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/>
  <mc:AlternateContent xmlns:mc="http://schemas.openxmlformats.org/markup-compatibility/2006">
    <mc:Choice Requires="x15">
      <x15ac:absPath xmlns:x15ac="http://schemas.microsoft.com/office/spreadsheetml/2010/11/ac" url="F:\dosm upd - 20220706 1449\semak MLS negeri\semak\MLS daus latest\Sarawak_Jadual 17-122_Semak (excel)_ef_05.07.2022\"/>
    </mc:Choice>
  </mc:AlternateContent>
  <xr:revisionPtr revIDLastSave="0" documentId="8_{DA9C3600-DC2F-4DBB-8F68-D74344656609}" xr6:coauthVersionLast="36" xr6:coauthVersionMax="36" xr10:uidLastSave="{00000000-0000-0000-0000-000000000000}"/>
  <bookViews>
    <workbookView xWindow="0" yWindow="0" windowWidth="28800" windowHeight="11475" tabRatio="786" firstSheet="39" activeTab="61" xr2:uid="{00000000-000D-0000-FFFF-FFFF00000000}"/>
  </bookViews>
  <sheets>
    <sheet name="50." sheetId="2" r:id="rId1"/>
    <sheet name="50.2" sheetId="54" r:id="rId2"/>
    <sheet name="51." sheetId="37" r:id="rId3"/>
    <sheet name="51.2" sheetId="56" r:id="rId4"/>
    <sheet name="52." sheetId="119" r:id="rId5"/>
    <sheet name="52.2" sheetId="120" r:id="rId6"/>
    <sheet name="53." sheetId="1" r:id="rId7"/>
    <sheet name="53.2" sheetId="58" r:id="rId8"/>
    <sheet name="54." sheetId="60" r:id="rId9"/>
    <sheet name="54.2" sheetId="61" r:id="rId10"/>
    <sheet name="55." sheetId="38" r:id="rId11"/>
    <sheet name="55.2" sheetId="63" r:id="rId12"/>
    <sheet name="55.3" sheetId="64" r:id="rId13"/>
    <sheet name="56." sheetId="39" r:id="rId14"/>
    <sheet name="56. (2)" sheetId="65" r:id="rId15"/>
    <sheet name="56. (3)" sheetId="66" r:id="rId16"/>
    <sheet name="56.2 " sheetId="67" r:id="rId17"/>
    <sheet name="56.2 (2)" sheetId="68" r:id="rId18"/>
    <sheet name="56.2 (3)" sheetId="69" r:id="rId19"/>
    <sheet name="56.3 " sheetId="70" r:id="rId20"/>
    <sheet name="56.3 (2)" sheetId="71" r:id="rId21"/>
    <sheet name="56.3 (3)" sheetId="72" r:id="rId22"/>
    <sheet name="57." sheetId="73" r:id="rId23"/>
    <sheet name="57. (2)" sheetId="76" r:id="rId24"/>
    <sheet name="57.2 " sheetId="74" r:id="rId25"/>
    <sheet name="57.2 (2)" sheetId="77" r:id="rId26"/>
    <sheet name="57.3" sheetId="75" r:id="rId27"/>
    <sheet name="57.3 (2)" sheetId="78" r:id="rId28"/>
    <sheet name="58." sheetId="79" r:id="rId29"/>
    <sheet name="58. (1)" sheetId="82" r:id="rId30"/>
    <sheet name="58. (2)" sheetId="85" r:id="rId31"/>
    <sheet name="58. (3)" sheetId="88" r:id="rId32"/>
    <sheet name="58. (4)" sheetId="91" r:id="rId33"/>
    <sheet name="58. (5)" sheetId="94" r:id="rId34"/>
    <sheet name="58.2 " sheetId="80" r:id="rId35"/>
    <sheet name="58.2 (1)" sheetId="83" r:id="rId36"/>
    <sheet name="58.2 (2)" sheetId="86" r:id="rId37"/>
    <sheet name="58.2 (3)" sheetId="89" r:id="rId38"/>
    <sheet name="58.2 (4)" sheetId="92" r:id="rId39"/>
    <sheet name="58.2 (5)" sheetId="95" r:id="rId40"/>
    <sheet name="58.3 " sheetId="81" r:id="rId41"/>
    <sheet name="58.3 (1)" sheetId="84" r:id="rId42"/>
    <sheet name="58.3 (2)" sheetId="87" r:id="rId43"/>
    <sheet name="58.3 (3)" sheetId="90" r:id="rId44"/>
    <sheet name="58.3 (4)" sheetId="93" r:id="rId45"/>
    <sheet name="58.3 (5)" sheetId="96" r:id="rId46"/>
    <sheet name="59." sheetId="122" r:id="rId47"/>
    <sheet name="59.1" sheetId="123" r:id="rId48"/>
    <sheet name="59.2" sheetId="124" r:id="rId49"/>
    <sheet name="59.3" sheetId="125" r:id="rId50"/>
    <sheet name="59.4" sheetId="126" r:id="rId51"/>
    <sheet name="59.5" sheetId="127" r:id="rId52"/>
    <sheet name="60." sheetId="128" r:id="rId53"/>
    <sheet name="60.1" sheetId="129" r:id="rId54"/>
    <sheet name="60.2" sheetId="130" r:id="rId55"/>
    <sheet name="61." sheetId="131" r:id="rId56"/>
    <sheet name="61.1" sheetId="132" r:id="rId57"/>
    <sheet name="61.2" sheetId="133" r:id="rId58"/>
    <sheet name="61.3" sheetId="134" r:id="rId59"/>
    <sheet name="61.4" sheetId="135" r:id="rId60"/>
    <sheet name="61.5" sheetId="136" r:id="rId61"/>
    <sheet name="62. &amp; 63." sheetId="137" r:id="rId62"/>
    <sheet name="64." sheetId="138" r:id="rId63"/>
    <sheet name="64.1" sheetId="139" r:id="rId64"/>
    <sheet name="64.2" sheetId="140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_123Graph_A" localSheetId="1" hidden="1">'[1]7.2'!#REF!</definedName>
    <definedName name="__123Graph_A" localSheetId="2" hidden="1">'[1]7.2'!#REF!</definedName>
    <definedName name="__123Graph_A" localSheetId="3" hidden="1">'[1]7.2'!#REF!</definedName>
    <definedName name="__123Graph_A" localSheetId="7" hidden="1">'[1]7.2'!#REF!</definedName>
    <definedName name="__123Graph_A" localSheetId="9" hidden="1">'[1]7.2'!#REF!</definedName>
    <definedName name="__123Graph_A" localSheetId="10" hidden="1">#REF!</definedName>
    <definedName name="__123Graph_A" localSheetId="11" hidden="1">#REF!</definedName>
    <definedName name="__123Graph_A" localSheetId="12" hidden="1">#REF!</definedName>
    <definedName name="__123Graph_A" localSheetId="13" hidden="1">'[2]7.2'!#REF!</definedName>
    <definedName name="__123Graph_A" localSheetId="14" hidden="1">'[2]7.2'!#REF!</definedName>
    <definedName name="__123Graph_A" localSheetId="15" hidden="1">'[2]7.2'!#REF!</definedName>
    <definedName name="__123Graph_A" localSheetId="16" hidden="1">'[2]7.2'!#REF!</definedName>
    <definedName name="__123Graph_A" localSheetId="17" hidden="1">'[2]7.2'!#REF!</definedName>
    <definedName name="__123Graph_A" localSheetId="18" hidden="1">'[2]7.2'!#REF!</definedName>
    <definedName name="__123Graph_A" localSheetId="19" hidden="1">'[2]7.2'!#REF!</definedName>
    <definedName name="__123Graph_A" localSheetId="20" hidden="1">'[2]7.2'!#REF!</definedName>
    <definedName name="__123Graph_A" localSheetId="21" hidden="1">'[2]7.2'!#REF!</definedName>
    <definedName name="__123Graph_A" localSheetId="22" hidden="1">'[2]7.2'!#REF!</definedName>
    <definedName name="__123Graph_A" localSheetId="23" hidden="1">'[2]7.2'!#REF!</definedName>
    <definedName name="__123Graph_A" localSheetId="24" hidden="1">'[2]7.2'!#REF!</definedName>
    <definedName name="__123Graph_A" localSheetId="25" hidden="1">'[2]7.2'!#REF!</definedName>
    <definedName name="__123Graph_A" localSheetId="26" hidden="1">'[2]7.2'!#REF!</definedName>
    <definedName name="__123Graph_A" localSheetId="27" hidden="1">'[2]7.2'!#REF!</definedName>
    <definedName name="__123Graph_A" localSheetId="28" hidden="1">'[2]7.2'!#REF!</definedName>
    <definedName name="__123Graph_A" localSheetId="29" hidden="1">'[2]7.2'!#REF!</definedName>
    <definedName name="__123Graph_A" localSheetId="30" hidden="1">'[2]7.2'!#REF!</definedName>
    <definedName name="__123Graph_A" localSheetId="31" hidden="1">'[2]7.2'!#REF!</definedName>
    <definedName name="__123Graph_A" localSheetId="32" hidden="1">'[2]7.2'!#REF!</definedName>
    <definedName name="__123Graph_A" localSheetId="33" hidden="1">'[2]7.2'!#REF!</definedName>
    <definedName name="__123Graph_A" localSheetId="34" hidden="1">'[2]7.2'!#REF!</definedName>
    <definedName name="__123Graph_A" localSheetId="35" hidden="1">'[2]7.2'!#REF!</definedName>
    <definedName name="__123Graph_A" localSheetId="36" hidden="1">'[2]7.2'!#REF!</definedName>
    <definedName name="__123Graph_A" localSheetId="37" hidden="1">'[2]7.2'!#REF!</definedName>
    <definedName name="__123Graph_A" localSheetId="38" hidden="1">'[2]7.2'!#REF!</definedName>
    <definedName name="__123Graph_A" localSheetId="39" hidden="1">'[2]7.2'!#REF!</definedName>
    <definedName name="__123Graph_A" localSheetId="40" hidden="1">'[2]7.2'!#REF!</definedName>
    <definedName name="__123Graph_A" localSheetId="41" hidden="1">'[2]7.2'!#REF!</definedName>
    <definedName name="__123Graph_A" localSheetId="42" hidden="1">'[2]7.2'!#REF!</definedName>
    <definedName name="__123Graph_A" localSheetId="43" hidden="1">'[2]7.2'!#REF!</definedName>
    <definedName name="__123Graph_A" localSheetId="44" hidden="1">'[2]7.2'!#REF!</definedName>
    <definedName name="__123Graph_A" localSheetId="45" hidden="1">'[2]7.2'!#REF!</definedName>
    <definedName name="__123Graph_A" localSheetId="46" hidden="1">'[2]7.2'!#REF!</definedName>
    <definedName name="__123Graph_A" localSheetId="47" hidden="1">'[2]7.2'!#REF!</definedName>
    <definedName name="__123Graph_A" localSheetId="48" hidden="1">'[2]7.2'!#REF!</definedName>
    <definedName name="__123Graph_A" localSheetId="49" hidden="1">'[2]7.2'!#REF!</definedName>
    <definedName name="__123Graph_A" localSheetId="50" hidden="1">'[2]7.2'!#REF!</definedName>
    <definedName name="__123Graph_A" localSheetId="51" hidden="1">'[2]7.2'!#REF!</definedName>
    <definedName name="__123Graph_A" localSheetId="53" hidden="1">'[1]7.2'!#REF!</definedName>
    <definedName name="__123Graph_A" localSheetId="54" hidden="1">'[1]7.2'!#REF!</definedName>
    <definedName name="__123Graph_A" localSheetId="61" hidden="1">'[3]7.2'!#REF!</definedName>
    <definedName name="__123Graph_A" localSheetId="63" hidden="1">'[1]7.2'!#REF!</definedName>
    <definedName name="__123Graph_A" localSheetId="64" hidden="1">'[1]7.2'!#REF!</definedName>
    <definedName name="__123Graph_A" hidden="1">'[1]7.2'!#REF!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7">#REF!</definedName>
    <definedName name="__123Graph_A_4" localSheetId="9">#REF!</definedName>
    <definedName name="__123Graph_A_4" localSheetId="11">#REF!</definedName>
    <definedName name="__123Graph_A_4" localSheetId="12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7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33">#REF!</definedName>
    <definedName name="__123Graph_A_4" localSheetId="34">#REF!</definedName>
    <definedName name="__123Graph_A_4" localSheetId="35">#REF!</definedName>
    <definedName name="__123Graph_A_4" localSheetId="36">#REF!</definedName>
    <definedName name="__123Graph_A_4" localSheetId="37">#REF!</definedName>
    <definedName name="__123Graph_A_4" localSheetId="38">#REF!</definedName>
    <definedName name="__123Graph_A_4" localSheetId="39">#REF!</definedName>
    <definedName name="__123Graph_A_4" localSheetId="40">#REF!</definedName>
    <definedName name="__123Graph_A_4" localSheetId="41">#REF!</definedName>
    <definedName name="__123Graph_A_4" localSheetId="42">#REF!</definedName>
    <definedName name="__123Graph_A_4" localSheetId="43">#REF!</definedName>
    <definedName name="__123Graph_A_4" localSheetId="44">#REF!</definedName>
    <definedName name="__123Graph_A_4" localSheetId="45">#REF!</definedName>
    <definedName name="__123Graph_A_4" localSheetId="46">#REF!</definedName>
    <definedName name="__123Graph_A_4" localSheetId="47">#REF!</definedName>
    <definedName name="__123Graph_A_4" localSheetId="48">#REF!</definedName>
    <definedName name="__123Graph_A_4" localSheetId="49">#REF!</definedName>
    <definedName name="__123Graph_A_4" localSheetId="50">#REF!</definedName>
    <definedName name="__123Graph_A_4" localSheetId="51">#REF!</definedName>
    <definedName name="__123Graph_A_4" localSheetId="53">#REF!</definedName>
    <definedName name="__123Graph_A_4" localSheetId="54">#REF!</definedName>
    <definedName name="__123Graph_A_4" localSheetId="61">#REF!</definedName>
    <definedName name="__123Graph_A_4" localSheetId="63">#REF!</definedName>
    <definedName name="__123Graph_A_4" localSheetId="64">#REF!</definedName>
    <definedName name="__123Graph_A_4">#REF!</definedName>
    <definedName name="__123Graph_B" localSheetId="10" hidden="1">#REF!</definedName>
    <definedName name="__123Graph_B" localSheetId="11" hidden="1">#REF!</definedName>
    <definedName name="__123Graph_B" localSheetId="12" hidden="1">#REF!</definedName>
    <definedName name="__123Graph_B" localSheetId="13" hidden="1">'[2]7.2'!#REF!</definedName>
    <definedName name="__123Graph_B" localSheetId="14" hidden="1">'[2]7.2'!#REF!</definedName>
    <definedName name="__123Graph_B" localSheetId="15" hidden="1">'[2]7.2'!#REF!</definedName>
    <definedName name="__123Graph_B" localSheetId="16" hidden="1">'[2]7.2'!#REF!</definedName>
    <definedName name="__123Graph_B" localSheetId="17" hidden="1">'[2]7.2'!#REF!</definedName>
    <definedName name="__123Graph_B" localSheetId="18" hidden="1">'[2]7.2'!#REF!</definedName>
    <definedName name="__123Graph_B" localSheetId="19" hidden="1">'[2]7.2'!#REF!</definedName>
    <definedName name="__123Graph_B" localSheetId="20" hidden="1">'[2]7.2'!#REF!</definedName>
    <definedName name="__123Graph_B" localSheetId="21" hidden="1">'[2]7.2'!#REF!</definedName>
    <definedName name="__123Graph_B" localSheetId="22" hidden="1">'[2]7.2'!#REF!</definedName>
    <definedName name="__123Graph_B" localSheetId="23" hidden="1">'[2]7.2'!#REF!</definedName>
    <definedName name="__123Graph_B" localSheetId="24" hidden="1">'[2]7.2'!#REF!</definedName>
    <definedName name="__123Graph_B" localSheetId="25" hidden="1">'[2]7.2'!#REF!</definedName>
    <definedName name="__123Graph_B" localSheetId="26" hidden="1">'[2]7.2'!#REF!</definedName>
    <definedName name="__123Graph_B" localSheetId="27" hidden="1">'[2]7.2'!#REF!</definedName>
    <definedName name="__123Graph_B" localSheetId="28" hidden="1">'[2]7.2'!#REF!</definedName>
    <definedName name="__123Graph_B" localSheetId="29" hidden="1">'[2]7.2'!#REF!</definedName>
    <definedName name="__123Graph_B" localSheetId="30" hidden="1">'[2]7.2'!#REF!</definedName>
    <definedName name="__123Graph_B" localSheetId="31" hidden="1">'[2]7.2'!#REF!</definedName>
    <definedName name="__123Graph_B" localSheetId="32" hidden="1">'[2]7.2'!#REF!</definedName>
    <definedName name="__123Graph_B" localSheetId="33" hidden="1">'[2]7.2'!#REF!</definedName>
    <definedName name="__123Graph_B" localSheetId="34" hidden="1">'[2]7.2'!#REF!</definedName>
    <definedName name="__123Graph_B" localSheetId="35" hidden="1">'[2]7.2'!#REF!</definedName>
    <definedName name="__123Graph_B" localSheetId="36" hidden="1">'[2]7.2'!#REF!</definedName>
    <definedName name="__123Graph_B" localSheetId="37" hidden="1">'[2]7.2'!#REF!</definedName>
    <definedName name="__123Graph_B" localSheetId="38" hidden="1">'[2]7.2'!#REF!</definedName>
    <definedName name="__123Graph_B" localSheetId="39" hidden="1">'[2]7.2'!#REF!</definedName>
    <definedName name="__123Graph_B" localSheetId="40" hidden="1">'[2]7.2'!#REF!</definedName>
    <definedName name="__123Graph_B" localSheetId="41" hidden="1">'[2]7.2'!#REF!</definedName>
    <definedName name="__123Graph_B" localSheetId="42" hidden="1">'[2]7.2'!#REF!</definedName>
    <definedName name="__123Graph_B" localSheetId="43" hidden="1">'[2]7.2'!#REF!</definedName>
    <definedName name="__123Graph_B" localSheetId="44" hidden="1">'[2]7.2'!#REF!</definedName>
    <definedName name="__123Graph_B" localSheetId="45" hidden="1">'[2]7.2'!#REF!</definedName>
    <definedName name="__123Graph_B" localSheetId="46" hidden="1">'[2]7.2'!#REF!</definedName>
    <definedName name="__123Graph_B" localSheetId="47" hidden="1">'[2]7.2'!#REF!</definedName>
    <definedName name="__123Graph_B" localSheetId="48" hidden="1">'[2]7.2'!#REF!</definedName>
    <definedName name="__123Graph_B" localSheetId="49" hidden="1">'[2]7.2'!#REF!</definedName>
    <definedName name="__123Graph_B" localSheetId="50" hidden="1">'[2]7.2'!#REF!</definedName>
    <definedName name="__123Graph_B" localSheetId="51" hidden="1">'[2]7.2'!#REF!</definedName>
    <definedName name="__123Graph_B" hidden="1">'[4]5.11'!$E$15:$J$15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7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'[2]7.2'!#REF!</definedName>
    <definedName name="__123Graph_C" localSheetId="14" hidden="1">'[2]7.2'!#REF!</definedName>
    <definedName name="__123Graph_C" localSheetId="15" hidden="1">'[2]7.2'!#REF!</definedName>
    <definedName name="__123Graph_C" localSheetId="16" hidden="1">'[2]7.2'!#REF!</definedName>
    <definedName name="__123Graph_C" localSheetId="17" hidden="1">'[2]7.2'!#REF!</definedName>
    <definedName name="__123Graph_C" localSheetId="18" hidden="1">'[2]7.2'!#REF!</definedName>
    <definedName name="__123Graph_C" localSheetId="19" hidden="1">'[2]7.2'!#REF!</definedName>
    <definedName name="__123Graph_C" localSheetId="20" hidden="1">'[2]7.2'!#REF!</definedName>
    <definedName name="__123Graph_C" localSheetId="21" hidden="1">'[2]7.2'!#REF!</definedName>
    <definedName name="__123Graph_C" localSheetId="22" hidden="1">'[2]7.2'!#REF!</definedName>
    <definedName name="__123Graph_C" localSheetId="23" hidden="1">'[2]7.2'!#REF!</definedName>
    <definedName name="__123Graph_C" localSheetId="24" hidden="1">'[2]7.2'!#REF!</definedName>
    <definedName name="__123Graph_C" localSheetId="25" hidden="1">'[2]7.2'!#REF!</definedName>
    <definedName name="__123Graph_C" localSheetId="26" hidden="1">'[2]7.2'!#REF!</definedName>
    <definedName name="__123Graph_C" localSheetId="27" hidden="1">'[2]7.2'!#REF!</definedName>
    <definedName name="__123Graph_C" localSheetId="28" hidden="1">'[2]7.2'!#REF!</definedName>
    <definedName name="__123Graph_C" localSheetId="29" hidden="1">'[2]7.2'!#REF!</definedName>
    <definedName name="__123Graph_C" localSheetId="30" hidden="1">'[2]7.2'!#REF!</definedName>
    <definedName name="__123Graph_C" localSheetId="31" hidden="1">'[2]7.2'!#REF!</definedName>
    <definedName name="__123Graph_C" localSheetId="32" hidden="1">'[2]7.2'!#REF!</definedName>
    <definedName name="__123Graph_C" localSheetId="33" hidden="1">'[2]7.2'!#REF!</definedName>
    <definedName name="__123Graph_C" localSheetId="34" hidden="1">'[2]7.2'!#REF!</definedName>
    <definedName name="__123Graph_C" localSheetId="35" hidden="1">'[2]7.2'!#REF!</definedName>
    <definedName name="__123Graph_C" localSheetId="36" hidden="1">'[2]7.2'!#REF!</definedName>
    <definedName name="__123Graph_C" localSheetId="37" hidden="1">'[2]7.2'!#REF!</definedName>
    <definedName name="__123Graph_C" localSheetId="38" hidden="1">'[2]7.2'!#REF!</definedName>
    <definedName name="__123Graph_C" localSheetId="39" hidden="1">'[2]7.2'!#REF!</definedName>
    <definedName name="__123Graph_C" localSheetId="40" hidden="1">'[2]7.2'!#REF!</definedName>
    <definedName name="__123Graph_C" localSheetId="41" hidden="1">'[2]7.2'!#REF!</definedName>
    <definedName name="__123Graph_C" localSheetId="42" hidden="1">'[2]7.2'!#REF!</definedName>
    <definedName name="__123Graph_C" localSheetId="43" hidden="1">'[2]7.2'!#REF!</definedName>
    <definedName name="__123Graph_C" localSheetId="44" hidden="1">'[2]7.2'!#REF!</definedName>
    <definedName name="__123Graph_C" localSheetId="45" hidden="1">'[2]7.2'!#REF!</definedName>
    <definedName name="__123Graph_C" localSheetId="46" hidden="1">'[2]7.2'!#REF!</definedName>
    <definedName name="__123Graph_C" localSheetId="47" hidden="1">'[2]7.2'!#REF!</definedName>
    <definedName name="__123Graph_C" localSheetId="48" hidden="1">'[2]7.2'!#REF!</definedName>
    <definedName name="__123Graph_C" localSheetId="49" hidden="1">'[2]7.2'!#REF!</definedName>
    <definedName name="__123Graph_C" localSheetId="50" hidden="1">'[2]7.2'!#REF!</definedName>
    <definedName name="__123Graph_C" localSheetId="51" hidden="1">'[2]7.2'!#REF!</definedName>
    <definedName name="__123Graph_C" localSheetId="53" hidden="1">#REF!</definedName>
    <definedName name="__123Graph_C" localSheetId="54" hidden="1">#REF!</definedName>
    <definedName name="__123Graph_C" localSheetId="61" hidden="1">#REF!</definedName>
    <definedName name="__123Graph_C" localSheetId="63" hidden="1">#REF!</definedName>
    <definedName name="__123Graph_C" localSheetId="64" hidden="1">#REF!</definedName>
    <definedName name="__123Graph_C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7" hidden="1">#REF!</definedName>
    <definedName name="__123Graph_D" localSheetId="9" hidden="1">#REF!</definedName>
    <definedName name="__123Graph_D" localSheetId="11" hidden="1">#REF!</definedName>
    <definedName name="__123Graph_D" localSheetId="12" hidden="1">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33" hidden="1">#REF!</definedName>
    <definedName name="__123Graph_D" localSheetId="34" hidden="1">#REF!</definedName>
    <definedName name="__123Graph_D" localSheetId="35" hidden="1">#REF!</definedName>
    <definedName name="__123Graph_D" localSheetId="36" hidden="1">#REF!</definedName>
    <definedName name="__123Graph_D" localSheetId="37" hidden="1">#REF!</definedName>
    <definedName name="__123Graph_D" localSheetId="38" hidden="1">#REF!</definedName>
    <definedName name="__123Graph_D" localSheetId="39" hidden="1">#REF!</definedName>
    <definedName name="__123Graph_D" localSheetId="40" hidden="1">#REF!</definedName>
    <definedName name="__123Graph_D" localSheetId="41" hidden="1">#REF!</definedName>
    <definedName name="__123Graph_D" localSheetId="42" hidden="1">#REF!</definedName>
    <definedName name="__123Graph_D" localSheetId="43" hidden="1">#REF!</definedName>
    <definedName name="__123Graph_D" localSheetId="44" hidden="1">#REF!</definedName>
    <definedName name="__123Graph_D" localSheetId="45" hidden="1">#REF!</definedName>
    <definedName name="__123Graph_D" localSheetId="46" hidden="1">#REF!</definedName>
    <definedName name="__123Graph_D" localSheetId="47" hidden="1">#REF!</definedName>
    <definedName name="__123Graph_D" localSheetId="48" hidden="1">#REF!</definedName>
    <definedName name="__123Graph_D" localSheetId="49" hidden="1">#REF!</definedName>
    <definedName name="__123Graph_D" localSheetId="50" hidden="1">#REF!</definedName>
    <definedName name="__123Graph_D" localSheetId="51" hidden="1">#REF!</definedName>
    <definedName name="__123Graph_D" localSheetId="53" hidden="1">#REF!</definedName>
    <definedName name="__123Graph_D" localSheetId="54" hidden="1">#REF!</definedName>
    <definedName name="__123Graph_D" localSheetId="61" hidden="1">#REF!</definedName>
    <definedName name="__123Graph_D" localSheetId="63" hidden="1">#REF!</definedName>
    <definedName name="__123Graph_D" localSheetId="64" hidden="1">#REF!</definedName>
    <definedName name="__123Graph_D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7" hidden="1">#REF!</definedName>
    <definedName name="__123Graph_E" localSheetId="9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7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3" hidden="1">#REF!</definedName>
    <definedName name="__123Graph_E" localSheetId="34" hidden="1">#REF!</definedName>
    <definedName name="__123Graph_E" localSheetId="35" hidden="1">#REF!</definedName>
    <definedName name="__123Graph_E" localSheetId="36" hidden="1">#REF!</definedName>
    <definedName name="__123Graph_E" localSheetId="37" hidden="1">#REF!</definedName>
    <definedName name="__123Graph_E" localSheetId="38" hidden="1">#REF!</definedName>
    <definedName name="__123Graph_E" localSheetId="39" hidden="1">#REF!</definedName>
    <definedName name="__123Graph_E" localSheetId="40" hidden="1">#REF!</definedName>
    <definedName name="__123Graph_E" localSheetId="41" hidden="1">#REF!</definedName>
    <definedName name="__123Graph_E" localSheetId="42" hidden="1">#REF!</definedName>
    <definedName name="__123Graph_E" localSheetId="43" hidden="1">#REF!</definedName>
    <definedName name="__123Graph_E" localSheetId="44" hidden="1">#REF!</definedName>
    <definedName name="__123Graph_E" localSheetId="45" hidden="1">#REF!</definedName>
    <definedName name="__123Graph_E" localSheetId="46" hidden="1">#REF!</definedName>
    <definedName name="__123Graph_E" localSheetId="47" hidden="1">#REF!</definedName>
    <definedName name="__123Graph_E" localSheetId="48" hidden="1">#REF!</definedName>
    <definedName name="__123Graph_E" localSheetId="49" hidden="1">#REF!</definedName>
    <definedName name="__123Graph_E" localSheetId="50" hidden="1">#REF!</definedName>
    <definedName name="__123Graph_E" localSheetId="51" hidden="1">#REF!</definedName>
    <definedName name="__123Graph_E" localSheetId="53" hidden="1">#REF!</definedName>
    <definedName name="__123Graph_E" localSheetId="54" hidden="1">#REF!</definedName>
    <definedName name="__123Graph_E" localSheetId="61" hidden="1">#REF!</definedName>
    <definedName name="__123Graph_E" localSheetId="63" hidden="1">#REF!</definedName>
    <definedName name="__123Graph_E" localSheetId="64" hidden="1">#REF!</definedName>
    <definedName name="__123Graph_E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7" hidden="1">#REF!</definedName>
    <definedName name="__123Graph_F" localSheetId="9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7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3" hidden="1">#REF!</definedName>
    <definedName name="__123Graph_F" localSheetId="34" hidden="1">#REF!</definedName>
    <definedName name="__123Graph_F" localSheetId="35" hidden="1">#REF!</definedName>
    <definedName name="__123Graph_F" localSheetId="36" hidden="1">#REF!</definedName>
    <definedName name="__123Graph_F" localSheetId="37" hidden="1">#REF!</definedName>
    <definedName name="__123Graph_F" localSheetId="38" hidden="1">#REF!</definedName>
    <definedName name="__123Graph_F" localSheetId="39" hidden="1">#REF!</definedName>
    <definedName name="__123Graph_F" localSheetId="40" hidden="1">#REF!</definedName>
    <definedName name="__123Graph_F" localSheetId="41" hidden="1">#REF!</definedName>
    <definedName name="__123Graph_F" localSheetId="42" hidden="1">#REF!</definedName>
    <definedName name="__123Graph_F" localSheetId="43" hidden="1">#REF!</definedName>
    <definedName name="__123Graph_F" localSheetId="44" hidden="1">#REF!</definedName>
    <definedName name="__123Graph_F" localSheetId="45" hidden="1">#REF!</definedName>
    <definedName name="__123Graph_F" localSheetId="46" hidden="1">#REF!</definedName>
    <definedName name="__123Graph_F" localSheetId="47" hidden="1">#REF!</definedName>
    <definedName name="__123Graph_F" localSheetId="48" hidden="1">#REF!</definedName>
    <definedName name="__123Graph_F" localSheetId="49" hidden="1">#REF!</definedName>
    <definedName name="__123Graph_F" localSheetId="50" hidden="1">#REF!</definedName>
    <definedName name="__123Graph_F" localSheetId="51" hidden="1">#REF!</definedName>
    <definedName name="__123Graph_F" localSheetId="53" hidden="1">#REF!</definedName>
    <definedName name="__123Graph_F" localSheetId="54" hidden="1">#REF!</definedName>
    <definedName name="__123Graph_F" localSheetId="61" hidden="1">#REF!</definedName>
    <definedName name="__123Graph_F" localSheetId="63" hidden="1">#REF!</definedName>
    <definedName name="__123Graph_F" localSheetId="64" hidden="1">#REF!</definedName>
    <definedName name="__123Graph_F" hidden="1">#REF!</definedName>
    <definedName name="__123Graph_X" localSheetId="1" hidden="1">'[5]4.8'!#REF!</definedName>
    <definedName name="__123Graph_X" localSheetId="2" hidden="1">'[5]4.8'!#REF!</definedName>
    <definedName name="__123Graph_X" localSheetId="3" hidden="1">'[5]4.8'!#REF!</definedName>
    <definedName name="__123Graph_X" localSheetId="7" hidden="1">'[5]4.8'!#REF!</definedName>
    <definedName name="__123Graph_X" localSheetId="9" hidden="1">'[5]4.8'!#REF!</definedName>
    <definedName name="__123Graph_X" localSheetId="11" hidden="1">'[5]4.8'!#REF!</definedName>
    <definedName name="__123Graph_X" localSheetId="12" hidden="1">'[5]4.8'!#REF!</definedName>
    <definedName name="__123Graph_X" localSheetId="13" hidden="1">'[5]4.8'!#REF!</definedName>
    <definedName name="__123Graph_X" localSheetId="14" hidden="1">'[5]4.8'!#REF!</definedName>
    <definedName name="__123Graph_X" localSheetId="15" hidden="1">'[5]4.8'!#REF!</definedName>
    <definedName name="__123Graph_X" localSheetId="16" hidden="1">'[5]4.8'!#REF!</definedName>
    <definedName name="__123Graph_X" localSheetId="17" hidden="1">'[5]4.8'!#REF!</definedName>
    <definedName name="__123Graph_X" localSheetId="18" hidden="1">'[5]4.8'!#REF!</definedName>
    <definedName name="__123Graph_X" localSheetId="19" hidden="1">'[5]4.8'!#REF!</definedName>
    <definedName name="__123Graph_X" localSheetId="20" hidden="1">'[5]4.8'!#REF!</definedName>
    <definedName name="__123Graph_X" localSheetId="21" hidden="1">'[5]4.8'!#REF!</definedName>
    <definedName name="__123Graph_X" localSheetId="22" hidden="1">'[5]4.8'!#REF!</definedName>
    <definedName name="__123Graph_X" localSheetId="23" hidden="1">'[5]4.8'!#REF!</definedName>
    <definedName name="__123Graph_X" localSheetId="24" hidden="1">'[5]4.8'!#REF!</definedName>
    <definedName name="__123Graph_X" localSheetId="25" hidden="1">'[5]4.8'!#REF!</definedName>
    <definedName name="__123Graph_X" localSheetId="26" hidden="1">'[5]4.8'!#REF!</definedName>
    <definedName name="__123Graph_X" localSheetId="27" hidden="1">'[5]4.8'!#REF!</definedName>
    <definedName name="__123Graph_X" localSheetId="28" hidden="1">'[5]4.8'!#REF!</definedName>
    <definedName name="__123Graph_X" localSheetId="29" hidden="1">'[5]4.8'!#REF!</definedName>
    <definedName name="__123Graph_X" localSheetId="30" hidden="1">'[5]4.8'!#REF!</definedName>
    <definedName name="__123Graph_X" localSheetId="31" hidden="1">'[5]4.8'!#REF!</definedName>
    <definedName name="__123Graph_X" localSheetId="32" hidden="1">'[5]4.8'!#REF!</definedName>
    <definedName name="__123Graph_X" localSheetId="33" hidden="1">'[5]4.8'!#REF!</definedName>
    <definedName name="__123Graph_X" localSheetId="34" hidden="1">'[5]4.8'!#REF!</definedName>
    <definedName name="__123Graph_X" localSheetId="35" hidden="1">'[5]4.8'!#REF!</definedName>
    <definedName name="__123Graph_X" localSheetId="36" hidden="1">'[5]4.8'!#REF!</definedName>
    <definedName name="__123Graph_X" localSheetId="37" hidden="1">'[5]4.8'!#REF!</definedName>
    <definedName name="__123Graph_X" localSheetId="38" hidden="1">'[5]4.8'!#REF!</definedName>
    <definedName name="__123Graph_X" localSheetId="39" hidden="1">'[5]4.8'!#REF!</definedName>
    <definedName name="__123Graph_X" localSheetId="40" hidden="1">'[5]4.8'!#REF!</definedName>
    <definedName name="__123Graph_X" localSheetId="41" hidden="1">'[5]4.8'!#REF!</definedName>
    <definedName name="__123Graph_X" localSheetId="42" hidden="1">'[5]4.8'!#REF!</definedName>
    <definedName name="__123Graph_X" localSheetId="43" hidden="1">'[5]4.8'!#REF!</definedName>
    <definedName name="__123Graph_X" localSheetId="44" hidden="1">'[5]4.8'!#REF!</definedName>
    <definedName name="__123Graph_X" localSheetId="45" hidden="1">'[5]4.8'!#REF!</definedName>
    <definedName name="__123Graph_X" localSheetId="46" hidden="1">'[5]4.8'!#REF!</definedName>
    <definedName name="__123Graph_X" localSheetId="47" hidden="1">'[5]4.8'!#REF!</definedName>
    <definedName name="__123Graph_X" localSheetId="48" hidden="1">'[5]4.8'!#REF!</definedName>
    <definedName name="__123Graph_X" localSheetId="49" hidden="1">'[5]4.8'!#REF!</definedName>
    <definedName name="__123Graph_X" localSheetId="50" hidden="1">'[5]4.8'!#REF!</definedName>
    <definedName name="__123Graph_X" localSheetId="51" hidden="1">'[5]4.8'!#REF!</definedName>
    <definedName name="__123Graph_X" localSheetId="53" hidden="1">'[5]4.8'!#REF!</definedName>
    <definedName name="__123Graph_X" localSheetId="54" hidden="1">'[5]4.8'!#REF!</definedName>
    <definedName name="__123Graph_X" localSheetId="63" hidden="1">'[5]4.8'!#REF!</definedName>
    <definedName name="__123Graph_X" localSheetId="64" hidden="1">'[5]4.8'!#REF!</definedName>
    <definedName name="__123Graph_X" hidden="1">'[5]4.8'!#REF!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7">#REF!</definedName>
    <definedName name="__123Graph_X_1" localSheetId="9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7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33">#REF!</definedName>
    <definedName name="__123Graph_X_1" localSheetId="34">#REF!</definedName>
    <definedName name="__123Graph_X_1" localSheetId="35">#REF!</definedName>
    <definedName name="__123Graph_X_1" localSheetId="36">#REF!</definedName>
    <definedName name="__123Graph_X_1" localSheetId="37">#REF!</definedName>
    <definedName name="__123Graph_X_1" localSheetId="38">#REF!</definedName>
    <definedName name="__123Graph_X_1" localSheetId="39">#REF!</definedName>
    <definedName name="__123Graph_X_1" localSheetId="40">#REF!</definedName>
    <definedName name="__123Graph_X_1" localSheetId="41">#REF!</definedName>
    <definedName name="__123Graph_X_1" localSheetId="42">#REF!</definedName>
    <definedName name="__123Graph_X_1" localSheetId="43">#REF!</definedName>
    <definedName name="__123Graph_X_1" localSheetId="44">#REF!</definedName>
    <definedName name="__123Graph_X_1" localSheetId="45">#REF!</definedName>
    <definedName name="__123Graph_X_1" localSheetId="46">#REF!</definedName>
    <definedName name="__123Graph_X_1" localSheetId="47">#REF!</definedName>
    <definedName name="__123Graph_X_1" localSheetId="48">#REF!</definedName>
    <definedName name="__123Graph_X_1" localSheetId="49">#REF!</definedName>
    <definedName name="__123Graph_X_1" localSheetId="50">#REF!</definedName>
    <definedName name="__123Graph_X_1" localSheetId="51">#REF!</definedName>
    <definedName name="__123Graph_X_1" localSheetId="53">#REF!</definedName>
    <definedName name="__123Graph_X_1" localSheetId="54">#REF!</definedName>
    <definedName name="__123Graph_X_1" localSheetId="61">#REF!</definedName>
    <definedName name="__123Graph_X_1" localSheetId="63">#REF!</definedName>
    <definedName name="__123Graph_X_1" localSheetId="64">#REF!</definedName>
    <definedName name="__123Graph_X_1">#REF!</definedName>
    <definedName name="_7.4a" localSheetId="1" hidden="1">'[6]4.9'!#REF!</definedName>
    <definedName name="_7.4a" localSheetId="2" hidden="1">'[6]4.9'!#REF!</definedName>
    <definedName name="_7.4a" localSheetId="3" hidden="1">'[6]4.9'!#REF!</definedName>
    <definedName name="_7.4a" localSheetId="7" hidden="1">'[6]4.9'!#REF!</definedName>
    <definedName name="_7.4a" localSheetId="9" hidden="1">'[6]4.9'!#REF!</definedName>
    <definedName name="_7.4a" localSheetId="11" hidden="1">'[6]4.9'!#REF!</definedName>
    <definedName name="_7.4a" localSheetId="12" hidden="1">'[6]4.9'!#REF!</definedName>
    <definedName name="_7.4a" localSheetId="13" hidden="1">'[6]4.9'!#REF!</definedName>
    <definedName name="_7.4a" localSheetId="14" hidden="1">'[6]4.9'!#REF!</definedName>
    <definedName name="_7.4a" localSheetId="15" hidden="1">'[6]4.9'!#REF!</definedName>
    <definedName name="_7.4a" localSheetId="16" hidden="1">'[6]4.9'!#REF!</definedName>
    <definedName name="_7.4a" localSheetId="17" hidden="1">'[6]4.9'!#REF!</definedName>
    <definedName name="_7.4a" localSheetId="18" hidden="1">'[6]4.9'!#REF!</definedName>
    <definedName name="_7.4a" localSheetId="19" hidden="1">'[6]4.9'!#REF!</definedName>
    <definedName name="_7.4a" localSheetId="20" hidden="1">'[6]4.9'!#REF!</definedName>
    <definedName name="_7.4a" localSheetId="21" hidden="1">'[6]4.9'!#REF!</definedName>
    <definedName name="_7.4a" localSheetId="22" hidden="1">'[6]4.9'!#REF!</definedName>
    <definedName name="_7.4a" localSheetId="23" hidden="1">'[6]4.9'!#REF!</definedName>
    <definedName name="_7.4a" localSheetId="24" hidden="1">'[6]4.9'!#REF!</definedName>
    <definedName name="_7.4a" localSheetId="25" hidden="1">'[6]4.9'!#REF!</definedName>
    <definedName name="_7.4a" localSheetId="26" hidden="1">'[6]4.9'!#REF!</definedName>
    <definedName name="_7.4a" localSheetId="27" hidden="1">'[6]4.9'!#REF!</definedName>
    <definedName name="_7.4a" localSheetId="28" hidden="1">'[6]4.9'!#REF!</definedName>
    <definedName name="_7.4a" localSheetId="29" hidden="1">'[6]4.9'!#REF!</definedName>
    <definedName name="_7.4a" localSheetId="30" hidden="1">'[6]4.9'!#REF!</definedName>
    <definedName name="_7.4a" localSheetId="31" hidden="1">'[6]4.9'!#REF!</definedName>
    <definedName name="_7.4a" localSheetId="32" hidden="1">'[6]4.9'!#REF!</definedName>
    <definedName name="_7.4a" localSheetId="33" hidden="1">'[6]4.9'!#REF!</definedName>
    <definedName name="_7.4a" localSheetId="34" hidden="1">'[6]4.9'!#REF!</definedName>
    <definedName name="_7.4a" localSheetId="35" hidden="1">'[6]4.9'!#REF!</definedName>
    <definedName name="_7.4a" localSheetId="36" hidden="1">'[6]4.9'!#REF!</definedName>
    <definedName name="_7.4a" localSheetId="37" hidden="1">'[6]4.9'!#REF!</definedName>
    <definedName name="_7.4a" localSheetId="38" hidden="1">'[6]4.9'!#REF!</definedName>
    <definedName name="_7.4a" localSheetId="39" hidden="1">'[6]4.9'!#REF!</definedName>
    <definedName name="_7.4a" localSheetId="40" hidden="1">'[6]4.9'!#REF!</definedName>
    <definedName name="_7.4a" localSheetId="41" hidden="1">'[6]4.9'!#REF!</definedName>
    <definedName name="_7.4a" localSheetId="42" hidden="1">'[6]4.9'!#REF!</definedName>
    <definedName name="_7.4a" localSheetId="43" hidden="1">'[6]4.9'!#REF!</definedName>
    <definedName name="_7.4a" localSheetId="44" hidden="1">'[6]4.9'!#REF!</definedName>
    <definedName name="_7.4a" localSheetId="45" hidden="1">'[6]4.9'!#REF!</definedName>
    <definedName name="_7.4a" localSheetId="46" hidden="1">'[7]4.9'!#REF!</definedName>
    <definedName name="_7.4a" localSheetId="47" hidden="1">'[7]4.9'!#REF!</definedName>
    <definedName name="_7.4a" localSheetId="48" hidden="1">'[7]4.9'!#REF!</definedName>
    <definedName name="_7.4a" localSheetId="49" hidden="1">'[7]4.9'!#REF!</definedName>
    <definedName name="_7.4a" localSheetId="50" hidden="1">'[7]4.9'!#REF!</definedName>
    <definedName name="_7.4a" localSheetId="51" hidden="1">'[7]4.9'!#REF!</definedName>
    <definedName name="_7.4a" localSheetId="53" hidden="1">'[7]4.9'!#REF!</definedName>
    <definedName name="_7.4a" localSheetId="54" hidden="1">'[7]4.9'!#REF!</definedName>
    <definedName name="_7.4a" localSheetId="63" hidden="1">'[7]4.9'!#REF!</definedName>
    <definedName name="_7.4a" localSheetId="64" hidden="1">'[7]4.9'!#REF!</definedName>
    <definedName name="_7.4a" hidden="1">'[6]4.9'!#REF!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7" hidden="1">#REF!</definedName>
    <definedName name="_Parse_Out" localSheetId="9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33" hidden="1">#REF!</definedName>
    <definedName name="_Parse_Out" localSheetId="34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localSheetId="38" hidden="1">#REF!</definedName>
    <definedName name="_Parse_Out" localSheetId="39" hidden="1">#REF!</definedName>
    <definedName name="_Parse_Out" localSheetId="40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51" hidden="1">#REF!</definedName>
    <definedName name="_Parse_Out" localSheetId="53" hidden="1">#REF!</definedName>
    <definedName name="_Parse_Out" localSheetId="54" hidden="1">#REF!</definedName>
    <definedName name="_Parse_Out" localSheetId="61" hidden="1">#REF!</definedName>
    <definedName name="_Parse_Out" localSheetId="63" hidden="1">#REF!</definedName>
    <definedName name="_Parse_Out" localSheetId="64" hidden="1">#REF!</definedName>
    <definedName name="_Parse_Out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7" hidden="1">#REF!</definedName>
    <definedName name="a" localSheetId="9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33" hidden="1">#REF!</definedName>
    <definedName name="a" localSheetId="34" hidden="1">#REF!</definedName>
    <definedName name="a" localSheetId="35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3" hidden="1">#REF!</definedName>
    <definedName name="a" localSheetId="54" hidden="1">#REF!</definedName>
    <definedName name="a" localSheetId="61" hidden="1">#REF!</definedName>
    <definedName name="a" localSheetId="63" hidden="1">#REF!</definedName>
    <definedName name="a" localSheetId="64" hidden="1">#REF!</definedName>
    <definedName name="a" hidden="1">#REF!</definedName>
    <definedName name="aa" localSheetId="1" hidden="1">#REF!</definedName>
    <definedName name="aa" localSheetId="2" hidden="1">#REF!</definedName>
    <definedName name="aa" localSheetId="3" hidden="1">#REF!</definedName>
    <definedName name="aa" localSheetId="7" hidden="1">#REF!</definedName>
    <definedName name="aa" localSheetId="9" hidden="1">#REF!</definedName>
    <definedName name="aa" localSheetId="11" hidden="1">#REF!</definedName>
    <definedName name="aa" localSheetId="12" hidden="1">#REF!</definedName>
    <definedName name="aa" localSheetId="13" hidden="1">#REF!</definedName>
    <definedName name="aa" localSheetId="14" hidden="1">#REF!</definedName>
    <definedName name="aa" localSheetId="15" hidden="1">#REF!</definedName>
    <definedName name="aa" localSheetId="16" hidden="1">#REF!</definedName>
    <definedName name="aa" localSheetId="17" hidden="1">#REF!</definedName>
    <definedName name="aa" localSheetId="18" hidden="1">#REF!</definedName>
    <definedName name="aa" localSheetId="19" hidden="1">#REF!</definedName>
    <definedName name="aa" localSheetId="20" hidden="1">#REF!</definedName>
    <definedName name="aa" localSheetId="21" hidden="1">#REF!</definedName>
    <definedName name="aa" localSheetId="22" hidden="1">#REF!</definedName>
    <definedName name="aa" localSheetId="23" hidden="1">#REF!</definedName>
    <definedName name="aa" localSheetId="24" hidden="1">#REF!</definedName>
    <definedName name="aa" localSheetId="25" hidden="1">#REF!</definedName>
    <definedName name="aa" localSheetId="26" hidden="1">#REF!</definedName>
    <definedName name="aa" localSheetId="27" hidden="1">#REF!</definedName>
    <definedName name="aa" localSheetId="28" hidden="1">#REF!</definedName>
    <definedName name="aa" localSheetId="29" hidden="1">#REF!</definedName>
    <definedName name="aa" localSheetId="30" hidden="1">#REF!</definedName>
    <definedName name="aa" localSheetId="31" hidden="1">#REF!</definedName>
    <definedName name="aa" localSheetId="32" hidden="1">#REF!</definedName>
    <definedName name="aa" localSheetId="33" hidden="1">#REF!</definedName>
    <definedName name="aa" localSheetId="34" hidden="1">#REF!</definedName>
    <definedName name="aa" localSheetId="35" hidden="1">#REF!</definedName>
    <definedName name="aa" localSheetId="36" hidden="1">#REF!</definedName>
    <definedName name="aa" localSheetId="37" hidden="1">#REF!</definedName>
    <definedName name="aa" localSheetId="38" hidden="1">#REF!</definedName>
    <definedName name="aa" localSheetId="39" hidden="1">#REF!</definedName>
    <definedName name="aa" localSheetId="40" hidden="1">#REF!</definedName>
    <definedName name="aa" localSheetId="41" hidden="1">#REF!</definedName>
    <definedName name="aa" localSheetId="42" hidden="1">#REF!</definedName>
    <definedName name="aa" localSheetId="43" hidden="1">#REF!</definedName>
    <definedName name="aa" localSheetId="44" hidden="1">#REF!</definedName>
    <definedName name="aa" localSheetId="45" hidden="1">#REF!</definedName>
    <definedName name="aa" localSheetId="46" hidden="1">#REF!</definedName>
    <definedName name="aa" localSheetId="47" hidden="1">#REF!</definedName>
    <definedName name="aa" localSheetId="48" hidden="1">#REF!</definedName>
    <definedName name="aa" localSheetId="49" hidden="1">#REF!</definedName>
    <definedName name="aa" localSheetId="50" hidden="1">#REF!</definedName>
    <definedName name="aa" localSheetId="51" hidden="1">#REF!</definedName>
    <definedName name="aa" localSheetId="53" hidden="1">#REF!</definedName>
    <definedName name="aa" localSheetId="54" hidden="1">#REF!</definedName>
    <definedName name="aa" localSheetId="61" hidden="1">#REF!</definedName>
    <definedName name="aa" localSheetId="63" hidden="1">#REF!</definedName>
    <definedName name="aa" localSheetId="64" hidden="1">#REF!</definedName>
    <definedName name="aa" hidden="1">#REF!</definedName>
    <definedName name="aaa" localSheetId="1">#REF!</definedName>
    <definedName name="aaa" localSheetId="2">#REF!</definedName>
    <definedName name="aaa" localSheetId="3">#REF!</definedName>
    <definedName name="aaa" localSheetId="7">#REF!</definedName>
    <definedName name="aaa" localSheetId="9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33">#REF!</definedName>
    <definedName name="aaa" localSheetId="34">#REF!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0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49">#REF!</definedName>
    <definedName name="aaa" localSheetId="50">#REF!</definedName>
    <definedName name="aaa" localSheetId="51">#REF!</definedName>
    <definedName name="aaa" localSheetId="53">#REF!</definedName>
    <definedName name="aaa" localSheetId="54">#REF!</definedName>
    <definedName name="aaa" localSheetId="61">#REF!</definedName>
    <definedName name="aaa" localSheetId="63">#REF!</definedName>
    <definedName name="aaa" localSheetId="64">#REF!</definedName>
    <definedName name="aaa">#REF!</definedName>
    <definedName name="aaab" localSheetId="1">#REF!</definedName>
    <definedName name="aaab" localSheetId="2">#REF!</definedName>
    <definedName name="aaab" localSheetId="3">#REF!</definedName>
    <definedName name="aaab" localSheetId="7">#REF!</definedName>
    <definedName name="aaab" localSheetId="9">#REF!</definedName>
    <definedName name="aaab" localSheetId="11">#REF!</definedName>
    <definedName name="aaab" localSheetId="12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7">#REF!</definedName>
    <definedName name="aaab" localSheetId="18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33">#REF!</definedName>
    <definedName name="aaab" localSheetId="34">#REF!</definedName>
    <definedName name="aaab" localSheetId="35">#REF!</definedName>
    <definedName name="aaab" localSheetId="36">#REF!</definedName>
    <definedName name="aaab" localSheetId="37">#REF!</definedName>
    <definedName name="aaab" localSheetId="38">#REF!</definedName>
    <definedName name="aaab" localSheetId="39">#REF!</definedName>
    <definedName name="aaab" localSheetId="40">#REF!</definedName>
    <definedName name="aaab" localSheetId="41">#REF!</definedName>
    <definedName name="aaab" localSheetId="42">#REF!</definedName>
    <definedName name="aaab" localSheetId="43">#REF!</definedName>
    <definedName name="aaab" localSheetId="44">#REF!</definedName>
    <definedName name="aaab" localSheetId="45">#REF!</definedName>
    <definedName name="aaab" localSheetId="46">#REF!</definedName>
    <definedName name="aaab" localSheetId="47">#REF!</definedName>
    <definedName name="aaab" localSheetId="48">#REF!</definedName>
    <definedName name="aaab" localSheetId="49">#REF!</definedName>
    <definedName name="aaab" localSheetId="50">#REF!</definedName>
    <definedName name="aaab" localSheetId="51">#REF!</definedName>
    <definedName name="aaab" localSheetId="53">#REF!</definedName>
    <definedName name="aaab" localSheetId="54">#REF!</definedName>
    <definedName name="aaab" localSheetId="61">#REF!</definedName>
    <definedName name="aaab" localSheetId="63">#REF!</definedName>
    <definedName name="aaab" localSheetId="64">#REF!</definedName>
    <definedName name="aaab">#REF!</definedName>
    <definedName name="aaad" localSheetId="1">#REF!</definedName>
    <definedName name="aaad" localSheetId="2">#REF!</definedName>
    <definedName name="aaad" localSheetId="3">#REF!</definedName>
    <definedName name="aaad" localSheetId="7">#REF!</definedName>
    <definedName name="aaad" localSheetId="9">#REF!</definedName>
    <definedName name="aaad" localSheetId="11">#REF!</definedName>
    <definedName name="aaad" localSheetId="12">#REF!</definedName>
    <definedName name="aaad" localSheetId="13">#REF!</definedName>
    <definedName name="aaad" localSheetId="14">#REF!</definedName>
    <definedName name="aaad" localSheetId="15">#REF!</definedName>
    <definedName name="aaad" localSheetId="16">#REF!</definedName>
    <definedName name="aaad" localSheetId="17">#REF!</definedName>
    <definedName name="aaad" localSheetId="18">#REF!</definedName>
    <definedName name="aaad" localSheetId="19">#REF!</definedName>
    <definedName name="aaad" localSheetId="20">#REF!</definedName>
    <definedName name="aaad" localSheetId="21">#REF!</definedName>
    <definedName name="aaad" localSheetId="22">#REF!</definedName>
    <definedName name="aaad" localSheetId="23">#REF!</definedName>
    <definedName name="aaad" localSheetId="24">#REF!</definedName>
    <definedName name="aaad" localSheetId="25">#REF!</definedName>
    <definedName name="aaad" localSheetId="26">#REF!</definedName>
    <definedName name="aaad" localSheetId="27">#REF!</definedName>
    <definedName name="aaad" localSheetId="28">#REF!</definedName>
    <definedName name="aaad" localSheetId="29">#REF!</definedName>
    <definedName name="aaad" localSheetId="30">#REF!</definedName>
    <definedName name="aaad" localSheetId="31">#REF!</definedName>
    <definedName name="aaad" localSheetId="32">#REF!</definedName>
    <definedName name="aaad" localSheetId="33">#REF!</definedName>
    <definedName name="aaad" localSheetId="34">#REF!</definedName>
    <definedName name="aaad" localSheetId="35">#REF!</definedName>
    <definedName name="aaad" localSheetId="36">#REF!</definedName>
    <definedName name="aaad" localSheetId="37">#REF!</definedName>
    <definedName name="aaad" localSheetId="38">#REF!</definedName>
    <definedName name="aaad" localSheetId="39">#REF!</definedName>
    <definedName name="aaad" localSheetId="40">#REF!</definedName>
    <definedName name="aaad" localSheetId="41">#REF!</definedName>
    <definedName name="aaad" localSheetId="42">#REF!</definedName>
    <definedName name="aaad" localSheetId="43">#REF!</definedName>
    <definedName name="aaad" localSheetId="44">#REF!</definedName>
    <definedName name="aaad" localSheetId="45">#REF!</definedName>
    <definedName name="aaad" localSheetId="46">#REF!</definedName>
    <definedName name="aaad" localSheetId="47">#REF!</definedName>
    <definedName name="aaad" localSheetId="48">#REF!</definedName>
    <definedName name="aaad" localSheetId="49">#REF!</definedName>
    <definedName name="aaad" localSheetId="50">#REF!</definedName>
    <definedName name="aaad" localSheetId="51">#REF!</definedName>
    <definedName name="aaad" localSheetId="53">#REF!</definedName>
    <definedName name="aaad" localSheetId="54">#REF!</definedName>
    <definedName name="aaad" localSheetId="61">#REF!</definedName>
    <definedName name="aaad" localSheetId="63">#REF!</definedName>
    <definedName name="aaad" localSheetId="64">#REF!</definedName>
    <definedName name="aaad">#REF!</definedName>
    <definedName name="aaart" localSheetId="1">#REF!</definedName>
    <definedName name="aaart" localSheetId="2">#REF!</definedName>
    <definedName name="aaart" localSheetId="3">#REF!</definedName>
    <definedName name="aaart" localSheetId="7">#REF!</definedName>
    <definedName name="aaart" localSheetId="9">#REF!</definedName>
    <definedName name="aaart" localSheetId="11">#REF!</definedName>
    <definedName name="aaart" localSheetId="12">#REF!</definedName>
    <definedName name="aaart" localSheetId="13">#REF!</definedName>
    <definedName name="aaart" localSheetId="14">#REF!</definedName>
    <definedName name="aaart" localSheetId="15">#REF!</definedName>
    <definedName name="aaart" localSheetId="16">#REF!</definedName>
    <definedName name="aaart" localSheetId="17">#REF!</definedName>
    <definedName name="aaart" localSheetId="18">#REF!</definedName>
    <definedName name="aaart" localSheetId="19">#REF!</definedName>
    <definedName name="aaart" localSheetId="20">#REF!</definedName>
    <definedName name="aaart" localSheetId="21">#REF!</definedName>
    <definedName name="aaart" localSheetId="22">#REF!</definedName>
    <definedName name="aaart" localSheetId="23">#REF!</definedName>
    <definedName name="aaart" localSheetId="24">#REF!</definedName>
    <definedName name="aaart" localSheetId="25">#REF!</definedName>
    <definedName name="aaart" localSheetId="26">#REF!</definedName>
    <definedName name="aaart" localSheetId="27">#REF!</definedName>
    <definedName name="aaart" localSheetId="28">#REF!</definedName>
    <definedName name="aaart" localSheetId="29">#REF!</definedName>
    <definedName name="aaart" localSheetId="30">#REF!</definedName>
    <definedName name="aaart" localSheetId="31">#REF!</definedName>
    <definedName name="aaart" localSheetId="32">#REF!</definedName>
    <definedName name="aaart" localSheetId="33">#REF!</definedName>
    <definedName name="aaart" localSheetId="34">#REF!</definedName>
    <definedName name="aaart" localSheetId="35">#REF!</definedName>
    <definedName name="aaart" localSheetId="36">#REF!</definedName>
    <definedName name="aaart" localSheetId="37">#REF!</definedName>
    <definedName name="aaart" localSheetId="38">#REF!</definedName>
    <definedName name="aaart" localSheetId="39">#REF!</definedName>
    <definedName name="aaart" localSheetId="40">#REF!</definedName>
    <definedName name="aaart" localSheetId="41">#REF!</definedName>
    <definedName name="aaart" localSheetId="42">#REF!</definedName>
    <definedName name="aaart" localSheetId="43">#REF!</definedName>
    <definedName name="aaart" localSheetId="44">#REF!</definedName>
    <definedName name="aaart" localSheetId="45">#REF!</definedName>
    <definedName name="aaart" localSheetId="46">#REF!</definedName>
    <definedName name="aaart" localSheetId="47">#REF!</definedName>
    <definedName name="aaart" localSheetId="48">#REF!</definedName>
    <definedName name="aaart" localSheetId="49">#REF!</definedName>
    <definedName name="aaart" localSheetId="50">#REF!</definedName>
    <definedName name="aaart" localSheetId="51">#REF!</definedName>
    <definedName name="aaart" localSheetId="53">#REF!</definedName>
    <definedName name="aaart" localSheetId="54">#REF!</definedName>
    <definedName name="aaart" localSheetId="61">#REF!</definedName>
    <definedName name="aaart" localSheetId="63">#REF!</definedName>
    <definedName name="aaart" localSheetId="64">#REF!</definedName>
    <definedName name="aaart">#REF!</definedName>
    <definedName name="aaatr" localSheetId="1">#REF!</definedName>
    <definedName name="aaatr" localSheetId="2">#REF!</definedName>
    <definedName name="aaatr" localSheetId="3">#REF!</definedName>
    <definedName name="aaatr" localSheetId="7">#REF!</definedName>
    <definedName name="aaatr" localSheetId="9">#REF!</definedName>
    <definedName name="aaatr" localSheetId="11">#REF!</definedName>
    <definedName name="aaatr" localSheetId="12">#REF!</definedName>
    <definedName name="aaatr" localSheetId="13">#REF!</definedName>
    <definedName name="aaatr" localSheetId="14">#REF!</definedName>
    <definedName name="aaatr" localSheetId="15">#REF!</definedName>
    <definedName name="aaatr" localSheetId="16">#REF!</definedName>
    <definedName name="aaatr" localSheetId="17">#REF!</definedName>
    <definedName name="aaatr" localSheetId="18">#REF!</definedName>
    <definedName name="aaatr" localSheetId="19">#REF!</definedName>
    <definedName name="aaatr" localSheetId="20">#REF!</definedName>
    <definedName name="aaatr" localSheetId="21">#REF!</definedName>
    <definedName name="aaatr" localSheetId="22">#REF!</definedName>
    <definedName name="aaatr" localSheetId="23">#REF!</definedName>
    <definedName name="aaatr" localSheetId="24">#REF!</definedName>
    <definedName name="aaatr" localSheetId="25">#REF!</definedName>
    <definedName name="aaatr" localSheetId="26">#REF!</definedName>
    <definedName name="aaatr" localSheetId="27">#REF!</definedName>
    <definedName name="aaatr" localSheetId="28">#REF!</definedName>
    <definedName name="aaatr" localSheetId="29">#REF!</definedName>
    <definedName name="aaatr" localSheetId="30">#REF!</definedName>
    <definedName name="aaatr" localSheetId="31">#REF!</definedName>
    <definedName name="aaatr" localSheetId="32">#REF!</definedName>
    <definedName name="aaatr" localSheetId="33">#REF!</definedName>
    <definedName name="aaatr" localSheetId="34">#REF!</definedName>
    <definedName name="aaatr" localSheetId="35">#REF!</definedName>
    <definedName name="aaatr" localSheetId="36">#REF!</definedName>
    <definedName name="aaatr" localSheetId="37">#REF!</definedName>
    <definedName name="aaatr" localSheetId="38">#REF!</definedName>
    <definedName name="aaatr" localSheetId="39">#REF!</definedName>
    <definedName name="aaatr" localSheetId="40">#REF!</definedName>
    <definedName name="aaatr" localSheetId="41">#REF!</definedName>
    <definedName name="aaatr" localSheetId="42">#REF!</definedName>
    <definedName name="aaatr" localSheetId="43">#REF!</definedName>
    <definedName name="aaatr" localSheetId="44">#REF!</definedName>
    <definedName name="aaatr" localSheetId="45">#REF!</definedName>
    <definedName name="aaatr" localSheetId="46">#REF!</definedName>
    <definedName name="aaatr" localSheetId="47">#REF!</definedName>
    <definedName name="aaatr" localSheetId="48">#REF!</definedName>
    <definedName name="aaatr" localSheetId="49">#REF!</definedName>
    <definedName name="aaatr" localSheetId="50">#REF!</definedName>
    <definedName name="aaatr" localSheetId="51">#REF!</definedName>
    <definedName name="aaatr" localSheetId="53">#REF!</definedName>
    <definedName name="aaatr" localSheetId="54">#REF!</definedName>
    <definedName name="aaatr" localSheetId="61">#REF!</definedName>
    <definedName name="aaatr" localSheetId="63">#REF!</definedName>
    <definedName name="aaatr" localSheetId="64">#REF!</definedName>
    <definedName name="aaatr">#REF!</definedName>
    <definedName name="abggg" localSheetId="1" hidden="1">'[6]4.9'!#REF!</definedName>
    <definedName name="abggg" localSheetId="2" hidden="1">'[6]4.9'!#REF!</definedName>
    <definedName name="abggg" localSheetId="3" hidden="1">'[6]4.9'!#REF!</definedName>
    <definedName name="abggg" localSheetId="7" hidden="1">'[6]4.9'!#REF!</definedName>
    <definedName name="abggg" localSheetId="9" hidden="1">'[6]4.9'!#REF!</definedName>
    <definedName name="abggg" localSheetId="11" hidden="1">'[6]4.9'!#REF!</definedName>
    <definedName name="abggg" localSheetId="12" hidden="1">'[6]4.9'!#REF!</definedName>
    <definedName name="abggg" localSheetId="13" hidden="1">'[6]4.9'!#REF!</definedName>
    <definedName name="abggg" localSheetId="14" hidden="1">'[6]4.9'!#REF!</definedName>
    <definedName name="abggg" localSheetId="15" hidden="1">'[6]4.9'!#REF!</definedName>
    <definedName name="abggg" localSheetId="16" hidden="1">'[6]4.9'!#REF!</definedName>
    <definedName name="abggg" localSheetId="17" hidden="1">'[6]4.9'!#REF!</definedName>
    <definedName name="abggg" localSheetId="18" hidden="1">'[6]4.9'!#REF!</definedName>
    <definedName name="abggg" localSheetId="19" hidden="1">'[6]4.9'!#REF!</definedName>
    <definedName name="abggg" localSheetId="20" hidden="1">'[6]4.9'!#REF!</definedName>
    <definedName name="abggg" localSheetId="21" hidden="1">'[6]4.9'!#REF!</definedName>
    <definedName name="abggg" localSheetId="22" hidden="1">'[6]4.9'!#REF!</definedName>
    <definedName name="abggg" localSheetId="23" hidden="1">'[6]4.9'!#REF!</definedName>
    <definedName name="abggg" localSheetId="24" hidden="1">'[6]4.9'!#REF!</definedName>
    <definedName name="abggg" localSheetId="25" hidden="1">'[6]4.9'!#REF!</definedName>
    <definedName name="abggg" localSheetId="26" hidden="1">'[6]4.9'!#REF!</definedName>
    <definedName name="abggg" localSheetId="27" hidden="1">'[6]4.9'!#REF!</definedName>
    <definedName name="abggg" localSheetId="28" hidden="1">'[6]4.9'!#REF!</definedName>
    <definedName name="abggg" localSheetId="29" hidden="1">'[6]4.9'!#REF!</definedName>
    <definedName name="abggg" localSheetId="30" hidden="1">'[6]4.9'!#REF!</definedName>
    <definedName name="abggg" localSheetId="31" hidden="1">'[6]4.9'!#REF!</definedName>
    <definedName name="abggg" localSheetId="32" hidden="1">'[6]4.9'!#REF!</definedName>
    <definedName name="abggg" localSheetId="33" hidden="1">'[6]4.9'!#REF!</definedName>
    <definedName name="abggg" localSheetId="34" hidden="1">'[6]4.9'!#REF!</definedName>
    <definedName name="abggg" localSheetId="35" hidden="1">'[6]4.9'!#REF!</definedName>
    <definedName name="abggg" localSheetId="36" hidden="1">'[6]4.9'!#REF!</definedName>
    <definedName name="abggg" localSheetId="37" hidden="1">'[6]4.9'!#REF!</definedName>
    <definedName name="abggg" localSheetId="38" hidden="1">'[6]4.9'!#REF!</definedName>
    <definedName name="abggg" localSheetId="39" hidden="1">'[6]4.9'!#REF!</definedName>
    <definedName name="abggg" localSheetId="40" hidden="1">'[6]4.9'!#REF!</definedName>
    <definedName name="abggg" localSheetId="41" hidden="1">'[6]4.9'!#REF!</definedName>
    <definedName name="abggg" localSheetId="42" hidden="1">'[6]4.9'!#REF!</definedName>
    <definedName name="abggg" localSheetId="43" hidden="1">'[6]4.9'!#REF!</definedName>
    <definedName name="abggg" localSheetId="44" hidden="1">'[6]4.9'!#REF!</definedName>
    <definedName name="abggg" localSheetId="45" hidden="1">'[6]4.9'!#REF!</definedName>
    <definedName name="abggg" localSheetId="46" hidden="1">'[7]4.9'!#REF!</definedName>
    <definedName name="abggg" localSheetId="47" hidden="1">'[7]4.9'!#REF!</definedName>
    <definedName name="abggg" localSheetId="48" hidden="1">'[7]4.9'!#REF!</definedName>
    <definedName name="abggg" localSheetId="49" hidden="1">'[7]4.9'!#REF!</definedName>
    <definedName name="abggg" localSheetId="50" hidden="1">'[7]4.9'!#REF!</definedName>
    <definedName name="abggg" localSheetId="51" hidden="1">'[7]4.9'!#REF!</definedName>
    <definedName name="abggg" localSheetId="53" hidden="1">'[7]4.9'!#REF!</definedName>
    <definedName name="abggg" localSheetId="54" hidden="1">'[7]4.9'!#REF!</definedName>
    <definedName name="abggg" localSheetId="63" hidden="1">'[7]4.9'!#REF!</definedName>
    <definedName name="abggg" localSheetId="64" hidden="1">'[7]4.9'!#REF!</definedName>
    <definedName name="abggg" hidden="1">'[6]4.9'!#REF!</definedName>
    <definedName name="afaf" localSheetId="1" hidden="1">'[6]4.9'!#REF!</definedName>
    <definedName name="afaf" localSheetId="2" hidden="1">'[6]4.9'!#REF!</definedName>
    <definedName name="afaf" localSheetId="3" hidden="1">'[6]4.9'!#REF!</definedName>
    <definedName name="afaf" localSheetId="7" hidden="1">'[6]4.9'!#REF!</definedName>
    <definedName name="afaf" localSheetId="9" hidden="1">'[6]4.9'!#REF!</definedName>
    <definedName name="afaf" localSheetId="11" hidden="1">'[6]4.9'!#REF!</definedName>
    <definedName name="afaf" localSheetId="12" hidden="1">'[6]4.9'!#REF!</definedName>
    <definedName name="afaf" localSheetId="13" hidden="1">'[6]4.9'!#REF!</definedName>
    <definedName name="afaf" localSheetId="14" hidden="1">'[6]4.9'!#REF!</definedName>
    <definedName name="afaf" localSheetId="15" hidden="1">'[6]4.9'!#REF!</definedName>
    <definedName name="afaf" localSheetId="16" hidden="1">'[6]4.9'!#REF!</definedName>
    <definedName name="afaf" localSheetId="17" hidden="1">'[6]4.9'!#REF!</definedName>
    <definedName name="afaf" localSheetId="18" hidden="1">'[6]4.9'!#REF!</definedName>
    <definedName name="afaf" localSheetId="19" hidden="1">'[6]4.9'!#REF!</definedName>
    <definedName name="afaf" localSheetId="20" hidden="1">'[6]4.9'!#REF!</definedName>
    <definedName name="afaf" localSheetId="21" hidden="1">'[6]4.9'!#REF!</definedName>
    <definedName name="afaf" localSheetId="22" hidden="1">'[6]4.9'!#REF!</definedName>
    <definedName name="afaf" localSheetId="23" hidden="1">'[6]4.9'!#REF!</definedName>
    <definedName name="afaf" localSheetId="24" hidden="1">'[6]4.9'!#REF!</definedName>
    <definedName name="afaf" localSheetId="25" hidden="1">'[6]4.9'!#REF!</definedName>
    <definedName name="afaf" localSheetId="26" hidden="1">'[6]4.9'!#REF!</definedName>
    <definedName name="afaf" localSheetId="27" hidden="1">'[6]4.9'!#REF!</definedName>
    <definedName name="afaf" localSheetId="28" hidden="1">'[6]4.9'!#REF!</definedName>
    <definedName name="afaf" localSheetId="29" hidden="1">'[6]4.9'!#REF!</definedName>
    <definedName name="afaf" localSheetId="30" hidden="1">'[6]4.9'!#REF!</definedName>
    <definedName name="afaf" localSheetId="31" hidden="1">'[6]4.9'!#REF!</definedName>
    <definedName name="afaf" localSheetId="32" hidden="1">'[6]4.9'!#REF!</definedName>
    <definedName name="afaf" localSheetId="33" hidden="1">'[6]4.9'!#REF!</definedName>
    <definedName name="afaf" localSheetId="34" hidden="1">'[6]4.9'!#REF!</definedName>
    <definedName name="afaf" localSheetId="35" hidden="1">'[6]4.9'!#REF!</definedName>
    <definedName name="afaf" localSheetId="36" hidden="1">'[6]4.9'!#REF!</definedName>
    <definedName name="afaf" localSheetId="37" hidden="1">'[6]4.9'!#REF!</definedName>
    <definedName name="afaf" localSheetId="38" hidden="1">'[6]4.9'!#REF!</definedName>
    <definedName name="afaf" localSheetId="39" hidden="1">'[6]4.9'!#REF!</definedName>
    <definedName name="afaf" localSheetId="40" hidden="1">'[6]4.9'!#REF!</definedName>
    <definedName name="afaf" localSheetId="41" hidden="1">'[6]4.9'!#REF!</definedName>
    <definedName name="afaf" localSheetId="42" hidden="1">'[6]4.9'!#REF!</definedName>
    <definedName name="afaf" localSheetId="43" hidden="1">'[6]4.9'!#REF!</definedName>
    <definedName name="afaf" localSheetId="44" hidden="1">'[6]4.9'!#REF!</definedName>
    <definedName name="afaf" localSheetId="45" hidden="1">'[6]4.9'!#REF!</definedName>
    <definedName name="afaf" localSheetId="46" hidden="1">'[7]4.9'!#REF!</definedName>
    <definedName name="afaf" localSheetId="47" hidden="1">'[7]4.9'!#REF!</definedName>
    <definedName name="afaf" localSheetId="48" hidden="1">'[7]4.9'!#REF!</definedName>
    <definedName name="afaf" localSheetId="49" hidden="1">'[7]4.9'!#REF!</definedName>
    <definedName name="afaf" localSheetId="50" hidden="1">'[7]4.9'!#REF!</definedName>
    <definedName name="afaf" localSheetId="51" hidden="1">'[7]4.9'!#REF!</definedName>
    <definedName name="afaf" localSheetId="53" hidden="1">'[7]4.9'!#REF!</definedName>
    <definedName name="afaf" localSheetId="54" hidden="1">'[7]4.9'!#REF!</definedName>
    <definedName name="afaf" localSheetId="63" hidden="1">'[7]4.9'!#REF!</definedName>
    <definedName name="afaf" localSheetId="64" hidden="1">'[7]4.9'!#REF!</definedName>
    <definedName name="afaf" hidden="1">'[6]4.9'!#REF!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7" hidden="1">#REF!</definedName>
    <definedName name="as" localSheetId="9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7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33" hidden="1">#REF!</definedName>
    <definedName name="as" localSheetId="34" hidden="1">#REF!</definedName>
    <definedName name="as" localSheetId="35" hidden="1">#REF!</definedName>
    <definedName name="as" localSheetId="36" hidden="1">#REF!</definedName>
    <definedName name="as" localSheetId="37" hidden="1">#REF!</definedName>
    <definedName name="as" localSheetId="38" hidden="1">#REF!</definedName>
    <definedName name="as" localSheetId="39" hidden="1">#REF!</definedName>
    <definedName name="as" localSheetId="40" hidden="1">#REF!</definedName>
    <definedName name="as" localSheetId="41" hidden="1">#REF!</definedName>
    <definedName name="as" localSheetId="42" hidden="1">#REF!</definedName>
    <definedName name="as" localSheetId="43" hidden="1">#REF!</definedName>
    <definedName name="as" localSheetId="44" hidden="1">#REF!</definedName>
    <definedName name="as" localSheetId="45" hidden="1">#REF!</definedName>
    <definedName name="as" localSheetId="46" hidden="1">#REF!</definedName>
    <definedName name="as" localSheetId="47" hidden="1">#REF!</definedName>
    <definedName name="as" localSheetId="48" hidden="1">#REF!</definedName>
    <definedName name="as" localSheetId="49" hidden="1">#REF!</definedName>
    <definedName name="as" localSheetId="50" hidden="1">#REF!</definedName>
    <definedName name="as" localSheetId="51" hidden="1">#REF!</definedName>
    <definedName name="as" localSheetId="53" hidden="1">#REF!</definedName>
    <definedName name="as" localSheetId="54" hidden="1">#REF!</definedName>
    <definedName name="as" localSheetId="61" hidden="1">#REF!</definedName>
    <definedName name="as" localSheetId="63" hidden="1">#REF!</definedName>
    <definedName name="as" localSheetId="64" hidden="1">#REF!</definedName>
    <definedName name="as" hidden="1">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7" hidden="1">'[8]4.8'!#REF!</definedName>
    <definedName name="ass" localSheetId="9" hidden="1">'[8]4.8'!#REF!</definedName>
    <definedName name="ass" localSheetId="11" hidden="1">'[8]4.8'!#REF!</definedName>
    <definedName name="ass" localSheetId="12" hidden="1">'[8]4.8'!#REF!</definedName>
    <definedName name="ass" localSheetId="13" hidden="1">'[8]4.8'!#REF!</definedName>
    <definedName name="ass" localSheetId="14" hidden="1">'[8]4.8'!#REF!</definedName>
    <definedName name="ass" localSheetId="15" hidden="1">'[8]4.8'!#REF!</definedName>
    <definedName name="ass" localSheetId="16" hidden="1">'[8]4.8'!#REF!</definedName>
    <definedName name="ass" localSheetId="17" hidden="1">'[8]4.8'!#REF!</definedName>
    <definedName name="ass" localSheetId="18" hidden="1">'[8]4.8'!#REF!</definedName>
    <definedName name="ass" localSheetId="19" hidden="1">'[8]4.8'!#REF!</definedName>
    <definedName name="ass" localSheetId="20" hidden="1">'[8]4.8'!#REF!</definedName>
    <definedName name="ass" localSheetId="21" hidden="1">'[8]4.8'!#REF!</definedName>
    <definedName name="ass" localSheetId="22" hidden="1">'[8]4.8'!#REF!</definedName>
    <definedName name="ass" localSheetId="23" hidden="1">'[8]4.8'!#REF!</definedName>
    <definedName name="ass" localSheetId="24" hidden="1">'[8]4.8'!#REF!</definedName>
    <definedName name="ass" localSheetId="25" hidden="1">'[8]4.8'!#REF!</definedName>
    <definedName name="ass" localSheetId="26" hidden="1">'[8]4.8'!#REF!</definedName>
    <definedName name="ass" localSheetId="27" hidden="1">'[8]4.8'!#REF!</definedName>
    <definedName name="ass" localSheetId="28" hidden="1">'[8]4.8'!#REF!</definedName>
    <definedName name="ass" localSheetId="29" hidden="1">'[8]4.8'!#REF!</definedName>
    <definedName name="ass" localSheetId="30" hidden="1">'[8]4.8'!#REF!</definedName>
    <definedName name="ass" localSheetId="31" hidden="1">'[8]4.8'!#REF!</definedName>
    <definedName name="ass" localSheetId="32" hidden="1">'[8]4.8'!#REF!</definedName>
    <definedName name="ass" localSheetId="33" hidden="1">'[8]4.8'!#REF!</definedName>
    <definedName name="ass" localSheetId="34" hidden="1">'[8]4.8'!#REF!</definedName>
    <definedName name="ass" localSheetId="35" hidden="1">'[8]4.8'!#REF!</definedName>
    <definedName name="ass" localSheetId="36" hidden="1">'[8]4.8'!#REF!</definedName>
    <definedName name="ass" localSheetId="37" hidden="1">'[8]4.8'!#REF!</definedName>
    <definedName name="ass" localSheetId="38" hidden="1">'[8]4.8'!#REF!</definedName>
    <definedName name="ass" localSheetId="39" hidden="1">'[8]4.8'!#REF!</definedName>
    <definedName name="ass" localSheetId="40" hidden="1">'[8]4.8'!#REF!</definedName>
    <definedName name="ass" localSheetId="41" hidden="1">'[8]4.8'!#REF!</definedName>
    <definedName name="ass" localSheetId="42" hidden="1">'[8]4.8'!#REF!</definedName>
    <definedName name="ass" localSheetId="43" hidden="1">'[8]4.8'!#REF!</definedName>
    <definedName name="ass" localSheetId="44" hidden="1">'[8]4.8'!#REF!</definedName>
    <definedName name="ass" localSheetId="45" hidden="1">'[8]4.8'!#REF!</definedName>
    <definedName name="ass" localSheetId="46" hidden="1">'[8]4.8'!#REF!</definedName>
    <definedName name="ass" localSheetId="47" hidden="1">'[8]4.8'!#REF!</definedName>
    <definedName name="ass" localSheetId="48" hidden="1">'[8]4.8'!#REF!</definedName>
    <definedName name="ass" localSheetId="49" hidden="1">'[8]4.8'!#REF!</definedName>
    <definedName name="ass" localSheetId="50" hidden="1">'[8]4.8'!#REF!</definedName>
    <definedName name="ass" localSheetId="51" hidden="1">'[8]4.8'!#REF!</definedName>
    <definedName name="ass" localSheetId="53" hidden="1">'[8]4.8'!#REF!</definedName>
    <definedName name="ass" localSheetId="54" hidden="1">'[8]4.8'!#REF!</definedName>
    <definedName name="ass" localSheetId="63" hidden="1">'[8]4.8'!#REF!</definedName>
    <definedName name="ass" localSheetId="64" hidden="1">'[8]4.8'!#REF!</definedName>
    <definedName name="ass" hidden="1">'[8]4.8'!#REF!</definedName>
    <definedName name="Asset91" localSheetId="1">#REF!</definedName>
    <definedName name="Asset91" localSheetId="2">#REF!</definedName>
    <definedName name="Asset91" localSheetId="3">#REF!</definedName>
    <definedName name="Asset91" localSheetId="7">#REF!</definedName>
    <definedName name="Asset91" localSheetId="9">#REF!</definedName>
    <definedName name="Asset91" localSheetId="11">#REF!</definedName>
    <definedName name="Asset91" localSheetId="12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7">#REF!</definedName>
    <definedName name="Asset91" localSheetId="18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33">#REF!</definedName>
    <definedName name="Asset91" localSheetId="34">#REF!</definedName>
    <definedName name="Asset91" localSheetId="35">#REF!</definedName>
    <definedName name="Asset91" localSheetId="36">#REF!</definedName>
    <definedName name="Asset91" localSheetId="37">#REF!</definedName>
    <definedName name="Asset91" localSheetId="38">#REF!</definedName>
    <definedName name="Asset91" localSheetId="39">#REF!</definedName>
    <definedName name="Asset91" localSheetId="40">#REF!</definedName>
    <definedName name="Asset91" localSheetId="41">#REF!</definedName>
    <definedName name="Asset91" localSheetId="42">#REF!</definedName>
    <definedName name="Asset91" localSheetId="43">#REF!</definedName>
    <definedName name="Asset91" localSheetId="44">#REF!</definedName>
    <definedName name="Asset91" localSheetId="45">#REF!</definedName>
    <definedName name="Asset91" localSheetId="46">#REF!</definedName>
    <definedName name="Asset91" localSheetId="47">#REF!</definedName>
    <definedName name="Asset91" localSheetId="48">#REF!</definedName>
    <definedName name="Asset91" localSheetId="49">#REF!</definedName>
    <definedName name="Asset91" localSheetId="50">#REF!</definedName>
    <definedName name="Asset91" localSheetId="51">#REF!</definedName>
    <definedName name="Asset91" localSheetId="53">#REF!</definedName>
    <definedName name="Asset91" localSheetId="54">#REF!</definedName>
    <definedName name="Asset91" localSheetId="61">#REF!</definedName>
    <definedName name="Asset91" localSheetId="63">#REF!</definedName>
    <definedName name="Asset91" localSheetId="64">#REF!</definedName>
    <definedName name="Asset91">#REF!</definedName>
    <definedName name="Asset92" localSheetId="1">#REF!</definedName>
    <definedName name="Asset92" localSheetId="2">#REF!</definedName>
    <definedName name="Asset92" localSheetId="3">#REF!</definedName>
    <definedName name="Asset92" localSheetId="7">#REF!</definedName>
    <definedName name="Asset92" localSheetId="9">#REF!</definedName>
    <definedName name="Asset92" localSheetId="1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7">#REF!</definedName>
    <definedName name="Asset92" localSheetId="18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33">#REF!</definedName>
    <definedName name="Asset92" localSheetId="34">#REF!</definedName>
    <definedName name="Asset92" localSheetId="35">#REF!</definedName>
    <definedName name="Asset92" localSheetId="36">#REF!</definedName>
    <definedName name="Asset92" localSheetId="37">#REF!</definedName>
    <definedName name="Asset92" localSheetId="38">#REF!</definedName>
    <definedName name="Asset92" localSheetId="39">#REF!</definedName>
    <definedName name="Asset92" localSheetId="40">#REF!</definedName>
    <definedName name="Asset92" localSheetId="41">#REF!</definedName>
    <definedName name="Asset92" localSheetId="42">#REF!</definedName>
    <definedName name="Asset92" localSheetId="43">#REF!</definedName>
    <definedName name="Asset92" localSheetId="44">#REF!</definedName>
    <definedName name="Asset92" localSheetId="45">#REF!</definedName>
    <definedName name="Asset92" localSheetId="46">#REF!</definedName>
    <definedName name="Asset92" localSheetId="47">#REF!</definedName>
    <definedName name="Asset92" localSheetId="48">#REF!</definedName>
    <definedName name="Asset92" localSheetId="49">#REF!</definedName>
    <definedName name="Asset92" localSheetId="50">#REF!</definedName>
    <definedName name="Asset92" localSheetId="51">#REF!</definedName>
    <definedName name="Asset92" localSheetId="53">#REF!</definedName>
    <definedName name="Asset92" localSheetId="54">#REF!</definedName>
    <definedName name="Asset92" localSheetId="61">#REF!</definedName>
    <definedName name="Asset92" localSheetId="63">#REF!</definedName>
    <definedName name="Asset92" localSheetId="64">#REF!</definedName>
    <definedName name="Asset92">#REF!</definedName>
    <definedName name="ax" localSheetId="1">#REF!</definedName>
    <definedName name="ax" localSheetId="2">#REF!</definedName>
    <definedName name="ax" localSheetId="3">#REF!</definedName>
    <definedName name="ax" localSheetId="7">#REF!</definedName>
    <definedName name="ax" localSheetId="9">#REF!</definedName>
    <definedName name="ax" localSheetId="11">#REF!</definedName>
    <definedName name="ax" localSheetId="12">#REF!</definedName>
    <definedName name="ax" localSheetId="13">#REF!</definedName>
    <definedName name="ax" localSheetId="14">#REF!</definedName>
    <definedName name="ax" localSheetId="15">#REF!</definedName>
    <definedName name="ax" localSheetId="16">#REF!</definedName>
    <definedName name="ax" localSheetId="17">#REF!</definedName>
    <definedName name="ax" localSheetId="18">#REF!</definedName>
    <definedName name="ax" localSheetId="19">#REF!</definedName>
    <definedName name="ax" localSheetId="20">#REF!</definedName>
    <definedName name="ax" localSheetId="21">#REF!</definedName>
    <definedName name="ax" localSheetId="22">#REF!</definedName>
    <definedName name="ax" localSheetId="23">#REF!</definedName>
    <definedName name="ax" localSheetId="24">#REF!</definedName>
    <definedName name="ax" localSheetId="25">#REF!</definedName>
    <definedName name="ax" localSheetId="26">#REF!</definedName>
    <definedName name="ax" localSheetId="27">#REF!</definedName>
    <definedName name="ax" localSheetId="28">#REF!</definedName>
    <definedName name="ax" localSheetId="29">#REF!</definedName>
    <definedName name="ax" localSheetId="30">#REF!</definedName>
    <definedName name="ax" localSheetId="31">#REF!</definedName>
    <definedName name="ax" localSheetId="32">#REF!</definedName>
    <definedName name="ax" localSheetId="33">#REF!</definedName>
    <definedName name="ax" localSheetId="34">#REF!</definedName>
    <definedName name="ax" localSheetId="35">#REF!</definedName>
    <definedName name="ax" localSheetId="36">#REF!</definedName>
    <definedName name="ax" localSheetId="37">#REF!</definedName>
    <definedName name="ax" localSheetId="38">#REF!</definedName>
    <definedName name="ax" localSheetId="39">#REF!</definedName>
    <definedName name="ax" localSheetId="40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49">#REF!</definedName>
    <definedName name="ax" localSheetId="50">#REF!</definedName>
    <definedName name="ax" localSheetId="51">#REF!</definedName>
    <definedName name="ax" localSheetId="53">#REF!</definedName>
    <definedName name="ax" localSheetId="54">#REF!</definedName>
    <definedName name="ax" localSheetId="61">#REF!</definedName>
    <definedName name="ax" localSheetId="63">#REF!</definedName>
    <definedName name="ax" localSheetId="64">#REF!</definedName>
    <definedName name="ax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7" hidden="1">#REF!</definedName>
    <definedName name="b" localSheetId="9" hidden="1">#REF!</definedName>
    <definedName name="b" localSheetId="11" hidden="1">#REF!</definedName>
    <definedName name="b" localSheetId="12" hidden="1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17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3" hidden="1">#REF!</definedName>
    <definedName name="b" localSheetId="24" hidden="1">#REF!</definedName>
    <definedName name="b" localSheetId="25" hidden="1">#REF!</definedName>
    <definedName name="b" localSheetId="26" hidden="1">#REF!</definedName>
    <definedName name="b" localSheetId="27" hidden="1">#REF!</definedName>
    <definedName name="b" localSheetId="28" hidden="1">#REF!</definedName>
    <definedName name="b" localSheetId="29" hidden="1">#REF!</definedName>
    <definedName name="b" localSheetId="30" hidden="1">#REF!</definedName>
    <definedName name="b" localSheetId="31" hidden="1">#REF!</definedName>
    <definedName name="b" localSheetId="32" hidden="1">#REF!</definedName>
    <definedName name="b" localSheetId="33" hidden="1">#REF!</definedName>
    <definedName name="b" localSheetId="34" hidden="1">#REF!</definedName>
    <definedName name="b" localSheetId="35" hidden="1">#REF!</definedName>
    <definedName name="b" localSheetId="36" hidden="1">#REF!</definedName>
    <definedName name="b" localSheetId="37" hidden="1">#REF!</definedName>
    <definedName name="b" localSheetId="38" hidden="1">#REF!</definedName>
    <definedName name="b" localSheetId="39" hidden="1">#REF!</definedName>
    <definedName name="b" localSheetId="40" hidden="1">#REF!</definedName>
    <definedName name="b" localSheetId="41" hidden="1">#REF!</definedName>
    <definedName name="b" localSheetId="42" hidden="1">#REF!</definedName>
    <definedName name="b" localSheetId="43" hidden="1">#REF!</definedName>
    <definedName name="b" localSheetId="44" hidden="1">#REF!</definedName>
    <definedName name="b" localSheetId="45" hidden="1">#REF!</definedName>
    <definedName name="b" localSheetId="46" hidden="1">#REF!</definedName>
    <definedName name="b" localSheetId="47" hidden="1">#REF!</definedName>
    <definedName name="b" localSheetId="48" hidden="1">#REF!</definedName>
    <definedName name="b" localSheetId="49" hidden="1">#REF!</definedName>
    <definedName name="b" localSheetId="50" hidden="1">#REF!</definedName>
    <definedName name="b" localSheetId="51" hidden="1">#REF!</definedName>
    <definedName name="b" localSheetId="53" hidden="1">#REF!</definedName>
    <definedName name="b" localSheetId="54" hidden="1">#REF!</definedName>
    <definedName name="b" localSheetId="61" hidden="1">#REF!</definedName>
    <definedName name="b" localSheetId="63" hidden="1">#REF!</definedName>
    <definedName name="b" localSheetId="64" hidden="1">#REF!</definedName>
    <definedName name="b" hidden="1">#REF!</definedName>
    <definedName name="bbbg" localSheetId="1">#REF!</definedName>
    <definedName name="bbbg" localSheetId="2">#REF!</definedName>
    <definedName name="bbbg" localSheetId="3">#REF!</definedName>
    <definedName name="bbbg" localSheetId="7">#REF!</definedName>
    <definedName name="bbbg" localSheetId="9">#REF!</definedName>
    <definedName name="bbbg" localSheetId="11">#REF!</definedName>
    <definedName name="bbbg" localSheetId="12">#REF!</definedName>
    <definedName name="bbbg" localSheetId="13">#REF!</definedName>
    <definedName name="bbbg" localSheetId="14">#REF!</definedName>
    <definedName name="bbbg" localSheetId="15">#REF!</definedName>
    <definedName name="bbbg" localSheetId="16">#REF!</definedName>
    <definedName name="bbbg" localSheetId="17">#REF!</definedName>
    <definedName name="bbbg" localSheetId="18">#REF!</definedName>
    <definedName name="bbbg" localSheetId="19">#REF!</definedName>
    <definedName name="bbbg" localSheetId="20">#REF!</definedName>
    <definedName name="bbbg" localSheetId="21">#REF!</definedName>
    <definedName name="bbbg" localSheetId="22">#REF!</definedName>
    <definedName name="bbbg" localSheetId="23">#REF!</definedName>
    <definedName name="bbbg" localSheetId="24">#REF!</definedName>
    <definedName name="bbbg" localSheetId="25">#REF!</definedName>
    <definedName name="bbbg" localSheetId="26">#REF!</definedName>
    <definedName name="bbbg" localSheetId="27">#REF!</definedName>
    <definedName name="bbbg" localSheetId="28">#REF!</definedName>
    <definedName name="bbbg" localSheetId="29">#REF!</definedName>
    <definedName name="bbbg" localSheetId="30">#REF!</definedName>
    <definedName name="bbbg" localSheetId="31">#REF!</definedName>
    <definedName name="bbbg" localSheetId="32">#REF!</definedName>
    <definedName name="bbbg" localSheetId="33">#REF!</definedName>
    <definedName name="bbbg" localSheetId="34">#REF!</definedName>
    <definedName name="bbbg" localSheetId="35">#REF!</definedName>
    <definedName name="bbbg" localSheetId="36">#REF!</definedName>
    <definedName name="bbbg" localSheetId="37">#REF!</definedName>
    <definedName name="bbbg" localSheetId="38">#REF!</definedName>
    <definedName name="bbbg" localSheetId="39">#REF!</definedName>
    <definedName name="bbbg" localSheetId="40">#REF!</definedName>
    <definedName name="bbbg" localSheetId="41">#REF!</definedName>
    <definedName name="bbbg" localSheetId="42">#REF!</definedName>
    <definedName name="bbbg" localSheetId="43">#REF!</definedName>
    <definedName name="bbbg" localSheetId="44">#REF!</definedName>
    <definedName name="bbbg" localSheetId="45">#REF!</definedName>
    <definedName name="bbbg" localSheetId="46">#REF!</definedName>
    <definedName name="bbbg" localSheetId="47">#REF!</definedName>
    <definedName name="bbbg" localSheetId="48">#REF!</definedName>
    <definedName name="bbbg" localSheetId="49">#REF!</definedName>
    <definedName name="bbbg" localSheetId="50">#REF!</definedName>
    <definedName name="bbbg" localSheetId="51">#REF!</definedName>
    <definedName name="bbbg" localSheetId="53">#REF!</definedName>
    <definedName name="bbbg" localSheetId="54">#REF!</definedName>
    <definedName name="bbbg" localSheetId="61">#REF!</definedName>
    <definedName name="bbbg" localSheetId="63">#REF!</definedName>
    <definedName name="bbbg" localSheetId="64">#REF!</definedName>
    <definedName name="bbbg">#REF!</definedName>
    <definedName name="bbbgt" localSheetId="1">#REF!</definedName>
    <definedName name="bbbgt" localSheetId="2">#REF!</definedName>
    <definedName name="bbbgt" localSheetId="3">#REF!</definedName>
    <definedName name="bbbgt" localSheetId="7">#REF!</definedName>
    <definedName name="bbbgt" localSheetId="9">#REF!</definedName>
    <definedName name="bbbgt" localSheetId="11">#REF!</definedName>
    <definedName name="bbbgt" localSheetId="12">#REF!</definedName>
    <definedName name="bbbgt" localSheetId="13">#REF!</definedName>
    <definedName name="bbbgt" localSheetId="14">#REF!</definedName>
    <definedName name="bbbgt" localSheetId="15">#REF!</definedName>
    <definedName name="bbbgt" localSheetId="16">#REF!</definedName>
    <definedName name="bbbgt" localSheetId="17">#REF!</definedName>
    <definedName name="bbbgt" localSheetId="18">#REF!</definedName>
    <definedName name="bbbgt" localSheetId="19">#REF!</definedName>
    <definedName name="bbbgt" localSheetId="20">#REF!</definedName>
    <definedName name="bbbgt" localSheetId="21">#REF!</definedName>
    <definedName name="bbbgt" localSheetId="22">#REF!</definedName>
    <definedName name="bbbgt" localSheetId="23">#REF!</definedName>
    <definedName name="bbbgt" localSheetId="24">#REF!</definedName>
    <definedName name="bbbgt" localSheetId="25">#REF!</definedName>
    <definedName name="bbbgt" localSheetId="26">#REF!</definedName>
    <definedName name="bbbgt" localSheetId="27">#REF!</definedName>
    <definedName name="bbbgt" localSheetId="28">#REF!</definedName>
    <definedName name="bbbgt" localSheetId="29">#REF!</definedName>
    <definedName name="bbbgt" localSheetId="30">#REF!</definedName>
    <definedName name="bbbgt" localSheetId="31">#REF!</definedName>
    <definedName name="bbbgt" localSheetId="32">#REF!</definedName>
    <definedName name="bbbgt" localSheetId="33">#REF!</definedName>
    <definedName name="bbbgt" localSheetId="34">#REF!</definedName>
    <definedName name="bbbgt" localSheetId="35">#REF!</definedName>
    <definedName name="bbbgt" localSheetId="36">#REF!</definedName>
    <definedName name="bbbgt" localSheetId="37">#REF!</definedName>
    <definedName name="bbbgt" localSheetId="38">#REF!</definedName>
    <definedName name="bbbgt" localSheetId="39">#REF!</definedName>
    <definedName name="bbbgt" localSheetId="40">#REF!</definedName>
    <definedName name="bbbgt" localSheetId="41">#REF!</definedName>
    <definedName name="bbbgt" localSheetId="42">#REF!</definedName>
    <definedName name="bbbgt" localSheetId="43">#REF!</definedName>
    <definedName name="bbbgt" localSheetId="44">#REF!</definedName>
    <definedName name="bbbgt" localSheetId="45">#REF!</definedName>
    <definedName name="bbbgt" localSheetId="46">#REF!</definedName>
    <definedName name="bbbgt" localSheetId="47">#REF!</definedName>
    <definedName name="bbbgt" localSheetId="48">#REF!</definedName>
    <definedName name="bbbgt" localSheetId="49">#REF!</definedName>
    <definedName name="bbbgt" localSheetId="50">#REF!</definedName>
    <definedName name="bbbgt" localSheetId="51">#REF!</definedName>
    <definedName name="bbbgt" localSheetId="53">#REF!</definedName>
    <definedName name="bbbgt" localSheetId="54">#REF!</definedName>
    <definedName name="bbbgt" localSheetId="61">#REF!</definedName>
    <definedName name="bbbgt" localSheetId="63">#REF!</definedName>
    <definedName name="bbbgt" localSheetId="64">#REF!</definedName>
    <definedName name="bbbgt">#REF!</definedName>
    <definedName name="bbbh" localSheetId="1">#REF!</definedName>
    <definedName name="bbbh" localSheetId="2">#REF!</definedName>
    <definedName name="bbbh" localSheetId="3">#REF!</definedName>
    <definedName name="bbbh" localSheetId="7">#REF!</definedName>
    <definedName name="bbbh" localSheetId="9">#REF!</definedName>
    <definedName name="bbbh" localSheetId="11">#REF!</definedName>
    <definedName name="bbbh" localSheetId="12">#REF!</definedName>
    <definedName name="bbbh" localSheetId="13">#REF!</definedName>
    <definedName name="bbbh" localSheetId="14">#REF!</definedName>
    <definedName name="bbbh" localSheetId="15">#REF!</definedName>
    <definedName name="bbbh" localSheetId="16">#REF!</definedName>
    <definedName name="bbbh" localSheetId="17">#REF!</definedName>
    <definedName name="bbbh" localSheetId="18">#REF!</definedName>
    <definedName name="bbbh" localSheetId="19">#REF!</definedName>
    <definedName name="bbbh" localSheetId="20">#REF!</definedName>
    <definedName name="bbbh" localSheetId="21">#REF!</definedName>
    <definedName name="bbbh" localSheetId="22">#REF!</definedName>
    <definedName name="bbbh" localSheetId="23">#REF!</definedName>
    <definedName name="bbbh" localSheetId="24">#REF!</definedName>
    <definedName name="bbbh" localSheetId="25">#REF!</definedName>
    <definedName name="bbbh" localSheetId="26">#REF!</definedName>
    <definedName name="bbbh" localSheetId="27">#REF!</definedName>
    <definedName name="bbbh" localSheetId="28">#REF!</definedName>
    <definedName name="bbbh" localSheetId="29">#REF!</definedName>
    <definedName name="bbbh" localSheetId="30">#REF!</definedName>
    <definedName name="bbbh" localSheetId="31">#REF!</definedName>
    <definedName name="bbbh" localSheetId="32">#REF!</definedName>
    <definedName name="bbbh" localSheetId="33">#REF!</definedName>
    <definedName name="bbbh" localSheetId="34">#REF!</definedName>
    <definedName name="bbbh" localSheetId="35">#REF!</definedName>
    <definedName name="bbbh" localSheetId="36">#REF!</definedName>
    <definedName name="bbbh" localSheetId="37">#REF!</definedName>
    <definedName name="bbbh" localSheetId="38">#REF!</definedName>
    <definedName name="bbbh" localSheetId="39">#REF!</definedName>
    <definedName name="bbbh" localSheetId="40">#REF!</definedName>
    <definedName name="bbbh" localSheetId="41">#REF!</definedName>
    <definedName name="bbbh" localSheetId="42">#REF!</definedName>
    <definedName name="bbbh" localSheetId="43">#REF!</definedName>
    <definedName name="bbbh" localSheetId="44">#REF!</definedName>
    <definedName name="bbbh" localSheetId="45">#REF!</definedName>
    <definedName name="bbbh" localSheetId="46">#REF!</definedName>
    <definedName name="bbbh" localSheetId="47">#REF!</definedName>
    <definedName name="bbbh" localSheetId="48">#REF!</definedName>
    <definedName name="bbbh" localSheetId="49">#REF!</definedName>
    <definedName name="bbbh" localSheetId="50">#REF!</definedName>
    <definedName name="bbbh" localSheetId="51">#REF!</definedName>
    <definedName name="bbbh" localSheetId="53">#REF!</definedName>
    <definedName name="bbbh" localSheetId="54">#REF!</definedName>
    <definedName name="bbbh" localSheetId="61">#REF!</definedName>
    <definedName name="bbbh" localSheetId="63">#REF!</definedName>
    <definedName name="bbbh" localSheetId="64">#REF!</definedName>
    <definedName name="bbbh">#REF!</definedName>
    <definedName name="bcvb" localSheetId="1">#REF!</definedName>
    <definedName name="bcvb" localSheetId="2">#REF!</definedName>
    <definedName name="bcvb" localSheetId="3">#REF!</definedName>
    <definedName name="bcvb" localSheetId="7">#REF!</definedName>
    <definedName name="bcvb" localSheetId="9">#REF!</definedName>
    <definedName name="bcvb" localSheetId="11">#REF!</definedName>
    <definedName name="bcvb" localSheetId="12">#REF!</definedName>
    <definedName name="bcvb" localSheetId="13">#REF!</definedName>
    <definedName name="bcvb" localSheetId="14">#REF!</definedName>
    <definedName name="bcvb" localSheetId="15">#REF!</definedName>
    <definedName name="bcvb" localSheetId="16">#REF!</definedName>
    <definedName name="bcvb" localSheetId="17">#REF!</definedName>
    <definedName name="bcvb" localSheetId="18">#REF!</definedName>
    <definedName name="bcvb" localSheetId="19">#REF!</definedName>
    <definedName name="bcvb" localSheetId="20">#REF!</definedName>
    <definedName name="bcvb" localSheetId="21">#REF!</definedName>
    <definedName name="bcvb" localSheetId="22">#REF!</definedName>
    <definedName name="bcvb" localSheetId="23">#REF!</definedName>
    <definedName name="bcvb" localSheetId="24">#REF!</definedName>
    <definedName name="bcvb" localSheetId="25">#REF!</definedName>
    <definedName name="bcvb" localSheetId="26">#REF!</definedName>
    <definedName name="bcvb" localSheetId="27">#REF!</definedName>
    <definedName name="bcvb" localSheetId="28">#REF!</definedName>
    <definedName name="bcvb" localSheetId="29">#REF!</definedName>
    <definedName name="bcvb" localSheetId="30">#REF!</definedName>
    <definedName name="bcvb" localSheetId="31">#REF!</definedName>
    <definedName name="bcvb" localSheetId="32">#REF!</definedName>
    <definedName name="bcvb" localSheetId="33">#REF!</definedName>
    <definedName name="bcvb" localSheetId="34">#REF!</definedName>
    <definedName name="bcvb" localSheetId="35">#REF!</definedName>
    <definedName name="bcvb" localSheetId="36">#REF!</definedName>
    <definedName name="bcvb" localSheetId="37">#REF!</definedName>
    <definedName name="bcvb" localSheetId="38">#REF!</definedName>
    <definedName name="bcvb" localSheetId="39">#REF!</definedName>
    <definedName name="bcvb" localSheetId="40">#REF!</definedName>
    <definedName name="bcvb" localSheetId="41">#REF!</definedName>
    <definedName name="bcvb" localSheetId="42">#REF!</definedName>
    <definedName name="bcvb" localSheetId="43">#REF!</definedName>
    <definedName name="bcvb" localSheetId="44">#REF!</definedName>
    <definedName name="bcvb" localSheetId="45">#REF!</definedName>
    <definedName name="bcvb" localSheetId="46">#REF!</definedName>
    <definedName name="bcvb" localSheetId="47">#REF!</definedName>
    <definedName name="bcvb" localSheetId="48">#REF!</definedName>
    <definedName name="bcvb" localSheetId="49">#REF!</definedName>
    <definedName name="bcvb" localSheetId="50">#REF!</definedName>
    <definedName name="bcvb" localSheetId="51">#REF!</definedName>
    <definedName name="bcvb" localSheetId="53">#REF!</definedName>
    <definedName name="bcvb" localSheetId="54">#REF!</definedName>
    <definedName name="bcvb" localSheetId="61">#REF!</definedName>
    <definedName name="bcvb" localSheetId="63">#REF!</definedName>
    <definedName name="bcvb" localSheetId="64">#REF!</definedName>
    <definedName name="bcvb">#REF!</definedName>
    <definedName name="bf" localSheetId="1" hidden="1">'[9]7.6'!#REF!</definedName>
    <definedName name="bf" localSheetId="2" hidden="1">'[9]7.6'!#REF!</definedName>
    <definedName name="bf" localSheetId="3" hidden="1">'[9]7.6'!#REF!</definedName>
    <definedName name="bf" localSheetId="7" hidden="1">'[9]7.6'!#REF!</definedName>
    <definedName name="bf" localSheetId="9" hidden="1">'[9]7.6'!#REF!</definedName>
    <definedName name="bf" localSheetId="11" hidden="1">'[9]7.6'!#REF!</definedName>
    <definedName name="bf" localSheetId="12" hidden="1">'[9]7.6'!#REF!</definedName>
    <definedName name="bf" localSheetId="13" hidden="1">'[9]7.6'!#REF!</definedName>
    <definedName name="bf" localSheetId="14" hidden="1">'[9]7.6'!#REF!</definedName>
    <definedName name="bf" localSheetId="15" hidden="1">'[9]7.6'!#REF!</definedName>
    <definedName name="bf" localSheetId="16" hidden="1">'[9]7.6'!#REF!</definedName>
    <definedName name="bf" localSheetId="17" hidden="1">'[9]7.6'!#REF!</definedName>
    <definedName name="bf" localSheetId="18" hidden="1">'[9]7.6'!#REF!</definedName>
    <definedName name="bf" localSheetId="19" hidden="1">'[9]7.6'!#REF!</definedName>
    <definedName name="bf" localSheetId="20" hidden="1">'[9]7.6'!#REF!</definedName>
    <definedName name="bf" localSheetId="21" hidden="1">'[9]7.6'!#REF!</definedName>
    <definedName name="bf" localSheetId="22" hidden="1">'[9]7.6'!#REF!</definedName>
    <definedName name="bf" localSheetId="23" hidden="1">'[9]7.6'!#REF!</definedName>
    <definedName name="bf" localSheetId="24" hidden="1">'[9]7.6'!#REF!</definedName>
    <definedName name="bf" localSheetId="25" hidden="1">'[9]7.6'!#REF!</definedName>
    <definedName name="bf" localSheetId="26" hidden="1">'[9]7.6'!#REF!</definedName>
    <definedName name="bf" localSheetId="27" hidden="1">'[9]7.6'!#REF!</definedName>
    <definedName name="bf" localSheetId="28" hidden="1">'[9]7.6'!#REF!</definedName>
    <definedName name="bf" localSheetId="29" hidden="1">'[9]7.6'!#REF!</definedName>
    <definedName name="bf" localSheetId="30" hidden="1">'[9]7.6'!#REF!</definedName>
    <definedName name="bf" localSheetId="31" hidden="1">'[9]7.6'!#REF!</definedName>
    <definedName name="bf" localSheetId="32" hidden="1">'[9]7.6'!#REF!</definedName>
    <definedName name="bf" localSheetId="33" hidden="1">'[9]7.6'!#REF!</definedName>
    <definedName name="bf" localSheetId="34" hidden="1">'[9]7.6'!#REF!</definedName>
    <definedName name="bf" localSheetId="35" hidden="1">'[9]7.6'!#REF!</definedName>
    <definedName name="bf" localSheetId="36" hidden="1">'[9]7.6'!#REF!</definedName>
    <definedName name="bf" localSheetId="37" hidden="1">'[9]7.6'!#REF!</definedName>
    <definedName name="bf" localSheetId="38" hidden="1">'[9]7.6'!#REF!</definedName>
    <definedName name="bf" localSheetId="39" hidden="1">'[9]7.6'!#REF!</definedName>
    <definedName name="bf" localSheetId="40" hidden="1">'[9]7.6'!#REF!</definedName>
    <definedName name="bf" localSheetId="41" hidden="1">'[9]7.6'!#REF!</definedName>
    <definedName name="bf" localSheetId="42" hidden="1">'[9]7.6'!#REF!</definedName>
    <definedName name="bf" localSheetId="43" hidden="1">'[9]7.6'!#REF!</definedName>
    <definedName name="bf" localSheetId="44" hidden="1">'[9]7.6'!#REF!</definedName>
    <definedName name="bf" localSheetId="45" hidden="1">'[9]7.6'!#REF!</definedName>
    <definedName name="bf" localSheetId="46" hidden="1">'[9]7.6'!#REF!</definedName>
    <definedName name="bf" localSheetId="47" hidden="1">'[9]7.6'!#REF!</definedName>
    <definedName name="bf" localSheetId="48" hidden="1">'[9]7.6'!#REF!</definedName>
    <definedName name="bf" localSheetId="49" hidden="1">'[9]7.6'!#REF!</definedName>
    <definedName name="bf" localSheetId="50" hidden="1">'[9]7.6'!#REF!</definedName>
    <definedName name="bf" localSheetId="51" hidden="1">'[9]7.6'!#REF!</definedName>
    <definedName name="bf" localSheetId="53" hidden="1">'[9]7.6'!#REF!</definedName>
    <definedName name="bf" localSheetId="54" hidden="1">'[9]7.6'!#REF!</definedName>
    <definedName name="bf" localSheetId="63" hidden="1">'[9]7.6'!#REF!</definedName>
    <definedName name="bf" localSheetId="64" hidden="1">'[9]7.6'!#REF!</definedName>
    <definedName name="bf" hidden="1">'[9]7.6'!#REF!</definedName>
    <definedName name="BH" localSheetId="1">#REF!</definedName>
    <definedName name="BH" localSheetId="2">#REF!</definedName>
    <definedName name="BH" localSheetId="3">#REF!</definedName>
    <definedName name="BH" localSheetId="7">#REF!</definedName>
    <definedName name="BH" localSheetId="9">#REF!</definedName>
    <definedName name="BH" localSheetId="11">#REF!</definedName>
    <definedName name="BH" localSheetId="12">#REF!</definedName>
    <definedName name="BH" localSheetId="13">#REF!</definedName>
    <definedName name="BH" localSheetId="14">#REF!</definedName>
    <definedName name="BH" localSheetId="15">#REF!</definedName>
    <definedName name="BH" localSheetId="16">#REF!</definedName>
    <definedName name="BH" localSheetId="17">#REF!</definedName>
    <definedName name="BH" localSheetId="18">#REF!</definedName>
    <definedName name="BH" localSheetId="19">#REF!</definedName>
    <definedName name="BH" localSheetId="20">#REF!</definedName>
    <definedName name="BH" localSheetId="21">#REF!</definedName>
    <definedName name="BH" localSheetId="22">#REF!</definedName>
    <definedName name="BH" localSheetId="23">#REF!</definedName>
    <definedName name="BH" localSheetId="24">#REF!</definedName>
    <definedName name="BH" localSheetId="25">#REF!</definedName>
    <definedName name="BH" localSheetId="26">#REF!</definedName>
    <definedName name="BH" localSheetId="27">#REF!</definedName>
    <definedName name="BH" localSheetId="28">#REF!</definedName>
    <definedName name="BH" localSheetId="29">#REF!</definedName>
    <definedName name="BH" localSheetId="30">#REF!</definedName>
    <definedName name="BH" localSheetId="31">#REF!</definedName>
    <definedName name="BH" localSheetId="32">#REF!</definedName>
    <definedName name="BH" localSheetId="33">#REF!</definedName>
    <definedName name="BH" localSheetId="34">#REF!</definedName>
    <definedName name="BH" localSheetId="35">#REF!</definedName>
    <definedName name="BH" localSheetId="36">#REF!</definedName>
    <definedName name="BH" localSheetId="37">#REF!</definedName>
    <definedName name="BH" localSheetId="38">#REF!</definedName>
    <definedName name="BH" localSheetId="39">#REF!</definedName>
    <definedName name="BH" localSheetId="40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49">#REF!</definedName>
    <definedName name="BH" localSheetId="50">#REF!</definedName>
    <definedName name="BH" localSheetId="51">#REF!</definedName>
    <definedName name="BH" localSheetId="53">#REF!</definedName>
    <definedName name="BH" localSheetId="54">#REF!</definedName>
    <definedName name="BH" localSheetId="61">#REF!</definedName>
    <definedName name="BH" localSheetId="63">#REF!</definedName>
    <definedName name="BH" localSheetId="64">#REF!</definedName>
    <definedName name="BH">#REF!</definedName>
    <definedName name="bnb" localSheetId="1" hidden="1">'[9]7.6'!#REF!</definedName>
    <definedName name="bnb" localSheetId="2" hidden="1">'[9]7.6'!#REF!</definedName>
    <definedName name="bnb" localSheetId="3" hidden="1">'[9]7.6'!#REF!</definedName>
    <definedName name="bnb" localSheetId="7" hidden="1">'[9]7.6'!#REF!</definedName>
    <definedName name="bnb" localSheetId="9" hidden="1">'[9]7.6'!#REF!</definedName>
    <definedName name="bnb" localSheetId="11" hidden="1">'[9]7.6'!#REF!</definedName>
    <definedName name="bnb" localSheetId="12" hidden="1">'[9]7.6'!#REF!</definedName>
    <definedName name="bnb" localSheetId="13" hidden="1">'[9]7.6'!#REF!</definedName>
    <definedName name="bnb" localSheetId="14" hidden="1">'[9]7.6'!#REF!</definedName>
    <definedName name="bnb" localSheetId="15" hidden="1">'[9]7.6'!#REF!</definedName>
    <definedName name="bnb" localSheetId="16" hidden="1">'[9]7.6'!#REF!</definedName>
    <definedName name="bnb" localSheetId="17" hidden="1">'[9]7.6'!#REF!</definedName>
    <definedName name="bnb" localSheetId="18" hidden="1">'[9]7.6'!#REF!</definedName>
    <definedName name="bnb" localSheetId="19" hidden="1">'[9]7.6'!#REF!</definedName>
    <definedName name="bnb" localSheetId="20" hidden="1">'[9]7.6'!#REF!</definedName>
    <definedName name="bnb" localSheetId="21" hidden="1">'[9]7.6'!#REF!</definedName>
    <definedName name="bnb" localSheetId="22" hidden="1">'[9]7.6'!#REF!</definedName>
    <definedName name="bnb" localSheetId="23" hidden="1">'[9]7.6'!#REF!</definedName>
    <definedName name="bnb" localSheetId="24" hidden="1">'[9]7.6'!#REF!</definedName>
    <definedName name="bnb" localSheetId="25" hidden="1">'[9]7.6'!#REF!</definedName>
    <definedName name="bnb" localSheetId="26" hidden="1">'[9]7.6'!#REF!</definedName>
    <definedName name="bnb" localSheetId="27" hidden="1">'[9]7.6'!#REF!</definedName>
    <definedName name="bnb" localSheetId="28" hidden="1">'[9]7.6'!#REF!</definedName>
    <definedName name="bnb" localSheetId="29" hidden="1">'[9]7.6'!#REF!</definedName>
    <definedName name="bnb" localSheetId="30" hidden="1">'[9]7.6'!#REF!</definedName>
    <definedName name="bnb" localSheetId="31" hidden="1">'[9]7.6'!#REF!</definedName>
    <definedName name="bnb" localSheetId="32" hidden="1">'[9]7.6'!#REF!</definedName>
    <definedName name="bnb" localSheetId="33" hidden="1">'[9]7.6'!#REF!</definedName>
    <definedName name="bnb" localSheetId="34" hidden="1">'[9]7.6'!#REF!</definedName>
    <definedName name="bnb" localSheetId="35" hidden="1">'[9]7.6'!#REF!</definedName>
    <definedName name="bnb" localSheetId="36" hidden="1">'[9]7.6'!#REF!</definedName>
    <definedName name="bnb" localSheetId="37" hidden="1">'[9]7.6'!#REF!</definedName>
    <definedName name="bnb" localSheetId="38" hidden="1">'[9]7.6'!#REF!</definedName>
    <definedName name="bnb" localSheetId="39" hidden="1">'[9]7.6'!#REF!</definedName>
    <definedName name="bnb" localSheetId="40" hidden="1">'[9]7.6'!#REF!</definedName>
    <definedName name="bnb" localSheetId="41" hidden="1">'[9]7.6'!#REF!</definedName>
    <definedName name="bnb" localSheetId="42" hidden="1">'[9]7.6'!#REF!</definedName>
    <definedName name="bnb" localSheetId="43" hidden="1">'[9]7.6'!#REF!</definedName>
    <definedName name="bnb" localSheetId="44" hidden="1">'[9]7.6'!#REF!</definedName>
    <definedName name="bnb" localSheetId="45" hidden="1">'[9]7.6'!#REF!</definedName>
    <definedName name="bnb" localSheetId="46" hidden="1">'[9]7.6'!#REF!</definedName>
    <definedName name="bnb" localSheetId="47" hidden="1">'[9]7.6'!#REF!</definedName>
    <definedName name="bnb" localSheetId="48" hidden="1">'[9]7.6'!#REF!</definedName>
    <definedName name="bnb" localSheetId="49" hidden="1">'[9]7.6'!#REF!</definedName>
    <definedName name="bnb" localSheetId="50" hidden="1">'[9]7.6'!#REF!</definedName>
    <definedName name="bnb" localSheetId="51" hidden="1">'[9]7.6'!#REF!</definedName>
    <definedName name="bnb" localSheetId="53" hidden="1">'[9]7.6'!#REF!</definedName>
    <definedName name="bnb" localSheetId="54" hidden="1">'[9]7.6'!#REF!</definedName>
    <definedName name="bnb" localSheetId="63" hidden="1">'[9]7.6'!#REF!</definedName>
    <definedName name="bnb" localSheetId="64" hidden="1">'[9]7.6'!#REF!</definedName>
    <definedName name="bnb" hidden="1">'[9]7.6'!#REF!</definedName>
    <definedName name="bv" localSheetId="1">#REF!</definedName>
    <definedName name="bv" localSheetId="2">#REF!</definedName>
    <definedName name="bv" localSheetId="3">#REF!</definedName>
    <definedName name="bv" localSheetId="7">#REF!</definedName>
    <definedName name="bv" localSheetId="9">#REF!</definedName>
    <definedName name="bv" localSheetId="11">#REF!</definedName>
    <definedName name="bv" localSheetId="12">#REF!</definedName>
    <definedName name="bv" localSheetId="13">#REF!</definedName>
    <definedName name="bv" localSheetId="14">#REF!</definedName>
    <definedName name="bv" localSheetId="15">#REF!</definedName>
    <definedName name="bv" localSheetId="16">#REF!</definedName>
    <definedName name="bv" localSheetId="17">#REF!</definedName>
    <definedName name="bv" localSheetId="18">#REF!</definedName>
    <definedName name="bv" localSheetId="19">#REF!</definedName>
    <definedName name="bv" localSheetId="20">#REF!</definedName>
    <definedName name="bv" localSheetId="21">#REF!</definedName>
    <definedName name="bv" localSheetId="22">#REF!</definedName>
    <definedName name="bv" localSheetId="23">#REF!</definedName>
    <definedName name="bv" localSheetId="24">#REF!</definedName>
    <definedName name="bv" localSheetId="25">#REF!</definedName>
    <definedName name="bv" localSheetId="26">#REF!</definedName>
    <definedName name="bv" localSheetId="27">#REF!</definedName>
    <definedName name="bv" localSheetId="28">#REF!</definedName>
    <definedName name="bv" localSheetId="29">#REF!</definedName>
    <definedName name="bv" localSheetId="30">#REF!</definedName>
    <definedName name="bv" localSheetId="31">#REF!</definedName>
    <definedName name="bv" localSheetId="32">#REF!</definedName>
    <definedName name="bv" localSheetId="33">#REF!</definedName>
    <definedName name="bv" localSheetId="34">#REF!</definedName>
    <definedName name="bv" localSheetId="35">#REF!</definedName>
    <definedName name="bv" localSheetId="36">#REF!</definedName>
    <definedName name="bv" localSheetId="37">#REF!</definedName>
    <definedName name="bv" localSheetId="38">#REF!</definedName>
    <definedName name="bv" localSheetId="39">#REF!</definedName>
    <definedName name="bv" localSheetId="40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49">#REF!</definedName>
    <definedName name="bv" localSheetId="50">#REF!</definedName>
    <definedName name="bv" localSheetId="51">#REF!</definedName>
    <definedName name="bv" localSheetId="53">#REF!</definedName>
    <definedName name="bv" localSheetId="54">#REF!</definedName>
    <definedName name="bv" localSheetId="61">#REF!</definedName>
    <definedName name="bv" localSheetId="63">#REF!</definedName>
    <definedName name="bv" localSheetId="64">#REF!</definedName>
    <definedName name="bv">#REF!</definedName>
    <definedName name="cc" localSheetId="1">#REF!</definedName>
    <definedName name="cc" localSheetId="2">#REF!</definedName>
    <definedName name="cc" localSheetId="3">#REF!</definedName>
    <definedName name="cc" localSheetId="7">#REF!</definedName>
    <definedName name="cc" localSheetId="9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33">#REF!</definedName>
    <definedName name="cc" localSheetId="34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39">#REF!</definedName>
    <definedName name="cc" localSheetId="40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49">#REF!</definedName>
    <definedName name="cc" localSheetId="50">#REF!</definedName>
    <definedName name="cc" localSheetId="51">#REF!</definedName>
    <definedName name="cc" localSheetId="53">#REF!</definedName>
    <definedName name="cc" localSheetId="54">#REF!</definedName>
    <definedName name="cc" localSheetId="61">#REF!</definedName>
    <definedName name="cc" localSheetId="63">#REF!</definedName>
    <definedName name="cc" localSheetId="64">#REF!</definedName>
    <definedName name="cc">#REF!</definedName>
    <definedName name="con_05" localSheetId="1">#REF!</definedName>
    <definedName name="con_05" localSheetId="2">#REF!</definedName>
    <definedName name="con_05" localSheetId="3">#REF!</definedName>
    <definedName name="con_05" localSheetId="7">#REF!</definedName>
    <definedName name="con_05" localSheetId="9">#REF!</definedName>
    <definedName name="con_05" localSheetId="11">#REF!</definedName>
    <definedName name="con_05" localSheetId="12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7">#REF!</definedName>
    <definedName name="con_05" localSheetId="18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33">#REF!</definedName>
    <definedName name="con_05" localSheetId="34">#REF!</definedName>
    <definedName name="con_05" localSheetId="35">#REF!</definedName>
    <definedName name="con_05" localSheetId="36">#REF!</definedName>
    <definedName name="con_05" localSheetId="37">#REF!</definedName>
    <definedName name="con_05" localSheetId="38">#REF!</definedName>
    <definedName name="con_05" localSheetId="39">#REF!</definedName>
    <definedName name="con_05" localSheetId="40">#REF!</definedName>
    <definedName name="con_05" localSheetId="41">#REF!</definedName>
    <definedName name="con_05" localSheetId="42">#REF!</definedName>
    <definedName name="con_05" localSheetId="43">#REF!</definedName>
    <definedName name="con_05" localSheetId="44">#REF!</definedName>
    <definedName name="con_05" localSheetId="45">#REF!</definedName>
    <definedName name="con_05" localSheetId="46">#REF!</definedName>
    <definedName name="con_05" localSheetId="47">#REF!</definedName>
    <definedName name="con_05" localSheetId="48">#REF!</definedName>
    <definedName name="con_05" localSheetId="49">#REF!</definedName>
    <definedName name="con_05" localSheetId="50">#REF!</definedName>
    <definedName name="con_05" localSheetId="51">#REF!</definedName>
    <definedName name="con_05" localSheetId="53">#REF!</definedName>
    <definedName name="con_05" localSheetId="54">#REF!</definedName>
    <definedName name="con_05" localSheetId="61">#REF!</definedName>
    <definedName name="con_05" localSheetId="63">#REF!</definedName>
    <definedName name="con_05" localSheetId="64">#REF!</definedName>
    <definedName name="con_05">#REF!</definedName>
    <definedName name="con_06" localSheetId="1">#REF!</definedName>
    <definedName name="con_06" localSheetId="2">#REF!</definedName>
    <definedName name="con_06" localSheetId="3">#REF!</definedName>
    <definedName name="con_06" localSheetId="7">#REF!</definedName>
    <definedName name="con_06" localSheetId="9">#REF!</definedName>
    <definedName name="con_06" localSheetId="11">#REF!</definedName>
    <definedName name="con_06" localSheetId="12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7">#REF!</definedName>
    <definedName name="con_06" localSheetId="18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33">#REF!</definedName>
    <definedName name="con_06" localSheetId="34">#REF!</definedName>
    <definedName name="con_06" localSheetId="35">#REF!</definedName>
    <definedName name="con_06" localSheetId="36">#REF!</definedName>
    <definedName name="con_06" localSheetId="37">#REF!</definedName>
    <definedName name="con_06" localSheetId="38">#REF!</definedName>
    <definedName name="con_06" localSheetId="39">#REF!</definedName>
    <definedName name="con_06" localSheetId="40">#REF!</definedName>
    <definedName name="con_06" localSheetId="41">#REF!</definedName>
    <definedName name="con_06" localSheetId="42">#REF!</definedName>
    <definedName name="con_06" localSheetId="43">#REF!</definedName>
    <definedName name="con_06" localSheetId="44">#REF!</definedName>
    <definedName name="con_06" localSheetId="45">#REF!</definedName>
    <definedName name="con_06" localSheetId="46">#REF!</definedName>
    <definedName name="con_06" localSheetId="47">#REF!</definedName>
    <definedName name="con_06" localSheetId="48">#REF!</definedName>
    <definedName name="con_06" localSheetId="49">#REF!</definedName>
    <definedName name="con_06" localSheetId="50">#REF!</definedName>
    <definedName name="con_06" localSheetId="51">#REF!</definedName>
    <definedName name="con_06" localSheetId="53">#REF!</definedName>
    <definedName name="con_06" localSheetId="54">#REF!</definedName>
    <definedName name="con_06" localSheetId="61">#REF!</definedName>
    <definedName name="con_06" localSheetId="63">#REF!</definedName>
    <definedName name="con_06" localSheetId="64">#REF!</definedName>
    <definedName name="con_06">#REF!</definedName>
    <definedName name="con_07" localSheetId="1">#REF!</definedName>
    <definedName name="con_07" localSheetId="2">#REF!</definedName>
    <definedName name="con_07" localSheetId="3">#REF!</definedName>
    <definedName name="con_07" localSheetId="7">#REF!</definedName>
    <definedName name="con_07" localSheetId="9">#REF!</definedName>
    <definedName name="con_07" localSheetId="11">#REF!</definedName>
    <definedName name="con_07" localSheetId="12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7">#REF!</definedName>
    <definedName name="con_07" localSheetId="18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33">#REF!</definedName>
    <definedName name="con_07" localSheetId="34">#REF!</definedName>
    <definedName name="con_07" localSheetId="35">#REF!</definedName>
    <definedName name="con_07" localSheetId="36">#REF!</definedName>
    <definedName name="con_07" localSheetId="37">#REF!</definedName>
    <definedName name="con_07" localSheetId="38">#REF!</definedName>
    <definedName name="con_07" localSheetId="39">#REF!</definedName>
    <definedName name="con_07" localSheetId="40">#REF!</definedName>
    <definedName name="con_07" localSheetId="41">#REF!</definedName>
    <definedName name="con_07" localSheetId="42">#REF!</definedName>
    <definedName name="con_07" localSheetId="43">#REF!</definedName>
    <definedName name="con_07" localSheetId="44">#REF!</definedName>
    <definedName name="con_07" localSheetId="45">#REF!</definedName>
    <definedName name="con_07" localSheetId="46">#REF!</definedName>
    <definedName name="con_07" localSheetId="47">#REF!</definedName>
    <definedName name="con_07" localSheetId="48">#REF!</definedName>
    <definedName name="con_07" localSheetId="49">#REF!</definedName>
    <definedName name="con_07" localSheetId="50">#REF!</definedName>
    <definedName name="con_07" localSheetId="51">#REF!</definedName>
    <definedName name="con_07" localSheetId="53">#REF!</definedName>
    <definedName name="con_07" localSheetId="54">#REF!</definedName>
    <definedName name="con_07" localSheetId="61">#REF!</definedName>
    <definedName name="con_07" localSheetId="63">#REF!</definedName>
    <definedName name="con_07" localSheetId="64">#REF!</definedName>
    <definedName name="con_07">#REF!</definedName>
    <definedName name="con_08" localSheetId="1">#REF!</definedName>
    <definedName name="con_08" localSheetId="2">#REF!</definedName>
    <definedName name="con_08" localSheetId="3">#REF!</definedName>
    <definedName name="con_08" localSheetId="7">#REF!</definedName>
    <definedName name="con_08" localSheetId="9">#REF!</definedName>
    <definedName name="con_08" localSheetId="11">#REF!</definedName>
    <definedName name="con_08" localSheetId="12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7">#REF!</definedName>
    <definedName name="con_08" localSheetId="18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33">#REF!</definedName>
    <definedName name="con_08" localSheetId="34">#REF!</definedName>
    <definedName name="con_08" localSheetId="35">#REF!</definedName>
    <definedName name="con_08" localSheetId="36">#REF!</definedName>
    <definedName name="con_08" localSheetId="37">#REF!</definedName>
    <definedName name="con_08" localSheetId="38">#REF!</definedName>
    <definedName name="con_08" localSheetId="39">#REF!</definedName>
    <definedName name="con_08" localSheetId="40">#REF!</definedName>
    <definedName name="con_08" localSheetId="41">#REF!</definedName>
    <definedName name="con_08" localSheetId="42">#REF!</definedName>
    <definedName name="con_08" localSheetId="43">#REF!</definedName>
    <definedName name="con_08" localSheetId="44">#REF!</definedName>
    <definedName name="con_08" localSheetId="45">#REF!</definedName>
    <definedName name="con_08" localSheetId="46">#REF!</definedName>
    <definedName name="con_08" localSheetId="47">#REF!</definedName>
    <definedName name="con_08" localSheetId="48">#REF!</definedName>
    <definedName name="con_08" localSheetId="49">#REF!</definedName>
    <definedName name="con_08" localSheetId="50">#REF!</definedName>
    <definedName name="con_08" localSheetId="51">#REF!</definedName>
    <definedName name="con_08" localSheetId="53">#REF!</definedName>
    <definedName name="con_08" localSheetId="54">#REF!</definedName>
    <definedName name="con_08" localSheetId="61">#REF!</definedName>
    <definedName name="con_08" localSheetId="63">#REF!</definedName>
    <definedName name="con_08" localSheetId="64">#REF!</definedName>
    <definedName name="con_08">#REF!</definedName>
    <definedName name="con_09" localSheetId="1">#REF!</definedName>
    <definedName name="con_09" localSheetId="2">#REF!</definedName>
    <definedName name="con_09" localSheetId="3">#REF!</definedName>
    <definedName name="con_09" localSheetId="7">#REF!</definedName>
    <definedName name="con_09" localSheetId="9">#REF!</definedName>
    <definedName name="con_09" localSheetId="11">#REF!</definedName>
    <definedName name="con_09" localSheetId="12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7">#REF!</definedName>
    <definedName name="con_09" localSheetId="18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33">#REF!</definedName>
    <definedName name="con_09" localSheetId="34">#REF!</definedName>
    <definedName name="con_09" localSheetId="35">#REF!</definedName>
    <definedName name="con_09" localSheetId="36">#REF!</definedName>
    <definedName name="con_09" localSheetId="37">#REF!</definedName>
    <definedName name="con_09" localSheetId="38">#REF!</definedName>
    <definedName name="con_09" localSheetId="39">#REF!</definedName>
    <definedName name="con_09" localSheetId="40">#REF!</definedName>
    <definedName name="con_09" localSheetId="41">#REF!</definedName>
    <definedName name="con_09" localSheetId="42">#REF!</definedName>
    <definedName name="con_09" localSheetId="43">#REF!</definedName>
    <definedName name="con_09" localSheetId="44">#REF!</definedName>
    <definedName name="con_09" localSheetId="45">#REF!</definedName>
    <definedName name="con_09" localSheetId="46">#REF!</definedName>
    <definedName name="con_09" localSheetId="47">#REF!</definedName>
    <definedName name="con_09" localSheetId="48">#REF!</definedName>
    <definedName name="con_09" localSheetId="49">#REF!</definedName>
    <definedName name="con_09" localSheetId="50">#REF!</definedName>
    <definedName name="con_09" localSheetId="51">#REF!</definedName>
    <definedName name="con_09" localSheetId="53">#REF!</definedName>
    <definedName name="con_09" localSheetId="54">#REF!</definedName>
    <definedName name="con_09" localSheetId="61">#REF!</definedName>
    <definedName name="con_09" localSheetId="63">#REF!</definedName>
    <definedName name="con_09" localSheetId="64">#REF!</definedName>
    <definedName name="con_09">#REF!</definedName>
    <definedName name="con_10" localSheetId="1">#REF!</definedName>
    <definedName name="con_10" localSheetId="2">#REF!</definedName>
    <definedName name="con_10" localSheetId="3">#REF!</definedName>
    <definedName name="con_10" localSheetId="7">#REF!</definedName>
    <definedName name="con_10" localSheetId="9">#REF!</definedName>
    <definedName name="con_10" localSheetId="11">#REF!</definedName>
    <definedName name="con_10" localSheetId="12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7">#REF!</definedName>
    <definedName name="con_10" localSheetId="18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33">#REF!</definedName>
    <definedName name="con_10" localSheetId="34">#REF!</definedName>
    <definedName name="con_10" localSheetId="35">#REF!</definedName>
    <definedName name="con_10" localSheetId="36">#REF!</definedName>
    <definedName name="con_10" localSheetId="37">#REF!</definedName>
    <definedName name="con_10" localSheetId="38">#REF!</definedName>
    <definedName name="con_10" localSheetId="39">#REF!</definedName>
    <definedName name="con_10" localSheetId="40">#REF!</definedName>
    <definedName name="con_10" localSheetId="41">#REF!</definedName>
    <definedName name="con_10" localSheetId="42">#REF!</definedName>
    <definedName name="con_10" localSheetId="43">#REF!</definedName>
    <definedName name="con_10" localSheetId="44">#REF!</definedName>
    <definedName name="con_10" localSheetId="45">#REF!</definedName>
    <definedName name="con_10" localSheetId="46">#REF!</definedName>
    <definedName name="con_10" localSheetId="47">#REF!</definedName>
    <definedName name="con_10" localSheetId="48">#REF!</definedName>
    <definedName name="con_10" localSheetId="49">#REF!</definedName>
    <definedName name="con_10" localSheetId="50">#REF!</definedName>
    <definedName name="con_10" localSheetId="51">#REF!</definedName>
    <definedName name="con_10" localSheetId="53">#REF!</definedName>
    <definedName name="con_10" localSheetId="54">#REF!</definedName>
    <definedName name="con_10" localSheetId="61">#REF!</definedName>
    <definedName name="con_10" localSheetId="63">#REF!</definedName>
    <definedName name="con_10" localSheetId="64">#REF!</definedName>
    <definedName name="con_10">#REF!</definedName>
    <definedName name="con_11" localSheetId="1">#REF!</definedName>
    <definedName name="con_11" localSheetId="2">#REF!</definedName>
    <definedName name="con_11" localSheetId="3">#REF!</definedName>
    <definedName name="con_11" localSheetId="7">#REF!</definedName>
    <definedName name="con_11" localSheetId="9">#REF!</definedName>
    <definedName name="con_11" localSheetId="11">#REF!</definedName>
    <definedName name="con_11" localSheetId="12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7">#REF!</definedName>
    <definedName name="con_11" localSheetId="18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33">#REF!</definedName>
    <definedName name="con_11" localSheetId="34">#REF!</definedName>
    <definedName name="con_11" localSheetId="35">#REF!</definedName>
    <definedName name="con_11" localSheetId="36">#REF!</definedName>
    <definedName name="con_11" localSheetId="37">#REF!</definedName>
    <definedName name="con_11" localSheetId="38">#REF!</definedName>
    <definedName name="con_11" localSheetId="39">#REF!</definedName>
    <definedName name="con_11" localSheetId="40">#REF!</definedName>
    <definedName name="con_11" localSheetId="41">#REF!</definedName>
    <definedName name="con_11" localSheetId="42">#REF!</definedName>
    <definedName name="con_11" localSheetId="43">#REF!</definedName>
    <definedName name="con_11" localSheetId="44">#REF!</definedName>
    <definedName name="con_11" localSheetId="45">#REF!</definedName>
    <definedName name="con_11" localSheetId="46">#REF!</definedName>
    <definedName name="con_11" localSheetId="47">#REF!</definedName>
    <definedName name="con_11" localSheetId="48">#REF!</definedName>
    <definedName name="con_11" localSheetId="49">#REF!</definedName>
    <definedName name="con_11" localSheetId="50">#REF!</definedName>
    <definedName name="con_11" localSheetId="51">#REF!</definedName>
    <definedName name="con_11" localSheetId="53">#REF!</definedName>
    <definedName name="con_11" localSheetId="54">#REF!</definedName>
    <definedName name="con_11" localSheetId="61">#REF!</definedName>
    <definedName name="con_11" localSheetId="63">#REF!</definedName>
    <definedName name="con_11" localSheetId="64">#REF!</definedName>
    <definedName name="con_11">#REF!</definedName>
    <definedName name="cons_12p" localSheetId="1">#REF!</definedName>
    <definedName name="cons_12p" localSheetId="2">#REF!</definedName>
    <definedName name="cons_12p" localSheetId="3">#REF!</definedName>
    <definedName name="cons_12p" localSheetId="7">#REF!</definedName>
    <definedName name="cons_12p" localSheetId="9">#REF!</definedName>
    <definedName name="cons_12p" localSheetId="11">#REF!</definedName>
    <definedName name="cons_12p" localSheetId="12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7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33">#REF!</definedName>
    <definedName name="cons_12p" localSheetId="34">#REF!</definedName>
    <definedName name="cons_12p" localSheetId="35">#REF!</definedName>
    <definedName name="cons_12p" localSheetId="36">#REF!</definedName>
    <definedName name="cons_12p" localSheetId="37">#REF!</definedName>
    <definedName name="cons_12p" localSheetId="38">#REF!</definedName>
    <definedName name="cons_12p" localSheetId="39">#REF!</definedName>
    <definedName name="cons_12p" localSheetId="40">#REF!</definedName>
    <definedName name="cons_12p" localSheetId="41">#REF!</definedName>
    <definedName name="cons_12p" localSheetId="42">#REF!</definedName>
    <definedName name="cons_12p" localSheetId="43">#REF!</definedName>
    <definedName name="cons_12p" localSheetId="44">#REF!</definedName>
    <definedName name="cons_12p" localSheetId="45">#REF!</definedName>
    <definedName name="cons_12p" localSheetId="46">#REF!</definedName>
    <definedName name="cons_12p" localSheetId="47">#REF!</definedName>
    <definedName name="cons_12p" localSheetId="48">#REF!</definedName>
    <definedName name="cons_12p" localSheetId="49">#REF!</definedName>
    <definedName name="cons_12p" localSheetId="50">#REF!</definedName>
    <definedName name="cons_12p" localSheetId="51">#REF!</definedName>
    <definedName name="cons_12p" localSheetId="53">#REF!</definedName>
    <definedName name="cons_12p" localSheetId="54">#REF!</definedName>
    <definedName name="cons_12p" localSheetId="61">#REF!</definedName>
    <definedName name="cons_12p" localSheetId="63">#REF!</definedName>
    <definedName name="cons_12p" localSheetId="64">#REF!</definedName>
    <definedName name="cons_12p">#REF!</definedName>
    <definedName name="cons_2005">[10]VA_CONSTANT!$A$3:$Z$21</definedName>
    <definedName name="cons_2006">[10]VA_CONSTANT!$A$25:$Z$43</definedName>
    <definedName name="cons_2007">[10]VA_CONSTANT!$A$47:$Z$65</definedName>
    <definedName name="cons_2008">[10]VA_CONSTANT!$A$69:$Z$87</definedName>
    <definedName name="cons_2009">[10]VA_CONSTANT!$A$91:$Z$109</definedName>
    <definedName name="cons_2010">[10]VA_CONSTANT!$A$113:$Z$131</definedName>
    <definedName name="cons_2011">[10]VA_CONSTANT!$A$135:$Z$153</definedName>
    <definedName name="cons_2012">[10]VA_CONSTANT!$A$157:$Z$175</definedName>
    <definedName name="cons_2013">[10]VA_CONSTANT!$A$179:$Z$197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7">#REF!</definedName>
    <definedName name="cons_2013p" localSheetId="9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7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33">#REF!</definedName>
    <definedName name="cons_2013p" localSheetId="34">#REF!</definedName>
    <definedName name="cons_2013p" localSheetId="35">#REF!</definedName>
    <definedName name="cons_2013p" localSheetId="36">#REF!</definedName>
    <definedName name="cons_2013p" localSheetId="37">#REF!</definedName>
    <definedName name="cons_2013p" localSheetId="38">#REF!</definedName>
    <definedName name="cons_2013p" localSheetId="39">#REF!</definedName>
    <definedName name="cons_2013p" localSheetId="40">#REF!</definedName>
    <definedName name="cons_2013p" localSheetId="41">#REF!</definedName>
    <definedName name="cons_2013p" localSheetId="42">#REF!</definedName>
    <definedName name="cons_2013p" localSheetId="43">#REF!</definedName>
    <definedName name="cons_2013p" localSheetId="44">#REF!</definedName>
    <definedName name="cons_2013p" localSheetId="45">#REF!</definedName>
    <definedName name="cons_2013p" localSheetId="46">#REF!</definedName>
    <definedName name="cons_2013p" localSheetId="47">#REF!</definedName>
    <definedName name="cons_2013p" localSheetId="48">#REF!</definedName>
    <definedName name="cons_2013p" localSheetId="49">#REF!</definedName>
    <definedName name="cons_2013p" localSheetId="50">#REF!</definedName>
    <definedName name="cons_2013p" localSheetId="51">#REF!</definedName>
    <definedName name="cons_2013p" localSheetId="53">#REF!</definedName>
    <definedName name="cons_2013p" localSheetId="54">#REF!</definedName>
    <definedName name="cons_2013p" localSheetId="61">#REF!</definedName>
    <definedName name="cons_2013p" localSheetId="63">#REF!</definedName>
    <definedName name="cons_2013p" localSheetId="64">#REF!</definedName>
    <definedName name="cons_2013p">#REF!</definedName>
    <definedName name="cons_2013po" localSheetId="1">#REF!</definedName>
    <definedName name="cons_2013po" localSheetId="2">#REF!</definedName>
    <definedName name="cons_2013po" localSheetId="3">#REF!</definedName>
    <definedName name="cons_2013po" localSheetId="7">#REF!</definedName>
    <definedName name="cons_2013po" localSheetId="9">#REF!</definedName>
    <definedName name="cons_2013po" localSheetId="11">#REF!</definedName>
    <definedName name="cons_2013po" localSheetId="12">#REF!</definedName>
    <definedName name="cons_2013po" localSheetId="13">#REF!</definedName>
    <definedName name="cons_2013po" localSheetId="14">#REF!</definedName>
    <definedName name="cons_2013po" localSheetId="15">#REF!</definedName>
    <definedName name="cons_2013po" localSheetId="16">#REF!</definedName>
    <definedName name="cons_2013po" localSheetId="17">#REF!</definedName>
    <definedName name="cons_2013po" localSheetId="18">#REF!</definedName>
    <definedName name="cons_2013po" localSheetId="19">#REF!</definedName>
    <definedName name="cons_2013po" localSheetId="20">#REF!</definedName>
    <definedName name="cons_2013po" localSheetId="21">#REF!</definedName>
    <definedName name="cons_2013po" localSheetId="22">#REF!</definedName>
    <definedName name="cons_2013po" localSheetId="23">#REF!</definedName>
    <definedName name="cons_2013po" localSheetId="24">#REF!</definedName>
    <definedName name="cons_2013po" localSheetId="25">#REF!</definedName>
    <definedName name="cons_2013po" localSheetId="26">#REF!</definedName>
    <definedName name="cons_2013po" localSheetId="27">#REF!</definedName>
    <definedName name="cons_2013po" localSheetId="28">#REF!</definedName>
    <definedName name="cons_2013po" localSheetId="29">#REF!</definedName>
    <definedName name="cons_2013po" localSheetId="30">#REF!</definedName>
    <definedName name="cons_2013po" localSheetId="31">#REF!</definedName>
    <definedName name="cons_2013po" localSheetId="32">#REF!</definedName>
    <definedName name="cons_2013po" localSheetId="33">#REF!</definedName>
    <definedName name="cons_2013po" localSheetId="34">#REF!</definedName>
    <definedName name="cons_2013po" localSheetId="35">#REF!</definedName>
    <definedName name="cons_2013po" localSheetId="36">#REF!</definedName>
    <definedName name="cons_2013po" localSheetId="37">#REF!</definedName>
    <definedName name="cons_2013po" localSheetId="38">#REF!</definedName>
    <definedName name="cons_2013po" localSheetId="39">#REF!</definedName>
    <definedName name="cons_2013po" localSheetId="40">#REF!</definedName>
    <definedName name="cons_2013po" localSheetId="41">#REF!</definedName>
    <definedName name="cons_2013po" localSheetId="42">#REF!</definedName>
    <definedName name="cons_2013po" localSheetId="43">#REF!</definedName>
    <definedName name="cons_2013po" localSheetId="44">#REF!</definedName>
    <definedName name="cons_2013po" localSheetId="45">#REF!</definedName>
    <definedName name="cons_2013po" localSheetId="46">#REF!</definedName>
    <definedName name="cons_2013po" localSheetId="47">#REF!</definedName>
    <definedName name="cons_2013po" localSheetId="48">#REF!</definedName>
    <definedName name="cons_2013po" localSheetId="49">#REF!</definedName>
    <definedName name="cons_2013po" localSheetId="50">#REF!</definedName>
    <definedName name="cons_2013po" localSheetId="51">#REF!</definedName>
    <definedName name="cons_2013po" localSheetId="53">#REF!</definedName>
    <definedName name="cons_2013po" localSheetId="54">#REF!</definedName>
    <definedName name="cons_2013po" localSheetId="61">#REF!</definedName>
    <definedName name="cons_2013po" localSheetId="63">#REF!</definedName>
    <definedName name="cons_2013po" localSheetId="64">#REF!</definedName>
    <definedName name="cons_2013po">#REF!</definedName>
    <definedName name="cons_data">[10]VA_CONSTANT!$A$1:$Z$197</definedName>
    <definedName name="cur_0" localSheetId="1">#REF!</definedName>
    <definedName name="cur_0" localSheetId="2">#REF!</definedName>
    <definedName name="cur_0" localSheetId="3">#REF!</definedName>
    <definedName name="cur_0" localSheetId="7">#REF!</definedName>
    <definedName name="cur_0" localSheetId="9">#REF!</definedName>
    <definedName name="cur_0" localSheetId="11">#REF!</definedName>
    <definedName name="cur_0" localSheetId="12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7">#REF!</definedName>
    <definedName name="cur_0" localSheetId="18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33">#REF!</definedName>
    <definedName name="cur_0" localSheetId="34">#REF!</definedName>
    <definedName name="cur_0" localSheetId="35">#REF!</definedName>
    <definedName name="cur_0" localSheetId="36">#REF!</definedName>
    <definedName name="cur_0" localSheetId="37">#REF!</definedName>
    <definedName name="cur_0" localSheetId="38">#REF!</definedName>
    <definedName name="cur_0" localSheetId="39">#REF!</definedName>
    <definedName name="cur_0" localSheetId="40">#REF!</definedName>
    <definedName name="cur_0" localSheetId="41">#REF!</definedName>
    <definedName name="cur_0" localSheetId="42">#REF!</definedName>
    <definedName name="cur_0" localSheetId="43">#REF!</definedName>
    <definedName name="cur_0" localSheetId="44">#REF!</definedName>
    <definedName name="cur_0" localSheetId="45">#REF!</definedName>
    <definedName name="cur_0" localSheetId="46">#REF!</definedName>
    <definedName name="cur_0" localSheetId="47">#REF!</definedName>
    <definedName name="cur_0" localSheetId="48">#REF!</definedName>
    <definedName name="cur_0" localSheetId="49">#REF!</definedName>
    <definedName name="cur_0" localSheetId="50">#REF!</definedName>
    <definedName name="cur_0" localSheetId="51">#REF!</definedName>
    <definedName name="cur_0" localSheetId="53">#REF!</definedName>
    <definedName name="cur_0" localSheetId="54">#REF!</definedName>
    <definedName name="cur_0" localSheetId="61">#REF!</definedName>
    <definedName name="cur_0" localSheetId="63">#REF!</definedName>
    <definedName name="cur_0" localSheetId="64">#REF!</definedName>
    <definedName name="cur_0">#REF!</definedName>
    <definedName name="cur_05" localSheetId="1">#REF!</definedName>
    <definedName name="cur_05" localSheetId="2">#REF!</definedName>
    <definedName name="cur_05" localSheetId="3">#REF!</definedName>
    <definedName name="cur_05" localSheetId="7">#REF!</definedName>
    <definedName name="cur_05" localSheetId="9">#REF!</definedName>
    <definedName name="cur_05" localSheetId="11">#REF!</definedName>
    <definedName name="cur_05" localSheetId="12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7">#REF!</definedName>
    <definedName name="cur_05" localSheetId="18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33">#REF!</definedName>
    <definedName name="cur_05" localSheetId="34">#REF!</definedName>
    <definedName name="cur_05" localSheetId="35">#REF!</definedName>
    <definedName name="cur_05" localSheetId="36">#REF!</definedName>
    <definedName name="cur_05" localSheetId="37">#REF!</definedName>
    <definedName name="cur_05" localSheetId="38">#REF!</definedName>
    <definedName name="cur_05" localSheetId="39">#REF!</definedName>
    <definedName name="cur_05" localSheetId="40">#REF!</definedName>
    <definedName name="cur_05" localSheetId="41">#REF!</definedName>
    <definedName name="cur_05" localSheetId="42">#REF!</definedName>
    <definedName name="cur_05" localSheetId="43">#REF!</definedName>
    <definedName name="cur_05" localSheetId="44">#REF!</definedName>
    <definedName name="cur_05" localSheetId="45">#REF!</definedName>
    <definedName name="cur_05" localSheetId="46">#REF!</definedName>
    <definedName name="cur_05" localSheetId="47">#REF!</definedName>
    <definedName name="cur_05" localSheetId="48">#REF!</definedName>
    <definedName name="cur_05" localSheetId="49">#REF!</definedName>
    <definedName name="cur_05" localSheetId="50">#REF!</definedName>
    <definedName name="cur_05" localSheetId="51">#REF!</definedName>
    <definedName name="cur_05" localSheetId="53">#REF!</definedName>
    <definedName name="cur_05" localSheetId="54">#REF!</definedName>
    <definedName name="cur_05" localSheetId="61">#REF!</definedName>
    <definedName name="cur_05" localSheetId="63">#REF!</definedName>
    <definedName name="cur_05" localSheetId="64">#REF!</definedName>
    <definedName name="cur_05">#REF!</definedName>
    <definedName name="cur_06" localSheetId="1">#REF!</definedName>
    <definedName name="cur_06" localSheetId="2">#REF!</definedName>
    <definedName name="cur_06" localSheetId="3">#REF!</definedName>
    <definedName name="cur_06" localSheetId="7">#REF!</definedName>
    <definedName name="cur_06" localSheetId="9">#REF!</definedName>
    <definedName name="cur_06" localSheetId="11">#REF!</definedName>
    <definedName name="cur_06" localSheetId="12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7">#REF!</definedName>
    <definedName name="cur_06" localSheetId="18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33">#REF!</definedName>
    <definedName name="cur_06" localSheetId="34">#REF!</definedName>
    <definedName name="cur_06" localSheetId="35">#REF!</definedName>
    <definedName name="cur_06" localSheetId="36">#REF!</definedName>
    <definedName name="cur_06" localSheetId="37">#REF!</definedName>
    <definedName name="cur_06" localSheetId="38">#REF!</definedName>
    <definedName name="cur_06" localSheetId="39">#REF!</definedName>
    <definedName name="cur_06" localSheetId="40">#REF!</definedName>
    <definedName name="cur_06" localSheetId="41">#REF!</definedName>
    <definedName name="cur_06" localSheetId="42">#REF!</definedName>
    <definedName name="cur_06" localSheetId="43">#REF!</definedName>
    <definedName name="cur_06" localSheetId="44">#REF!</definedName>
    <definedName name="cur_06" localSheetId="45">#REF!</definedName>
    <definedName name="cur_06" localSheetId="46">#REF!</definedName>
    <definedName name="cur_06" localSheetId="47">#REF!</definedName>
    <definedName name="cur_06" localSheetId="48">#REF!</definedName>
    <definedName name="cur_06" localSheetId="49">#REF!</definedName>
    <definedName name="cur_06" localSheetId="50">#REF!</definedName>
    <definedName name="cur_06" localSheetId="51">#REF!</definedName>
    <definedName name="cur_06" localSheetId="53">#REF!</definedName>
    <definedName name="cur_06" localSheetId="54">#REF!</definedName>
    <definedName name="cur_06" localSheetId="61">#REF!</definedName>
    <definedName name="cur_06" localSheetId="63">#REF!</definedName>
    <definedName name="cur_06" localSheetId="64">#REF!</definedName>
    <definedName name="cur_06">#REF!</definedName>
    <definedName name="cur_07" localSheetId="1">#REF!</definedName>
    <definedName name="cur_07" localSheetId="2">#REF!</definedName>
    <definedName name="cur_07" localSheetId="3">#REF!</definedName>
    <definedName name="cur_07" localSheetId="7">#REF!</definedName>
    <definedName name="cur_07" localSheetId="9">#REF!</definedName>
    <definedName name="cur_07" localSheetId="11">#REF!</definedName>
    <definedName name="cur_07" localSheetId="12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7">#REF!</definedName>
    <definedName name="cur_07" localSheetId="18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33">#REF!</definedName>
    <definedName name="cur_07" localSheetId="34">#REF!</definedName>
    <definedName name="cur_07" localSheetId="35">#REF!</definedName>
    <definedName name="cur_07" localSheetId="36">#REF!</definedName>
    <definedName name="cur_07" localSheetId="37">#REF!</definedName>
    <definedName name="cur_07" localSheetId="38">#REF!</definedName>
    <definedName name="cur_07" localSheetId="39">#REF!</definedName>
    <definedName name="cur_07" localSheetId="40">#REF!</definedName>
    <definedName name="cur_07" localSheetId="41">#REF!</definedName>
    <definedName name="cur_07" localSheetId="42">#REF!</definedName>
    <definedName name="cur_07" localSheetId="43">#REF!</definedName>
    <definedName name="cur_07" localSheetId="44">#REF!</definedName>
    <definedName name="cur_07" localSheetId="45">#REF!</definedName>
    <definedName name="cur_07" localSheetId="46">#REF!</definedName>
    <definedName name="cur_07" localSheetId="47">#REF!</definedName>
    <definedName name="cur_07" localSheetId="48">#REF!</definedName>
    <definedName name="cur_07" localSheetId="49">#REF!</definedName>
    <definedName name="cur_07" localSheetId="50">#REF!</definedName>
    <definedName name="cur_07" localSheetId="51">#REF!</definedName>
    <definedName name="cur_07" localSheetId="53">#REF!</definedName>
    <definedName name="cur_07" localSheetId="54">#REF!</definedName>
    <definedName name="cur_07" localSheetId="61">#REF!</definedName>
    <definedName name="cur_07" localSheetId="63">#REF!</definedName>
    <definedName name="cur_07" localSheetId="64">#REF!</definedName>
    <definedName name="cur_07">#REF!</definedName>
    <definedName name="cur_08" localSheetId="1">#REF!</definedName>
    <definedName name="cur_08" localSheetId="2">#REF!</definedName>
    <definedName name="cur_08" localSheetId="3">#REF!</definedName>
    <definedName name="cur_08" localSheetId="7">#REF!</definedName>
    <definedName name="cur_08" localSheetId="9">#REF!</definedName>
    <definedName name="cur_08" localSheetId="11">#REF!</definedName>
    <definedName name="cur_08" localSheetId="12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7">#REF!</definedName>
    <definedName name="cur_08" localSheetId="18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33">#REF!</definedName>
    <definedName name="cur_08" localSheetId="34">#REF!</definedName>
    <definedName name="cur_08" localSheetId="35">#REF!</definedName>
    <definedName name="cur_08" localSheetId="36">#REF!</definedName>
    <definedName name="cur_08" localSheetId="37">#REF!</definedName>
    <definedName name="cur_08" localSheetId="38">#REF!</definedName>
    <definedName name="cur_08" localSheetId="39">#REF!</definedName>
    <definedName name="cur_08" localSheetId="40">#REF!</definedName>
    <definedName name="cur_08" localSheetId="41">#REF!</definedName>
    <definedName name="cur_08" localSheetId="42">#REF!</definedName>
    <definedName name="cur_08" localSheetId="43">#REF!</definedName>
    <definedName name="cur_08" localSheetId="44">#REF!</definedName>
    <definedName name="cur_08" localSheetId="45">#REF!</definedName>
    <definedName name="cur_08" localSheetId="46">#REF!</definedName>
    <definedName name="cur_08" localSheetId="47">#REF!</definedName>
    <definedName name="cur_08" localSheetId="48">#REF!</definedName>
    <definedName name="cur_08" localSheetId="49">#REF!</definedName>
    <definedName name="cur_08" localSheetId="50">#REF!</definedName>
    <definedName name="cur_08" localSheetId="51">#REF!</definedName>
    <definedName name="cur_08" localSheetId="53">#REF!</definedName>
    <definedName name="cur_08" localSheetId="54">#REF!</definedName>
    <definedName name="cur_08" localSheetId="61">#REF!</definedName>
    <definedName name="cur_08" localSheetId="63">#REF!</definedName>
    <definedName name="cur_08" localSheetId="64">#REF!</definedName>
    <definedName name="cur_08">#REF!</definedName>
    <definedName name="cur_09" localSheetId="1">#REF!</definedName>
    <definedName name="cur_09" localSheetId="2">#REF!</definedName>
    <definedName name="cur_09" localSheetId="3">#REF!</definedName>
    <definedName name="cur_09" localSheetId="7">#REF!</definedName>
    <definedName name="cur_09" localSheetId="9">#REF!</definedName>
    <definedName name="cur_09" localSheetId="11">#REF!</definedName>
    <definedName name="cur_09" localSheetId="12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7">#REF!</definedName>
    <definedName name="cur_09" localSheetId="18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33">#REF!</definedName>
    <definedName name="cur_09" localSheetId="34">#REF!</definedName>
    <definedName name="cur_09" localSheetId="35">#REF!</definedName>
    <definedName name="cur_09" localSheetId="36">#REF!</definedName>
    <definedName name="cur_09" localSheetId="37">#REF!</definedName>
    <definedName name="cur_09" localSheetId="38">#REF!</definedName>
    <definedName name="cur_09" localSheetId="39">#REF!</definedName>
    <definedName name="cur_09" localSheetId="40">#REF!</definedName>
    <definedName name="cur_09" localSheetId="41">#REF!</definedName>
    <definedName name="cur_09" localSheetId="42">#REF!</definedName>
    <definedName name="cur_09" localSheetId="43">#REF!</definedName>
    <definedName name="cur_09" localSheetId="44">#REF!</definedName>
    <definedName name="cur_09" localSheetId="45">#REF!</definedName>
    <definedName name="cur_09" localSheetId="46">#REF!</definedName>
    <definedName name="cur_09" localSheetId="47">#REF!</definedName>
    <definedName name="cur_09" localSheetId="48">#REF!</definedName>
    <definedName name="cur_09" localSheetId="49">#REF!</definedName>
    <definedName name="cur_09" localSheetId="50">#REF!</definedName>
    <definedName name="cur_09" localSheetId="51">#REF!</definedName>
    <definedName name="cur_09" localSheetId="53">#REF!</definedName>
    <definedName name="cur_09" localSheetId="54">#REF!</definedName>
    <definedName name="cur_09" localSheetId="61">#REF!</definedName>
    <definedName name="cur_09" localSheetId="63">#REF!</definedName>
    <definedName name="cur_09" localSheetId="64">#REF!</definedName>
    <definedName name="cur_09">#REF!</definedName>
    <definedName name="cur_10" localSheetId="1">#REF!</definedName>
    <definedName name="cur_10" localSheetId="2">#REF!</definedName>
    <definedName name="cur_10" localSheetId="3">#REF!</definedName>
    <definedName name="cur_10" localSheetId="7">#REF!</definedName>
    <definedName name="cur_10" localSheetId="9">#REF!</definedName>
    <definedName name="cur_10" localSheetId="11">#REF!</definedName>
    <definedName name="cur_10" localSheetId="12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7">#REF!</definedName>
    <definedName name="cur_10" localSheetId="18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33">#REF!</definedName>
    <definedName name="cur_10" localSheetId="34">#REF!</definedName>
    <definedName name="cur_10" localSheetId="35">#REF!</definedName>
    <definedName name="cur_10" localSheetId="36">#REF!</definedName>
    <definedName name="cur_10" localSheetId="37">#REF!</definedName>
    <definedName name="cur_10" localSheetId="38">#REF!</definedName>
    <definedName name="cur_10" localSheetId="39">#REF!</definedName>
    <definedName name="cur_10" localSheetId="40">#REF!</definedName>
    <definedName name="cur_10" localSheetId="41">#REF!</definedName>
    <definedName name="cur_10" localSheetId="42">#REF!</definedName>
    <definedName name="cur_10" localSheetId="43">#REF!</definedName>
    <definedName name="cur_10" localSheetId="44">#REF!</definedName>
    <definedName name="cur_10" localSheetId="45">#REF!</definedName>
    <definedName name="cur_10" localSheetId="46">#REF!</definedName>
    <definedName name="cur_10" localSheetId="47">#REF!</definedName>
    <definedName name="cur_10" localSheetId="48">#REF!</definedName>
    <definedName name="cur_10" localSheetId="49">#REF!</definedName>
    <definedName name="cur_10" localSheetId="50">#REF!</definedName>
    <definedName name="cur_10" localSheetId="51">#REF!</definedName>
    <definedName name="cur_10" localSheetId="53">#REF!</definedName>
    <definedName name="cur_10" localSheetId="54">#REF!</definedName>
    <definedName name="cur_10" localSheetId="61">#REF!</definedName>
    <definedName name="cur_10" localSheetId="63">#REF!</definedName>
    <definedName name="cur_10" localSheetId="64">#REF!</definedName>
    <definedName name="cur_10">#REF!</definedName>
    <definedName name="cur_11" localSheetId="1">#REF!</definedName>
    <definedName name="cur_11" localSheetId="2">#REF!</definedName>
    <definedName name="cur_11" localSheetId="3">#REF!</definedName>
    <definedName name="cur_11" localSheetId="7">#REF!</definedName>
    <definedName name="cur_11" localSheetId="9">#REF!</definedName>
    <definedName name="cur_11" localSheetId="11">#REF!</definedName>
    <definedName name="cur_11" localSheetId="12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7">#REF!</definedName>
    <definedName name="cur_11" localSheetId="18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33">#REF!</definedName>
    <definedName name="cur_11" localSheetId="34">#REF!</definedName>
    <definedName name="cur_11" localSheetId="35">#REF!</definedName>
    <definedName name="cur_11" localSheetId="36">#REF!</definedName>
    <definedName name="cur_11" localSheetId="37">#REF!</definedName>
    <definedName name="cur_11" localSheetId="38">#REF!</definedName>
    <definedName name="cur_11" localSheetId="39">#REF!</definedName>
    <definedName name="cur_11" localSheetId="40">#REF!</definedName>
    <definedName name="cur_11" localSheetId="41">#REF!</definedName>
    <definedName name="cur_11" localSheetId="42">#REF!</definedName>
    <definedName name="cur_11" localSheetId="43">#REF!</definedName>
    <definedName name="cur_11" localSheetId="44">#REF!</definedName>
    <definedName name="cur_11" localSheetId="45">#REF!</definedName>
    <definedName name="cur_11" localSheetId="46">#REF!</definedName>
    <definedName name="cur_11" localSheetId="47">#REF!</definedName>
    <definedName name="cur_11" localSheetId="48">#REF!</definedName>
    <definedName name="cur_11" localSheetId="49">#REF!</definedName>
    <definedName name="cur_11" localSheetId="50">#REF!</definedName>
    <definedName name="cur_11" localSheetId="51">#REF!</definedName>
    <definedName name="cur_11" localSheetId="53">#REF!</definedName>
    <definedName name="cur_11" localSheetId="54">#REF!</definedName>
    <definedName name="cur_11" localSheetId="61">#REF!</definedName>
    <definedName name="cur_11" localSheetId="63">#REF!</definedName>
    <definedName name="cur_11" localSheetId="64">#REF!</definedName>
    <definedName name="cur_11">#REF!</definedName>
    <definedName name="cur_12p" localSheetId="1">#REF!</definedName>
    <definedName name="cur_12p" localSheetId="2">#REF!</definedName>
    <definedName name="cur_12p" localSheetId="3">#REF!</definedName>
    <definedName name="cur_12p" localSheetId="7">#REF!</definedName>
    <definedName name="cur_12p" localSheetId="9">#REF!</definedName>
    <definedName name="cur_12p" localSheetId="11">#REF!</definedName>
    <definedName name="cur_12p" localSheetId="12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7">#REF!</definedName>
    <definedName name="cur_12p" localSheetId="18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33">#REF!</definedName>
    <definedName name="cur_12p" localSheetId="34">#REF!</definedName>
    <definedName name="cur_12p" localSheetId="35">#REF!</definedName>
    <definedName name="cur_12p" localSheetId="36">#REF!</definedName>
    <definedName name="cur_12p" localSheetId="37">#REF!</definedName>
    <definedName name="cur_12p" localSheetId="38">#REF!</definedName>
    <definedName name="cur_12p" localSheetId="39">#REF!</definedName>
    <definedName name="cur_12p" localSheetId="40">#REF!</definedName>
    <definedName name="cur_12p" localSheetId="41">#REF!</definedName>
    <definedName name="cur_12p" localSheetId="42">#REF!</definedName>
    <definedName name="cur_12p" localSheetId="43">#REF!</definedName>
    <definedName name="cur_12p" localSheetId="44">#REF!</definedName>
    <definedName name="cur_12p" localSheetId="45">#REF!</definedName>
    <definedName name="cur_12p" localSheetId="46">#REF!</definedName>
    <definedName name="cur_12p" localSheetId="47">#REF!</definedName>
    <definedName name="cur_12p" localSheetId="48">#REF!</definedName>
    <definedName name="cur_12p" localSheetId="49">#REF!</definedName>
    <definedName name="cur_12p" localSheetId="50">#REF!</definedName>
    <definedName name="cur_12p" localSheetId="51">#REF!</definedName>
    <definedName name="cur_12p" localSheetId="53">#REF!</definedName>
    <definedName name="cur_12p" localSheetId="54">#REF!</definedName>
    <definedName name="cur_12p" localSheetId="61">#REF!</definedName>
    <definedName name="cur_12p" localSheetId="63">#REF!</definedName>
    <definedName name="cur_12p" localSheetId="64">#REF!</definedName>
    <definedName name="cur_12p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7">#REF!</definedName>
    <definedName name="cur_2013p" localSheetId="9">#REF!</definedName>
    <definedName name="cur_2013p" localSheetId="11">#REF!</definedName>
    <definedName name="cur_2013p" localSheetId="12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7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33">#REF!</definedName>
    <definedName name="cur_2013p" localSheetId="34">#REF!</definedName>
    <definedName name="cur_2013p" localSheetId="35">#REF!</definedName>
    <definedName name="cur_2013p" localSheetId="36">#REF!</definedName>
    <definedName name="cur_2013p" localSheetId="37">#REF!</definedName>
    <definedName name="cur_2013p" localSheetId="38">#REF!</definedName>
    <definedName name="cur_2013p" localSheetId="39">#REF!</definedName>
    <definedName name="cur_2013p" localSheetId="40">#REF!</definedName>
    <definedName name="cur_2013p" localSheetId="41">#REF!</definedName>
    <definedName name="cur_2013p" localSheetId="42">#REF!</definedName>
    <definedName name="cur_2013p" localSheetId="43">#REF!</definedName>
    <definedName name="cur_2013p" localSheetId="44">#REF!</definedName>
    <definedName name="cur_2013p" localSheetId="45">#REF!</definedName>
    <definedName name="cur_2013p" localSheetId="46">#REF!</definedName>
    <definedName name="cur_2013p" localSheetId="47">#REF!</definedName>
    <definedName name="cur_2013p" localSheetId="48">#REF!</definedName>
    <definedName name="cur_2013p" localSheetId="49">#REF!</definedName>
    <definedName name="cur_2013p" localSheetId="50">#REF!</definedName>
    <definedName name="cur_2013p" localSheetId="51">#REF!</definedName>
    <definedName name="cur_2013p" localSheetId="53">#REF!</definedName>
    <definedName name="cur_2013p" localSheetId="54">#REF!</definedName>
    <definedName name="cur_2013p" localSheetId="61">#REF!</definedName>
    <definedName name="cur_2013p" localSheetId="63">#REF!</definedName>
    <definedName name="cur_2013p" localSheetId="64">#REF!</definedName>
    <definedName name="cur_2013p">#REF!</definedName>
    <definedName name="cur_45" localSheetId="1">#REF!</definedName>
    <definedName name="cur_45" localSheetId="2">#REF!</definedName>
    <definedName name="cur_45" localSheetId="3">#REF!</definedName>
    <definedName name="cur_45" localSheetId="7">#REF!</definedName>
    <definedName name="cur_45" localSheetId="9">#REF!</definedName>
    <definedName name="cur_45" localSheetId="11">#REF!</definedName>
    <definedName name="cur_45" localSheetId="12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7">#REF!</definedName>
    <definedName name="cur_45" localSheetId="18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33">#REF!</definedName>
    <definedName name="cur_45" localSheetId="34">#REF!</definedName>
    <definedName name="cur_45" localSheetId="35">#REF!</definedName>
    <definedName name="cur_45" localSheetId="36">#REF!</definedName>
    <definedName name="cur_45" localSheetId="37">#REF!</definedName>
    <definedName name="cur_45" localSheetId="38">#REF!</definedName>
    <definedName name="cur_45" localSheetId="39">#REF!</definedName>
    <definedName name="cur_45" localSheetId="40">#REF!</definedName>
    <definedName name="cur_45" localSheetId="41">#REF!</definedName>
    <definedName name="cur_45" localSheetId="42">#REF!</definedName>
    <definedName name="cur_45" localSheetId="43">#REF!</definedName>
    <definedName name="cur_45" localSheetId="44">#REF!</definedName>
    <definedName name="cur_45" localSheetId="45">#REF!</definedName>
    <definedName name="cur_45" localSheetId="46">#REF!</definedName>
    <definedName name="cur_45" localSheetId="47">#REF!</definedName>
    <definedName name="cur_45" localSheetId="48">#REF!</definedName>
    <definedName name="cur_45" localSheetId="49">#REF!</definedName>
    <definedName name="cur_45" localSheetId="50">#REF!</definedName>
    <definedName name="cur_45" localSheetId="51">#REF!</definedName>
    <definedName name="cur_45" localSheetId="53">#REF!</definedName>
    <definedName name="cur_45" localSheetId="54">#REF!</definedName>
    <definedName name="cur_45" localSheetId="61">#REF!</definedName>
    <definedName name="cur_45" localSheetId="63">#REF!</definedName>
    <definedName name="cur_45" localSheetId="64">#REF!</definedName>
    <definedName name="cur_45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7">#REF!</definedName>
    <definedName name="cur_52369" localSheetId="9">#REF!</definedName>
    <definedName name="cur_52369" localSheetId="11">#REF!</definedName>
    <definedName name="cur_52369" localSheetId="12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7">#REF!</definedName>
    <definedName name="cur_52369" localSheetId="18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33">#REF!</definedName>
    <definedName name="cur_52369" localSheetId="34">#REF!</definedName>
    <definedName name="cur_52369" localSheetId="35">#REF!</definedName>
    <definedName name="cur_52369" localSheetId="36">#REF!</definedName>
    <definedName name="cur_52369" localSheetId="37">#REF!</definedName>
    <definedName name="cur_52369" localSheetId="38">#REF!</definedName>
    <definedName name="cur_52369" localSheetId="39">#REF!</definedName>
    <definedName name="cur_52369" localSheetId="40">#REF!</definedName>
    <definedName name="cur_52369" localSheetId="41">#REF!</definedName>
    <definedName name="cur_52369" localSheetId="42">#REF!</definedName>
    <definedName name="cur_52369" localSheetId="43">#REF!</definedName>
    <definedName name="cur_52369" localSheetId="44">#REF!</definedName>
    <definedName name="cur_52369" localSheetId="45">#REF!</definedName>
    <definedName name="cur_52369" localSheetId="46">#REF!</definedName>
    <definedName name="cur_52369" localSheetId="47">#REF!</definedName>
    <definedName name="cur_52369" localSheetId="48">#REF!</definedName>
    <definedName name="cur_52369" localSheetId="49">#REF!</definedName>
    <definedName name="cur_52369" localSheetId="50">#REF!</definedName>
    <definedName name="cur_52369" localSheetId="51">#REF!</definedName>
    <definedName name="cur_52369" localSheetId="53">#REF!</definedName>
    <definedName name="cur_52369" localSheetId="54">#REF!</definedName>
    <definedName name="cur_52369" localSheetId="61">#REF!</definedName>
    <definedName name="cur_52369" localSheetId="63">#REF!</definedName>
    <definedName name="cur_52369" localSheetId="64">#REF!</definedName>
    <definedName name="cur_52369">#REF!</definedName>
    <definedName name="cvxc" localSheetId="1" hidden="1">#REF!</definedName>
    <definedName name="cvxc" localSheetId="2" hidden="1">#REF!</definedName>
    <definedName name="cvxc" localSheetId="3" hidden="1">#REF!</definedName>
    <definedName name="cvxc" localSheetId="7" hidden="1">#REF!</definedName>
    <definedName name="cvxc" localSheetId="9" hidden="1">#REF!</definedName>
    <definedName name="cvxc" localSheetId="11" hidden="1">#REF!</definedName>
    <definedName name="cvxc" localSheetId="12" hidden="1">#REF!</definedName>
    <definedName name="cvxc" localSheetId="13" hidden="1">#REF!</definedName>
    <definedName name="cvxc" localSheetId="14" hidden="1">#REF!</definedName>
    <definedName name="cvxc" localSheetId="15" hidden="1">#REF!</definedName>
    <definedName name="cvxc" localSheetId="16" hidden="1">#REF!</definedName>
    <definedName name="cvxc" localSheetId="17" hidden="1">#REF!</definedName>
    <definedName name="cvxc" localSheetId="18" hidden="1">#REF!</definedName>
    <definedName name="cvxc" localSheetId="19" hidden="1">#REF!</definedName>
    <definedName name="cvxc" localSheetId="20" hidden="1">#REF!</definedName>
    <definedName name="cvxc" localSheetId="21" hidden="1">#REF!</definedName>
    <definedName name="cvxc" localSheetId="22" hidden="1">#REF!</definedName>
    <definedName name="cvxc" localSheetId="23" hidden="1">#REF!</definedName>
    <definedName name="cvxc" localSheetId="24" hidden="1">#REF!</definedName>
    <definedName name="cvxc" localSheetId="25" hidden="1">#REF!</definedName>
    <definedName name="cvxc" localSheetId="26" hidden="1">#REF!</definedName>
    <definedName name="cvxc" localSheetId="27" hidden="1">#REF!</definedName>
    <definedName name="cvxc" localSheetId="28" hidden="1">#REF!</definedName>
    <definedName name="cvxc" localSheetId="29" hidden="1">#REF!</definedName>
    <definedName name="cvxc" localSheetId="30" hidden="1">#REF!</definedName>
    <definedName name="cvxc" localSheetId="31" hidden="1">#REF!</definedName>
    <definedName name="cvxc" localSheetId="32" hidden="1">#REF!</definedName>
    <definedName name="cvxc" localSheetId="33" hidden="1">#REF!</definedName>
    <definedName name="cvxc" localSheetId="34" hidden="1">#REF!</definedName>
    <definedName name="cvxc" localSheetId="35" hidden="1">#REF!</definedName>
    <definedName name="cvxc" localSheetId="36" hidden="1">#REF!</definedName>
    <definedName name="cvxc" localSheetId="37" hidden="1">#REF!</definedName>
    <definedName name="cvxc" localSheetId="38" hidden="1">#REF!</definedName>
    <definedName name="cvxc" localSheetId="39" hidden="1">#REF!</definedName>
    <definedName name="cvxc" localSheetId="40" hidden="1">#REF!</definedName>
    <definedName name="cvxc" localSheetId="41" hidden="1">#REF!</definedName>
    <definedName name="cvxc" localSheetId="42" hidden="1">#REF!</definedName>
    <definedName name="cvxc" localSheetId="43" hidden="1">#REF!</definedName>
    <definedName name="cvxc" localSheetId="44" hidden="1">#REF!</definedName>
    <definedName name="cvxc" localSheetId="45" hidden="1">#REF!</definedName>
    <definedName name="cvxc" localSheetId="46" hidden="1">#REF!</definedName>
    <definedName name="cvxc" localSheetId="47" hidden="1">#REF!</definedName>
    <definedName name="cvxc" localSheetId="48" hidden="1">#REF!</definedName>
    <definedName name="cvxc" localSheetId="49" hidden="1">#REF!</definedName>
    <definedName name="cvxc" localSheetId="50" hidden="1">#REF!</definedName>
    <definedName name="cvxc" localSheetId="51" hidden="1">#REF!</definedName>
    <definedName name="cvxc" localSheetId="53" hidden="1">#REF!</definedName>
    <definedName name="cvxc" localSheetId="54" hidden="1">#REF!</definedName>
    <definedName name="cvxc" localSheetId="61" hidden="1">#REF!</definedName>
    <definedName name="cvxc" localSheetId="63" hidden="1">#REF!</definedName>
    <definedName name="cvxc" localSheetId="64" hidden="1">#REF!</definedName>
    <definedName name="cvxc" hidden="1">#REF!</definedName>
    <definedName name="cx" localSheetId="1">#REF!</definedName>
    <definedName name="cx" localSheetId="2">#REF!</definedName>
    <definedName name="cx" localSheetId="3">#REF!</definedName>
    <definedName name="cx" localSheetId="7">#REF!</definedName>
    <definedName name="cx" localSheetId="9">#REF!</definedName>
    <definedName name="cx" localSheetId="11">#REF!</definedName>
    <definedName name="cx" localSheetId="12">#REF!</definedName>
    <definedName name="cx" localSheetId="13">#REF!</definedName>
    <definedName name="cx" localSheetId="14">#REF!</definedName>
    <definedName name="cx" localSheetId="15">#REF!</definedName>
    <definedName name="cx" localSheetId="16">#REF!</definedName>
    <definedName name="cx" localSheetId="17">#REF!</definedName>
    <definedName name="cx" localSheetId="18">#REF!</definedName>
    <definedName name="cx" localSheetId="19">#REF!</definedName>
    <definedName name="cx" localSheetId="20">#REF!</definedName>
    <definedName name="cx" localSheetId="21">#REF!</definedName>
    <definedName name="cx" localSheetId="22">#REF!</definedName>
    <definedName name="cx" localSheetId="23">#REF!</definedName>
    <definedName name="cx" localSheetId="24">#REF!</definedName>
    <definedName name="cx" localSheetId="25">#REF!</definedName>
    <definedName name="cx" localSheetId="26">#REF!</definedName>
    <definedName name="cx" localSheetId="27">#REF!</definedName>
    <definedName name="cx" localSheetId="28">#REF!</definedName>
    <definedName name="cx" localSheetId="29">#REF!</definedName>
    <definedName name="cx" localSheetId="30">#REF!</definedName>
    <definedName name="cx" localSheetId="31">#REF!</definedName>
    <definedName name="cx" localSheetId="32">#REF!</definedName>
    <definedName name="cx" localSheetId="33">#REF!</definedName>
    <definedName name="cx" localSheetId="34">#REF!</definedName>
    <definedName name="cx" localSheetId="35">#REF!</definedName>
    <definedName name="cx" localSheetId="36">#REF!</definedName>
    <definedName name="cx" localSheetId="37">#REF!</definedName>
    <definedName name="cx" localSheetId="38">#REF!</definedName>
    <definedName name="cx" localSheetId="39">#REF!</definedName>
    <definedName name="cx" localSheetId="40">#REF!</definedName>
    <definedName name="cx" localSheetId="41">#REF!</definedName>
    <definedName name="cx" localSheetId="42">#REF!</definedName>
    <definedName name="cx" localSheetId="43">#REF!</definedName>
    <definedName name="cx" localSheetId="44">#REF!</definedName>
    <definedName name="cx" localSheetId="45">#REF!</definedName>
    <definedName name="cx" localSheetId="46">#REF!</definedName>
    <definedName name="cx" localSheetId="47">#REF!</definedName>
    <definedName name="cx" localSheetId="48">#REF!</definedName>
    <definedName name="cx" localSheetId="49">#REF!</definedName>
    <definedName name="cx" localSheetId="50">#REF!</definedName>
    <definedName name="cx" localSheetId="51">#REF!</definedName>
    <definedName name="cx" localSheetId="53">#REF!</definedName>
    <definedName name="cx" localSheetId="54">#REF!</definedName>
    <definedName name="cx" localSheetId="61">#REF!</definedName>
    <definedName name="cx" localSheetId="63">#REF!</definedName>
    <definedName name="cx" localSheetId="64">#REF!</definedName>
    <definedName name="cx">#REF!</definedName>
    <definedName name="d" localSheetId="1">#REF!</definedName>
    <definedName name="d" localSheetId="2">#REF!</definedName>
    <definedName name="d" localSheetId="3">#REF!</definedName>
    <definedName name="d" localSheetId="7">#REF!</definedName>
    <definedName name="d" localSheetId="9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33">#REF!</definedName>
    <definedName name="d" localSheetId="34">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49">#REF!</definedName>
    <definedName name="d" localSheetId="50">#REF!</definedName>
    <definedName name="d" localSheetId="51">#REF!</definedName>
    <definedName name="d" localSheetId="53">#REF!</definedName>
    <definedName name="d" localSheetId="54">#REF!</definedName>
    <definedName name="d" localSheetId="61">#REF!</definedName>
    <definedName name="d" localSheetId="63">#REF!</definedName>
    <definedName name="d" localSheetId="64">#REF!</definedName>
    <definedName name="d">#REF!</definedName>
    <definedName name="dasdasd" localSheetId="1">#REF!</definedName>
    <definedName name="dasdasd" localSheetId="2">#REF!</definedName>
    <definedName name="dasdasd" localSheetId="3">#REF!</definedName>
    <definedName name="dasdasd" localSheetId="7">#REF!</definedName>
    <definedName name="dasdasd" localSheetId="9">#REF!</definedName>
    <definedName name="dasdasd" localSheetId="11">#REF!</definedName>
    <definedName name="dasdasd" localSheetId="12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7">#REF!</definedName>
    <definedName name="dasdasd" localSheetId="18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33">#REF!</definedName>
    <definedName name="dasdasd" localSheetId="34">#REF!</definedName>
    <definedName name="dasdasd" localSheetId="35">#REF!</definedName>
    <definedName name="dasdasd" localSheetId="36">#REF!</definedName>
    <definedName name="dasdasd" localSheetId="37">#REF!</definedName>
    <definedName name="dasdasd" localSheetId="38">#REF!</definedName>
    <definedName name="dasdasd" localSheetId="39">#REF!</definedName>
    <definedName name="dasdasd" localSheetId="40">#REF!</definedName>
    <definedName name="dasdasd" localSheetId="41">#REF!</definedName>
    <definedName name="dasdasd" localSheetId="42">#REF!</definedName>
    <definedName name="dasdasd" localSheetId="43">#REF!</definedName>
    <definedName name="dasdasd" localSheetId="44">#REF!</definedName>
    <definedName name="dasdasd" localSheetId="45">#REF!</definedName>
    <definedName name="dasdasd" localSheetId="46">#REF!</definedName>
    <definedName name="dasdasd" localSheetId="47">#REF!</definedName>
    <definedName name="dasdasd" localSheetId="48">#REF!</definedName>
    <definedName name="dasdasd" localSheetId="49">#REF!</definedName>
    <definedName name="dasdasd" localSheetId="50">#REF!</definedName>
    <definedName name="dasdasd" localSheetId="51">#REF!</definedName>
    <definedName name="dasdasd" localSheetId="53">#REF!</definedName>
    <definedName name="dasdasd" localSheetId="54">#REF!</definedName>
    <definedName name="dasdasd" localSheetId="61">#REF!</definedName>
    <definedName name="dasdasd" localSheetId="63">#REF!</definedName>
    <definedName name="dasdasd" localSheetId="64">#REF!</definedName>
    <definedName name="dasdasd">#REF!</definedName>
    <definedName name="dd" localSheetId="1" hidden="1">#REF!</definedName>
    <definedName name="dd" localSheetId="2" hidden="1">#REF!</definedName>
    <definedName name="dd" localSheetId="3" hidden="1">#REF!</definedName>
    <definedName name="dd" localSheetId="7" hidden="1">#REF!</definedName>
    <definedName name="dd" localSheetId="9" hidden="1">#REF!</definedName>
    <definedName name="dd" localSheetId="11" hidden="1">#REF!</definedName>
    <definedName name="dd" localSheetId="12" hidden="1">#REF!</definedName>
    <definedName name="dd" localSheetId="13" hidden="1">#REF!</definedName>
    <definedName name="dd" localSheetId="14" hidden="1">#REF!</definedName>
    <definedName name="dd" localSheetId="15" hidden="1">#REF!</definedName>
    <definedName name="dd" localSheetId="16" hidden="1">#REF!</definedName>
    <definedName name="dd" localSheetId="17" hidden="1">#REF!</definedName>
    <definedName name="dd" localSheetId="18" hidden="1">#REF!</definedName>
    <definedName name="dd" localSheetId="19" hidden="1">#REF!</definedName>
    <definedName name="dd" localSheetId="20" hidden="1">#REF!</definedName>
    <definedName name="dd" localSheetId="21" hidden="1">#REF!</definedName>
    <definedName name="dd" localSheetId="22" hidden="1">#REF!</definedName>
    <definedName name="dd" localSheetId="23" hidden="1">#REF!</definedName>
    <definedName name="dd" localSheetId="24" hidden="1">#REF!</definedName>
    <definedName name="dd" localSheetId="25" hidden="1">#REF!</definedName>
    <definedName name="dd" localSheetId="26" hidden="1">#REF!</definedName>
    <definedName name="dd" localSheetId="27" hidden="1">#REF!</definedName>
    <definedName name="dd" localSheetId="28" hidden="1">#REF!</definedName>
    <definedName name="dd" localSheetId="29" hidden="1">#REF!</definedName>
    <definedName name="dd" localSheetId="30" hidden="1">#REF!</definedName>
    <definedName name="dd" localSheetId="31" hidden="1">#REF!</definedName>
    <definedName name="dd" localSheetId="32" hidden="1">#REF!</definedName>
    <definedName name="dd" localSheetId="33" hidden="1">#REF!</definedName>
    <definedName name="dd" localSheetId="34" hidden="1">#REF!</definedName>
    <definedName name="dd" localSheetId="35" hidden="1">#REF!</definedName>
    <definedName name="dd" localSheetId="36" hidden="1">#REF!</definedName>
    <definedName name="dd" localSheetId="37" hidden="1">#REF!</definedName>
    <definedName name="dd" localSheetId="38" hidden="1">#REF!</definedName>
    <definedName name="dd" localSheetId="39" hidden="1">#REF!</definedName>
    <definedName name="dd" localSheetId="40" hidden="1">#REF!</definedName>
    <definedName name="dd" localSheetId="41" hidden="1">#REF!</definedName>
    <definedName name="dd" localSheetId="42" hidden="1">#REF!</definedName>
    <definedName name="dd" localSheetId="43" hidden="1">#REF!</definedName>
    <definedName name="dd" localSheetId="44" hidden="1">#REF!</definedName>
    <definedName name="dd" localSheetId="45" hidden="1">#REF!</definedName>
    <definedName name="dd" localSheetId="46" hidden="1">#REF!</definedName>
    <definedName name="dd" localSheetId="47" hidden="1">#REF!</definedName>
    <definedName name="dd" localSheetId="48" hidden="1">#REF!</definedName>
    <definedName name="dd" localSheetId="49" hidden="1">#REF!</definedName>
    <definedName name="dd" localSheetId="50" hidden="1">#REF!</definedName>
    <definedName name="dd" localSheetId="51" hidden="1">#REF!</definedName>
    <definedName name="dd" localSheetId="53" hidden="1">#REF!</definedName>
    <definedName name="dd" localSheetId="54" hidden="1">#REF!</definedName>
    <definedName name="dd" localSheetId="61" hidden="1">#REF!</definedName>
    <definedName name="dd" localSheetId="63" hidden="1">#REF!</definedName>
    <definedName name="dd" localSheetId="64" hidden="1">#REF!</definedName>
    <definedName name="dd" hidden="1">#REF!</definedName>
    <definedName name="ddd" localSheetId="1">#REF!</definedName>
    <definedName name="ddd" localSheetId="2">#REF!</definedName>
    <definedName name="ddd" localSheetId="3">#REF!</definedName>
    <definedName name="ddd" localSheetId="7">#REF!</definedName>
    <definedName name="ddd" localSheetId="9">#REF!</definedName>
    <definedName name="ddd" localSheetId="11">#REF!</definedName>
    <definedName name="ddd" localSheetId="12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7">#REF!</definedName>
    <definedName name="ddd" localSheetId="18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33">#REF!</definedName>
    <definedName name="ddd" localSheetId="34">#REF!</definedName>
    <definedName name="ddd" localSheetId="35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 localSheetId="40">#REF!</definedName>
    <definedName name="ddd" localSheetId="41">#REF!</definedName>
    <definedName name="ddd" localSheetId="42">#REF!</definedName>
    <definedName name="ddd" localSheetId="43">#REF!</definedName>
    <definedName name="ddd" localSheetId="44">#REF!</definedName>
    <definedName name="ddd" localSheetId="45">#REF!</definedName>
    <definedName name="ddd" localSheetId="46">#REF!</definedName>
    <definedName name="ddd" localSheetId="47">#REF!</definedName>
    <definedName name="ddd" localSheetId="48">#REF!</definedName>
    <definedName name="ddd" localSheetId="49">#REF!</definedName>
    <definedName name="ddd" localSheetId="50">#REF!</definedName>
    <definedName name="ddd" localSheetId="51">#REF!</definedName>
    <definedName name="ddd" localSheetId="53">#REF!</definedName>
    <definedName name="ddd" localSheetId="54">#REF!</definedName>
    <definedName name="ddd" localSheetId="61">#REF!</definedName>
    <definedName name="ddd" localSheetId="63">#REF!</definedName>
    <definedName name="ddd" localSheetId="64">#REF!</definedName>
    <definedName name="ddd">#REF!</definedName>
    <definedName name="dddfrt" localSheetId="1">#REF!</definedName>
    <definedName name="dddfrt" localSheetId="2">#REF!</definedName>
    <definedName name="dddfrt" localSheetId="3">#REF!</definedName>
    <definedName name="dddfrt" localSheetId="7">#REF!</definedName>
    <definedName name="dddfrt" localSheetId="9">#REF!</definedName>
    <definedName name="dddfrt" localSheetId="11">#REF!</definedName>
    <definedName name="dddfrt" localSheetId="12">#REF!</definedName>
    <definedName name="dddfrt" localSheetId="13">#REF!</definedName>
    <definedName name="dddfrt" localSheetId="14">#REF!</definedName>
    <definedName name="dddfrt" localSheetId="15">#REF!</definedName>
    <definedName name="dddfrt" localSheetId="16">#REF!</definedName>
    <definedName name="dddfrt" localSheetId="17">#REF!</definedName>
    <definedName name="dddfrt" localSheetId="18">#REF!</definedName>
    <definedName name="dddfrt" localSheetId="19">#REF!</definedName>
    <definedName name="dddfrt" localSheetId="20">#REF!</definedName>
    <definedName name="dddfrt" localSheetId="21">#REF!</definedName>
    <definedName name="dddfrt" localSheetId="22">#REF!</definedName>
    <definedName name="dddfrt" localSheetId="23">#REF!</definedName>
    <definedName name="dddfrt" localSheetId="24">#REF!</definedName>
    <definedName name="dddfrt" localSheetId="25">#REF!</definedName>
    <definedName name="dddfrt" localSheetId="26">#REF!</definedName>
    <definedName name="dddfrt" localSheetId="27">#REF!</definedName>
    <definedName name="dddfrt" localSheetId="28">#REF!</definedName>
    <definedName name="dddfrt" localSheetId="29">#REF!</definedName>
    <definedName name="dddfrt" localSheetId="30">#REF!</definedName>
    <definedName name="dddfrt" localSheetId="31">#REF!</definedName>
    <definedName name="dddfrt" localSheetId="32">#REF!</definedName>
    <definedName name="dddfrt" localSheetId="33">#REF!</definedName>
    <definedName name="dddfrt" localSheetId="34">#REF!</definedName>
    <definedName name="dddfrt" localSheetId="35">#REF!</definedName>
    <definedName name="dddfrt" localSheetId="36">#REF!</definedName>
    <definedName name="dddfrt" localSheetId="37">#REF!</definedName>
    <definedName name="dddfrt" localSheetId="38">#REF!</definedName>
    <definedName name="dddfrt" localSheetId="39">#REF!</definedName>
    <definedName name="dddfrt" localSheetId="40">#REF!</definedName>
    <definedName name="dddfrt" localSheetId="41">#REF!</definedName>
    <definedName name="dddfrt" localSheetId="42">#REF!</definedName>
    <definedName name="dddfrt" localSheetId="43">#REF!</definedName>
    <definedName name="dddfrt" localSheetId="44">#REF!</definedName>
    <definedName name="dddfrt" localSheetId="45">#REF!</definedName>
    <definedName name="dddfrt" localSheetId="46">#REF!</definedName>
    <definedName name="dddfrt" localSheetId="47">#REF!</definedName>
    <definedName name="dddfrt" localSheetId="48">#REF!</definedName>
    <definedName name="dddfrt" localSheetId="49">#REF!</definedName>
    <definedName name="dddfrt" localSheetId="50">#REF!</definedName>
    <definedName name="dddfrt" localSheetId="51">#REF!</definedName>
    <definedName name="dddfrt" localSheetId="53">#REF!</definedName>
    <definedName name="dddfrt" localSheetId="54">#REF!</definedName>
    <definedName name="dddfrt" localSheetId="61">#REF!</definedName>
    <definedName name="dddfrt" localSheetId="63">#REF!</definedName>
    <definedName name="dddfrt" localSheetId="64">#REF!</definedName>
    <definedName name="dddfrt">#REF!</definedName>
    <definedName name="ddds" localSheetId="1">#REF!</definedName>
    <definedName name="ddds" localSheetId="2">#REF!</definedName>
    <definedName name="ddds" localSheetId="3">#REF!</definedName>
    <definedName name="ddds" localSheetId="7">#REF!</definedName>
    <definedName name="ddds" localSheetId="9">#REF!</definedName>
    <definedName name="ddds" localSheetId="11">#REF!</definedName>
    <definedName name="ddds" localSheetId="12">#REF!</definedName>
    <definedName name="ddds" localSheetId="13">#REF!</definedName>
    <definedName name="ddds" localSheetId="14">#REF!</definedName>
    <definedName name="ddds" localSheetId="15">#REF!</definedName>
    <definedName name="ddds" localSheetId="16">#REF!</definedName>
    <definedName name="ddds" localSheetId="17">#REF!</definedName>
    <definedName name="ddds" localSheetId="18">#REF!</definedName>
    <definedName name="ddds" localSheetId="19">#REF!</definedName>
    <definedName name="ddds" localSheetId="20">#REF!</definedName>
    <definedName name="ddds" localSheetId="21">#REF!</definedName>
    <definedName name="ddds" localSheetId="22">#REF!</definedName>
    <definedName name="ddds" localSheetId="23">#REF!</definedName>
    <definedName name="ddds" localSheetId="24">#REF!</definedName>
    <definedName name="ddds" localSheetId="25">#REF!</definedName>
    <definedName name="ddds" localSheetId="26">#REF!</definedName>
    <definedName name="ddds" localSheetId="27">#REF!</definedName>
    <definedName name="ddds" localSheetId="28">#REF!</definedName>
    <definedName name="ddds" localSheetId="29">#REF!</definedName>
    <definedName name="ddds" localSheetId="30">#REF!</definedName>
    <definedName name="ddds" localSheetId="31">#REF!</definedName>
    <definedName name="ddds" localSheetId="32">#REF!</definedName>
    <definedName name="ddds" localSheetId="33">#REF!</definedName>
    <definedName name="ddds" localSheetId="34">#REF!</definedName>
    <definedName name="ddds" localSheetId="35">#REF!</definedName>
    <definedName name="ddds" localSheetId="36">#REF!</definedName>
    <definedName name="ddds" localSheetId="37">#REF!</definedName>
    <definedName name="ddds" localSheetId="38">#REF!</definedName>
    <definedName name="ddds" localSheetId="39">#REF!</definedName>
    <definedName name="ddds" localSheetId="40">#REF!</definedName>
    <definedName name="ddds" localSheetId="41">#REF!</definedName>
    <definedName name="ddds" localSheetId="42">#REF!</definedName>
    <definedName name="ddds" localSheetId="43">#REF!</definedName>
    <definedName name="ddds" localSheetId="44">#REF!</definedName>
    <definedName name="ddds" localSheetId="45">#REF!</definedName>
    <definedName name="ddds" localSheetId="46">#REF!</definedName>
    <definedName name="ddds" localSheetId="47">#REF!</definedName>
    <definedName name="ddds" localSheetId="48">#REF!</definedName>
    <definedName name="ddds" localSheetId="49">#REF!</definedName>
    <definedName name="ddds" localSheetId="50">#REF!</definedName>
    <definedName name="ddds" localSheetId="51">#REF!</definedName>
    <definedName name="ddds" localSheetId="53">#REF!</definedName>
    <definedName name="ddds" localSheetId="54">#REF!</definedName>
    <definedName name="ddds" localSheetId="61">#REF!</definedName>
    <definedName name="ddds" localSheetId="63">#REF!</definedName>
    <definedName name="ddds" localSheetId="64">#REF!</definedName>
    <definedName name="ddds">#REF!</definedName>
    <definedName name="dfcsz" localSheetId="1" hidden="1">'[6]4.9'!#REF!</definedName>
    <definedName name="dfcsz" localSheetId="2" hidden="1">'[6]4.9'!#REF!</definedName>
    <definedName name="dfcsz" localSheetId="3" hidden="1">'[6]4.9'!#REF!</definedName>
    <definedName name="dfcsz" localSheetId="7" hidden="1">'[6]4.9'!#REF!</definedName>
    <definedName name="dfcsz" localSheetId="9" hidden="1">'[6]4.9'!#REF!</definedName>
    <definedName name="dfcsz" localSheetId="11" hidden="1">'[6]4.9'!#REF!</definedName>
    <definedName name="dfcsz" localSheetId="12" hidden="1">'[6]4.9'!#REF!</definedName>
    <definedName name="dfcsz" localSheetId="13" hidden="1">'[6]4.9'!#REF!</definedName>
    <definedName name="dfcsz" localSheetId="14" hidden="1">'[6]4.9'!#REF!</definedName>
    <definedName name="dfcsz" localSheetId="15" hidden="1">'[6]4.9'!#REF!</definedName>
    <definedName name="dfcsz" localSheetId="16" hidden="1">'[6]4.9'!#REF!</definedName>
    <definedName name="dfcsz" localSheetId="17" hidden="1">'[6]4.9'!#REF!</definedName>
    <definedName name="dfcsz" localSheetId="18" hidden="1">'[6]4.9'!#REF!</definedName>
    <definedName name="dfcsz" localSheetId="19" hidden="1">'[6]4.9'!#REF!</definedName>
    <definedName name="dfcsz" localSheetId="20" hidden="1">'[6]4.9'!#REF!</definedName>
    <definedName name="dfcsz" localSheetId="21" hidden="1">'[6]4.9'!#REF!</definedName>
    <definedName name="dfcsz" localSheetId="22" hidden="1">'[6]4.9'!#REF!</definedName>
    <definedName name="dfcsz" localSheetId="23" hidden="1">'[6]4.9'!#REF!</definedName>
    <definedName name="dfcsz" localSheetId="24" hidden="1">'[6]4.9'!#REF!</definedName>
    <definedName name="dfcsz" localSheetId="25" hidden="1">'[6]4.9'!#REF!</definedName>
    <definedName name="dfcsz" localSheetId="26" hidden="1">'[6]4.9'!#REF!</definedName>
    <definedName name="dfcsz" localSheetId="27" hidden="1">'[6]4.9'!#REF!</definedName>
    <definedName name="dfcsz" localSheetId="28" hidden="1">'[6]4.9'!#REF!</definedName>
    <definedName name="dfcsz" localSheetId="29" hidden="1">'[6]4.9'!#REF!</definedName>
    <definedName name="dfcsz" localSheetId="30" hidden="1">'[6]4.9'!#REF!</definedName>
    <definedName name="dfcsz" localSheetId="31" hidden="1">'[6]4.9'!#REF!</definedName>
    <definedName name="dfcsz" localSheetId="32" hidden="1">'[6]4.9'!#REF!</definedName>
    <definedName name="dfcsz" localSheetId="33" hidden="1">'[6]4.9'!#REF!</definedName>
    <definedName name="dfcsz" localSheetId="34" hidden="1">'[6]4.9'!#REF!</definedName>
    <definedName name="dfcsz" localSheetId="35" hidden="1">'[6]4.9'!#REF!</definedName>
    <definedName name="dfcsz" localSheetId="36" hidden="1">'[6]4.9'!#REF!</definedName>
    <definedName name="dfcsz" localSheetId="37" hidden="1">'[6]4.9'!#REF!</definedName>
    <definedName name="dfcsz" localSheetId="38" hidden="1">'[6]4.9'!#REF!</definedName>
    <definedName name="dfcsz" localSheetId="39" hidden="1">'[6]4.9'!#REF!</definedName>
    <definedName name="dfcsz" localSheetId="40" hidden="1">'[6]4.9'!#REF!</definedName>
    <definedName name="dfcsz" localSheetId="41" hidden="1">'[6]4.9'!#REF!</definedName>
    <definedName name="dfcsz" localSheetId="42" hidden="1">'[6]4.9'!#REF!</definedName>
    <definedName name="dfcsz" localSheetId="43" hidden="1">'[6]4.9'!#REF!</definedName>
    <definedName name="dfcsz" localSheetId="44" hidden="1">'[6]4.9'!#REF!</definedName>
    <definedName name="dfcsz" localSheetId="45" hidden="1">'[6]4.9'!#REF!</definedName>
    <definedName name="dfcsz" localSheetId="46" hidden="1">'[7]4.9'!#REF!</definedName>
    <definedName name="dfcsz" localSheetId="47" hidden="1">'[7]4.9'!#REF!</definedName>
    <definedName name="dfcsz" localSheetId="48" hidden="1">'[7]4.9'!#REF!</definedName>
    <definedName name="dfcsz" localSheetId="49" hidden="1">'[7]4.9'!#REF!</definedName>
    <definedName name="dfcsz" localSheetId="50" hidden="1">'[7]4.9'!#REF!</definedName>
    <definedName name="dfcsz" localSheetId="51" hidden="1">'[7]4.9'!#REF!</definedName>
    <definedName name="dfcsz" localSheetId="53" hidden="1">'[7]4.9'!#REF!</definedName>
    <definedName name="dfcsz" localSheetId="54" hidden="1">'[7]4.9'!#REF!</definedName>
    <definedName name="dfcsz" localSheetId="63" hidden="1">'[7]4.9'!#REF!</definedName>
    <definedName name="dfcsz" localSheetId="64" hidden="1">'[7]4.9'!#REF!</definedName>
    <definedName name="dfcsz" hidden="1">'[6]4.9'!#REF!</definedName>
    <definedName name="dfd" localSheetId="1" hidden="1">'[6]4.9'!#REF!</definedName>
    <definedName name="dfd" localSheetId="2" hidden="1">'[6]4.9'!#REF!</definedName>
    <definedName name="dfd" localSheetId="3" hidden="1">'[6]4.9'!#REF!</definedName>
    <definedName name="dfd" localSheetId="7" hidden="1">'[6]4.9'!#REF!</definedName>
    <definedName name="dfd" localSheetId="9" hidden="1">'[6]4.9'!#REF!</definedName>
    <definedName name="dfd" localSheetId="11" hidden="1">'[6]4.9'!#REF!</definedName>
    <definedName name="dfd" localSheetId="12" hidden="1">'[6]4.9'!#REF!</definedName>
    <definedName name="dfd" localSheetId="13" hidden="1">'[6]4.9'!#REF!</definedName>
    <definedName name="dfd" localSheetId="14" hidden="1">'[6]4.9'!#REF!</definedName>
    <definedName name="dfd" localSheetId="15" hidden="1">'[6]4.9'!#REF!</definedName>
    <definedName name="dfd" localSheetId="16" hidden="1">'[6]4.9'!#REF!</definedName>
    <definedName name="dfd" localSheetId="17" hidden="1">'[6]4.9'!#REF!</definedName>
    <definedName name="dfd" localSheetId="18" hidden="1">'[6]4.9'!#REF!</definedName>
    <definedName name="dfd" localSheetId="19" hidden="1">'[6]4.9'!#REF!</definedName>
    <definedName name="dfd" localSheetId="20" hidden="1">'[6]4.9'!#REF!</definedName>
    <definedName name="dfd" localSheetId="21" hidden="1">'[6]4.9'!#REF!</definedName>
    <definedName name="dfd" localSheetId="22" hidden="1">'[6]4.9'!#REF!</definedName>
    <definedName name="dfd" localSheetId="23" hidden="1">'[6]4.9'!#REF!</definedName>
    <definedName name="dfd" localSheetId="24" hidden="1">'[6]4.9'!#REF!</definedName>
    <definedName name="dfd" localSheetId="25" hidden="1">'[6]4.9'!#REF!</definedName>
    <definedName name="dfd" localSheetId="26" hidden="1">'[6]4.9'!#REF!</definedName>
    <definedName name="dfd" localSheetId="27" hidden="1">'[6]4.9'!#REF!</definedName>
    <definedName name="dfd" localSheetId="28" hidden="1">'[6]4.9'!#REF!</definedName>
    <definedName name="dfd" localSheetId="29" hidden="1">'[6]4.9'!#REF!</definedName>
    <definedName name="dfd" localSheetId="30" hidden="1">'[6]4.9'!#REF!</definedName>
    <definedName name="dfd" localSheetId="31" hidden="1">'[6]4.9'!#REF!</definedName>
    <definedName name="dfd" localSheetId="32" hidden="1">'[6]4.9'!#REF!</definedName>
    <definedName name="dfd" localSheetId="33" hidden="1">'[6]4.9'!#REF!</definedName>
    <definedName name="dfd" localSheetId="34" hidden="1">'[6]4.9'!#REF!</definedName>
    <definedName name="dfd" localSheetId="35" hidden="1">'[6]4.9'!#REF!</definedName>
    <definedName name="dfd" localSheetId="36" hidden="1">'[6]4.9'!#REF!</definedName>
    <definedName name="dfd" localSheetId="37" hidden="1">'[6]4.9'!#REF!</definedName>
    <definedName name="dfd" localSheetId="38" hidden="1">'[6]4.9'!#REF!</definedName>
    <definedName name="dfd" localSheetId="39" hidden="1">'[6]4.9'!#REF!</definedName>
    <definedName name="dfd" localSheetId="40" hidden="1">'[6]4.9'!#REF!</definedName>
    <definedName name="dfd" localSheetId="41" hidden="1">'[6]4.9'!#REF!</definedName>
    <definedName name="dfd" localSheetId="42" hidden="1">'[6]4.9'!#REF!</definedName>
    <definedName name="dfd" localSheetId="43" hidden="1">'[6]4.9'!#REF!</definedName>
    <definedName name="dfd" localSheetId="44" hidden="1">'[6]4.9'!#REF!</definedName>
    <definedName name="dfd" localSheetId="45" hidden="1">'[6]4.9'!#REF!</definedName>
    <definedName name="dfd" localSheetId="46" hidden="1">'[7]4.9'!#REF!</definedName>
    <definedName name="dfd" localSheetId="47" hidden="1">'[7]4.9'!#REF!</definedName>
    <definedName name="dfd" localSheetId="48" hidden="1">'[7]4.9'!#REF!</definedName>
    <definedName name="dfd" localSheetId="49" hidden="1">'[7]4.9'!#REF!</definedName>
    <definedName name="dfd" localSheetId="50" hidden="1">'[7]4.9'!#REF!</definedName>
    <definedName name="dfd" localSheetId="51" hidden="1">'[7]4.9'!#REF!</definedName>
    <definedName name="dfd" localSheetId="53" hidden="1">'[7]4.9'!#REF!</definedName>
    <definedName name="dfd" localSheetId="54" hidden="1">'[7]4.9'!#REF!</definedName>
    <definedName name="dfd" localSheetId="63" hidden="1">'[7]4.9'!#REF!</definedName>
    <definedName name="dfd" localSheetId="64" hidden="1">'[7]4.9'!#REF!</definedName>
    <definedName name="dfd" hidden="1">'[6]4.9'!#REF!</definedName>
    <definedName name="dfdfvz" localSheetId="1">#REF!</definedName>
    <definedName name="dfdfvz" localSheetId="2">#REF!</definedName>
    <definedName name="dfdfvz" localSheetId="3">#REF!</definedName>
    <definedName name="dfdfvz" localSheetId="7">#REF!</definedName>
    <definedName name="dfdfvz" localSheetId="9">#REF!</definedName>
    <definedName name="dfdfvz" localSheetId="11">#REF!</definedName>
    <definedName name="dfdfvz" localSheetId="12">#REF!</definedName>
    <definedName name="dfdfvz" localSheetId="13">#REF!</definedName>
    <definedName name="dfdfvz" localSheetId="14">#REF!</definedName>
    <definedName name="dfdfvz" localSheetId="15">#REF!</definedName>
    <definedName name="dfdfvz" localSheetId="16">#REF!</definedName>
    <definedName name="dfdfvz" localSheetId="17">#REF!</definedName>
    <definedName name="dfdfvz" localSheetId="18">#REF!</definedName>
    <definedName name="dfdfvz" localSheetId="19">#REF!</definedName>
    <definedName name="dfdfvz" localSheetId="20">#REF!</definedName>
    <definedName name="dfdfvz" localSheetId="21">#REF!</definedName>
    <definedName name="dfdfvz" localSheetId="22">#REF!</definedName>
    <definedName name="dfdfvz" localSheetId="23">#REF!</definedName>
    <definedName name="dfdfvz" localSheetId="24">#REF!</definedName>
    <definedName name="dfdfvz" localSheetId="25">#REF!</definedName>
    <definedName name="dfdfvz" localSheetId="26">#REF!</definedName>
    <definedName name="dfdfvz" localSheetId="27">#REF!</definedName>
    <definedName name="dfdfvz" localSheetId="28">#REF!</definedName>
    <definedName name="dfdfvz" localSheetId="29">#REF!</definedName>
    <definedName name="dfdfvz" localSheetId="30">#REF!</definedName>
    <definedName name="dfdfvz" localSheetId="31">#REF!</definedName>
    <definedName name="dfdfvz" localSheetId="32">#REF!</definedName>
    <definedName name="dfdfvz" localSheetId="33">#REF!</definedName>
    <definedName name="dfdfvz" localSheetId="34">#REF!</definedName>
    <definedName name="dfdfvz" localSheetId="35">#REF!</definedName>
    <definedName name="dfdfvz" localSheetId="36">#REF!</definedName>
    <definedName name="dfdfvz" localSheetId="37">#REF!</definedName>
    <definedName name="dfdfvz" localSheetId="38">#REF!</definedName>
    <definedName name="dfdfvz" localSheetId="39">#REF!</definedName>
    <definedName name="dfdfvz" localSheetId="40">#REF!</definedName>
    <definedName name="dfdfvz" localSheetId="41">#REF!</definedName>
    <definedName name="dfdfvz" localSheetId="42">#REF!</definedName>
    <definedName name="dfdfvz" localSheetId="43">#REF!</definedName>
    <definedName name="dfdfvz" localSheetId="44">#REF!</definedName>
    <definedName name="dfdfvz" localSheetId="45">#REF!</definedName>
    <definedName name="dfdfvz" localSheetId="46">#REF!</definedName>
    <definedName name="dfdfvz" localSheetId="47">#REF!</definedName>
    <definedName name="dfdfvz" localSheetId="48">#REF!</definedName>
    <definedName name="dfdfvz" localSheetId="49">#REF!</definedName>
    <definedName name="dfdfvz" localSheetId="50">#REF!</definedName>
    <definedName name="dfdfvz" localSheetId="51">#REF!</definedName>
    <definedName name="dfdfvz" localSheetId="53">#REF!</definedName>
    <definedName name="dfdfvz" localSheetId="54">#REF!</definedName>
    <definedName name="dfdfvz" localSheetId="61">#REF!</definedName>
    <definedName name="dfdfvz" localSheetId="63">#REF!</definedName>
    <definedName name="dfdfvz" localSheetId="64">#REF!</definedName>
    <definedName name="dfdfvz">#REF!</definedName>
    <definedName name="dfdxv" localSheetId="1">#REF!</definedName>
    <definedName name="dfdxv" localSheetId="2">#REF!</definedName>
    <definedName name="dfdxv" localSheetId="3">#REF!</definedName>
    <definedName name="dfdxv" localSheetId="7">#REF!</definedName>
    <definedName name="dfdxv" localSheetId="9">#REF!</definedName>
    <definedName name="dfdxv" localSheetId="11">#REF!</definedName>
    <definedName name="dfdxv" localSheetId="12">#REF!</definedName>
    <definedName name="dfdxv" localSheetId="13">#REF!</definedName>
    <definedName name="dfdxv" localSheetId="14">#REF!</definedName>
    <definedName name="dfdxv" localSheetId="15">#REF!</definedName>
    <definedName name="dfdxv" localSheetId="16">#REF!</definedName>
    <definedName name="dfdxv" localSheetId="17">#REF!</definedName>
    <definedName name="dfdxv" localSheetId="18">#REF!</definedName>
    <definedName name="dfdxv" localSheetId="19">#REF!</definedName>
    <definedName name="dfdxv" localSheetId="20">#REF!</definedName>
    <definedName name="dfdxv" localSheetId="21">#REF!</definedName>
    <definedName name="dfdxv" localSheetId="22">#REF!</definedName>
    <definedName name="dfdxv" localSheetId="23">#REF!</definedName>
    <definedName name="dfdxv" localSheetId="24">#REF!</definedName>
    <definedName name="dfdxv" localSheetId="25">#REF!</definedName>
    <definedName name="dfdxv" localSheetId="26">#REF!</definedName>
    <definedName name="dfdxv" localSheetId="27">#REF!</definedName>
    <definedName name="dfdxv" localSheetId="28">#REF!</definedName>
    <definedName name="dfdxv" localSheetId="29">#REF!</definedName>
    <definedName name="dfdxv" localSheetId="30">#REF!</definedName>
    <definedName name="dfdxv" localSheetId="31">#REF!</definedName>
    <definedName name="dfdxv" localSheetId="32">#REF!</definedName>
    <definedName name="dfdxv" localSheetId="33">#REF!</definedName>
    <definedName name="dfdxv" localSheetId="34">#REF!</definedName>
    <definedName name="dfdxv" localSheetId="35">#REF!</definedName>
    <definedName name="dfdxv" localSheetId="36">#REF!</definedName>
    <definedName name="dfdxv" localSheetId="37">#REF!</definedName>
    <definedName name="dfdxv" localSheetId="38">#REF!</definedName>
    <definedName name="dfdxv" localSheetId="39">#REF!</definedName>
    <definedName name="dfdxv" localSheetId="40">#REF!</definedName>
    <definedName name="dfdxv" localSheetId="41">#REF!</definedName>
    <definedName name="dfdxv" localSheetId="42">#REF!</definedName>
    <definedName name="dfdxv" localSheetId="43">#REF!</definedName>
    <definedName name="dfdxv" localSheetId="44">#REF!</definedName>
    <definedName name="dfdxv" localSheetId="45">#REF!</definedName>
    <definedName name="dfdxv" localSheetId="46">#REF!</definedName>
    <definedName name="dfdxv" localSheetId="47">#REF!</definedName>
    <definedName name="dfdxv" localSheetId="48">#REF!</definedName>
    <definedName name="dfdxv" localSheetId="49">#REF!</definedName>
    <definedName name="dfdxv" localSheetId="50">#REF!</definedName>
    <definedName name="dfdxv" localSheetId="51">#REF!</definedName>
    <definedName name="dfdxv" localSheetId="53">#REF!</definedName>
    <definedName name="dfdxv" localSheetId="54">#REF!</definedName>
    <definedName name="dfdxv" localSheetId="61">#REF!</definedName>
    <definedName name="dfdxv" localSheetId="63">#REF!</definedName>
    <definedName name="dfdxv" localSheetId="64">#REF!</definedName>
    <definedName name="dfdxv">#REF!</definedName>
    <definedName name="dfg" localSheetId="1">#REF!</definedName>
    <definedName name="dfg" localSheetId="2">#REF!</definedName>
    <definedName name="dfg" localSheetId="3">#REF!</definedName>
    <definedName name="dfg" localSheetId="7">#REF!</definedName>
    <definedName name="dfg" localSheetId="9">#REF!</definedName>
    <definedName name="dfg" localSheetId="11">#REF!</definedName>
    <definedName name="dfg" localSheetId="12">#REF!</definedName>
    <definedName name="dfg" localSheetId="13">#REF!</definedName>
    <definedName name="dfg" localSheetId="14">#REF!</definedName>
    <definedName name="dfg" localSheetId="15">#REF!</definedName>
    <definedName name="dfg" localSheetId="16">#REF!</definedName>
    <definedName name="dfg" localSheetId="17">#REF!</definedName>
    <definedName name="dfg" localSheetId="18">#REF!</definedName>
    <definedName name="dfg" localSheetId="19">#REF!</definedName>
    <definedName name="dfg" localSheetId="20">#REF!</definedName>
    <definedName name="dfg" localSheetId="21">#REF!</definedName>
    <definedName name="dfg" localSheetId="22">#REF!</definedName>
    <definedName name="dfg" localSheetId="23">#REF!</definedName>
    <definedName name="dfg" localSheetId="24">#REF!</definedName>
    <definedName name="dfg" localSheetId="25">#REF!</definedName>
    <definedName name="dfg" localSheetId="26">#REF!</definedName>
    <definedName name="dfg" localSheetId="27">#REF!</definedName>
    <definedName name="dfg" localSheetId="28">#REF!</definedName>
    <definedName name="dfg" localSheetId="29">#REF!</definedName>
    <definedName name="dfg" localSheetId="30">#REF!</definedName>
    <definedName name="dfg" localSheetId="31">#REF!</definedName>
    <definedName name="dfg" localSheetId="32">#REF!</definedName>
    <definedName name="dfg" localSheetId="33">#REF!</definedName>
    <definedName name="dfg" localSheetId="34">#REF!</definedName>
    <definedName name="dfg" localSheetId="35">#REF!</definedName>
    <definedName name="dfg" localSheetId="36">#REF!</definedName>
    <definedName name="dfg" localSheetId="37">#REF!</definedName>
    <definedName name="dfg" localSheetId="38">#REF!</definedName>
    <definedName name="dfg" localSheetId="39">#REF!</definedName>
    <definedName name="dfg" localSheetId="40">#REF!</definedName>
    <definedName name="dfg" localSheetId="41">#REF!</definedName>
    <definedName name="dfg" localSheetId="42">#REF!</definedName>
    <definedName name="dfg" localSheetId="43">#REF!</definedName>
    <definedName name="dfg" localSheetId="44">#REF!</definedName>
    <definedName name="dfg" localSheetId="45">#REF!</definedName>
    <definedName name="dfg" localSheetId="46">#REF!</definedName>
    <definedName name="dfg" localSheetId="47">#REF!</definedName>
    <definedName name="dfg" localSheetId="48">#REF!</definedName>
    <definedName name="dfg" localSheetId="49">#REF!</definedName>
    <definedName name="dfg" localSheetId="50">#REF!</definedName>
    <definedName name="dfg" localSheetId="51">#REF!</definedName>
    <definedName name="dfg" localSheetId="53">#REF!</definedName>
    <definedName name="dfg" localSheetId="54">#REF!</definedName>
    <definedName name="dfg" localSheetId="61">#REF!</definedName>
    <definedName name="dfg" localSheetId="63">#REF!</definedName>
    <definedName name="dfg" localSheetId="64">#REF!</definedName>
    <definedName name="dfg">#REF!</definedName>
    <definedName name="dfhf" localSheetId="1">#REF!</definedName>
    <definedName name="dfhf" localSheetId="2">#REF!</definedName>
    <definedName name="dfhf" localSheetId="3">#REF!</definedName>
    <definedName name="dfhf" localSheetId="7">#REF!</definedName>
    <definedName name="dfhf" localSheetId="9">#REF!</definedName>
    <definedName name="dfhf" localSheetId="11">#REF!</definedName>
    <definedName name="dfhf" localSheetId="12">#REF!</definedName>
    <definedName name="dfhf" localSheetId="13">#REF!</definedName>
    <definedName name="dfhf" localSheetId="14">#REF!</definedName>
    <definedName name="dfhf" localSheetId="15">#REF!</definedName>
    <definedName name="dfhf" localSheetId="16">#REF!</definedName>
    <definedName name="dfhf" localSheetId="17">#REF!</definedName>
    <definedName name="dfhf" localSheetId="18">#REF!</definedName>
    <definedName name="dfhf" localSheetId="19">#REF!</definedName>
    <definedName name="dfhf" localSheetId="20">#REF!</definedName>
    <definedName name="dfhf" localSheetId="21">#REF!</definedName>
    <definedName name="dfhf" localSheetId="22">#REF!</definedName>
    <definedName name="dfhf" localSheetId="23">#REF!</definedName>
    <definedName name="dfhf" localSheetId="24">#REF!</definedName>
    <definedName name="dfhf" localSheetId="25">#REF!</definedName>
    <definedName name="dfhf" localSheetId="26">#REF!</definedName>
    <definedName name="dfhf" localSheetId="27">#REF!</definedName>
    <definedName name="dfhf" localSheetId="28">#REF!</definedName>
    <definedName name="dfhf" localSheetId="29">#REF!</definedName>
    <definedName name="dfhf" localSheetId="30">#REF!</definedName>
    <definedName name="dfhf" localSheetId="31">#REF!</definedName>
    <definedName name="dfhf" localSheetId="32">#REF!</definedName>
    <definedName name="dfhf" localSheetId="33">#REF!</definedName>
    <definedName name="dfhf" localSheetId="34">#REF!</definedName>
    <definedName name="dfhf" localSheetId="35">#REF!</definedName>
    <definedName name="dfhf" localSheetId="36">#REF!</definedName>
    <definedName name="dfhf" localSheetId="37">#REF!</definedName>
    <definedName name="dfhf" localSheetId="38">#REF!</definedName>
    <definedName name="dfhf" localSheetId="39">#REF!</definedName>
    <definedName name="dfhf" localSheetId="40">#REF!</definedName>
    <definedName name="dfhf" localSheetId="41">#REF!</definedName>
    <definedName name="dfhf" localSheetId="42">#REF!</definedName>
    <definedName name="dfhf" localSheetId="43">#REF!</definedName>
    <definedName name="dfhf" localSheetId="44">#REF!</definedName>
    <definedName name="dfhf" localSheetId="45">#REF!</definedName>
    <definedName name="dfhf" localSheetId="46">#REF!</definedName>
    <definedName name="dfhf" localSheetId="47">#REF!</definedName>
    <definedName name="dfhf" localSheetId="48">#REF!</definedName>
    <definedName name="dfhf" localSheetId="49">#REF!</definedName>
    <definedName name="dfhf" localSheetId="50">#REF!</definedName>
    <definedName name="dfhf" localSheetId="51">#REF!</definedName>
    <definedName name="dfhf" localSheetId="53">#REF!</definedName>
    <definedName name="dfhf" localSheetId="54">#REF!</definedName>
    <definedName name="dfhf" localSheetId="61">#REF!</definedName>
    <definedName name="dfhf" localSheetId="63">#REF!</definedName>
    <definedName name="dfhf" localSheetId="64">#REF!</definedName>
    <definedName name="dfhf">#REF!</definedName>
    <definedName name="dfs" localSheetId="1">#REF!</definedName>
    <definedName name="dfs" localSheetId="2">#REF!</definedName>
    <definedName name="dfs" localSheetId="3">#REF!</definedName>
    <definedName name="dfs" localSheetId="7">#REF!</definedName>
    <definedName name="dfs" localSheetId="9">#REF!</definedName>
    <definedName name="dfs" localSheetId="11">#REF!</definedName>
    <definedName name="dfs" localSheetId="12">#REF!</definedName>
    <definedName name="dfs" localSheetId="13">#REF!</definedName>
    <definedName name="dfs" localSheetId="14">#REF!</definedName>
    <definedName name="dfs" localSheetId="15">#REF!</definedName>
    <definedName name="dfs" localSheetId="16">#REF!</definedName>
    <definedName name="dfs" localSheetId="17">#REF!</definedName>
    <definedName name="dfs" localSheetId="18">#REF!</definedName>
    <definedName name="dfs" localSheetId="19">#REF!</definedName>
    <definedName name="dfs" localSheetId="20">#REF!</definedName>
    <definedName name="dfs" localSheetId="21">#REF!</definedName>
    <definedName name="dfs" localSheetId="22">#REF!</definedName>
    <definedName name="dfs" localSheetId="23">#REF!</definedName>
    <definedName name="dfs" localSheetId="24">#REF!</definedName>
    <definedName name="dfs" localSheetId="25">#REF!</definedName>
    <definedName name="dfs" localSheetId="26">#REF!</definedName>
    <definedName name="dfs" localSheetId="27">#REF!</definedName>
    <definedName name="dfs" localSheetId="28">#REF!</definedName>
    <definedName name="dfs" localSheetId="29">#REF!</definedName>
    <definedName name="dfs" localSheetId="30">#REF!</definedName>
    <definedName name="dfs" localSheetId="31">#REF!</definedName>
    <definedName name="dfs" localSheetId="32">#REF!</definedName>
    <definedName name="dfs" localSheetId="33">#REF!</definedName>
    <definedName name="dfs" localSheetId="34">#REF!</definedName>
    <definedName name="dfs" localSheetId="35">#REF!</definedName>
    <definedName name="dfs" localSheetId="36">#REF!</definedName>
    <definedName name="dfs" localSheetId="37">#REF!</definedName>
    <definedName name="dfs" localSheetId="38">#REF!</definedName>
    <definedName name="dfs" localSheetId="39">#REF!</definedName>
    <definedName name="dfs" localSheetId="40">#REF!</definedName>
    <definedName name="dfs" localSheetId="41">#REF!</definedName>
    <definedName name="dfs" localSheetId="42">#REF!</definedName>
    <definedName name="dfs" localSheetId="43">#REF!</definedName>
    <definedName name="dfs" localSheetId="44">#REF!</definedName>
    <definedName name="dfs" localSheetId="45">#REF!</definedName>
    <definedName name="dfs" localSheetId="46">#REF!</definedName>
    <definedName name="dfs" localSheetId="47">#REF!</definedName>
    <definedName name="dfs" localSheetId="48">#REF!</definedName>
    <definedName name="dfs" localSheetId="49">#REF!</definedName>
    <definedName name="dfs" localSheetId="50">#REF!</definedName>
    <definedName name="dfs" localSheetId="51">#REF!</definedName>
    <definedName name="dfs" localSheetId="53">#REF!</definedName>
    <definedName name="dfs" localSheetId="54">#REF!</definedName>
    <definedName name="dfs" localSheetId="61">#REF!</definedName>
    <definedName name="dfs" localSheetId="63">#REF!</definedName>
    <definedName name="dfs" localSheetId="64">#REF!</definedName>
    <definedName name="dfs">#REF!</definedName>
    <definedName name="dfsd" localSheetId="1" hidden="1">#REF!</definedName>
    <definedName name="dfsd" localSheetId="2" hidden="1">#REF!</definedName>
    <definedName name="dfsd" localSheetId="3" hidden="1">#REF!</definedName>
    <definedName name="dfsd" localSheetId="7" hidden="1">#REF!</definedName>
    <definedName name="dfsd" localSheetId="9" hidden="1">#REF!</definedName>
    <definedName name="dfsd" localSheetId="11" hidden="1">#REF!</definedName>
    <definedName name="dfsd" localSheetId="12" hidden="1">#REF!</definedName>
    <definedName name="dfsd" localSheetId="13" hidden="1">#REF!</definedName>
    <definedName name="dfsd" localSheetId="14" hidden="1">#REF!</definedName>
    <definedName name="dfsd" localSheetId="15" hidden="1">#REF!</definedName>
    <definedName name="dfsd" localSheetId="16" hidden="1">#REF!</definedName>
    <definedName name="dfsd" localSheetId="17" hidden="1">#REF!</definedName>
    <definedName name="dfsd" localSheetId="18" hidden="1">#REF!</definedName>
    <definedName name="dfsd" localSheetId="19" hidden="1">#REF!</definedName>
    <definedName name="dfsd" localSheetId="20" hidden="1">#REF!</definedName>
    <definedName name="dfsd" localSheetId="21" hidden="1">#REF!</definedName>
    <definedName name="dfsd" localSheetId="22" hidden="1">#REF!</definedName>
    <definedName name="dfsd" localSheetId="23" hidden="1">#REF!</definedName>
    <definedName name="dfsd" localSheetId="24" hidden="1">#REF!</definedName>
    <definedName name="dfsd" localSheetId="25" hidden="1">#REF!</definedName>
    <definedName name="dfsd" localSheetId="26" hidden="1">#REF!</definedName>
    <definedName name="dfsd" localSheetId="27" hidden="1">#REF!</definedName>
    <definedName name="dfsd" localSheetId="28" hidden="1">#REF!</definedName>
    <definedName name="dfsd" localSheetId="29" hidden="1">#REF!</definedName>
    <definedName name="dfsd" localSheetId="30" hidden="1">#REF!</definedName>
    <definedName name="dfsd" localSheetId="31" hidden="1">#REF!</definedName>
    <definedName name="dfsd" localSheetId="32" hidden="1">#REF!</definedName>
    <definedName name="dfsd" localSheetId="33" hidden="1">#REF!</definedName>
    <definedName name="dfsd" localSheetId="34" hidden="1">#REF!</definedName>
    <definedName name="dfsd" localSheetId="35" hidden="1">#REF!</definedName>
    <definedName name="dfsd" localSheetId="36" hidden="1">#REF!</definedName>
    <definedName name="dfsd" localSheetId="37" hidden="1">#REF!</definedName>
    <definedName name="dfsd" localSheetId="38" hidden="1">#REF!</definedName>
    <definedName name="dfsd" localSheetId="39" hidden="1">#REF!</definedName>
    <definedName name="dfsd" localSheetId="40" hidden="1">#REF!</definedName>
    <definedName name="dfsd" localSheetId="41" hidden="1">#REF!</definedName>
    <definedName name="dfsd" localSheetId="42" hidden="1">#REF!</definedName>
    <definedName name="dfsd" localSheetId="43" hidden="1">#REF!</definedName>
    <definedName name="dfsd" localSheetId="44" hidden="1">#REF!</definedName>
    <definedName name="dfsd" localSheetId="45" hidden="1">#REF!</definedName>
    <definedName name="dfsd" localSheetId="46" hidden="1">#REF!</definedName>
    <definedName name="dfsd" localSheetId="47" hidden="1">#REF!</definedName>
    <definedName name="dfsd" localSheetId="48" hidden="1">#REF!</definedName>
    <definedName name="dfsd" localSheetId="49" hidden="1">#REF!</definedName>
    <definedName name="dfsd" localSheetId="50" hidden="1">#REF!</definedName>
    <definedName name="dfsd" localSheetId="51" hidden="1">#REF!</definedName>
    <definedName name="dfsd" localSheetId="53" hidden="1">#REF!</definedName>
    <definedName name="dfsd" localSheetId="54" hidden="1">#REF!</definedName>
    <definedName name="dfsd" localSheetId="61" hidden="1">#REF!</definedName>
    <definedName name="dfsd" localSheetId="63" hidden="1">#REF!</definedName>
    <definedName name="dfsd" localSheetId="64" hidden="1">#REF!</definedName>
    <definedName name="dfsd" hidden="1">#REF!</definedName>
    <definedName name="dfvd" localSheetId="1" hidden="1">'[6]4.9'!#REF!</definedName>
    <definedName name="dfvd" localSheetId="2" hidden="1">'[6]4.9'!#REF!</definedName>
    <definedName name="dfvd" localSheetId="3" hidden="1">'[6]4.9'!#REF!</definedName>
    <definedName name="dfvd" localSheetId="7" hidden="1">'[6]4.9'!#REF!</definedName>
    <definedName name="dfvd" localSheetId="9" hidden="1">'[6]4.9'!#REF!</definedName>
    <definedName name="dfvd" localSheetId="11" hidden="1">'[6]4.9'!#REF!</definedName>
    <definedName name="dfvd" localSheetId="12" hidden="1">'[6]4.9'!#REF!</definedName>
    <definedName name="dfvd" localSheetId="13" hidden="1">'[6]4.9'!#REF!</definedName>
    <definedName name="dfvd" localSheetId="14" hidden="1">'[6]4.9'!#REF!</definedName>
    <definedName name="dfvd" localSheetId="15" hidden="1">'[6]4.9'!#REF!</definedName>
    <definedName name="dfvd" localSheetId="16" hidden="1">'[6]4.9'!#REF!</definedName>
    <definedName name="dfvd" localSheetId="17" hidden="1">'[6]4.9'!#REF!</definedName>
    <definedName name="dfvd" localSheetId="18" hidden="1">'[6]4.9'!#REF!</definedName>
    <definedName name="dfvd" localSheetId="19" hidden="1">'[6]4.9'!#REF!</definedName>
    <definedName name="dfvd" localSheetId="20" hidden="1">'[6]4.9'!#REF!</definedName>
    <definedName name="dfvd" localSheetId="21" hidden="1">'[6]4.9'!#REF!</definedName>
    <definedName name="dfvd" localSheetId="22" hidden="1">'[6]4.9'!#REF!</definedName>
    <definedName name="dfvd" localSheetId="23" hidden="1">'[6]4.9'!#REF!</definedName>
    <definedName name="dfvd" localSheetId="24" hidden="1">'[6]4.9'!#REF!</definedName>
    <definedName name="dfvd" localSheetId="25" hidden="1">'[6]4.9'!#REF!</definedName>
    <definedName name="dfvd" localSheetId="26" hidden="1">'[6]4.9'!#REF!</definedName>
    <definedName name="dfvd" localSheetId="27" hidden="1">'[6]4.9'!#REF!</definedName>
    <definedName name="dfvd" localSheetId="28" hidden="1">'[6]4.9'!#REF!</definedName>
    <definedName name="dfvd" localSheetId="29" hidden="1">'[6]4.9'!#REF!</definedName>
    <definedName name="dfvd" localSheetId="30" hidden="1">'[6]4.9'!#REF!</definedName>
    <definedName name="dfvd" localSheetId="31" hidden="1">'[6]4.9'!#REF!</definedName>
    <definedName name="dfvd" localSheetId="32" hidden="1">'[6]4.9'!#REF!</definedName>
    <definedName name="dfvd" localSheetId="33" hidden="1">'[6]4.9'!#REF!</definedName>
    <definedName name="dfvd" localSheetId="34" hidden="1">'[6]4.9'!#REF!</definedName>
    <definedName name="dfvd" localSheetId="35" hidden="1">'[6]4.9'!#REF!</definedName>
    <definedName name="dfvd" localSheetId="36" hidden="1">'[6]4.9'!#REF!</definedName>
    <definedName name="dfvd" localSheetId="37" hidden="1">'[6]4.9'!#REF!</definedName>
    <definedName name="dfvd" localSheetId="38" hidden="1">'[6]4.9'!#REF!</definedName>
    <definedName name="dfvd" localSheetId="39" hidden="1">'[6]4.9'!#REF!</definedName>
    <definedName name="dfvd" localSheetId="40" hidden="1">'[6]4.9'!#REF!</definedName>
    <definedName name="dfvd" localSheetId="41" hidden="1">'[6]4.9'!#REF!</definedName>
    <definedName name="dfvd" localSheetId="42" hidden="1">'[6]4.9'!#REF!</definedName>
    <definedName name="dfvd" localSheetId="43" hidden="1">'[6]4.9'!#REF!</definedName>
    <definedName name="dfvd" localSheetId="44" hidden="1">'[6]4.9'!#REF!</definedName>
    <definedName name="dfvd" localSheetId="45" hidden="1">'[6]4.9'!#REF!</definedName>
    <definedName name="dfvd" localSheetId="46" hidden="1">'[7]4.9'!#REF!</definedName>
    <definedName name="dfvd" localSheetId="47" hidden="1">'[7]4.9'!#REF!</definedName>
    <definedName name="dfvd" localSheetId="48" hidden="1">'[7]4.9'!#REF!</definedName>
    <definedName name="dfvd" localSheetId="49" hidden="1">'[7]4.9'!#REF!</definedName>
    <definedName name="dfvd" localSheetId="50" hidden="1">'[7]4.9'!#REF!</definedName>
    <definedName name="dfvd" localSheetId="51" hidden="1">'[7]4.9'!#REF!</definedName>
    <definedName name="dfvd" localSheetId="53" hidden="1">'[7]4.9'!#REF!</definedName>
    <definedName name="dfvd" localSheetId="54" hidden="1">'[7]4.9'!#REF!</definedName>
    <definedName name="dfvd" localSheetId="63" hidden="1">'[7]4.9'!#REF!</definedName>
    <definedName name="dfvd" localSheetId="64" hidden="1">'[7]4.9'!#REF!</definedName>
    <definedName name="dfvd" hidden="1">'[6]4.9'!#REF!</definedName>
    <definedName name="ds" localSheetId="1" hidden="1">'[8]4.8'!#REF!</definedName>
    <definedName name="ds" localSheetId="2" hidden="1">'[8]4.8'!#REF!</definedName>
    <definedName name="ds" localSheetId="3" hidden="1">'[8]4.8'!#REF!</definedName>
    <definedName name="ds" localSheetId="7" hidden="1">'[8]4.8'!#REF!</definedName>
    <definedName name="ds" localSheetId="9" hidden="1">'[8]4.8'!#REF!</definedName>
    <definedName name="ds" localSheetId="11" hidden="1">'[8]4.8'!#REF!</definedName>
    <definedName name="ds" localSheetId="12" hidden="1">'[8]4.8'!#REF!</definedName>
    <definedName name="ds" localSheetId="13" hidden="1">'[8]4.8'!#REF!</definedName>
    <definedName name="ds" localSheetId="14" hidden="1">'[8]4.8'!#REF!</definedName>
    <definedName name="ds" localSheetId="15" hidden="1">'[8]4.8'!#REF!</definedName>
    <definedName name="ds" localSheetId="16" hidden="1">'[8]4.8'!#REF!</definedName>
    <definedName name="ds" localSheetId="17" hidden="1">'[8]4.8'!#REF!</definedName>
    <definedName name="ds" localSheetId="18" hidden="1">'[8]4.8'!#REF!</definedName>
    <definedName name="ds" localSheetId="19" hidden="1">'[8]4.8'!#REF!</definedName>
    <definedName name="ds" localSheetId="20" hidden="1">'[8]4.8'!#REF!</definedName>
    <definedName name="ds" localSheetId="21" hidden="1">'[8]4.8'!#REF!</definedName>
    <definedName name="ds" localSheetId="22" hidden="1">'[8]4.8'!#REF!</definedName>
    <definedName name="ds" localSheetId="23" hidden="1">'[8]4.8'!#REF!</definedName>
    <definedName name="ds" localSheetId="24" hidden="1">'[8]4.8'!#REF!</definedName>
    <definedName name="ds" localSheetId="25" hidden="1">'[8]4.8'!#REF!</definedName>
    <definedName name="ds" localSheetId="26" hidden="1">'[8]4.8'!#REF!</definedName>
    <definedName name="ds" localSheetId="27" hidden="1">'[8]4.8'!#REF!</definedName>
    <definedName name="ds" localSheetId="28" hidden="1">'[8]4.8'!#REF!</definedName>
    <definedName name="ds" localSheetId="29" hidden="1">'[8]4.8'!#REF!</definedName>
    <definedName name="ds" localSheetId="30" hidden="1">'[8]4.8'!#REF!</definedName>
    <definedName name="ds" localSheetId="31" hidden="1">'[8]4.8'!#REF!</definedName>
    <definedName name="ds" localSheetId="32" hidden="1">'[8]4.8'!#REF!</definedName>
    <definedName name="ds" localSheetId="33" hidden="1">'[8]4.8'!#REF!</definedName>
    <definedName name="ds" localSheetId="34" hidden="1">'[8]4.8'!#REF!</definedName>
    <definedName name="ds" localSheetId="35" hidden="1">'[8]4.8'!#REF!</definedName>
    <definedName name="ds" localSheetId="36" hidden="1">'[8]4.8'!#REF!</definedName>
    <definedName name="ds" localSheetId="37" hidden="1">'[8]4.8'!#REF!</definedName>
    <definedName name="ds" localSheetId="38" hidden="1">'[8]4.8'!#REF!</definedName>
    <definedName name="ds" localSheetId="39" hidden="1">'[8]4.8'!#REF!</definedName>
    <definedName name="ds" localSheetId="40" hidden="1">'[8]4.8'!#REF!</definedName>
    <definedName name="ds" localSheetId="41" hidden="1">'[8]4.8'!#REF!</definedName>
    <definedName name="ds" localSheetId="42" hidden="1">'[8]4.8'!#REF!</definedName>
    <definedName name="ds" localSheetId="43" hidden="1">'[8]4.8'!#REF!</definedName>
    <definedName name="ds" localSheetId="44" hidden="1">'[8]4.8'!#REF!</definedName>
    <definedName name="ds" localSheetId="45" hidden="1">'[8]4.8'!#REF!</definedName>
    <definedName name="ds" localSheetId="46" hidden="1">'[8]4.8'!#REF!</definedName>
    <definedName name="ds" localSheetId="47" hidden="1">'[8]4.8'!#REF!</definedName>
    <definedName name="ds" localSheetId="48" hidden="1">'[8]4.8'!#REF!</definedName>
    <definedName name="ds" localSheetId="49" hidden="1">'[8]4.8'!#REF!</definedName>
    <definedName name="ds" localSheetId="50" hidden="1">'[8]4.8'!#REF!</definedName>
    <definedName name="ds" localSheetId="51" hidden="1">'[8]4.8'!#REF!</definedName>
    <definedName name="ds" localSheetId="53" hidden="1">'[8]4.8'!#REF!</definedName>
    <definedName name="ds" localSheetId="54" hidden="1">'[8]4.8'!#REF!</definedName>
    <definedName name="ds" localSheetId="63" hidden="1">'[8]4.8'!#REF!</definedName>
    <definedName name="ds" localSheetId="64" hidden="1">'[8]4.8'!#REF!</definedName>
    <definedName name="ds" hidden="1">'[8]4.8'!#REF!</definedName>
    <definedName name="dvcx" localSheetId="1">#REF!</definedName>
    <definedName name="dvcx" localSheetId="2">#REF!</definedName>
    <definedName name="dvcx" localSheetId="3">#REF!</definedName>
    <definedName name="dvcx" localSheetId="7">#REF!</definedName>
    <definedName name="dvcx" localSheetId="9">#REF!</definedName>
    <definedName name="dvcx" localSheetId="11">#REF!</definedName>
    <definedName name="dvcx" localSheetId="12">#REF!</definedName>
    <definedName name="dvcx" localSheetId="13">#REF!</definedName>
    <definedName name="dvcx" localSheetId="14">#REF!</definedName>
    <definedName name="dvcx" localSheetId="15">#REF!</definedName>
    <definedName name="dvcx" localSheetId="16">#REF!</definedName>
    <definedName name="dvcx" localSheetId="17">#REF!</definedName>
    <definedName name="dvcx" localSheetId="18">#REF!</definedName>
    <definedName name="dvcx" localSheetId="19">#REF!</definedName>
    <definedName name="dvcx" localSheetId="20">#REF!</definedName>
    <definedName name="dvcx" localSheetId="21">#REF!</definedName>
    <definedName name="dvcx" localSheetId="22">#REF!</definedName>
    <definedName name="dvcx" localSheetId="23">#REF!</definedName>
    <definedName name="dvcx" localSheetId="24">#REF!</definedName>
    <definedName name="dvcx" localSheetId="25">#REF!</definedName>
    <definedName name="dvcx" localSheetId="26">#REF!</definedName>
    <definedName name="dvcx" localSheetId="27">#REF!</definedName>
    <definedName name="dvcx" localSheetId="28">#REF!</definedName>
    <definedName name="dvcx" localSheetId="29">#REF!</definedName>
    <definedName name="dvcx" localSheetId="30">#REF!</definedName>
    <definedName name="dvcx" localSheetId="31">#REF!</definedName>
    <definedName name="dvcx" localSheetId="32">#REF!</definedName>
    <definedName name="dvcx" localSheetId="33">#REF!</definedName>
    <definedName name="dvcx" localSheetId="34">#REF!</definedName>
    <definedName name="dvcx" localSheetId="35">#REF!</definedName>
    <definedName name="dvcx" localSheetId="36">#REF!</definedName>
    <definedName name="dvcx" localSheetId="37">#REF!</definedName>
    <definedName name="dvcx" localSheetId="38">#REF!</definedName>
    <definedName name="dvcx" localSheetId="39">#REF!</definedName>
    <definedName name="dvcx" localSheetId="40">#REF!</definedName>
    <definedName name="dvcx" localSheetId="41">#REF!</definedName>
    <definedName name="dvcx" localSheetId="42">#REF!</definedName>
    <definedName name="dvcx" localSheetId="43">#REF!</definedName>
    <definedName name="dvcx" localSheetId="44">#REF!</definedName>
    <definedName name="dvcx" localSheetId="45">#REF!</definedName>
    <definedName name="dvcx" localSheetId="46">#REF!</definedName>
    <definedName name="dvcx" localSheetId="47">#REF!</definedName>
    <definedName name="dvcx" localSheetId="48">#REF!</definedName>
    <definedName name="dvcx" localSheetId="49">#REF!</definedName>
    <definedName name="dvcx" localSheetId="50">#REF!</definedName>
    <definedName name="dvcx" localSheetId="51">#REF!</definedName>
    <definedName name="dvcx" localSheetId="53">#REF!</definedName>
    <definedName name="dvcx" localSheetId="54">#REF!</definedName>
    <definedName name="dvcx" localSheetId="61">#REF!</definedName>
    <definedName name="dvcx" localSheetId="63">#REF!</definedName>
    <definedName name="dvcx" localSheetId="64">#REF!</definedName>
    <definedName name="dvcx">#REF!</definedName>
    <definedName name="dvvc" localSheetId="1">#REF!</definedName>
    <definedName name="dvvc" localSheetId="2">#REF!</definedName>
    <definedName name="dvvc" localSheetId="3">#REF!</definedName>
    <definedName name="dvvc" localSheetId="7">#REF!</definedName>
    <definedName name="dvvc" localSheetId="9">#REF!</definedName>
    <definedName name="dvvc" localSheetId="11">#REF!</definedName>
    <definedName name="dvvc" localSheetId="12">#REF!</definedName>
    <definedName name="dvvc" localSheetId="13">#REF!</definedName>
    <definedName name="dvvc" localSheetId="14">#REF!</definedName>
    <definedName name="dvvc" localSheetId="15">#REF!</definedName>
    <definedName name="dvvc" localSheetId="16">#REF!</definedName>
    <definedName name="dvvc" localSheetId="17">#REF!</definedName>
    <definedName name="dvvc" localSheetId="18">#REF!</definedName>
    <definedName name="dvvc" localSheetId="19">#REF!</definedName>
    <definedName name="dvvc" localSheetId="20">#REF!</definedName>
    <definedName name="dvvc" localSheetId="21">#REF!</definedName>
    <definedName name="dvvc" localSheetId="22">#REF!</definedName>
    <definedName name="dvvc" localSheetId="23">#REF!</definedName>
    <definedName name="dvvc" localSheetId="24">#REF!</definedName>
    <definedName name="dvvc" localSheetId="25">#REF!</definedName>
    <definedName name="dvvc" localSheetId="26">#REF!</definedName>
    <definedName name="dvvc" localSheetId="27">#REF!</definedName>
    <definedName name="dvvc" localSheetId="28">#REF!</definedName>
    <definedName name="dvvc" localSheetId="29">#REF!</definedName>
    <definedName name="dvvc" localSheetId="30">#REF!</definedName>
    <definedName name="dvvc" localSheetId="31">#REF!</definedName>
    <definedName name="dvvc" localSheetId="32">#REF!</definedName>
    <definedName name="dvvc" localSheetId="33">#REF!</definedName>
    <definedName name="dvvc" localSheetId="34">#REF!</definedName>
    <definedName name="dvvc" localSheetId="35">#REF!</definedName>
    <definedName name="dvvc" localSheetId="36">#REF!</definedName>
    <definedName name="dvvc" localSheetId="37">#REF!</definedName>
    <definedName name="dvvc" localSheetId="38">#REF!</definedName>
    <definedName name="dvvc" localSheetId="39">#REF!</definedName>
    <definedName name="dvvc" localSheetId="40">#REF!</definedName>
    <definedName name="dvvc" localSheetId="41">#REF!</definedName>
    <definedName name="dvvc" localSheetId="42">#REF!</definedName>
    <definedName name="dvvc" localSheetId="43">#REF!</definedName>
    <definedName name="dvvc" localSheetId="44">#REF!</definedName>
    <definedName name="dvvc" localSheetId="45">#REF!</definedName>
    <definedName name="dvvc" localSheetId="46">#REF!</definedName>
    <definedName name="dvvc" localSheetId="47">#REF!</definedName>
    <definedName name="dvvc" localSheetId="48">#REF!</definedName>
    <definedName name="dvvc" localSheetId="49">#REF!</definedName>
    <definedName name="dvvc" localSheetId="50">#REF!</definedName>
    <definedName name="dvvc" localSheetId="51">#REF!</definedName>
    <definedName name="dvvc" localSheetId="53">#REF!</definedName>
    <definedName name="dvvc" localSheetId="54">#REF!</definedName>
    <definedName name="dvvc" localSheetId="61">#REF!</definedName>
    <definedName name="dvvc" localSheetId="63">#REF!</definedName>
    <definedName name="dvvc" localSheetId="64">#REF!</definedName>
    <definedName name="dvvc">#REF!</definedName>
    <definedName name="dxcx" localSheetId="1">#REF!</definedName>
    <definedName name="dxcx" localSheetId="2">#REF!</definedName>
    <definedName name="dxcx" localSheetId="3">#REF!</definedName>
    <definedName name="dxcx" localSheetId="7">#REF!</definedName>
    <definedName name="dxcx" localSheetId="9">#REF!</definedName>
    <definedName name="dxcx" localSheetId="11">#REF!</definedName>
    <definedName name="dxcx" localSheetId="12">#REF!</definedName>
    <definedName name="dxcx" localSheetId="13">#REF!</definedName>
    <definedName name="dxcx" localSheetId="14">#REF!</definedName>
    <definedName name="dxcx" localSheetId="15">#REF!</definedName>
    <definedName name="dxcx" localSheetId="16">#REF!</definedName>
    <definedName name="dxcx" localSheetId="17">#REF!</definedName>
    <definedName name="dxcx" localSheetId="18">#REF!</definedName>
    <definedName name="dxcx" localSheetId="19">#REF!</definedName>
    <definedName name="dxcx" localSheetId="20">#REF!</definedName>
    <definedName name="dxcx" localSheetId="21">#REF!</definedName>
    <definedName name="dxcx" localSheetId="22">#REF!</definedName>
    <definedName name="dxcx" localSheetId="23">#REF!</definedName>
    <definedName name="dxcx" localSheetId="24">#REF!</definedName>
    <definedName name="dxcx" localSheetId="25">#REF!</definedName>
    <definedName name="dxcx" localSheetId="26">#REF!</definedName>
    <definedName name="dxcx" localSheetId="27">#REF!</definedName>
    <definedName name="dxcx" localSheetId="28">#REF!</definedName>
    <definedName name="dxcx" localSheetId="29">#REF!</definedName>
    <definedName name="dxcx" localSheetId="30">#REF!</definedName>
    <definedName name="dxcx" localSheetId="31">#REF!</definedName>
    <definedName name="dxcx" localSheetId="32">#REF!</definedName>
    <definedName name="dxcx" localSheetId="33">#REF!</definedName>
    <definedName name="dxcx" localSheetId="34">#REF!</definedName>
    <definedName name="dxcx" localSheetId="35">#REF!</definedName>
    <definedName name="dxcx" localSheetId="36">#REF!</definedName>
    <definedName name="dxcx" localSheetId="37">#REF!</definedName>
    <definedName name="dxcx" localSheetId="38">#REF!</definedName>
    <definedName name="dxcx" localSheetId="39">#REF!</definedName>
    <definedName name="dxcx" localSheetId="40">#REF!</definedName>
    <definedName name="dxcx" localSheetId="41">#REF!</definedName>
    <definedName name="dxcx" localSheetId="42">#REF!</definedName>
    <definedName name="dxcx" localSheetId="43">#REF!</definedName>
    <definedName name="dxcx" localSheetId="44">#REF!</definedName>
    <definedName name="dxcx" localSheetId="45">#REF!</definedName>
    <definedName name="dxcx" localSheetId="46">#REF!</definedName>
    <definedName name="dxcx" localSheetId="47">#REF!</definedName>
    <definedName name="dxcx" localSheetId="48">#REF!</definedName>
    <definedName name="dxcx" localSheetId="49">#REF!</definedName>
    <definedName name="dxcx" localSheetId="50">#REF!</definedName>
    <definedName name="dxcx" localSheetId="51">#REF!</definedName>
    <definedName name="dxcx" localSheetId="53">#REF!</definedName>
    <definedName name="dxcx" localSheetId="54">#REF!</definedName>
    <definedName name="dxcx" localSheetId="61">#REF!</definedName>
    <definedName name="dxcx" localSheetId="63">#REF!</definedName>
    <definedName name="dxcx" localSheetId="64">#REF!</definedName>
    <definedName name="dxcx">#REF!</definedName>
    <definedName name="e" localSheetId="1">#REF!</definedName>
    <definedName name="e" localSheetId="2">#REF!</definedName>
    <definedName name="e" localSheetId="3">#REF!</definedName>
    <definedName name="e" localSheetId="7">#REF!</definedName>
    <definedName name="e" localSheetId="9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33">#REF!</definedName>
    <definedName name="e" localSheetId="34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>#REF!</definedName>
    <definedName name="e" localSheetId="51">#REF!</definedName>
    <definedName name="e" localSheetId="53">#REF!</definedName>
    <definedName name="e" localSheetId="54">#REF!</definedName>
    <definedName name="e" localSheetId="61">#REF!</definedName>
    <definedName name="e" localSheetId="63">#REF!</definedName>
    <definedName name="e" localSheetId="64">#REF!</definedName>
    <definedName name="e">#REF!</definedName>
    <definedName name="EST" localSheetId="1" hidden="1">'[6]4.9'!#REF!</definedName>
    <definedName name="EST" localSheetId="2" hidden="1">'[6]4.9'!#REF!</definedName>
    <definedName name="EST" localSheetId="3" hidden="1">'[6]4.9'!#REF!</definedName>
    <definedName name="EST" localSheetId="7" hidden="1">'[6]4.9'!#REF!</definedName>
    <definedName name="EST" localSheetId="9" hidden="1">'[6]4.9'!#REF!</definedName>
    <definedName name="EST" localSheetId="11" hidden="1">'[6]4.9'!#REF!</definedName>
    <definedName name="EST" localSheetId="12" hidden="1">'[6]4.9'!#REF!</definedName>
    <definedName name="EST" localSheetId="13" hidden="1">'[6]4.9'!#REF!</definedName>
    <definedName name="EST" localSheetId="14" hidden="1">'[6]4.9'!#REF!</definedName>
    <definedName name="EST" localSheetId="15" hidden="1">'[6]4.9'!#REF!</definedName>
    <definedName name="EST" localSheetId="16" hidden="1">'[6]4.9'!#REF!</definedName>
    <definedName name="EST" localSheetId="17" hidden="1">'[6]4.9'!#REF!</definedName>
    <definedName name="EST" localSheetId="18" hidden="1">'[6]4.9'!#REF!</definedName>
    <definedName name="EST" localSheetId="19" hidden="1">'[6]4.9'!#REF!</definedName>
    <definedName name="EST" localSheetId="20" hidden="1">'[6]4.9'!#REF!</definedName>
    <definedName name="EST" localSheetId="21" hidden="1">'[6]4.9'!#REF!</definedName>
    <definedName name="EST" localSheetId="22" hidden="1">'[6]4.9'!#REF!</definedName>
    <definedName name="EST" localSheetId="23" hidden="1">'[6]4.9'!#REF!</definedName>
    <definedName name="EST" localSheetId="24" hidden="1">'[6]4.9'!#REF!</definedName>
    <definedName name="EST" localSheetId="25" hidden="1">'[6]4.9'!#REF!</definedName>
    <definedName name="EST" localSheetId="26" hidden="1">'[6]4.9'!#REF!</definedName>
    <definedName name="EST" localSheetId="27" hidden="1">'[6]4.9'!#REF!</definedName>
    <definedName name="EST" localSheetId="28" hidden="1">'[6]4.9'!#REF!</definedName>
    <definedName name="EST" localSheetId="29" hidden="1">'[6]4.9'!#REF!</definedName>
    <definedName name="EST" localSheetId="30" hidden="1">'[6]4.9'!#REF!</definedName>
    <definedName name="EST" localSheetId="31" hidden="1">'[6]4.9'!#REF!</definedName>
    <definedName name="EST" localSheetId="32" hidden="1">'[6]4.9'!#REF!</definedName>
    <definedName name="EST" localSheetId="33" hidden="1">'[6]4.9'!#REF!</definedName>
    <definedName name="EST" localSheetId="34" hidden="1">'[6]4.9'!#REF!</definedName>
    <definedName name="EST" localSheetId="35" hidden="1">'[6]4.9'!#REF!</definedName>
    <definedName name="EST" localSheetId="36" hidden="1">'[6]4.9'!#REF!</definedName>
    <definedName name="EST" localSheetId="37" hidden="1">'[6]4.9'!#REF!</definedName>
    <definedName name="EST" localSheetId="38" hidden="1">'[6]4.9'!#REF!</definedName>
    <definedName name="EST" localSheetId="39" hidden="1">'[6]4.9'!#REF!</definedName>
    <definedName name="EST" localSheetId="40" hidden="1">'[6]4.9'!#REF!</definedName>
    <definedName name="EST" localSheetId="41" hidden="1">'[6]4.9'!#REF!</definedName>
    <definedName name="EST" localSheetId="42" hidden="1">'[6]4.9'!#REF!</definedName>
    <definedName name="EST" localSheetId="43" hidden="1">'[6]4.9'!#REF!</definedName>
    <definedName name="EST" localSheetId="44" hidden="1">'[6]4.9'!#REF!</definedName>
    <definedName name="EST" localSheetId="45" hidden="1">'[6]4.9'!#REF!</definedName>
    <definedName name="EST" localSheetId="46" hidden="1">'[7]4.9'!#REF!</definedName>
    <definedName name="EST" localSheetId="47" hidden="1">'[7]4.9'!#REF!</definedName>
    <definedName name="EST" localSheetId="48" hidden="1">'[7]4.9'!#REF!</definedName>
    <definedName name="EST" localSheetId="49" hidden="1">'[7]4.9'!#REF!</definedName>
    <definedName name="EST" localSheetId="50" hidden="1">'[7]4.9'!#REF!</definedName>
    <definedName name="EST" localSheetId="51" hidden="1">'[7]4.9'!#REF!</definedName>
    <definedName name="EST" localSheetId="53" hidden="1">'[7]4.9'!#REF!</definedName>
    <definedName name="EST" localSheetId="54" hidden="1">'[7]4.9'!#REF!</definedName>
    <definedName name="EST" localSheetId="63" hidden="1">'[7]4.9'!#REF!</definedName>
    <definedName name="EST" localSheetId="64" hidden="1">'[7]4.9'!#REF!</definedName>
    <definedName name="EST" hidden="1">'[6]4.9'!#REF!</definedName>
    <definedName name="f" localSheetId="1">#REF!</definedName>
    <definedName name="f" localSheetId="2">#REF!</definedName>
    <definedName name="f" localSheetId="3">#REF!</definedName>
    <definedName name="f" localSheetId="7">#REF!</definedName>
    <definedName name="f" localSheetId="9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33">#REF!</definedName>
    <definedName name="f" localSheetId="34">#REF!</definedName>
    <definedName name="f" localSheetId="35">#REF!</definedName>
    <definedName name="f" localSheetId="36">#REF!</definedName>
    <definedName name="f" localSheetId="37">#REF!</definedName>
    <definedName name="f" localSheetId="38">#REF!</definedName>
    <definedName name="f" localSheetId="39">#REF!</definedName>
    <definedName name="f" localSheetId="40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51">#REF!</definedName>
    <definedName name="f" localSheetId="53">#REF!</definedName>
    <definedName name="f" localSheetId="54">#REF!</definedName>
    <definedName name="f" localSheetId="61">#REF!</definedName>
    <definedName name="f" localSheetId="63">#REF!</definedName>
    <definedName name="f" localSheetId="64">#REF!</definedName>
    <definedName name="f">#REF!</definedName>
    <definedName name="fbxd" localSheetId="1">#REF!</definedName>
    <definedName name="fbxd" localSheetId="2">#REF!</definedName>
    <definedName name="fbxd" localSheetId="3">#REF!</definedName>
    <definedName name="fbxd" localSheetId="7">#REF!</definedName>
    <definedName name="fbxd" localSheetId="9">#REF!</definedName>
    <definedName name="fbxd" localSheetId="11">#REF!</definedName>
    <definedName name="fbxd" localSheetId="12">#REF!</definedName>
    <definedName name="fbxd" localSheetId="13">#REF!</definedName>
    <definedName name="fbxd" localSheetId="14">#REF!</definedName>
    <definedName name="fbxd" localSheetId="15">#REF!</definedName>
    <definedName name="fbxd" localSheetId="16">#REF!</definedName>
    <definedName name="fbxd" localSheetId="17">#REF!</definedName>
    <definedName name="fbxd" localSheetId="18">#REF!</definedName>
    <definedName name="fbxd" localSheetId="19">#REF!</definedName>
    <definedName name="fbxd" localSheetId="20">#REF!</definedName>
    <definedName name="fbxd" localSheetId="21">#REF!</definedName>
    <definedName name="fbxd" localSheetId="22">#REF!</definedName>
    <definedName name="fbxd" localSheetId="23">#REF!</definedName>
    <definedName name="fbxd" localSheetId="24">#REF!</definedName>
    <definedName name="fbxd" localSheetId="25">#REF!</definedName>
    <definedName name="fbxd" localSheetId="26">#REF!</definedName>
    <definedName name="fbxd" localSheetId="27">#REF!</definedName>
    <definedName name="fbxd" localSheetId="28">#REF!</definedName>
    <definedName name="fbxd" localSheetId="29">#REF!</definedName>
    <definedName name="fbxd" localSheetId="30">#REF!</definedName>
    <definedName name="fbxd" localSheetId="31">#REF!</definedName>
    <definedName name="fbxd" localSheetId="32">#REF!</definedName>
    <definedName name="fbxd" localSheetId="33">#REF!</definedName>
    <definedName name="fbxd" localSheetId="34">#REF!</definedName>
    <definedName name="fbxd" localSheetId="35">#REF!</definedName>
    <definedName name="fbxd" localSheetId="36">#REF!</definedName>
    <definedName name="fbxd" localSheetId="37">#REF!</definedName>
    <definedName name="fbxd" localSheetId="38">#REF!</definedName>
    <definedName name="fbxd" localSheetId="39">#REF!</definedName>
    <definedName name="fbxd" localSheetId="40">#REF!</definedName>
    <definedName name="fbxd" localSheetId="41">#REF!</definedName>
    <definedName name="fbxd" localSheetId="42">#REF!</definedName>
    <definedName name="fbxd" localSheetId="43">#REF!</definedName>
    <definedName name="fbxd" localSheetId="44">#REF!</definedName>
    <definedName name="fbxd" localSheetId="45">#REF!</definedName>
    <definedName name="fbxd" localSheetId="46">#REF!</definedName>
    <definedName name="fbxd" localSheetId="47">#REF!</definedName>
    <definedName name="fbxd" localSheetId="48">#REF!</definedName>
    <definedName name="fbxd" localSheetId="49">#REF!</definedName>
    <definedName name="fbxd" localSheetId="50">#REF!</definedName>
    <definedName name="fbxd" localSheetId="51">#REF!</definedName>
    <definedName name="fbxd" localSheetId="53">#REF!</definedName>
    <definedName name="fbxd" localSheetId="54">#REF!</definedName>
    <definedName name="fbxd" localSheetId="61">#REF!</definedName>
    <definedName name="fbxd" localSheetId="63">#REF!</definedName>
    <definedName name="fbxd" localSheetId="64">#REF!</definedName>
    <definedName name="fbxd">#REF!</definedName>
    <definedName name="fdf" localSheetId="1">#REF!</definedName>
    <definedName name="fdf" localSheetId="2">#REF!</definedName>
    <definedName name="fdf" localSheetId="3">#REF!</definedName>
    <definedName name="fdf" localSheetId="7">#REF!</definedName>
    <definedName name="fdf" localSheetId="9">#REF!</definedName>
    <definedName name="fdf" localSheetId="11">#REF!</definedName>
    <definedName name="fdf" localSheetId="12">#REF!</definedName>
    <definedName name="fdf" localSheetId="13">#REF!</definedName>
    <definedName name="fdf" localSheetId="14">#REF!</definedName>
    <definedName name="fdf" localSheetId="15">#REF!</definedName>
    <definedName name="fdf" localSheetId="16">#REF!</definedName>
    <definedName name="fdf" localSheetId="17">#REF!</definedName>
    <definedName name="fdf" localSheetId="18">#REF!</definedName>
    <definedName name="fdf" localSheetId="19">#REF!</definedName>
    <definedName name="fdf" localSheetId="20">#REF!</definedName>
    <definedName name="fdf" localSheetId="21">#REF!</definedName>
    <definedName name="fdf" localSheetId="22">#REF!</definedName>
    <definedName name="fdf" localSheetId="23">#REF!</definedName>
    <definedName name="fdf" localSheetId="24">#REF!</definedName>
    <definedName name="fdf" localSheetId="25">#REF!</definedName>
    <definedName name="fdf" localSheetId="26">#REF!</definedName>
    <definedName name="fdf" localSheetId="27">#REF!</definedName>
    <definedName name="fdf" localSheetId="28">#REF!</definedName>
    <definedName name="fdf" localSheetId="29">#REF!</definedName>
    <definedName name="fdf" localSheetId="30">#REF!</definedName>
    <definedName name="fdf" localSheetId="31">#REF!</definedName>
    <definedName name="fdf" localSheetId="32">#REF!</definedName>
    <definedName name="fdf" localSheetId="33">#REF!</definedName>
    <definedName name="fdf" localSheetId="34">#REF!</definedName>
    <definedName name="fdf" localSheetId="35">#REF!</definedName>
    <definedName name="fdf" localSheetId="36">#REF!</definedName>
    <definedName name="fdf" localSheetId="37">#REF!</definedName>
    <definedName name="fdf" localSheetId="38">#REF!</definedName>
    <definedName name="fdf" localSheetId="39">#REF!</definedName>
    <definedName name="fdf" localSheetId="40">#REF!</definedName>
    <definedName name="fdf" localSheetId="41">#REF!</definedName>
    <definedName name="fdf" localSheetId="42">#REF!</definedName>
    <definedName name="fdf" localSheetId="43">#REF!</definedName>
    <definedName name="fdf" localSheetId="44">#REF!</definedName>
    <definedName name="fdf" localSheetId="45">#REF!</definedName>
    <definedName name="fdf" localSheetId="46">#REF!</definedName>
    <definedName name="fdf" localSheetId="47">#REF!</definedName>
    <definedName name="fdf" localSheetId="48">#REF!</definedName>
    <definedName name="fdf" localSheetId="49">#REF!</definedName>
    <definedName name="fdf" localSheetId="50">#REF!</definedName>
    <definedName name="fdf" localSheetId="51">#REF!</definedName>
    <definedName name="fdf" localSheetId="53">#REF!</definedName>
    <definedName name="fdf" localSheetId="54">#REF!</definedName>
    <definedName name="fdf" localSheetId="61">#REF!</definedName>
    <definedName name="fdf" localSheetId="63">#REF!</definedName>
    <definedName name="fdf" localSheetId="64">#REF!</definedName>
    <definedName name="fdf">#REF!</definedName>
    <definedName name="fdfa" localSheetId="1">#REF!</definedName>
    <definedName name="fdfa" localSheetId="2">#REF!</definedName>
    <definedName name="fdfa" localSheetId="3">#REF!</definedName>
    <definedName name="fdfa" localSheetId="7">#REF!</definedName>
    <definedName name="fdfa" localSheetId="9">#REF!</definedName>
    <definedName name="fdfa" localSheetId="11">#REF!</definedName>
    <definedName name="fdfa" localSheetId="12">#REF!</definedName>
    <definedName name="fdfa" localSheetId="13">#REF!</definedName>
    <definedName name="fdfa" localSheetId="14">#REF!</definedName>
    <definedName name="fdfa" localSheetId="15">#REF!</definedName>
    <definedName name="fdfa" localSheetId="16">#REF!</definedName>
    <definedName name="fdfa" localSheetId="17">#REF!</definedName>
    <definedName name="fdfa" localSheetId="18">#REF!</definedName>
    <definedName name="fdfa" localSheetId="19">#REF!</definedName>
    <definedName name="fdfa" localSheetId="20">#REF!</definedName>
    <definedName name="fdfa" localSheetId="21">#REF!</definedName>
    <definedName name="fdfa" localSheetId="22">#REF!</definedName>
    <definedName name="fdfa" localSheetId="23">#REF!</definedName>
    <definedName name="fdfa" localSheetId="24">#REF!</definedName>
    <definedName name="fdfa" localSheetId="25">#REF!</definedName>
    <definedName name="fdfa" localSheetId="26">#REF!</definedName>
    <definedName name="fdfa" localSheetId="27">#REF!</definedName>
    <definedName name="fdfa" localSheetId="28">#REF!</definedName>
    <definedName name="fdfa" localSheetId="29">#REF!</definedName>
    <definedName name="fdfa" localSheetId="30">#REF!</definedName>
    <definedName name="fdfa" localSheetId="31">#REF!</definedName>
    <definedName name="fdfa" localSheetId="32">#REF!</definedName>
    <definedName name="fdfa" localSheetId="33">#REF!</definedName>
    <definedName name="fdfa" localSheetId="34">#REF!</definedName>
    <definedName name="fdfa" localSheetId="35">#REF!</definedName>
    <definedName name="fdfa" localSheetId="36">#REF!</definedName>
    <definedName name="fdfa" localSheetId="37">#REF!</definedName>
    <definedName name="fdfa" localSheetId="38">#REF!</definedName>
    <definedName name="fdfa" localSheetId="39">#REF!</definedName>
    <definedName name="fdfa" localSheetId="40">#REF!</definedName>
    <definedName name="fdfa" localSheetId="41">#REF!</definedName>
    <definedName name="fdfa" localSheetId="42">#REF!</definedName>
    <definedName name="fdfa" localSheetId="43">#REF!</definedName>
    <definedName name="fdfa" localSheetId="44">#REF!</definedName>
    <definedName name="fdfa" localSheetId="45">#REF!</definedName>
    <definedName name="fdfa" localSheetId="46">#REF!</definedName>
    <definedName name="fdfa" localSheetId="47">#REF!</definedName>
    <definedName name="fdfa" localSheetId="48">#REF!</definedName>
    <definedName name="fdfa" localSheetId="49">#REF!</definedName>
    <definedName name="fdfa" localSheetId="50">#REF!</definedName>
    <definedName name="fdfa" localSheetId="51">#REF!</definedName>
    <definedName name="fdfa" localSheetId="53">#REF!</definedName>
    <definedName name="fdfa" localSheetId="54">#REF!</definedName>
    <definedName name="fdfa" localSheetId="61">#REF!</definedName>
    <definedName name="fdfa" localSheetId="63">#REF!</definedName>
    <definedName name="fdfa" localSheetId="64">#REF!</definedName>
    <definedName name="fdfa">#REF!</definedName>
    <definedName name="fdgdf" localSheetId="1">#REF!</definedName>
    <definedName name="fdgdf" localSheetId="2">#REF!</definedName>
    <definedName name="fdgdf" localSheetId="3">#REF!</definedName>
    <definedName name="fdgdf" localSheetId="7">#REF!</definedName>
    <definedName name="fdgdf" localSheetId="9">#REF!</definedName>
    <definedName name="fdgdf" localSheetId="11">#REF!</definedName>
    <definedName name="fdgdf" localSheetId="12">#REF!</definedName>
    <definedName name="fdgdf" localSheetId="13">#REF!</definedName>
    <definedName name="fdgdf" localSheetId="14">#REF!</definedName>
    <definedName name="fdgdf" localSheetId="15">#REF!</definedName>
    <definedName name="fdgdf" localSheetId="16">#REF!</definedName>
    <definedName name="fdgdf" localSheetId="17">#REF!</definedName>
    <definedName name="fdgdf" localSheetId="18">#REF!</definedName>
    <definedName name="fdgdf" localSheetId="19">#REF!</definedName>
    <definedName name="fdgdf" localSheetId="20">#REF!</definedName>
    <definedName name="fdgdf" localSheetId="21">#REF!</definedName>
    <definedName name="fdgdf" localSheetId="22">#REF!</definedName>
    <definedName name="fdgdf" localSheetId="23">#REF!</definedName>
    <definedName name="fdgdf" localSheetId="24">#REF!</definedName>
    <definedName name="fdgdf" localSheetId="25">#REF!</definedName>
    <definedName name="fdgdf" localSheetId="26">#REF!</definedName>
    <definedName name="fdgdf" localSheetId="27">#REF!</definedName>
    <definedName name="fdgdf" localSheetId="28">#REF!</definedName>
    <definedName name="fdgdf" localSheetId="29">#REF!</definedName>
    <definedName name="fdgdf" localSheetId="30">#REF!</definedName>
    <definedName name="fdgdf" localSheetId="31">#REF!</definedName>
    <definedName name="fdgdf" localSheetId="32">#REF!</definedName>
    <definedName name="fdgdf" localSheetId="33">#REF!</definedName>
    <definedName name="fdgdf" localSheetId="34">#REF!</definedName>
    <definedName name="fdgdf" localSheetId="35">#REF!</definedName>
    <definedName name="fdgdf" localSheetId="36">#REF!</definedName>
    <definedName name="fdgdf" localSheetId="37">#REF!</definedName>
    <definedName name="fdgdf" localSheetId="38">#REF!</definedName>
    <definedName name="fdgdf" localSheetId="39">#REF!</definedName>
    <definedName name="fdgdf" localSheetId="40">#REF!</definedName>
    <definedName name="fdgdf" localSheetId="41">#REF!</definedName>
    <definedName name="fdgdf" localSheetId="42">#REF!</definedName>
    <definedName name="fdgdf" localSheetId="43">#REF!</definedName>
    <definedName name="fdgdf" localSheetId="44">#REF!</definedName>
    <definedName name="fdgdf" localSheetId="45">#REF!</definedName>
    <definedName name="fdgdf" localSheetId="46">#REF!</definedName>
    <definedName name="fdgdf" localSheetId="47">#REF!</definedName>
    <definedName name="fdgdf" localSheetId="48">#REF!</definedName>
    <definedName name="fdgdf" localSheetId="49">#REF!</definedName>
    <definedName name="fdgdf" localSheetId="50">#REF!</definedName>
    <definedName name="fdgdf" localSheetId="51">#REF!</definedName>
    <definedName name="fdgdf" localSheetId="53">#REF!</definedName>
    <definedName name="fdgdf" localSheetId="54">#REF!</definedName>
    <definedName name="fdgdf" localSheetId="61">#REF!</definedName>
    <definedName name="fdgdf" localSheetId="63">#REF!</definedName>
    <definedName name="fdgdf" localSheetId="64">#REF!</definedName>
    <definedName name="fdgdf">#REF!</definedName>
    <definedName name="fdgf" localSheetId="1">#REF!</definedName>
    <definedName name="fdgf" localSheetId="2">#REF!</definedName>
    <definedName name="fdgf" localSheetId="3">#REF!</definedName>
    <definedName name="fdgf" localSheetId="7">#REF!</definedName>
    <definedName name="fdgf" localSheetId="9">#REF!</definedName>
    <definedName name="fdgf" localSheetId="11">#REF!</definedName>
    <definedName name="fdgf" localSheetId="12">#REF!</definedName>
    <definedName name="fdgf" localSheetId="13">#REF!</definedName>
    <definedName name="fdgf" localSheetId="14">#REF!</definedName>
    <definedName name="fdgf" localSheetId="15">#REF!</definedName>
    <definedName name="fdgf" localSheetId="16">#REF!</definedName>
    <definedName name="fdgf" localSheetId="17">#REF!</definedName>
    <definedName name="fdgf" localSheetId="18">#REF!</definedName>
    <definedName name="fdgf" localSheetId="19">#REF!</definedName>
    <definedName name="fdgf" localSheetId="20">#REF!</definedName>
    <definedName name="fdgf" localSheetId="21">#REF!</definedName>
    <definedName name="fdgf" localSheetId="22">#REF!</definedName>
    <definedName name="fdgf" localSheetId="23">#REF!</definedName>
    <definedName name="fdgf" localSheetId="24">#REF!</definedName>
    <definedName name="fdgf" localSheetId="25">#REF!</definedName>
    <definedName name="fdgf" localSheetId="26">#REF!</definedName>
    <definedName name="fdgf" localSheetId="27">#REF!</definedName>
    <definedName name="fdgf" localSheetId="28">#REF!</definedName>
    <definedName name="fdgf" localSheetId="29">#REF!</definedName>
    <definedName name="fdgf" localSheetId="30">#REF!</definedName>
    <definedName name="fdgf" localSheetId="31">#REF!</definedName>
    <definedName name="fdgf" localSheetId="32">#REF!</definedName>
    <definedName name="fdgf" localSheetId="33">#REF!</definedName>
    <definedName name="fdgf" localSheetId="34">#REF!</definedName>
    <definedName name="fdgf" localSheetId="35">#REF!</definedName>
    <definedName name="fdgf" localSheetId="36">#REF!</definedName>
    <definedName name="fdgf" localSheetId="37">#REF!</definedName>
    <definedName name="fdgf" localSheetId="38">#REF!</definedName>
    <definedName name="fdgf" localSheetId="39">#REF!</definedName>
    <definedName name="fdgf" localSheetId="40">#REF!</definedName>
    <definedName name="fdgf" localSheetId="41">#REF!</definedName>
    <definedName name="fdgf" localSheetId="42">#REF!</definedName>
    <definedName name="fdgf" localSheetId="43">#REF!</definedName>
    <definedName name="fdgf" localSheetId="44">#REF!</definedName>
    <definedName name="fdgf" localSheetId="45">#REF!</definedName>
    <definedName name="fdgf" localSheetId="46">#REF!</definedName>
    <definedName name="fdgf" localSheetId="47">#REF!</definedName>
    <definedName name="fdgf" localSheetId="48">#REF!</definedName>
    <definedName name="fdgf" localSheetId="49">#REF!</definedName>
    <definedName name="fdgf" localSheetId="50">#REF!</definedName>
    <definedName name="fdgf" localSheetId="51">#REF!</definedName>
    <definedName name="fdgf" localSheetId="53">#REF!</definedName>
    <definedName name="fdgf" localSheetId="54">#REF!</definedName>
    <definedName name="fdgf" localSheetId="61">#REF!</definedName>
    <definedName name="fdgf" localSheetId="63">#REF!</definedName>
    <definedName name="fdgf" localSheetId="64">#REF!</definedName>
    <definedName name="fdgf">#REF!</definedName>
    <definedName name="ff" localSheetId="1">#REF!</definedName>
    <definedName name="ff" localSheetId="2">#REF!</definedName>
    <definedName name="ff" localSheetId="3">#REF!</definedName>
    <definedName name="ff" localSheetId="7">#REF!</definedName>
    <definedName name="ff" localSheetId="9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7">#REF!</definedName>
    <definedName name="ff" localSheetId="18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33">#REF!</definedName>
    <definedName name="ff" localSheetId="34">#REF!</definedName>
    <definedName name="ff" localSheetId="35">#REF!</definedName>
    <definedName name="ff" localSheetId="36">#REF!</definedName>
    <definedName name="ff" localSheetId="37">#REF!</definedName>
    <definedName name="ff" localSheetId="38">#REF!</definedName>
    <definedName name="ff" localSheetId="39">#REF!</definedName>
    <definedName name="ff" localSheetId="40">#REF!</definedName>
    <definedName name="ff" localSheetId="41">#REF!</definedName>
    <definedName name="ff" localSheetId="42">#REF!</definedName>
    <definedName name="ff" localSheetId="43">#REF!</definedName>
    <definedName name="ff" localSheetId="44">#REF!</definedName>
    <definedName name="ff" localSheetId="45">#REF!</definedName>
    <definedName name="ff" localSheetId="46">#REF!</definedName>
    <definedName name="ff" localSheetId="47">#REF!</definedName>
    <definedName name="ff" localSheetId="48">#REF!</definedName>
    <definedName name="ff" localSheetId="49">#REF!</definedName>
    <definedName name="ff" localSheetId="50">#REF!</definedName>
    <definedName name="ff" localSheetId="51">#REF!</definedName>
    <definedName name="ff" localSheetId="53">#REF!</definedName>
    <definedName name="ff" localSheetId="54">#REF!</definedName>
    <definedName name="ff" localSheetId="61">#REF!</definedName>
    <definedName name="ff" localSheetId="63">#REF!</definedName>
    <definedName name="ff" localSheetId="64">#REF!</definedName>
    <definedName name="ff">#REF!</definedName>
    <definedName name="fffh" localSheetId="1">#REF!</definedName>
    <definedName name="fffh" localSheetId="2">#REF!</definedName>
    <definedName name="fffh" localSheetId="3">#REF!</definedName>
    <definedName name="fffh" localSheetId="7">#REF!</definedName>
    <definedName name="fffh" localSheetId="9">#REF!</definedName>
    <definedName name="fffh" localSheetId="11">#REF!</definedName>
    <definedName name="fffh" localSheetId="12">#REF!</definedName>
    <definedName name="fffh" localSheetId="13">#REF!</definedName>
    <definedName name="fffh" localSheetId="14">#REF!</definedName>
    <definedName name="fffh" localSheetId="15">#REF!</definedName>
    <definedName name="fffh" localSheetId="16">#REF!</definedName>
    <definedName name="fffh" localSheetId="17">#REF!</definedName>
    <definedName name="fffh" localSheetId="18">#REF!</definedName>
    <definedName name="fffh" localSheetId="19">#REF!</definedName>
    <definedName name="fffh" localSheetId="20">#REF!</definedName>
    <definedName name="fffh" localSheetId="21">#REF!</definedName>
    <definedName name="fffh" localSheetId="22">#REF!</definedName>
    <definedName name="fffh" localSheetId="23">#REF!</definedName>
    <definedName name="fffh" localSheetId="24">#REF!</definedName>
    <definedName name="fffh" localSheetId="25">#REF!</definedName>
    <definedName name="fffh" localSheetId="26">#REF!</definedName>
    <definedName name="fffh" localSheetId="27">#REF!</definedName>
    <definedName name="fffh" localSheetId="28">#REF!</definedName>
    <definedName name="fffh" localSheetId="29">#REF!</definedName>
    <definedName name="fffh" localSheetId="30">#REF!</definedName>
    <definedName name="fffh" localSheetId="31">#REF!</definedName>
    <definedName name="fffh" localSheetId="32">#REF!</definedName>
    <definedName name="fffh" localSheetId="33">#REF!</definedName>
    <definedName name="fffh" localSheetId="34">#REF!</definedName>
    <definedName name="fffh" localSheetId="35">#REF!</definedName>
    <definedName name="fffh" localSheetId="36">#REF!</definedName>
    <definedName name="fffh" localSheetId="37">#REF!</definedName>
    <definedName name="fffh" localSheetId="38">#REF!</definedName>
    <definedName name="fffh" localSheetId="39">#REF!</definedName>
    <definedName name="fffh" localSheetId="40">#REF!</definedName>
    <definedName name="fffh" localSheetId="41">#REF!</definedName>
    <definedName name="fffh" localSheetId="42">#REF!</definedName>
    <definedName name="fffh" localSheetId="43">#REF!</definedName>
    <definedName name="fffh" localSheetId="44">#REF!</definedName>
    <definedName name="fffh" localSheetId="45">#REF!</definedName>
    <definedName name="fffh" localSheetId="46">#REF!</definedName>
    <definedName name="fffh" localSheetId="47">#REF!</definedName>
    <definedName name="fffh" localSheetId="48">#REF!</definedName>
    <definedName name="fffh" localSheetId="49">#REF!</definedName>
    <definedName name="fffh" localSheetId="50">#REF!</definedName>
    <definedName name="fffh" localSheetId="51">#REF!</definedName>
    <definedName name="fffh" localSheetId="53">#REF!</definedName>
    <definedName name="fffh" localSheetId="54">#REF!</definedName>
    <definedName name="fffh" localSheetId="61">#REF!</definedName>
    <definedName name="fffh" localSheetId="63">#REF!</definedName>
    <definedName name="fffh" localSheetId="64">#REF!</definedName>
    <definedName name="fffh">#REF!</definedName>
    <definedName name="fffrt" localSheetId="1">#REF!</definedName>
    <definedName name="fffrt" localSheetId="2">#REF!</definedName>
    <definedName name="fffrt" localSheetId="3">#REF!</definedName>
    <definedName name="fffrt" localSheetId="7">#REF!</definedName>
    <definedName name="fffrt" localSheetId="9">#REF!</definedName>
    <definedName name="fffrt" localSheetId="11">#REF!</definedName>
    <definedName name="fffrt" localSheetId="12">#REF!</definedName>
    <definedName name="fffrt" localSheetId="13">#REF!</definedName>
    <definedName name="fffrt" localSheetId="14">#REF!</definedName>
    <definedName name="fffrt" localSheetId="15">#REF!</definedName>
    <definedName name="fffrt" localSheetId="16">#REF!</definedName>
    <definedName name="fffrt" localSheetId="17">#REF!</definedName>
    <definedName name="fffrt" localSheetId="18">#REF!</definedName>
    <definedName name="fffrt" localSheetId="19">#REF!</definedName>
    <definedName name="fffrt" localSheetId="20">#REF!</definedName>
    <definedName name="fffrt" localSheetId="21">#REF!</definedName>
    <definedName name="fffrt" localSheetId="22">#REF!</definedName>
    <definedName name="fffrt" localSheetId="23">#REF!</definedName>
    <definedName name="fffrt" localSheetId="24">#REF!</definedName>
    <definedName name="fffrt" localSheetId="25">#REF!</definedName>
    <definedName name="fffrt" localSheetId="26">#REF!</definedName>
    <definedName name="fffrt" localSheetId="27">#REF!</definedName>
    <definedName name="fffrt" localSheetId="28">#REF!</definedName>
    <definedName name="fffrt" localSheetId="29">#REF!</definedName>
    <definedName name="fffrt" localSheetId="30">#REF!</definedName>
    <definedName name="fffrt" localSheetId="31">#REF!</definedName>
    <definedName name="fffrt" localSheetId="32">#REF!</definedName>
    <definedName name="fffrt" localSheetId="33">#REF!</definedName>
    <definedName name="fffrt" localSheetId="34">#REF!</definedName>
    <definedName name="fffrt" localSheetId="35">#REF!</definedName>
    <definedName name="fffrt" localSheetId="36">#REF!</definedName>
    <definedName name="fffrt" localSheetId="37">#REF!</definedName>
    <definedName name="fffrt" localSheetId="38">#REF!</definedName>
    <definedName name="fffrt" localSheetId="39">#REF!</definedName>
    <definedName name="fffrt" localSheetId="40">#REF!</definedName>
    <definedName name="fffrt" localSheetId="41">#REF!</definedName>
    <definedName name="fffrt" localSheetId="42">#REF!</definedName>
    <definedName name="fffrt" localSheetId="43">#REF!</definedName>
    <definedName name="fffrt" localSheetId="44">#REF!</definedName>
    <definedName name="fffrt" localSheetId="45">#REF!</definedName>
    <definedName name="fffrt" localSheetId="46">#REF!</definedName>
    <definedName name="fffrt" localSheetId="47">#REF!</definedName>
    <definedName name="fffrt" localSheetId="48">#REF!</definedName>
    <definedName name="fffrt" localSheetId="49">#REF!</definedName>
    <definedName name="fffrt" localSheetId="50">#REF!</definedName>
    <definedName name="fffrt" localSheetId="51">#REF!</definedName>
    <definedName name="fffrt" localSheetId="53">#REF!</definedName>
    <definedName name="fffrt" localSheetId="54">#REF!</definedName>
    <definedName name="fffrt" localSheetId="61">#REF!</definedName>
    <definedName name="fffrt" localSheetId="63">#REF!</definedName>
    <definedName name="fffrt" localSheetId="64">#REF!</definedName>
    <definedName name="fffrt">#REF!</definedName>
    <definedName name="ffft" localSheetId="1">#REF!</definedName>
    <definedName name="ffft" localSheetId="2">#REF!</definedName>
    <definedName name="ffft" localSheetId="3">#REF!</definedName>
    <definedName name="ffft" localSheetId="7">#REF!</definedName>
    <definedName name="ffft" localSheetId="9">#REF!</definedName>
    <definedName name="ffft" localSheetId="11">#REF!</definedName>
    <definedName name="ffft" localSheetId="12">#REF!</definedName>
    <definedName name="ffft" localSheetId="13">#REF!</definedName>
    <definedName name="ffft" localSheetId="14">#REF!</definedName>
    <definedName name="ffft" localSheetId="15">#REF!</definedName>
    <definedName name="ffft" localSheetId="16">#REF!</definedName>
    <definedName name="ffft" localSheetId="17">#REF!</definedName>
    <definedName name="ffft" localSheetId="18">#REF!</definedName>
    <definedName name="ffft" localSheetId="19">#REF!</definedName>
    <definedName name="ffft" localSheetId="20">#REF!</definedName>
    <definedName name="ffft" localSheetId="21">#REF!</definedName>
    <definedName name="ffft" localSheetId="22">#REF!</definedName>
    <definedName name="ffft" localSheetId="23">#REF!</definedName>
    <definedName name="ffft" localSheetId="24">#REF!</definedName>
    <definedName name="ffft" localSheetId="25">#REF!</definedName>
    <definedName name="ffft" localSheetId="26">#REF!</definedName>
    <definedName name="ffft" localSheetId="27">#REF!</definedName>
    <definedName name="ffft" localSheetId="28">#REF!</definedName>
    <definedName name="ffft" localSheetId="29">#REF!</definedName>
    <definedName name="ffft" localSheetId="30">#REF!</definedName>
    <definedName name="ffft" localSheetId="31">#REF!</definedName>
    <definedName name="ffft" localSheetId="32">#REF!</definedName>
    <definedName name="ffft" localSheetId="33">#REF!</definedName>
    <definedName name="ffft" localSheetId="34">#REF!</definedName>
    <definedName name="ffft" localSheetId="35">#REF!</definedName>
    <definedName name="ffft" localSheetId="36">#REF!</definedName>
    <definedName name="ffft" localSheetId="37">#REF!</definedName>
    <definedName name="ffft" localSheetId="38">#REF!</definedName>
    <definedName name="ffft" localSheetId="39">#REF!</definedName>
    <definedName name="ffft" localSheetId="40">#REF!</definedName>
    <definedName name="ffft" localSheetId="41">#REF!</definedName>
    <definedName name="ffft" localSheetId="42">#REF!</definedName>
    <definedName name="ffft" localSheetId="43">#REF!</definedName>
    <definedName name="ffft" localSheetId="44">#REF!</definedName>
    <definedName name="ffft" localSheetId="45">#REF!</definedName>
    <definedName name="ffft" localSheetId="46">#REF!</definedName>
    <definedName name="ffft" localSheetId="47">#REF!</definedName>
    <definedName name="ffft" localSheetId="48">#REF!</definedName>
    <definedName name="ffft" localSheetId="49">#REF!</definedName>
    <definedName name="ffft" localSheetId="50">#REF!</definedName>
    <definedName name="ffft" localSheetId="51">#REF!</definedName>
    <definedName name="ffft" localSheetId="53">#REF!</definedName>
    <definedName name="ffft" localSheetId="54">#REF!</definedName>
    <definedName name="ffft" localSheetId="61">#REF!</definedName>
    <definedName name="ffft" localSheetId="63">#REF!</definedName>
    <definedName name="ffft" localSheetId="64">#REF!</definedName>
    <definedName name="ffft">#REF!</definedName>
    <definedName name="fgd" localSheetId="1">#REF!</definedName>
    <definedName name="fgd" localSheetId="2">#REF!</definedName>
    <definedName name="fgd" localSheetId="3">#REF!</definedName>
    <definedName name="fgd" localSheetId="7">#REF!</definedName>
    <definedName name="fgd" localSheetId="9">#REF!</definedName>
    <definedName name="fgd" localSheetId="11">#REF!</definedName>
    <definedName name="fgd" localSheetId="12">#REF!</definedName>
    <definedName name="fgd" localSheetId="13">#REF!</definedName>
    <definedName name="fgd" localSheetId="14">#REF!</definedName>
    <definedName name="fgd" localSheetId="15">#REF!</definedName>
    <definedName name="fgd" localSheetId="16">#REF!</definedName>
    <definedName name="fgd" localSheetId="17">#REF!</definedName>
    <definedName name="fgd" localSheetId="18">#REF!</definedName>
    <definedName name="fgd" localSheetId="19">#REF!</definedName>
    <definedName name="fgd" localSheetId="20">#REF!</definedName>
    <definedName name="fgd" localSheetId="21">#REF!</definedName>
    <definedName name="fgd" localSheetId="22">#REF!</definedName>
    <definedName name="fgd" localSheetId="23">#REF!</definedName>
    <definedName name="fgd" localSheetId="24">#REF!</definedName>
    <definedName name="fgd" localSheetId="25">#REF!</definedName>
    <definedName name="fgd" localSheetId="26">#REF!</definedName>
    <definedName name="fgd" localSheetId="27">#REF!</definedName>
    <definedName name="fgd" localSheetId="28">#REF!</definedName>
    <definedName name="fgd" localSheetId="29">#REF!</definedName>
    <definedName name="fgd" localSheetId="30">#REF!</definedName>
    <definedName name="fgd" localSheetId="31">#REF!</definedName>
    <definedName name="fgd" localSheetId="32">#REF!</definedName>
    <definedName name="fgd" localSheetId="33">#REF!</definedName>
    <definedName name="fgd" localSheetId="34">#REF!</definedName>
    <definedName name="fgd" localSheetId="35">#REF!</definedName>
    <definedName name="fgd" localSheetId="36">#REF!</definedName>
    <definedName name="fgd" localSheetId="37">#REF!</definedName>
    <definedName name="fgd" localSheetId="38">#REF!</definedName>
    <definedName name="fgd" localSheetId="39">#REF!</definedName>
    <definedName name="fgd" localSheetId="40">#REF!</definedName>
    <definedName name="fgd" localSheetId="41">#REF!</definedName>
    <definedName name="fgd" localSheetId="42">#REF!</definedName>
    <definedName name="fgd" localSheetId="43">#REF!</definedName>
    <definedName name="fgd" localSheetId="44">#REF!</definedName>
    <definedName name="fgd" localSheetId="45">#REF!</definedName>
    <definedName name="fgd" localSheetId="46">#REF!</definedName>
    <definedName name="fgd" localSheetId="47">#REF!</definedName>
    <definedName name="fgd" localSheetId="48">#REF!</definedName>
    <definedName name="fgd" localSheetId="49">#REF!</definedName>
    <definedName name="fgd" localSheetId="50">#REF!</definedName>
    <definedName name="fgd" localSheetId="51">#REF!</definedName>
    <definedName name="fgd" localSheetId="53">#REF!</definedName>
    <definedName name="fgd" localSheetId="54">#REF!</definedName>
    <definedName name="fgd" localSheetId="61">#REF!</definedName>
    <definedName name="fgd" localSheetId="63">#REF!</definedName>
    <definedName name="fgd" localSheetId="64">#REF!</definedName>
    <definedName name="fgd">#REF!</definedName>
    <definedName name="fgdf" localSheetId="1">#REF!</definedName>
    <definedName name="fgdf" localSheetId="2">#REF!</definedName>
    <definedName name="fgdf" localSheetId="3">#REF!</definedName>
    <definedName name="fgdf" localSheetId="7">#REF!</definedName>
    <definedName name="fgdf" localSheetId="9">#REF!</definedName>
    <definedName name="fgdf" localSheetId="11">#REF!</definedName>
    <definedName name="fgdf" localSheetId="12">#REF!</definedName>
    <definedName name="fgdf" localSheetId="13">#REF!</definedName>
    <definedName name="fgdf" localSheetId="14">#REF!</definedName>
    <definedName name="fgdf" localSheetId="15">#REF!</definedName>
    <definedName name="fgdf" localSheetId="16">#REF!</definedName>
    <definedName name="fgdf" localSheetId="17">#REF!</definedName>
    <definedName name="fgdf" localSheetId="18">#REF!</definedName>
    <definedName name="fgdf" localSheetId="19">#REF!</definedName>
    <definedName name="fgdf" localSheetId="20">#REF!</definedName>
    <definedName name="fgdf" localSheetId="21">#REF!</definedName>
    <definedName name="fgdf" localSheetId="22">#REF!</definedName>
    <definedName name="fgdf" localSheetId="23">#REF!</definedName>
    <definedName name="fgdf" localSheetId="24">#REF!</definedName>
    <definedName name="fgdf" localSheetId="25">#REF!</definedName>
    <definedName name="fgdf" localSheetId="26">#REF!</definedName>
    <definedName name="fgdf" localSheetId="27">#REF!</definedName>
    <definedName name="fgdf" localSheetId="28">#REF!</definedName>
    <definedName name="fgdf" localSheetId="29">#REF!</definedName>
    <definedName name="fgdf" localSheetId="30">#REF!</definedName>
    <definedName name="fgdf" localSheetId="31">#REF!</definedName>
    <definedName name="fgdf" localSheetId="32">#REF!</definedName>
    <definedName name="fgdf" localSheetId="33">#REF!</definedName>
    <definedName name="fgdf" localSheetId="34">#REF!</definedName>
    <definedName name="fgdf" localSheetId="35">#REF!</definedName>
    <definedName name="fgdf" localSheetId="36">#REF!</definedName>
    <definedName name="fgdf" localSheetId="37">#REF!</definedName>
    <definedName name="fgdf" localSheetId="38">#REF!</definedName>
    <definedName name="fgdf" localSheetId="39">#REF!</definedName>
    <definedName name="fgdf" localSheetId="40">#REF!</definedName>
    <definedName name="fgdf" localSheetId="41">#REF!</definedName>
    <definedName name="fgdf" localSheetId="42">#REF!</definedName>
    <definedName name="fgdf" localSheetId="43">#REF!</definedName>
    <definedName name="fgdf" localSheetId="44">#REF!</definedName>
    <definedName name="fgdf" localSheetId="45">#REF!</definedName>
    <definedName name="fgdf" localSheetId="46">#REF!</definedName>
    <definedName name="fgdf" localSheetId="47">#REF!</definedName>
    <definedName name="fgdf" localSheetId="48">#REF!</definedName>
    <definedName name="fgdf" localSheetId="49">#REF!</definedName>
    <definedName name="fgdf" localSheetId="50">#REF!</definedName>
    <definedName name="fgdf" localSheetId="51">#REF!</definedName>
    <definedName name="fgdf" localSheetId="53">#REF!</definedName>
    <definedName name="fgdf" localSheetId="54">#REF!</definedName>
    <definedName name="fgdf" localSheetId="61">#REF!</definedName>
    <definedName name="fgdf" localSheetId="63">#REF!</definedName>
    <definedName name="fgdf" localSheetId="64">#REF!</definedName>
    <definedName name="fgdf">#REF!</definedName>
    <definedName name="fgfg" localSheetId="1">#REF!</definedName>
    <definedName name="fgfg" localSheetId="2">#REF!</definedName>
    <definedName name="fgfg" localSheetId="3">#REF!</definedName>
    <definedName name="fgfg" localSheetId="7">#REF!</definedName>
    <definedName name="fgfg" localSheetId="9">#REF!</definedName>
    <definedName name="fgfg" localSheetId="11">#REF!</definedName>
    <definedName name="fgfg" localSheetId="12">#REF!</definedName>
    <definedName name="fgfg" localSheetId="13">#REF!</definedName>
    <definedName name="fgfg" localSheetId="14">#REF!</definedName>
    <definedName name="fgfg" localSheetId="15">#REF!</definedName>
    <definedName name="fgfg" localSheetId="16">#REF!</definedName>
    <definedName name="fgfg" localSheetId="17">#REF!</definedName>
    <definedName name="fgfg" localSheetId="18">#REF!</definedName>
    <definedName name="fgfg" localSheetId="19">#REF!</definedName>
    <definedName name="fgfg" localSheetId="20">#REF!</definedName>
    <definedName name="fgfg" localSheetId="21">#REF!</definedName>
    <definedName name="fgfg" localSheetId="22">#REF!</definedName>
    <definedName name="fgfg" localSheetId="23">#REF!</definedName>
    <definedName name="fgfg" localSheetId="24">#REF!</definedName>
    <definedName name="fgfg" localSheetId="25">#REF!</definedName>
    <definedName name="fgfg" localSheetId="26">#REF!</definedName>
    <definedName name="fgfg" localSheetId="27">#REF!</definedName>
    <definedName name="fgfg" localSheetId="28">#REF!</definedName>
    <definedName name="fgfg" localSheetId="29">#REF!</definedName>
    <definedName name="fgfg" localSheetId="30">#REF!</definedName>
    <definedName name="fgfg" localSheetId="31">#REF!</definedName>
    <definedName name="fgfg" localSheetId="32">#REF!</definedName>
    <definedName name="fgfg" localSheetId="33">#REF!</definedName>
    <definedName name="fgfg" localSheetId="34">#REF!</definedName>
    <definedName name="fgfg" localSheetId="35">#REF!</definedName>
    <definedName name="fgfg" localSheetId="36">#REF!</definedName>
    <definedName name="fgfg" localSheetId="37">#REF!</definedName>
    <definedName name="fgfg" localSheetId="38">#REF!</definedName>
    <definedName name="fgfg" localSheetId="39">#REF!</definedName>
    <definedName name="fgfg" localSheetId="40">#REF!</definedName>
    <definedName name="fgfg" localSheetId="41">#REF!</definedName>
    <definedName name="fgfg" localSheetId="42">#REF!</definedName>
    <definedName name="fgfg" localSheetId="43">#REF!</definedName>
    <definedName name="fgfg" localSheetId="44">#REF!</definedName>
    <definedName name="fgfg" localSheetId="45">#REF!</definedName>
    <definedName name="fgfg" localSheetId="46">#REF!</definedName>
    <definedName name="fgfg" localSheetId="47">#REF!</definedName>
    <definedName name="fgfg" localSheetId="48">#REF!</definedName>
    <definedName name="fgfg" localSheetId="49">#REF!</definedName>
    <definedName name="fgfg" localSheetId="50">#REF!</definedName>
    <definedName name="fgfg" localSheetId="51">#REF!</definedName>
    <definedName name="fgfg" localSheetId="53">#REF!</definedName>
    <definedName name="fgfg" localSheetId="54">#REF!</definedName>
    <definedName name="fgfg" localSheetId="61">#REF!</definedName>
    <definedName name="fgfg" localSheetId="63">#REF!</definedName>
    <definedName name="fgfg" localSheetId="64">#REF!</definedName>
    <definedName name="fgfg">#REF!</definedName>
    <definedName name="fghf" localSheetId="1">#REF!</definedName>
    <definedName name="fghf" localSheetId="2">#REF!</definedName>
    <definedName name="fghf" localSheetId="3">#REF!</definedName>
    <definedName name="fghf" localSheetId="7">#REF!</definedName>
    <definedName name="fghf" localSheetId="9">#REF!</definedName>
    <definedName name="fghf" localSheetId="11">#REF!</definedName>
    <definedName name="fghf" localSheetId="12">#REF!</definedName>
    <definedName name="fghf" localSheetId="13">#REF!</definedName>
    <definedName name="fghf" localSheetId="14">#REF!</definedName>
    <definedName name="fghf" localSheetId="15">#REF!</definedName>
    <definedName name="fghf" localSheetId="16">#REF!</definedName>
    <definedName name="fghf" localSheetId="17">#REF!</definedName>
    <definedName name="fghf" localSheetId="18">#REF!</definedName>
    <definedName name="fghf" localSheetId="19">#REF!</definedName>
    <definedName name="fghf" localSheetId="20">#REF!</definedName>
    <definedName name="fghf" localSheetId="21">#REF!</definedName>
    <definedName name="fghf" localSheetId="22">#REF!</definedName>
    <definedName name="fghf" localSheetId="23">#REF!</definedName>
    <definedName name="fghf" localSheetId="24">#REF!</definedName>
    <definedName name="fghf" localSheetId="25">#REF!</definedName>
    <definedName name="fghf" localSheetId="26">#REF!</definedName>
    <definedName name="fghf" localSheetId="27">#REF!</definedName>
    <definedName name="fghf" localSheetId="28">#REF!</definedName>
    <definedName name="fghf" localSheetId="29">#REF!</definedName>
    <definedName name="fghf" localSheetId="30">#REF!</definedName>
    <definedName name="fghf" localSheetId="31">#REF!</definedName>
    <definedName name="fghf" localSheetId="32">#REF!</definedName>
    <definedName name="fghf" localSheetId="33">#REF!</definedName>
    <definedName name="fghf" localSheetId="34">#REF!</definedName>
    <definedName name="fghf" localSheetId="35">#REF!</definedName>
    <definedName name="fghf" localSheetId="36">#REF!</definedName>
    <definedName name="fghf" localSheetId="37">#REF!</definedName>
    <definedName name="fghf" localSheetId="38">#REF!</definedName>
    <definedName name="fghf" localSheetId="39">#REF!</definedName>
    <definedName name="fghf" localSheetId="40">#REF!</definedName>
    <definedName name="fghf" localSheetId="41">#REF!</definedName>
    <definedName name="fghf" localSheetId="42">#REF!</definedName>
    <definedName name="fghf" localSheetId="43">#REF!</definedName>
    <definedName name="fghf" localSheetId="44">#REF!</definedName>
    <definedName name="fghf" localSheetId="45">#REF!</definedName>
    <definedName name="fghf" localSheetId="46">#REF!</definedName>
    <definedName name="fghf" localSheetId="47">#REF!</definedName>
    <definedName name="fghf" localSheetId="48">#REF!</definedName>
    <definedName name="fghf" localSheetId="49">#REF!</definedName>
    <definedName name="fghf" localSheetId="50">#REF!</definedName>
    <definedName name="fghf" localSheetId="51">#REF!</definedName>
    <definedName name="fghf" localSheetId="53">#REF!</definedName>
    <definedName name="fghf" localSheetId="54">#REF!</definedName>
    <definedName name="fghf" localSheetId="61">#REF!</definedName>
    <definedName name="fghf" localSheetId="63">#REF!</definedName>
    <definedName name="fghf" localSheetId="64">#REF!</definedName>
    <definedName name="fghf">#REF!</definedName>
    <definedName name="fghfg" localSheetId="1">#REF!</definedName>
    <definedName name="fghfg" localSheetId="2">#REF!</definedName>
    <definedName name="fghfg" localSheetId="3">#REF!</definedName>
    <definedName name="fghfg" localSheetId="7">#REF!</definedName>
    <definedName name="fghfg" localSheetId="9">#REF!</definedName>
    <definedName name="fghfg" localSheetId="11">#REF!</definedName>
    <definedName name="fghfg" localSheetId="12">#REF!</definedName>
    <definedName name="fghfg" localSheetId="13">#REF!</definedName>
    <definedName name="fghfg" localSheetId="14">#REF!</definedName>
    <definedName name="fghfg" localSheetId="15">#REF!</definedName>
    <definedName name="fghfg" localSheetId="16">#REF!</definedName>
    <definedName name="fghfg" localSheetId="17">#REF!</definedName>
    <definedName name="fghfg" localSheetId="18">#REF!</definedName>
    <definedName name="fghfg" localSheetId="19">#REF!</definedName>
    <definedName name="fghfg" localSheetId="20">#REF!</definedName>
    <definedName name="fghfg" localSheetId="21">#REF!</definedName>
    <definedName name="fghfg" localSheetId="22">#REF!</definedName>
    <definedName name="fghfg" localSheetId="23">#REF!</definedName>
    <definedName name="fghfg" localSheetId="24">#REF!</definedName>
    <definedName name="fghfg" localSheetId="25">#REF!</definedName>
    <definedName name="fghfg" localSheetId="26">#REF!</definedName>
    <definedName name="fghfg" localSheetId="27">#REF!</definedName>
    <definedName name="fghfg" localSheetId="28">#REF!</definedName>
    <definedName name="fghfg" localSheetId="29">#REF!</definedName>
    <definedName name="fghfg" localSheetId="30">#REF!</definedName>
    <definedName name="fghfg" localSheetId="31">#REF!</definedName>
    <definedName name="fghfg" localSheetId="32">#REF!</definedName>
    <definedName name="fghfg" localSheetId="33">#REF!</definedName>
    <definedName name="fghfg" localSheetId="34">#REF!</definedName>
    <definedName name="fghfg" localSheetId="35">#REF!</definedName>
    <definedName name="fghfg" localSheetId="36">#REF!</definedName>
    <definedName name="fghfg" localSheetId="37">#REF!</definedName>
    <definedName name="fghfg" localSheetId="38">#REF!</definedName>
    <definedName name="fghfg" localSheetId="39">#REF!</definedName>
    <definedName name="fghfg" localSheetId="40">#REF!</definedName>
    <definedName name="fghfg" localSheetId="41">#REF!</definedName>
    <definedName name="fghfg" localSheetId="42">#REF!</definedName>
    <definedName name="fghfg" localSheetId="43">#REF!</definedName>
    <definedName name="fghfg" localSheetId="44">#REF!</definedName>
    <definedName name="fghfg" localSheetId="45">#REF!</definedName>
    <definedName name="fghfg" localSheetId="46">#REF!</definedName>
    <definedName name="fghfg" localSheetId="47">#REF!</definedName>
    <definedName name="fghfg" localSheetId="48">#REF!</definedName>
    <definedName name="fghfg" localSheetId="49">#REF!</definedName>
    <definedName name="fghfg" localSheetId="50">#REF!</definedName>
    <definedName name="fghfg" localSheetId="51">#REF!</definedName>
    <definedName name="fghfg" localSheetId="53">#REF!</definedName>
    <definedName name="fghfg" localSheetId="54">#REF!</definedName>
    <definedName name="fghfg" localSheetId="61">#REF!</definedName>
    <definedName name="fghfg" localSheetId="63">#REF!</definedName>
    <definedName name="fghfg" localSheetId="64">#REF!</definedName>
    <definedName name="fghfg">#REF!</definedName>
    <definedName name="fret" localSheetId="1">#REF!</definedName>
    <definedName name="fret" localSheetId="2">#REF!</definedName>
    <definedName name="fret" localSheetId="3">#REF!</definedName>
    <definedName name="fret" localSheetId="7">#REF!</definedName>
    <definedName name="fret" localSheetId="9">#REF!</definedName>
    <definedName name="fret" localSheetId="11">#REF!</definedName>
    <definedName name="fret" localSheetId="12">#REF!</definedName>
    <definedName name="fret" localSheetId="13">#REF!</definedName>
    <definedName name="fret" localSheetId="14">#REF!</definedName>
    <definedName name="fret" localSheetId="15">#REF!</definedName>
    <definedName name="fret" localSheetId="16">#REF!</definedName>
    <definedName name="fret" localSheetId="17">#REF!</definedName>
    <definedName name="fret" localSheetId="18">#REF!</definedName>
    <definedName name="fret" localSheetId="19">#REF!</definedName>
    <definedName name="fret" localSheetId="20">#REF!</definedName>
    <definedName name="fret" localSheetId="21">#REF!</definedName>
    <definedName name="fret" localSheetId="22">#REF!</definedName>
    <definedName name="fret" localSheetId="23">#REF!</definedName>
    <definedName name="fret" localSheetId="24">#REF!</definedName>
    <definedName name="fret" localSheetId="25">#REF!</definedName>
    <definedName name="fret" localSheetId="26">#REF!</definedName>
    <definedName name="fret" localSheetId="27">#REF!</definedName>
    <definedName name="fret" localSheetId="28">#REF!</definedName>
    <definedName name="fret" localSheetId="29">#REF!</definedName>
    <definedName name="fret" localSheetId="30">#REF!</definedName>
    <definedName name="fret" localSheetId="31">#REF!</definedName>
    <definedName name="fret" localSheetId="32">#REF!</definedName>
    <definedName name="fret" localSheetId="33">#REF!</definedName>
    <definedName name="fret" localSheetId="34">#REF!</definedName>
    <definedName name="fret" localSheetId="35">#REF!</definedName>
    <definedName name="fret" localSheetId="36">#REF!</definedName>
    <definedName name="fret" localSheetId="37">#REF!</definedName>
    <definedName name="fret" localSheetId="38">#REF!</definedName>
    <definedName name="fret" localSheetId="39">#REF!</definedName>
    <definedName name="fret" localSheetId="40">#REF!</definedName>
    <definedName name="fret" localSheetId="41">#REF!</definedName>
    <definedName name="fret" localSheetId="42">#REF!</definedName>
    <definedName name="fret" localSheetId="43">#REF!</definedName>
    <definedName name="fret" localSheetId="44">#REF!</definedName>
    <definedName name="fret" localSheetId="45">#REF!</definedName>
    <definedName name="fret" localSheetId="46">#REF!</definedName>
    <definedName name="fret" localSheetId="47">#REF!</definedName>
    <definedName name="fret" localSheetId="48">#REF!</definedName>
    <definedName name="fret" localSheetId="49">#REF!</definedName>
    <definedName name="fret" localSheetId="50">#REF!</definedName>
    <definedName name="fret" localSheetId="51">#REF!</definedName>
    <definedName name="fret" localSheetId="53">#REF!</definedName>
    <definedName name="fret" localSheetId="54">#REF!</definedName>
    <definedName name="fret" localSheetId="61">#REF!</definedName>
    <definedName name="fret" localSheetId="63">#REF!</definedName>
    <definedName name="fret" localSheetId="64">#REF!</definedName>
    <definedName name="fret">#REF!</definedName>
    <definedName name="fsd" localSheetId="1">#REF!</definedName>
    <definedName name="fsd" localSheetId="2">#REF!</definedName>
    <definedName name="fsd" localSheetId="3">#REF!</definedName>
    <definedName name="fsd" localSheetId="7">#REF!</definedName>
    <definedName name="fsd" localSheetId="9">#REF!</definedName>
    <definedName name="fsd" localSheetId="11">#REF!</definedName>
    <definedName name="fsd" localSheetId="12">#REF!</definedName>
    <definedName name="fsd" localSheetId="13">#REF!</definedName>
    <definedName name="fsd" localSheetId="14">#REF!</definedName>
    <definedName name="fsd" localSheetId="15">#REF!</definedName>
    <definedName name="fsd" localSheetId="16">#REF!</definedName>
    <definedName name="fsd" localSheetId="17">#REF!</definedName>
    <definedName name="fsd" localSheetId="18">#REF!</definedName>
    <definedName name="fsd" localSheetId="19">#REF!</definedName>
    <definedName name="fsd" localSheetId="20">#REF!</definedName>
    <definedName name="fsd" localSheetId="21">#REF!</definedName>
    <definedName name="fsd" localSheetId="22">#REF!</definedName>
    <definedName name="fsd" localSheetId="23">#REF!</definedName>
    <definedName name="fsd" localSheetId="24">#REF!</definedName>
    <definedName name="fsd" localSheetId="25">#REF!</definedName>
    <definedName name="fsd" localSheetId="26">#REF!</definedName>
    <definedName name="fsd" localSheetId="27">#REF!</definedName>
    <definedName name="fsd" localSheetId="28">#REF!</definedName>
    <definedName name="fsd" localSheetId="29">#REF!</definedName>
    <definedName name="fsd" localSheetId="30">#REF!</definedName>
    <definedName name="fsd" localSheetId="31">#REF!</definedName>
    <definedName name="fsd" localSheetId="32">#REF!</definedName>
    <definedName name="fsd" localSheetId="33">#REF!</definedName>
    <definedName name="fsd" localSheetId="34">#REF!</definedName>
    <definedName name="fsd" localSheetId="35">#REF!</definedName>
    <definedName name="fsd" localSheetId="36">#REF!</definedName>
    <definedName name="fsd" localSheetId="37">#REF!</definedName>
    <definedName name="fsd" localSheetId="38">#REF!</definedName>
    <definedName name="fsd" localSheetId="39">#REF!</definedName>
    <definedName name="fsd" localSheetId="40">#REF!</definedName>
    <definedName name="fsd" localSheetId="41">#REF!</definedName>
    <definedName name="fsd" localSheetId="42">#REF!</definedName>
    <definedName name="fsd" localSheetId="43">#REF!</definedName>
    <definedName name="fsd" localSheetId="44">#REF!</definedName>
    <definedName name="fsd" localSheetId="45">#REF!</definedName>
    <definedName name="fsd" localSheetId="46">#REF!</definedName>
    <definedName name="fsd" localSheetId="47">#REF!</definedName>
    <definedName name="fsd" localSheetId="48">#REF!</definedName>
    <definedName name="fsd" localSheetId="49">#REF!</definedName>
    <definedName name="fsd" localSheetId="50">#REF!</definedName>
    <definedName name="fsd" localSheetId="51">#REF!</definedName>
    <definedName name="fsd" localSheetId="53">#REF!</definedName>
    <definedName name="fsd" localSheetId="54">#REF!</definedName>
    <definedName name="fsd" localSheetId="61">#REF!</definedName>
    <definedName name="fsd" localSheetId="63">#REF!</definedName>
    <definedName name="fsd" localSheetId="64">#REF!</definedName>
    <definedName name="fsd">#REF!</definedName>
    <definedName name="g" localSheetId="1">#REF!</definedName>
    <definedName name="g" localSheetId="2">#REF!</definedName>
    <definedName name="g" localSheetId="3">#REF!</definedName>
    <definedName name="g" localSheetId="7">#REF!</definedName>
    <definedName name="g" localSheetId="9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33">#REF!</definedName>
    <definedName name="g" localSheetId="34">#REF!</definedName>
    <definedName name="g" localSheetId="35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49">#REF!</definedName>
    <definedName name="g" localSheetId="50">#REF!</definedName>
    <definedName name="g" localSheetId="51">#REF!</definedName>
    <definedName name="g" localSheetId="53">#REF!</definedName>
    <definedName name="g" localSheetId="54">#REF!</definedName>
    <definedName name="g" localSheetId="61">#REF!</definedName>
    <definedName name="g" localSheetId="63">#REF!</definedName>
    <definedName name="g" localSheetId="64">#REF!</definedName>
    <definedName name="g">#REF!</definedName>
    <definedName name="gdfg" localSheetId="1">#REF!</definedName>
    <definedName name="gdfg" localSheetId="2">#REF!</definedName>
    <definedName name="gdfg" localSheetId="3">#REF!</definedName>
    <definedName name="gdfg" localSheetId="7">#REF!</definedName>
    <definedName name="gdfg" localSheetId="9">#REF!</definedName>
    <definedName name="gdfg" localSheetId="11">#REF!</definedName>
    <definedName name="gdfg" localSheetId="12">#REF!</definedName>
    <definedName name="gdfg" localSheetId="13">#REF!</definedName>
    <definedName name="gdfg" localSheetId="14">#REF!</definedName>
    <definedName name="gdfg" localSheetId="15">#REF!</definedName>
    <definedName name="gdfg" localSheetId="16">#REF!</definedName>
    <definedName name="gdfg" localSheetId="17">#REF!</definedName>
    <definedName name="gdfg" localSheetId="18">#REF!</definedName>
    <definedName name="gdfg" localSheetId="19">#REF!</definedName>
    <definedName name="gdfg" localSheetId="20">#REF!</definedName>
    <definedName name="gdfg" localSheetId="21">#REF!</definedName>
    <definedName name="gdfg" localSheetId="22">#REF!</definedName>
    <definedName name="gdfg" localSheetId="23">#REF!</definedName>
    <definedName name="gdfg" localSheetId="24">#REF!</definedName>
    <definedName name="gdfg" localSheetId="25">#REF!</definedName>
    <definedName name="gdfg" localSheetId="26">#REF!</definedName>
    <definedName name="gdfg" localSheetId="27">#REF!</definedName>
    <definedName name="gdfg" localSheetId="28">#REF!</definedName>
    <definedName name="gdfg" localSheetId="29">#REF!</definedName>
    <definedName name="gdfg" localSheetId="30">#REF!</definedName>
    <definedName name="gdfg" localSheetId="31">#REF!</definedName>
    <definedName name="gdfg" localSheetId="32">#REF!</definedName>
    <definedName name="gdfg" localSheetId="33">#REF!</definedName>
    <definedName name="gdfg" localSheetId="34">#REF!</definedName>
    <definedName name="gdfg" localSheetId="35">#REF!</definedName>
    <definedName name="gdfg" localSheetId="36">#REF!</definedName>
    <definedName name="gdfg" localSheetId="37">#REF!</definedName>
    <definedName name="gdfg" localSheetId="38">#REF!</definedName>
    <definedName name="gdfg" localSheetId="39">#REF!</definedName>
    <definedName name="gdfg" localSheetId="40">#REF!</definedName>
    <definedName name="gdfg" localSheetId="41">#REF!</definedName>
    <definedName name="gdfg" localSheetId="42">#REF!</definedName>
    <definedName name="gdfg" localSheetId="43">#REF!</definedName>
    <definedName name="gdfg" localSheetId="44">#REF!</definedName>
    <definedName name="gdfg" localSheetId="45">#REF!</definedName>
    <definedName name="gdfg" localSheetId="46">#REF!</definedName>
    <definedName name="gdfg" localSheetId="47">#REF!</definedName>
    <definedName name="gdfg" localSheetId="48">#REF!</definedName>
    <definedName name="gdfg" localSheetId="49">#REF!</definedName>
    <definedName name="gdfg" localSheetId="50">#REF!</definedName>
    <definedName name="gdfg" localSheetId="51">#REF!</definedName>
    <definedName name="gdfg" localSheetId="53">#REF!</definedName>
    <definedName name="gdfg" localSheetId="54">#REF!</definedName>
    <definedName name="gdfg" localSheetId="61">#REF!</definedName>
    <definedName name="gdfg" localSheetId="63">#REF!</definedName>
    <definedName name="gdfg" localSheetId="64">#REF!</definedName>
    <definedName name="gdfg">#REF!</definedName>
    <definedName name="gdgdh" localSheetId="1">#REF!</definedName>
    <definedName name="gdgdh" localSheetId="2">#REF!</definedName>
    <definedName name="gdgdh" localSheetId="3">#REF!</definedName>
    <definedName name="gdgdh" localSheetId="7">#REF!</definedName>
    <definedName name="gdgdh" localSheetId="9">#REF!</definedName>
    <definedName name="gdgdh" localSheetId="11">#REF!</definedName>
    <definedName name="gdgdh" localSheetId="12">#REF!</definedName>
    <definedName name="gdgdh" localSheetId="13">#REF!</definedName>
    <definedName name="gdgdh" localSheetId="14">#REF!</definedName>
    <definedName name="gdgdh" localSheetId="15">#REF!</definedName>
    <definedName name="gdgdh" localSheetId="16">#REF!</definedName>
    <definedName name="gdgdh" localSheetId="17">#REF!</definedName>
    <definedName name="gdgdh" localSheetId="18">#REF!</definedName>
    <definedName name="gdgdh" localSheetId="19">#REF!</definedName>
    <definedName name="gdgdh" localSheetId="20">#REF!</definedName>
    <definedName name="gdgdh" localSheetId="21">#REF!</definedName>
    <definedName name="gdgdh" localSheetId="22">#REF!</definedName>
    <definedName name="gdgdh" localSheetId="23">#REF!</definedName>
    <definedName name="gdgdh" localSheetId="24">#REF!</definedName>
    <definedName name="gdgdh" localSheetId="25">#REF!</definedName>
    <definedName name="gdgdh" localSheetId="26">#REF!</definedName>
    <definedName name="gdgdh" localSheetId="27">#REF!</definedName>
    <definedName name="gdgdh" localSheetId="28">#REF!</definedName>
    <definedName name="gdgdh" localSheetId="29">#REF!</definedName>
    <definedName name="gdgdh" localSheetId="30">#REF!</definedName>
    <definedName name="gdgdh" localSheetId="31">#REF!</definedName>
    <definedName name="gdgdh" localSheetId="32">#REF!</definedName>
    <definedName name="gdgdh" localSheetId="33">#REF!</definedName>
    <definedName name="gdgdh" localSheetId="34">#REF!</definedName>
    <definedName name="gdgdh" localSheetId="35">#REF!</definedName>
    <definedName name="gdgdh" localSheetId="36">#REF!</definedName>
    <definedName name="gdgdh" localSheetId="37">#REF!</definedName>
    <definedName name="gdgdh" localSheetId="38">#REF!</definedName>
    <definedName name="gdgdh" localSheetId="39">#REF!</definedName>
    <definedName name="gdgdh" localSheetId="40">#REF!</definedName>
    <definedName name="gdgdh" localSheetId="41">#REF!</definedName>
    <definedName name="gdgdh" localSheetId="42">#REF!</definedName>
    <definedName name="gdgdh" localSheetId="43">#REF!</definedName>
    <definedName name="gdgdh" localSheetId="44">#REF!</definedName>
    <definedName name="gdgdh" localSheetId="45">#REF!</definedName>
    <definedName name="gdgdh" localSheetId="46">#REF!</definedName>
    <definedName name="gdgdh" localSheetId="47">#REF!</definedName>
    <definedName name="gdgdh" localSheetId="48">#REF!</definedName>
    <definedName name="gdgdh" localSheetId="49">#REF!</definedName>
    <definedName name="gdgdh" localSheetId="50">#REF!</definedName>
    <definedName name="gdgdh" localSheetId="51">#REF!</definedName>
    <definedName name="gdgdh" localSheetId="53">#REF!</definedName>
    <definedName name="gdgdh" localSheetId="54">#REF!</definedName>
    <definedName name="gdgdh" localSheetId="61">#REF!</definedName>
    <definedName name="gdgdh" localSheetId="63">#REF!</definedName>
    <definedName name="gdgdh" localSheetId="64">#REF!</definedName>
    <definedName name="gdgdh">#REF!</definedName>
    <definedName name="gfdgf" localSheetId="1">#REF!</definedName>
    <definedName name="gfdgf" localSheetId="2">#REF!</definedName>
    <definedName name="gfdgf" localSheetId="3">#REF!</definedName>
    <definedName name="gfdgf" localSheetId="7">#REF!</definedName>
    <definedName name="gfdgf" localSheetId="9">#REF!</definedName>
    <definedName name="gfdgf" localSheetId="11">#REF!</definedName>
    <definedName name="gfdgf" localSheetId="12">#REF!</definedName>
    <definedName name="gfdgf" localSheetId="13">#REF!</definedName>
    <definedName name="gfdgf" localSheetId="14">#REF!</definedName>
    <definedName name="gfdgf" localSheetId="15">#REF!</definedName>
    <definedName name="gfdgf" localSheetId="16">#REF!</definedName>
    <definedName name="gfdgf" localSheetId="17">#REF!</definedName>
    <definedName name="gfdgf" localSheetId="18">#REF!</definedName>
    <definedName name="gfdgf" localSheetId="19">#REF!</definedName>
    <definedName name="gfdgf" localSheetId="20">#REF!</definedName>
    <definedName name="gfdgf" localSheetId="21">#REF!</definedName>
    <definedName name="gfdgf" localSheetId="22">#REF!</definedName>
    <definedName name="gfdgf" localSheetId="23">#REF!</definedName>
    <definedName name="gfdgf" localSheetId="24">#REF!</definedName>
    <definedName name="gfdgf" localSheetId="25">#REF!</definedName>
    <definedName name="gfdgf" localSheetId="26">#REF!</definedName>
    <definedName name="gfdgf" localSheetId="27">#REF!</definedName>
    <definedName name="gfdgf" localSheetId="28">#REF!</definedName>
    <definedName name="gfdgf" localSheetId="29">#REF!</definedName>
    <definedName name="gfdgf" localSheetId="30">#REF!</definedName>
    <definedName name="gfdgf" localSheetId="31">#REF!</definedName>
    <definedName name="gfdgf" localSheetId="32">#REF!</definedName>
    <definedName name="gfdgf" localSheetId="33">#REF!</definedName>
    <definedName name="gfdgf" localSheetId="34">#REF!</definedName>
    <definedName name="gfdgf" localSheetId="35">#REF!</definedName>
    <definedName name="gfdgf" localSheetId="36">#REF!</definedName>
    <definedName name="gfdgf" localSheetId="37">#REF!</definedName>
    <definedName name="gfdgf" localSheetId="38">#REF!</definedName>
    <definedName name="gfdgf" localSheetId="39">#REF!</definedName>
    <definedName name="gfdgf" localSheetId="40">#REF!</definedName>
    <definedName name="gfdgf" localSheetId="41">#REF!</definedName>
    <definedName name="gfdgf" localSheetId="42">#REF!</definedName>
    <definedName name="gfdgf" localSheetId="43">#REF!</definedName>
    <definedName name="gfdgf" localSheetId="44">#REF!</definedName>
    <definedName name="gfdgf" localSheetId="45">#REF!</definedName>
    <definedName name="gfdgf" localSheetId="46">#REF!</definedName>
    <definedName name="gfdgf" localSheetId="47">#REF!</definedName>
    <definedName name="gfdgf" localSheetId="48">#REF!</definedName>
    <definedName name="gfdgf" localSheetId="49">#REF!</definedName>
    <definedName name="gfdgf" localSheetId="50">#REF!</definedName>
    <definedName name="gfdgf" localSheetId="51">#REF!</definedName>
    <definedName name="gfdgf" localSheetId="53">#REF!</definedName>
    <definedName name="gfdgf" localSheetId="54">#REF!</definedName>
    <definedName name="gfdgf" localSheetId="61">#REF!</definedName>
    <definedName name="gfdgf" localSheetId="63">#REF!</definedName>
    <definedName name="gfdgf" localSheetId="64">#REF!</definedName>
    <definedName name="gfdgf">#REF!</definedName>
    <definedName name="gfgdt" localSheetId="1">#REF!</definedName>
    <definedName name="gfgdt" localSheetId="2">#REF!</definedName>
    <definedName name="gfgdt" localSheetId="3">#REF!</definedName>
    <definedName name="gfgdt" localSheetId="7">#REF!</definedName>
    <definedName name="gfgdt" localSheetId="9">#REF!</definedName>
    <definedName name="gfgdt" localSheetId="11">#REF!</definedName>
    <definedName name="gfgdt" localSheetId="12">#REF!</definedName>
    <definedName name="gfgdt" localSheetId="13">#REF!</definedName>
    <definedName name="gfgdt" localSheetId="14">#REF!</definedName>
    <definedName name="gfgdt" localSheetId="15">#REF!</definedName>
    <definedName name="gfgdt" localSheetId="16">#REF!</definedName>
    <definedName name="gfgdt" localSheetId="17">#REF!</definedName>
    <definedName name="gfgdt" localSheetId="18">#REF!</definedName>
    <definedName name="gfgdt" localSheetId="19">#REF!</definedName>
    <definedName name="gfgdt" localSheetId="20">#REF!</definedName>
    <definedName name="gfgdt" localSheetId="21">#REF!</definedName>
    <definedName name="gfgdt" localSheetId="22">#REF!</definedName>
    <definedName name="gfgdt" localSheetId="23">#REF!</definedName>
    <definedName name="gfgdt" localSheetId="24">#REF!</definedName>
    <definedName name="gfgdt" localSheetId="25">#REF!</definedName>
    <definedName name="gfgdt" localSheetId="26">#REF!</definedName>
    <definedName name="gfgdt" localSheetId="27">#REF!</definedName>
    <definedName name="gfgdt" localSheetId="28">#REF!</definedName>
    <definedName name="gfgdt" localSheetId="29">#REF!</definedName>
    <definedName name="gfgdt" localSheetId="30">#REF!</definedName>
    <definedName name="gfgdt" localSheetId="31">#REF!</definedName>
    <definedName name="gfgdt" localSheetId="32">#REF!</definedName>
    <definedName name="gfgdt" localSheetId="33">#REF!</definedName>
    <definedName name="gfgdt" localSheetId="34">#REF!</definedName>
    <definedName name="gfgdt" localSheetId="35">#REF!</definedName>
    <definedName name="gfgdt" localSheetId="36">#REF!</definedName>
    <definedName name="gfgdt" localSheetId="37">#REF!</definedName>
    <definedName name="gfgdt" localSheetId="38">#REF!</definedName>
    <definedName name="gfgdt" localSheetId="39">#REF!</definedName>
    <definedName name="gfgdt" localSheetId="40">#REF!</definedName>
    <definedName name="gfgdt" localSheetId="41">#REF!</definedName>
    <definedName name="gfgdt" localSheetId="42">#REF!</definedName>
    <definedName name="gfgdt" localSheetId="43">#REF!</definedName>
    <definedName name="gfgdt" localSheetId="44">#REF!</definedName>
    <definedName name="gfgdt" localSheetId="45">#REF!</definedName>
    <definedName name="gfgdt" localSheetId="46">#REF!</definedName>
    <definedName name="gfgdt" localSheetId="47">#REF!</definedName>
    <definedName name="gfgdt" localSheetId="48">#REF!</definedName>
    <definedName name="gfgdt" localSheetId="49">#REF!</definedName>
    <definedName name="gfgdt" localSheetId="50">#REF!</definedName>
    <definedName name="gfgdt" localSheetId="51">#REF!</definedName>
    <definedName name="gfgdt" localSheetId="53">#REF!</definedName>
    <definedName name="gfgdt" localSheetId="54">#REF!</definedName>
    <definedName name="gfgdt" localSheetId="61">#REF!</definedName>
    <definedName name="gfgdt" localSheetId="63">#REF!</definedName>
    <definedName name="gfgdt" localSheetId="64">#REF!</definedName>
    <definedName name="gfgdt">#REF!</definedName>
    <definedName name="gfhf" localSheetId="1">#REF!</definedName>
    <definedName name="gfhf" localSheetId="2">#REF!</definedName>
    <definedName name="gfhf" localSheetId="3">#REF!</definedName>
    <definedName name="gfhf" localSheetId="7">#REF!</definedName>
    <definedName name="gfhf" localSheetId="9">#REF!</definedName>
    <definedName name="gfhf" localSheetId="11">#REF!</definedName>
    <definedName name="gfhf" localSheetId="12">#REF!</definedName>
    <definedName name="gfhf" localSheetId="13">#REF!</definedName>
    <definedName name="gfhf" localSheetId="14">#REF!</definedName>
    <definedName name="gfhf" localSheetId="15">#REF!</definedName>
    <definedName name="gfhf" localSheetId="16">#REF!</definedName>
    <definedName name="gfhf" localSheetId="17">#REF!</definedName>
    <definedName name="gfhf" localSheetId="18">#REF!</definedName>
    <definedName name="gfhf" localSheetId="19">#REF!</definedName>
    <definedName name="gfhf" localSheetId="20">#REF!</definedName>
    <definedName name="gfhf" localSheetId="21">#REF!</definedName>
    <definedName name="gfhf" localSheetId="22">#REF!</definedName>
    <definedName name="gfhf" localSheetId="23">#REF!</definedName>
    <definedName name="gfhf" localSheetId="24">#REF!</definedName>
    <definedName name="gfhf" localSheetId="25">#REF!</definedName>
    <definedName name="gfhf" localSheetId="26">#REF!</definedName>
    <definedName name="gfhf" localSheetId="27">#REF!</definedName>
    <definedName name="gfhf" localSheetId="28">#REF!</definedName>
    <definedName name="gfhf" localSheetId="29">#REF!</definedName>
    <definedName name="gfhf" localSheetId="30">#REF!</definedName>
    <definedName name="gfhf" localSheetId="31">#REF!</definedName>
    <definedName name="gfhf" localSheetId="32">#REF!</definedName>
    <definedName name="gfhf" localSheetId="33">#REF!</definedName>
    <definedName name="gfhf" localSheetId="34">#REF!</definedName>
    <definedName name="gfhf" localSheetId="35">#REF!</definedName>
    <definedName name="gfhf" localSheetId="36">#REF!</definedName>
    <definedName name="gfhf" localSheetId="37">#REF!</definedName>
    <definedName name="gfhf" localSheetId="38">#REF!</definedName>
    <definedName name="gfhf" localSheetId="39">#REF!</definedName>
    <definedName name="gfhf" localSheetId="40">#REF!</definedName>
    <definedName name="gfhf" localSheetId="41">#REF!</definedName>
    <definedName name="gfhf" localSheetId="42">#REF!</definedName>
    <definedName name="gfhf" localSheetId="43">#REF!</definedName>
    <definedName name="gfhf" localSheetId="44">#REF!</definedName>
    <definedName name="gfhf" localSheetId="45">#REF!</definedName>
    <definedName name="gfhf" localSheetId="46">#REF!</definedName>
    <definedName name="gfhf" localSheetId="47">#REF!</definedName>
    <definedName name="gfhf" localSheetId="48">#REF!</definedName>
    <definedName name="gfhf" localSheetId="49">#REF!</definedName>
    <definedName name="gfhf" localSheetId="50">#REF!</definedName>
    <definedName name="gfhf" localSheetId="51">#REF!</definedName>
    <definedName name="gfhf" localSheetId="53">#REF!</definedName>
    <definedName name="gfhf" localSheetId="54">#REF!</definedName>
    <definedName name="gfhf" localSheetId="61">#REF!</definedName>
    <definedName name="gfhf" localSheetId="63">#REF!</definedName>
    <definedName name="gfhf" localSheetId="64">#REF!</definedName>
    <definedName name="gfhf">#REF!</definedName>
    <definedName name="gfhfg" localSheetId="1">#REF!</definedName>
    <definedName name="gfhfg" localSheetId="2">#REF!</definedName>
    <definedName name="gfhfg" localSheetId="3">#REF!</definedName>
    <definedName name="gfhfg" localSheetId="7">#REF!</definedName>
    <definedName name="gfhfg" localSheetId="9">#REF!</definedName>
    <definedName name="gfhfg" localSheetId="11">#REF!</definedName>
    <definedName name="gfhfg" localSheetId="12">#REF!</definedName>
    <definedName name="gfhfg" localSheetId="13">#REF!</definedName>
    <definedName name="gfhfg" localSheetId="14">#REF!</definedName>
    <definedName name="gfhfg" localSheetId="15">#REF!</definedName>
    <definedName name="gfhfg" localSheetId="16">#REF!</definedName>
    <definedName name="gfhfg" localSheetId="17">#REF!</definedName>
    <definedName name="gfhfg" localSheetId="18">#REF!</definedName>
    <definedName name="gfhfg" localSheetId="19">#REF!</definedName>
    <definedName name="gfhfg" localSheetId="20">#REF!</definedName>
    <definedName name="gfhfg" localSheetId="21">#REF!</definedName>
    <definedName name="gfhfg" localSheetId="22">#REF!</definedName>
    <definedName name="gfhfg" localSheetId="23">#REF!</definedName>
    <definedName name="gfhfg" localSheetId="24">#REF!</definedName>
    <definedName name="gfhfg" localSheetId="25">#REF!</definedName>
    <definedName name="gfhfg" localSheetId="26">#REF!</definedName>
    <definedName name="gfhfg" localSheetId="27">#REF!</definedName>
    <definedName name="gfhfg" localSheetId="28">#REF!</definedName>
    <definedName name="gfhfg" localSheetId="29">#REF!</definedName>
    <definedName name="gfhfg" localSheetId="30">#REF!</definedName>
    <definedName name="gfhfg" localSheetId="31">#REF!</definedName>
    <definedName name="gfhfg" localSheetId="32">#REF!</definedName>
    <definedName name="gfhfg" localSheetId="33">#REF!</definedName>
    <definedName name="gfhfg" localSheetId="34">#REF!</definedName>
    <definedName name="gfhfg" localSheetId="35">#REF!</definedName>
    <definedName name="gfhfg" localSheetId="36">#REF!</definedName>
    <definedName name="gfhfg" localSheetId="37">#REF!</definedName>
    <definedName name="gfhfg" localSheetId="38">#REF!</definedName>
    <definedName name="gfhfg" localSheetId="39">#REF!</definedName>
    <definedName name="gfhfg" localSheetId="40">#REF!</definedName>
    <definedName name="gfhfg" localSheetId="41">#REF!</definedName>
    <definedName name="gfhfg" localSheetId="42">#REF!</definedName>
    <definedName name="gfhfg" localSheetId="43">#REF!</definedName>
    <definedName name="gfhfg" localSheetId="44">#REF!</definedName>
    <definedName name="gfhfg" localSheetId="45">#REF!</definedName>
    <definedName name="gfhfg" localSheetId="46">#REF!</definedName>
    <definedName name="gfhfg" localSheetId="47">#REF!</definedName>
    <definedName name="gfhfg" localSheetId="48">#REF!</definedName>
    <definedName name="gfhfg" localSheetId="49">#REF!</definedName>
    <definedName name="gfhfg" localSheetId="50">#REF!</definedName>
    <definedName name="gfhfg" localSheetId="51">#REF!</definedName>
    <definedName name="gfhfg" localSheetId="53">#REF!</definedName>
    <definedName name="gfhfg" localSheetId="54">#REF!</definedName>
    <definedName name="gfhfg" localSheetId="61">#REF!</definedName>
    <definedName name="gfhfg" localSheetId="63">#REF!</definedName>
    <definedName name="gfhfg" localSheetId="64">#REF!</definedName>
    <definedName name="gfhfg">#REF!</definedName>
    <definedName name="ggdf" localSheetId="1" hidden="1">'[11]4.8'!#REF!</definedName>
    <definedName name="ggdf" localSheetId="2" hidden="1">'[11]4.8'!#REF!</definedName>
    <definedName name="ggdf" localSheetId="3" hidden="1">'[11]4.8'!#REF!</definedName>
    <definedName name="ggdf" localSheetId="7" hidden="1">'[11]4.8'!#REF!</definedName>
    <definedName name="ggdf" localSheetId="9" hidden="1">'[11]4.8'!#REF!</definedName>
    <definedName name="ggdf" localSheetId="11" hidden="1">'[11]4.8'!#REF!</definedName>
    <definedName name="ggdf" localSheetId="12" hidden="1">'[11]4.8'!#REF!</definedName>
    <definedName name="ggdf" localSheetId="13" hidden="1">'[11]4.8'!#REF!</definedName>
    <definedName name="ggdf" localSheetId="14" hidden="1">'[11]4.8'!#REF!</definedName>
    <definedName name="ggdf" localSheetId="15" hidden="1">'[11]4.8'!#REF!</definedName>
    <definedName name="ggdf" localSheetId="16" hidden="1">'[11]4.8'!#REF!</definedName>
    <definedName name="ggdf" localSheetId="17" hidden="1">'[11]4.8'!#REF!</definedName>
    <definedName name="ggdf" localSheetId="18" hidden="1">'[11]4.8'!#REF!</definedName>
    <definedName name="ggdf" localSheetId="19" hidden="1">'[11]4.8'!#REF!</definedName>
    <definedName name="ggdf" localSheetId="20" hidden="1">'[11]4.8'!#REF!</definedName>
    <definedName name="ggdf" localSheetId="21" hidden="1">'[11]4.8'!#REF!</definedName>
    <definedName name="ggdf" localSheetId="22" hidden="1">'[11]4.8'!#REF!</definedName>
    <definedName name="ggdf" localSheetId="23" hidden="1">'[11]4.8'!#REF!</definedName>
    <definedName name="ggdf" localSheetId="24" hidden="1">'[11]4.8'!#REF!</definedName>
    <definedName name="ggdf" localSheetId="25" hidden="1">'[11]4.8'!#REF!</definedName>
    <definedName name="ggdf" localSheetId="26" hidden="1">'[11]4.8'!#REF!</definedName>
    <definedName name="ggdf" localSheetId="27" hidden="1">'[11]4.8'!#REF!</definedName>
    <definedName name="ggdf" localSheetId="28" hidden="1">'[11]4.8'!#REF!</definedName>
    <definedName name="ggdf" localSheetId="29" hidden="1">'[11]4.8'!#REF!</definedName>
    <definedName name="ggdf" localSheetId="30" hidden="1">'[11]4.8'!#REF!</definedName>
    <definedName name="ggdf" localSheetId="31" hidden="1">'[11]4.8'!#REF!</definedName>
    <definedName name="ggdf" localSheetId="32" hidden="1">'[11]4.8'!#REF!</definedName>
    <definedName name="ggdf" localSheetId="33" hidden="1">'[11]4.8'!#REF!</definedName>
    <definedName name="ggdf" localSheetId="34" hidden="1">'[11]4.8'!#REF!</definedName>
    <definedName name="ggdf" localSheetId="35" hidden="1">'[11]4.8'!#REF!</definedName>
    <definedName name="ggdf" localSheetId="36" hidden="1">'[11]4.8'!#REF!</definedName>
    <definedName name="ggdf" localSheetId="37" hidden="1">'[11]4.8'!#REF!</definedName>
    <definedName name="ggdf" localSheetId="38" hidden="1">'[11]4.8'!#REF!</definedName>
    <definedName name="ggdf" localSheetId="39" hidden="1">'[11]4.8'!#REF!</definedName>
    <definedName name="ggdf" localSheetId="40" hidden="1">'[11]4.8'!#REF!</definedName>
    <definedName name="ggdf" localSheetId="41" hidden="1">'[11]4.8'!#REF!</definedName>
    <definedName name="ggdf" localSheetId="42" hidden="1">'[11]4.8'!#REF!</definedName>
    <definedName name="ggdf" localSheetId="43" hidden="1">'[11]4.8'!#REF!</definedName>
    <definedName name="ggdf" localSheetId="44" hidden="1">'[11]4.8'!#REF!</definedName>
    <definedName name="ggdf" localSheetId="45" hidden="1">'[11]4.8'!#REF!</definedName>
    <definedName name="ggdf" localSheetId="46" hidden="1">'[11]4.8'!#REF!</definedName>
    <definedName name="ggdf" localSheetId="47" hidden="1">'[11]4.8'!#REF!</definedName>
    <definedName name="ggdf" localSheetId="48" hidden="1">'[11]4.8'!#REF!</definedName>
    <definedName name="ggdf" localSheetId="49" hidden="1">'[11]4.8'!#REF!</definedName>
    <definedName name="ggdf" localSheetId="50" hidden="1">'[11]4.8'!#REF!</definedName>
    <definedName name="ggdf" localSheetId="51" hidden="1">'[11]4.8'!#REF!</definedName>
    <definedName name="ggdf" localSheetId="53" hidden="1">'[11]4.8'!#REF!</definedName>
    <definedName name="ggdf" localSheetId="54" hidden="1">'[11]4.8'!#REF!</definedName>
    <definedName name="ggdf" localSheetId="63" hidden="1">'[11]4.8'!#REF!</definedName>
    <definedName name="ggdf" localSheetId="64" hidden="1">'[11]4.8'!#REF!</definedName>
    <definedName name="ggdf" hidden="1">'[11]4.8'!#REF!</definedName>
    <definedName name="gggdt" localSheetId="1">#REF!</definedName>
    <definedName name="gggdt" localSheetId="2">#REF!</definedName>
    <definedName name="gggdt" localSheetId="3">#REF!</definedName>
    <definedName name="gggdt" localSheetId="7">#REF!</definedName>
    <definedName name="gggdt" localSheetId="9">#REF!</definedName>
    <definedName name="gggdt" localSheetId="11">#REF!</definedName>
    <definedName name="gggdt" localSheetId="12">#REF!</definedName>
    <definedName name="gggdt" localSheetId="13">#REF!</definedName>
    <definedName name="gggdt" localSheetId="14">#REF!</definedName>
    <definedName name="gggdt" localSheetId="15">#REF!</definedName>
    <definedName name="gggdt" localSheetId="16">#REF!</definedName>
    <definedName name="gggdt" localSheetId="17">#REF!</definedName>
    <definedName name="gggdt" localSheetId="18">#REF!</definedName>
    <definedName name="gggdt" localSheetId="19">#REF!</definedName>
    <definedName name="gggdt" localSheetId="20">#REF!</definedName>
    <definedName name="gggdt" localSheetId="21">#REF!</definedName>
    <definedName name="gggdt" localSheetId="22">#REF!</definedName>
    <definedName name="gggdt" localSheetId="23">#REF!</definedName>
    <definedName name="gggdt" localSheetId="24">#REF!</definedName>
    <definedName name="gggdt" localSheetId="25">#REF!</definedName>
    <definedName name="gggdt" localSheetId="26">#REF!</definedName>
    <definedName name="gggdt" localSheetId="27">#REF!</definedName>
    <definedName name="gggdt" localSheetId="28">#REF!</definedName>
    <definedName name="gggdt" localSheetId="29">#REF!</definedName>
    <definedName name="gggdt" localSheetId="30">#REF!</definedName>
    <definedName name="gggdt" localSheetId="31">#REF!</definedName>
    <definedName name="gggdt" localSheetId="32">#REF!</definedName>
    <definedName name="gggdt" localSheetId="33">#REF!</definedName>
    <definedName name="gggdt" localSheetId="34">#REF!</definedName>
    <definedName name="gggdt" localSheetId="35">#REF!</definedName>
    <definedName name="gggdt" localSheetId="36">#REF!</definedName>
    <definedName name="gggdt" localSheetId="37">#REF!</definedName>
    <definedName name="gggdt" localSheetId="38">#REF!</definedName>
    <definedName name="gggdt" localSheetId="39">#REF!</definedName>
    <definedName name="gggdt" localSheetId="40">#REF!</definedName>
    <definedName name="gggdt" localSheetId="41">#REF!</definedName>
    <definedName name="gggdt" localSheetId="42">#REF!</definedName>
    <definedName name="gggdt" localSheetId="43">#REF!</definedName>
    <definedName name="gggdt" localSheetId="44">#REF!</definedName>
    <definedName name="gggdt" localSheetId="45">#REF!</definedName>
    <definedName name="gggdt" localSheetId="46">#REF!</definedName>
    <definedName name="gggdt" localSheetId="47">#REF!</definedName>
    <definedName name="gggdt" localSheetId="48">#REF!</definedName>
    <definedName name="gggdt" localSheetId="49">#REF!</definedName>
    <definedName name="gggdt" localSheetId="50">#REF!</definedName>
    <definedName name="gggdt" localSheetId="51">#REF!</definedName>
    <definedName name="gggdt" localSheetId="53">#REF!</definedName>
    <definedName name="gggdt" localSheetId="54">#REF!</definedName>
    <definedName name="gggdt" localSheetId="61">#REF!</definedName>
    <definedName name="gggdt" localSheetId="63">#REF!</definedName>
    <definedName name="gggdt" localSheetId="64">#REF!</definedName>
    <definedName name="gggdt">#REF!</definedName>
    <definedName name="gggghn" localSheetId="1">#REF!</definedName>
    <definedName name="gggghn" localSheetId="2">#REF!</definedName>
    <definedName name="gggghn" localSheetId="3">#REF!</definedName>
    <definedName name="gggghn" localSheetId="7">#REF!</definedName>
    <definedName name="gggghn" localSheetId="9">#REF!</definedName>
    <definedName name="gggghn" localSheetId="11">#REF!</definedName>
    <definedName name="gggghn" localSheetId="12">#REF!</definedName>
    <definedName name="gggghn" localSheetId="13">#REF!</definedName>
    <definedName name="gggghn" localSheetId="14">#REF!</definedName>
    <definedName name="gggghn" localSheetId="15">#REF!</definedName>
    <definedName name="gggghn" localSheetId="16">#REF!</definedName>
    <definedName name="gggghn" localSheetId="17">#REF!</definedName>
    <definedName name="gggghn" localSheetId="18">#REF!</definedName>
    <definedName name="gggghn" localSheetId="19">#REF!</definedName>
    <definedName name="gggghn" localSheetId="20">#REF!</definedName>
    <definedName name="gggghn" localSheetId="21">#REF!</definedName>
    <definedName name="gggghn" localSheetId="22">#REF!</definedName>
    <definedName name="gggghn" localSheetId="23">#REF!</definedName>
    <definedName name="gggghn" localSheetId="24">#REF!</definedName>
    <definedName name="gggghn" localSheetId="25">#REF!</definedName>
    <definedName name="gggghn" localSheetId="26">#REF!</definedName>
    <definedName name="gggghn" localSheetId="27">#REF!</definedName>
    <definedName name="gggghn" localSheetId="28">#REF!</definedName>
    <definedName name="gggghn" localSheetId="29">#REF!</definedName>
    <definedName name="gggghn" localSheetId="30">#REF!</definedName>
    <definedName name="gggghn" localSheetId="31">#REF!</definedName>
    <definedName name="gggghn" localSheetId="32">#REF!</definedName>
    <definedName name="gggghn" localSheetId="33">#REF!</definedName>
    <definedName name="gggghn" localSheetId="34">#REF!</definedName>
    <definedName name="gggghn" localSheetId="35">#REF!</definedName>
    <definedName name="gggghn" localSheetId="36">#REF!</definedName>
    <definedName name="gggghn" localSheetId="37">#REF!</definedName>
    <definedName name="gggghn" localSheetId="38">#REF!</definedName>
    <definedName name="gggghn" localSheetId="39">#REF!</definedName>
    <definedName name="gggghn" localSheetId="40">#REF!</definedName>
    <definedName name="gggghn" localSheetId="41">#REF!</definedName>
    <definedName name="gggghn" localSheetId="42">#REF!</definedName>
    <definedName name="gggghn" localSheetId="43">#REF!</definedName>
    <definedName name="gggghn" localSheetId="44">#REF!</definedName>
    <definedName name="gggghn" localSheetId="45">#REF!</definedName>
    <definedName name="gggghn" localSheetId="46">#REF!</definedName>
    <definedName name="gggghn" localSheetId="47">#REF!</definedName>
    <definedName name="gggghn" localSheetId="48">#REF!</definedName>
    <definedName name="gggghn" localSheetId="49">#REF!</definedName>
    <definedName name="gggghn" localSheetId="50">#REF!</definedName>
    <definedName name="gggghn" localSheetId="51">#REF!</definedName>
    <definedName name="gggghn" localSheetId="53">#REF!</definedName>
    <definedName name="gggghn" localSheetId="54">#REF!</definedName>
    <definedName name="gggghn" localSheetId="61">#REF!</definedName>
    <definedName name="gggghn" localSheetId="63">#REF!</definedName>
    <definedName name="gggghn" localSheetId="64">#REF!</definedName>
    <definedName name="gggghn">#REF!</definedName>
    <definedName name="ggggt" localSheetId="1">#REF!</definedName>
    <definedName name="ggggt" localSheetId="2">#REF!</definedName>
    <definedName name="ggggt" localSheetId="3">#REF!</definedName>
    <definedName name="ggggt" localSheetId="7">#REF!</definedName>
    <definedName name="ggggt" localSheetId="9">#REF!</definedName>
    <definedName name="ggggt" localSheetId="11">#REF!</definedName>
    <definedName name="ggggt" localSheetId="12">#REF!</definedName>
    <definedName name="ggggt" localSheetId="13">#REF!</definedName>
    <definedName name="ggggt" localSheetId="14">#REF!</definedName>
    <definedName name="ggggt" localSheetId="15">#REF!</definedName>
    <definedName name="ggggt" localSheetId="16">#REF!</definedName>
    <definedName name="ggggt" localSheetId="17">#REF!</definedName>
    <definedName name="ggggt" localSheetId="18">#REF!</definedName>
    <definedName name="ggggt" localSheetId="19">#REF!</definedName>
    <definedName name="ggggt" localSheetId="20">#REF!</definedName>
    <definedName name="ggggt" localSheetId="21">#REF!</definedName>
    <definedName name="ggggt" localSheetId="22">#REF!</definedName>
    <definedName name="ggggt" localSheetId="23">#REF!</definedName>
    <definedName name="ggggt" localSheetId="24">#REF!</definedName>
    <definedName name="ggggt" localSheetId="25">#REF!</definedName>
    <definedName name="ggggt" localSheetId="26">#REF!</definedName>
    <definedName name="ggggt" localSheetId="27">#REF!</definedName>
    <definedName name="ggggt" localSheetId="28">#REF!</definedName>
    <definedName name="ggggt" localSheetId="29">#REF!</definedName>
    <definedName name="ggggt" localSheetId="30">#REF!</definedName>
    <definedName name="ggggt" localSheetId="31">#REF!</definedName>
    <definedName name="ggggt" localSheetId="32">#REF!</definedName>
    <definedName name="ggggt" localSheetId="33">#REF!</definedName>
    <definedName name="ggggt" localSheetId="34">#REF!</definedName>
    <definedName name="ggggt" localSheetId="35">#REF!</definedName>
    <definedName name="ggggt" localSheetId="36">#REF!</definedName>
    <definedName name="ggggt" localSheetId="37">#REF!</definedName>
    <definedName name="ggggt" localSheetId="38">#REF!</definedName>
    <definedName name="ggggt" localSheetId="39">#REF!</definedName>
    <definedName name="ggggt" localSheetId="40">#REF!</definedName>
    <definedName name="ggggt" localSheetId="41">#REF!</definedName>
    <definedName name="ggggt" localSheetId="42">#REF!</definedName>
    <definedName name="ggggt" localSheetId="43">#REF!</definedName>
    <definedName name="ggggt" localSheetId="44">#REF!</definedName>
    <definedName name="ggggt" localSheetId="45">#REF!</definedName>
    <definedName name="ggggt" localSheetId="46">#REF!</definedName>
    <definedName name="ggggt" localSheetId="47">#REF!</definedName>
    <definedName name="ggggt" localSheetId="48">#REF!</definedName>
    <definedName name="ggggt" localSheetId="49">#REF!</definedName>
    <definedName name="ggggt" localSheetId="50">#REF!</definedName>
    <definedName name="ggggt" localSheetId="51">#REF!</definedName>
    <definedName name="ggggt" localSheetId="53">#REF!</definedName>
    <definedName name="ggggt" localSheetId="54">#REF!</definedName>
    <definedName name="ggggt" localSheetId="61">#REF!</definedName>
    <definedName name="ggggt" localSheetId="63">#REF!</definedName>
    <definedName name="ggggt" localSheetId="64">#REF!</definedName>
    <definedName name="ggggt">#REF!</definedName>
    <definedName name="gggt" localSheetId="1">#REF!</definedName>
    <definedName name="gggt" localSheetId="2">#REF!</definedName>
    <definedName name="gggt" localSheetId="3">#REF!</definedName>
    <definedName name="gggt" localSheetId="7">#REF!</definedName>
    <definedName name="gggt" localSheetId="9">#REF!</definedName>
    <definedName name="gggt" localSheetId="11">#REF!</definedName>
    <definedName name="gggt" localSheetId="12">#REF!</definedName>
    <definedName name="gggt" localSheetId="13">#REF!</definedName>
    <definedName name="gggt" localSheetId="14">#REF!</definedName>
    <definedName name="gggt" localSheetId="15">#REF!</definedName>
    <definedName name="gggt" localSheetId="16">#REF!</definedName>
    <definedName name="gggt" localSheetId="17">#REF!</definedName>
    <definedName name="gggt" localSheetId="18">#REF!</definedName>
    <definedName name="gggt" localSheetId="19">#REF!</definedName>
    <definedName name="gggt" localSheetId="20">#REF!</definedName>
    <definedName name="gggt" localSheetId="21">#REF!</definedName>
    <definedName name="gggt" localSheetId="22">#REF!</definedName>
    <definedName name="gggt" localSheetId="23">#REF!</definedName>
    <definedName name="gggt" localSheetId="24">#REF!</definedName>
    <definedName name="gggt" localSheetId="25">#REF!</definedName>
    <definedName name="gggt" localSheetId="26">#REF!</definedName>
    <definedName name="gggt" localSheetId="27">#REF!</definedName>
    <definedName name="gggt" localSheetId="28">#REF!</definedName>
    <definedName name="gggt" localSheetId="29">#REF!</definedName>
    <definedName name="gggt" localSheetId="30">#REF!</definedName>
    <definedName name="gggt" localSheetId="31">#REF!</definedName>
    <definedName name="gggt" localSheetId="32">#REF!</definedName>
    <definedName name="gggt" localSheetId="33">#REF!</definedName>
    <definedName name="gggt" localSheetId="34">#REF!</definedName>
    <definedName name="gggt" localSheetId="35">#REF!</definedName>
    <definedName name="gggt" localSheetId="36">#REF!</definedName>
    <definedName name="gggt" localSheetId="37">#REF!</definedName>
    <definedName name="gggt" localSheetId="38">#REF!</definedName>
    <definedName name="gggt" localSheetId="39">#REF!</definedName>
    <definedName name="gggt" localSheetId="40">#REF!</definedName>
    <definedName name="gggt" localSheetId="41">#REF!</definedName>
    <definedName name="gggt" localSheetId="42">#REF!</definedName>
    <definedName name="gggt" localSheetId="43">#REF!</definedName>
    <definedName name="gggt" localSheetId="44">#REF!</definedName>
    <definedName name="gggt" localSheetId="45">#REF!</definedName>
    <definedName name="gggt" localSheetId="46">#REF!</definedName>
    <definedName name="gggt" localSheetId="47">#REF!</definedName>
    <definedName name="gggt" localSheetId="48">#REF!</definedName>
    <definedName name="gggt" localSheetId="49">#REF!</definedName>
    <definedName name="gggt" localSheetId="50">#REF!</definedName>
    <definedName name="gggt" localSheetId="51">#REF!</definedName>
    <definedName name="gggt" localSheetId="53">#REF!</definedName>
    <definedName name="gggt" localSheetId="54">#REF!</definedName>
    <definedName name="gggt" localSheetId="61">#REF!</definedName>
    <definedName name="gggt" localSheetId="63">#REF!</definedName>
    <definedName name="gggt" localSheetId="64">#REF!</definedName>
    <definedName name="gggt">#REF!</definedName>
    <definedName name="ghfjk" localSheetId="1">#REF!</definedName>
    <definedName name="ghfjk" localSheetId="2">#REF!</definedName>
    <definedName name="ghfjk" localSheetId="3">#REF!</definedName>
    <definedName name="ghfjk" localSheetId="7">#REF!</definedName>
    <definedName name="ghfjk" localSheetId="9">#REF!</definedName>
    <definedName name="ghfjk" localSheetId="11">#REF!</definedName>
    <definedName name="ghfjk" localSheetId="12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7">#REF!</definedName>
    <definedName name="ghfjk" localSheetId="18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33">#REF!</definedName>
    <definedName name="ghfjk" localSheetId="34">#REF!</definedName>
    <definedName name="ghfjk" localSheetId="35">#REF!</definedName>
    <definedName name="ghfjk" localSheetId="36">#REF!</definedName>
    <definedName name="ghfjk" localSheetId="37">#REF!</definedName>
    <definedName name="ghfjk" localSheetId="38">#REF!</definedName>
    <definedName name="ghfjk" localSheetId="39">#REF!</definedName>
    <definedName name="ghfjk" localSheetId="40">#REF!</definedName>
    <definedName name="ghfjk" localSheetId="41">#REF!</definedName>
    <definedName name="ghfjk" localSheetId="42">#REF!</definedName>
    <definedName name="ghfjk" localSheetId="43">#REF!</definedName>
    <definedName name="ghfjk" localSheetId="44">#REF!</definedName>
    <definedName name="ghfjk" localSheetId="45">#REF!</definedName>
    <definedName name="ghfjk" localSheetId="46">#REF!</definedName>
    <definedName name="ghfjk" localSheetId="47">#REF!</definedName>
    <definedName name="ghfjk" localSheetId="48">#REF!</definedName>
    <definedName name="ghfjk" localSheetId="49">#REF!</definedName>
    <definedName name="ghfjk" localSheetId="50">#REF!</definedName>
    <definedName name="ghfjk" localSheetId="51">#REF!</definedName>
    <definedName name="ghfjk" localSheetId="53">#REF!</definedName>
    <definedName name="ghfjk" localSheetId="54">#REF!</definedName>
    <definedName name="ghfjk" localSheetId="61">#REF!</definedName>
    <definedName name="ghfjk" localSheetId="63">#REF!</definedName>
    <definedName name="ghfjk" localSheetId="64">#REF!</definedName>
    <definedName name="ghfjk">#REF!</definedName>
    <definedName name="gyht" localSheetId="1">#REF!</definedName>
    <definedName name="gyht" localSheetId="2">#REF!</definedName>
    <definedName name="gyht" localSheetId="3">#REF!</definedName>
    <definedName name="gyht" localSheetId="7">#REF!</definedName>
    <definedName name="gyht" localSheetId="9">#REF!</definedName>
    <definedName name="gyht" localSheetId="11">#REF!</definedName>
    <definedName name="gyht" localSheetId="12">#REF!</definedName>
    <definedName name="gyht" localSheetId="13">#REF!</definedName>
    <definedName name="gyht" localSheetId="14">#REF!</definedName>
    <definedName name="gyht" localSheetId="15">#REF!</definedName>
    <definedName name="gyht" localSheetId="16">#REF!</definedName>
    <definedName name="gyht" localSheetId="17">#REF!</definedName>
    <definedName name="gyht" localSheetId="18">#REF!</definedName>
    <definedName name="gyht" localSheetId="19">#REF!</definedName>
    <definedName name="gyht" localSheetId="20">#REF!</definedName>
    <definedName name="gyht" localSheetId="21">#REF!</definedName>
    <definedName name="gyht" localSheetId="22">#REF!</definedName>
    <definedName name="gyht" localSheetId="23">#REF!</definedName>
    <definedName name="gyht" localSheetId="24">#REF!</definedName>
    <definedName name="gyht" localSheetId="25">#REF!</definedName>
    <definedName name="gyht" localSheetId="26">#REF!</definedName>
    <definedName name="gyht" localSheetId="27">#REF!</definedName>
    <definedName name="gyht" localSheetId="28">#REF!</definedName>
    <definedName name="gyht" localSheetId="29">#REF!</definedName>
    <definedName name="gyht" localSheetId="30">#REF!</definedName>
    <definedName name="gyht" localSheetId="31">#REF!</definedName>
    <definedName name="gyht" localSheetId="32">#REF!</definedName>
    <definedName name="gyht" localSheetId="33">#REF!</definedName>
    <definedName name="gyht" localSheetId="34">#REF!</definedName>
    <definedName name="gyht" localSheetId="35">#REF!</definedName>
    <definedName name="gyht" localSheetId="36">#REF!</definedName>
    <definedName name="gyht" localSheetId="37">#REF!</definedName>
    <definedName name="gyht" localSheetId="38">#REF!</definedName>
    <definedName name="gyht" localSheetId="39">#REF!</definedName>
    <definedName name="gyht" localSheetId="40">#REF!</definedName>
    <definedName name="gyht" localSheetId="41">#REF!</definedName>
    <definedName name="gyht" localSheetId="42">#REF!</definedName>
    <definedName name="gyht" localSheetId="43">#REF!</definedName>
    <definedName name="gyht" localSheetId="44">#REF!</definedName>
    <definedName name="gyht" localSheetId="45">#REF!</definedName>
    <definedName name="gyht" localSheetId="46">#REF!</definedName>
    <definedName name="gyht" localSheetId="47">#REF!</definedName>
    <definedName name="gyht" localSheetId="48">#REF!</definedName>
    <definedName name="gyht" localSheetId="49">#REF!</definedName>
    <definedName name="gyht" localSheetId="50">#REF!</definedName>
    <definedName name="gyht" localSheetId="51">#REF!</definedName>
    <definedName name="gyht" localSheetId="53">#REF!</definedName>
    <definedName name="gyht" localSheetId="54">#REF!</definedName>
    <definedName name="gyht" localSheetId="61">#REF!</definedName>
    <definedName name="gyht" localSheetId="63">#REF!</definedName>
    <definedName name="gyht" localSheetId="64">#REF!</definedName>
    <definedName name="gyht">#REF!</definedName>
    <definedName name="h" localSheetId="1">#REF!</definedName>
    <definedName name="h" localSheetId="2">#REF!</definedName>
    <definedName name="h" localSheetId="3">#REF!</definedName>
    <definedName name="h" localSheetId="7">#REF!</definedName>
    <definedName name="h" localSheetId="9">#REF!</definedName>
    <definedName name="h" localSheetId="11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7">#REF!</definedName>
    <definedName name="h" localSheetId="18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33">#REF!</definedName>
    <definedName name="h" localSheetId="34">#REF!</definedName>
    <definedName name="h" localSheetId="35">#REF!</definedName>
    <definedName name="h" localSheetId="36">#REF!</definedName>
    <definedName name="h" localSheetId="37">#REF!</definedName>
    <definedName name="h" localSheetId="38">#REF!</definedName>
    <definedName name="h" localSheetId="39">#REF!</definedName>
    <definedName name="h" localSheetId="40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49">#REF!</definedName>
    <definedName name="h" localSheetId="50">#REF!</definedName>
    <definedName name="h" localSheetId="51">#REF!</definedName>
    <definedName name="h" localSheetId="53">#REF!</definedName>
    <definedName name="h" localSheetId="54">#REF!</definedName>
    <definedName name="h" localSheetId="61">#REF!</definedName>
    <definedName name="h" localSheetId="63">#REF!</definedName>
    <definedName name="h" localSheetId="64">#REF!</definedName>
    <definedName name="h">#REF!</definedName>
    <definedName name="head" localSheetId="1">#REF!</definedName>
    <definedName name="head" localSheetId="2">#REF!</definedName>
    <definedName name="head" localSheetId="3">#REF!</definedName>
    <definedName name="head" localSheetId="7">#REF!</definedName>
    <definedName name="head" localSheetId="9">#REF!</definedName>
    <definedName name="head" localSheetId="11">#REF!</definedName>
    <definedName name="head" localSheetId="12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7">#REF!</definedName>
    <definedName name="head" localSheetId="18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33">#REF!</definedName>
    <definedName name="head" localSheetId="34">#REF!</definedName>
    <definedName name="head" localSheetId="35">#REF!</definedName>
    <definedName name="head" localSheetId="36">#REF!</definedName>
    <definedName name="head" localSheetId="37">#REF!</definedName>
    <definedName name="head" localSheetId="38">#REF!</definedName>
    <definedName name="head" localSheetId="39">#REF!</definedName>
    <definedName name="head" localSheetId="40">#REF!</definedName>
    <definedName name="head" localSheetId="41">#REF!</definedName>
    <definedName name="head" localSheetId="42">#REF!</definedName>
    <definedName name="head" localSheetId="43">#REF!</definedName>
    <definedName name="head" localSheetId="44">#REF!</definedName>
    <definedName name="head" localSheetId="45">#REF!</definedName>
    <definedName name="head" localSheetId="46">#REF!</definedName>
    <definedName name="head" localSheetId="47">#REF!</definedName>
    <definedName name="head" localSheetId="48">#REF!</definedName>
    <definedName name="head" localSheetId="49">#REF!</definedName>
    <definedName name="head" localSheetId="50">#REF!</definedName>
    <definedName name="head" localSheetId="51">#REF!</definedName>
    <definedName name="head" localSheetId="53">#REF!</definedName>
    <definedName name="head" localSheetId="54">#REF!</definedName>
    <definedName name="head" localSheetId="61">#REF!</definedName>
    <definedName name="head" localSheetId="63">#REF!</definedName>
    <definedName name="head" localSheetId="64">#REF!</definedName>
    <definedName name="head">#REF!</definedName>
    <definedName name="hft" localSheetId="1">#REF!</definedName>
    <definedName name="hft" localSheetId="2">#REF!</definedName>
    <definedName name="hft" localSheetId="3">#REF!</definedName>
    <definedName name="hft" localSheetId="7">#REF!</definedName>
    <definedName name="hft" localSheetId="9">#REF!</definedName>
    <definedName name="hft" localSheetId="11">#REF!</definedName>
    <definedName name="hft" localSheetId="12">#REF!</definedName>
    <definedName name="hft" localSheetId="13">#REF!</definedName>
    <definedName name="hft" localSheetId="14">#REF!</definedName>
    <definedName name="hft" localSheetId="15">#REF!</definedName>
    <definedName name="hft" localSheetId="16">#REF!</definedName>
    <definedName name="hft" localSheetId="17">#REF!</definedName>
    <definedName name="hft" localSheetId="18">#REF!</definedName>
    <definedName name="hft" localSheetId="19">#REF!</definedName>
    <definedName name="hft" localSheetId="20">#REF!</definedName>
    <definedName name="hft" localSheetId="21">#REF!</definedName>
    <definedName name="hft" localSheetId="22">#REF!</definedName>
    <definedName name="hft" localSheetId="23">#REF!</definedName>
    <definedName name="hft" localSheetId="24">#REF!</definedName>
    <definedName name="hft" localSheetId="25">#REF!</definedName>
    <definedName name="hft" localSheetId="26">#REF!</definedName>
    <definedName name="hft" localSheetId="27">#REF!</definedName>
    <definedName name="hft" localSheetId="28">#REF!</definedName>
    <definedName name="hft" localSheetId="29">#REF!</definedName>
    <definedName name="hft" localSheetId="30">#REF!</definedName>
    <definedName name="hft" localSheetId="31">#REF!</definedName>
    <definedName name="hft" localSheetId="32">#REF!</definedName>
    <definedName name="hft" localSheetId="33">#REF!</definedName>
    <definedName name="hft" localSheetId="34">#REF!</definedName>
    <definedName name="hft" localSheetId="35">#REF!</definedName>
    <definedName name="hft" localSheetId="36">#REF!</definedName>
    <definedName name="hft" localSheetId="37">#REF!</definedName>
    <definedName name="hft" localSheetId="38">#REF!</definedName>
    <definedName name="hft" localSheetId="39">#REF!</definedName>
    <definedName name="hft" localSheetId="40">#REF!</definedName>
    <definedName name="hft" localSheetId="41">#REF!</definedName>
    <definedName name="hft" localSheetId="42">#REF!</definedName>
    <definedName name="hft" localSheetId="43">#REF!</definedName>
    <definedName name="hft" localSheetId="44">#REF!</definedName>
    <definedName name="hft" localSheetId="45">#REF!</definedName>
    <definedName name="hft" localSheetId="46">#REF!</definedName>
    <definedName name="hft" localSheetId="47">#REF!</definedName>
    <definedName name="hft" localSheetId="48">#REF!</definedName>
    <definedName name="hft" localSheetId="49">#REF!</definedName>
    <definedName name="hft" localSheetId="50">#REF!</definedName>
    <definedName name="hft" localSheetId="51">#REF!</definedName>
    <definedName name="hft" localSheetId="53">#REF!</definedName>
    <definedName name="hft" localSheetId="54">#REF!</definedName>
    <definedName name="hft" localSheetId="61">#REF!</definedName>
    <definedName name="hft" localSheetId="63">#REF!</definedName>
    <definedName name="hft" localSheetId="64">#REF!</definedName>
    <definedName name="hft">#REF!</definedName>
    <definedName name="hgt" localSheetId="1" hidden="1">'[6]4.9'!#REF!</definedName>
    <definedName name="hgt" localSheetId="2" hidden="1">'[6]4.9'!#REF!</definedName>
    <definedName name="hgt" localSheetId="3" hidden="1">'[6]4.9'!#REF!</definedName>
    <definedName name="hgt" localSheetId="7" hidden="1">'[6]4.9'!#REF!</definedName>
    <definedName name="hgt" localSheetId="9" hidden="1">'[6]4.9'!#REF!</definedName>
    <definedName name="hgt" localSheetId="11" hidden="1">'[6]4.9'!#REF!</definedName>
    <definedName name="hgt" localSheetId="12" hidden="1">'[6]4.9'!#REF!</definedName>
    <definedName name="hgt" localSheetId="13" hidden="1">'[6]4.9'!#REF!</definedName>
    <definedName name="hgt" localSheetId="14" hidden="1">'[6]4.9'!#REF!</definedName>
    <definedName name="hgt" localSheetId="15" hidden="1">'[6]4.9'!#REF!</definedName>
    <definedName name="hgt" localSheetId="16" hidden="1">'[6]4.9'!#REF!</definedName>
    <definedName name="hgt" localSheetId="17" hidden="1">'[6]4.9'!#REF!</definedName>
    <definedName name="hgt" localSheetId="18" hidden="1">'[6]4.9'!#REF!</definedName>
    <definedName name="hgt" localSheetId="19" hidden="1">'[6]4.9'!#REF!</definedName>
    <definedName name="hgt" localSheetId="20" hidden="1">'[6]4.9'!#REF!</definedName>
    <definedName name="hgt" localSheetId="21" hidden="1">'[6]4.9'!#REF!</definedName>
    <definedName name="hgt" localSheetId="22" hidden="1">'[6]4.9'!#REF!</definedName>
    <definedName name="hgt" localSheetId="23" hidden="1">'[6]4.9'!#REF!</definedName>
    <definedName name="hgt" localSheetId="24" hidden="1">'[6]4.9'!#REF!</definedName>
    <definedName name="hgt" localSheetId="25" hidden="1">'[6]4.9'!#REF!</definedName>
    <definedName name="hgt" localSheetId="26" hidden="1">'[6]4.9'!#REF!</definedName>
    <definedName name="hgt" localSheetId="27" hidden="1">'[6]4.9'!#REF!</definedName>
    <definedName name="hgt" localSheetId="28" hidden="1">'[6]4.9'!#REF!</definedName>
    <definedName name="hgt" localSheetId="29" hidden="1">'[6]4.9'!#REF!</definedName>
    <definedName name="hgt" localSheetId="30" hidden="1">'[6]4.9'!#REF!</definedName>
    <definedName name="hgt" localSheetId="31" hidden="1">'[6]4.9'!#REF!</definedName>
    <definedName name="hgt" localSheetId="32" hidden="1">'[6]4.9'!#REF!</definedName>
    <definedName name="hgt" localSheetId="33" hidden="1">'[6]4.9'!#REF!</definedName>
    <definedName name="hgt" localSheetId="34" hidden="1">'[6]4.9'!#REF!</definedName>
    <definedName name="hgt" localSheetId="35" hidden="1">'[6]4.9'!#REF!</definedName>
    <definedName name="hgt" localSheetId="36" hidden="1">'[6]4.9'!#REF!</definedName>
    <definedName name="hgt" localSheetId="37" hidden="1">'[6]4.9'!#REF!</definedName>
    <definedName name="hgt" localSheetId="38" hidden="1">'[6]4.9'!#REF!</definedName>
    <definedName name="hgt" localSheetId="39" hidden="1">'[6]4.9'!#REF!</definedName>
    <definedName name="hgt" localSheetId="40" hidden="1">'[6]4.9'!#REF!</definedName>
    <definedName name="hgt" localSheetId="41" hidden="1">'[6]4.9'!#REF!</definedName>
    <definedName name="hgt" localSheetId="42" hidden="1">'[6]4.9'!#REF!</definedName>
    <definedName name="hgt" localSheetId="43" hidden="1">'[6]4.9'!#REF!</definedName>
    <definedName name="hgt" localSheetId="44" hidden="1">'[6]4.9'!#REF!</definedName>
    <definedName name="hgt" localSheetId="45" hidden="1">'[6]4.9'!#REF!</definedName>
    <definedName name="hgt" localSheetId="46" hidden="1">'[7]4.9'!#REF!</definedName>
    <definedName name="hgt" localSheetId="47" hidden="1">'[7]4.9'!#REF!</definedName>
    <definedName name="hgt" localSheetId="48" hidden="1">'[7]4.9'!#REF!</definedName>
    <definedName name="hgt" localSheetId="49" hidden="1">'[7]4.9'!#REF!</definedName>
    <definedName name="hgt" localSheetId="50" hidden="1">'[7]4.9'!#REF!</definedName>
    <definedName name="hgt" localSheetId="51" hidden="1">'[7]4.9'!#REF!</definedName>
    <definedName name="hgt" localSheetId="53" hidden="1">'[7]4.9'!#REF!</definedName>
    <definedName name="hgt" localSheetId="54" hidden="1">'[7]4.9'!#REF!</definedName>
    <definedName name="hgt" localSheetId="63" hidden="1">'[7]4.9'!#REF!</definedName>
    <definedName name="hgt" localSheetId="64" hidden="1">'[7]4.9'!#REF!</definedName>
    <definedName name="hgt" hidden="1">'[6]4.9'!#REF!</definedName>
    <definedName name="hh" localSheetId="1">#REF!</definedName>
    <definedName name="hh" localSheetId="2">#REF!</definedName>
    <definedName name="hh" localSheetId="3">#REF!</definedName>
    <definedName name="hh" localSheetId="7">#REF!</definedName>
    <definedName name="hh" localSheetId="9">#REF!</definedName>
    <definedName name="hh" localSheetId="11">#REF!</definedName>
    <definedName name="hh" localSheetId="12">#REF!</definedName>
    <definedName name="hh" localSheetId="13">#REF!</definedName>
    <definedName name="hh" localSheetId="14">#REF!</definedName>
    <definedName name="hh" localSheetId="15">#REF!</definedName>
    <definedName name="hh" localSheetId="16">#REF!</definedName>
    <definedName name="hh" localSheetId="17">#REF!</definedName>
    <definedName name="hh" localSheetId="18">#REF!</definedName>
    <definedName name="hh" localSheetId="19">#REF!</definedName>
    <definedName name="hh" localSheetId="20">#REF!</definedName>
    <definedName name="hh" localSheetId="21">#REF!</definedName>
    <definedName name="hh" localSheetId="22">#REF!</definedName>
    <definedName name="hh" localSheetId="23">#REF!</definedName>
    <definedName name="hh" localSheetId="24">#REF!</definedName>
    <definedName name="hh" localSheetId="25">#REF!</definedName>
    <definedName name="hh" localSheetId="26">#REF!</definedName>
    <definedName name="hh" localSheetId="27">#REF!</definedName>
    <definedName name="hh" localSheetId="28">#REF!</definedName>
    <definedName name="hh" localSheetId="29">#REF!</definedName>
    <definedName name="hh" localSheetId="30">#REF!</definedName>
    <definedName name="hh" localSheetId="31">#REF!</definedName>
    <definedName name="hh" localSheetId="32">#REF!</definedName>
    <definedName name="hh" localSheetId="33">#REF!</definedName>
    <definedName name="hh" localSheetId="34">#REF!</definedName>
    <definedName name="hh" localSheetId="35">#REF!</definedName>
    <definedName name="hh" localSheetId="36">#REF!</definedName>
    <definedName name="hh" localSheetId="37">#REF!</definedName>
    <definedName name="hh" localSheetId="38">#REF!</definedName>
    <definedName name="hh" localSheetId="39">#REF!</definedName>
    <definedName name="hh" localSheetId="40">#REF!</definedName>
    <definedName name="hh" localSheetId="41">#REF!</definedName>
    <definedName name="hh" localSheetId="42">#REF!</definedName>
    <definedName name="hh" localSheetId="43">#REF!</definedName>
    <definedName name="hh" localSheetId="44">#REF!</definedName>
    <definedName name="hh" localSheetId="45">#REF!</definedName>
    <definedName name="hh" localSheetId="46">#REF!</definedName>
    <definedName name="hh" localSheetId="47">#REF!</definedName>
    <definedName name="hh" localSheetId="48">#REF!</definedName>
    <definedName name="hh" localSheetId="49">#REF!</definedName>
    <definedName name="hh" localSheetId="50">#REF!</definedName>
    <definedName name="hh" localSheetId="51">#REF!</definedName>
    <definedName name="hh" localSheetId="53">#REF!</definedName>
    <definedName name="hh" localSheetId="54">#REF!</definedName>
    <definedName name="hh" localSheetId="61">#REF!</definedName>
    <definedName name="hh" localSheetId="63">#REF!</definedName>
    <definedName name="hh" localSheetId="64">#REF!</definedName>
    <definedName name="hh">#REF!</definedName>
    <definedName name="hhft" localSheetId="1">#REF!</definedName>
    <definedName name="hhft" localSheetId="2">#REF!</definedName>
    <definedName name="hhft" localSheetId="3">#REF!</definedName>
    <definedName name="hhft" localSheetId="7">#REF!</definedName>
    <definedName name="hhft" localSheetId="9">#REF!</definedName>
    <definedName name="hhft" localSheetId="11">#REF!</definedName>
    <definedName name="hhft" localSheetId="12">#REF!</definedName>
    <definedName name="hhft" localSheetId="13">#REF!</definedName>
    <definedName name="hhft" localSheetId="14">#REF!</definedName>
    <definedName name="hhft" localSheetId="15">#REF!</definedName>
    <definedName name="hhft" localSheetId="16">#REF!</definedName>
    <definedName name="hhft" localSheetId="17">#REF!</definedName>
    <definedName name="hhft" localSheetId="18">#REF!</definedName>
    <definedName name="hhft" localSheetId="19">#REF!</definedName>
    <definedName name="hhft" localSheetId="20">#REF!</definedName>
    <definedName name="hhft" localSheetId="21">#REF!</definedName>
    <definedName name="hhft" localSheetId="22">#REF!</definedName>
    <definedName name="hhft" localSheetId="23">#REF!</definedName>
    <definedName name="hhft" localSheetId="24">#REF!</definedName>
    <definedName name="hhft" localSheetId="25">#REF!</definedName>
    <definedName name="hhft" localSheetId="26">#REF!</definedName>
    <definedName name="hhft" localSheetId="27">#REF!</definedName>
    <definedName name="hhft" localSheetId="28">#REF!</definedName>
    <definedName name="hhft" localSheetId="29">#REF!</definedName>
    <definedName name="hhft" localSheetId="30">#REF!</definedName>
    <definedName name="hhft" localSheetId="31">#REF!</definedName>
    <definedName name="hhft" localSheetId="32">#REF!</definedName>
    <definedName name="hhft" localSheetId="33">#REF!</definedName>
    <definedName name="hhft" localSheetId="34">#REF!</definedName>
    <definedName name="hhft" localSheetId="35">#REF!</definedName>
    <definedName name="hhft" localSheetId="36">#REF!</definedName>
    <definedName name="hhft" localSheetId="37">#REF!</definedName>
    <definedName name="hhft" localSheetId="38">#REF!</definedName>
    <definedName name="hhft" localSheetId="39">#REF!</definedName>
    <definedName name="hhft" localSheetId="40">#REF!</definedName>
    <definedName name="hhft" localSheetId="41">#REF!</definedName>
    <definedName name="hhft" localSheetId="42">#REF!</definedName>
    <definedName name="hhft" localSheetId="43">#REF!</definedName>
    <definedName name="hhft" localSheetId="44">#REF!</definedName>
    <definedName name="hhft" localSheetId="45">#REF!</definedName>
    <definedName name="hhft" localSheetId="46">#REF!</definedName>
    <definedName name="hhft" localSheetId="47">#REF!</definedName>
    <definedName name="hhft" localSheetId="48">#REF!</definedName>
    <definedName name="hhft" localSheetId="49">#REF!</definedName>
    <definedName name="hhft" localSheetId="50">#REF!</definedName>
    <definedName name="hhft" localSheetId="51">#REF!</definedName>
    <definedName name="hhft" localSheetId="53">#REF!</definedName>
    <definedName name="hhft" localSheetId="54">#REF!</definedName>
    <definedName name="hhft" localSheetId="61">#REF!</definedName>
    <definedName name="hhft" localSheetId="63">#REF!</definedName>
    <definedName name="hhft" localSheetId="64">#REF!</definedName>
    <definedName name="hhft">#REF!</definedName>
    <definedName name="hhhgt" localSheetId="1">#REF!</definedName>
    <definedName name="hhhgt" localSheetId="2">#REF!</definedName>
    <definedName name="hhhgt" localSheetId="3">#REF!</definedName>
    <definedName name="hhhgt" localSheetId="7">#REF!</definedName>
    <definedName name="hhhgt" localSheetId="9">#REF!</definedName>
    <definedName name="hhhgt" localSheetId="11">#REF!</definedName>
    <definedName name="hhhgt" localSheetId="12">#REF!</definedName>
    <definedName name="hhhgt" localSheetId="13">#REF!</definedName>
    <definedName name="hhhgt" localSheetId="14">#REF!</definedName>
    <definedName name="hhhgt" localSheetId="15">#REF!</definedName>
    <definedName name="hhhgt" localSheetId="16">#REF!</definedName>
    <definedName name="hhhgt" localSheetId="17">#REF!</definedName>
    <definedName name="hhhgt" localSheetId="18">#REF!</definedName>
    <definedName name="hhhgt" localSheetId="19">#REF!</definedName>
    <definedName name="hhhgt" localSheetId="20">#REF!</definedName>
    <definedName name="hhhgt" localSheetId="21">#REF!</definedName>
    <definedName name="hhhgt" localSheetId="22">#REF!</definedName>
    <definedName name="hhhgt" localSheetId="23">#REF!</definedName>
    <definedName name="hhhgt" localSheetId="24">#REF!</definedName>
    <definedName name="hhhgt" localSheetId="25">#REF!</definedName>
    <definedName name="hhhgt" localSheetId="26">#REF!</definedName>
    <definedName name="hhhgt" localSheetId="27">#REF!</definedName>
    <definedName name="hhhgt" localSheetId="28">#REF!</definedName>
    <definedName name="hhhgt" localSheetId="29">#REF!</definedName>
    <definedName name="hhhgt" localSheetId="30">#REF!</definedName>
    <definedName name="hhhgt" localSheetId="31">#REF!</definedName>
    <definedName name="hhhgt" localSheetId="32">#REF!</definedName>
    <definedName name="hhhgt" localSheetId="33">#REF!</definedName>
    <definedName name="hhhgt" localSheetId="34">#REF!</definedName>
    <definedName name="hhhgt" localSheetId="35">#REF!</definedName>
    <definedName name="hhhgt" localSheetId="36">#REF!</definedName>
    <definedName name="hhhgt" localSheetId="37">#REF!</definedName>
    <definedName name="hhhgt" localSheetId="38">#REF!</definedName>
    <definedName name="hhhgt" localSheetId="39">#REF!</definedName>
    <definedName name="hhhgt" localSheetId="40">#REF!</definedName>
    <definedName name="hhhgt" localSheetId="41">#REF!</definedName>
    <definedName name="hhhgt" localSheetId="42">#REF!</definedName>
    <definedName name="hhhgt" localSheetId="43">#REF!</definedName>
    <definedName name="hhhgt" localSheetId="44">#REF!</definedName>
    <definedName name="hhhgt" localSheetId="45">#REF!</definedName>
    <definedName name="hhhgt" localSheetId="46">#REF!</definedName>
    <definedName name="hhhgt" localSheetId="47">#REF!</definedName>
    <definedName name="hhhgt" localSheetId="48">#REF!</definedName>
    <definedName name="hhhgt" localSheetId="49">#REF!</definedName>
    <definedName name="hhhgt" localSheetId="50">#REF!</definedName>
    <definedName name="hhhgt" localSheetId="51">#REF!</definedName>
    <definedName name="hhhgt" localSheetId="53">#REF!</definedName>
    <definedName name="hhhgt" localSheetId="54">#REF!</definedName>
    <definedName name="hhhgt" localSheetId="61">#REF!</definedName>
    <definedName name="hhhgt" localSheetId="63">#REF!</definedName>
    <definedName name="hhhgt" localSheetId="64">#REF!</definedName>
    <definedName name="hhhgt">#REF!</definedName>
    <definedName name="hhhhjy" localSheetId="1">#REF!</definedName>
    <definedName name="hhhhjy" localSheetId="2">#REF!</definedName>
    <definedName name="hhhhjy" localSheetId="3">#REF!</definedName>
    <definedName name="hhhhjy" localSheetId="7">#REF!</definedName>
    <definedName name="hhhhjy" localSheetId="9">#REF!</definedName>
    <definedName name="hhhhjy" localSheetId="11">#REF!</definedName>
    <definedName name="hhhhjy" localSheetId="12">#REF!</definedName>
    <definedName name="hhhhjy" localSheetId="13">#REF!</definedName>
    <definedName name="hhhhjy" localSheetId="14">#REF!</definedName>
    <definedName name="hhhhjy" localSheetId="15">#REF!</definedName>
    <definedName name="hhhhjy" localSheetId="16">#REF!</definedName>
    <definedName name="hhhhjy" localSheetId="17">#REF!</definedName>
    <definedName name="hhhhjy" localSheetId="18">#REF!</definedName>
    <definedName name="hhhhjy" localSheetId="19">#REF!</definedName>
    <definedName name="hhhhjy" localSheetId="20">#REF!</definedName>
    <definedName name="hhhhjy" localSheetId="21">#REF!</definedName>
    <definedName name="hhhhjy" localSheetId="22">#REF!</definedName>
    <definedName name="hhhhjy" localSheetId="23">#REF!</definedName>
    <definedName name="hhhhjy" localSheetId="24">#REF!</definedName>
    <definedName name="hhhhjy" localSheetId="25">#REF!</definedName>
    <definedName name="hhhhjy" localSheetId="26">#REF!</definedName>
    <definedName name="hhhhjy" localSheetId="27">#REF!</definedName>
    <definedName name="hhhhjy" localSheetId="28">#REF!</definedName>
    <definedName name="hhhhjy" localSheetId="29">#REF!</definedName>
    <definedName name="hhhhjy" localSheetId="30">#REF!</definedName>
    <definedName name="hhhhjy" localSheetId="31">#REF!</definedName>
    <definedName name="hhhhjy" localSheetId="32">#REF!</definedName>
    <definedName name="hhhhjy" localSheetId="33">#REF!</definedName>
    <definedName name="hhhhjy" localSheetId="34">#REF!</definedName>
    <definedName name="hhhhjy" localSheetId="35">#REF!</definedName>
    <definedName name="hhhhjy" localSheetId="36">#REF!</definedName>
    <definedName name="hhhhjy" localSheetId="37">#REF!</definedName>
    <definedName name="hhhhjy" localSheetId="38">#REF!</definedName>
    <definedName name="hhhhjy" localSheetId="39">#REF!</definedName>
    <definedName name="hhhhjy" localSheetId="40">#REF!</definedName>
    <definedName name="hhhhjy" localSheetId="41">#REF!</definedName>
    <definedName name="hhhhjy" localSheetId="42">#REF!</definedName>
    <definedName name="hhhhjy" localSheetId="43">#REF!</definedName>
    <definedName name="hhhhjy" localSheetId="44">#REF!</definedName>
    <definedName name="hhhhjy" localSheetId="45">#REF!</definedName>
    <definedName name="hhhhjy" localSheetId="46">#REF!</definedName>
    <definedName name="hhhhjy" localSheetId="47">#REF!</definedName>
    <definedName name="hhhhjy" localSheetId="48">#REF!</definedName>
    <definedName name="hhhhjy" localSheetId="49">#REF!</definedName>
    <definedName name="hhhhjy" localSheetId="50">#REF!</definedName>
    <definedName name="hhhhjy" localSheetId="51">#REF!</definedName>
    <definedName name="hhhhjy" localSheetId="53">#REF!</definedName>
    <definedName name="hhhhjy" localSheetId="54">#REF!</definedName>
    <definedName name="hhhhjy" localSheetId="61">#REF!</definedName>
    <definedName name="hhhhjy" localSheetId="63">#REF!</definedName>
    <definedName name="hhhhjy" localSheetId="64">#REF!</definedName>
    <definedName name="hhhhjy">#REF!</definedName>
    <definedName name="hhhht" localSheetId="1">#REF!</definedName>
    <definedName name="hhhht" localSheetId="2">#REF!</definedName>
    <definedName name="hhhht" localSheetId="3">#REF!</definedName>
    <definedName name="hhhht" localSheetId="7">#REF!</definedName>
    <definedName name="hhhht" localSheetId="9">#REF!</definedName>
    <definedName name="hhhht" localSheetId="11">#REF!</definedName>
    <definedName name="hhhht" localSheetId="12">#REF!</definedName>
    <definedName name="hhhht" localSheetId="13">#REF!</definedName>
    <definedName name="hhhht" localSheetId="14">#REF!</definedName>
    <definedName name="hhhht" localSheetId="15">#REF!</definedName>
    <definedName name="hhhht" localSheetId="16">#REF!</definedName>
    <definedName name="hhhht" localSheetId="17">#REF!</definedName>
    <definedName name="hhhht" localSheetId="18">#REF!</definedName>
    <definedName name="hhhht" localSheetId="19">#REF!</definedName>
    <definedName name="hhhht" localSheetId="20">#REF!</definedName>
    <definedName name="hhhht" localSheetId="21">#REF!</definedName>
    <definedName name="hhhht" localSheetId="22">#REF!</definedName>
    <definedName name="hhhht" localSheetId="23">#REF!</definedName>
    <definedName name="hhhht" localSheetId="24">#REF!</definedName>
    <definedName name="hhhht" localSheetId="25">#REF!</definedName>
    <definedName name="hhhht" localSheetId="26">#REF!</definedName>
    <definedName name="hhhht" localSheetId="27">#REF!</definedName>
    <definedName name="hhhht" localSheetId="28">#REF!</definedName>
    <definedName name="hhhht" localSheetId="29">#REF!</definedName>
    <definedName name="hhhht" localSheetId="30">#REF!</definedName>
    <definedName name="hhhht" localSheetId="31">#REF!</definedName>
    <definedName name="hhhht" localSheetId="32">#REF!</definedName>
    <definedName name="hhhht" localSheetId="33">#REF!</definedName>
    <definedName name="hhhht" localSheetId="34">#REF!</definedName>
    <definedName name="hhhht" localSheetId="35">#REF!</definedName>
    <definedName name="hhhht" localSheetId="36">#REF!</definedName>
    <definedName name="hhhht" localSheetId="37">#REF!</definedName>
    <definedName name="hhhht" localSheetId="38">#REF!</definedName>
    <definedName name="hhhht" localSheetId="39">#REF!</definedName>
    <definedName name="hhhht" localSheetId="40">#REF!</definedName>
    <definedName name="hhhht" localSheetId="41">#REF!</definedName>
    <definedName name="hhhht" localSheetId="42">#REF!</definedName>
    <definedName name="hhhht" localSheetId="43">#REF!</definedName>
    <definedName name="hhhht" localSheetId="44">#REF!</definedName>
    <definedName name="hhhht" localSheetId="45">#REF!</definedName>
    <definedName name="hhhht" localSheetId="46">#REF!</definedName>
    <definedName name="hhhht" localSheetId="47">#REF!</definedName>
    <definedName name="hhhht" localSheetId="48">#REF!</definedName>
    <definedName name="hhhht" localSheetId="49">#REF!</definedName>
    <definedName name="hhhht" localSheetId="50">#REF!</definedName>
    <definedName name="hhhht" localSheetId="51">#REF!</definedName>
    <definedName name="hhhht" localSheetId="53">#REF!</definedName>
    <definedName name="hhhht" localSheetId="54">#REF!</definedName>
    <definedName name="hhhht" localSheetId="61">#REF!</definedName>
    <definedName name="hhhht" localSheetId="63">#REF!</definedName>
    <definedName name="hhhht" localSheetId="64">#REF!</definedName>
    <definedName name="hhhht">#REF!</definedName>
    <definedName name="hhjy" localSheetId="1">#REF!</definedName>
    <definedName name="hhjy" localSheetId="2">#REF!</definedName>
    <definedName name="hhjy" localSheetId="3">#REF!</definedName>
    <definedName name="hhjy" localSheetId="7">#REF!</definedName>
    <definedName name="hhjy" localSheetId="9">#REF!</definedName>
    <definedName name="hhjy" localSheetId="11">#REF!</definedName>
    <definedName name="hhjy" localSheetId="12">#REF!</definedName>
    <definedName name="hhjy" localSheetId="13">#REF!</definedName>
    <definedName name="hhjy" localSheetId="14">#REF!</definedName>
    <definedName name="hhjy" localSheetId="15">#REF!</definedName>
    <definedName name="hhjy" localSheetId="16">#REF!</definedName>
    <definedName name="hhjy" localSheetId="17">#REF!</definedName>
    <definedName name="hhjy" localSheetId="18">#REF!</definedName>
    <definedName name="hhjy" localSheetId="19">#REF!</definedName>
    <definedName name="hhjy" localSheetId="20">#REF!</definedName>
    <definedName name="hhjy" localSheetId="21">#REF!</definedName>
    <definedName name="hhjy" localSheetId="22">#REF!</definedName>
    <definedName name="hhjy" localSheetId="23">#REF!</definedName>
    <definedName name="hhjy" localSheetId="24">#REF!</definedName>
    <definedName name="hhjy" localSheetId="25">#REF!</definedName>
    <definedName name="hhjy" localSheetId="26">#REF!</definedName>
    <definedName name="hhjy" localSheetId="27">#REF!</definedName>
    <definedName name="hhjy" localSheetId="28">#REF!</definedName>
    <definedName name="hhjy" localSheetId="29">#REF!</definedName>
    <definedName name="hhjy" localSheetId="30">#REF!</definedName>
    <definedName name="hhjy" localSheetId="31">#REF!</definedName>
    <definedName name="hhjy" localSheetId="32">#REF!</definedName>
    <definedName name="hhjy" localSheetId="33">#REF!</definedName>
    <definedName name="hhjy" localSheetId="34">#REF!</definedName>
    <definedName name="hhjy" localSheetId="35">#REF!</definedName>
    <definedName name="hhjy" localSheetId="36">#REF!</definedName>
    <definedName name="hhjy" localSheetId="37">#REF!</definedName>
    <definedName name="hhjy" localSheetId="38">#REF!</definedName>
    <definedName name="hhjy" localSheetId="39">#REF!</definedName>
    <definedName name="hhjy" localSheetId="40">#REF!</definedName>
    <definedName name="hhjy" localSheetId="41">#REF!</definedName>
    <definedName name="hhjy" localSheetId="42">#REF!</definedName>
    <definedName name="hhjy" localSheetId="43">#REF!</definedName>
    <definedName name="hhjy" localSheetId="44">#REF!</definedName>
    <definedName name="hhjy" localSheetId="45">#REF!</definedName>
    <definedName name="hhjy" localSheetId="46">#REF!</definedName>
    <definedName name="hhjy" localSheetId="47">#REF!</definedName>
    <definedName name="hhjy" localSheetId="48">#REF!</definedName>
    <definedName name="hhjy" localSheetId="49">#REF!</definedName>
    <definedName name="hhjy" localSheetId="50">#REF!</definedName>
    <definedName name="hhjy" localSheetId="51">#REF!</definedName>
    <definedName name="hhjy" localSheetId="53">#REF!</definedName>
    <definedName name="hhjy" localSheetId="54">#REF!</definedName>
    <definedName name="hhjy" localSheetId="61">#REF!</definedName>
    <definedName name="hhjy" localSheetId="63">#REF!</definedName>
    <definedName name="hhjy" localSheetId="64">#REF!</definedName>
    <definedName name="hhjy">#REF!</definedName>
    <definedName name="hjg" localSheetId="1">#REF!</definedName>
    <definedName name="hjg" localSheetId="2">#REF!</definedName>
    <definedName name="hjg" localSheetId="3">#REF!</definedName>
    <definedName name="hjg" localSheetId="7">#REF!</definedName>
    <definedName name="hjg" localSheetId="9">#REF!</definedName>
    <definedName name="hjg" localSheetId="11">#REF!</definedName>
    <definedName name="hjg" localSheetId="12">#REF!</definedName>
    <definedName name="hjg" localSheetId="13">#REF!</definedName>
    <definedName name="hjg" localSheetId="14">#REF!</definedName>
    <definedName name="hjg" localSheetId="15">#REF!</definedName>
    <definedName name="hjg" localSheetId="16">#REF!</definedName>
    <definedName name="hjg" localSheetId="17">#REF!</definedName>
    <definedName name="hjg" localSheetId="18">#REF!</definedName>
    <definedName name="hjg" localSheetId="19">#REF!</definedName>
    <definedName name="hjg" localSheetId="20">#REF!</definedName>
    <definedName name="hjg" localSheetId="21">#REF!</definedName>
    <definedName name="hjg" localSheetId="22">#REF!</definedName>
    <definedName name="hjg" localSheetId="23">#REF!</definedName>
    <definedName name="hjg" localSheetId="24">#REF!</definedName>
    <definedName name="hjg" localSheetId="25">#REF!</definedName>
    <definedName name="hjg" localSheetId="26">#REF!</definedName>
    <definedName name="hjg" localSheetId="27">#REF!</definedName>
    <definedName name="hjg" localSheetId="28">#REF!</definedName>
    <definedName name="hjg" localSheetId="29">#REF!</definedName>
    <definedName name="hjg" localSheetId="30">#REF!</definedName>
    <definedName name="hjg" localSheetId="31">#REF!</definedName>
    <definedName name="hjg" localSheetId="32">#REF!</definedName>
    <definedName name="hjg" localSheetId="33">#REF!</definedName>
    <definedName name="hjg" localSheetId="34">#REF!</definedName>
    <definedName name="hjg" localSheetId="35">#REF!</definedName>
    <definedName name="hjg" localSheetId="36">#REF!</definedName>
    <definedName name="hjg" localSheetId="37">#REF!</definedName>
    <definedName name="hjg" localSheetId="38">#REF!</definedName>
    <definedName name="hjg" localSheetId="39">#REF!</definedName>
    <definedName name="hjg" localSheetId="40">#REF!</definedName>
    <definedName name="hjg" localSheetId="41">#REF!</definedName>
    <definedName name="hjg" localSheetId="42">#REF!</definedName>
    <definedName name="hjg" localSheetId="43">#REF!</definedName>
    <definedName name="hjg" localSheetId="44">#REF!</definedName>
    <definedName name="hjg" localSheetId="45">#REF!</definedName>
    <definedName name="hjg" localSheetId="46">#REF!</definedName>
    <definedName name="hjg" localSheetId="47">#REF!</definedName>
    <definedName name="hjg" localSheetId="48">#REF!</definedName>
    <definedName name="hjg" localSheetId="49">#REF!</definedName>
    <definedName name="hjg" localSheetId="50">#REF!</definedName>
    <definedName name="hjg" localSheetId="51">#REF!</definedName>
    <definedName name="hjg" localSheetId="53">#REF!</definedName>
    <definedName name="hjg" localSheetId="54">#REF!</definedName>
    <definedName name="hjg" localSheetId="61">#REF!</definedName>
    <definedName name="hjg" localSheetId="63">#REF!</definedName>
    <definedName name="hjg" localSheetId="64">#REF!</definedName>
    <definedName name="hjg">#REF!</definedName>
    <definedName name="hjgy" localSheetId="1">#REF!</definedName>
    <definedName name="hjgy" localSheetId="2">#REF!</definedName>
    <definedName name="hjgy" localSheetId="3">#REF!</definedName>
    <definedName name="hjgy" localSheetId="7">#REF!</definedName>
    <definedName name="hjgy" localSheetId="9">#REF!</definedName>
    <definedName name="hjgy" localSheetId="11">#REF!</definedName>
    <definedName name="hjgy" localSheetId="12">#REF!</definedName>
    <definedName name="hjgy" localSheetId="13">#REF!</definedName>
    <definedName name="hjgy" localSheetId="14">#REF!</definedName>
    <definedName name="hjgy" localSheetId="15">#REF!</definedName>
    <definedName name="hjgy" localSheetId="16">#REF!</definedName>
    <definedName name="hjgy" localSheetId="17">#REF!</definedName>
    <definedName name="hjgy" localSheetId="18">#REF!</definedName>
    <definedName name="hjgy" localSheetId="19">#REF!</definedName>
    <definedName name="hjgy" localSheetId="20">#REF!</definedName>
    <definedName name="hjgy" localSheetId="21">#REF!</definedName>
    <definedName name="hjgy" localSheetId="22">#REF!</definedName>
    <definedName name="hjgy" localSheetId="23">#REF!</definedName>
    <definedName name="hjgy" localSheetId="24">#REF!</definedName>
    <definedName name="hjgy" localSheetId="25">#REF!</definedName>
    <definedName name="hjgy" localSheetId="26">#REF!</definedName>
    <definedName name="hjgy" localSheetId="27">#REF!</definedName>
    <definedName name="hjgy" localSheetId="28">#REF!</definedName>
    <definedName name="hjgy" localSheetId="29">#REF!</definedName>
    <definedName name="hjgy" localSheetId="30">#REF!</definedName>
    <definedName name="hjgy" localSheetId="31">#REF!</definedName>
    <definedName name="hjgy" localSheetId="32">#REF!</definedName>
    <definedName name="hjgy" localSheetId="33">#REF!</definedName>
    <definedName name="hjgy" localSheetId="34">#REF!</definedName>
    <definedName name="hjgy" localSheetId="35">#REF!</definedName>
    <definedName name="hjgy" localSheetId="36">#REF!</definedName>
    <definedName name="hjgy" localSheetId="37">#REF!</definedName>
    <definedName name="hjgy" localSheetId="38">#REF!</definedName>
    <definedName name="hjgy" localSheetId="39">#REF!</definedName>
    <definedName name="hjgy" localSheetId="40">#REF!</definedName>
    <definedName name="hjgy" localSheetId="41">#REF!</definedName>
    <definedName name="hjgy" localSheetId="42">#REF!</definedName>
    <definedName name="hjgy" localSheetId="43">#REF!</definedName>
    <definedName name="hjgy" localSheetId="44">#REF!</definedName>
    <definedName name="hjgy" localSheetId="45">#REF!</definedName>
    <definedName name="hjgy" localSheetId="46">#REF!</definedName>
    <definedName name="hjgy" localSheetId="47">#REF!</definedName>
    <definedName name="hjgy" localSheetId="48">#REF!</definedName>
    <definedName name="hjgy" localSheetId="49">#REF!</definedName>
    <definedName name="hjgy" localSheetId="50">#REF!</definedName>
    <definedName name="hjgy" localSheetId="51">#REF!</definedName>
    <definedName name="hjgy" localSheetId="53">#REF!</definedName>
    <definedName name="hjgy" localSheetId="54">#REF!</definedName>
    <definedName name="hjgy" localSheetId="61">#REF!</definedName>
    <definedName name="hjgy" localSheetId="63">#REF!</definedName>
    <definedName name="hjgy" localSheetId="64">#REF!</definedName>
    <definedName name="hjgy">#REF!</definedName>
    <definedName name="iii" localSheetId="1">#REF!</definedName>
    <definedName name="iii" localSheetId="2">#REF!</definedName>
    <definedName name="iii" localSheetId="3">#REF!</definedName>
    <definedName name="iii" localSheetId="7">#REF!</definedName>
    <definedName name="iii" localSheetId="9">#REF!</definedName>
    <definedName name="iii" localSheetId="11">#REF!</definedName>
    <definedName name="iii" localSheetId="12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7">#REF!</definedName>
    <definedName name="iii" localSheetId="18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33">#REF!</definedName>
    <definedName name="iii" localSheetId="34">#REF!</definedName>
    <definedName name="iii" localSheetId="35">#REF!</definedName>
    <definedName name="iii" localSheetId="36">#REF!</definedName>
    <definedName name="iii" localSheetId="37">#REF!</definedName>
    <definedName name="iii" localSheetId="38">#REF!</definedName>
    <definedName name="iii" localSheetId="39">#REF!</definedName>
    <definedName name="iii" localSheetId="40">#REF!</definedName>
    <definedName name="iii" localSheetId="41">#REF!</definedName>
    <definedName name="iii" localSheetId="42">#REF!</definedName>
    <definedName name="iii" localSheetId="43">#REF!</definedName>
    <definedName name="iii" localSheetId="44">#REF!</definedName>
    <definedName name="iii" localSheetId="45">#REF!</definedName>
    <definedName name="iii" localSheetId="46">#REF!</definedName>
    <definedName name="iii" localSheetId="47">#REF!</definedName>
    <definedName name="iii" localSheetId="48">#REF!</definedName>
    <definedName name="iii" localSheetId="49">#REF!</definedName>
    <definedName name="iii" localSheetId="50">#REF!</definedName>
    <definedName name="iii" localSheetId="51">#REF!</definedName>
    <definedName name="iii" localSheetId="53">#REF!</definedName>
    <definedName name="iii" localSheetId="54">#REF!</definedName>
    <definedName name="iii" localSheetId="61">#REF!</definedName>
    <definedName name="iii" localSheetId="63">#REF!</definedName>
    <definedName name="iii" localSheetId="64">#REF!</definedName>
    <definedName name="iii">#REF!</definedName>
    <definedName name="iiiii" localSheetId="1" hidden="1">#REF!</definedName>
    <definedName name="iiiii" localSheetId="2" hidden="1">#REF!</definedName>
    <definedName name="iiiii" localSheetId="3" hidden="1">#REF!</definedName>
    <definedName name="iiiii" localSheetId="7" hidden="1">#REF!</definedName>
    <definedName name="iiiii" localSheetId="9" hidden="1">#REF!</definedName>
    <definedName name="iiiii" localSheetId="11" hidden="1">#REF!</definedName>
    <definedName name="iiiii" localSheetId="12" hidden="1">#REF!</definedName>
    <definedName name="iiiii" localSheetId="13" hidden="1">#REF!</definedName>
    <definedName name="iiiii" localSheetId="14" hidden="1">#REF!</definedName>
    <definedName name="iiiii" localSheetId="15" hidden="1">#REF!</definedName>
    <definedName name="iiiii" localSheetId="16" hidden="1">#REF!</definedName>
    <definedName name="iiiii" localSheetId="17" hidden="1">#REF!</definedName>
    <definedName name="iiiii" localSheetId="18" hidden="1">#REF!</definedName>
    <definedName name="iiiii" localSheetId="19" hidden="1">#REF!</definedName>
    <definedName name="iiiii" localSheetId="20" hidden="1">#REF!</definedName>
    <definedName name="iiiii" localSheetId="21" hidden="1">#REF!</definedName>
    <definedName name="iiiii" localSheetId="22" hidden="1">#REF!</definedName>
    <definedName name="iiiii" localSheetId="23" hidden="1">#REF!</definedName>
    <definedName name="iiiii" localSheetId="24" hidden="1">#REF!</definedName>
    <definedName name="iiiii" localSheetId="25" hidden="1">#REF!</definedName>
    <definedName name="iiiii" localSheetId="26" hidden="1">#REF!</definedName>
    <definedName name="iiiii" localSheetId="27" hidden="1">#REF!</definedName>
    <definedName name="iiiii" localSheetId="28" hidden="1">#REF!</definedName>
    <definedName name="iiiii" localSheetId="29" hidden="1">#REF!</definedName>
    <definedName name="iiiii" localSheetId="30" hidden="1">#REF!</definedName>
    <definedName name="iiiii" localSheetId="31" hidden="1">#REF!</definedName>
    <definedName name="iiiii" localSheetId="32" hidden="1">#REF!</definedName>
    <definedName name="iiiii" localSheetId="33" hidden="1">#REF!</definedName>
    <definedName name="iiiii" localSheetId="34" hidden="1">#REF!</definedName>
    <definedName name="iiiii" localSheetId="35" hidden="1">#REF!</definedName>
    <definedName name="iiiii" localSheetId="36" hidden="1">#REF!</definedName>
    <definedName name="iiiii" localSheetId="37" hidden="1">#REF!</definedName>
    <definedName name="iiiii" localSheetId="38" hidden="1">#REF!</definedName>
    <definedName name="iiiii" localSheetId="39" hidden="1">#REF!</definedName>
    <definedName name="iiiii" localSheetId="40" hidden="1">#REF!</definedName>
    <definedName name="iiiii" localSheetId="41" hidden="1">#REF!</definedName>
    <definedName name="iiiii" localSheetId="42" hidden="1">#REF!</definedName>
    <definedName name="iiiii" localSheetId="43" hidden="1">#REF!</definedName>
    <definedName name="iiiii" localSheetId="44" hidden="1">#REF!</definedName>
    <definedName name="iiiii" localSheetId="45" hidden="1">#REF!</definedName>
    <definedName name="iiiii" localSheetId="46" hidden="1">#REF!</definedName>
    <definedName name="iiiii" localSheetId="47" hidden="1">#REF!</definedName>
    <definedName name="iiiii" localSheetId="48" hidden="1">#REF!</definedName>
    <definedName name="iiiii" localSheetId="49" hidden="1">#REF!</definedName>
    <definedName name="iiiii" localSheetId="50" hidden="1">#REF!</definedName>
    <definedName name="iiiii" localSheetId="51" hidden="1">#REF!</definedName>
    <definedName name="iiiii" localSheetId="53" hidden="1">#REF!</definedName>
    <definedName name="iiiii" localSheetId="54" hidden="1">#REF!</definedName>
    <definedName name="iiiii" localSheetId="61" hidden="1">#REF!</definedName>
    <definedName name="iiiii" localSheetId="63" hidden="1">#REF!</definedName>
    <definedName name="iiiii" localSheetId="64" hidden="1">#REF!</definedName>
    <definedName name="iiiii" hidden="1">#REF!</definedName>
    <definedName name="j" localSheetId="1">#REF!</definedName>
    <definedName name="j" localSheetId="2">#REF!</definedName>
    <definedName name="j" localSheetId="3">#REF!</definedName>
    <definedName name="j" localSheetId="7">#REF!</definedName>
    <definedName name="j" localSheetId="9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33">#REF!</definedName>
    <definedName name="j" localSheetId="34">#REF!</definedName>
    <definedName name="j" localSheetId="35">#REF!</definedName>
    <definedName name="j" localSheetId="36">#REF!</definedName>
    <definedName name="j" localSheetId="37">#REF!</definedName>
    <definedName name="j" localSheetId="38">#REF!</definedName>
    <definedName name="j" localSheetId="39">#REF!</definedName>
    <definedName name="j" localSheetId="40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49">#REF!</definedName>
    <definedName name="j" localSheetId="50">#REF!</definedName>
    <definedName name="j" localSheetId="51">#REF!</definedName>
    <definedName name="j" localSheetId="53">#REF!</definedName>
    <definedName name="j" localSheetId="54">#REF!</definedName>
    <definedName name="j" localSheetId="61">#REF!</definedName>
    <definedName name="j" localSheetId="63">#REF!</definedName>
    <definedName name="j" localSheetId="64">#REF!</definedName>
    <definedName name="j">#REF!</definedName>
    <definedName name="jb" localSheetId="1">#REF!</definedName>
    <definedName name="jb" localSheetId="2">#REF!</definedName>
    <definedName name="jb" localSheetId="3">#REF!</definedName>
    <definedName name="jb" localSheetId="7">#REF!</definedName>
    <definedName name="jb" localSheetId="9">#REF!</definedName>
    <definedName name="jb" localSheetId="11">#REF!</definedName>
    <definedName name="jb" localSheetId="12">#REF!</definedName>
    <definedName name="jb" localSheetId="13">#REF!</definedName>
    <definedName name="jb" localSheetId="14">#REF!</definedName>
    <definedName name="jb" localSheetId="15">#REF!</definedName>
    <definedName name="jb" localSheetId="16">#REF!</definedName>
    <definedName name="jb" localSheetId="17">#REF!</definedName>
    <definedName name="jb" localSheetId="18">#REF!</definedName>
    <definedName name="jb" localSheetId="19">#REF!</definedName>
    <definedName name="jb" localSheetId="20">#REF!</definedName>
    <definedName name="jb" localSheetId="21">#REF!</definedName>
    <definedName name="jb" localSheetId="22">#REF!</definedName>
    <definedName name="jb" localSheetId="23">#REF!</definedName>
    <definedName name="jb" localSheetId="24">#REF!</definedName>
    <definedName name="jb" localSheetId="25">#REF!</definedName>
    <definedName name="jb" localSheetId="26">#REF!</definedName>
    <definedName name="jb" localSheetId="27">#REF!</definedName>
    <definedName name="jb" localSheetId="28">#REF!</definedName>
    <definedName name="jb" localSheetId="29">#REF!</definedName>
    <definedName name="jb" localSheetId="30">#REF!</definedName>
    <definedName name="jb" localSheetId="31">#REF!</definedName>
    <definedName name="jb" localSheetId="32">#REF!</definedName>
    <definedName name="jb" localSheetId="33">#REF!</definedName>
    <definedName name="jb" localSheetId="34">#REF!</definedName>
    <definedName name="jb" localSheetId="35">#REF!</definedName>
    <definedName name="jb" localSheetId="36">#REF!</definedName>
    <definedName name="jb" localSheetId="37">#REF!</definedName>
    <definedName name="jb" localSheetId="38">#REF!</definedName>
    <definedName name="jb" localSheetId="39">#REF!</definedName>
    <definedName name="jb" localSheetId="40">#REF!</definedName>
    <definedName name="jb" localSheetId="41">#REF!</definedName>
    <definedName name="jb" localSheetId="42">#REF!</definedName>
    <definedName name="jb" localSheetId="43">#REF!</definedName>
    <definedName name="jb" localSheetId="44">#REF!</definedName>
    <definedName name="jb" localSheetId="45">#REF!</definedName>
    <definedName name="jb" localSheetId="46">#REF!</definedName>
    <definedName name="jb" localSheetId="47">#REF!</definedName>
    <definedName name="jb" localSheetId="48">#REF!</definedName>
    <definedName name="jb" localSheetId="49">#REF!</definedName>
    <definedName name="jb" localSheetId="50">#REF!</definedName>
    <definedName name="jb" localSheetId="51">#REF!</definedName>
    <definedName name="jb" localSheetId="53">#REF!</definedName>
    <definedName name="jb" localSheetId="54">#REF!</definedName>
    <definedName name="jb" localSheetId="61">#REF!</definedName>
    <definedName name="jb" localSheetId="63">#REF!</definedName>
    <definedName name="jb" localSheetId="64">#REF!</definedName>
    <definedName name="jb">#REF!</definedName>
    <definedName name="jjj" localSheetId="1">#REF!</definedName>
    <definedName name="jjj" localSheetId="2">#REF!</definedName>
    <definedName name="jjj" localSheetId="3">#REF!</definedName>
    <definedName name="jjj" localSheetId="7">#REF!</definedName>
    <definedName name="jjj" localSheetId="9">#REF!</definedName>
    <definedName name="jjj" localSheetId="11">#REF!</definedName>
    <definedName name="jjj" localSheetId="12">#REF!</definedName>
    <definedName name="jjj" localSheetId="13">#REF!</definedName>
    <definedName name="jjj" localSheetId="14">#REF!</definedName>
    <definedName name="jjj" localSheetId="15">#REF!</definedName>
    <definedName name="jjj" localSheetId="16">#REF!</definedName>
    <definedName name="jjj" localSheetId="17">#REF!</definedName>
    <definedName name="jjj" localSheetId="18">#REF!</definedName>
    <definedName name="jjj" localSheetId="19">#REF!</definedName>
    <definedName name="jjj" localSheetId="20">#REF!</definedName>
    <definedName name="jjj" localSheetId="21">#REF!</definedName>
    <definedName name="jjj" localSheetId="22">#REF!</definedName>
    <definedName name="jjj" localSheetId="23">#REF!</definedName>
    <definedName name="jjj" localSheetId="24">#REF!</definedName>
    <definedName name="jjj" localSheetId="25">#REF!</definedName>
    <definedName name="jjj" localSheetId="26">#REF!</definedName>
    <definedName name="jjj" localSheetId="27">#REF!</definedName>
    <definedName name="jjj" localSheetId="28">#REF!</definedName>
    <definedName name="jjj" localSheetId="29">#REF!</definedName>
    <definedName name="jjj" localSheetId="30">#REF!</definedName>
    <definedName name="jjj" localSheetId="31">#REF!</definedName>
    <definedName name="jjj" localSheetId="32">#REF!</definedName>
    <definedName name="jjj" localSheetId="33">#REF!</definedName>
    <definedName name="jjj" localSheetId="34">#REF!</definedName>
    <definedName name="jjj" localSheetId="35">#REF!</definedName>
    <definedName name="jjj" localSheetId="36">#REF!</definedName>
    <definedName name="jjj" localSheetId="37">#REF!</definedName>
    <definedName name="jjj" localSheetId="38">#REF!</definedName>
    <definedName name="jjj" localSheetId="39">#REF!</definedName>
    <definedName name="jjj" localSheetId="40">#REF!</definedName>
    <definedName name="jjj" localSheetId="41">#REF!</definedName>
    <definedName name="jjj" localSheetId="42">#REF!</definedName>
    <definedName name="jjj" localSheetId="43">#REF!</definedName>
    <definedName name="jjj" localSheetId="44">#REF!</definedName>
    <definedName name="jjj" localSheetId="45">#REF!</definedName>
    <definedName name="jjj" localSheetId="46">#REF!</definedName>
    <definedName name="jjj" localSheetId="47">#REF!</definedName>
    <definedName name="jjj" localSheetId="48">#REF!</definedName>
    <definedName name="jjj" localSheetId="49">#REF!</definedName>
    <definedName name="jjj" localSheetId="50">#REF!</definedName>
    <definedName name="jjj" localSheetId="51">#REF!</definedName>
    <definedName name="jjj" localSheetId="53">#REF!</definedName>
    <definedName name="jjj" localSheetId="54">#REF!</definedName>
    <definedName name="jjj" localSheetId="61">#REF!</definedName>
    <definedName name="jjj" localSheetId="63">#REF!</definedName>
    <definedName name="jjj" localSheetId="64">#REF!</definedName>
    <definedName name="jjj">#REF!</definedName>
    <definedName name="jjjt" localSheetId="1">#REF!</definedName>
    <definedName name="jjjt" localSheetId="2">#REF!</definedName>
    <definedName name="jjjt" localSheetId="3">#REF!</definedName>
    <definedName name="jjjt" localSheetId="7">#REF!</definedName>
    <definedName name="jjjt" localSheetId="9">#REF!</definedName>
    <definedName name="jjjt" localSheetId="11">#REF!</definedName>
    <definedName name="jjjt" localSheetId="12">#REF!</definedName>
    <definedName name="jjjt" localSheetId="13">#REF!</definedName>
    <definedName name="jjjt" localSheetId="14">#REF!</definedName>
    <definedName name="jjjt" localSheetId="15">#REF!</definedName>
    <definedName name="jjjt" localSheetId="16">#REF!</definedName>
    <definedName name="jjjt" localSheetId="17">#REF!</definedName>
    <definedName name="jjjt" localSheetId="18">#REF!</definedName>
    <definedName name="jjjt" localSheetId="19">#REF!</definedName>
    <definedName name="jjjt" localSheetId="20">#REF!</definedName>
    <definedName name="jjjt" localSheetId="21">#REF!</definedName>
    <definedName name="jjjt" localSheetId="22">#REF!</definedName>
    <definedName name="jjjt" localSheetId="23">#REF!</definedName>
    <definedName name="jjjt" localSheetId="24">#REF!</definedName>
    <definedName name="jjjt" localSheetId="25">#REF!</definedName>
    <definedName name="jjjt" localSheetId="26">#REF!</definedName>
    <definedName name="jjjt" localSheetId="27">#REF!</definedName>
    <definedName name="jjjt" localSheetId="28">#REF!</definedName>
    <definedName name="jjjt" localSheetId="29">#REF!</definedName>
    <definedName name="jjjt" localSheetId="30">#REF!</definedName>
    <definedName name="jjjt" localSheetId="31">#REF!</definedName>
    <definedName name="jjjt" localSheetId="32">#REF!</definedName>
    <definedName name="jjjt" localSheetId="33">#REF!</definedName>
    <definedName name="jjjt" localSheetId="34">#REF!</definedName>
    <definedName name="jjjt" localSheetId="35">#REF!</definedName>
    <definedName name="jjjt" localSheetId="36">#REF!</definedName>
    <definedName name="jjjt" localSheetId="37">#REF!</definedName>
    <definedName name="jjjt" localSheetId="38">#REF!</definedName>
    <definedName name="jjjt" localSheetId="39">#REF!</definedName>
    <definedName name="jjjt" localSheetId="40">#REF!</definedName>
    <definedName name="jjjt" localSheetId="41">#REF!</definedName>
    <definedName name="jjjt" localSheetId="42">#REF!</definedName>
    <definedName name="jjjt" localSheetId="43">#REF!</definedName>
    <definedName name="jjjt" localSheetId="44">#REF!</definedName>
    <definedName name="jjjt" localSheetId="45">#REF!</definedName>
    <definedName name="jjjt" localSheetId="46">#REF!</definedName>
    <definedName name="jjjt" localSheetId="47">#REF!</definedName>
    <definedName name="jjjt" localSheetId="48">#REF!</definedName>
    <definedName name="jjjt" localSheetId="49">#REF!</definedName>
    <definedName name="jjjt" localSheetId="50">#REF!</definedName>
    <definedName name="jjjt" localSheetId="51">#REF!</definedName>
    <definedName name="jjjt" localSheetId="53">#REF!</definedName>
    <definedName name="jjjt" localSheetId="54">#REF!</definedName>
    <definedName name="jjjt" localSheetId="61">#REF!</definedName>
    <definedName name="jjjt" localSheetId="63">#REF!</definedName>
    <definedName name="jjjt" localSheetId="64">#REF!</definedName>
    <definedName name="jjjt">#REF!</definedName>
    <definedName name="jjjtg" localSheetId="1">#REF!</definedName>
    <definedName name="jjjtg" localSheetId="2">#REF!</definedName>
    <definedName name="jjjtg" localSheetId="3">#REF!</definedName>
    <definedName name="jjjtg" localSheetId="7">#REF!</definedName>
    <definedName name="jjjtg" localSheetId="9">#REF!</definedName>
    <definedName name="jjjtg" localSheetId="11">#REF!</definedName>
    <definedName name="jjjtg" localSheetId="12">#REF!</definedName>
    <definedName name="jjjtg" localSheetId="13">#REF!</definedName>
    <definedName name="jjjtg" localSheetId="14">#REF!</definedName>
    <definedName name="jjjtg" localSheetId="15">#REF!</definedName>
    <definedName name="jjjtg" localSheetId="16">#REF!</definedName>
    <definedName name="jjjtg" localSheetId="17">#REF!</definedName>
    <definedName name="jjjtg" localSheetId="18">#REF!</definedName>
    <definedName name="jjjtg" localSheetId="19">#REF!</definedName>
    <definedName name="jjjtg" localSheetId="20">#REF!</definedName>
    <definedName name="jjjtg" localSheetId="21">#REF!</definedName>
    <definedName name="jjjtg" localSheetId="22">#REF!</definedName>
    <definedName name="jjjtg" localSheetId="23">#REF!</definedName>
    <definedName name="jjjtg" localSheetId="24">#REF!</definedName>
    <definedName name="jjjtg" localSheetId="25">#REF!</definedName>
    <definedName name="jjjtg" localSheetId="26">#REF!</definedName>
    <definedName name="jjjtg" localSheetId="27">#REF!</definedName>
    <definedName name="jjjtg" localSheetId="28">#REF!</definedName>
    <definedName name="jjjtg" localSheetId="29">#REF!</definedName>
    <definedName name="jjjtg" localSheetId="30">#REF!</definedName>
    <definedName name="jjjtg" localSheetId="31">#REF!</definedName>
    <definedName name="jjjtg" localSheetId="32">#REF!</definedName>
    <definedName name="jjjtg" localSheetId="33">#REF!</definedName>
    <definedName name="jjjtg" localSheetId="34">#REF!</definedName>
    <definedName name="jjjtg" localSheetId="35">#REF!</definedName>
    <definedName name="jjjtg" localSheetId="36">#REF!</definedName>
    <definedName name="jjjtg" localSheetId="37">#REF!</definedName>
    <definedName name="jjjtg" localSheetId="38">#REF!</definedName>
    <definedName name="jjjtg" localSheetId="39">#REF!</definedName>
    <definedName name="jjjtg" localSheetId="40">#REF!</definedName>
    <definedName name="jjjtg" localSheetId="41">#REF!</definedName>
    <definedName name="jjjtg" localSheetId="42">#REF!</definedName>
    <definedName name="jjjtg" localSheetId="43">#REF!</definedName>
    <definedName name="jjjtg" localSheetId="44">#REF!</definedName>
    <definedName name="jjjtg" localSheetId="45">#REF!</definedName>
    <definedName name="jjjtg" localSheetId="46">#REF!</definedName>
    <definedName name="jjjtg" localSheetId="47">#REF!</definedName>
    <definedName name="jjjtg" localSheetId="48">#REF!</definedName>
    <definedName name="jjjtg" localSheetId="49">#REF!</definedName>
    <definedName name="jjjtg" localSheetId="50">#REF!</definedName>
    <definedName name="jjjtg" localSheetId="51">#REF!</definedName>
    <definedName name="jjjtg" localSheetId="53">#REF!</definedName>
    <definedName name="jjjtg" localSheetId="54">#REF!</definedName>
    <definedName name="jjjtg" localSheetId="61">#REF!</definedName>
    <definedName name="jjjtg" localSheetId="63">#REF!</definedName>
    <definedName name="jjjtg" localSheetId="64">#REF!</definedName>
    <definedName name="jjjtg">#REF!</definedName>
    <definedName name="jjju" localSheetId="1">#REF!</definedName>
    <definedName name="jjju" localSheetId="2">#REF!</definedName>
    <definedName name="jjju" localSheetId="3">#REF!</definedName>
    <definedName name="jjju" localSheetId="7">#REF!</definedName>
    <definedName name="jjju" localSheetId="9">#REF!</definedName>
    <definedName name="jjju" localSheetId="11">#REF!</definedName>
    <definedName name="jjju" localSheetId="12">#REF!</definedName>
    <definedName name="jjju" localSheetId="13">#REF!</definedName>
    <definedName name="jjju" localSheetId="14">#REF!</definedName>
    <definedName name="jjju" localSheetId="15">#REF!</definedName>
    <definedName name="jjju" localSheetId="16">#REF!</definedName>
    <definedName name="jjju" localSheetId="17">#REF!</definedName>
    <definedName name="jjju" localSheetId="18">#REF!</definedName>
    <definedName name="jjju" localSheetId="19">#REF!</definedName>
    <definedName name="jjju" localSheetId="20">#REF!</definedName>
    <definedName name="jjju" localSheetId="21">#REF!</definedName>
    <definedName name="jjju" localSheetId="22">#REF!</definedName>
    <definedName name="jjju" localSheetId="23">#REF!</definedName>
    <definedName name="jjju" localSheetId="24">#REF!</definedName>
    <definedName name="jjju" localSheetId="25">#REF!</definedName>
    <definedName name="jjju" localSheetId="26">#REF!</definedName>
    <definedName name="jjju" localSheetId="27">#REF!</definedName>
    <definedName name="jjju" localSheetId="28">#REF!</definedName>
    <definedName name="jjju" localSheetId="29">#REF!</definedName>
    <definedName name="jjju" localSheetId="30">#REF!</definedName>
    <definedName name="jjju" localSheetId="31">#REF!</definedName>
    <definedName name="jjju" localSheetId="32">#REF!</definedName>
    <definedName name="jjju" localSheetId="33">#REF!</definedName>
    <definedName name="jjju" localSheetId="34">#REF!</definedName>
    <definedName name="jjju" localSheetId="35">#REF!</definedName>
    <definedName name="jjju" localSheetId="36">#REF!</definedName>
    <definedName name="jjju" localSheetId="37">#REF!</definedName>
    <definedName name="jjju" localSheetId="38">#REF!</definedName>
    <definedName name="jjju" localSheetId="39">#REF!</definedName>
    <definedName name="jjju" localSheetId="40">#REF!</definedName>
    <definedName name="jjju" localSheetId="41">#REF!</definedName>
    <definedName name="jjju" localSheetId="42">#REF!</definedName>
    <definedName name="jjju" localSheetId="43">#REF!</definedName>
    <definedName name="jjju" localSheetId="44">#REF!</definedName>
    <definedName name="jjju" localSheetId="45">#REF!</definedName>
    <definedName name="jjju" localSheetId="46">#REF!</definedName>
    <definedName name="jjju" localSheetId="47">#REF!</definedName>
    <definedName name="jjju" localSheetId="48">#REF!</definedName>
    <definedName name="jjju" localSheetId="49">#REF!</definedName>
    <definedName name="jjju" localSheetId="50">#REF!</definedName>
    <definedName name="jjju" localSheetId="51">#REF!</definedName>
    <definedName name="jjju" localSheetId="53">#REF!</definedName>
    <definedName name="jjju" localSheetId="54">#REF!</definedName>
    <definedName name="jjju" localSheetId="61">#REF!</definedName>
    <definedName name="jjju" localSheetId="63">#REF!</definedName>
    <definedName name="jjju" localSheetId="64">#REF!</definedName>
    <definedName name="jjju">#REF!</definedName>
    <definedName name="jjjy" localSheetId="1">#REF!</definedName>
    <definedName name="jjjy" localSheetId="2">#REF!</definedName>
    <definedName name="jjjy" localSheetId="3">#REF!</definedName>
    <definedName name="jjjy" localSheetId="7">#REF!</definedName>
    <definedName name="jjjy" localSheetId="9">#REF!</definedName>
    <definedName name="jjjy" localSheetId="11">#REF!</definedName>
    <definedName name="jjjy" localSheetId="12">#REF!</definedName>
    <definedName name="jjjy" localSheetId="13">#REF!</definedName>
    <definedName name="jjjy" localSheetId="14">#REF!</definedName>
    <definedName name="jjjy" localSheetId="15">#REF!</definedName>
    <definedName name="jjjy" localSheetId="16">#REF!</definedName>
    <definedName name="jjjy" localSheetId="17">#REF!</definedName>
    <definedName name="jjjy" localSheetId="18">#REF!</definedName>
    <definedName name="jjjy" localSheetId="19">#REF!</definedName>
    <definedName name="jjjy" localSheetId="20">#REF!</definedName>
    <definedName name="jjjy" localSheetId="21">#REF!</definedName>
    <definedName name="jjjy" localSheetId="22">#REF!</definedName>
    <definedName name="jjjy" localSheetId="23">#REF!</definedName>
    <definedName name="jjjy" localSheetId="24">#REF!</definedName>
    <definedName name="jjjy" localSheetId="25">#REF!</definedName>
    <definedName name="jjjy" localSheetId="26">#REF!</definedName>
    <definedName name="jjjy" localSheetId="27">#REF!</definedName>
    <definedName name="jjjy" localSheetId="28">#REF!</definedName>
    <definedName name="jjjy" localSheetId="29">#REF!</definedName>
    <definedName name="jjjy" localSheetId="30">#REF!</definedName>
    <definedName name="jjjy" localSheetId="31">#REF!</definedName>
    <definedName name="jjjy" localSheetId="32">#REF!</definedName>
    <definedName name="jjjy" localSheetId="33">#REF!</definedName>
    <definedName name="jjjy" localSheetId="34">#REF!</definedName>
    <definedName name="jjjy" localSheetId="35">#REF!</definedName>
    <definedName name="jjjy" localSheetId="36">#REF!</definedName>
    <definedName name="jjjy" localSheetId="37">#REF!</definedName>
    <definedName name="jjjy" localSheetId="38">#REF!</definedName>
    <definedName name="jjjy" localSheetId="39">#REF!</definedName>
    <definedName name="jjjy" localSheetId="40">#REF!</definedName>
    <definedName name="jjjy" localSheetId="41">#REF!</definedName>
    <definedName name="jjjy" localSheetId="42">#REF!</definedName>
    <definedName name="jjjy" localSheetId="43">#REF!</definedName>
    <definedName name="jjjy" localSheetId="44">#REF!</definedName>
    <definedName name="jjjy" localSheetId="45">#REF!</definedName>
    <definedName name="jjjy" localSheetId="46">#REF!</definedName>
    <definedName name="jjjy" localSheetId="47">#REF!</definedName>
    <definedName name="jjjy" localSheetId="48">#REF!</definedName>
    <definedName name="jjjy" localSheetId="49">#REF!</definedName>
    <definedName name="jjjy" localSheetId="50">#REF!</definedName>
    <definedName name="jjjy" localSheetId="51">#REF!</definedName>
    <definedName name="jjjy" localSheetId="53">#REF!</definedName>
    <definedName name="jjjy" localSheetId="54">#REF!</definedName>
    <definedName name="jjjy" localSheetId="61">#REF!</definedName>
    <definedName name="jjjy" localSheetId="63">#REF!</definedName>
    <definedName name="jjjy" localSheetId="64">#REF!</definedName>
    <definedName name="jjjy">#REF!</definedName>
    <definedName name="johor" localSheetId="1" hidden="1">'[9]7.6'!#REF!</definedName>
    <definedName name="johor" localSheetId="2" hidden="1">'[9]7.6'!#REF!</definedName>
    <definedName name="johor" localSheetId="3" hidden="1">'[9]7.6'!#REF!</definedName>
    <definedName name="johor" localSheetId="7" hidden="1">'[9]7.6'!#REF!</definedName>
    <definedName name="johor" localSheetId="9" hidden="1">'[9]7.6'!#REF!</definedName>
    <definedName name="johor" localSheetId="11" hidden="1">'[9]7.6'!#REF!</definedName>
    <definedName name="johor" localSheetId="12" hidden="1">'[9]7.6'!#REF!</definedName>
    <definedName name="johor" localSheetId="13" hidden="1">'[9]7.6'!#REF!</definedName>
    <definedName name="johor" localSheetId="14" hidden="1">'[9]7.6'!#REF!</definedName>
    <definedName name="johor" localSheetId="15" hidden="1">'[9]7.6'!#REF!</definedName>
    <definedName name="johor" localSheetId="16" hidden="1">'[9]7.6'!#REF!</definedName>
    <definedName name="johor" localSheetId="17" hidden="1">'[9]7.6'!#REF!</definedName>
    <definedName name="johor" localSheetId="18" hidden="1">'[9]7.6'!#REF!</definedName>
    <definedName name="johor" localSheetId="19" hidden="1">'[9]7.6'!#REF!</definedName>
    <definedName name="johor" localSheetId="20" hidden="1">'[9]7.6'!#REF!</definedName>
    <definedName name="johor" localSheetId="21" hidden="1">'[9]7.6'!#REF!</definedName>
    <definedName name="johor" localSheetId="22" hidden="1">'[9]7.6'!#REF!</definedName>
    <definedName name="johor" localSheetId="23" hidden="1">'[9]7.6'!#REF!</definedName>
    <definedName name="johor" localSheetId="24" hidden="1">'[9]7.6'!#REF!</definedName>
    <definedName name="johor" localSheetId="25" hidden="1">'[9]7.6'!#REF!</definedName>
    <definedName name="johor" localSheetId="26" hidden="1">'[9]7.6'!#REF!</definedName>
    <definedName name="johor" localSheetId="27" hidden="1">'[9]7.6'!#REF!</definedName>
    <definedName name="johor" localSheetId="28" hidden="1">'[9]7.6'!#REF!</definedName>
    <definedName name="johor" localSheetId="29" hidden="1">'[9]7.6'!#REF!</definedName>
    <definedName name="johor" localSheetId="30" hidden="1">'[9]7.6'!#REF!</definedName>
    <definedName name="johor" localSheetId="31" hidden="1">'[9]7.6'!#REF!</definedName>
    <definedName name="johor" localSheetId="32" hidden="1">'[9]7.6'!#REF!</definedName>
    <definedName name="johor" localSheetId="33" hidden="1">'[9]7.6'!#REF!</definedName>
    <definedName name="johor" localSheetId="34" hidden="1">'[9]7.6'!#REF!</definedName>
    <definedName name="johor" localSheetId="35" hidden="1">'[9]7.6'!#REF!</definedName>
    <definedName name="johor" localSheetId="36" hidden="1">'[9]7.6'!#REF!</definedName>
    <definedName name="johor" localSheetId="37" hidden="1">'[9]7.6'!#REF!</definedName>
    <definedName name="johor" localSheetId="38" hidden="1">'[9]7.6'!#REF!</definedName>
    <definedName name="johor" localSheetId="39" hidden="1">'[9]7.6'!#REF!</definedName>
    <definedName name="johor" localSheetId="40" hidden="1">'[9]7.6'!#REF!</definedName>
    <definedName name="johor" localSheetId="41" hidden="1">'[9]7.6'!#REF!</definedName>
    <definedName name="johor" localSheetId="42" hidden="1">'[9]7.6'!#REF!</definedName>
    <definedName name="johor" localSheetId="43" hidden="1">'[9]7.6'!#REF!</definedName>
    <definedName name="johor" localSheetId="44" hidden="1">'[9]7.6'!#REF!</definedName>
    <definedName name="johor" localSheetId="45" hidden="1">'[9]7.6'!#REF!</definedName>
    <definedName name="johor" localSheetId="46" hidden="1">'[9]7.6'!#REF!</definedName>
    <definedName name="johor" localSheetId="47" hidden="1">'[9]7.6'!#REF!</definedName>
    <definedName name="johor" localSheetId="48" hidden="1">'[9]7.6'!#REF!</definedName>
    <definedName name="johor" localSheetId="49" hidden="1">'[9]7.6'!#REF!</definedName>
    <definedName name="johor" localSheetId="50" hidden="1">'[9]7.6'!#REF!</definedName>
    <definedName name="johor" localSheetId="51" hidden="1">'[9]7.6'!#REF!</definedName>
    <definedName name="johor" localSheetId="53" hidden="1">'[9]7.6'!#REF!</definedName>
    <definedName name="johor" localSheetId="54" hidden="1">'[9]7.6'!#REF!</definedName>
    <definedName name="johor" localSheetId="63" hidden="1">'[9]7.6'!#REF!</definedName>
    <definedName name="johor" localSheetId="64" hidden="1">'[9]7.6'!#REF!</definedName>
    <definedName name="johor" hidden="1">'[9]7.6'!#REF!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7" hidden="1">'[12]4.9'!#REF!</definedName>
    <definedName name="JOHOR1" localSheetId="9" hidden="1">'[12]4.9'!#REF!</definedName>
    <definedName name="JOHOR1" localSheetId="11" hidden="1">'[12]4.9'!#REF!</definedName>
    <definedName name="JOHOR1" localSheetId="12" hidden="1">'[12]4.9'!#REF!</definedName>
    <definedName name="JOHOR1" localSheetId="13" hidden="1">'[12]4.9'!#REF!</definedName>
    <definedName name="JOHOR1" localSheetId="14" hidden="1">'[12]4.9'!#REF!</definedName>
    <definedName name="JOHOR1" localSheetId="15" hidden="1">'[12]4.9'!#REF!</definedName>
    <definedName name="JOHOR1" localSheetId="16" hidden="1">'[12]4.9'!#REF!</definedName>
    <definedName name="JOHOR1" localSheetId="17" hidden="1">'[12]4.9'!#REF!</definedName>
    <definedName name="JOHOR1" localSheetId="18" hidden="1">'[12]4.9'!#REF!</definedName>
    <definedName name="JOHOR1" localSheetId="19" hidden="1">'[12]4.9'!#REF!</definedName>
    <definedName name="JOHOR1" localSheetId="20" hidden="1">'[12]4.9'!#REF!</definedName>
    <definedName name="JOHOR1" localSheetId="21" hidden="1">'[12]4.9'!#REF!</definedName>
    <definedName name="JOHOR1" localSheetId="22" hidden="1">'[12]4.9'!#REF!</definedName>
    <definedName name="JOHOR1" localSheetId="23" hidden="1">'[12]4.9'!#REF!</definedName>
    <definedName name="JOHOR1" localSheetId="24" hidden="1">'[12]4.9'!#REF!</definedName>
    <definedName name="JOHOR1" localSheetId="25" hidden="1">'[12]4.9'!#REF!</definedName>
    <definedName name="JOHOR1" localSheetId="26" hidden="1">'[12]4.9'!#REF!</definedName>
    <definedName name="JOHOR1" localSheetId="27" hidden="1">'[12]4.9'!#REF!</definedName>
    <definedName name="JOHOR1" localSheetId="28" hidden="1">'[12]4.9'!#REF!</definedName>
    <definedName name="JOHOR1" localSheetId="29" hidden="1">'[12]4.9'!#REF!</definedName>
    <definedName name="JOHOR1" localSheetId="30" hidden="1">'[12]4.9'!#REF!</definedName>
    <definedName name="JOHOR1" localSheetId="31" hidden="1">'[12]4.9'!#REF!</definedName>
    <definedName name="JOHOR1" localSheetId="32" hidden="1">'[12]4.9'!#REF!</definedName>
    <definedName name="JOHOR1" localSheetId="33" hidden="1">'[12]4.9'!#REF!</definedName>
    <definedName name="JOHOR1" localSheetId="34" hidden="1">'[12]4.9'!#REF!</definedName>
    <definedName name="JOHOR1" localSheetId="35" hidden="1">'[12]4.9'!#REF!</definedName>
    <definedName name="JOHOR1" localSheetId="36" hidden="1">'[12]4.9'!#REF!</definedName>
    <definedName name="JOHOR1" localSheetId="37" hidden="1">'[12]4.9'!#REF!</definedName>
    <definedName name="JOHOR1" localSheetId="38" hidden="1">'[12]4.9'!#REF!</definedName>
    <definedName name="JOHOR1" localSheetId="39" hidden="1">'[12]4.9'!#REF!</definedName>
    <definedName name="JOHOR1" localSheetId="40" hidden="1">'[12]4.9'!#REF!</definedName>
    <definedName name="JOHOR1" localSheetId="41" hidden="1">'[12]4.9'!#REF!</definedName>
    <definedName name="JOHOR1" localSheetId="42" hidden="1">'[12]4.9'!#REF!</definedName>
    <definedName name="JOHOR1" localSheetId="43" hidden="1">'[12]4.9'!#REF!</definedName>
    <definedName name="JOHOR1" localSheetId="44" hidden="1">'[12]4.9'!#REF!</definedName>
    <definedName name="JOHOR1" localSheetId="45" hidden="1">'[12]4.9'!#REF!</definedName>
    <definedName name="JOHOR1" localSheetId="46" hidden="1">'[12]4.9'!#REF!</definedName>
    <definedName name="JOHOR1" localSheetId="47" hidden="1">'[12]4.9'!#REF!</definedName>
    <definedName name="JOHOR1" localSheetId="48" hidden="1">'[12]4.9'!#REF!</definedName>
    <definedName name="JOHOR1" localSheetId="49" hidden="1">'[12]4.9'!#REF!</definedName>
    <definedName name="JOHOR1" localSheetId="50" hidden="1">'[12]4.9'!#REF!</definedName>
    <definedName name="JOHOR1" localSheetId="51" hidden="1">'[12]4.9'!#REF!</definedName>
    <definedName name="JOHOR1" localSheetId="53" hidden="1">'[12]4.9'!#REF!</definedName>
    <definedName name="JOHOR1" localSheetId="54" hidden="1">'[12]4.9'!#REF!</definedName>
    <definedName name="JOHOR1" localSheetId="63" hidden="1">'[12]4.9'!#REF!</definedName>
    <definedName name="JOHOR1" localSheetId="64" hidden="1">'[12]4.9'!#REF!</definedName>
    <definedName name="JOHOR1" hidden="1">'[12]4.9'!#REF!</definedName>
    <definedName name="k" localSheetId="1">#REF!</definedName>
    <definedName name="k" localSheetId="2">#REF!</definedName>
    <definedName name="k" localSheetId="3">#REF!</definedName>
    <definedName name="k" localSheetId="7">#REF!</definedName>
    <definedName name="k" localSheetId="9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33">#REF!</definedName>
    <definedName name="k" localSheetId="34">#REF!</definedName>
    <definedName name="k" localSheetId="35">#REF!</definedName>
    <definedName name="k" localSheetId="36">#REF!</definedName>
    <definedName name="k" localSheetId="37">#REF!</definedName>
    <definedName name="k" localSheetId="38">#REF!</definedName>
    <definedName name="k" localSheetId="39">#REF!</definedName>
    <definedName name="k" localSheetId="40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51">#REF!</definedName>
    <definedName name="k" localSheetId="53">#REF!</definedName>
    <definedName name="k" localSheetId="54">#REF!</definedName>
    <definedName name="k" localSheetId="61">#REF!</definedName>
    <definedName name="k" localSheetId="63">#REF!</definedName>
    <definedName name="k" localSheetId="64">#REF!</definedName>
    <definedName name="k">#REF!</definedName>
    <definedName name="kelantan" localSheetId="1" hidden="1">#REF!</definedName>
    <definedName name="kelantan" localSheetId="2" hidden="1">#REF!</definedName>
    <definedName name="kelantan" localSheetId="3" hidden="1">#REF!</definedName>
    <definedName name="kelantan" localSheetId="7" hidden="1">#REF!</definedName>
    <definedName name="kelantan" localSheetId="9" hidden="1">#REF!</definedName>
    <definedName name="kelantan" localSheetId="11" hidden="1">#REF!</definedName>
    <definedName name="kelantan" localSheetId="12" hidden="1">#REF!</definedName>
    <definedName name="kelantan" localSheetId="13" hidden="1">#REF!</definedName>
    <definedName name="kelantan" localSheetId="14" hidden="1">#REF!</definedName>
    <definedName name="kelantan" localSheetId="15" hidden="1">#REF!</definedName>
    <definedName name="kelantan" localSheetId="16" hidden="1">#REF!</definedName>
    <definedName name="kelantan" localSheetId="17" hidden="1">#REF!</definedName>
    <definedName name="kelantan" localSheetId="18" hidden="1">#REF!</definedName>
    <definedName name="kelantan" localSheetId="19" hidden="1">#REF!</definedName>
    <definedName name="kelantan" localSheetId="20" hidden="1">#REF!</definedName>
    <definedName name="kelantan" localSheetId="21" hidden="1">#REF!</definedName>
    <definedName name="kelantan" localSheetId="22" hidden="1">#REF!</definedName>
    <definedName name="kelantan" localSheetId="23" hidden="1">#REF!</definedName>
    <definedName name="kelantan" localSheetId="24" hidden="1">#REF!</definedName>
    <definedName name="kelantan" localSheetId="25" hidden="1">#REF!</definedName>
    <definedName name="kelantan" localSheetId="26" hidden="1">#REF!</definedName>
    <definedName name="kelantan" localSheetId="27" hidden="1">#REF!</definedName>
    <definedName name="kelantan" localSheetId="28" hidden="1">#REF!</definedName>
    <definedName name="kelantan" localSheetId="29" hidden="1">#REF!</definedName>
    <definedName name="kelantan" localSheetId="30" hidden="1">#REF!</definedName>
    <definedName name="kelantan" localSheetId="31" hidden="1">#REF!</definedName>
    <definedName name="kelantan" localSheetId="32" hidden="1">#REF!</definedName>
    <definedName name="kelantan" localSheetId="33" hidden="1">#REF!</definedName>
    <definedName name="kelantan" localSheetId="34" hidden="1">#REF!</definedName>
    <definedName name="kelantan" localSheetId="35" hidden="1">#REF!</definedName>
    <definedName name="kelantan" localSheetId="36" hidden="1">#REF!</definedName>
    <definedName name="kelantan" localSheetId="37" hidden="1">#REF!</definedName>
    <definedName name="kelantan" localSheetId="38" hidden="1">#REF!</definedName>
    <definedName name="kelantan" localSheetId="39" hidden="1">#REF!</definedName>
    <definedName name="kelantan" localSheetId="40" hidden="1">#REF!</definedName>
    <definedName name="kelantan" localSheetId="41" hidden="1">#REF!</definedName>
    <definedName name="kelantan" localSheetId="42" hidden="1">#REF!</definedName>
    <definedName name="kelantan" localSheetId="43" hidden="1">#REF!</definedName>
    <definedName name="kelantan" localSheetId="44" hidden="1">#REF!</definedName>
    <definedName name="kelantan" localSheetId="45" hidden="1">#REF!</definedName>
    <definedName name="kelantan" localSheetId="46" hidden="1">#REF!</definedName>
    <definedName name="kelantan" localSheetId="47" hidden="1">#REF!</definedName>
    <definedName name="kelantan" localSheetId="48" hidden="1">#REF!</definedName>
    <definedName name="kelantan" localSheetId="49" hidden="1">#REF!</definedName>
    <definedName name="kelantan" localSheetId="50" hidden="1">#REF!</definedName>
    <definedName name="kelantan" localSheetId="51" hidden="1">#REF!</definedName>
    <definedName name="kelantan" localSheetId="53" hidden="1">#REF!</definedName>
    <definedName name="kelantan" localSheetId="54" hidden="1">#REF!</definedName>
    <definedName name="kelantan" localSheetId="61" hidden="1">#REF!</definedName>
    <definedName name="kelantan" localSheetId="63" hidden="1">#REF!</definedName>
    <definedName name="kelantan" localSheetId="64" hidden="1">#REF!</definedName>
    <definedName name="kelantan" hidden="1">#REF!</definedName>
    <definedName name="kk" localSheetId="1">#REF!</definedName>
    <definedName name="kk" localSheetId="2">#REF!</definedName>
    <definedName name="kk" localSheetId="3">#REF!</definedName>
    <definedName name="kk" localSheetId="7">#REF!</definedName>
    <definedName name="kk" localSheetId="9">#REF!</definedName>
    <definedName name="kk" localSheetId="11">#REF!</definedName>
    <definedName name="kk" localSheetId="12">#REF!</definedName>
    <definedName name="kk" localSheetId="13">#REF!</definedName>
    <definedName name="kk" localSheetId="14">#REF!</definedName>
    <definedName name="kk" localSheetId="15">#REF!</definedName>
    <definedName name="kk" localSheetId="16">#REF!</definedName>
    <definedName name="kk" localSheetId="17">#REF!</definedName>
    <definedName name="kk" localSheetId="18">#REF!</definedName>
    <definedName name="kk" localSheetId="19">#REF!</definedName>
    <definedName name="kk" localSheetId="20">#REF!</definedName>
    <definedName name="kk" localSheetId="21">#REF!</definedName>
    <definedName name="kk" localSheetId="22">#REF!</definedName>
    <definedName name="kk" localSheetId="23">#REF!</definedName>
    <definedName name="kk" localSheetId="24">#REF!</definedName>
    <definedName name="kk" localSheetId="25">#REF!</definedName>
    <definedName name="kk" localSheetId="26">#REF!</definedName>
    <definedName name="kk" localSheetId="27">#REF!</definedName>
    <definedName name="kk" localSheetId="28">#REF!</definedName>
    <definedName name="kk" localSheetId="29">#REF!</definedName>
    <definedName name="kk" localSheetId="30">#REF!</definedName>
    <definedName name="kk" localSheetId="31">#REF!</definedName>
    <definedName name="kk" localSheetId="32">#REF!</definedName>
    <definedName name="kk" localSheetId="33">#REF!</definedName>
    <definedName name="kk" localSheetId="34">#REF!</definedName>
    <definedName name="kk" localSheetId="35">#REF!</definedName>
    <definedName name="kk" localSheetId="36">#REF!</definedName>
    <definedName name="kk" localSheetId="37">#REF!</definedName>
    <definedName name="kk" localSheetId="38">#REF!</definedName>
    <definedName name="kk" localSheetId="39">#REF!</definedName>
    <definedName name="kk" localSheetId="40">#REF!</definedName>
    <definedName name="kk" localSheetId="41">#REF!</definedName>
    <definedName name="kk" localSheetId="42">#REF!</definedName>
    <definedName name="kk" localSheetId="43">#REF!</definedName>
    <definedName name="kk" localSheetId="44">#REF!</definedName>
    <definedName name="kk" localSheetId="45">#REF!</definedName>
    <definedName name="kk" localSheetId="46">#REF!</definedName>
    <definedName name="kk" localSheetId="47">#REF!</definedName>
    <definedName name="kk" localSheetId="48">#REF!</definedName>
    <definedName name="kk" localSheetId="49">#REF!</definedName>
    <definedName name="kk" localSheetId="50">#REF!</definedName>
    <definedName name="kk" localSheetId="51">#REF!</definedName>
    <definedName name="kk" localSheetId="53">#REF!</definedName>
    <definedName name="kk" localSheetId="54">#REF!</definedName>
    <definedName name="kk" localSheetId="61">#REF!</definedName>
    <definedName name="kk" localSheetId="63">#REF!</definedName>
    <definedName name="kk" localSheetId="64">#REF!</definedName>
    <definedName name="kk">#REF!</definedName>
    <definedName name="Kod_01" localSheetId="1">#REF!</definedName>
    <definedName name="Kod_01" localSheetId="2">#REF!</definedName>
    <definedName name="Kod_01" localSheetId="3">#REF!</definedName>
    <definedName name="Kod_01" localSheetId="7">#REF!</definedName>
    <definedName name="Kod_01" localSheetId="9">#REF!</definedName>
    <definedName name="Kod_01" localSheetId="11">#REF!</definedName>
    <definedName name="Kod_01" localSheetId="12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7">#REF!</definedName>
    <definedName name="Kod_01" localSheetId="18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33">#REF!</definedName>
    <definedName name="Kod_01" localSheetId="34">#REF!</definedName>
    <definedName name="Kod_01" localSheetId="35">#REF!</definedName>
    <definedName name="Kod_01" localSheetId="36">#REF!</definedName>
    <definedName name="Kod_01" localSheetId="37">#REF!</definedName>
    <definedName name="Kod_01" localSheetId="38">#REF!</definedName>
    <definedName name="Kod_01" localSheetId="39">#REF!</definedName>
    <definedName name="Kod_01" localSheetId="40">#REF!</definedName>
    <definedName name="Kod_01" localSheetId="41">#REF!</definedName>
    <definedName name="Kod_01" localSheetId="42">#REF!</definedName>
    <definedName name="Kod_01" localSheetId="43">#REF!</definedName>
    <definedName name="Kod_01" localSheetId="44">#REF!</definedName>
    <definedName name="Kod_01" localSheetId="45">#REF!</definedName>
    <definedName name="Kod_01" localSheetId="46">#REF!</definedName>
    <definedName name="Kod_01" localSheetId="47">#REF!</definedName>
    <definedName name="Kod_01" localSheetId="48">#REF!</definedName>
    <definedName name="Kod_01" localSheetId="49">#REF!</definedName>
    <definedName name="Kod_01" localSheetId="50">#REF!</definedName>
    <definedName name="Kod_01" localSheetId="51">#REF!</definedName>
    <definedName name="Kod_01" localSheetId="53">#REF!</definedName>
    <definedName name="Kod_01" localSheetId="54">#REF!</definedName>
    <definedName name="Kod_01" localSheetId="61">#REF!</definedName>
    <definedName name="Kod_01" localSheetId="63">#REF!</definedName>
    <definedName name="Kod_01" localSheetId="64">#REF!</definedName>
    <definedName name="Kod_01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7">#REF!</definedName>
    <definedName name="LINK_BORONG" localSheetId="9">#REF!</definedName>
    <definedName name="LINK_BORONG" localSheetId="11">#REF!</definedName>
    <definedName name="LINK_BORONG" localSheetId="12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7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33">#REF!</definedName>
    <definedName name="LINK_BORONG" localSheetId="34">#REF!</definedName>
    <definedName name="LINK_BORONG" localSheetId="35">#REF!</definedName>
    <definedName name="LINK_BORONG" localSheetId="36">#REF!</definedName>
    <definedName name="LINK_BORONG" localSheetId="37">#REF!</definedName>
    <definedName name="LINK_BORONG" localSheetId="38">#REF!</definedName>
    <definedName name="LINK_BORONG" localSheetId="39">#REF!</definedName>
    <definedName name="LINK_BORONG" localSheetId="40">#REF!</definedName>
    <definedName name="LINK_BORONG" localSheetId="41">#REF!</definedName>
    <definedName name="LINK_BORONG" localSheetId="42">#REF!</definedName>
    <definedName name="LINK_BORONG" localSheetId="43">#REF!</definedName>
    <definedName name="LINK_BORONG" localSheetId="44">#REF!</definedName>
    <definedName name="LINK_BORONG" localSheetId="45">#REF!</definedName>
    <definedName name="LINK_BORONG" localSheetId="46">#REF!</definedName>
    <definedName name="LINK_BORONG" localSheetId="47">#REF!</definedName>
    <definedName name="LINK_BORONG" localSheetId="48">#REF!</definedName>
    <definedName name="LINK_BORONG" localSheetId="49">#REF!</definedName>
    <definedName name="LINK_BORONG" localSheetId="50">#REF!</definedName>
    <definedName name="LINK_BORONG" localSheetId="51">#REF!</definedName>
    <definedName name="LINK_BORONG" localSheetId="53">#REF!</definedName>
    <definedName name="LINK_BORONG" localSheetId="54">#REF!</definedName>
    <definedName name="LINK_BORONG" localSheetId="61">#REF!</definedName>
    <definedName name="LINK_BORONG" localSheetId="63">#REF!</definedName>
    <definedName name="LINK_BORONG" localSheetId="64">#REF!</definedName>
    <definedName name="LINK_BORONG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7">#REF!</definedName>
    <definedName name="LINK_MOTOR" localSheetId="9">#REF!</definedName>
    <definedName name="LINK_MOTOR" localSheetId="11">#REF!</definedName>
    <definedName name="LINK_MOTOR" localSheetId="12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7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33">#REF!</definedName>
    <definedName name="LINK_MOTOR" localSheetId="34">#REF!</definedName>
    <definedName name="LINK_MOTOR" localSheetId="35">#REF!</definedName>
    <definedName name="LINK_MOTOR" localSheetId="36">#REF!</definedName>
    <definedName name="LINK_MOTOR" localSheetId="37">#REF!</definedName>
    <definedName name="LINK_MOTOR" localSheetId="38">#REF!</definedName>
    <definedName name="LINK_MOTOR" localSheetId="39">#REF!</definedName>
    <definedName name="LINK_MOTOR" localSheetId="40">#REF!</definedName>
    <definedName name="LINK_MOTOR" localSheetId="41">#REF!</definedName>
    <definedName name="LINK_MOTOR" localSheetId="42">#REF!</definedName>
    <definedName name="LINK_MOTOR" localSheetId="43">#REF!</definedName>
    <definedName name="LINK_MOTOR" localSheetId="44">#REF!</definedName>
    <definedName name="LINK_MOTOR" localSheetId="45">#REF!</definedName>
    <definedName name="LINK_MOTOR" localSheetId="46">#REF!</definedName>
    <definedName name="LINK_MOTOR" localSheetId="47">#REF!</definedName>
    <definedName name="LINK_MOTOR" localSheetId="48">#REF!</definedName>
    <definedName name="LINK_MOTOR" localSheetId="49">#REF!</definedName>
    <definedName name="LINK_MOTOR" localSheetId="50">#REF!</definedName>
    <definedName name="LINK_MOTOR" localSheetId="51">#REF!</definedName>
    <definedName name="LINK_MOTOR" localSheetId="53">#REF!</definedName>
    <definedName name="LINK_MOTOR" localSheetId="54">#REF!</definedName>
    <definedName name="LINK_MOTOR" localSheetId="61">#REF!</definedName>
    <definedName name="LINK_MOTOR" localSheetId="63">#REF!</definedName>
    <definedName name="LINK_MOTOR" localSheetId="64">#REF!</definedName>
    <definedName name="LINK_MOTOR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7">#REF!</definedName>
    <definedName name="LINK_RUNCIT" localSheetId="9">#REF!</definedName>
    <definedName name="LINK_RUNCIT" localSheetId="11">#REF!</definedName>
    <definedName name="LINK_RUNCIT" localSheetId="12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7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33">#REF!</definedName>
    <definedName name="LINK_RUNCIT" localSheetId="34">#REF!</definedName>
    <definedName name="LINK_RUNCIT" localSheetId="35">#REF!</definedName>
    <definedName name="LINK_RUNCIT" localSheetId="36">#REF!</definedName>
    <definedName name="LINK_RUNCIT" localSheetId="37">#REF!</definedName>
    <definedName name="LINK_RUNCIT" localSheetId="38">#REF!</definedName>
    <definedName name="LINK_RUNCIT" localSheetId="39">#REF!</definedName>
    <definedName name="LINK_RUNCIT" localSheetId="40">#REF!</definedName>
    <definedName name="LINK_RUNCIT" localSheetId="41">#REF!</definedName>
    <definedName name="LINK_RUNCIT" localSheetId="42">#REF!</definedName>
    <definedName name="LINK_RUNCIT" localSheetId="43">#REF!</definedName>
    <definedName name="LINK_RUNCIT" localSheetId="44">#REF!</definedName>
    <definedName name="LINK_RUNCIT" localSheetId="45">#REF!</definedName>
    <definedName name="LINK_RUNCIT" localSheetId="46">#REF!</definedName>
    <definedName name="LINK_RUNCIT" localSheetId="47">#REF!</definedName>
    <definedName name="LINK_RUNCIT" localSheetId="48">#REF!</definedName>
    <definedName name="LINK_RUNCIT" localSheetId="49">#REF!</definedName>
    <definedName name="LINK_RUNCIT" localSheetId="50">#REF!</definedName>
    <definedName name="LINK_RUNCIT" localSheetId="51">#REF!</definedName>
    <definedName name="LINK_RUNCIT" localSheetId="53">#REF!</definedName>
    <definedName name="LINK_RUNCIT" localSheetId="54">#REF!</definedName>
    <definedName name="LINK_RUNCIT" localSheetId="61">#REF!</definedName>
    <definedName name="LINK_RUNCIT" localSheetId="63">#REF!</definedName>
    <definedName name="LINK_RUNCIT" localSheetId="64">#REF!</definedName>
    <definedName name="LINK_RUNCIT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7">#REF!</definedName>
    <definedName name="list_sehingga_18012011" localSheetId="9">#REF!</definedName>
    <definedName name="list_sehingga_18012011" localSheetId="11">#REF!</definedName>
    <definedName name="list_sehingga_18012011" localSheetId="12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7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33">#REF!</definedName>
    <definedName name="list_sehingga_18012011" localSheetId="34">#REF!</definedName>
    <definedName name="list_sehingga_18012011" localSheetId="35">#REF!</definedName>
    <definedName name="list_sehingga_18012011" localSheetId="36">#REF!</definedName>
    <definedName name="list_sehingga_18012011" localSheetId="37">#REF!</definedName>
    <definedName name="list_sehingga_18012011" localSheetId="38">#REF!</definedName>
    <definedName name="list_sehingga_18012011" localSheetId="39">#REF!</definedName>
    <definedName name="list_sehingga_18012011" localSheetId="40">#REF!</definedName>
    <definedName name="list_sehingga_18012011" localSheetId="41">#REF!</definedName>
    <definedName name="list_sehingga_18012011" localSheetId="42">#REF!</definedName>
    <definedName name="list_sehingga_18012011" localSheetId="43">#REF!</definedName>
    <definedName name="list_sehingga_18012011" localSheetId="44">#REF!</definedName>
    <definedName name="list_sehingga_18012011" localSheetId="45">#REF!</definedName>
    <definedName name="list_sehingga_18012011" localSheetId="46">#REF!</definedName>
    <definedName name="list_sehingga_18012011" localSheetId="47">#REF!</definedName>
    <definedName name="list_sehingga_18012011" localSheetId="48">#REF!</definedName>
    <definedName name="list_sehingga_18012011" localSheetId="49">#REF!</definedName>
    <definedName name="list_sehingga_18012011" localSheetId="50">#REF!</definedName>
    <definedName name="list_sehingga_18012011" localSheetId="51">#REF!</definedName>
    <definedName name="list_sehingga_18012011" localSheetId="53">#REF!</definedName>
    <definedName name="list_sehingga_18012011" localSheetId="54">#REF!</definedName>
    <definedName name="list_sehingga_18012011" localSheetId="61">#REF!</definedName>
    <definedName name="list_sehingga_18012011" localSheetId="63">#REF!</definedName>
    <definedName name="list_sehingga_18012011" localSheetId="64">#REF!</definedName>
    <definedName name="list_sehingga_18012011">#REF!</definedName>
    <definedName name="ll" localSheetId="1">#REF!</definedName>
    <definedName name="ll" localSheetId="2">#REF!</definedName>
    <definedName name="ll" localSheetId="3">#REF!</definedName>
    <definedName name="ll" localSheetId="7">#REF!</definedName>
    <definedName name="ll" localSheetId="9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7">#REF!</definedName>
    <definedName name="ll" localSheetId="18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33">#REF!</definedName>
    <definedName name="ll" localSheetId="34">#REF!</definedName>
    <definedName name="ll" localSheetId="35">#REF!</definedName>
    <definedName name="ll" localSheetId="36">#REF!</definedName>
    <definedName name="ll" localSheetId="37">#REF!</definedName>
    <definedName name="ll" localSheetId="38">#REF!</definedName>
    <definedName name="ll" localSheetId="39">#REF!</definedName>
    <definedName name="ll" localSheetId="40">#REF!</definedName>
    <definedName name="ll" localSheetId="41">#REF!</definedName>
    <definedName name="ll" localSheetId="42">#REF!</definedName>
    <definedName name="ll" localSheetId="43">#REF!</definedName>
    <definedName name="ll" localSheetId="44">#REF!</definedName>
    <definedName name="ll" localSheetId="45">#REF!</definedName>
    <definedName name="ll" localSheetId="46">#REF!</definedName>
    <definedName name="ll" localSheetId="47">#REF!</definedName>
    <definedName name="ll" localSheetId="48">#REF!</definedName>
    <definedName name="ll" localSheetId="49">#REF!</definedName>
    <definedName name="ll" localSheetId="50">#REF!</definedName>
    <definedName name="ll" localSheetId="51">#REF!</definedName>
    <definedName name="ll" localSheetId="53">#REF!</definedName>
    <definedName name="ll" localSheetId="54">#REF!</definedName>
    <definedName name="ll" localSheetId="61">#REF!</definedName>
    <definedName name="ll" localSheetId="63">#REF!</definedName>
    <definedName name="ll" localSheetId="64">#REF!</definedName>
    <definedName name="ll">#REF!</definedName>
    <definedName name="LLL" localSheetId="1">#REF!</definedName>
    <definedName name="LLL" localSheetId="2">#REF!</definedName>
    <definedName name="LLL" localSheetId="3">#REF!</definedName>
    <definedName name="LLL" localSheetId="7">#REF!</definedName>
    <definedName name="LLL" localSheetId="9">#REF!</definedName>
    <definedName name="LLL" localSheetId="11">#REF!</definedName>
    <definedName name="LLL" localSheetId="12">#REF!</definedName>
    <definedName name="LLL" localSheetId="13">#REF!</definedName>
    <definedName name="LLL" localSheetId="14">#REF!</definedName>
    <definedName name="LLL" localSheetId="15">#REF!</definedName>
    <definedName name="LLL" localSheetId="16">#REF!</definedName>
    <definedName name="LLL" localSheetId="17">#REF!</definedName>
    <definedName name="LLL" localSheetId="18">#REF!</definedName>
    <definedName name="LLL" localSheetId="19">#REF!</definedName>
    <definedName name="LLL" localSheetId="20">#REF!</definedName>
    <definedName name="LLL" localSheetId="21">#REF!</definedName>
    <definedName name="LLL" localSheetId="22">#REF!</definedName>
    <definedName name="LLL" localSheetId="23">#REF!</definedName>
    <definedName name="LLL" localSheetId="24">#REF!</definedName>
    <definedName name="LLL" localSheetId="25">#REF!</definedName>
    <definedName name="LLL" localSheetId="26">#REF!</definedName>
    <definedName name="LLL" localSheetId="27">#REF!</definedName>
    <definedName name="LLL" localSheetId="28">#REF!</definedName>
    <definedName name="LLL" localSheetId="29">#REF!</definedName>
    <definedName name="LLL" localSheetId="30">#REF!</definedName>
    <definedName name="LLL" localSheetId="31">#REF!</definedName>
    <definedName name="LLL" localSheetId="32">#REF!</definedName>
    <definedName name="LLL" localSheetId="33">#REF!</definedName>
    <definedName name="LLL" localSheetId="34">#REF!</definedName>
    <definedName name="LLL" localSheetId="35">#REF!</definedName>
    <definedName name="LLL" localSheetId="36">#REF!</definedName>
    <definedName name="LLL" localSheetId="37">#REF!</definedName>
    <definedName name="LLL" localSheetId="38">#REF!</definedName>
    <definedName name="LLL" localSheetId="39">#REF!</definedName>
    <definedName name="LLL" localSheetId="40">#REF!</definedName>
    <definedName name="LLL" localSheetId="41">#REF!</definedName>
    <definedName name="LLL" localSheetId="42">#REF!</definedName>
    <definedName name="LLL" localSheetId="43">#REF!</definedName>
    <definedName name="LLL" localSheetId="44">#REF!</definedName>
    <definedName name="LLL" localSheetId="45">#REF!</definedName>
    <definedName name="LLL" localSheetId="46">#REF!</definedName>
    <definedName name="LLL" localSheetId="47">#REF!</definedName>
    <definedName name="LLL" localSheetId="48">#REF!</definedName>
    <definedName name="LLL" localSheetId="49">#REF!</definedName>
    <definedName name="LLL" localSheetId="50">#REF!</definedName>
    <definedName name="LLL" localSheetId="51">#REF!</definedName>
    <definedName name="LLL" localSheetId="53">#REF!</definedName>
    <definedName name="LLL" localSheetId="54">#REF!</definedName>
    <definedName name="LLL" localSheetId="61">#REF!</definedName>
    <definedName name="LLL" localSheetId="63">#REF!</definedName>
    <definedName name="LLL" localSheetId="64">#REF!</definedName>
    <definedName name="LLL">#REF!</definedName>
    <definedName name="m" localSheetId="1" hidden="1">'[6]4.9'!#REF!</definedName>
    <definedName name="m" localSheetId="2" hidden="1">'[6]4.9'!#REF!</definedName>
    <definedName name="m" localSheetId="3" hidden="1">'[6]4.9'!#REF!</definedName>
    <definedName name="m" localSheetId="7" hidden="1">'[6]4.9'!#REF!</definedName>
    <definedName name="m" localSheetId="9" hidden="1">'[6]4.9'!#REF!</definedName>
    <definedName name="m" localSheetId="11" hidden="1">'[6]4.9'!#REF!</definedName>
    <definedName name="m" localSheetId="12" hidden="1">'[6]4.9'!#REF!</definedName>
    <definedName name="m" localSheetId="13" hidden="1">'[6]4.9'!#REF!</definedName>
    <definedName name="m" localSheetId="14" hidden="1">'[6]4.9'!#REF!</definedName>
    <definedName name="m" localSheetId="15" hidden="1">'[6]4.9'!#REF!</definedName>
    <definedName name="m" localSheetId="16" hidden="1">'[6]4.9'!#REF!</definedName>
    <definedName name="m" localSheetId="17" hidden="1">'[6]4.9'!#REF!</definedName>
    <definedName name="m" localSheetId="18" hidden="1">'[6]4.9'!#REF!</definedName>
    <definedName name="m" localSheetId="19" hidden="1">'[6]4.9'!#REF!</definedName>
    <definedName name="m" localSheetId="20" hidden="1">'[6]4.9'!#REF!</definedName>
    <definedName name="m" localSheetId="21" hidden="1">'[6]4.9'!#REF!</definedName>
    <definedName name="m" localSheetId="22" hidden="1">'[6]4.9'!#REF!</definedName>
    <definedName name="m" localSheetId="23" hidden="1">'[6]4.9'!#REF!</definedName>
    <definedName name="m" localSheetId="24" hidden="1">'[6]4.9'!#REF!</definedName>
    <definedName name="m" localSheetId="25" hidden="1">'[6]4.9'!#REF!</definedName>
    <definedName name="m" localSheetId="26" hidden="1">'[6]4.9'!#REF!</definedName>
    <definedName name="m" localSheetId="27" hidden="1">'[6]4.9'!#REF!</definedName>
    <definedName name="m" localSheetId="28" hidden="1">'[6]4.9'!#REF!</definedName>
    <definedName name="m" localSheetId="29" hidden="1">'[6]4.9'!#REF!</definedName>
    <definedName name="m" localSheetId="30" hidden="1">'[6]4.9'!#REF!</definedName>
    <definedName name="m" localSheetId="31" hidden="1">'[6]4.9'!#REF!</definedName>
    <definedName name="m" localSheetId="32" hidden="1">'[6]4.9'!#REF!</definedName>
    <definedName name="m" localSheetId="33" hidden="1">'[6]4.9'!#REF!</definedName>
    <definedName name="m" localSheetId="34" hidden="1">'[6]4.9'!#REF!</definedName>
    <definedName name="m" localSheetId="35" hidden="1">'[6]4.9'!#REF!</definedName>
    <definedName name="m" localSheetId="36" hidden="1">'[6]4.9'!#REF!</definedName>
    <definedName name="m" localSheetId="37" hidden="1">'[6]4.9'!#REF!</definedName>
    <definedName name="m" localSheetId="38" hidden="1">'[6]4.9'!#REF!</definedName>
    <definedName name="m" localSheetId="39" hidden="1">'[6]4.9'!#REF!</definedName>
    <definedName name="m" localSheetId="40" hidden="1">'[6]4.9'!#REF!</definedName>
    <definedName name="m" localSheetId="41" hidden="1">'[6]4.9'!#REF!</definedName>
    <definedName name="m" localSheetId="42" hidden="1">'[6]4.9'!#REF!</definedName>
    <definedName name="m" localSheetId="43" hidden="1">'[6]4.9'!#REF!</definedName>
    <definedName name="m" localSheetId="44" hidden="1">'[6]4.9'!#REF!</definedName>
    <definedName name="m" localSheetId="45" hidden="1">'[6]4.9'!#REF!</definedName>
    <definedName name="m" localSheetId="46" hidden="1">'[7]4.9'!#REF!</definedName>
    <definedName name="m" localSheetId="47" hidden="1">'[7]4.9'!#REF!</definedName>
    <definedName name="m" localSheetId="48" hidden="1">'[7]4.9'!#REF!</definedName>
    <definedName name="m" localSheetId="49" hidden="1">'[7]4.9'!#REF!</definedName>
    <definedName name="m" localSheetId="50" hidden="1">'[7]4.9'!#REF!</definedName>
    <definedName name="m" localSheetId="51" hidden="1">'[7]4.9'!#REF!</definedName>
    <definedName name="m" localSheetId="53" hidden="1">'[7]4.9'!#REF!</definedName>
    <definedName name="m" localSheetId="54" hidden="1">'[7]4.9'!#REF!</definedName>
    <definedName name="m" localSheetId="63" hidden="1">'[7]4.9'!#REF!</definedName>
    <definedName name="m" localSheetId="64" hidden="1">'[7]4.9'!#REF!</definedName>
    <definedName name="m" hidden="1">'[6]4.9'!#REF!</definedName>
    <definedName name="malaysia3" localSheetId="1" hidden="1">'[9]7.6'!#REF!</definedName>
    <definedName name="malaysia3" localSheetId="2" hidden="1">'[9]7.6'!#REF!</definedName>
    <definedName name="malaysia3" localSheetId="3" hidden="1">'[9]7.6'!#REF!</definedName>
    <definedName name="malaysia3" localSheetId="7" hidden="1">'[9]7.6'!#REF!</definedName>
    <definedName name="malaysia3" localSheetId="9" hidden="1">'[9]7.6'!#REF!</definedName>
    <definedName name="malaysia3" localSheetId="11" hidden="1">'[9]7.6'!#REF!</definedName>
    <definedName name="malaysia3" localSheetId="12" hidden="1">'[9]7.6'!#REF!</definedName>
    <definedName name="malaysia3" localSheetId="13" hidden="1">'[9]7.6'!#REF!</definedName>
    <definedName name="malaysia3" localSheetId="14" hidden="1">'[9]7.6'!#REF!</definedName>
    <definedName name="malaysia3" localSheetId="15" hidden="1">'[9]7.6'!#REF!</definedName>
    <definedName name="malaysia3" localSheetId="16" hidden="1">'[9]7.6'!#REF!</definedName>
    <definedName name="malaysia3" localSheetId="17" hidden="1">'[9]7.6'!#REF!</definedName>
    <definedName name="malaysia3" localSheetId="18" hidden="1">'[9]7.6'!#REF!</definedName>
    <definedName name="malaysia3" localSheetId="19" hidden="1">'[9]7.6'!#REF!</definedName>
    <definedName name="malaysia3" localSheetId="20" hidden="1">'[9]7.6'!#REF!</definedName>
    <definedName name="malaysia3" localSheetId="21" hidden="1">'[9]7.6'!#REF!</definedName>
    <definedName name="malaysia3" localSheetId="22" hidden="1">'[9]7.6'!#REF!</definedName>
    <definedName name="malaysia3" localSheetId="23" hidden="1">'[9]7.6'!#REF!</definedName>
    <definedName name="malaysia3" localSheetId="24" hidden="1">'[9]7.6'!#REF!</definedName>
    <definedName name="malaysia3" localSheetId="25" hidden="1">'[9]7.6'!#REF!</definedName>
    <definedName name="malaysia3" localSheetId="26" hidden="1">'[9]7.6'!#REF!</definedName>
    <definedName name="malaysia3" localSheetId="27" hidden="1">'[9]7.6'!#REF!</definedName>
    <definedName name="malaysia3" localSheetId="28" hidden="1">'[9]7.6'!#REF!</definedName>
    <definedName name="malaysia3" localSheetId="29" hidden="1">'[9]7.6'!#REF!</definedName>
    <definedName name="malaysia3" localSheetId="30" hidden="1">'[9]7.6'!#REF!</definedName>
    <definedName name="malaysia3" localSheetId="31" hidden="1">'[9]7.6'!#REF!</definedName>
    <definedName name="malaysia3" localSheetId="32" hidden="1">'[9]7.6'!#REF!</definedName>
    <definedName name="malaysia3" localSheetId="33" hidden="1">'[9]7.6'!#REF!</definedName>
    <definedName name="malaysia3" localSheetId="34" hidden="1">'[9]7.6'!#REF!</definedName>
    <definedName name="malaysia3" localSheetId="35" hidden="1">'[9]7.6'!#REF!</definedName>
    <definedName name="malaysia3" localSheetId="36" hidden="1">'[9]7.6'!#REF!</definedName>
    <definedName name="malaysia3" localSheetId="37" hidden="1">'[9]7.6'!#REF!</definedName>
    <definedName name="malaysia3" localSheetId="38" hidden="1">'[9]7.6'!#REF!</definedName>
    <definedName name="malaysia3" localSheetId="39" hidden="1">'[9]7.6'!#REF!</definedName>
    <definedName name="malaysia3" localSheetId="40" hidden="1">'[9]7.6'!#REF!</definedName>
    <definedName name="malaysia3" localSheetId="41" hidden="1">'[9]7.6'!#REF!</definedName>
    <definedName name="malaysia3" localSheetId="42" hidden="1">'[9]7.6'!#REF!</definedName>
    <definedName name="malaysia3" localSheetId="43" hidden="1">'[9]7.6'!#REF!</definedName>
    <definedName name="malaysia3" localSheetId="44" hidden="1">'[9]7.6'!#REF!</definedName>
    <definedName name="malaysia3" localSheetId="45" hidden="1">'[9]7.6'!#REF!</definedName>
    <definedName name="malaysia3" localSheetId="46" hidden="1">'[9]7.6'!#REF!</definedName>
    <definedName name="malaysia3" localSheetId="47" hidden="1">'[9]7.6'!#REF!</definedName>
    <definedName name="malaysia3" localSheetId="48" hidden="1">'[9]7.6'!#REF!</definedName>
    <definedName name="malaysia3" localSheetId="49" hidden="1">'[9]7.6'!#REF!</definedName>
    <definedName name="malaysia3" localSheetId="50" hidden="1">'[9]7.6'!#REF!</definedName>
    <definedName name="malaysia3" localSheetId="51" hidden="1">'[9]7.6'!#REF!</definedName>
    <definedName name="malaysia3" localSheetId="53" hidden="1">'[9]7.6'!#REF!</definedName>
    <definedName name="malaysia3" localSheetId="54" hidden="1">'[9]7.6'!#REF!</definedName>
    <definedName name="malaysia3" localSheetId="63" hidden="1">'[9]7.6'!#REF!</definedName>
    <definedName name="malaysia3" localSheetId="64" hidden="1">'[9]7.6'!#REF!</definedName>
    <definedName name="malaysia3" hidden="1">'[9]7.6'!#REF!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7">#REF!</definedName>
    <definedName name="match_sampel_icdt" localSheetId="9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7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33">#REF!</definedName>
    <definedName name="match_sampel_icdt" localSheetId="34">#REF!</definedName>
    <definedName name="match_sampel_icdt" localSheetId="35">#REF!</definedName>
    <definedName name="match_sampel_icdt" localSheetId="36">#REF!</definedName>
    <definedName name="match_sampel_icdt" localSheetId="37">#REF!</definedName>
    <definedName name="match_sampel_icdt" localSheetId="38">#REF!</definedName>
    <definedName name="match_sampel_icdt" localSheetId="39">#REF!</definedName>
    <definedName name="match_sampel_icdt" localSheetId="40">#REF!</definedName>
    <definedName name="match_sampel_icdt" localSheetId="41">#REF!</definedName>
    <definedName name="match_sampel_icdt" localSheetId="42">#REF!</definedName>
    <definedName name="match_sampel_icdt" localSheetId="43">#REF!</definedName>
    <definedName name="match_sampel_icdt" localSheetId="44">#REF!</definedName>
    <definedName name="match_sampel_icdt" localSheetId="45">#REF!</definedName>
    <definedName name="match_sampel_icdt" localSheetId="46">#REF!</definedName>
    <definedName name="match_sampel_icdt" localSheetId="47">#REF!</definedName>
    <definedName name="match_sampel_icdt" localSheetId="48">#REF!</definedName>
    <definedName name="match_sampel_icdt" localSheetId="49">#REF!</definedName>
    <definedName name="match_sampel_icdt" localSheetId="50">#REF!</definedName>
    <definedName name="match_sampel_icdt" localSheetId="51">#REF!</definedName>
    <definedName name="match_sampel_icdt" localSheetId="53">#REF!</definedName>
    <definedName name="match_sampel_icdt" localSheetId="54">#REF!</definedName>
    <definedName name="match_sampel_icdt" localSheetId="61">#REF!</definedName>
    <definedName name="match_sampel_icdt" localSheetId="63">#REF!</definedName>
    <definedName name="match_sampel_icdt" localSheetId="64">#REF!</definedName>
    <definedName name="match_sampel_icdt">#REF!</definedName>
    <definedName name="mg" localSheetId="1" hidden="1">'[12]4.9'!#REF!</definedName>
    <definedName name="mg" localSheetId="2" hidden="1">'[12]4.9'!#REF!</definedName>
    <definedName name="mg" localSheetId="3" hidden="1">'[12]4.9'!#REF!</definedName>
    <definedName name="mg" localSheetId="7" hidden="1">'[12]4.9'!#REF!</definedName>
    <definedName name="mg" localSheetId="9" hidden="1">'[12]4.9'!#REF!</definedName>
    <definedName name="mg" localSheetId="11" hidden="1">'[12]4.9'!#REF!</definedName>
    <definedName name="mg" localSheetId="12" hidden="1">'[12]4.9'!#REF!</definedName>
    <definedName name="mg" localSheetId="13" hidden="1">'[12]4.9'!#REF!</definedName>
    <definedName name="mg" localSheetId="14" hidden="1">'[12]4.9'!#REF!</definedName>
    <definedName name="mg" localSheetId="15" hidden="1">'[12]4.9'!#REF!</definedName>
    <definedName name="mg" localSheetId="16" hidden="1">'[12]4.9'!#REF!</definedName>
    <definedName name="mg" localSheetId="17" hidden="1">'[12]4.9'!#REF!</definedName>
    <definedName name="mg" localSheetId="18" hidden="1">'[12]4.9'!#REF!</definedName>
    <definedName name="mg" localSheetId="19" hidden="1">'[12]4.9'!#REF!</definedName>
    <definedName name="mg" localSheetId="20" hidden="1">'[12]4.9'!#REF!</definedName>
    <definedName name="mg" localSheetId="21" hidden="1">'[12]4.9'!#REF!</definedName>
    <definedName name="mg" localSheetId="22" hidden="1">'[12]4.9'!#REF!</definedName>
    <definedName name="mg" localSheetId="23" hidden="1">'[12]4.9'!#REF!</definedName>
    <definedName name="mg" localSheetId="24" hidden="1">'[12]4.9'!#REF!</definedName>
    <definedName name="mg" localSheetId="25" hidden="1">'[12]4.9'!#REF!</definedName>
    <definedName name="mg" localSheetId="26" hidden="1">'[12]4.9'!#REF!</definedName>
    <definedName name="mg" localSheetId="27" hidden="1">'[12]4.9'!#REF!</definedName>
    <definedName name="mg" localSheetId="28" hidden="1">'[12]4.9'!#REF!</definedName>
    <definedName name="mg" localSheetId="29" hidden="1">'[12]4.9'!#REF!</definedName>
    <definedName name="mg" localSheetId="30" hidden="1">'[12]4.9'!#REF!</definedName>
    <definedName name="mg" localSheetId="31" hidden="1">'[12]4.9'!#REF!</definedName>
    <definedName name="mg" localSheetId="32" hidden="1">'[12]4.9'!#REF!</definedName>
    <definedName name="mg" localSheetId="33" hidden="1">'[12]4.9'!#REF!</definedName>
    <definedName name="mg" localSheetId="34" hidden="1">'[12]4.9'!#REF!</definedName>
    <definedName name="mg" localSheetId="35" hidden="1">'[12]4.9'!#REF!</definedName>
    <definedName name="mg" localSheetId="36" hidden="1">'[12]4.9'!#REF!</definedName>
    <definedName name="mg" localSheetId="37" hidden="1">'[12]4.9'!#REF!</definedName>
    <definedName name="mg" localSheetId="38" hidden="1">'[12]4.9'!#REF!</definedName>
    <definedName name="mg" localSheetId="39" hidden="1">'[12]4.9'!#REF!</definedName>
    <definedName name="mg" localSheetId="40" hidden="1">'[12]4.9'!#REF!</definedName>
    <definedName name="mg" localSheetId="41" hidden="1">'[12]4.9'!#REF!</definedName>
    <definedName name="mg" localSheetId="42" hidden="1">'[12]4.9'!#REF!</definedName>
    <definedName name="mg" localSheetId="43" hidden="1">'[12]4.9'!#REF!</definedName>
    <definedName name="mg" localSheetId="44" hidden="1">'[12]4.9'!#REF!</definedName>
    <definedName name="mg" localSheetId="45" hidden="1">'[12]4.9'!#REF!</definedName>
    <definedName name="mg" localSheetId="46" hidden="1">'[12]4.9'!#REF!</definedName>
    <definedName name="mg" localSheetId="47" hidden="1">'[12]4.9'!#REF!</definedName>
    <definedName name="mg" localSheetId="48" hidden="1">'[12]4.9'!#REF!</definedName>
    <definedName name="mg" localSheetId="49" hidden="1">'[12]4.9'!#REF!</definedName>
    <definedName name="mg" localSheetId="50" hidden="1">'[12]4.9'!#REF!</definedName>
    <definedName name="mg" localSheetId="51" hidden="1">'[12]4.9'!#REF!</definedName>
    <definedName name="mg" localSheetId="53" hidden="1">'[12]4.9'!#REF!</definedName>
    <definedName name="mg" localSheetId="54" hidden="1">'[12]4.9'!#REF!</definedName>
    <definedName name="mg" localSheetId="63" hidden="1">'[12]4.9'!#REF!</definedName>
    <definedName name="mg" localSheetId="64" hidden="1">'[12]4.9'!#REF!</definedName>
    <definedName name="mg" hidden="1">'[12]4.9'!#REF!</definedName>
    <definedName name="mmm" localSheetId="1">#REF!</definedName>
    <definedName name="mmm" localSheetId="2">#REF!</definedName>
    <definedName name="mmm" localSheetId="3">#REF!</definedName>
    <definedName name="mmm" localSheetId="7">#REF!</definedName>
    <definedName name="mmm" localSheetId="9">#REF!</definedName>
    <definedName name="mmm" localSheetId="11">#REF!</definedName>
    <definedName name="mmm" localSheetId="12">#REF!</definedName>
    <definedName name="mmm" localSheetId="13">#REF!</definedName>
    <definedName name="mmm" localSheetId="14">#REF!</definedName>
    <definedName name="mmm" localSheetId="15">#REF!</definedName>
    <definedName name="mmm" localSheetId="16">#REF!</definedName>
    <definedName name="mmm" localSheetId="17">#REF!</definedName>
    <definedName name="mmm" localSheetId="18">#REF!</definedName>
    <definedName name="mmm" localSheetId="19">#REF!</definedName>
    <definedName name="mmm" localSheetId="20">#REF!</definedName>
    <definedName name="mmm" localSheetId="21">#REF!</definedName>
    <definedName name="mmm" localSheetId="22">#REF!</definedName>
    <definedName name="mmm" localSheetId="23">#REF!</definedName>
    <definedName name="mmm" localSheetId="24">#REF!</definedName>
    <definedName name="mmm" localSheetId="25">#REF!</definedName>
    <definedName name="mmm" localSheetId="26">#REF!</definedName>
    <definedName name="mmm" localSheetId="27">#REF!</definedName>
    <definedName name="mmm" localSheetId="28">#REF!</definedName>
    <definedName name="mmm" localSheetId="29">#REF!</definedName>
    <definedName name="mmm" localSheetId="30">#REF!</definedName>
    <definedName name="mmm" localSheetId="31">#REF!</definedName>
    <definedName name="mmm" localSheetId="32">#REF!</definedName>
    <definedName name="mmm" localSheetId="33">#REF!</definedName>
    <definedName name="mmm" localSheetId="34">#REF!</definedName>
    <definedName name="mmm" localSheetId="35">#REF!</definedName>
    <definedName name="mmm" localSheetId="36">#REF!</definedName>
    <definedName name="mmm" localSheetId="37">#REF!</definedName>
    <definedName name="mmm" localSheetId="38">#REF!</definedName>
    <definedName name="mmm" localSheetId="39">#REF!</definedName>
    <definedName name="mmm" localSheetId="40">#REF!</definedName>
    <definedName name="mmm" localSheetId="41">#REF!</definedName>
    <definedName name="mmm" localSheetId="42">#REF!</definedName>
    <definedName name="mmm" localSheetId="43">#REF!</definedName>
    <definedName name="mmm" localSheetId="44">#REF!</definedName>
    <definedName name="mmm" localSheetId="45">#REF!</definedName>
    <definedName name="mmm" localSheetId="46">#REF!</definedName>
    <definedName name="mmm" localSheetId="47">#REF!</definedName>
    <definedName name="mmm" localSheetId="48">#REF!</definedName>
    <definedName name="mmm" localSheetId="49">#REF!</definedName>
    <definedName name="mmm" localSheetId="50">#REF!</definedName>
    <definedName name="mmm" localSheetId="51">#REF!</definedName>
    <definedName name="mmm" localSheetId="53">#REF!</definedName>
    <definedName name="mmm" localSheetId="54">#REF!</definedName>
    <definedName name="mmm" localSheetId="61">#REF!</definedName>
    <definedName name="mmm" localSheetId="63">#REF!</definedName>
    <definedName name="mmm" localSheetId="64">#REF!</definedName>
    <definedName name="mmm">#REF!</definedName>
    <definedName name="mmmt" localSheetId="1">#REF!</definedName>
    <definedName name="mmmt" localSheetId="2">#REF!</definedName>
    <definedName name="mmmt" localSheetId="3">#REF!</definedName>
    <definedName name="mmmt" localSheetId="7">#REF!</definedName>
    <definedName name="mmmt" localSheetId="9">#REF!</definedName>
    <definedName name="mmmt" localSheetId="11">#REF!</definedName>
    <definedName name="mmmt" localSheetId="12">#REF!</definedName>
    <definedName name="mmmt" localSheetId="13">#REF!</definedName>
    <definedName name="mmmt" localSheetId="14">#REF!</definedName>
    <definedName name="mmmt" localSheetId="15">#REF!</definedName>
    <definedName name="mmmt" localSheetId="16">#REF!</definedName>
    <definedName name="mmmt" localSheetId="17">#REF!</definedName>
    <definedName name="mmmt" localSheetId="18">#REF!</definedName>
    <definedName name="mmmt" localSheetId="19">#REF!</definedName>
    <definedName name="mmmt" localSheetId="20">#REF!</definedName>
    <definedName name="mmmt" localSheetId="21">#REF!</definedName>
    <definedName name="mmmt" localSheetId="22">#REF!</definedName>
    <definedName name="mmmt" localSheetId="23">#REF!</definedName>
    <definedName name="mmmt" localSheetId="24">#REF!</definedName>
    <definedName name="mmmt" localSheetId="25">#REF!</definedName>
    <definedName name="mmmt" localSheetId="26">#REF!</definedName>
    <definedName name="mmmt" localSheetId="27">#REF!</definedName>
    <definedName name="mmmt" localSheetId="28">#REF!</definedName>
    <definedName name="mmmt" localSheetId="29">#REF!</definedName>
    <definedName name="mmmt" localSheetId="30">#REF!</definedName>
    <definedName name="mmmt" localSheetId="31">#REF!</definedName>
    <definedName name="mmmt" localSheetId="32">#REF!</definedName>
    <definedName name="mmmt" localSheetId="33">#REF!</definedName>
    <definedName name="mmmt" localSheetId="34">#REF!</definedName>
    <definedName name="mmmt" localSheetId="35">#REF!</definedName>
    <definedName name="mmmt" localSheetId="36">#REF!</definedName>
    <definedName name="mmmt" localSheetId="37">#REF!</definedName>
    <definedName name="mmmt" localSheetId="38">#REF!</definedName>
    <definedName name="mmmt" localSheetId="39">#REF!</definedName>
    <definedName name="mmmt" localSheetId="40">#REF!</definedName>
    <definedName name="mmmt" localSheetId="41">#REF!</definedName>
    <definedName name="mmmt" localSheetId="42">#REF!</definedName>
    <definedName name="mmmt" localSheetId="43">#REF!</definedName>
    <definedName name="mmmt" localSheetId="44">#REF!</definedName>
    <definedName name="mmmt" localSheetId="45">#REF!</definedName>
    <definedName name="mmmt" localSheetId="46">#REF!</definedName>
    <definedName name="mmmt" localSheetId="47">#REF!</definedName>
    <definedName name="mmmt" localSheetId="48">#REF!</definedName>
    <definedName name="mmmt" localSheetId="49">#REF!</definedName>
    <definedName name="mmmt" localSheetId="50">#REF!</definedName>
    <definedName name="mmmt" localSheetId="51">#REF!</definedName>
    <definedName name="mmmt" localSheetId="53">#REF!</definedName>
    <definedName name="mmmt" localSheetId="54">#REF!</definedName>
    <definedName name="mmmt" localSheetId="61">#REF!</definedName>
    <definedName name="mmmt" localSheetId="63">#REF!</definedName>
    <definedName name="mmmt" localSheetId="64">#REF!</definedName>
    <definedName name="mmmt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7">#REF!</definedName>
    <definedName name="msic_complete" localSheetId="9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7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33">#REF!</definedName>
    <definedName name="msic_complete" localSheetId="34">#REF!</definedName>
    <definedName name="msic_complete" localSheetId="35">#REF!</definedName>
    <definedName name="msic_complete" localSheetId="36">#REF!</definedName>
    <definedName name="msic_complete" localSheetId="37">#REF!</definedName>
    <definedName name="msic_complete" localSheetId="38">#REF!</definedName>
    <definedName name="msic_complete" localSheetId="39">#REF!</definedName>
    <definedName name="msic_complete" localSheetId="40">#REF!</definedName>
    <definedName name="msic_complete" localSheetId="41">#REF!</definedName>
    <definedName name="msic_complete" localSheetId="42">#REF!</definedName>
    <definedName name="msic_complete" localSheetId="43">#REF!</definedName>
    <definedName name="msic_complete" localSheetId="44">#REF!</definedName>
    <definedName name="msic_complete" localSheetId="45">#REF!</definedName>
    <definedName name="msic_complete" localSheetId="46">#REF!</definedName>
    <definedName name="msic_complete" localSheetId="47">#REF!</definedName>
    <definedName name="msic_complete" localSheetId="48">#REF!</definedName>
    <definedName name="msic_complete" localSheetId="49">#REF!</definedName>
    <definedName name="msic_complete" localSheetId="50">#REF!</definedName>
    <definedName name="msic_complete" localSheetId="51">#REF!</definedName>
    <definedName name="msic_complete" localSheetId="53">#REF!</definedName>
    <definedName name="msic_complete" localSheetId="54">#REF!</definedName>
    <definedName name="msic_complete" localSheetId="61">#REF!</definedName>
    <definedName name="msic_complete" localSheetId="63">#REF!</definedName>
    <definedName name="msic_complete" localSheetId="64">#REF!</definedName>
    <definedName name="msic_complete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7">#REF!</definedName>
    <definedName name="msic_complete_new" localSheetId="9">#REF!</definedName>
    <definedName name="msic_complete_new" localSheetId="11">#REF!</definedName>
    <definedName name="msic_complete_new" localSheetId="12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7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33">#REF!</definedName>
    <definedName name="msic_complete_new" localSheetId="34">#REF!</definedName>
    <definedName name="msic_complete_new" localSheetId="35">#REF!</definedName>
    <definedName name="msic_complete_new" localSheetId="36">#REF!</definedName>
    <definedName name="msic_complete_new" localSheetId="37">#REF!</definedName>
    <definedName name="msic_complete_new" localSheetId="38">#REF!</definedName>
    <definedName name="msic_complete_new" localSheetId="39">#REF!</definedName>
    <definedName name="msic_complete_new" localSheetId="40">#REF!</definedName>
    <definedName name="msic_complete_new" localSheetId="41">#REF!</definedName>
    <definedName name="msic_complete_new" localSheetId="42">#REF!</definedName>
    <definedName name="msic_complete_new" localSheetId="43">#REF!</definedName>
    <definedName name="msic_complete_new" localSheetId="44">#REF!</definedName>
    <definedName name="msic_complete_new" localSheetId="45">#REF!</definedName>
    <definedName name="msic_complete_new" localSheetId="46">#REF!</definedName>
    <definedName name="msic_complete_new" localSheetId="47">#REF!</definedName>
    <definedName name="msic_complete_new" localSheetId="48">#REF!</definedName>
    <definedName name="msic_complete_new" localSheetId="49">#REF!</definedName>
    <definedName name="msic_complete_new" localSheetId="50">#REF!</definedName>
    <definedName name="msic_complete_new" localSheetId="51">#REF!</definedName>
    <definedName name="msic_complete_new" localSheetId="53">#REF!</definedName>
    <definedName name="msic_complete_new" localSheetId="54">#REF!</definedName>
    <definedName name="msic_complete_new" localSheetId="61">#REF!</definedName>
    <definedName name="msic_complete_new" localSheetId="63">#REF!</definedName>
    <definedName name="msic_complete_new" localSheetId="64">#REF!</definedName>
    <definedName name="msic_complete_new">#REF!</definedName>
    <definedName name="n" localSheetId="1">#REF!</definedName>
    <definedName name="n" localSheetId="2">#REF!</definedName>
    <definedName name="n" localSheetId="3">#REF!</definedName>
    <definedName name="n" localSheetId="7">#REF!</definedName>
    <definedName name="n" localSheetId="9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3">#REF!</definedName>
    <definedName name="n" localSheetId="24">#REF!</definedName>
    <definedName name="n" localSheetId="25">#REF!</definedName>
    <definedName name="n" localSheetId="26">#REF!</definedName>
    <definedName name="n" localSheetId="27">#REF!</definedName>
    <definedName name="n" localSheetId="28">#REF!</definedName>
    <definedName name="n" localSheetId="29">#REF!</definedName>
    <definedName name="n" localSheetId="30">#REF!</definedName>
    <definedName name="n" localSheetId="31">#REF!</definedName>
    <definedName name="n" localSheetId="32">#REF!</definedName>
    <definedName name="n" localSheetId="33">#REF!</definedName>
    <definedName name="n" localSheetId="34">#REF!</definedName>
    <definedName name="n" localSheetId="35">#REF!</definedName>
    <definedName name="n" localSheetId="36">#REF!</definedName>
    <definedName name="n" localSheetId="37">#REF!</definedName>
    <definedName name="n" localSheetId="38">#REF!</definedName>
    <definedName name="n" localSheetId="39">#REF!</definedName>
    <definedName name="n" localSheetId="40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49">#REF!</definedName>
    <definedName name="n" localSheetId="50">#REF!</definedName>
    <definedName name="n" localSheetId="51">#REF!</definedName>
    <definedName name="n" localSheetId="53">#REF!</definedName>
    <definedName name="n" localSheetId="54">#REF!</definedName>
    <definedName name="n" localSheetId="61">#REF!</definedName>
    <definedName name="n" localSheetId="63">#REF!</definedName>
    <definedName name="n" localSheetId="64">#REF!</definedName>
    <definedName name="n">#REF!</definedName>
    <definedName name="nama" localSheetId="1">#REF!</definedName>
    <definedName name="nama" localSheetId="2">#REF!</definedName>
    <definedName name="nama" localSheetId="3">#REF!</definedName>
    <definedName name="nama" localSheetId="7">#REF!</definedName>
    <definedName name="nama" localSheetId="9">#REF!</definedName>
    <definedName name="nama" localSheetId="11">#REF!</definedName>
    <definedName name="nama" localSheetId="12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7">#REF!</definedName>
    <definedName name="nama" localSheetId="18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33">#REF!</definedName>
    <definedName name="nama" localSheetId="34">#REF!</definedName>
    <definedName name="nama" localSheetId="35">#REF!</definedName>
    <definedName name="nama" localSheetId="36">#REF!</definedName>
    <definedName name="nama" localSheetId="37">#REF!</definedName>
    <definedName name="nama" localSheetId="38">#REF!</definedName>
    <definedName name="nama" localSheetId="39">#REF!</definedName>
    <definedName name="nama" localSheetId="40">#REF!</definedName>
    <definedName name="nama" localSheetId="41">#REF!</definedName>
    <definedName name="nama" localSheetId="42">#REF!</definedName>
    <definedName name="nama" localSheetId="43">#REF!</definedName>
    <definedName name="nama" localSheetId="44">#REF!</definedName>
    <definedName name="nama" localSheetId="45">#REF!</definedName>
    <definedName name="nama" localSheetId="46">#REF!</definedName>
    <definedName name="nama" localSheetId="47">#REF!</definedName>
    <definedName name="nama" localSheetId="48">#REF!</definedName>
    <definedName name="nama" localSheetId="49">#REF!</definedName>
    <definedName name="nama" localSheetId="50">#REF!</definedName>
    <definedName name="nama" localSheetId="51">#REF!</definedName>
    <definedName name="nama" localSheetId="53">#REF!</definedName>
    <definedName name="nama" localSheetId="54">#REF!</definedName>
    <definedName name="nama" localSheetId="61">#REF!</definedName>
    <definedName name="nama" localSheetId="63">#REF!</definedName>
    <definedName name="nama" localSheetId="64">#REF!</definedName>
    <definedName name="nama">#REF!</definedName>
    <definedName name="nbbb" localSheetId="1">#REF!</definedName>
    <definedName name="nbbb" localSheetId="2">#REF!</definedName>
    <definedName name="nbbb" localSheetId="3">#REF!</definedName>
    <definedName name="nbbb" localSheetId="7">#REF!</definedName>
    <definedName name="nbbb" localSheetId="9">#REF!</definedName>
    <definedName name="nbbb" localSheetId="11">#REF!</definedName>
    <definedName name="nbbb" localSheetId="12">#REF!</definedName>
    <definedName name="nbbb" localSheetId="13">#REF!</definedName>
    <definedName name="nbbb" localSheetId="14">#REF!</definedName>
    <definedName name="nbbb" localSheetId="15">#REF!</definedName>
    <definedName name="nbbb" localSheetId="16">#REF!</definedName>
    <definedName name="nbbb" localSheetId="17">#REF!</definedName>
    <definedName name="nbbb" localSheetId="18">#REF!</definedName>
    <definedName name="nbbb" localSheetId="19">#REF!</definedName>
    <definedName name="nbbb" localSheetId="20">#REF!</definedName>
    <definedName name="nbbb" localSheetId="21">#REF!</definedName>
    <definedName name="nbbb" localSheetId="22">#REF!</definedName>
    <definedName name="nbbb" localSheetId="23">#REF!</definedName>
    <definedName name="nbbb" localSheetId="24">#REF!</definedName>
    <definedName name="nbbb" localSheetId="25">#REF!</definedName>
    <definedName name="nbbb" localSheetId="26">#REF!</definedName>
    <definedName name="nbbb" localSheetId="27">#REF!</definedName>
    <definedName name="nbbb" localSheetId="28">#REF!</definedName>
    <definedName name="nbbb" localSheetId="29">#REF!</definedName>
    <definedName name="nbbb" localSheetId="30">#REF!</definedName>
    <definedName name="nbbb" localSheetId="31">#REF!</definedName>
    <definedName name="nbbb" localSheetId="32">#REF!</definedName>
    <definedName name="nbbb" localSheetId="33">#REF!</definedName>
    <definedName name="nbbb" localSheetId="34">#REF!</definedName>
    <definedName name="nbbb" localSheetId="35">#REF!</definedName>
    <definedName name="nbbb" localSheetId="36">#REF!</definedName>
    <definedName name="nbbb" localSheetId="37">#REF!</definedName>
    <definedName name="nbbb" localSheetId="38">#REF!</definedName>
    <definedName name="nbbb" localSheetId="39">#REF!</definedName>
    <definedName name="nbbb" localSheetId="40">#REF!</definedName>
    <definedName name="nbbb" localSheetId="41">#REF!</definedName>
    <definedName name="nbbb" localSheetId="42">#REF!</definedName>
    <definedName name="nbbb" localSheetId="43">#REF!</definedName>
    <definedName name="nbbb" localSheetId="44">#REF!</definedName>
    <definedName name="nbbb" localSheetId="45">#REF!</definedName>
    <definedName name="nbbb" localSheetId="46">#REF!</definedName>
    <definedName name="nbbb" localSheetId="47">#REF!</definedName>
    <definedName name="nbbb" localSheetId="48">#REF!</definedName>
    <definedName name="nbbb" localSheetId="49">#REF!</definedName>
    <definedName name="nbbb" localSheetId="50">#REF!</definedName>
    <definedName name="nbbb" localSheetId="51">#REF!</definedName>
    <definedName name="nbbb" localSheetId="53">#REF!</definedName>
    <definedName name="nbbb" localSheetId="54">#REF!</definedName>
    <definedName name="nbbb" localSheetId="61">#REF!</definedName>
    <definedName name="nbbb" localSheetId="63">#REF!</definedName>
    <definedName name="nbbb" localSheetId="64">#REF!</definedName>
    <definedName name="nbbb">#REF!</definedName>
    <definedName name="nbngh" localSheetId="1" hidden="1">#REF!</definedName>
    <definedName name="nbngh" localSheetId="2" hidden="1">#REF!</definedName>
    <definedName name="nbngh" localSheetId="3" hidden="1">#REF!</definedName>
    <definedName name="nbngh" localSheetId="7" hidden="1">#REF!</definedName>
    <definedName name="nbngh" localSheetId="9" hidden="1">#REF!</definedName>
    <definedName name="nbngh" localSheetId="11" hidden="1">#REF!</definedName>
    <definedName name="nbngh" localSheetId="12" hidden="1">#REF!</definedName>
    <definedName name="nbngh" localSheetId="13" hidden="1">#REF!</definedName>
    <definedName name="nbngh" localSheetId="14" hidden="1">#REF!</definedName>
    <definedName name="nbngh" localSheetId="15" hidden="1">#REF!</definedName>
    <definedName name="nbngh" localSheetId="16" hidden="1">#REF!</definedName>
    <definedName name="nbngh" localSheetId="17" hidden="1">#REF!</definedName>
    <definedName name="nbngh" localSheetId="18" hidden="1">#REF!</definedName>
    <definedName name="nbngh" localSheetId="19" hidden="1">#REF!</definedName>
    <definedName name="nbngh" localSheetId="20" hidden="1">#REF!</definedName>
    <definedName name="nbngh" localSheetId="21" hidden="1">#REF!</definedName>
    <definedName name="nbngh" localSheetId="22" hidden="1">#REF!</definedName>
    <definedName name="nbngh" localSheetId="23" hidden="1">#REF!</definedName>
    <definedName name="nbngh" localSheetId="24" hidden="1">#REF!</definedName>
    <definedName name="nbngh" localSheetId="25" hidden="1">#REF!</definedName>
    <definedName name="nbngh" localSheetId="26" hidden="1">#REF!</definedName>
    <definedName name="nbngh" localSheetId="27" hidden="1">#REF!</definedName>
    <definedName name="nbngh" localSheetId="28" hidden="1">#REF!</definedName>
    <definedName name="nbngh" localSheetId="29" hidden="1">#REF!</definedName>
    <definedName name="nbngh" localSheetId="30" hidden="1">#REF!</definedName>
    <definedName name="nbngh" localSheetId="31" hidden="1">#REF!</definedName>
    <definedName name="nbngh" localSheetId="32" hidden="1">#REF!</definedName>
    <definedName name="nbngh" localSheetId="33" hidden="1">#REF!</definedName>
    <definedName name="nbngh" localSheetId="34" hidden="1">#REF!</definedName>
    <definedName name="nbngh" localSheetId="35" hidden="1">#REF!</definedName>
    <definedName name="nbngh" localSheetId="36" hidden="1">#REF!</definedName>
    <definedName name="nbngh" localSheetId="37" hidden="1">#REF!</definedName>
    <definedName name="nbngh" localSheetId="38" hidden="1">#REF!</definedName>
    <definedName name="nbngh" localSheetId="39" hidden="1">#REF!</definedName>
    <definedName name="nbngh" localSheetId="40" hidden="1">#REF!</definedName>
    <definedName name="nbngh" localSheetId="41" hidden="1">#REF!</definedName>
    <definedName name="nbngh" localSheetId="42" hidden="1">#REF!</definedName>
    <definedName name="nbngh" localSheetId="43" hidden="1">#REF!</definedName>
    <definedName name="nbngh" localSheetId="44" hidden="1">#REF!</definedName>
    <definedName name="nbngh" localSheetId="45" hidden="1">#REF!</definedName>
    <definedName name="nbngh" localSheetId="46" hidden="1">#REF!</definedName>
    <definedName name="nbngh" localSheetId="47" hidden="1">#REF!</definedName>
    <definedName name="nbngh" localSheetId="48" hidden="1">#REF!</definedName>
    <definedName name="nbngh" localSheetId="49" hidden="1">#REF!</definedName>
    <definedName name="nbngh" localSheetId="50" hidden="1">#REF!</definedName>
    <definedName name="nbngh" localSheetId="51" hidden="1">#REF!</definedName>
    <definedName name="nbngh" localSheetId="53" hidden="1">#REF!</definedName>
    <definedName name="nbngh" localSheetId="54" hidden="1">#REF!</definedName>
    <definedName name="nbngh" localSheetId="61" hidden="1">#REF!</definedName>
    <definedName name="nbngh" localSheetId="63" hidden="1">#REF!</definedName>
    <definedName name="nbngh" localSheetId="64" hidden="1">#REF!</definedName>
    <definedName name="nbngh" hidden="1">#REF!</definedName>
    <definedName name="nbvn" localSheetId="1">#REF!</definedName>
    <definedName name="nbvn" localSheetId="2">#REF!</definedName>
    <definedName name="nbvn" localSheetId="3">#REF!</definedName>
    <definedName name="nbvn" localSheetId="7">#REF!</definedName>
    <definedName name="nbvn" localSheetId="9">#REF!</definedName>
    <definedName name="nbvn" localSheetId="11">#REF!</definedName>
    <definedName name="nbvn" localSheetId="12">#REF!</definedName>
    <definedName name="nbvn" localSheetId="13">#REF!</definedName>
    <definedName name="nbvn" localSheetId="14">#REF!</definedName>
    <definedName name="nbvn" localSheetId="15">#REF!</definedName>
    <definedName name="nbvn" localSheetId="16">#REF!</definedName>
    <definedName name="nbvn" localSheetId="17">#REF!</definedName>
    <definedName name="nbvn" localSheetId="18">#REF!</definedName>
    <definedName name="nbvn" localSheetId="19">#REF!</definedName>
    <definedName name="nbvn" localSheetId="20">#REF!</definedName>
    <definedName name="nbvn" localSheetId="21">#REF!</definedName>
    <definedName name="nbvn" localSheetId="22">#REF!</definedName>
    <definedName name="nbvn" localSheetId="23">#REF!</definedName>
    <definedName name="nbvn" localSheetId="24">#REF!</definedName>
    <definedName name="nbvn" localSheetId="25">#REF!</definedName>
    <definedName name="nbvn" localSheetId="26">#REF!</definedName>
    <definedName name="nbvn" localSheetId="27">#REF!</definedName>
    <definedName name="nbvn" localSheetId="28">#REF!</definedName>
    <definedName name="nbvn" localSheetId="29">#REF!</definedName>
    <definedName name="nbvn" localSheetId="30">#REF!</definedName>
    <definedName name="nbvn" localSheetId="31">#REF!</definedName>
    <definedName name="nbvn" localSheetId="32">#REF!</definedName>
    <definedName name="nbvn" localSheetId="33">#REF!</definedName>
    <definedName name="nbvn" localSheetId="34">#REF!</definedName>
    <definedName name="nbvn" localSheetId="35">#REF!</definedName>
    <definedName name="nbvn" localSheetId="36">#REF!</definedName>
    <definedName name="nbvn" localSheetId="37">#REF!</definedName>
    <definedName name="nbvn" localSheetId="38">#REF!</definedName>
    <definedName name="nbvn" localSheetId="39">#REF!</definedName>
    <definedName name="nbvn" localSheetId="40">#REF!</definedName>
    <definedName name="nbvn" localSheetId="41">#REF!</definedName>
    <definedName name="nbvn" localSheetId="42">#REF!</definedName>
    <definedName name="nbvn" localSheetId="43">#REF!</definedName>
    <definedName name="nbvn" localSheetId="44">#REF!</definedName>
    <definedName name="nbvn" localSheetId="45">#REF!</definedName>
    <definedName name="nbvn" localSheetId="46">#REF!</definedName>
    <definedName name="nbvn" localSheetId="47">#REF!</definedName>
    <definedName name="nbvn" localSheetId="48">#REF!</definedName>
    <definedName name="nbvn" localSheetId="49">#REF!</definedName>
    <definedName name="nbvn" localSheetId="50">#REF!</definedName>
    <definedName name="nbvn" localSheetId="51">#REF!</definedName>
    <definedName name="nbvn" localSheetId="53">#REF!</definedName>
    <definedName name="nbvn" localSheetId="54">#REF!</definedName>
    <definedName name="nbvn" localSheetId="61">#REF!</definedName>
    <definedName name="nbvn" localSheetId="63">#REF!</definedName>
    <definedName name="nbvn" localSheetId="64">#REF!</definedName>
    <definedName name="nbvn">#REF!</definedName>
    <definedName name="NGDBBP" localSheetId="1">#REF!</definedName>
    <definedName name="NGDBBP" localSheetId="2">#REF!</definedName>
    <definedName name="NGDBBP" localSheetId="3">#REF!</definedName>
    <definedName name="NGDBBP" localSheetId="7">#REF!</definedName>
    <definedName name="NGDBBP" localSheetId="9">#REF!</definedName>
    <definedName name="NGDBBP" localSheetId="11">#REF!</definedName>
    <definedName name="NGDBBP" localSheetId="12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7">#REF!</definedName>
    <definedName name="NGDBBP" localSheetId="18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33">#REF!</definedName>
    <definedName name="NGDBBP" localSheetId="34">#REF!</definedName>
    <definedName name="NGDBBP" localSheetId="35">#REF!</definedName>
    <definedName name="NGDBBP" localSheetId="36">#REF!</definedName>
    <definedName name="NGDBBP" localSheetId="37">#REF!</definedName>
    <definedName name="NGDBBP" localSheetId="38">#REF!</definedName>
    <definedName name="NGDBBP" localSheetId="39">#REF!</definedName>
    <definedName name="NGDBBP" localSheetId="40">#REF!</definedName>
    <definedName name="NGDBBP" localSheetId="41">#REF!</definedName>
    <definedName name="NGDBBP" localSheetId="42">#REF!</definedName>
    <definedName name="NGDBBP" localSheetId="43">#REF!</definedName>
    <definedName name="NGDBBP" localSheetId="44">#REF!</definedName>
    <definedName name="NGDBBP" localSheetId="45">#REF!</definedName>
    <definedName name="NGDBBP" localSheetId="46">#REF!</definedName>
    <definedName name="NGDBBP" localSheetId="47">#REF!</definedName>
    <definedName name="NGDBBP" localSheetId="48">#REF!</definedName>
    <definedName name="NGDBBP" localSheetId="49">#REF!</definedName>
    <definedName name="NGDBBP" localSheetId="50">#REF!</definedName>
    <definedName name="NGDBBP" localSheetId="51">#REF!</definedName>
    <definedName name="NGDBBP" localSheetId="53">#REF!</definedName>
    <definedName name="NGDBBP" localSheetId="54">#REF!</definedName>
    <definedName name="NGDBBP" localSheetId="61">#REF!</definedName>
    <definedName name="NGDBBP" localSheetId="63">#REF!</definedName>
    <definedName name="NGDBBP" localSheetId="64">#REF!</definedName>
    <definedName name="NGDBBP">#REF!</definedName>
    <definedName name="njy" localSheetId="1">#REF!</definedName>
    <definedName name="njy" localSheetId="2">#REF!</definedName>
    <definedName name="njy" localSheetId="3">#REF!</definedName>
    <definedName name="njy" localSheetId="7">#REF!</definedName>
    <definedName name="njy" localSheetId="9">#REF!</definedName>
    <definedName name="njy" localSheetId="11">#REF!</definedName>
    <definedName name="njy" localSheetId="12">#REF!</definedName>
    <definedName name="njy" localSheetId="13">#REF!</definedName>
    <definedName name="njy" localSheetId="14">#REF!</definedName>
    <definedName name="njy" localSheetId="15">#REF!</definedName>
    <definedName name="njy" localSheetId="16">#REF!</definedName>
    <definedName name="njy" localSheetId="17">#REF!</definedName>
    <definedName name="njy" localSheetId="18">#REF!</definedName>
    <definedName name="njy" localSheetId="19">#REF!</definedName>
    <definedName name="njy" localSheetId="20">#REF!</definedName>
    <definedName name="njy" localSheetId="21">#REF!</definedName>
    <definedName name="njy" localSheetId="22">#REF!</definedName>
    <definedName name="njy" localSheetId="23">#REF!</definedName>
    <definedName name="njy" localSheetId="24">#REF!</definedName>
    <definedName name="njy" localSheetId="25">#REF!</definedName>
    <definedName name="njy" localSheetId="26">#REF!</definedName>
    <definedName name="njy" localSheetId="27">#REF!</definedName>
    <definedName name="njy" localSheetId="28">#REF!</definedName>
    <definedName name="njy" localSheetId="29">#REF!</definedName>
    <definedName name="njy" localSheetId="30">#REF!</definedName>
    <definedName name="njy" localSheetId="31">#REF!</definedName>
    <definedName name="njy" localSheetId="32">#REF!</definedName>
    <definedName name="njy" localSheetId="33">#REF!</definedName>
    <definedName name="njy" localSheetId="34">#REF!</definedName>
    <definedName name="njy" localSheetId="35">#REF!</definedName>
    <definedName name="njy" localSheetId="36">#REF!</definedName>
    <definedName name="njy" localSheetId="37">#REF!</definedName>
    <definedName name="njy" localSheetId="38">#REF!</definedName>
    <definedName name="njy" localSheetId="39">#REF!</definedName>
    <definedName name="njy" localSheetId="40">#REF!</definedName>
    <definedName name="njy" localSheetId="41">#REF!</definedName>
    <definedName name="njy" localSheetId="42">#REF!</definedName>
    <definedName name="njy" localSheetId="43">#REF!</definedName>
    <definedName name="njy" localSheetId="44">#REF!</definedName>
    <definedName name="njy" localSheetId="45">#REF!</definedName>
    <definedName name="njy" localSheetId="46">#REF!</definedName>
    <definedName name="njy" localSheetId="47">#REF!</definedName>
    <definedName name="njy" localSheetId="48">#REF!</definedName>
    <definedName name="njy" localSheetId="49">#REF!</definedName>
    <definedName name="njy" localSheetId="50">#REF!</definedName>
    <definedName name="njy" localSheetId="51">#REF!</definedName>
    <definedName name="njy" localSheetId="53">#REF!</definedName>
    <definedName name="njy" localSheetId="54">#REF!</definedName>
    <definedName name="njy" localSheetId="61">#REF!</definedName>
    <definedName name="njy" localSheetId="63">#REF!</definedName>
    <definedName name="njy" localSheetId="64">#REF!</definedName>
    <definedName name="njy">#REF!</definedName>
    <definedName name="nnngf" localSheetId="1">#REF!</definedName>
    <definedName name="nnngf" localSheetId="2">#REF!</definedName>
    <definedName name="nnngf" localSheetId="3">#REF!</definedName>
    <definedName name="nnngf" localSheetId="7">#REF!</definedName>
    <definedName name="nnngf" localSheetId="9">#REF!</definedName>
    <definedName name="nnngf" localSheetId="11">#REF!</definedName>
    <definedName name="nnngf" localSheetId="12">#REF!</definedName>
    <definedName name="nnngf" localSheetId="13">#REF!</definedName>
    <definedName name="nnngf" localSheetId="14">#REF!</definedName>
    <definedName name="nnngf" localSheetId="15">#REF!</definedName>
    <definedName name="nnngf" localSheetId="16">#REF!</definedName>
    <definedName name="nnngf" localSheetId="17">#REF!</definedName>
    <definedName name="nnngf" localSheetId="18">#REF!</definedName>
    <definedName name="nnngf" localSheetId="19">#REF!</definedName>
    <definedName name="nnngf" localSheetId="20">#REF!</definedName>
    <definedName name="nnngf" localSheetId="21">#REF!</definedName>
    <definedName name="nnngf" localSheetId="22">#REF!</definedName>
    <definedName name="nnngf" localSheetId="23">#REF!</definedName>
    <definedName name="nnngf" localSheetId="24">#REF!</definedName>
    <definedName name="nnngf" localSheetId="25">#REF!</definedName>
    <definedName name="nnngf" localSheetId="26">#REF!</definedName>
    <definedName name="nnngf" localSheetId="27">#REF!</definedName>
    <definedName name="nnngf" localSheetId="28">#REF!</definedName>
    <definedName name="nnngf" localSheetId="29">#REF!</definedName>
    <definedName name="nnngf" localSheetId="30">#REF!</definedName>
    <definedName name="nnngf" localSheetId="31">#REF!</definedName>
    <definedName name="nnngf" localSheetId="32">#REF!</definedName>
    <definedName name="nnngf" localSheetId="33">#REF!</definedName>
    <definedName name="nnngf" localSheetId="34">#REF!</definedName>
    <definedName name="nnngf" localSheetId="35">#REF!</definedName>
    <definedName name="nnngf" localSheetId="36">#REF!</definedName>
    <definedName name="nnngf" localSheetId="37">#REF!</definedName>
    <definedName name="nnngf" localSheetId="38">#REF!</definedName>
    <definedName name="nnngf" localSheetId="39">#REF!</definedName>
    <definedName name="nnngf" localSheetId="40">#REF!</definedName>
    <definedName name="nnngf" localSheetId="41">#REF!</definedName>
    <definedName name="nnngf" localSheetId="42">#REF!</definedName>
    <definedName name="nnngf" localSheetId="43">#REF!</definedName>
    <definedName name="nnngf" localSheetId="44">#REF!</definedName>
    <definedName name="nnngf" localSheetId="45">#REF!</definedName>
    <definedName name="nnngf" localSheetId="46">#REF!</definedName>
    <definedName name="nnngf" localSheetId="47">#REF!</definedName>
    <definedName name="nnngf" localSheetId="48">#REF!</definedName>
    <definedName name="nnngf" localSheetId="49">#REF!</definedName>
    <definedName name="nnngf" localSheetId="50">#REF!</definedName>
    <definedName name="nnngf" localSheetId="51">#REF!</definedName>
    <definedName name="nnngf" localSheetId="53">#REF!</definedName>
    <definedName name="nnngf" localSheetId="54">#REF!</definedName>
    <definedName name="nnngf" localSheetId="61">#REF!</definedName>
    <definedName name="nnngf" localSheetId="63">#REF!</definedName>
    <definedName name="nnngf" localSheetId="64">#REF!</definedName>
    <definedName name="nnngf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7">#REF!</definedName>
    <definedName name="noorasiah91" localSheetId="9">#REF!</definedName>
    <definedName name="noorasiah91" localSheetId="11">#REF!</definedName>
    <definedName name="noorasiah91" localSheetId="12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7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33">#REF!</definedName>
    <definedName name="noorasiah91" localSheetId="34">#REF!</definedName>
    <definedName name="noorasiah91" localSheetId="35">#REF!</definedName>
    <definedName name="noorasiah91" localSheetId="36">#REF!</definedName>
    <definedName name="noorasiah91" localSheetId="37">#REF!</definedName>
    <definedName name="noorasiah91" localSheetId="38">#REF!</definedName>
    <definedName name="noorasiah91" localSheetId="39">#REF!</definedName>
    <definedName name="noorasiah91" localSheetId="40">#REF!</definedName>
    <definedName name="noorasiah91" localSheetId="41">#REF!</definedName>
    <definedName name="noorasiah91" localSheetId="42">#REF!</definedName>
    <definedName name="noorasiah91" localSheetId="43">#REF!</definedName>
    <definedName name="noorasiah91" localSheetId="44">#REF!</definedName>
    <definedName name="noorasiah91" localSheetId="45">#REF!</definedName>
    <definedName name="noorasiah91" localSheetId="46">#REF!</definedName>
    <definedName name="noorasiah91" localSheetId="47">#REF!</definedName>
    <definedName name="noorasiah91" localSheetId="48">#REF!</definedName>
    <definedName name="noorasiah91" localSheetId="49">#REF!</definedName>
    <definedName name="noorasiah91" localSheetId="50">#REF!</definedName>
    <definedName name="noorasiah91" localSheetId="51">#REF!</definedName>
    <definedName name="noorasiah91" localSheetId="53">#REF!</definedName>
    <definedName name="noorasiah91" localSheetId="54">#REF!</definedName>
    <definedName name="noorasiah91" localSheetId="61">#REF!</definedName>
    <definedName name="noorasiah91" localSheetId="63">#REF!</definedName>
    <definedName name="noorasiah91" localSheetId="64">#REF!</definedName>
    <definedName name="noorasiah91">#REF!</definedName>
    <definedName name="nv" localSheetId="1">#REF!</definedName>
    <definedName name="nv" localSheetId="2">#REF!</definedName>
    <definedName name="nv" localSheetId="3">#REF!</definedName>
    <definedName name="nv" localSheetId="7">#REF!</definedName>
    <definedName name="nv" localSheetId="9">#REF!</definedName>
    <definedName name="nv" localSheetId="11">#REF!</definedName>
    <definedName name="nv" localSheetId="12">#REF!</definedName>
    <definedName name="nv" localSheetId="13">#REF!</definedName>
    <definedName name="nv" localSheetId="14">#REF!</definedName>
    <definedName name="nv" localSheetId="15">#REF!</definedName>
    <definedName name="nv" localSheetId="16">#REF!</definedName>
    <definedName name="nv" localSheetId="17">#REF!</definedName>
    <definedName name="nv" localSheetId="18">#REF!</definedName>
    <definedName name="nv" localSheetId="19">#REF!</definedName>
    <definedName name="nv" localSheetId="20">#REF!</definedName>
    <definedName name="nv" localSheetId="21">#REF!</definedName>
    <definedName name="nv" localSheetId="22">#REF!</definedName>
    <definedName name="nv" localSheetId="23">#REF!</definedName>
    <definedName name="nv" localSheetId="24">#REF!</definedName>
    <definedName name="nv" localSheetId="25">#REF!</definedName>
    <definedName name="nv" localSheetId="26">#REF!</definedName>
    <definedName name="nv" localSheetId="27">#REF!</definedName>
    <definedName name="nv" localSheetId="28">#REF!</definedName>
    <definedName name="nv" localSheetId="29">#REF!</definedName>
    <definedName name="nv" localSheetId="30">#REF!</definedName>
    <definedName name="nv" localSheetId="31">#REF!</definedName>
    <definedName name="nv" localSheetId="32">#REF!</definedName>
    <definedName name="nv" localSheetId="33">#REF!</definedName>
    <definedName name="nv" localSheetId="34">#REF!</definedName>
    <definedName name="nv" localSheetId="35">#REF!</definedName>
    <definedName name="nv" localSheetId="36">#REF!</definedName>
    <definedName name="nv" localSheetId="37">#REF!</definedName>
    <definedName name="nv" localSheetId="38">#REF!</definedName>
    <definedName name="nv" localSheetId="39">#REF!</definedName>
    <definedName name="nv" localSheetId="40">#REF!</definedName>
    <definedName name="nv" localSheetId="41">#REF!</definedName>
    <definedName name="nv" localSheetId="42">#REF!</definedName>
    <definedName name="nv" localSheetId="43">#REF!</definedName>
    <definedName name="nv" localSheetId="44">#REF!</definedName>
    <definedName name="nv" localSheetId="45">#REF!</definedName>
    <definedName name="nv" localSheetId="46">#REF!</definedName>
    <definedName name="nv" localSheetId="47">#REF!</definedName>
    <definedName name="nv" localSheetId="48">#REF!</definedName>
    <definedName name="nv" localSheetId="49">#REF!</definedName>
    <definedName name="nv" localSheetId="50">#REF!</definedName>
    <definedName name="nv" localSheetId="51">#REF!</definedName>
    <definedName name="nv" localSheetId="53">#REF!</definedName>
    <definedName name="nv" localSheetId="54">#REF!</definedName>
    <definedName name="nv" localSheetId="61">#REF!</definedName>
    <definedName name="nv" localSheetId="63">#REF!</definedName>
    <definedName name="nv" localSheetId="64">#REF!</definedName>
    <definedName name="nv">#REF!</definedName>
    <definedName name="nvbnjg" localSheetId="1">#REF!</definedName>
    <definedName name="nvbnjg" localSheetId="2">#REF!</definedName>
    <definedName name="nvbnjg" localSheetId="3">#REF!</definedName>
    <definedName name="nvbnjg" localSheetId="7">#REF!</definedName>
    <definedName name="nvbnjg" localSheetId="9">#REF!</definedName>
    <definedName name="nvbnjg" localSheetId="11">#REF!</definedName>
    <definedName name="nvbnjg" localSheetId="12">#REF!</definedName>
    <definedName name="nvbnjg" localSheetId="13">#REF!</definedName>
    <definedName name="nvbnjg" localSheetId="14">#REF!</definedName>
    <definedName name="nvbnjg" localSheetId="15">#REF!</definedName>
    <definedName name="nvbnjg" localSheetId="16">#REF!</definedName>
    <definedName name="nvbnjg" localSheetId="17">#REF!</definedName>
    <definedName name="nvbnjg" localSheetId="18">#REF!</definedName>
    <definedName name="nvbnjg" localSheetId="19">#REF!</definedName>
    <definedName name="nvbnjg" localSheetId="20">#REF!</definedName>
    <definedName name="nvbnjg" localSheetId="21">#REF!</definedName>
    <definedName name="nvbnjg" localSheetId="22">#REF!</definedName>
    <definedName name="nvbnjg" localSheetId="23">#REF!</definedName>
    <definedName name="nvbnjg" localSheetId="24">#REF!</definedName>
    <definedName name="nvbnjg" localSheetId="25">#REF!</definedName>
    <definedName name="nvbnjg" localSheetId="26">#REF!</definedName>
    <definedName name="nvbnjg" localSheetId="27">#REF!</definedName>
    <definedName name="nvbnjg" localSheetId="28">#REF!</definedName>
    <definedName name="nvbnjg" localSheetId="29">#REF!</definedName>
    <definedName name="nvbnjg" localSheetId="30">#REF!</definedName>
    <definedName name="nvbnjg" localSheetId="31">#REF!</definedName>
    <definedName name="nvbnjg" localSheetId="32">#REF!</definedName>
    <definedName name="nvbnjg" localSheetId="33">#REF!</definedName>
    <definedName name="nvbnjg" localSheetId="34">#REF!</definedName>
    <definedName name="nvbnjg" localSheetId="35">#REF!</definedName>
    <definedName name="nvbnjg" localSheetId="36">#REF!</definedName>
    <definedName name="nvbnjg" localSheetId="37">#REF!</definedName>
    <definedName name="nvbnjg" localSheetId="38">#REF!</definedName>
    <definedName name="nvbnjg" localSheetId="39">#REF!</definedName>
    <definedName name="nvbnjg" localSheetId="40">#REF!</definedName>
    <definedName name="nvbnjg" localSheetId="41">#REF!</definedName>
    <definedName name="nvbnjg" localSheetId="42">#REF!</definedName>
    <definedName name="nvbnjg" localSheetId="43">#REF!</definedName>
    <definedName name="nvbnjg" localSheetId="44">#REF!</definedName>
    <definedName name="nvbnjg" localSheetId="45">#REF!</definedName>
    <definedName name="nvbnjg" localSheetId="46">#REF!</definedName>
    <definedName name="nvbnjg" localSheetId="47">#REF!</definedName>
    <definedName name="nvbnjg" localSheetId="48">#REF!</definedName>
    <definedName name="nvbnjg" localSheetId="49">#REF!</definedName>
    <definedName name="nvbnjg" localSheetId="50">#REF!</definedName>
    <definedName name="nvbnjg" localSheetId="51">#REF!</definedName>
    <definedName name="nvbnjg" localSheetId="53">#REF!</definedName>
    <definedName name="nvbnjg" localSheetId="54">#REF!</definedName>
    <definedName name="nvbnjg" localSheetId="61">#REF!</definedName>
    <definedName name="nvbnjg" localSheetId="63">#REF!</definedName>
    <definedName name="nvbnjg" localSheetId="64">#REF!</definedName>
    <definedName name="nvbnjg">#REF!</definedName>
    <definedName name="ok" localSheetId="1">#REF!</definedName>
    <definedName name="ok" localSheetId="2">#REF!</definedName>
    <definedName name="ok" localSheetId="3">#REF!</definedName>
    <definedName name="ok" localSheetId="7">#REF!</definedName>
    <definedName name="ok" localSheetId="9">#REF!</definedName>
    <definedName name="ok" localSheetId="11">#REF!</definedName>
    <definedName name="ok" localSheetId="12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7">#REF!</definedName>
    <definedName name="ok" localSheetId="18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33">#REF!</definedName>
    <definedName name="ok" localSheetId="34">#REF!</definedName>
    <definedName name="ok" localSheetId="35">#REF!</definedName>
    <definedName name="ok" localSheetId="36">#REF!</definedName>
    <definedName name="ok" localSheetId="37">#REF!</definedName>
    <definedName name="ok" localSheetId="38">#REF!</definedName>
    <definedName name="ok" localSheetId="39">#REF!</definedName>
    <definedName name="ok" localSheetId="40">#REF!</definedName>
    <definedName name="ok" localSheetId="41">#REF!</definedName>
    <definedName name="ok" localSheetId="42">#REF!</definedName>
    <definedName name="ok" localSheetId="43">#REF!</definedName>
    <definedName name="ok" localSheetId="44">#REF!</definedName>
    <definedName name="ok" localSheetId="45">#REF!</definedName>
    <definedName name="ok" localSheetId="46">#REF!</definedName>
    <definedName name="ok" localSheetId="47">#REF!</definedName>
    <definedName name="ok" localSheetId="48">#REF!</definedName>
    <definedName name="ok" localSheetId="49">#REF!</definedName>
    <definedName name="ok" localSheetId="50">#REF!</definedName>
    <definedName name="ok" localSheetId="51">#REF!</definedName>
    <definedName name="ok" localSheetId="53">#REF!</definedName>
    <definedName name="ok" localSheetId="54">#REF!</definedName>
    <definedName name="ok" localSheetId="61">#REF!</definedName>
    <definedName name="ok" localSheetId="63">#REF!</definedName>
    <definedName name="ok" localSheetId="64">#REF!</definedName>
    <definedName name="ok">#REF!</definedName>
    <definedName name="ooo" localSheetId="1">#REF!</definedName>
    <definedName name="ooo" localSheetId="2">#REF!</definedName>
    <definedName name="ooo" localSheetId="3">#REF!</definedName>
    <definedName name="ooo" localSheetId="7">#REF!</definedName>
    <definedName name="ooo" localSheetId="9">#REF!</definedName>
    <definedName name="ooo" localSheetId="11">#REF!</definedName>
    <definedName name="ooo" localSheetId="12">#REF!</definedName>
    <definedName name="ooo" localSheetId="13">#REF!</definedName>
    <definedName name="ooo" localSheetId="14">#REF!</definedName>
    <definedName name="ooo" localSheetId="15">#REF!</definedName>
    <definedName name="ooo" localSheetId="16">#REF!</definedName>
    <definedName name="ooo" localSheetId="17">#REF!</definedName>
    <definedName name="ooo" localSheetId="18">#REF!</definedName>
    <definedName name="ooo" localSheetId="19">#REF!</definedName>
    <definedName name="ooo" localSheetId="20">#REF!</definedName>
    <definedName name="ooo" localSheetId="21">#REF!</definedName>
    <definedName name="ooo" localSheetId="22">#REF!</definedName>
    <definedName name="ooo" localSheetId="23">#REF!</definedName>
    <definedName name="ooo" localSheetId="24">#REF!</definedName>
    <definedName name="ooo" localSheetId="25">#REF!</definedName>
    <definedName name="ooo" localSheetId="26">#REF!</definedName>
    <definedName name="ooo" localSheetId="27">#REF!</definedName>
    <definedName name="ooo" localSheetId="28">#REF!</definedName>
    <definedName name="ooo" localSheetId="29">#REF!</definedName>
    <definedName name="ooo" localSheetId="30">#REF!</definedName>
    <definedName name="ooo" localSheetId="31">#REF!</definedName>
    <definedName name="ooo" localSheetId="32">#REF!</definedName>
    <definedName name="ooo" localSheetId="33">#REF!</definedName>
    <definedName name="ooo" localSheetId="34">#REF!</definedName>
    <definedName name="ooo" localSheetId="35">#REF!</definedName>
    <definedName name="ooo" localSheetId="36">#REF!</definedName>
    <definedName name="ooo" localSheetId="37">#REF!</definedName>
    <definedName name="ooo" localSheetId="38">#REF!</definedName>
    <definedName name="ooo" localSheetId="39">#REF!</definedName>
    <definedName name="ooo" localSheetId="40">#REF!</definedName>
    <definedName name="ooo" localSheetId="41">#REF!</definedName>
    <definedName name="ooo" localSheetId="42">#REF!</definedName>
    <definedName name="ooo" localSheetId="43">#REF!</definedName>
    <definedName name="ooo" localSheetId="44">#REF!</definedName>
    <definedName name="ooo" localSheetId="45">#REF!</definedName>
    <definedName name="ooo" localSheetId="46">#REF!</definedName>
    <definedName name="ooo" localSheetId="47">#REF!</definedName>
    <definedName name="ooo" localSheetId="48">#REF!</definedName>
    <definedName name="ooo" localSheetId="49">#REF!</definedName>
    <definedName name="ooo" localSheetId="50">#REF!</definedName>
    <definedName name="ooo" localSheetId="51">#REF!</definedName>
    <definedName name="ooo" localSheetId="53">#REF!</definedName>
    <definedName name="ooo" localSheetId="54">#REF!</definedName>
    <definedName name="ooo" localSheetId="61">#REF!</definedName>
    <definedName name="ooo" localSheetId="63">#REF!</definedName>
    <definedName name="ooo" localSheetId="64">#REF!</definedName>
    <definedName name="ooo">#REF!</definedName>
    <definedName name="oooo" localSheetId="1">#REF!</definedName>
    <definedName name="oooo" localSheetId="2">#REF!</definedName>
    <definedName name="oooo" localSheetId="3">#REF!</definedName>
    <definedName name="oooo" localSheetId="7">#REF!</definedName>
    <definedName name="oooo" localSheetId="9">#REF!</definedName>
    <definedName name="oooo" localSheetId="11">#REF!</definedName>
    <definedName name="oooo" localSheetId="12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7">#REF!</definedName>
    <definedName name="oooo" localSheetId="18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33">#REF!</definedName>
    <definedName name="oooo" localSheetId="34">#REF!</definedName>
    <definedName name="oooo" localSheetId="35">#REF!</definedName>
    <definedName name="oooo" localSheetId="36">#REF!</definedName>
    <definedName name="oooo" localSheetId="37">#REF!</definedName>
    <definedName name="oooo" localSheetId="38">#REF!</definedName>
    <definedName name="oooo" localSheetId="39">#REF!</definedName>
    <definedName name="oooo" localSheetId="40">#REF!</definedName>
    <definedName name="oooo" localSheetId="41">#REF!</definedName>
    <definedName name="oooo" localSheetId="42">#REF!</definedName>
    <definedName name="oooo" localSheetId="43">#REF!</definedName>
    <definedName name="oooo" localSheetId="44">#REF!</definedName>
    <definedName name="oooo" localSheetId="45">#REF!</definedName>
    <definedName name="oooo" localSheetId="46">#REF!</definedName>
    <definedName name="oooo" localSheetId="47">#REF!</definedName>
    <definedName name="oooo" localSheetId="48">#REF!</definedName>
    <definedName name="oooo" localSheetId="49">#REF!</definedName>
    <definedName name="oooo" localSheetId="50">#REF!</definedName>
    <definedName name="oooo" localSheetId="51">#REF!</definedName>
    <definedName name="oooo" localSheetId="53">#REF!</definedName>
    <definedName name="oooo" localSheetId="54">#REF!</definedName>
    <definedName name="oooo" localSheetId="61">#REF!</definedName>
    <definedName name="oooo" localSheetId="63">#REF!</definedName>
    <definedName name="oooo" localSheetId="64">#REF!</definedName>
    <definedName name="oooo">#REF!</definedName>
    <definedName name="ooooo" localSheetId="1">#REF!</definedName>
    <definedName name="ooooo" localSheetId="2">#REF!</definedName>
    <definedName name="ooooo" localSheetId="3">#REF!</definedName>
    <definedName name="ooooo" localSheetId="7">#REF!</definedName>
    <definedName name="ooooo" localSheetId="9">#REF!</definedName>
    <definedName name="ooooo" localSheetId="11">#REF!</definedName>
    <definedName name="ooooo" localSheetId="12">#REF!</definedName>
    <definedName name="ooooo" localSheetId="13">#REF!</definedName>
    <definedName name="ooooo" localSheetId="14">#REF!</definedName>
    <definedName name="ooooo" localSheetId="15">#REF!</definedName>
    <definedName name="ooooo" localSheetId="16">#REF!</definedName>
    <definedName name="ooooo" localSheetId="17">#REF!</definedName>
    <definedName name="ooooo" localSheetId="18">#REF!</definedName>
    <definedName name="ooooo" localSheetId="19">#REF!</definedName>
    <definedName name="ooooo" localSheetId="20">#REF!</definedName>
    <definedName name="ooooo" localSheetId="21">#REF!</definedName>
    <definedName name="ooooo" localSheetId="22">#REF!</definedName>
    <definedName name="ooooo" localSheetId="23">#REF!</definedName>
    <definedName name="ooooo" localSheetId="24">#REF!</definedName>
    <definedName name="ooooo" localSheetId="25">#REF!</definedName>
    <definedName name="ooooo" localSheetId="26">#REF!</definedName>
    <definedName name="ooooo" localSheetId="27">#REF!</definedName>
    <definedName name="ooooo" localSheetId="28">#REF!</definedName>
    <definedName name="ooooo" localSheetId="29">#REF!</definedName>
    <definedName name="ooooo" localSheetId="30">#REF!</definedName>
    <definedName name="ooooo" localSheetId="31">#REF!</definedName>
    <definedName name="ooooo" localSheetId="32">#REF!</definedName>
    <definedName name="ooooo" localSheetId="33">#REF!</definedName>
    <definedName name="ooooo" localSheetId="34">#REF!</definedName>
    <definedName name="ooooo" localSheetId="35">#REF!</definedName>
    <definedName name="ooooo" localSheetId="36">#REF!</definedName>
    <definedName name="ooooo" localSheetId="37">#REF!</definedName>
    <definedName name="ooooo" localSheetId="38">#REF!</definedName>
    <definedName name="ooooo" localSheetId="39">#REF!</definedName>
    <definedName name="ooooo" localSheetId="40">#REF!</definedName>
    <definedName name="ooooo" localSheetId="41">#REF!</definedName>
    <definedName name="ooooo" localSheetId="42">#REF!</definedName>
    <definedName name="ooooo" localSheetId="43">#REF!</definedName>
    <definedName name="ooooo" localSheetId="44">#REF!</definedName>
    <definedName name="ooooo" localSheetId="45">#REF!</definedName>
    <definedName name="ooooo" localSheetId="46">#REF!</definedName>
    <definedName name="ooooo" localSheetId="47">#REF!</definedName>
    <definedName name="ooooo" localSheetId="48">#REF!</definedName>
    <definedName name="ooooo" localSheetId="49">#REF!</definedName>
    <definedName name="ooooo" localSheetId="50">#REF!</definedName>
    <definedName name="ooooo" localSheetId="51">#REF!</definedName>
    <definedName name="ooooo" localSheetId="53">#REF!</definedName>
    <definedName name="ooooo" localSheetId="54">#REF!</definedName>
    <definedName name="ooooo" localSheetId="61">#REF!</definedName>
    <definedName name="ooooo" localSheetId="63">#REF!</definedName>
    <definedName name="ooooo" localSheetId="64">#REF!</definedName>
    <definedName name="ooooo">#REF!</definedName>
    <definedName name="oop" localSheetId="1">#REF!</definedName>
    <definedName name="oop" localSheetId="2">#REF!</definedName>
    <definedName name="oop" localSheetId="3">#REF!</definedName>
    <definedName name="oop" localSheetId="7">#REF!</definedName>
    <definedName name="oop" localSheetId="9">#REF!</definedName>
    <definedName name="oop" localSheetId="11">#REF!</definedName>
    <definedName name="oop" localSheetId="12">#REF!</definedName>
    <definedName name="oop" localSheetId="13">#REF!</definedName>
    <definedName name="oop" localSheetId="14">#REF!</definedName>
    <definedName name="oop" localSheetId="15">#REF!</definedName>
    <definedName name="oop" localSheetId="16">#REF!</definedName>
    <definedName name="oop" localSheetId="17">#REF!</definedName>
    <definedName name="oop" localSheetId="18">#REF!</definedName>
    <definedName name="oop" localSheetId="19">#REF!</definedName>
    <definedName name="oop" localSheetId="20">#REF!</definedName>
    <definedName name="oop" localSheetId="21">#REF!</definedName>
    <definedName name="oop" localSheetId="22">#REF!</definedName>
    <definedName name="oop" localSheetId="23">#REF!</definedName>
    <definedName name="oop" localSheetId="24">#REF!</definedName>
    <definedName name="oop" localSheetId="25">#REF!</definedName>
    <definedName name="oop" localSheetId="26">#REF!</definedName>
    <definedName name="oop" localSheetId="27">#REF!</definedName>
    <definedName name="oop" localSheetId="28">#REF!</definedName>
    <definedName name="oop" localSheetId="29">#REF!</definedName>
    <definedName name="oop" localSheetId="30">#REF!</definedName>
    <definedName name="oop" localSheetId="31">#REF!</definedName>
    <definedName name="oop" localSheetId="32">#REF!</definedName>
    <definedName name="oop" localSheetId="33">#REF!</definedName>
    <definedName name="oop" localSheetId="34">#REF!</definedName>
    <definedName name="oop" localSheetId="35">#REF!</definedName>
    <definedName name="oop" localSheetId="36">#REF!</definedName>
    <definedName name="oop" localSheetId="37">#REF!</definedName>
    <definedName name="oop" localSheetId="38">#REF!</definedName>
    <definedName name="oop" localSheetId="39">#REF!</definedName>
    <definedName name="oop" localSheetId="40">#REF!</definedName>
    <definedName name="oop" localSheetId="41">#REF!</definedName>
    <definedName name="oop" localSheetId="42">#REF!</definedName>
    <definedName name="oop" localSheetId="43">#REF!</definedName>
    <definedName name="oop" localSheetId="44">#REF!</definedName>
    <definedName name="oop" localSheetId="45">#REF!</definedName>
    <definedName name="oop" localSheetId="46">#REF!</definedName>
    <definedName name="oop" localSheetId="47">#REF!</definedName>
    <definedName name="oop" localSheetId="48">#REF!</definedName>
    <definedName name="oop" localSheetId="49">#REF!</definedName>
    <definedName name="oop" localSheetId="50">#REF!</definedName>
    <definedName name="oop" localSheetId="51">#REF!</definedName>
    <definedName name="oop" localSheetId="53">#REF!</definedName>
    <definedName name="oop" localSheetId="54">#REF!</definedName>
    <definedName name="oop" localSheetId="61">#REF!</definedName>
    <definedName name="oop" localSheetId="63">#REF!</definedName>
    <definedName name="oop" localSheetId="64">#REF!</definedName>
    <definedName name="oop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7">#REF!</definedName>
    <definedName name="pendidikan" localSheetId="9">#REF!</definedName>
    <definedName name="pendidikan" localSheetId="11">#REF!</definedName>
    <definedName name="pendidikan" localSheetId="12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7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33">#REF!</definedName>
    <definedName name="pendidikan" localSheetId="34">#REF!</definedName>
    <definedName name="pendidikan" localSheetId="35">#REF!</definedName>
    <definedName name="pendidikan" localSheetId="36">#REF!</definedName>
    <definedName name="pendidikan" localSheetId="37">#REF!</definedName>
    <definedName name="pendidikan" localSheetId="38">#REF!</definedName>
    <definedName name="pendidikan" localSheetId="39">#REF!</definedName>
    <definedName name="pendidikan" localSheetId="40">#REF!</definedName>
    <definedName name="pendidikan" localSheetId="41">#REF!</definedName>
    <definedName name="pendidikan" localSheetId="42">#REF!</definedName>
    <definedName name="pendidikan" localSheetId="43">#REF!</definedName>
    <definedName name="pendidikan" localSheetId="44">#REF!</definedName>
    <definedName name="pendidikan" localSheetId="45">#REF!</definedName>
    <definedName name="pendidikan" localSheetId="46">#REF!</definedName>
    <definedName name="pendidikan" localSheetId="47">#REF!</definedName>
    <definedName name="pendidikan" localSheetId="48">#REF!</definedName>
    <definedName name="pendidikan" localSheetId="49">#REF!</definedName>
    <definedName name="pendidikan" localSheetId="50">#REF!</definedName>
    <definedName name="pendidikan" localSheetId="51">#REF!</definedName>
    <definedName name="pendidikan" localSheetId="53">#REF!</definedName>
    <definedName name="pendidikan" localSheetId="54">#REF!</definedName>
    <definedName name="pendidikan" localSheetId="61">#REF!</definedName>
    <definedName name="pendidikan" localSheetId="63">#REF!</definedName>
    <definedName name="pendidikan" localSheetId="64">#REF!</definedName>
    <definedName name="pendidikan">#REF!</definedName>
    <definedName name="Perak" localSheetId="1">#REF!</definedName>
    <definedName name="Perak" localSheetId="2">#REF!</definedName>
    <definedName name="Perak" localSheetId="3">#REF!</definedName>
    <definedName name="Perak" localSheetId="7">#REF!</definedName>
    <definedName name="Perak" localSheetId="9">#REF!</definedName>
    <definedName name="Perak" localSheetId="11">#REF!</definedName>
    <definedName name="Perak" localSheetId="12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7">#REF!</definedName>
    <definedName name="Perak" localSheetId="18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33">#REF!</definedName>
    <definedName name="Perak" localSheetId="34">#REF!</definedName>
    <definedName name="Perak" localSheetId="35">#REF!</definedName>
    <definedName name="Perak" localSheetId="36">#REF!</definedName>
    <definedName name="Perak" localSheetId="37">#REF!</definedName>
    <definedName name="Perak" localSheetId="38">#REF!</definedName>
    <definedName name="Perak" localSheetId="39">#REF!</definedName>
    <definedName name="Perak" localSheetId="40">#REF!</definedName>
    <definedName name="Perak" localSheetId="41">#REF!</definedName>
    <definedName name="Perak" localSheetId="42">#REF!</definedName>
    <definedName name="Perak" localSheetId="43">#REF!</definedName>
    <definedName name="Perak" localSheetId="44">#REF!</definedName>
    <definedName name="Perak" localSheetId="45">#REF!</definedName>
    <definedName name="Perak" localSheetId="46">#REF!</definedName>
    <definedName name="Perak" localSheetId="47">#REF!</definedName>
    <definedName name="Perak" localSheetId="48">#REF!</definedName>
    <definedName name="Perak" localSheetId="49">#REF!</definedName>
    <definedName name="Perak" localSheetId="50">#REF!</definedName>
    <definedName name="Perak" localSheetId="51">#REF!</definedName>
    <definedName name="Perak" localSheetId="53">#REF!</definedName>
    <definedName name="Perak" localSheetId="54">#REF!</definedName>
    <definedName name="Perak" localSheetId="61">#REF!</definedName>
    <definedName name="Perak" localSheetId="63">#REF!</definedName>
    <definedName name="Perak" localSheetId="64">#REF!</definedName>
    <definedName name="Perak">#REF!</definedName>
    <definedName name="PERLIS" localSheetId="1">#REF!</definedName>
    <definedName name="PERLIS" localSheetId="2">#REF!</definedName>
    <definedName name="PERLIS" localSheetId="3">#REF!</definedName>
    <definedName name="PERLIS" localSheetId="7">#REF!</definedName>
    <definedName name="PERLIS" localSheetId="9">#REF!</definedName>
    <definedName name="PERLIS" localSheetId="11">#REF!</definedName>
    <definedName name="PERLIS" localSheetId="12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7">#REF!</definedName>
    <definedName name="PERLIS" localSheetId="18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33">#REF!</definedName>
    <definedName name="PERLIS" localSheetId="34">#REF!</definedName>
    <definedName name="PERLIS" localSheetId="35">#REF!</definedName>
    <definedName name="PERLIS" localSheetId="36">#REF!</definedName>
    <definedName name="PERLIS" localSheetId="37">#REF!</definedName>
    <definedName name="PERLIS" localSheetId="38">#REF!</definedName>
    <definedName name="PERLIS" localSheetId="39">#REF!</definedName>
    <definedName name="PERLIS" localSheetId="40">#REF!</definedName>
    <definedName name="PERLIS" localSheetId="41">#REF!</definedName>
    <definedName name="PERLIS" localSheetId="42">#REF!</definedName>
    <definedName name="PERLIS" localSheetId="43">#REF!</definedName>
    <definedName name="PERLIS" localSheetId="44">#REF!</definedName>
    <definedName name="PERLIS" localSheetId="45">#REF!</definedName>
    <definedName name="PERLIS" localSheetId="46">#REF!</definedName>
    <definedName name="PERLIS" localSheetId="47">#REF!</definedName>
    <definedName name="PERLIS" localSheetId="48">#REF!</definedName>
    <definedName name="PERLIS" localSheetId="49">#REF!</definedName>
    <definedName name="PERLIS" localSheetId="50">#REF!</definedName>
    <definedName name="PERLIS" localSheetId="51">#REF!</definedName>
    <definedName name="PERLIS" localSheetId="53">#REF!</definedName>
    <definedName name="PERLIS" localSheetId="54">#REF!</definedName>
    <definedName name="PERLIS" localSheetId="61">#REF!</definedName>
    <definedName name="PERLIS" localSheetId="63">#REF!</definedName>
    <definedName name="PERLIS" localSheetId="64">#REF!</definedName>
    <definedName name="PERLIS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7">#REF!</definedName>
    <definedName name="PERMINTAAN_DATA" localSheetId="9">#REF!</definedName>
    <definedName name="PERMINTAAN_DATA" localSheetId="11">#REF!</definedName>
    <definedName name="PERMINTAAN_DATA" localSheetId="12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7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33">#REF!</definedName>
    <definedName name="PERMINTAAN_DATA" localSheetId="34">#REF!</definedName>
    <definedName name="PERMINTAAN_DATA" localSheetId="35">#REF!</definedName>
    <definedName name="PERMINTAAN_DATA" localSheetId="36">#REF!</definedName>
    <definedName name="PERMINTAAN_DATA" localSheetId="37">#REF!</definedName>
    <definedName name="PERMINTAAN_DATA" localSheetId="38">#REF!</definedName>
    <definedName name="PERMINTAAN_DATA" localSheetId="39">#REF!</definedName>
    <definedName name="PERMINTAAN_DATA" localSheetId="40">#REF!</definedName>
    <definedName name="PERMINTAAN_DATA" localSheetId="41">#REF!</definedName>
    <definedName name="PERMINTAAN_DATA" localSheetId="42">#REF!</definedName>
    <definedName name="PERMINTAAN_DATA" localSheetId="43">#REF!</definedName>
    <definedName name="PERMINTAAN_DATA" localSheetId="44">#REF!</definedName>
    <definedName name="PERMINTAAN_DATA" localSheetId="45">#REF!</definedName>
    <definedName name="PERMINTAAN_DATA" localSheetId="46">#REF!</definedName>
    <definedName name="PERMINTAAN_DATA" localSheetId="47">#REF!</definedName>
    <definedName name="PERMINTAAN_DATA" localSheetId="48">#REF!</definedName>
    <definedName name="PERMINTAAN_DATA" localSheetId="49">#REF!</definedName>
    <definedName name="PERMINTAAN_DATA" localSheetId="50">#REF!</definedName>
    <definedName name="PERMINTAAN_DATA" localSheetId="51">#REF!</definedName>
    <definedName name="PERMINTAAN_DATA" localSheetId="53">#REF!</definedName>
    <definedName name="PERMINTAAN_DATA" localSheetId="54">#REF!</definedName>
    <definedName name="PERMINTAAN_DATA" localSheetId="61">#REF!</definedName>
    <definedName name="PERMINTAAN_DATA" localSheetId="63">#REF!</definedName>
    <definedName name="PERMINTAAN_DATA" localSheetId="64">#REF!</definedName>
    <definedName name="PERMINTAAN_DATA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7">#REF!</definedName>
    <definedName name="PERMINTAAN_DATA_KP335" localSheetId="9">#REF!</definedName>
    <definedName name="PERMINTAAN_DATA_KP335" localSheetId="11">#REF!</definedName>
    <definedName name="PERMINTAAN_DATA_KP335" localSheetId="12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7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33">#REF!</definedName>
    <definedName name="PERMINTAAN_DATA_KP335" localSheetId="34">#REF!</definedName>
    <definedName name="PERMINTAAN_DATA_KP335" localSheetId="35">#REF!</definedName>
    <definedName name="PERMINTAAN_DATA_KP335" localSheetId="36">#REF!</definedName>
    <definedName name="PERMINTAAN_DATA_KP335" localSheetId="37">#REF!</definedName>
    <definedName name="PERMINTAAN_DATA_KP335" localSheetId="38">#REF!</definedName>
    <definedName name="PERMINTAAN_DATA_KP335" localSheetId="39">#REF!</definedName>
    <definedName name="PERMINTAAN_DATA_KP335" localSheetId="40">#REF!</definedName>
    <definedName name="PERMINTAAN_DATA_KP335" localSheetId="41">#REF!</definedName>
    <definedName name="PERMINTAAN_DATA_KP335" localSheetId="42">#REF!</definedName>
    <definedName name="PERMINTAAN_DATA_KP335" localSheetId="43">#REF!</definedName>
    <definedName name="PERMINTAAN_DATA_KP335" localSheetId="44">#REF!</definedName>
    <definedName name="PERMINTAAN_DATA_KP335" localSheetId="45">#REF!</definedName>
    <definedName name="PERMINTAAN_DATA_KP335" localSheetId="46">#REF!</definedName>
    <definedName name="PERMINTAAN_DATA_KP335" localSheetId="47">#REF!</definedName>
    <definedName name="PERMINTAAN_DATA_KP335" localSheetId="48">#REF!</definedName>
    <definedName name="PERMINTAAN_DATA_KP335" localSheetId="49">#REF!</definedName>
    <definedName name="PERMINTAAN_DATA_KP335" localSheetId="50">#REF!</definedName>
    <definedName name="PERMINTAAN_DATA_KP335" localSheetId="51">#REF!</definedName>
    <definedName name="PERMINTAAN_DATA_KP335" localSheetId="53">#REF!</definedName>
    <definedName name="PERMINTAAN_DATA_KP335" localSheetId="54">#REF!</definedName>
    <definedName name="PERMINTAAN_DATA_KP335" localSheetId="61">#REF!</definedName>
    <definedName name="PERMINTAAN_DATA_KP335" localSheetId="63">#REF!</definedName>
    <definedName name="PERMINTAAN_DATA_KP335" localSheetId="64">#REF!</definedName>
    <definedName name="PERMINTAAN_DATA_KP335">#REF!</definedName>
    <definedName name="pilkjk" localSheetId="1">#REF!</definedName>
    <definedName name="pilkjk" localSheetId="2">#REF!</definedName>
    <definedName name="pilkjk" localSheetId="3">#REF!</definedName>
    <definedName name="pilkjk" localSheetId="7">#REF!</definedName>
    <definedName name="pilkjk" localSheetId="9">#REF!</definedName>
    <definedName name="pilkjk" localSheetId="11">#REF!</definedName>
    <definedName name="pilkjk" localSheetId="12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7">#REF!</definedName>
    <definedName name="pilkjk" localSheetId="18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33">#REF!</definedName>
    <definedName name="pilkjk" localSheetId="34">#REF!</definedName>
    <definedName name="pilkjk" localSheetId="35">#REF!</definedName>
    <definedName name="pilkjk" localSheetId="36">#REF!</definedName>
    <definedName name="pilkjk" localSheetId="37">#REF!</definedName>
    <definedName name="pilkjk" localSheetId="38">#REF!</definedName>
    <definedName name="pilkjk" localSheetId="39">#REF!</definedName>
    <definedName name="pilkjk" localSheetId="40">#REF!</definedName>
    <definedName name="pilkjk" localSheetId="41">#REF!</definedName>
    <definedName name="pilkjk" localSheetId="42">#REF!</definedName>
    <definedName name="pilkjk" localSheetId="43">#REF!</definedName>
    <definedName name="pilkjk" localSheetId="44">#REF!</definedName>
    <definedName name="pilkjk" localSheetId="45">#REF!</definedName>
    <definedName name="pilkjk" localSheetId="46">#REF!</definedName>
    <definedName name="pilkjk" localSheetId="47">#REF!</definedName>
    <definedName name="pilkjk" localSheetId="48">#REF!</definedName>
    <definedName name="pilkjk" localSheetId="49">#REF!</definedName>
    <definedName name="pilkjk" localSheetId="50">#REF!</definedName>
    <definedName name="pilkjk" localSheetId="51">#REF!</definedName>
    <definedName name="pilkjk" localSheetId="53">#REF!</definedName>
    <definedName name="pilkjk" localSheetId="54">#REF!</definedName>
    <definedName name="pilkjk" localSheetId="61">#REF!</definedName>
    <definedName name="pilkjk" localSheetId="63">#REF!</definedName>
    <definedName name="pilkjk" localSheetId="64">#REF!</definedName>
    <definedName name="pilkjk">#REF!</definedName>
    <definedName name="pppp" localSheetId="1" hidden="1">'[9]7.6'!#REF!</definedName>
    <definedName name="pppp" localSheetId="2" hidden="1">'[9]7.6'!#REF!</definedName>
    <definedName name="pppp" localSheetId="3" hidden="1">'[9]7.6'!#REF!</definedName>
    <definedName name="pppp" localSheetId="7" hidden="1">'[9]7.6'!#REF!</definedName>
    <definedName name="pppp" localSheetId="9" hidden="1">'[9]7.6'!#REF!</definedName>
    <definedName name="pppp" localSheetId="11" hidden="1">'[9]7.6'!#REF!</definedName>
    <definedName name="pppp" localSheetId="12" hidden="1">'[9]7.6'!#REF!</definedName>
    <definedName name="pppp" localSheetId="13" hidden="1">'[9]7.6'!#REF!</definedName>
    <definedName name="pppp" localSheetId="14" hidden="1">'[9]7.6'!#REF!</definedName>
    <definedName name="pppp" localSheetId="15" hidden="1">'[9]7.6'!#REF!</definedName>
    <definedName name="pppp" localSheetId="16" hidden="1">'[9]7.6'!#REF!</definedName>
    <definedName name="pppp" localSheetId="17" hidden="1">'[9]7.6'!#REF!</definedName>
    <definedName name="pppp" localSheetId="18" hidden="1">'[9]7.6'!#REF!</definedName>
    <definedName name="pppp" localSheetId="19" hidden="1">'[9]7.6'!#REF!</definedName>
    <definedName name="pppp" localSheetId="20" hidden="1">'[9]7.6'!#REF!</definedName>
    <definedName name="pppp" localSheetId="21" hidden="1">'[9]7.6'!#REF!</definedName>
    <definedName name="pppp" localSheetId="22" hidden="1">'[9]7.6'!#REF!</definedName>
    <definedName name="pppp" localSheetId="23" hidden="1">'[9]7.6'!#REF!</definedName>
    <definedName name="pppp" localSheetId="24" hidden="1">'[9]7.6'!#REF!</definedName>
    <definedName name="pppp" localSheetId="25" hidden="1">'[9]7.6'!#REF!</definedName>
    <definedName name="pppp" localSheetId="26" hidden="1">'[9]7.6'!#REF!</definedName>
    <definedName name="pppp" localSheetId="27" hidden="1">'[9]7.6'!#REF!</definedName>
    <definedName name="pppp" localSheetId="28" hidden="1">'[9]7.6'!#REF!</definedName>
    <definedName name="pppp" localSheetId="29" hidden="1">'[9]7.6'!#REF!</definedName>
    <definedName name="pppp" localSheetId="30" hidden="1">'[9]7.6'!#REF!</definedName>
    <definedName name="pppp" localSheetId="31" hidden="1">'[9]7.6'!#REF!</definedName>
    <definedName name="pppp" localSheetId="32" hidden="1">'[9]7.6'!#REF!</definedName>
    <definedName name="pppp" localSheetId="33" hidden="1">'[9]7.6'!#REF!</definedName>
    <definedName name="pppp" localSheetId="34" hidden="1">'[9]7.6'!#REF!</definedName>
    <definedName name="pppp" localSheetId="35" hidden="1">'[9]7.6'!#REF!</definedName>
    <definedName name="pppp" localSheetId="36" hidden="1">'[9]7.6'!#REF!</definedName>
    <definedName name="pppp" localSheetId="37" hidden="1">'[9]7.6'!#REF!</definedName>
    <definedName name="pppp" localSheetId="38" hidden="1">'[9]7.6'!#REF!</definedName>
    <definedName name="pppp" localSheetId="39" hidden="1">'[9]7.6'!#REF!</definedName>
    <definedName name="pppp" localSheetId="40" hidden="1">'[9]7.6'!#REF!</definedName>
    <definedName name="pppp" localSheetId="41" hidden="1">'[9]7.6'!#REF!</definedName>
    <definedName name="pppp" localSheetId="42" hidden="1">'[9]7.6'!#REF!</definedName>
    <definedName name="pppp" localSheetId="43" hidden="1">'[9]7.6'!#REF!</definedName>
    <definedName name="pppp" localSheetId="44" hidden="1">'[9]7.6'!#REF!</definedName>
    <definedName name="pppp" localSheetId="45" hidden="1">'[9]7.6'!#REF!</definedName>
    <definedName name="pppp" localSheetId="46" hidden="1">'[9]7.6'!#REF!</definedName>
    <definedName name="pppp" localSheetId="47" hidden="1">'[9]7.6'!#REF!</definedName>
    <definedName name="pppp" localSheetId="48" hidden="1">'[9]7.6'!#REF!</definedName>
    <definedName name="pppp" localSheetId="49" hidden="1">'[9]7.6'!#REF!</definedName>
    <definedName name="pppp" localSheetId="50" hidden="1">'[9]7.6'!#REF!</definedName>
    <definedName name="pppp" localSheetId="51" hidden="1">'[9]7.6'!#REF!</definedName>
    <definedName name="pppp" localSheetId="53" hidden="1">'[9]7.6'!#REF!</definedName>
    <definedName name="pppp" localSheetId="54" hidden="1">'[9]7.6'!#REF!</definedName>
    <definedName name="pppp" localSheetId="63" hidden="1">'[9]7.6'!#REF!</definedName>
    <definedName name="pppp" localSheetId="64" hidden="1">'[9]7.6'!#REF!</definedName>
    <definedName name="pppp" hidden="1">'[9]7.6'!#REF!</definedName>
    <definedName name="_xlnm.Print_Area" localSheetId="0">'50.'!$A$1:$G$75</definedName>
    <definedName name="_xlnm.Print_Area" localSheetId="1">'50.2'!$A$1:$G$71</definedName>
    <definedName name="_xlnm.Print_Area" localSheetId="2">'51.'!$A$1:$I$74</definedName>
    <definedName name="_xlnm.Print_Area" localSheetId="3">'51.2'!$A$1:$I$70</definedName>
    <definedName name="_xlnm.Print_Area" localSheetId="4">'52.'!$A$1:$G$72</definedName>
    <definedName name="_xlnm.Print_Area" localSheetId="5">'52.2'!$A$1:$G$68</definedName>
    <definedName name="_xlnm.Print_Area" localSheetId="6">'53.'!$A$1:$I$93</definedName>
    <definedName name="_xlnm.Print_Area" localSheetId="7">'53.2'!$A$1:$I$88</definedName>
    <definedName name="_xlnm.Print_Area" localSheetId="8">'54.'!$A$1:$K$91</definedName>
    <definedName name="_xlnm.Print_Area" localSheetId="9">'54.2'!$A$1:$K$86</definedName>
    <definedName name="_xlnm.Print_Area" localSheetId="10">'55.'!$A$1:$K$80</definedName>
    <definedName name="_xlnm.Print_Area" localSheetId="11">'55.2'!$A$1:$K$80</definedName>
    <definedName name="_xlnm.Print_Area" localSheetId="12">'55.3'!$A$1:$K$76</definedName>
    <definedName name="_xlnm.Print_Area" localSheetId="13">'56.'!$A$1:$L$70</definedName>
    <definedName name="_xlnm.Print_Area" localSheetId="14">'56. (2)'!$A$1:$K$69</definedName>
    <definedName name="_xlnm.Print_Area" localSheetId="15">'56. (3)'!$A$1:$K$70</definedName>
    <definedName name="_xlnm.Print_Area" localSheetId="16">'56.2 '!$A$1:$L$70</definedName>
    <definedName name="_xlnm.Print_Area" localSheetId="17">'56.2 (2)'!$A$1:$K$69</definedName>
    <definedName name="_xlnm.Print_Area" localSheetId="18">'56.2 (3)'!$A$1:$K$70</definedName>
    <definedName name="_xlnm.Print_Area" localSheetId="19">'56.3 '!$A$1:$L$66</definedName>
    <definedName name="_xlnm.Print_Area" localSheetId="20">'56.3 (2)'!$A$1:$K$65</definedName>
    <definedName name="_xlnm.Print_Area" localSheetId="21">'56.3 (3)'!$A$1:$K$66</definedName>
    <definedName name="_xlnm.Print_Area" localSheetId="22">'57.'!$A$1:$L$71</definedName>
    <definedName name="_xlnm.Print_Area" localSheetId="23">'57. (2)'!$A$1:$L$71</definedName>
    <definedName name="_xlnm.Print_Area" localSheetId="24">'57.2 '!$A$1:$L$71</definedName>
    <definedName name="_xlnm.Print_Area" localSheetId="25">'57.2 (2)'!$A$1:$K$71</definedName>
    <definedName name="_xlnm.Print_Area" localSheetId="26">'57.3'!$A$1:$L$67</definedName>
    <definedName name="_xlnm.Print_Area" localSheetId="27">'57.3 (2)'!$A$1:$K$67</definedName>
    <definedName name="_xlnm.Print_Area" localSheetId="28">'58.'!$A$1:$L$71</definedName>
    <definedName name="_xlnm.Print_Area" localSheetId="29">'58. (1)'!$A$1:$K$70</definedName>
    <definedName name="_xlnm.Print_Area" localSheetId="30">'58. (2)'!$A$1:$L$72</definedName>
    <definedName name="_xlnm.Print_Area" localSheetId="31">'58. (3)'!$A$1:$L$72</definedName>
    <definedName name="_xlnm.Print_Area" localSheetId="32">'58. (4)'!$A$1:$L$72</definedName>
    <definedName name="_xlnm.Print_Area" localSheetId="33">'58. (5)'!$A$1:$L$71</definedName>
    <definedName name="_xlnm.Print_Area" localSheetId="34">'58.2 '!$A$1:$L$71</definedName>
    <definedName name="_xlnm.Print_Area" localSheetId="35">'58.2 (1)'!$A$1:$K$70</definedName>
    <definedName name="_xlnm.Print_Area" localSheetId="36">'58.2 (2)'!$A$1:$L$72</definedName>
    <definedName name="_xlnm.Print_Area" localSheetId="37">'58.2 (3)'!$A$1:$L$72</definedName>
    <definedName name="_xlnm.Print_Area" localSheetId="38">'58.2 (4)'!$A$1:$L$72</definedName>
    <definedName name="_xlnm.Print_Area" localSheetId="39">'58.2 (5)'!$A$1:$L$71</definedName>
    <definedName name="_xlnm.Print_Area" localSheetId="40">'58.3 '!$A$1:$L$67</definedName>
    <definedName name="_xlnm.Print_Area" localSheetId="41">'58.3 (1)'!$A$1:$K$66</definedName>
    <definedName name="_xlnm.Print_Area" localSheetId="42">'58.3 (2)'!$A$1:$L$68</definedName>
    <definedName name="_xlnm.Print_Area" localSheetId="43">'58.3 (3)'!$A$1:$L$68</definedName>
    <definedName name="_xlnm.Print_Area" localSheetId="44">'58.3 (4)'!$A$1:$L$68</definedName>
    <definedName name="_xlnm.Print_Area" localSheetId="45">'58.3 (5)'!$A$1:$L$67</definedName>
    <definedName name="_xlnm.Print_Area" localSheetId="46">'59.'!$A$1:$L$71</definedName>
    <definedName name="_xlnm.Print_Area" localSheetId="47">'59.1'!$A$1:$L$71</definedName>
    <definedName name="_xlnm.Print_Area" localSheetId="48">'59.2'!$A$1:$L$71</definedName>
    <definedName name="_xlnm.Print_Area" localSheetId="49">'59.3'!$A$1:$K$71</definedName>
    <definedName name="_xlnm.Print_Area" localSheetId="50">'59.4'!$A$1:$L$67</definedName>
    <definedName name="_xlnm.Print_Area" localSheetId="51">'59.5'!$A$1:$K$67</definedName>
    <definedName name="_xlnm.Print_Area" localSheetId="52">'60.'!$A$1:$E$72</definedName>
    <definedName name="_xlnm.Print_Area" localSheetId="53">'60.1'!$A$1:$E$72</definedName>
    <definedName name="_xlnm.Print_Area" localSheetId="54">'60.2'!$A$1:$E$68</definedName>
    <definedName name="_xlnm.Print_Area" localSheetId="55">'61.'!$A$1:$K$76</definedName>
    <definedName name="_xlnm.Print_Area" localSheetId="56">'61.1'!$A$1:$O$76</definedName>
    <definedName name="_xlnm.Print_Area" localSheetId="57">'61.2'!$A$1:$K$76</definedName>
    <definedName name="_xlnm.Print_Area" localSheetId="58">'61.3'!$A$1:$O$76</definedName>
    <definedName name="_xlnm.Print_Area" localSheetId="59">'61.4'!$A$1:$K$72</definedName>
    <definedName name="_xlnm.Print_Area" localSheetId="60">'61.5'!$A$1:$O$72</definedName>
    <definedName name="_xlnm.Print_Area" localSheetId="61">'62. &amp; 63.'!$A$1:$K$85</definedName>
    <definedName name="_xlnm.Print_Area" localSheetId="62">'64.'!$A$1:$G$72</definedName>
    <definedName name="_xlnm.Print_Area" localSheetId="63">'64.1'!$A$1:$G$72</definedName>
    <definedName name="_xlnm.Print_Area" localSheetId="64">'64.2'!$A$1:$G$68</definedName>
    <definedName name="q" localSheetId="1">#REF!</definedName>
    <definedName name="q" localSheetId="2">#REF!</definedName>
    <definedName name="q" localSheetId="3">#REF!</definedName>
    <definedName name="q" localSheetId="7">#REF!</definedName>
    <definedName name="q" localSheetId="9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33">#REF!</definedName>
    <definedName name="q" localSheetId="34">#REF!</definedName>
    <definedName name="q" localSheetId="35">#REF!</definedName>
    <definedName name="q" localSheetId="36">#REF!</definedName>
    <definedName name="q" localSheetId="37">#REF!</definedName>
    <definedName name="q" localSheetId="38">#REF!</definedName>
    <definedName name="q" localSheetId="39">#REF!</definedName>
    <definedName name="q" localSheetId="40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51">#REF!</definedName>
    <definedName name="q" localSheetId="53">#REF!</definedName>
    <definedName name="q" localSheetId="54">#REF!</definedName>
    <definedName name="q" localSheetId="61">#REF!</definedName>
    <definedName name="q" localSheetId="63">#REF!</definedName>
    <definedName name="q" localSheetId="64">#REF!</definedName>
    <definedName name="q">#REF!</definedName>
    <definedName name="qq" localSheetId="1">#REF!</definedName>
    <definedName name="qq" localSheetId="2">#REF!</definedName>
    <definedName name="qq" localSheetId="3">#REF!</definedName>
    <definedName name="qq" localSheetId="7">#REF!</definedName>
    <definedName name="qq" localSheetId="9">#REF!</definedName>
    <definedName name="qq" localSheetId="11">#REF!</definedName>
    <definedName name="qq" localSheetId="12">#REF!</definedName>
    <definedName name="qq" localSheetId="13">#REF!</definedName>
    <definedName name="qq" localSheetId="14">#REF!</definedName>
    <definedName name="qq" localSheetId="15">#REF!</definedName>
    <definedName name="qq" localSheetId="16">#REF!</definedName>
    <definedName name="qq" localSheetId="17">#REF!</definedName>
    <definedName name="qq" localSheetId="18">#REF!</definedName>
    <definedName name="qq" localSheetId="19">#REF!</definedName>
    <definedName name="qq" localSheetId="20">#REF!</definedName>
    <definedName name="qq" localSheetId="21">#REF!</definedName>
    <definedName name="qq" localSheetId="22">#REF!</definedName>
    <definedName name="qq" localSheetId="23">#REF!</definedName>
    <definedName name="qq" localSheetId="24">#REF!</definedName>
    <definedName name="qq" localSheetId="25">#REF!</definedName>
    <definedName name="qq" localSheetId="26">#REF!</definedName>
    <definedName name="qq" localSheetId="27">#REF!</definedName>
    <definedName name="qq" localSheetId="28">#REF!</definedName>
    <definedName name="qq" localSheetId="29">#REF!</definedName>
    <definedName name="qq" localSheetId="30">#REF!</definedName>
    <definedName name="qq" localSheetId="31">#REF!</definedName>
    <definedName name="qq" localSheetId="32">#REF!</definedName>
    <definedName name="qq" localSheetId="33">#REF!</definedName>
    <definedName name="qq" localSheetId="34">#REF!</definedName>
    <definedName name="qq" localSheetId="35">#REF!</definedName>
    <definedName name="qq" localSheetId="36">#REF!</definedName>
    <definedName name="qq" localSheetId="37">#REF!</definedName>
    <definedName name="qq" localSheetId="38">#REF!</definedName>
    <definedName name="qq" localSheetId="39">#REF!</definedName>
    <definedName name="qq" localSheetId="40">#REF!</definedName>
    <definedName name="qq" localSheetId="41">#REF!</definedName>
    <definedName name="qq" localSheetId="42">#REF!</definedName>
    <definedName name="qq" localSheetId="43">#REF!</definedName>
    <definedName name="qq" localSheetId="44">#REF!</definedName>
    <definedName name="qq" localSheetId="45">#REF!</definedName>
    <definedName name="qq" localSheetId="46">#REF!</definedName>
    <definedName name="qq" localSheetId="47">#REF!</definedName>
    <definedName name="qq" localSheetId="48">#REF!</definedName>
    <definedName name="qq" localSheetId="49">#REF!</definedName>
    <definedName name="qq" localSheetId="50">#REF!</definedName>
    <definedName name="qq" localSheetId="51">#REF!</definedName>
    <definedName name="qq" localSheetId="53">#REF!</definedName>
    <definedName name="qq" localSheetId="54">#REF!</definedName>
    <definedName name="qq" localSheetId="61">#REF!</definedName>
    <definedName name="qq" localSheetId="63">#REF!</definedName>
    <definedName name="qq" localSheetId="64">#REF!</definedName>
    <definedName name="qq">#REF!</definedName>
    <definedName name="qqqttt" localSheetId="1">#REF!</definedName>
    <definedName name="qqqttt" localSheetId="2">#REF!</definedName>
    <definedName name="qqqttt" localSheetId="3">#REF!</definedName>
    <definedName name="qqqttt" localSheetId="7">#REF!</definedName>
    <definedName name="qqqttt" localSheetId="9">#REF!</definedName>
    <definedName name="qqqttt" localSheetId="11">#REF!</definedName>
    <definedName name="qqqttt" localSheetId="12">#REF!</definedName>
    <definedName name="qqqttt" localSheetId="13">#REF!</definedName>
    <definedName name="qqqttt" localSheetId="14">#REF!</definedName>
    <definedName name="qqqttt" localSheetId="15">#REF!</definedName>
    <definedName name="qqqttt" localSheetId="16">#REF!</definedName>
    <definedName name="qqqttt" localSheetId="17">#REF!</definedName>
    <definedName name="qqqttt" localSheetId="18">#REF!</definedName>
    <definedName name="qqqttt" localSheetId="19">#REF!</definedName>
    <definedName name="qqqttt" localSheetId="20">#REF!</definedName>
    <definedName name="qqqttt" localSheetId="21">#REF!</definedName>
    <definedName name="qqqttt" localSheetId="22">#REF!</definedName>
    <definedName name="qqqttt" localSheetId="23">#REF!</definedName>
    <definedName name="qqqttt" localSheetId="24">#REF!</definedName>
    <definedName name="qqqttt" localSheetId="25">#REF!</definedName>
    <definedName name="qqqttt" localSheetId="26">#REF!</definedName>
    <definedName name="qqqttt" localSheetId="27">#REF!</definedName>
    <definedName name="qqqttt" localSheetId="28">#REF!</definedName>
    <definedName name="qqqttt" localSheetId="29">#REF!</definedName>
    <definedName name="qqqttt" localSheetId="30">#REF!</definedName>
    <definedName name="qqqttt" localSheetId="31">#REF!</definedName>
    <definedName name="qqqttt" localSheetId="32">#REF!</definedName>
    <definedName name="qqqttt" localSheetId="33">#REF!</definedName>
    <definedName name="qqqttt" localSheetId="34">#REF!</definedName>
    <definedName name="qqqttt" localSheetId="35">#REF!</definedName>
    <definedName name="qqqttt" localSheetId="36">#REF!</definedName>
    <definedName name="qqqttt" localSheetId="37">#REF!</definedName>
    <definedName name="qqqttt" localSheetId="38">#REF!</definedName>
    <definedName name="qqqttt" localSheetId="39">#REF!</definedName>
    <definedName name="qqqttt" localSheetId="40">#REF!</definedName>
    <definedName name="qqqttt" localSheetId="41">#REF!</definedName>
    <definedName name="qqqttt" localSheetId="42">#REF!</definedName>
    <definedName name="qqqttt" localSheetId="43">#REF!</definedName>
    <definedName name="qqqttt" localSheetId="44">#REF!</definedName>
    <definedName name="qqqttt" localSheetId="45">#REF!</definedName>
    <definedName name="qqqttt" localSheetId="46">#REF!</definedName>
    <definedName name="qqqttt" localSheetId="47">#REF!</definedName>
    <definedName name="qqqttt" localSheetId="48">#REF!</definedName>
    <definedName name="qqqttt" localSheetId="49">#REF!</definedName>
    <definedName name="qqqttt" localSheetId="50">#REF!</definedName>
    <definedName name="qqqttt" localSheetId="51">#REF!</definedName>
    <definedName name="qqqttt" localSheetId="53">#REF!</definedName>
    <definedName name="qqqttt" localSheetId="54">#REF!</definedName>
    <definedName name="qqqttt" localSheetId="61">#REF!</definedName>
    <definedName name="qqqttt" localSheetId="63">#REF!</definedName>
    <definedName name="qqqttt" localSheetId="64">#REF!</definedName>
    <definedName name="qqqttt">#REF!</definedName>
    <definedName name="qqw" localSheetId="1" hidden="1">'[11]4.8'!#REF!</definedName>
    <definedName name="qqw" localSheetId="2" hidden="1">'[11]4.8'!#REF!</definedName>
    <definedName name="qqw" localSheetId="3" hidden="1">'[11]4.8'!#REF!</definedName>
    <definedName name="qqw" localSheetId="7" hidden="1">'[11]4.8'!#REF!</definedName>
    <definedName name="qqw" localSheetId="9" hidden="1">'[11]4.8'!#REF!</definedName>
    <definedName name="qqw" localSheetId="11" hidden="1">'[11]4.8'!#REF!</definedName>
    <definedName name="qqw" localSheetId="12" hidden="1">'[11]4.8'!#REF!</definedName>
    <definedName name="qqw" localSheetId="13" hidden="1">'[11]4.8'!#REF!</definedName>
    <definedName name="qqw" localSheetId="14" hidden="1">'[11]4.8'!#REF!</definedName>
    <definedName name="qqw" localSheetId="15" hidden="1">'[11]4.8'!#REF!</definedName>
    <definedName name="qqw" localSheetId="16" hidden="1">'[11]4.8'!#REF!</definedName>
    <definedName name="qqw" localSheetId="17" hidden="1">'[11]4.8'!#REF!</definedName>
    <definedName name="qqw" localSheetId="18" hidden="1">'[11]4.8'!#REF!</definedName>
    <definedName name="qqw" localSheetId="19" hidden="1">'[11]4.8'!#REF!</definedName>
    <definedName name="qqw" localSheetId="20" hidden="1">'[11]4.8'!#REF!</definedName>
    <definedName name="qqw" localSheetId="21" hidden="1">'[11]4.8'!#REF!</definedName>
    <definedName name="qqw" localSheetId="22" hidden="1">'[11]4.8'!#REF!</definedName>
    <definedName name="qqw" localSheetId="23" hidden="1">'[11]4.8'!#REF!</definedName>
    <definedName name="qqw" localSheetId="24" hidden="1">'[11]4.8'!#REF!</definedName>
    <definedName name="qqw" localSheetId="25" hidden="1">'[11]4.8'!#REF!</definedName>
    <definedName name="qqw" localSheetId="26" hidden="1">'[11]4.8'!#REF!</definedName>
    <definedName name="qqw" localSheetId="27" hidden="1">'[11]4.8'!#REF!</definedName>
    <definedName name="qqw" localSheetId="28" hidden="1">'[11]4.8'!#REF!</definedName>
    <definedName name="qqw" localSheetId="29" hidden="1">'[11]4.8'!#REF!</definedName>
    <definedName name="qqw" localSheetId="30" hidden="1">'[11]4.8'!#REF!</definedName>
    <definedName name="qqw" localSheetId="31" hidden="1">'[11]4.8'!#REF!</definedName>
    <definedName name="qqw" localSheetId="32" hidden="1">'[11]4.8'!#REF!</definedName>
    <definedName name="qqw" localSheetId="33" hidden="1">'[11]4.8'!#REF!</definedName>
    <definedName name="qqw" localSheetId="34" hidden="1">'[11]4.8'!#REF!</definedName>
    <definedName name="qqw" localSheetId="35" hidden="1">'[11]4.8'!#REF!</definedName>
    <definedName name="qqw" localSheetId="36" hidden="1">'[11]4.8'!#REF!</definedName>
    <definedName name="qqw" localSheetId="37" hidden="1">'[11]4.8'!#REF!</definedName>
    <definedName name="qqw" localSheetId="38" hidden="1">'[11]4.8'!#REF!</definedName>
    <definedName name="qqw" localSheetId="39" hidden="1">'[11]4.8'!#REF!</definedName>
    <definedName name="qqw" localSheetId="40" hidden="1">'[11]4.8'!#REF!</definedName>
    <definedName name="qqw" localSheetId="41" hidden="1">'[11]4.8'!#REF!</definedName>
    <definedName name="qqw" localSheetId="42" hidden="1">'[11]4.8'!#REF!</definedName>
    <definedName name="qqw" localSheetId="43" hidden="1">'[11]4.8'!#REF!</definedName>
    <definedName name="qqw" localSheetId="44" hidden="1">'[11]4.8'!#REF!</definedName>
    <definedName name="qqw" localSheetId="45" hidden="1">'[11]4.8'!#REF!</definedName>
    <definedName name="qqw" localSheetId="46" hidden="1">'[11]4.8'!#REF!</definedName>
    <definedName name="qqw" localSheetId="47" hidden="1">'[11]4.8'!#REF!</definedName>
    <definedName name="qqw" localSheetId="48" hidden="1">'[11]4.8'!#REF!</definedName>
    <definedName name="qqw" localSheetId="49" hidden="1">'[11]4.8'!#REF!</definedName>
    <definedName name="qqw" localSheetId="50" hidden="1">'[11]4.8'!#REF!</definedName>
    <definedName name="qqw" localSheetId="51" hidden="1">'[11]4.8'!#REF!</definedName>
    <definedName name="qqw" localSheetId="53" hidden="1">'[11]4.8'!#REF!</definedName>
    <definedName name="qqw" localSheetId="54" hidden="1">'[11]4.8'!#REF!</definedName>
    <definedName name="qqw" localSheetId="63" hidden="1">'[11]4.8'!#REF!</definedName>
    <definedName name="qqw" localSheetId="64" hidden="1">'[11]4.8'!#REF!</definedName>
    <definedName name="qqw" hidden="1">'[11]4.8'!#REF!</definedName>
    <definedName name="Region">[13]Sheet2!$B$2:$B$7</definedName>
    <definedName name="Region1">[14]Sheet1!$B$2:$B$19</definedName>
    <definedName name="row_no">[15]ref!$B$3:$K$20</definedName>
    <definedName name="row_no_head">[15]ref!$B$3:$K$3</definedName>
    <definedName name="rrr" localSheetId="1">#REF!</definedName>
    <definedName name="rrr" localSheetId="2">#REF!</definedName>
    <definedName name="rrr" localSheetId="3">#REF!</definedName>
    <definedName name="rrr" localSheetId="7">#REF!</definedName>
    <definedName name="rrr" localSheetId="9">#REF!</definedName>
    <definedName name="rrr" localSheetId="11">#REF!</definedName>
    <definedName name="rrr" localSheetId="12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7">#REF!</definedName>
    <definedName name="rrr" localSheetId="18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33">#REF!</definedName>
    <definedName name="rrr" localSheetId="34">#REF!</definedName>
    <definedName name="rrr" localSheetId="35">#REF!</definedName>
    <definedName name="rrr" localSheetId="36">#REF!</definedName>
    <definedName name="rrr" localSheetId="37">#REF!</definedName>
    <definedName name="rrr" localSheetId="38">#REF!</definedName>
    <definedName name="rrr" localSheetId="39">#REF!</definedName>
    <definedName name="rrr" localSheetId="40">#REF!</definedName>
    <definedName name="rrr" localSheetId="41">#REF!</definedName>
    <definedName name="rrr" localSheetId="42">#REF!</definedName>
    <definedName name="rrr" localSheetId="43">#REF!</definedName>
    <definedName name="rrr" localSheetId="44">#REF!</definedName>
    <definedName name="rrr" localSheetId="45">#REF!</definedName>
    <definedName name="rrr" localSheetId="46">#REF!</definedName>
    <definedName name="rrr" localSheetId="47">#REF!</definedName>
    <definedName name="rrr" localSheetId="48">#REF!</definedName>
    <definedName name="rrr" localSheetId="49">#REF!</definedName>
    <definedName name="rrr" localSheetId="50">#REF!</definedName>
    <definedName name="rrr" localSheetId="51">#REF!</definedName>
    <definedName name="rrr" localSheetId="53">#REF!</definedName>
    <definedName name="rrr" localSheetId="54">#REF!</definedName>
    <definedName name="rrr" localSheetId="61">#REF!</definedName>
    <definedName name="rrr" localSheetId="63">#REF!</definedName>
    <definedName name="rrr" localSheetId="64">#REF!</definedName>
    <definedName name="rrr">#REF!</definedName>
    <definedName name="s" localSheetId="1">#REF!</definedName>
    <definedName name="s" localSheetId="2">#REF!</definedName>
    <definedName name="s" localSheetId="3">#REF!</definedName>
    <definedName name="s" localSheetId="7">#REF!</definedName>
    <definedName name="s" localSheetId="9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33">#REF!</definedName>
    <definedName name="s" localSheetId="34">#REF!</definedName>
    <definedName name="s" localSheetId="35">#REF!</definedName>
    <definedName name="s" localSheetId="36">#REF!</definedName>
    <definedName name="s" localSheetId="37">#REF!</definedName>
    <definedName name="s" localSheetId="38">#REF!</definedName>
    <definedName name="s" localSheetId="39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51">#REF!</definedName>
    <definedName name="s" localSheetId="53">#REF!</definedName>
    <definedName name="s" localSheetId="54">#REF!</definedName>
    <definedName name="s" localSheetId="61">#REF!</definedName>
    <definedName name="s" localSheetId="63">#REF!</definedName>
    <definedName name="s" localSheetId="64">#REF!</definedName>
    <definedName name="s">#REF!</definedName>
    <definedName name="sa" localSheetId="1">#REF!</definedName>
    <definedName name="sa" localSheetId="2">#REF!</definedName>
    <definedName name="sa" localSheetId="3">#REF!</definedName>
    <definedName name="sa" localSheetId="7">#REF!</definedName>
    <definedName name="sa" localSheetId="9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44">#REF!</definedName>
    <definedName name="sa" localSheetId="45">#REF!</definedName>
    <definedName name="sa" localSheetId="46">#REF!</definedName>
    <definedName name="sa" localSheetId="47">#REF!</definedName>
    <definedName name="sa" localSheetId="48">#REF!</definedName>
    <definedName name="sa" localSheetId="49">#REF!</definedName>
    <definedName name="sa" localSheetId="50">#REF!</definedName>
    <definedName name="sa" localSheetId="51">#REF!</definedName>
    <definedName name="sa" localSheetId="53">#REF!</definedName>
    <definedName name="sa" localSheetId="54">#REF!</definedName>
    <definedName name="sa" localSheetId="61">#REF!</definedName>
    <definedName name="sa" localSheetId="63">#REF!</definedName>
    <definedName name="sa" localSheetId="64">#REF!</definedName>
    <definedName name="sa">#REF!</definedName>
    <definedName name="saadqff" localSheetId="1">#REF!</definedName>
    <definedName name="saadqff" localSheetId="2">#REF!</definedName>
    <definedName name="saadqff" localSheetId="3">#REF!</definedName>
    <definedName name="saadqff" localSheetId="7">#REF!</definedName>
    <definedName name="saadqff" localSheetId="9">#REF!</definedName>
    <definedName name="saadqff" localSheetId="11">#REF!</definedName>
    <definedName name="saadqff" localSheetId="12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7">#REF!</definedName>
    <definedName name="saadqff" localSheetId="18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33">#REF!</definedName>
    <definedName name="saadqff" localSheetId="34">#REF!</definedName>
    <definedName name="saadqff" localSheetId="35">#REF!</definedName>
    <definedName name="saadqff" localSheetId="36">#REF!</definedName>
    <definedName name="saadqff" localSheetId="37">#REF!</definedName>
    <definedName name="saadqff" localSheetId="38">#REF!</definedName>
    <definedName name="saadqff" localSheetId="39">#REF!</definedName>
    <definedName name="saadqff" localSheetId="40">#REF!</definedName>
    <definedName name="saadqff" localSheetId="41">#REF!</definedName>
    <definedName name="saadqff" localSheetId="42">#REF!</definedName>
    <definedName name="saadqff" localSheetId="43">#REF!</definedName>
    <definedName name="saadqff" localSheetId="44">#REF!</definedName>
    <definedName name="saadqff" localSheetId="45">#REF!</definedName>
    <definedName name="saadqff" localSheetId="46">#REF!</definedName>
    <definedName name="saadqff" localSheetId="47">#REF!</definedName>
    <definedName name="saadqff" localSheetId="48">#REF!</definedName>
    <definedName name="saadqff" localSheetId="49">#REF!</definedName>
    <definedName name="saadqff" localSheetId="50">#REF!</definedName>
    <definedName name="saadqff" localSheetId="51">#REF!</definedName>
    <definedName name="saadqff" localSheetId="53">#REF!</definedName>
    <definedName name="saadqff" localSheetId="54">#REF!</definedName>
    <definedName name="saadqff" localSheetId="61">#REF!</definedName>
    <definedName name="saadqff" localSheetId="63">#REF!</definedName>
    <definedName name="saadqff" localSheetId="64">#REF!</definedName>
    <definedName name="saadqff">#REF!</definedName>
    <definedName name="sabah" hidden="1">'[16]5.11'!$E$15:$J$15</definedName>
    <definedName name="sama" localSheetId="1" hidden="1">'[6]4.3'!#REF!</definedName>
    <definedName name="sama" localSheetId="2" hidden="1">'[6]4.3'!#REF!</definedName>
    <definedName name="sama" localSheetId="3" hidden="1">'[6]4.3'!#REF!</definedName>
    <definedName name="sama" localSheetId="7" hidden="1">'[6]4.3'!#REF!</definedName>
    <definedName name="sama" localSheetId="9" hidden="1">'[6]4.3'!#REF!</definedName>
    <definedName name="sama" localSheetId="11" hidden="1">'[6]4.3'!#REF!</definedName>
    <definedName name="sama" localSheetId="12" hidden="1">'[6]4.3'!#REF!</definedName>
    <definedName name="sama" localSheetId="13" hidden="1">'[6]4.3'!#REF!</definedName>
    <definedName name="sama" localSheetId="14" hidden="1">'[6]4.3'!#REF!</definedName>
    <definedName name="sama" localSheetId="15" hidden="1">'[6]4.3'!#REF!</definedName>
    <definedName name="sama" localSheetId="16" hidden="1">'[6]4.3'!#REF!</definedName>
    <definedName name="sama" localSheetId="17" hidden="1">'[6]4.3'!#REF!</definedName>
    <definedName name="sama" localSheetId="18" hidden="1">'[6]4.3'!#REF!</definedName>
    <definedName name="sama" localSheetId="19" hidden="1">'[6]4.3'!#REF!</definedName>
    <definedName name="sama" localSheetId="20" hidden="1">'[6]4.3'!#REF!</definedName>
    <definedName name="sama" localSheetId="21" hidden="1">'[6]4.3'!#REF!</definedName>
    <definedName name="sama" localSheetId="22" hidden="1">'[6]4.3'!#REF!</definedName>
    <definedName name="sama" localSheetId="23" hidden="1">'[6]4.3'!#REF!</definedName>
    <definedName name="sama" localSheetId="24" hidden="1">'[6]4.3'!#REF!</definedName>
    <definedName name="sama" localSheetId="25" hidden="1">'[6]4.3'!#REF!</definedName>
    <definedName name="sama" localSheetId="26" hidden="1">'[6]4.3'!#REF!</definedName>
    <definedName name="sama" localSheetId="27" hidden="1">'[6]4.3'!#REF!</definedName>
    <definedName name="sama" localSheetId="28" hidden="1">'[6]4.3'!#REF!</definedName>
    <definedName name="sama" localSheetId="29" hidden="1">'[6]4.3'!#REF!</definedName>
    <definedName name="sama" localSheetId="30" hidden="1">'[6]4.3'!#REF!</definedName>
    <definedName name="sama" localSheetId="31" hidden="1">'[6]4.3'!#REF!</definedName>
    <definedName name="sama" localSheetId="32" hidden="1">'[6]4.3'!#REF!</definedName>
    <definedName name="sama" localSheetId="33" hidden="1">'[6]4.3'!#REF!</definedName>
    <definedName name="sama" localSheetId="34" hidden="1">'[6]4.3'!#REF!</definedName>
    <definedName name="sama" localSheetId="35" hidden="1">'[6]4.3'!#REF!</definedName>
    <definedName name="sama" localSheetId="36" hidden="1">'[6]4.3'!#REF!</definedName>
    <definedName name="sama" localSheetId="37" hidden="1">'[6]4.3'!#REF!</definedName>
    <definedName name="sama" localSheetId="38" hidden="1">'[6]4.3'!#REF!</definedName>
    <definedName name="sama" localSheetId="39" hidden="1">'[6]4.3'!#REF!</definedName>
    <definedName name="sama" localSheetId="40" hidden="1">'[6]4.3'!#REF!</definedName>
    <definedName name="sama" localSheetId="41" hidden="1">'[6]4.3'!#REF!</definedName>
    <definedName name="sama" localSheetId="42" hidden="1">'[6]4.3'!#REF!</definedName>
    <definedName name="sama" localSheetId="43" hidden="1">'[6]4.3'!#REF!</definedName>
    <definedName name="sama" localSheetId="44" hidden="1">'[6]4.3'!#REF!</definedName>
    <definedName name="sama" localSheetId="45" hidden="1">'[6]4.3'!#REF!</definedName>
    <definedName name="sama" localSheetId="46" hidden="1">'[7]4.3'!#REF!</definedName>
    <definedName name="sama" localSheetId="47" hidden="1">'[7]4.3'!#REF!</definedName>
    <definedName name="sama" localSheetId="48" hidden="1">'[7]4.3'!#REF!</definedName>
    <definedName name="sama" localSheetId="49" hidden="1">'[7]4.3'!#REF!</definedName>
    <definedName name="sama" localSheetId="50" hidden="1">'[7]4.3'!#REF!</definedName>
    <definedName name="sama" localSheetId="51" hidden="1">'[7]4.3'!#REF!</definedName>
    <definedName name="sama" localSheetId="53" hidden="1">'[7]4.3'!#REF!</definedName>
    <definedName name="sama" localSheetId="54" hidden="1">'[7]4.3'!#REF!</definedName>
    <definedName name="sama" localSheetId="63" hidden="1">'[7]4.3'!#REF!</definedName>
    <definedName name="sama" localSheetId="64" hidden="1">'[7]4.3'!#REF!</definedName>
    <definedName name="sama" hidden="1">'[6]4.3'!#REF!</definedName>
    <definedName name="sasas" localSheetId="1">#REF!</definedName>
    <definedName name="sasas" localSheetId="2">#REF!</definedName>
    <definedName name="sasas" localSheetId="3">#REF!</definedName>
    <definedName name="sasas" localSheetId="7">#REF!</definedName>
    <definedName name="sasas" localSheetId="9">#REF!</definedName>
    <definedName name="sasas" localSheetId="11">#REF!</definedName>
    <definedName name="sasas" localSheetId="12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7">#REF!</definedName>
    <definedName name="sasas" localSheetId="18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33">#REF!</definedName>
    <definedName name="sasas" localSheetId="34">#REF!</definedName>
    <definedName name="sasas" localSheetId="35">#REF!</definedName>
    <definedName name="sasas" localSheetId="36">#REF!</definedName>
    <definedName name="sasas" localSheetId="37">#REF!</definedName>
    <definedName name="sasas" localSheetId="38">#REF!</definedName>
    <definedName name="sasas" localSheetId="39">#REF!</definedName>
    <definedName name="sasas" localSheetId="40">#REF!</definedName>
    <definedName name="sasas" localSheetId="41">#REF!</definedName>
    <definedName name="sasas" localSheetId="42">#REF!</definedName>
    <definedName name="sasas" localSheetId="43">#REF!</definedName>
    <definedName name="sasas" localSheetId="44">#REF!</definedName>
    <definedName name="sasas" localSheetId="45">#REF!</definedName>
    <definedName name="sasas" localSheetId="46">#REF!</definedName>
    <definedName name="sasas" localSheetId="47">#REF!</definedName>
    <definedName name="sasas" localSheetId="48">#REF!</definedName>
    <definedName name="sasas" localSheetId="49">#REF!</definedName>
    <definedName name="sasas" localSheetId="50">#REF!</definedName>
    <definedName name="sasas" localSheetId="51">#REF!</definedName>
    <definedName name="sasas" localSheetId="53">#REF!</definedName>
    <definedName name="sasas" localSheetId="54">#REF!</definedName>
    <definedName name="sasas" localSheetId="61">#REF!</definedName>
    <definedName name="sasas" localSheetId="63">#REF!</definedName>
    <definedName name="sasas" localSheetId="64">#REF!</definedName>
    <definedName name="sasas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7" hidden="1">#REF!</definedName>
    <definedName name="sds" localSheetId="9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7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33" hidden="1">#REF!</definedName>
    <definedName name="sds" localSheetId="34" hidden="1">#REF!</definedName>
    <definedName name="sds" localSheetId="35" hidden="1">#REF!</definedName>
    <definedName name="sds" localSheetId="36" hidden="1">#REF!</definedName>
    <definedName name="sds" localSheetId="37" hidden="1">#REF!</definedName>
    <definedName name="sds" localSheetId="38" hidden="1">#REF!</definedName>
    <definedName name="sds" localSheetId="39" hidden="1">#REF!</definedName>
    <definedName name="sds" localSheetId="40" hidden="1">#REF!</definedName>
    <definedName name="sds" localSheetId="41" hidden="1">#REF!</definedName>
    <definedName name="sds" localSheetId="42" hidden="1">#REF!</definedName>
    <definedName name="sds" localSheetId="43" hidden="1">#REF!</definedName>
    <definedName name="sds" localSheetId="44" hidden="1">#REF!</definedName>
    <definedName name="sds" localSheetId="45" hidden="1">#REF!</definedName>
    <definedName name="sds" localSheetId="46" hidden="1">#REF!</definedName>
    <definedName name="sds" localSheetId="47" hidden="1">#REF!</definedName>
    <definedName name="sds" localSheetId="48" hidden="1">#REF!</definedName>
    <definedName name="sds" localSheetId="49" hidden="1">#REF!</definedName>
    <definedName name="sds" localSheetId="50" hidden="1">#REF!</definedName>
    <definedName name="sds" localSheetId="51" hidden="1">#REF!</definedName>
    <definedName name="sds" localSheetId="53" hidden="1">#REF!</definedName>
    <definedName name="sds" localSheetId="54" hidden="1">#REF!</definedName>
    <definedName name="sds" localSheetId="61" hidden="1">#REF!</definedName>
    <definedName name="sds" localSheetId="63" hidden="1">#REF!</definedName>
    <definedName name="sds" localSheetId="64" hidden="1">#REF!</definedName>
    <definedName name="sds" hidden="1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7">#REF!</definedName>
    <definedName name="sefdhdrtsg" localSheetId="9">#REF!</definedName>
    <definedName name="sefdhdrtsg" localSheetId="1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7">#REF!</definedName>
    <definedName name="sefdhdrtsg" localSheetId="18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33">#REF!</definedName>
    <definedName name="sefdhdrtsg" localSheetId="34">#REF!</definedName>
    <definedName name="sefdhdrtsg" localSheetId="35">#REF!</definedName>
    <definedName name="sefdhdrtsg" localSheetId="36">#REF!</definedName>
    <definedName name="sefdhdrtsg" localSheetId="37">#REF!</definedName>
    <definedName name="sefdhdrtsg" localSheetId="38">#REF!</definedName>
    <definedName name="sefdhdrtsg" localSheetId="39">#REF!</definedName>
    <definedName name="sefdhdrtsg" localSheetId="40">#REF!</definedName>
    <definedName name="sefdhdrtsg" localSheetId="41">#REF!</definedName>
    <definedName name="sefdhdrtsg" localSheetId="42">#REF!</definedName>
    <definedName name="sefdhdrtsg" localSheetId="43">#REF!</definedName>
    <definedName name="sefdhdrtsg" localSheetId="44">#REF!</definedName>
    <definedName name="sefdhdrtsg" localSheetId="45">#REF!</definedName>
    <definedName name="sefdhdrtsg" localSheetId="46">#REF!</definedName>
    <definedName name="sefdhdrtsg" localSheetId="47">#REF!</definedName>
    <definedName name="sefdhdrtsg" localSheetId="48">#REF!</definedName>
    <definedName name="sefdhdrtsg" localSheetId="49">#REF!</definedName>
    <definedName name="sefdhdrtsg" localSheetId="50">#REF!</definedName>
    <definedName name="sefdhdrtsg" localSheetId="51">#REF!</definedName>
    <definedName name="sefdhdrtsg" localSheetId="53">#REF!</definedName>
    <definedName name="sefdhdrtsg" localSheetId="54">#REF!</definedName>
    <definedName name="sefdhdrtsg" localSheetId="61">#REF!</definedName>
    <definedName name="sefdhdrtsg" localSheetId="63">#REF!</definedName>
    <definedName name="sefdhdrtsg" localSheetId="64">#REF!</definedName>
    <definedName name="sefdhdrtsg">#REF!</definedName>
    <definedName name="sehingga18" localSheetId="1">#REF!</definedName>
    <definedName name="sehingga18" localSheetId="2">#REF!</definedName>
    <definedName name="sehingga18" localSheetId="3">#REF!</definedName>
    <definedName name="sehingga18" localSheetId="7">#REF!</definedName>
    <definedName name="sehingga18" localSheetId="9">#REF!</definedName>
    <definedName name="sehingga18" localSheetId="11">#REF!</definedName>
    <definedName name="sehingga18" localSheetId="12">#REF!</definedName>
    <definedName name="sehingga18" localSheetId="13">#REF!</definedName>
    <definedName name="sehingga18" localSheetId="14">#REF!</definedName>
    <definedName name="sehingga18" localSheetId="15">#REF!</definedName>
    <definedName name="sehingga18" localSheetId="16">#REF!</definedName>
    <definedName name="sehingga18" localSheetId="17">#REF!</definedName>
    <definedName name="sehingga18" localSheetId="18">#REF!</definedName>
    <definedName name="sehingga18" localSheetId="19">#REF!</definedName>
    <definedName name="sehingga18" localSheetId="20">#REF!</definedName>
    <definedName name="sehingga18" localSheetId="21">#REF!</definedName>
    <definedName name="sehingga18" localSheetId="22">#REF!</definedName>
    <definedName name="sehingga18" localSheetId="23">#REF!</definedName>
    <definedName name="sehingga18" localSheetId="24">#REF!</definedName>
    <definedName name="sehingga18" localSheetId="25">#REF!</definedName>
    <definedName name="sehingga18" localSheetId="26">#REF!</definedName>
    <definedName name="sehingga18" localSheetId="27">#REF!</definedName>
    <definedName name="sehingga18" localSheetId="28">#REF!</definedName>
    <definedName name="sehingga18" localSheetId="29">#REF!</definedName>
    <definedName name="sehingga18" localSheetId="30">#REF!</definedName>
    <definedName name="sehingga18" localSheetId="31">#REF!</definedName>
    <definedName name="sehingga18" localSheetId="32">#REF!</definedName>
    <definedName name="sehingga18" localSheetId="33">#REF!</definedName>
    <definedName name="sehingga18" localSheetId="34">#REF!</definedName>
    <definedName name="sehingga18" localSheetId="35">#REF!</definedName>
    <definedName name="sehingga18" localSheetId="36">#REF!</definedName>
    <definedName name="sehingga18" localSheetId="37">#REF!</definedName>
    <definedName name="sehingga18" localSheetId="38">#REF!</definedName>
    <definedName name="sehingga18" localSheetId="39">#REF!</definedName>
    <definedName name="sehingga18" localSheetId="40">#REF!</definedName>
    <definedName name="sehingga18" localSheetId="41">#REF!</definedName>
    <definedName name="sehingga18" localSheetId="42">#REF!</definedName>
    <definedName name="sehingga18" localSheetId="43">#REF!</definedName>
    <definedName name="sehingga18" localSheetId="44">#REF!</definedName>
    <definedName name="sehingga18" localSheetId="45">#REF!</definedName>
    <definedName name="sehingga18" localSheetId="46">#REF!</definedName>
    <definedName name="sehingga18" localSheetId="47">#REF!</definedName>
    <definedName name="sehingga18" localSheetId="48">#REF!</definedName>
    <definedName name="sehingga18" localSheetId="49">#REF!</definedName>
    <definedName name="sehingga18" localSheetId="50">#REF!</definedName>
    <definedName name="sehingga18" localSheetId="51">#REF!</definedName>
    <definedName name="sehingga18" localSheetId="53">#REF!</definedName>
    <definedName name="sehingga18" localSheetId="54">#REF!</definedName>
    <definedName name="sehingga18" localSheetId="61">#REF!</definedName>
    <definedName name="sehingga18" localSheetId="63">#REF!</definedName>
    <definedName name="sehingga18" localSheetId="64">#REF!</definedName>
    <definedName name="sehingga18">#REF!</definedName>
    <definedName name="sep" localSheetId="1">#REF!</definedName>
    <definedName name="sep" localSheetId="2">#REF!</definedName>
    <definedName name="sep" localSheetId="3">#REF!</definedName>
    <definedName name="sep" localSheetId="7">#REF!</definedName>
    <definedName name="sep" localSheetId="9">#REF!</definedName>
    <definedName name="sep" localSheetId="11">#REF!</definedName>
    <definedName name="sep" localSheetId="12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7">#REF!</definedName>
    <definedName name="sep" localSheetId="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33">#REF!</definedName>
    <definedName name="sep" localSheetId="34">#REF!</definedName>
    <definedName name="sep" localSheetId="35">#REF!</definedName>
    <definedName name="sep" localSheetId="36">#REF!</definedName>
    <definedName name="sep" localSheetId="37">#REF!</definedName>
    <definedName name="sep" localSheetId="38">#REF!</definedName>
    <definedName name="sep" localSheetId="39">#REF!</definedName>
    <definedName name="sep" localSheetId="40">#REF!</definedName>
    <definedName name="sep" localSheetId="41">#REF!</definedName>
    <definedName name="sep" localSheetId="42">#REF!</definedName>
    <definedName name="sep" localSheetId="43">#REF!</definedName>
    <definedName name="sep" localSheetId="44">#REF!</definedName>
    <definedName name="sep" localSheetId="45">#REF!</definedName>
    <definedName name="sep" localSheetId="46">#REF!</definedName>
    <definedName name="sep" localSheetId="47">#REF!</definedName>
    <definedName name="sep" localSheetId="48">#REF!</definedName>
    <definedName name="sep" localSheetId="49">#REF!</definedName>
    <definedName name="sep" localSheetId="50">#REF!</definedName>
    <definedName name="sep" localSheetId="51">#REF!</definedName>
    <definedName name="sep" localSheetId="53">#REF!</definedName>
    <definedName name="sep" localSheetId="54">#REF!</definedName>
    <definedName name="sep" localSheetId="61">#REF!</definedName>
    <definedName name="sep" localSheetId="63">#REF!</definedName>
    <definedName name="sep" localSheetId="64">#REF!</definedName>
    <definedName name="sep">#REF!</definedName>
    <definedName name="sfst" localSheetId="1">#REF!</definedName>
    <definedName name="sfst" localSheetId="2">#REF!</definedName>
    <definedName name="sfst" localSheetId="3">#REF!</definedName>
    <definedName name="sfst" localSheetId="7">#REF!</definedName>
    <definedName name="sfst" localSheetId="9">#REF!</definedName>
    <definedName name="sfst" localSheetId="11">#REF!</definedName>
    <definedName name="sfst" localSheetId="12">#REF!</definedName>
    <definedName name="sfst" localSheetId="13">#REF!</definedName>
    <definedName name="sfst" localSheetId="14">#REF!</definedName>
    <definedName name="sfst" localSheetId="15">#REF!</definedName>
    <definedName name="sfst" localSheetId="16">#REF!</definedName>
    <definedName name="sfst" localSheetId="17">#REF!</definedName>
    <definedName name="sfst" localSheetId="18">#REF!</definedName>
    <definedName name="sfst" localSheetId="19">#REF!</definedName>
    <definedName name="sfst" localSheetId="20">#REF!</definedName>
    <definedName name="sfst" localSheetId="21">#REF!</definedName>
    <definedName name="sfst" localSheetId="22">#REF!</definedName>
    <definedName name="sfst" localSheetId="23">#REF!</definedName>
    <definedName name="sfst" localSheetId="24">#REF!</definedName>
    <definedName name="sfst" localSheetId="25">#REF!</definedName>
    <definedName name="sfst" localSheetId="26">#REF!</definedName>
    <definedName name="sfst" localSheetId="27">#REF!</definedName>
    <definedName name="sfst" localSheetId="28">#REF!</definedName>
    <definedName name="sfst" localSheetId="29">#REF!</definedName>
    <definedName name="sfst" localSheetId="30">#REF!</definedName>
    <definedName name="sfst" localSheetId="31">#REF!</definedName>
    <definedName name="sfst" localSheetId="32">#REF!</definedName>
    <definedName name="sfst" localSheetId="33">#REF!</definedName>
    <definedName name="sfst" localSheetId="34">#REF!</definedName>
    <definedName name="sfst" localSheetId="35">#REF!</definedName>
    <definedName name="sfst" localSheetId="36">#REF!</definedName>
    <definedName name="sfst" localSheetId="37">#REF!</definedName>
    <definedName name="sfst" localSheetId="38">#REF!</definedName>
    <definedName name="sfst" localSheetId="39">#REF!</definedName>
    <definedName name="sfst" localSheetId="40">#REF!</definedName>
    <definedName name="sfst" localSheetId="41">#REF!</definedName>
    <definedName name="sfst" localSheetId="42">#REF!</definedName>
    <definedName name="sfst" localSheetId="43">#REF!</definedName>
    <definedName name="sfst" localSheetId="44">#REF!</definedName>
    <definedName name="sfst" localSheetId="45">#REF!</definedName>
    <definedName name="sfst" localSheetId="46">#REF!</definedName>
    <definedName name="sfst" localSheetId="47">#REF!</definedName>
    <definedName name="sfst" localSheetId="48">#REF!</definedName>
    <definedName name="sfst" localSheetId="49">#REF!</definedName>
    <definedName name="sfst" localSheetId="50">#REF!</definedName>
    <definedName name="sfst" localSheetId="51">#REF!</definedName>
    <definedName name="sfst" localSheetId="53">#REF!</definedName>
    <definedName name="sfst" localSheetId="54">#REF!</definedName>
    <definedName name="sfst" localSheetId="61">#REF!</definedName>
    <definedName name="sfst" localSheetId="63">#REF!</definedName>
    <definedName name="sfst" localSheetId="64">#REF!</definedName>
    <definedName name="sfst">#REF!</definedName>
    <definedName name="sgd" localSheetId="1">#REF!</definedName>
    <definedName name="sgd" localSheetId="2">#REF!</definedName>
    <definedName name="sgd" localSheetId="3">#REF!</definedName>
    <definedName name="sgd" localSheetId="7">#REF!</definedName>
    <definedName name="sgd" localSheetId="9">#REF!</definedName>
    <definedName name="sgd" localSheetId="11">#REF!</definedName>
    <definedName name="sgd" localSheetId="12">#REF!</definedName>
    <definedName name="sgd" localSheetId="13">#REF!</definedName>
    <definedName name="sgd" localSheetId="14">#REF!</definedName>
    <definedName name="sgd" localSheetId="15">#REF!</definedName>
    <definedName name="sgd" localSheetId="16">#REF!</definedName>
    <definedName name="sgd" localSheetId="17">#REF!</definedName>
    <definedName name="sgd" localSheetId="18">#REF!</definedName>
    <definedName name="sgd" localSheetId="19">#REF!</definedName>
    <definedName name="sgd" localSheetId="20">#REF!</definedName>
    <definedName name="sgd" localSheetId="21">#REF!</definedName>
    <definedName name="sgd" localSheetId="22">#REF!</definedName>
    <definedName name="sgd" localSheetId="23">#REF!</definedName>
    <definedName name="sgd" localSheetId="24">#REF!</definedName>
    <definedName name="sgd" localSheetId="25">#REF!</definedName>
    <definedName name="sgd" localSheetId="26">#REF!</definedName>
    <definedName name="sgd" localSheetId="27">#REF!</definedName>
    <definedName name="sgd" localSheetId="28">#REF!</definedName>
    <definedName name="sgd" localSheetId="29">#REF!</definedName>
    <definedName name="sgd" localSheetId="30">#REF!</definedName>
    <definedName name="sgd" localSheetId="31">#REF!</definedName>
    <definedName name="sgd" localSheetId="32">#REF!</definedName>
    <definedName name="sgd" localSheetId="33">#REF!</definedName>
    <definedName name="sgd" localSheetId="34">#REF!</definedName>
    <definedName name="sgd" localSheetId="35">#REF!</definedName>
    <definedName name="sgd" localSheetId="36">#REF!</definedName>
    <definedName name="sgd" localSheetId="37">#REF!</definedName>
    <definedName name="sgd" localSheetId="38">#REF!</definedName>
    <definedName name="sgd" localSheetId="39">#REF!</definedName>
    <definedName name="sgd" localSheetId="40">#REF!</definedName>
    <definedName name="sgd" localSheetId="41">#REF!</definedName>
    <definedName name="sgd" localSheetId="42">#REF!</definedName>
    <definedName name="sgd" localSheetId="43">#REF!</definedName>
    <definedName name="sgd" localSheetId="44">#REF!</definedName>
    <definedName name="sgd" localSheetId="45">#REF!</definedName>
    <definedName name="sgd" localSheetId="46">#REF!</definedName>
    <definedName name="sgd" localSheetId="47">#REF!</definedName>
    <definedName name="sgd" localSheetId="48">#REF!</definedName>
    <definedName name="sgd" localSheetId="49">#REF!</definedName>
    <definedName name="sgd" localSheetId="50">#REF!</definedName>
    <definedName name="sgd" localSheetId="51">#REF!</definedName>
    <definedName name="sgd" localSheetId="53">#REF!</definedName>
    <definedName name="sgd" localSheetId="54">#REF!</definedName>
    <definedName name="sgd" localSheetId="61">#REF!</definedName>
    <definedName name="sgd" localSheetId="63">#REF!</definedName>
    <definedName name="sgd" localSheetId="64">#REF!</definedName>
    <definedName name="sgd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7" hidden="1">#REF!</definedName>
    <definedName name="slgr" localSheetId="9" hidden="1">#REF!</definedName>
    <definedName name="slgr" localSheetId="11" hidden="1">#REF!</definedName>
    <definedName name="slgr" localSheetId="12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7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33" hidden="1">#REF!</definedName>
    <definedName name="slgr" localSheetId="34" hidden="1">#REF!</definedName>
    <definedName name="slgr" localSheetId="35" hidden="1">#REF!</definedName>
    <definedName name="slgr" localSheetId="36" hidden="1">#REF!</definedName>
    <definedName name="slgr" localSheetId="37" hidden="1">#REF!</definedName>
    <definedName name="slgr" localSheetId="38" hidden="1">#REF!</definedName>
    <definedName name="slgr" localSheetId="39" hidden="1">#REF!</definedName>
    <definedName name="slgr" localSheetId="40" hidden="1">#REF!</definedName>
    <definedName name="slgr" localSheetId="41" hidden="1">#REF!</definedName>
    <definedName name="slgr" localSheetId="42" hidden="1">#REF!</definedName>
    <definedName name="slgr" localSheetId="43" hidden="1">#REF!</definedName>
    <definedName name="slgr" localSheetId="44" hidden="1">#REF!</definedName>
    <definedName name="slgr" localSheetId="45" hidden="1">#REF!</definedName>
    <definedName name="slgr" localSheetId="46" hidden="1">#REF!</definedName>
    <definedName name="slgr" localSheetId="47" hidden="1">#REF!</definedName>
    <definedName name="slgr" localSheetId="48" hidden="1">#REF!</definedName>
    <definedName name="slgr" localSheetId="49" hidden="1">#REF!</definedName>
    <definedName name="slgr" localSheetId="50" hidden="1">#REF!</definedName>
    <definedName name="slgr" localSheetId="51" hidden="1">#REF!</definedName>
    <definedName name="slgr" localSheetId="53" hidden="1">#REF!</definedName>
    <definedName name="slgr" localSheetId="54" hidden="1">#REF!</definedName>
    <definedName name="slgr" localSheetId="61" hidden="1">#REF!</definedName>
    <definedName name="slgr" localSheetId="63" hidden="1">#REF!</definedName>
    <definedName name="slgr" localSheetId="64" hidden="1">#REF!</definedName>
    <definedName name="slgr" hidden="1">#REF!</definedName>
    <definedName name="srrr" localSheetId="1">#REF!</definedName>
    <definedName name="srrr" localSheetId="2">#REF!</definedName>
    <definedName name="srrr" localSheetId="3">#REF!</definedName>
    <definedName name="srrr" localSheetId="7">#REF!</definedName>
    <definedName name="srrr" localSheetId="9">#REF!</definedName>
    <definedName name="srrr" localSheetId="11">#REF!</definedName>
    <definedName name="srrr" localSheetId="12">#REF!</definedName>
    <definedName name="srrr" localSheetId="13">#REF!</definedName>
    <definedName name="srrr" localSheetId="14">#REF!</definedName>
    <definedName name="srrr" localSheetId="15">#REF!</definedName>
    <definedName name="srrr" localSheetId="16">#REF!</definedName>
    <definedName name="srrr" localSheetId="17">#REF!</definedName>
    <definedName name="srrr" localSheetId="18">#REF!</definedName>
    <definedName name="srrr" localSheetId="19">#REF!</definedName>
    <definedName name="srrr" localSheetId="20">#REF!</definedName>
    <definedName name="srrr" localSheetId="21">#REF!</definedName>
    <definedName name="srrr" localSheetId="22">#REF!</definedName>
    <definedName name="srrr" localSheetId="23">#REF!</definedName>
    <definedName name="srrr" localSheetId="24">#REF!</definedName>
    <definedName name="srrr" localSheetId="25">#REF!</definedName>
    <definedName name="srrr" localSheetId="26">#REF!</definedName>
    <definedName name="srrr" localSheetId="27">#REF!</definedName>
    <definedName name="srrr" localSheetId="28">#REF!</definedName>
    <definedName name="srrr" localSheetId="29">#REF!</definedName>
    <definedName name="srrr" localSheetId="30">#REF!</definedName>
    <definedName name="srrr" localSheetId="31">#REF!</definedName>
    <definedName name="srrr" localSheetId="32">#REF!</definedName>
    <definedName name="srrr" localSheetId="33">#REF!</definedName>
    <definedName name="srrr" localSheetId="34">#REF!</definedName>
    <definedName name="srrr" localSheetId="35">#REF!</definedName>
    <definedName name="srrr" localSheetId="36">#REF!</definedName>
    <definedName name="srrr" localSheetId="37">#REF!</definedName>
    <definedName name="srrr" localSheetId="38">#REF!</definedName>
    <definedName name="srrr" localSheetId="39">#REF!</definedName>
    <definedName name="srrr" localSheetId="40">#REF!</definedName>
    <definedName name="srrr" localSheetId="41">#REF!</definedName>
    <definedName name="srrr" localSheetId="42">#REF!</definedName>
    <definedName name="srrr" localSheetId="43">#REF!</definedName>
    <definedName name="srrr" localSheetId="44">#REF!</definedName>
    <definedName name="srrr" localSheetId="45">#REF!</definedName>
    <definedName name="srrr" localSheetId="46">#REF!</definedName>
    <definedName name="srrr" localSheetId="47">#REF!</definedName>
    <definedName name="srrr" localSheetId="48">#REF!</definedName>
    <definedName name="srrr" localSheetId="49">#REF!</definedName>
    <definedName name="srrr" localSheetId="50">#REF!</definedName>
    <definedName name="srrr" localSheetId="51">#REF!</definedName>
    <definedName name="srrr" localSheetId="53">#REF!</definedName>
    <definedName name="srrr" localSheetId="54">#REF!</definedName>
    <definedName name="srrr" localSheetId="61">#REF!</definedName>
    <definedName name="srrr" localSheetId="63">#REF!</definedName>
    <definedName name="srrr" localSheetId="64">#REF!</definedName>
    <definedName name="srrr">#REF!</definedName>
    <definedName name="sss" localSheetId="1">#REF!</definedName>
    <definedName name="sss" localSheetId="2">#REF!</definedName>
    <definedName name="sss" localSheetId="3">#REF!</definedName>
    <definedName name="sss" localSheetId="7">#REF!</definedName>
    <definedName name="sss" localSheetId="9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7">#REF!</definedName>
    <definedName name="sss" localSheetId="18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33">#REF!</definedName>
    <definedName name="sss" localSheetId="34">#REF!</definedName>
    <definedName name="sss" localSheetId="35">#REF!</definedName>
    <definedName name="sss" localSheetId="36">#REF!</definedName>
    <definedName name="sss" localSheetId="37">#REF!</definedName>
    <definedName name="sss" localSheetId="38">#REF!</definedName>
    <definedName name="sss" localSheetId="39">#REF!</definedName>
    <definedName name="sss" localSheetId="40">#REF!</definedName>
    <definedName name="sss" localSheetId="41">#REF!</definedName>
    <definedName name="sss" localSheetId="42">#REF!</definedName>
    <definedName name="sss" localSheetId="43">#REF!</definedName>
    <definedName name="sss" localSheetId="44">#REF!</definedName>
    <definedName name="sss" localSheetId="45">#REF!</definedName>
    <definedName name="sss" localSheetId="46">#REF!</definedName>
    <definedName name="sss" localSheetId="47">#REF!</definedName>
    <definedName name="sss" localSheetId="48">#REF!</definedName>
    <definedName name="sss" localSheetId="49">#REF!</definedName>
    <definedName name="sss" localSheetId="50">#REF!</definedName>
    <definedName name="sss" localSheetId="51">#REF!</definedName>
    <definedName name="sss" localSheetId="53">#REF!</definedName>
    <definedName name="sss" localSheetId="54">#REF!</definedName>
    <definedName name="sss" localSheetId="61">#REF!</definedName>
    <definedName name="sss" localSheetId="63">#REF!</definedName>
    <definedName name="sss" localSheetId="64">#REF!</definedName>
    <definedName name="sss">#REF!</definedName>
    <definedName name="ssssw" localSheetId="1" hidden="1">'[6]4.9'!#REF!</definedName>
    <definedName name="ssssw" localSheetId="2" hidden="1">'[6]4.9'!#REF!</definedName>
    <definedName name="ssssw" localSheetId="3" hidden="1">'[6]4.9'!#REF!</definedName>
    <definedName name="ssssw" localSheetId="7" hidden="1">'[6]4.9'!#REF!</definedName>
    <definedName name="ssssw" localSheetId="9" hidden="1">'[6]4.9'!#REF!</definedName>
    <definedName name="ssssw" localSheetId="11" hidden="1">'[6]4.9'!#REF!</definedName>
    <definedName name="ssssw" localSheetId="12" hidden="1">'[6]4.9'!#REF!</definedName>
    <definedName name="ssssw" localSheetId="13" hidden="1">'[6]4.9'!#REF!</definedName>
    <definedName name="ssssw" localSheetId="14" hidden="1">'[6]4.9'!#REF!</definedName>
    <definedName name="ssssw" localSheetId="15" hidden="1">'[6]4.9'!#REF!</definedName>
    <definedName name="ssssw" localSheetId="16" hidden="1">'[6]4.9'!#REF!</definedName>
    <definedName name="ssssw" localSheetId="17" hidden="1">'[6]4.9'!#REF!</definedName>
    <definedName name="ssssw" localSheetId="18" hidden="1">'[6]4.9'!#REF!</definedName>
    <definedName name="ssssw" localSheetId="19" hidden="1">'[6]4.9'!#REF!</definedName>
    <definedName name="ssssw" localSheetId="20" hidden="1">'[6]4.9'!#REF!</definedName>
    <definedName name="ssssw" localSheetId="21" hidden="1">'[6]4.9'!#REF!</definedName>
    <definedName name="ssssw" localSheetId="22" hidden="1">'[6]4.9'!#REF!</definedName>
    <definedName name="ssssw" localSheetId="23" hidden="1">'[6]4.9'!#REF!</definedName>
    <definedName name="ssssw" localSheetId="24" hidden="1">'[6]4.9'!#REF!</definedName>
    <definedName name="ssssw" localSheetId="25" hidden="1">'[6]4.9'!#REF!</definedName>
    <definedName name="ssssw" localSheetId="26" hidden="1">'[6]4.9'!#REF!</definedName>
    <definedName name="ssssw" localSheetId="27" hidden="1">'[6]4.9'!#REF!</definedName>
    <definedName name="ssssw" localSheetId="28" hidden="1">'[6]4.9'!#REF!</definedName>
    <definedName name="ssssw" localSheetId="29" hidden="1">'[6]4.9'!#REF!</definedName>
    <definedName name="ssssw" localSheetId="30" hidden="1">'[6]4.9'!#REF!</definedName>
    <definedName name="ssssw" localSheetId="31" hidden="1">'[6]4.9'!#REF!</definedName>
    <definedName name="ssssw" localSheetId="32" hidden="1">'[6]4.9'!#REF!</definedName>
    <definedName name="ssssw" localSheetId="33" hidden="1">'[6]4.9'!#REF!</definedName>
    <definedName name="ssssw" localSheetId="34" hidden="1">'[6]4.9'!#REF!</definedName>
    <definedName name="ssssw" localSheetId="35" hidden="1">'[6]4.9'!#REF!</definedName>
    <definedName name="ssssw" localSheetId="36" hidden="1">'[6]4.9'!#REF!</definedName>
    <definedName name="ssssw" localSheetId="37" hidden="1">'[6]4.9'!#REF!</definedName>
    <definedName name="ssssw" localSheetId="38" hidden="1">'[6]4.9'!#REF!</definedName>
    <definedName name="ssssw" localSheetId="39" hidden="1">'[6]4.9'!#REF!</definedName>
    <definedName name="ssssw" localSheetId="40" hidden="1">'[6]4.9'!#REF!</definedName>
    <definedName name="ssssw" localSheetId="41" hidden="1">'[6]4.9'!#REF!</definedName>
    <definedName name="ssssw" localSheetId="42" hidden="1">'[6]4.9'!#REF!</definedName>
    <definedName name="ssssw" localSheetId="43" hidden="1">'[6]4.9'!#REF!</definedName>
    <definedName name="ssssw" localSheetId="44" hidden="1">'[6]4.9'!#REF!</definedName>
    <definedName name="ssssw" localSheetId="45" hidden="1">'[6]4.9'!#REF!</definedName>
    <definedName name="ssssw" localSheetId="46" hidden="1">'[7]4.9'!#REF!</definedName>
    <definedName name="ssssw" localSheetId="47" hidden="1">'[7]4.9'!#REF!</definedName>
    <definedName name="ssssw" localSheetId="48" hidden="1">'[7]4.9'!#REF!</definedName>
    <definedName name="ssssw" localSheetId="49" hidden="1">'[7]4.9'!#REF!</definedName>
    <definedName name="ssssw" localSheetId="50" hidden="1">'[7]4.9'!#REF!</definedName>
    <definedName name="ssssw" localSheetId="51" hidden="1">'[7]4.9'!#REF!</definedName>
    <definedName name="ssssw" localSheetId="53" hidden="1">'[7]4.9'!#REF!</definedName>
    <definedName name="ssssw" localSheetId="54" hidden="1">'[7]4.9'!#REF!</definedName>
    <definedName name="ssssw" localSheetId="63" hidden="1">'[7]4.9'!#REF!</definedName>
    <definedName name="ssssw" localSheetId="64" hidden="1">'[7]4.9'!#REF!</definedName>
    <definedName name="ssssw" hidden="1">'[6]4.9'!#REF!</definedName>
    <definedName name="state">[15]ref!$B$23:$C$38</definedName>
    <definedName name="t" localSheetId="1" hidden="1">#REF!</definedName>
    <definedName name="t" localSheetId="2" hidden="1">#REF!</definedName>
    <definedName name="t" localSheetId="3" hidden="1">#REF!</definedName>
    <definedName name="t" localSheetId="7" hidden="1">#REF!</definedName>
    <definedName name="t" localSheetId="9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7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1" hidden="1">#REF!</definedName>
    <definedName name="t" localSheetId="22" hidden="1">#REF!</definedName>
    <definedName name="t" localSheetId="23" hidden="1">#REF!</definedName>
    <definedName name="t" localSheetId="24" hidden="1">#REF!</definedName>
    <definedName name="t" localSheetId="25" hidden="1">#REF!</definedName>
    <definedName name="t" localSheetId="26" hidden="1">#REF!</definedName>
    <definedName name="t" localSheetId="27" hidden="1">#REF!</definedName>
    <definedName name="t" localSheetId="28" hidden="1">#REF!</definedName>
    <definedName name="t" localSheetId="29" hidden="1">#REF!</definedName>
    <definedName name="t" localSheetId="30" hidden="1">#REF!</definedName>
    <definedName name="t" localSheetId="31" hidden="1">#REF!</definedName>
    <definedName name="t" localSheetId="32" hidden="1">#REF!</definedName>
    <definedName name="t" localSheetId="33" hidden="1">#REF!</definedName>
    <definedName name="t" localSheetId="34" hidden="1">#REF!</definedName>
    <definedName name="t" localSheetId="35" hidden="1">#REF!</definedName>
    <definedName name="t" localSheetId="36" hidden="1">#REF!</definedName>
    <definedName name="t" localSheetId="37" hidden="1">#REF!</definedName>
    <definedName name="t" localSheetId="38" hidden="1">#REF!</definedName>
    <definedName name="t" localSheetId="39" hidden="1">#REF!</definedName>
    <definedName name="t" localSheetId="40" hidden="1">#REF!</definedName>
    <definedName name="t" localSheetId="41" hidden="1">#REF!</definedName>
    <definedName name="t" localSheetId="42" hidden="1">#REF!</definedName>
    <definedName name="t" localSheetId="43" hidden="1">#REF!</definedName>
    <definedName name="t" localSheetId="44" hidden="1">#REF!</definedName>
    <definedName name="t" localSheetId="45" hidden="1">#REF!</definedName>
    <definedName name="t" localSheetId="46" hidden="1">#REF!</definedName>
    <definedName name="t" localSheetId="47" hidden="1">#REF!</definedName>
    <definedName name="t" localSheetId="48" hidden="1">#REF!</definedName>
    <definedName name="t" localSheetId="49" hidden="1">#REF!</definedName>
    <definedName name="t" localSheetId="50" hidden="1">#REF!</definedName>
    <definedName name="t" localSheetId="51" hidden="1">#REF!</definedName>
    <definedName name="t" localSheetId="53" hidden="1">#REF!</definedName>
    <definedName name="t" localSheetId="54" hidden="1">#REF!</definedName>
    <definedName name="t" localSheetId="61" hidden="1">#REF!</definedName>
    <definedName name="t" localSheetId="63" hidden="1">#REF!</definedName>
    <definedName name="t" localSheetId="64" hidden="1">#REF!</definedName>
    <definedName name="t" hidden="1">#REF!</definedName>
    <definedName name="table_no">[15]ref!$B$23:$E$38</definedName>
    <definedName name="te" localSheetId="1" hidden="1">'[6]4.9'!#REF!</definedName>
    <definedName name="te" localSheetId="2" hidden="1">'[6]4.9'!#REF!</definedName>
    <definedName name="te" localSheetId="3" hidden="1">'[6]4.9'!#REF!</definedName>
    <definedName name="te" localSheetId="7" hidden="1">'[6]4.9'!#REF!</definedName>
    <definedName name="te" localSheetId="9" hidden="1">'[6]4.9'!#REF!</definedName>
    <definedName name="te" localSheetId="11" hidden="1">'[6]4.9'!#REF!</definedName>
    <definedName name="te" localSheetId="12" hidden="1">'[6]4.9'!#REF!</definedName>
    <definedName name="te" localSheetId="13" hidden="1">'[6]4.9'!#REF!</definedName>
    <definedName name="te" localSheetId="14" hidden="1">'[6]4.9'!#REF!</definedName>
    <definedName name="te" localSheetId="15" hidden="1">'[6]4.9'!#REF!</definedName>
    <definedName name="te" localSheetId="16" hidden="1">'[6]4.9'!#REF!</definedName>
    <definedName name="te" localSheetId="17" hidden="1">'[6]4.9'!#REF!</definedName>
    <definedName name="te" localSheetId="18" hidden="1">'[6]4.9'!#REF!</definedName>
    <definedName name="te" localSheetId="19" hidden="1">'[6]4.9'!#REF!</definedName>
    <definedName name="te" localSheetId="20" hidden="1">'[6]4.9'!#REF!</definedName>
    <definedName name="te" localSheetId="21" hidden="1">'[6]4.9'!#REF!</definedName>
    <definedName name="te" localSheetId="22" hidden="1">'[6]4.9'!#REF!</definedName>
    <definedName name="te" localSheetId="23" hidden="1">'[6]4.9'!#REF!</definedName>
    <definedName name="te" localSheetId="24" hidden="1">'[6]4.9'!#REF!</definedName>
    <definedName name="te" localSheetId="25" hidden="1">'[6]4.9'!#REF!</definedName>
    <definedName name="te" localSheetId="26" hidden="1">'[6]4.9'!#REF!</definedName>
    <definedName name="te" localSheetId="27" hidden="1">'[6]4.9'!#REF!</definedName>
    <definedName name="te" localSheetId="28" hidden="1">'[6]4.9'!#REF!</definedName>
    <definedName name="te" localSheetId="29" hidden="1">'[6]4.9'!#REF!</definedName>
    <definedName name="te" localSheetId="30" hidden="1">'[6]4.9'!#REF!</definedName>
    <definedName name="te" localSheetId="31" hidden="1">'[6]4.9'!#REF!</definedName>
    <definedName name="te" localSheetId="32" hidden="1">'[6]4.9'!#REF!</definedName>
    <definedName name="te" localSheetId="33" hidden="1">'[6]4.9'!#REF!</definedName>
    <definedName name="te" localSheetId="34" hidden="1">'[6]4.9'!#REF!</definedName>
    <definedName name="te" localSheetId="35" hidden="1">'[6]4.9'!#REF!</definedName>
    <definedName name="te" localSheetId="36" hidden="1">'[6]4.9'!#REF!</definedName>
    <definedName name="te" localSheetId="37" hidden="1">'[6]4.9'!#REF!</definedName>
    <definedName name="te" localSheetId="38" hidden="1">'[6]4.9'!#REF!</definedName>
    <definedName name="te" localSheetId="39" hidden="1">'[6]4.9'!#REF!</definedName>
    <definedName name="te" localSheetId="40" hidden="1">'[6]4.9'!#REF!</definedName>
    <definedName name="te" localSheetId="41" hidden="1">'[6]4.9'!#REF!</definedName>
    <definedName name="te" localSheetId="42" hidden="1">'[6]4.9'!#REF!</definedName>
    <definedName name="te" localSheetId="43" hidden="1">'[6]4.9'!#REF!</definedName>
    <definedName name="te" localSheetId="44" hidden="1">'[6]4.9'!#REF!</definedName>
    <definedName name="te" localSheetId="45" hidden="1">'[6]4.9'!#REF!</definedName>
    <definedName name="te" localSheetId="46" hidden="1">'[7]4.9'!#REF!</definedName>
    <definedName name="te" localSheetId="47" hidden="1">'[7]4.9'!#REF!</definedName>
    <definedName name="te" localSheetId="48" hidden="1">'[7]4.9'!#REF!</definedName>
    <definedName name="te" localSheetId="49" hidden="1">'[7]4.9'!#REF!</definedName>
    <definedName name="te" localSheetId="50" hidden="1">'[7]4.9'!#REF!</definedName>
    <definedName name="te" localSheetId="51" hidden="1">'[7]4.9'!#REF!</definedName>
    <definedName name="te" localSheetId="53" hidden="1">'[7]4.9'!#REF!</definedName>
    <definedName name="te" localSheetId="54" hidden="1">'[7]4.9'!#REF!</definedName>
    <definedName name="te" localSheetId="63" hidden="1">'[7]4.9'!#REF!</definedName>
    <definedName name="te" localSheetId="64" hidden="1">'[7]4.9'!#REF!</definedName>
    <definedName name="te" hidden="1">'[6]4.9'!#REF!</definedName>
    <definedName name="Ter_a" localSheetId="1" hidden="1">'[6]4.9'!#REF!</definedName>
    <definedName name="Ter_a" localSheetId="2" hidden="1">'[6]4.9'!#REF!</definedName>
    <definedName name="Ter_a" localSheetId="3" hidden="1">'[6]4.9'!#REF!</definedName>
    <definedName name="Ter_a" localSheetId="7" hidden="1">'[6]4.9'!#REF!</definedName>
    <definedName name="Ter_a" localSheetId="9" hidden="1">'[6]4.9'!#REF!</definedName>
    <definedName name="Ter_a" localSheetId="11" hidden="1">'[6]4.9'!#REF!</definedName>
    <definedName name="Ter_a" localSheetId="12" hidden="1">'[6]4.9'!#REF!</definedName>
    <definedName name="Ter_a" localSheetId="13" hidden="1">'[6]4.9'!#REF!</definedName>
    <definedName name="Ter_a" localSheetId="14" hidden="1">'[6]4.9'!#REF!</definedName>
    <definedName name="Ter_a" localSheetId="15" hidden="1">'[6]4.9'!#REF!</definedName>
    <definedName name="Ter_a" localSheetId="16" hidden="1">'[6]4.9'!#REF!</definedName>
    <definedName name="Ter_a" localSheetId="17" hidden="1">'[6]4.9'!#REF!</definedName>
    <definedName name="Ter_a" localSheetId="18" hidden="1">'[6]4.9'!#REF!</definedName>
    <definedName name="Ter_a" localSheetId="19" hidden="1">'[6]4.9'!#REF!</definedName>
    <definedName name="Ter_a" localSheetId="20" hidden="1">'[6]4.9'!#REF!</definedName>
    <definedName name="Ter_a" localSheetId="21" hidden="1">'[6]4.9'!#REF!</definedName>
    <definedName name="Ter_a" localSheetId="22" hidden="1">'[6]4.9'!#REF!</definedName>
    <definedName name="Ter_a" localSheetId="23" hidden="1">'[6]4.9'!#REF!</definedName>
    <definedName name="Ter_a" localSheetId="24" hidden="1">'[6]4.9'!#REF!</definedName>
    <definedName name="Ter_a" localSheetId="25" hidden="1">'[6]4.9'!#REF!</definedName>
    <definedName name="Ter_a" localSheetId="26" hidden="1">'[6]4.9'!#REF!</definedName>
    <definedName name="Ter_a" localSheetId="27" hidden="1">'[6]4.9'!#REF!</definedName>
    <definedName name="Ter_a" localSheetId="28" hidden="1">'[6]4.9'!#REF!</definedName>
    <definedName name="Ter_a" localSheetId="29" hidden="1">'[6]4.9'!#REF!</definedName>
    <definedName name="Ter_a" localSheetId="30" hidden="1">'[6]4.9'!#REF!</definedName>
    <definedName name="Ter_a" localSheetId="31" hidden="1">'[6]4.9'!#REF!</definedName>
    <definedName name="Ter_a" localSheetId="32" hidden="1">'[6]4.9'!#REF!</definedName>
    <definedName name="Ter_a" localSheetId="33" hidden="1">'[6]4.9'!#REF!</definedName>
    <definedName name="Ter_a" localSheetId="34" hidden="1">'[6]4.9'!#REF!</definedName>
    <definedName name="Ter_a" localSheetId="35" hidden="1">'[6]4.9'!#REF!</definedName>
    <definedName name="Ter_a" localSheetId="36" hidden="1">'[6]4.9'!#REF!</definedName>
    <definedName name="Ter_a" localSheetId="37" hidden="1">'[6]4.9'!#REF!</definedName>
    <definedName name="Ter_a" localSheetId="38" hidden="1">'[6]4.9'!#REF!</definedName>
    <definedName name="Ter_a" localSheetId="39" hidden="1">'[6]4.9'!#REF!</definedName>
    <definedName name="Ter_a" localSheetId="40" hidden="1">'[6]4.9'!#REF!</definedName>
    <definedName name="Ter_a" localSheetId="41" hidden="1">'[6]4.9'!#REF!</definedName>
    <definedName name="Ter_a" localSheetId="42" hidden="1">'[6]4.9'!#REF!</definedName>
    <definedName name="Ter_a" localSheetId="43" hidden="1">'[6]4.9'!#REF!</definedName>
    <definedName name="Ter_a" localSheetId="44" hidden="1">'[6]4.9'!#REF!</definedName>
    <definedName name="Ter_a" localSheetId="45" hidden="1">'[6]4.9'!#REF!</definedName>
    <definedName name="Ter_a" localSheetId="46" hidden="1">'[7]4.9'!#REF!</definedName>
    <definedName name="Ter_a" localSheetId="47" hidden="1">'[7]4.9'!#REF!</definedName>
    <definedName name="Ter_a" localSheetId="48" hidden="1">'[7]4.9'!#REF!</definedName>
    <definedName name="Ter_a" localSheetId="49" hidden="1">'[7]4.9'!#REF!</definedName>
    <definedName name="Ter_a" localSheetId="50" hidden="1">'[7]4.9'!#REF!</definedName>
    <definedName name="Ter_a" localSheetId="51" hidden="1">'[7]4.9'!#REF!</definedName>
    <definedName name="Ter_a" localSheetId="53" hidden="1">'[7]4.9'!#REF!</definedName>
    <definedName name="Ter_a" localSheetId="54" hidden="1">'[7]4.9'!#REF!</definedName>
    <definedName name="Ter_a" localSheetId="63" hidden="1">'[7]4.9'!#REF!</definedName>
    <definedName name="Ter_a" localSheetId="64" hidden="1">'[7]4.9'!#REF!</definedName>
    <definedName name="Ter_a" hidden="1">'[6]4.9'!#REF!</definedName>
    <definedName name="tes" localSheetId="1" hidden="1">'[6]4.9'!#REF!</definedName>
    <definedName name="tes" localSheetId="2" hidden="1">'[6]4.9'!#REF!</definedName>
    <definedName name="tes" localSheetId="3" hidden="1">'[6]4.9'!#REF!</definedName>
    <definedName name="tes" localSheetId="7" hidden="1">'[6]4.9'!#REF!</definedName>
    <definedName name="tes" localSheetId="9" hidden="1">'[6]4.9'!#REF!</definedName>
    <definedName name="tes" localSheetId="11" hidden="1">'[6]4.9'!#REF!</definedName>
    <definedName name="tes" localSheetId="12" hidden="1">'[6]4.9'!#REF!</definedName>
    <definedName name="tes" localSheetId="13" hidden="1">'[6]4.9'!#REF!</definedName>
    <definedName name="tes" localSheetId="14" hidden="1">'[6]4.9'!#REF!</definedName>
    <definedName name="tes" localSheetId="15" hidden="1">'[6]4.9'!#REF!</definedName>
    <definedName name="tes" localSheetId="16" hidden="1">'[6]4.9'!#REF!</definedName>
    <definedName name="tes" localSheetId="17" hidden="1">'[6]4.9'!#REF!</definedName>
    <definedName name="tes" localSheetId="18" hidden="1">'[6]4.9'!#REF!</definedName>
    <definedName name="tes" localSheetId="19" hidden="1">'[6]4.9'!#REF!</definedName>
    <definedName name="tes" localSheetId="20" hidden="1">'[6]4.9'!#REF!</definedName>
    <definedName name="tes" localSheetId="21" hidden="1">'[6]4.9'!#REF!</definedName>
    <definedName name="tes" localSheetId="22" hidden="1">'[6]4.9'!#REF!</definedName>
    <definedName name="tes" localSheetId="23" hidden="1">'[6]4.9'!#REF!</definedName>
    <definedName name="tes" localSheetId="24" hidden="1">'[6]4.9'!#REF!</definedName>
    <definedName name="tes" localSheetId="25" hidden="1">'[6]4.9'!#REF!</definedName>
    <definedName name="tes" localSheetId="26" hidden="1">'[6]4.9'!#REF!</definedName>
    <definedName name="tes" localSheetId="27" hidden="1">'[6]4.9'!#REF!</definedName>
    <definedName name="tes" localSheetId="28" hidden="1">'[6]4.9'!#REF!</definedName>
    <definedName name="tes" localSheetId="29" hidden="1">'[6]4.9'!#REF!</definedName>
    <definedName name="tes" localSheetId="30" hidden="1">'[6]4.9'!#REF!</definedName>
    <definedName name="tes" localSheetId="31" hidden="1">'[6]4.9'!#REF!</definedName>
    <definedName name="tes" localSheetId="32" hidden="1">'[6]4.9'!#REF!</definedName>
    <definedName name="tes" localSheetId="33" hidden="1">'[6]4.9'!#REF!</definedName>
    <definedName name="tes" localSheetId="34" hidden="1">'[6]4.9'!#REF!</definedName>
    <definedName name="tes" localSheetId="35" hidden="1">'[6]4.9'!#REF!</definedName>
    <definedName name="tes" localSheetId="36" hidden="1">'[6]4.9'!#REF!</definedName>
    <definedName name="tes" localSheetId="37" hidden="1">'[6]4.9'!#REF!</definedName>
    <definedName name="tes" localSheetId="38" hidden="1">'[6]4.9'!#REF!</definedName>
    <definedName name="tes" localSheetId="39" hidden="1">'[6]4.9'!#REF!</definedName>
    <definedName name="tes" localSheetId="40" hidden="1">'[6]4.9'!#REF!</definedName>
    <definedName name="tes" localSheetId="41" hidden="1">'[6]4.9'!#REF!</definedName>
    <definedName name="tes" localSheetId="42" hidden="1">'[6]4.9'!#REF!</definedName>
    <definedName name="tes" localSheetId="43" hidden="1">'[6]4.9'!#REF!</definedName>
    <definedName name="tes" localSheetId="44" hidden="1">'[6]4.9'!#REF!</definedName>
    <definedName name="tes" localSheetId="45" hidden="1">'[6]4.9'!#REF!</definedName>
    <definedName name="tes" localSheetId="46" hidden="1">'[7]4.9'!#REF!</definedName>
    <definedName name="tes" localSheetId="47" hidden="1">'[7]4.9'!#REF!</definedName>
    <definedName name="tes" localSheetId="48" hidden="1">'[7]4.9'!#REF!</definedName>
    <definedName name="tes" localSheetId="49" hidden="1">'[7]4.9'!#REF!</definedName>
    <definedName name="tes" localSheetId="50" hidden="1">'[7]4.9'!#REF!</definedName>
    <definedName name="tes" localSheetId="51" hidden="1">'[7]4.9'!#REF!</definedName>
    <definedName name="tes" localSheetId="53" hidden="1">'[7]4.9'!#REF!</definedName>
    <definedName name="tes" localSheetId="54" hidden="1">'[7]4.9'!#REF!</definedName>
    <definedName name="tes" localSheetId="63" hidden="1">'[7]4.9'!#REF!</definedName>
    <definedName name="tes" localSheetId="64" hidden="1">'[7]4.9'!#REF!</definedName>
    <definedName name="tes" hidden="1">'[6]4.9'!#REF!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7" hidden="1">#REF!</definedName>
    <definedName name="test" localSheetId="9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7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33" hidden="1">#REF!</definedName>
    <definedName name="test" localSheetId="34" hidden="1">#REF!</definedName>
    <definedName name="test" localSheetId="35" hidden="1">#REF!</definedName>
    <definedName name="test" localSheetId="36" hidden="1">#REF!</definedName>
    <definedName name="test" localSheetId="37" hidden="1">#REF!</definedName>
    <definedName name="test" localSheetId="38" hidden="1">#REF!</definedName>
    <definedName name="test" localSheetId="39" hidden="1">#REF!</definedName>
    <definedName name="test" localSheetId="40" hidden="1">#REF!</definedName>
    <definedName name="test" localSheetId="41" hidden="1">#REF!</definedName>
    <definedName name="test" localSheetId="42" hidden="1">#REF!</definedName>
    <definedName name="test" localSheetId="43" hidden="1">#REF!</definedName>
    <definedName name="test" localSheetId="44" hidden="1">#REF!</definedName>
    <definedName name="test" localSheetId="45" hidden="1">#REF!</definedName>
    <definedName name="test" localSheetId="46" hidden="1">#REF!</definedName>
    <definedName name="test" localSheetId="47" hidden="1">#REF!</definedName>
    <definedName name="test" localSheetId="48" hidden="1">#REF!</definedName>
    <definedName name="test" localSheetId="49" hidden="1">#REF!</definedName>
    <definedName name="test" localSheetId="50" hidden="1">#REF!</definedName>
    <definedName name="test" localSheetId="51" hidden="1">#REF!</definedName>
    <definedName name="test" localSheetId="53" hidden="1">#REF!</definedName>
    <definedName name="test" localSheetId="54" hidden="1">#REF!</definedName>
    <definedName name="test" localSheetId="61" hidden="1">#REF!</definedName>
    <definedName name="test" localSheetId="63" hidden="1">#REF!</definedName>
    <definedName name="test" localSheetId="64" hidden="1">#REF!</definedName>
    <definedName name="test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7" hidden="1">#REF!</definedName>
    <definedName name="test3333333" localSheetId="9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7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33" hidden="1">#REF!</definedName>
    <definedName name="test3333333" localSheetId="34" hidden="1">#REF!</definedName>
    <definedName name="test3333333" localSheetId="35" hidden="1">#REF!</definedName>
    <definedName name="test3333333" localSheetId="36" hidden="1">#REF!</definedName>
    <definedName name="test3333333" localSheetId="37" hidden="1">#REF!</definedName>
    <definedName name="test3333333" localSheetId="38" hidden="1">#REF!</definedName>
    <definedName name="test3333333" localSheetId="39" hidden="1">#REF!</definedName>
    <definedName name="test3333333" localSheetId="40" hidden="1">#REF!</definedName>
    <definedName name="test3333333" localSheetId="41" hidden="1">#REF!</definedName>
    <definedName name="test3333333" localSheetId="42" hidden="1">#REF!</definedName>
    <definedName name="test3333333" localSheetId="43" hidden="1">#REF!</definedName>
    <definedName name="test3333333" localSheetId="44" hidden="1">#REF!</definedName>
    <definedName name="test3333333" localSheetId="45" hidden="1">#REF!</definedName>
    <definedName name="test3333333" localSheetId="46" hidden="1">#REF!</definedName>
    <definedName name="test3333333" localSheetId="47" hidden="1">#REF!</definedName>
    <definedName name="test3333333" localSheetId="48" hidden="1">#REF!</definedName>
    <definedName name="test3333333" localSheetId="49" hidden="1">#REF!</definedName>
    <definedName name="test3333333" localSheetId="50" hidden="1">#REF!</definedName>
    <definedName name="test3333333" localSheetId="51" hidden="1">#REF!</definedName>
    <definedName name="test3333333" localSheetId="53" hidden="1">#REF!</definedName>
    <definedName name="test3333333" localSheetId="54" hidden="1">#REF!</definedName>
    <definedName name="test3333333" localSheetId="61" hidden="1">#REF!</definedName>
    <definedName name="test3333333" localSheetId="63" hidden="1">#REF!</definedName>
    <definedName name="test3333333" localSheetId="64" hidden="1">#REF!</definedName>
    <definedName name="test3333333" hidden="1">#REF!</definedName>
    <definedName name="tt" localSheetId="1">#REF!</definedName>
    <definedName name="tt" localSheetId="2">#REF!</definedName>
    <definedName name="tt" localSheetId="3">#REF!</definedName>
    <definedName name="tt" localSheetId="7">#REF!</definedName>
    <definedName name="tt" localSheetId="9">#REF!</definedName>
    <definedName name="tt" localSheetId="11">#REF!</definedName>
    <definedName name="tt" localSheetId="12">#REF!</definedName>
    <definedName name="tt" localSheetId="13">#REF!</definedName>
    <definedName name="tt" localSheetId="14">#REF!</definedName>
    <definedName name="tt" localSheetId="15">#REF!</definedName>
    <definedName name="tt" localSheetId="16">#REF!</definedName>
    <definedName name="tt" localSheetId="17">#REF!</definedName>
    <definedName name="tt" localSheetId="18">#REF!</definedName>
    <definedName name="tt" localSheetId="19">#REF!</definedName>
    <definedName name="tt" localSheetId="20">#REF!</definedName>
    <definedName name="tt" localSheetId="21">#REF!</definedName>
    <definedName name="tt" localSheetId="22">#REF!</definedName>
    <definedName name="tt" localSheetId="23">#REF!</definedName>
    <definedName name="tt" localSheetId="24">#REF!</definedName>
    <definedName name="tt" localSheetId="25">#REF!</definedName>
    <definedName name="tt" localSheetId="26">#REF!</definedName>
    <definedName name="tt" localSheetId="27">#REF!</definedName>
    <definedName name="tt" localSheetId="28">#REF!</definedName>
    <definedName name="tt" localSheetId="29">#REF!</definedName>
    <definedName name="tt" localSheetId="30">#REF!</definedName>
    <definedName name="tt" localSheetId="31">#REF!</definedName>
    <definedName name="tt" localSheetId="32">#REF!</definedName>
    <definedName name="tt" localSheetId="33">#REF!</definedName>
    <definedName name="tt" localSheetId="34">#REF!</definedName>
    <definedName name="tt" localSheetId="35">#REF!</definedName>
    <definedName name="tt" localSheetId="36">#REF!</definedName>
    <definedName name="tt" localSheetId="37">#REF!</definedName>
    <definedName name="tt" localSheetId="38">#REF!</definedName>
    <definedName name="tt" localSheetId="39">#REF!</definedName>
    <definedName name="tt" localSheetId="40">#REF!</definedName>
    <definedName name="tt" localSheetId="41">#REF!</definedName>
    <definedName name="tt" localSheetId="42">#REF!</definedName>
    <definedName name="tt" localSheetId="43">#REF!</definedName>
    <definedName name="tt" localSheetId="44">#REF!</definedName>
    <definedName name="tt" localSheetId="45">#REF!</definedName>
    <definedName name="tt" localSheetId="46">#REF!</definedName>
    <definedName name="tt" localSheetId="47">#REF!</definedName>
    <definedName name="tt" localSheetId="48">#REF!</definedName>
    <definedName name="tt" localSheetId="49">#REF!</definedName>
    <definedName name="tt" localSheetId="50">#REF!</definedName>
    <definedName name="tt" localSheetId="51">#REF!</definedName>
    <definedName name="tt" localSheetId="53">#REF!</definedName>
    <definedName name="tt" localSheetId="54">#REF!</definedName>
    <definedName name="tt" localSheetId="61">#REF!</definedName>
    <definedName name="tt" localSheetId="63">#REF!</definedName>
    <definedName name="tt" localSheetId="64">#REF!</definedName>
    <definedName name="tt">#REF!</definedName>
    <definedName name="tttt" localSheetId="1" hidden="1">'[6]4.9'!#REF!</definedName>
    <definedName name="tttt" localSheetId="2" hidden="1">'[6]4.9'!#REF!</definedName>
    <definedName name="tttt" localSheetId="3" hidden="1">'[6]4.9'!#REF!</definedName>
    <definedName name="tttt" localSheetId="7" hidden="1">'[6]4.9'!#REF!</definedName>
    <definedName name="tttt" localSheetId="9" hidden="1">'[6]4.9'!#REF!</definedName>
    <definedName name="tttt" localSheetId="11" hidden="1">'[6]4.9'!#REF!</definedName>
    <definedName name="tttt" localSheetId="12" hidden="1">'[6]4.9'!#REF!</definedName>
    <definedName name="tttt" localSheetId="13" hidden="1">'[6]4.9'!#REF!</definedName>
    <definedName name="tttt" localSheetId="14" hidden="1">'[6]4.9'!#REF!</definedName>
    <definedName name="tttt" localSheetId="15" hidden="1">'[6]4.9'!#REF!</definedName>
    <definedName name="tttt" localSheetId="16" hidden="1">'[6]4.9'!#REF!</definedName>
    <definedName name="tttt" localSheetId="17" hidden="1">'[6]4.9'!#REF!</definedName>
    <definedName name="tttt" localSheetId="18" hidden="1">'[6]4.9'!#REF!</definedName>
    <definedName name="tttt" localSheetId="19" hidden="1">'[6]4.9'!#REF!</definedName>
    <definedName name="tttt" localSheetId="20" hidden="1">'[6]4.9'!#REF!</definedName>
    <definedName name="tttt" localSheetId="21" hidden="1">'[6]4.9'!#REF!</definedName>
    <definedName name="tttt" localSheetId="22" hidden="1">'[6]4.9'!#REF!</definedName>
    <definedName name="tttt" localSheetId="23" hidden="1">'[6]4.9'!#REF!</definedName>
    <definedName name="tttt" localSheetId="24" hidden="1">'[6]4.9'!#REF!</definedName>
    <definedName name="tttt" localSheetId="25" hidden="1">'[6]4.9'!#REF!</definedName>
    <definedName name="tttt" localSheetId="26" hidden="1">'[6]4.9'!#REF!</definedName>
    <definedName name="tttt" localSheetId="27" hidden="1">'[6]4.9'!#REF!</definedName>
    <definedName name="tttt" localSheetId="28" hidden="1">'[6]4.9'!#REF!</definedName>
    <definedName name="tttt" localSheetId="29" hidden="1">'[6]4.9'!#REF!</definedName>
    <definedName name="tttt" localSheetId="30" hidden="1">'[6]4.9'!#REF!</definedName>
    <definedName name="tttt" localSheetId="31" hidden="1">'[6]4.9'!#REF!</definedName>
    <definedName name="tttt" localSheetId="32" hidden="1">'[6]4.9'!#REF!</definedName>
    <definedName name="tttt" localSheetId="33" hidden="1">'[6]4.9'!#REF!</definedName>
    <definedName name="tttt" localSheetId="34" hidden="1">'[6]4.9'!#REF!</definedName>
    <definedName name="tttt" localSheetId="35" hidden="1">'[6]4.9'!#REF!</definedName>
    <definedName name="tttt" localSheetId="36" hidden="1">'[6]4.9'!#REF!</definedName>
    <definedName name="tttt" localSheetId="37" hidden="1">'[6]4.9'!#REF!</definedName>
    <definedName name="tttt" localSheetId="38" hidden="1">'[6]4.9'!#REF!</definedName>
    <definedName name="tttt" localSheetId="39" hidden="1">'[6]4.9'!#REF!</definedName>
    <definedName name="tttt" localSheetId="40" hidden="1">'[6]4.9'!#REF!</definedName>
    <definedName name="tttt" localSheetId="41" hidden="1">'[6]4.9'!#REF!</definedName>
    <definedName name="tttt" localSheetId="42" hidden="1">'[6]4.9'!#REF!</definedName>
    <definedName name="tttt" localSheetId="43" hidden="1">'[6]4.9'!#REF!</definedName>
    <definedName name="tttt" localSheetId="44" hidden="1">'[6]4.9'!#REF!</definedName>
    <definedName name="tttt" localSheetId="45" hidden="1">'[6]4.9'!#REF!</definedName>
    <definedName name="tttt" localSheetId="46" hidden="1">'[7]4.9'!#REF!</definedName>
    <definedName name="tttt" localSheetId="47" hidden="1">'[7]4.9'!#REF!</definedName>
    <definedName name="tttt" localSheetId="48" hidden="1">'[7]4.9'!#REF!</definedName>
    <definedName name="tttt" localSheetId="49" hidden="1">'[7]4.9'!#REF!</definedName>
    <definedName name="tttt" localSheetId="50" hidden="1">'[7]4.9'!#REF!</definedName>
    <definedName name="tttt" localSheetId="51" hidden="1">'[7]4.9'!#REF!</definedName>
    <definedName name="tttt" localSheetId="53" hidden="1">'[7]4.9'!#REF!</definedName>
    <definedName name="tttt" localSheetId="54" hidden="1">'[7]4.9'!#REF!</definedName>
    <definedName name="tttt" localSheetId="63" hidden="1">'[7]4.9'!#REF!</definedName>
    <definedName name="tttt" localSheetId="64" hidden="1">'[7]4.9'!#REF!</definedName>
    <definedName name="tttt" hidden="1">'[6]4.9'!#REF!</definedName>
    <definedName name="tttww" localSheetId="1">#REF!</definedName>
    <definedName name="tttww" localSheetId="2">#REF!</definedName>
    <definedName name="tttww" localSheetId="3">#REF!</definedName>
    <definedName name="tttww" localSheetId="7">#REF!</definedName>
    <definedName name="tttww" localSheetId="9">#REF!</definedName>
    <definedName name="tttww" localSheetId="11">#REF!</definedName>
    <definedName name="tttww" localSheetId="12">#REF!</definedName>
    <definedName name="tttww" localSheetId="13">#REF!</definedName>
    <definedName name="tttww" localSheetId="14">#REF!</definedName>
    <definedName name="tttww" localSheetId="15">#REF!</definedName>
    <definedName name="tttww" localSheetId="16">#REF!</definedName>
    <definedName name="tttww" localSheetId="17">#REF!</definedName>
    <definedName name="tttww" localSheetId="18">#REF!</definedName>
    <definedName name="tttww" localSheetId="19">#REF!</definedName>
    <definedName name="tttww" localSheetId="20">#REF!</definedName>
    <definedName name="tttww" localSheetId="21">#REF!</definedName>
    <definedName name="tttww" localSheetId="22">#REF!</definedName>
    <definedName name="tttww" localSheetId="23">#REF!</definedName>
    <definedName name="tttww" localSheetId="24">#REF!</definedName>
    <definedName name="tttww" localSheetId="25">#REF!</definedName>
    <definedName name="tttww" localSheetId="26">#REF!</definedName>
    <definedName name="tttww" localSheetId="27">#REF!</definedName>
    <definedName name="tttww" localSheetId="28">#REF!</definedName>
    <definedName name="tttww" localSheetId="29">#REF!</definedName>
    <definedName name="tttww" localSheetId="30">#REF!</definedName>
    <definedName name="tttww" localSheetId="31">#REF!</definedName>
    <definedName name="tttww" localSheetId="32">#REF!</definedName>
    <definedName name="tttww" localSheetId="33">#REF!</definedName>
    <definedName name="tttww" localSheetId="34">#REF!</definedName>
    <definedName name="tttww" localSheetId="35">#REF!</definedName>
    <definedName name="tttww" localSheetId="36">#REF!</definedName>
    <definedName name="tttww" localSheetId="37">#REF!</definedName>
    <definedName name="tttww" localSheetId="38">#REF!</definedName>
    <definedName name="tttww" localSheetId="39">#REF!</definedName>
    <definedName name="tttww" localSheetId="40">#REF!</definedName>
    <definedName name="tttww" localSheetId="41">#REF!</definedName>
    <definedName name="tttww" localSheetId="42">#REF!</definedName>
    <definedName name="tttww" localSheetId="43">#REF!</definedName>
    <definedName name="tttww" localSheetId="44">#REF!</definedName>
    <definedName name="tttww" localSheetId="45">#REF!</definedName>
    <definedName name="tttww" localSheetId="46">#REF!</definedName>
    <definedName name="tttww" localSheetId="47">#REF!</definedName>
    <definedName name="tttww" localSheetId="48">#REF!</definedName>
    <definedName name="tttww" localSheetId="49">#REF!</definedName>
    <definedName name="tttww" localSheetId="50">#REF!</definedName>
    <definedName name="tttww" localSheetId="51">#REF!</definedName>
    <definedName name="tttww" localSheetId="53">#REF!</definedName>
    <definedName name="tttww" localSheetId="54">#REF!</definedName>
    <definedName name="tttww" localSheetId="61">#REF!</definedName>
    <definedName name="tttww" localSheetId="63">#REF!</definedName>
    <definedName name="tttww" localSheetId="64">#REF!</definedName>
    <definedName name="tttww">#REF!</definedName>
    <definedName name="u" localSheetId="1">#REF!</definedName>
    <definedName name="u" localSheetId="2">#REF!</definedName>
    <definedName name="u" localSheetId="3">#REF!</definedName>
    <definedName name="u" localSheetId="7">#REF!</definedName>
    <definedName name="u" localSheetId="9">#REF!</definedName>
    <definedName name="u" localSheetId="11">#REF!</definedName>
    <definedName name="u" localSheetId="12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33">#REF!</definedName>
    <definedName name="u" localSheetId="34">#REF!</definedName>
    <definedName name="u" localSheetId="35">#REF!</definedName>
    <definedName name="u" localSheetId="36">#REF!</definedName>
    <definedName name="u" localSheetId="37">#REF!</definedName>
    <definedName name="u" localSheetId="38">#REF!</definedName>
    <definedName name="u" localSheetId="39">#REF!</definedName>
    <definedName name="u" localSheetId="40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49">#REF!</definedName>
    <definedName name="u" localSheetId="50">#REF!</definedName>
    <definedName name="u" localSheetId="51">#REF!</definedName>
    <definedName name="u" localSheetId="53">#REF!</definedName>
    <definedName name="u" localSheetId="54">#REF!</definedName>
    <definedName name="u" localSheetId="61">#REF!</definedName>
    <definedName name="u" localSheetId="63">#REF!</definedName>
    <definedName name="u" localSheetId="64">#REF!</definedName>
    <definedName name="u">#REF!</definedName>
    <definedName name="umum" localSheetId="1">#REF!</definedName>
    <definedName name="umum" localSheetId="2">#REF!</definedName>
    <definedName name="umum" localSheetId="3">#REF!</definedName>
    <definedName name="umum" localSheetId="7">#REF!</definedName>
    <definedName name="umum" localSheetId="9">#REF!</definedName>
    <definedName name="umum" localSheetId="11">#REF!</definedName>
    <definedName name="umum" localSheetId="12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7">#REF!</definedName>
    <definedName name="umum" localSheetId="18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33">#REF!</definedName>
    <definedName name="umum" localSheetId="34">#REF!</definedName>
    <definedName name="umum" localSheetId="35">#REF!</definedName>
    <definedName name="umum" localSheetId="36">#REF!</definedName>
    <definedName name="umum" localSheetId="37">#REF!</definedName>
    <definedName name="umum" localSheetId="38">#REF!</definedName>
    <definedName name="umum" localSheetId="39">#REF!</definedName>
    <definedName name="umum" localSheetId="40">#REF!</definedName>
    <definedName name="umum" localSheetId="41">#REF!</definedName>
    <definedName name="umum" localSheetId="42">#REF!</definedName>
    <definedName name="umum" localSheetId="43">#REF!</definedName>
    <definedName name="umum" localSheetId="44">#REF!</definedName>
    <definedName name="umum" localSheetId="45">#REF!</definedName>
    <definedName name="umum" localSheetId="46">#REF!</definedName>
    <definedName name="umum" localSheetId="47">#REF!</definedName>
    <definedName name="umum" localSheetId="48">#REF!</definedName>
    <definedName name="umum" localSheetId="49">#REF!</definedName>
    <definedName name="umum" localSheetId="50">#REF!</definedName>
    <definedName name="umum" localSheetId="51">#REF!</definedName>
    <definedName name="umum" localSheetId="53">#REF!</definedName>
    <definedName name="umum" localSheetId="54">#REF!</definedName>
    <definedName name="umum" localSheetId="61">#REF!</definedName>
    <definedName name="umum" localSheetId="63">#REF!</definedName>
    <definedName name="umum" localSheetId="64">#REF!</definedName>
    <definedName name="umum">#REF!</definedName>
    <definedName name="uuu" localSheetId="1" hidden="1">#REF!</definedName>
    <definedName name="uuu" localSheetId="2" hidden="1">#REF!</definedName>
    <definedName name="uuu" localSheetId="3" hidden="1">#REF!</definedName>
    <definedName name="uuu" localSheetId="7" hidden="1">#REF!</definedName>
    <definedName name="uuu" localSheetId="9" hidden="1">#REF!</definedName>
    <definedName name="uuu" localSheetId="11" hidden="1">#REF!</definedName>
    <definedName name="uuu" localSheetId="12" hidden="1">#REF!</definedName>
    <definedName name="uuu" localSheetId="13" hidden="1">#REF!</definedName>
    <definedName name="uuu" localSheetId="14" hidden="1">#REF!</definedName>
    <definedName name="uuu" localSheetId="15" hidden="1">#REF!</definedName>
    <definedName name="uuu" localSheetId="16" hidden="1">#REF!</definedName>
    <definedName name="uuu" localSheetId="17" hidden="1">#REF!</definedName>
    <definedName name="uuu" localSheetId="18" hidden="1">#REF!</definedName>
    <definedName name="uuu" localSheetId="19" hidden="1">#REF!</definedName>
    <definedName name="uuu" localSheetId="20" hidden="1">#REF!</definedName>
    <definedName name="uuu" localSheetId="21" hidden="1">#REF!</definedName>
    <definedName name="uuu" localSheetId="22" hidden="1">#REF!</definedName>
    <definedName name="uuu" localSheetId="23" hidden="1">#REF!</definedName>
    <definedName name="uuu" localSheetId="24" hidden="1">#REF!</definedName>
    <definedName name="uuu" localSheetId="25" hidden="1">#REF!</definedName>
    <definedName name="uuu" localSheetId="26" hidden="1">#REF!</definedName>
    <definedName name="uuu" localSheetId="27" hidden="1">#REF!</definedName>
    <definedName name="uuu" localSheetId="28" hidden="1">#REF!</definedName>
    <definedName name="uuu" localSheetId="29" hidden="1">#REF!</definedName>
    <definedName name="uuu" localSheetId="30" hidden="1">#REF!</definedName>
    <definedName name="uuu" localSheetId="31" hidden="1">#REF!</definedName>
    <definedName name="uuu" localSheetId="32" hidden="1">#REF!</definedName>
    <definedName name="uuu" localSheetId="33" hidden="1">#REF!</definedName>
    <definedName name="uuu" localSheetId="34" hidden="1">#REF!</definedName>
    <definedName name="uuu" localSheetId="35" hidden="1">#REF!</definedName>
    <definedName name="uuu" localSheetId="36" hidden="1">#REF!</definedName>
    <definedName name="uuu" localSheetId="37" hidden="1">#REF!</definedName>
    <definedName name="uuu" localSheetId="38" hidden="1">#REF!</definedName>
    <definedName name="uuu" localSheetId="39" hidden="1">#REF!</definedName>
    <definedName name="uuu" localSheetId="40" hidden="1">#REF!</definedName>
    <definedName name="uuu" localSheetId="41" hidden="1">#REF!</definedName>
    <definedName name="uuu" localSheetId="42" hidden="1">#REF!</definedName>
    <definedName name="uuu" localSheetId="43" hidden="1">#REF!</definedName>
    <definedName name="uuu" localSheetId="44" hidden="1">#REF!</definedName>
    <definedName name="uuu" localSheetId="45" hidden="1">#REF!</definedName>
    <definedName name="uuu" localSheetId="46" hidden="1">#REF!</definedName>
    <definedName name="uuu" localSheetId="47" hidden="1">#REF!</definedName>
    <definedName name="uuu" localSheetId="48" hidden="1">#REF!</definedName>
    <definedName name="uuu" localSheetId="49" hidden="1">#REF!</definedName>
    <definedName name="uuu" localSheetId="50" hidden="1">#REF!</definedName>
    <definedName name="uuu" localSheetId="51" hidden="1">#REF!</definedName>
    <definedName name="uuu" localSheetId="53" hidden="1">#REF!</definedName>
    <definedName name="uuu" localSheetId="54" hidden="1">#REF!</definedName>
    <definedName name="uuu" localSheetId="61" hidden="1">#REF!</definedName>
    <definedName name="uuu" localSheetId="63" hidden="1">#REF!</definedName>
    <definedName name="uuu" localSheetId="64" hidden="1">#REF!</definedName>
    <definedName name="uuu" hidden="1">#REF!</definedName>
    <definedName name="uuuuu" localSheetId="1">#REF!</definedName>
    <definedName name="uuuuu" localSheetId="2">#REF!</definedName>
    <definedName name="uuuuu" localSheetId="3">#REF!</definedName>
    <definedName name="uuuuu" localSheetId="7">#REF!</definedName>
    <definedName name="uuuuu" localSheetId="9">#REF!</definedName>
    <definedName name="uuuuu" localSheetId="11">#REF!</definedName>
    <definedName name="uuuuu" localSheetId="12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7">#REF!</definedName>
    <definedName name="uuuuu" localSheetId="18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33">#REF!</definedName>
    <definedName name="uuuuu" localSheetId="34">#REF!</definedName>
    <definedName name="uuuuu" localSheetId="35">#REF!</definedName>
    <definedName name="uuuuu" localSheetId="36">#REF!</definedName>
    <definedName name="uuuuu" localSheetId="37">#REF!</definedName>
    <definedName name="uuuuu" localSheetId="38">#REF!</definedName>
    <definedName name="uuuuu" localSheetId="39">#REF!</definedName>
    <definedName name="uuuuu" localSheetId="40">#REF!</definedName>
    <definedName name="uuuuu" localSheetId="41">#REF!</definedName>
    <definedName name="uuuuu" localSheetId="42">#REF!</definedName>
    <definedName name="uuuuu" localSheetId="43">#REF!</definedName>
    <definedName name="uuuuu" localSheetId="44">#REF!</definedName>
    <definedName name="uuuuu" localSheetId="45">#REF!</definedName>
    <definedName name="uuuuu" localSheetId="46">#REF!</definedName>
    <definedName name="uuuuu" localSheetId="47">#REF!</definedName>
    <definedName name="uuuuu" localSheetId="48">#REF!</definedName>
    <definedName name="uuuuu" localSheetId="49">#REF!</definedName>
    <definedName name="uuuuu" localSheetId="50">#REF!</definedName>
    <definedName name="uuuuu" localSheetId="51">#REF!</definedName>
    <definedName name="uuuuu" localSheetId="53">#REF!</definedName>
    <definedName name="uuuuu" localSheetId="54">#REF!</definedName>
    <definedName name="uuuuu" localSheetId="61">#REF!</definedName>
    <definedName name="uuuuu" localSheetId="63">#REF!</definedName>
    <definedName name="uuuuu" localSheetId="64">#REF!</definedName>
    <definedName name="uuuuu">#REF!</definedName>
    <definedName name="v" localSheetId="1" hidden="1">'[6]4.3'!#REF!</definedName>
    <definedName name="v" localSheetId="2" hidden="1">'[6]4.3'!#REF!</definedName>
    <definedName name="v" localSheetId="3" hidden="1">'[6]4.3'!#REF!</definedName>
    <definedName name="v" localSheetId="7" hidden="1">'[6]4.3'!#REF!</definedName>
    <definedName name="v" localSheetId="9" hidden="1">'[6]4.3'!#REF!</definedName>
    <definedName name="v" localSheetId="11" hidden="1">'[6]4.3'!#REF!</definedName>
    <definedName name="v" localSheetId="12" hidden="1">'[6]4.3'!#REF!</definedName>
    <definedName name="v" localSheetId="13" hidden="1">'[6]4.3'!#REF!</definedName>
    <definedName name="v" localSheetId="14" hidden="1">'[6]4.3'!#REF!</definedName>
    <definedName name="v" localSheetId="15" hidden="1">'[6]4.3'!#REF!</definedName>
    <definedName name="v" localSheetId="16" hidden="1">'[6]4.3'!#REF!</definedName>
    <definedName name="v" localSheetId="17" hidden="1">'[6]4.3'!#REF!</definedName>
    <definedName name="v" localSheetId="18" hidden="1">'[6]4.3'!#REF!</definedName>
    <definedName name="v" localSheetId="19" hidden="1">'[6]4.3'!#REF!</definedName>
    <definedName name="v" localSheetId="20" hidden="1">'[6]4.3'!#REF!</definedName>
    <definedName name="v" localSheetId="21" hidden="1">'[6]4.3'!#REF!</definedName>
    <definedName name="v" localSheetId="22" hidden="1">'[6]4.3'!#REF!</definedName>
    <definedName name="v" localSheetId="23" hidden="1">'[6]4.3'!#REF!</definedName>
    <definedName name="v" localSheetId="24" hidden="1">'[6]4.3'!#REF!</definedName>
    <definedName name="v" localSheetId="25" hidden="1">'[6]4.3'!#REF!</definedName>
    <definedName name="v" localSheetId="26" hidden="1">'[6]4.3'!#REF!</definedName>
    <definedName name="v" localSheetId="27" hidden="1">'[6]4.3'!#REF!</definedName>
    <definedName name="v" localSheetId="28" hidden="1">'[6]4.3'!#REF!</definedName>
    <definedName name="v" localSheetId="29" hidden="1">'[6]4.3'!#REF!</definedName>
    <definedName name="v" localSheetId="30" hidden="1">'[6]4.3'!#REF!</definedName>
    <definedName name="v" localSheetId="31" hidden="1">'[6]4.3'!#REF!</definedName>
    <definedName name="v" localSheetId="32" hidden="1">'[6]4.3'!#REF!</definedName>
    <definedName name="v" localSheetId="33" hidden="1">'[6]4.3'!#REF!</definedName>
    <definedName name="v" localSheetId="34" hidden="1">'[6]4.3'!#REF!</definedName>
    <definedName name="v" localSheetId="35" hidden="1">'[6]4.3'!#REF!</definedName>
    <definedName name="v" localSheetId="36" hidden="1">'[6]4.3'!#REF!</definedName>
    <definedName name="v" localSheetId="37" hidden="1">'[6]4.3'!#REF!</definedName>
    <definedName name="v" localSheetId="38" hidden="1">'[6]4.3'!#REF!</definedName>
    <definedName name="v" localSheetId="39" hidden="1">'[6]4.3'!#REF!</definedName>
    <definedName name="v" localSheetId="40" hidden="1">'[6]4.3'!#REF!</definedName>
    <definedName name="v" localSheetId="41" hidden="1">'[6]4.3'!#REF!</definedName>
    <definedName name="v" localSheetId="42" hidden="1">'[6]4.3'!#REF!</definedName>
    <definedName name="v" localSheetId="43" hidden="1">'[6]4.3'!#REF!</definedName>
    <definedName name="v" localSheetId="44" hidden="1">'[6]4.3'!#REF!</definedName>
    <definedName name="v" localSheetId="45" hidden="1">'[6]4.3'!#REF!</definedName>
    <definedName name="v" localSheetId="46" hidden="1">'[7]4.3'!#REF!</definedName>
    <definedName name="v" localSheetId="47" hidden="1">'[7]4.3'!#REF!</definedName>
    <definedName name="v" localSheetId="48" hidden="1">'[7]4.3'!#REF!</definedName>
    <definedName name="v" localSheetId="49" hidden="1">'[7]4.3'!#REF!</definedName>
    <definedName name="v" localSheetId="50" hidden="1">'[7]4.3'!#REF!</definedName>
    <definedName name="v" localSheetId="51" hidden="1">'[7]4.3'!#REF!</definedName>
    <definedName name="v" localSheetId="53" hidden="1">'[7]4.3'!#REF!</definedName>
    <definedName name="v" localSheetId="54" hidden="1">'[7]4.3'!#REF!</definedName>
    <definedName name="v" localSheetId="63" hidden="1">'[7]4.3'!#REF!</definedName>
    <definedName name="v" localSheetId="64" hidden="1">'[7]4.3'!#REF!</definedName>
    <definedName name="v" hidden="1">'[6]4.3'!#REF!</definedName>
    <definedName name="vbcbvc" localSheetId="1">#REF!</definedName>
    <definedName name="vbcbvc" localSheetId="2">#REF!</definedName>
    <definedName name="vbcbvc" localSheetId="3">#REF!</definedName>
    <definedName name="vbcbvc" localSheetId="7">#REF!</definedName>
    <definedName name="vbcbvc" localSheetId="9">#REF!</definedName>
    <definedName name="vbcbvc" localSheetId="11">#REF!</definedName>
    <definedName name="vbcbvc" localSheetId="12">#REF!</definedName>
    <definedName name="vbcbvc" localSheetId="13">#REF!</definedName>
    <definedName name="vbcbvc" localSheetId="14">#REF!</definedName>
    <definedName name="vbcbvc" localSheetId="15">#REF!</definedName>
    <definedName name="vbcbvc" localSheetId="16">#REF!</definedName>
    <definedName name="vbcbvc" localSheetId="17">#REF!</definedName>
    <definedName name="vbcbvc" localSheetId="18">#REF!</definedName>
    <definedName name="vbcbvc" localSheetId="19">#REF!</definedName>
    <definedName name="vbcbvc" localSheetId="20">#REF!</definedName>
    <definedName name="vbcbvc" localSheetId="21">#REF!</definedName>
    <definedName name="vbcbvc" localSheetId="22">#REF!</definedName>
    <definedName name="vbcbvc" localSheetId="23">#REF!</definedName>
    <definedName name="vbcbvc" localSheetId="24">#REF!</definedName>
    <definedName name="vbcbvc" localSheetId="25">#REF!</definedName>
    <definedName name="vbcbvc" localSheetId="26">#REF!</definedName>
    <definedName name="vbcbvc" localSheetId="27">#REF!</definedName>
    <definedName name="vbcbvc" localSheetId="28">#REF!</definedName>
    <definedName name="vbcbvc" localSheetId="29">#REF!</definedName>
    <definedName name="vbcbvc" localSheetId="30">#REF!</definedName>
    <definedName name="vbcbvc" localSheetId="31">#REF!</definedName>
    <definedName name="vbcbvc" localSheetId="32">#REF!</definedName>
    <definedName name="vbcbvc" localSheetId="33">#REF!</definedName>
    <definedName name="vbcbvc" localSheetId="34">#REF!</definedName>
    <definedName name="vbcbvc" localSheetId="35">#REF!</definedName>
    <definedName name="vbcbvc" localSheetId="36">#REF!</definedName>
    <definedName name="vbcbvc" localSheetId="37">#REF!</definedName>
    <definedName name="vbcbvc" localSheetId="38">#REF!</definedName>
    <definedName name="vbcbvc" localSheetId="39">#REF!</definedName>
    <definedName name="vbcbvc" localSheetId="40">#REF!</definedName>
    <definedName name="vbcbvc" localSheetId="41">#REF!</definedName>
    <definedName name="vbcbvc" localSheetId="42">#REF!</definedName>
    <definedName name="vbcbvc" localSheetId="43">#REF!</definedName>
    <definedName name="vbcbvc" localSheetId="44">#REF!</definedName>
    <definedName name="vbcbvc" localSheetId="45">#REF!</definedName>
    <definedName name="vbcbvc" localSheetId="46">#REF!</definedName>
    <definedName name="vbcbvc" localSheetId="47">#REF!</definedName>
    <definedName name="vbcbvc" localSheetId="48">#REF!</definedName>
    <definedName name="vbcbvc" localSheetId="49">#REF!</definedName>
    <definedName name="vbcbvc" localSheetId="50">#REF!</definedName>
    <definedName name="vbcbvc" localSheetId="51">#REF!</definedName>
    <definedName name="vbcbvc" localSheetId="53">#REF!</definedName>
    <definedName name="vbcbvc" localSheetId="54">#REF!</definedName>
    <definedName name="vbcbvc" localSheetId="61">#REF!</definedName>
    <definedName name="vbcbvc" localSheetId="63">#REF!</definedName>
    <definedName name="vbcbvc" localSheetId="64">#REF!</definedName>
    <definedName name="vbcbvc">#REF!</definedName>
    <definedName name="vbv" localSheetId="1">#REF!</definedName>
    <definedName name="vbv" localSheetId="2">#REF!</definedName>
    <definedName name="vbv" localSheetId="3">#REF!</definedName>
    <definedName name="vbv" localSheetId="7">#REF!</definedName>
    <definedName name="vbv" localSheetId="9">#REF!</definedName>
    <definedName name="vbv" localSheetId="11">#REF!</definedName>
    <definedName name="vbv" localSheetId="12">#REF!</definedName>
    <definedName name="vbv" localSheetId="13">#REF!</definedName>
    <definedName name="vbv" localSheetId="14">#REF!</definedName>
    <definedName name="vbv" localSheetId="15">#REF!</definedName>
    <definedName name="vbv" localSheetId="16">#REF!</definedName>
    <definedName name="vbv" localSheetId="17">#REF!</definedName>
    <definedName name="vbv" localSheetId="18">#REF!</definedName>
    <definedName name="vbv" localSheetId="19">#REF!</definedName>
    <definedName name="vbv" localSheetId="20">#REF!</definedName>
    <definedName name="vbv" localSheetId="21">#REF!</definedName>
    <definedName name="vbv" localSheetId="22">#REF!</definedName>
    <definedName name="vbv" localSheetId="23">#REF!</definedName>
    <definedName name="vbv" localSheetId="24">#REF!</definedName>
    <definedName name="vbv" localSheetId="25">#REF!</definedName>
    <definedName name="vbv" localSheetId="26">#REF!</definedName>
    <definedName name="vbv" localSheetId="27">#REF!</definedName>
    <definedName name="vbv" localSheetId="28">#REF!</definedName>
    <definedName name="vbv" localSheetId="29">#REF!</definedName>
    <definedName name="vbv" localSheetId="30">#REF!</definedName>
    <definedName name="vbv" localSheetId="31">#REF!</definedName>
    <definedName name="vbv" localSheetId="32">#REF!</definedName>
    <definedName name="vbv" localSheetId="33">#REF!</definedName>
    <definedName name="vbv" localSheetId="34">#REF!</definedName>
    <definedName name="vbv" localSheetId="35">#REF!</definedName>
    <definedName name="vbv" localSheetId="36">#REF!</definedName>
    <definedName name="vbv" localSheetId="37">#REF!</definedName>
    <definedName name="vbv" localSheetId="38">#REF!</definedName>
    <definedName name="vbv" localSheetId="39">#REF!</definedName>
    <definedName name="vbv" localSheetId="40">#REF!</definedName>
    <definedName name="vbv" localSheetId="41">#REF!</definedName>
    <definedName name="vbv" localSheetId="42">#REF!</definedName>
    <definedName name="vbv" localSheetId="43">#REF!</definedName>
    <definedName name="vbv" localSheetId="44">#REF!</definedName>
    <definedName name="vbv" localSheetId="45">#REF!</definedName>
    <definedName name="vbv" localSheetId="46">#REF!</definedName>
    <definedName name="vbv" localSheetId="47">#REF!</definedName>
    <definedName name="vbv" localSheetId="48">#REF!</definedName>
    <definedName name="vbv" localSheetId="49">#REF!</definedName>
    <definedName name="vbv" localSheetId="50">#REF!</definedName>
    <definedName name="vbv" localSheetId="51">#REF!</definedName>
    <definedName name="vbv" localSheetId="53">#REF!</definedName>
    <definedName name="vbv" localSheetId="54">#REF!</definedName>
    <definedName name="vbv" localSheetId="61">#REF!</definedName>
    <definedName name="vbv" localSheetId="63">#REF!</definedName>
    <definedName name="vbv" localSheetId="64">#REF!</definedName>
    <definedName name="vbv">#REF!</definedName>
    <definedName name="vcb" localSheetId="1">#REF!</definedName>
    <definedName name="vcb" localSheetId="2">#REF!</definedName>
    <definedName name="vcb" localSheetId="3">#REF!</definedName>
    <definedName name="vcb" localSheetId="7">#REF!</definedName>
    <definedName name="vcb" localSheetId="9">#REF!</definedName>
    <definedName name="vcb" localSheetId="11">#REF!</definedName>
    <definedName name="vcb" localSheetId="12">#REF!</definedName>
    <definedName name="vcb" localSheetId="13">#REF!</definedName>
    <definedName name="vcb" localSheetId="14">#REF!</definedName>
    <definedName name="vcb" localSheetId="15">#REF!</definedName>
    <definedName name="vcb" localSheetId="16">#REF!</definedName>
    <definedName name="vcb" localSheetId="17">#REF!</definedName>
    <definedName name="vcb" localSheetId="18">#REF!</definedName>
    <definedName name="vcb" localSheetId="19">#REF!</definedName>
    <definedName name="vcb" localSheetId="20">#REF!</definedName>
    <definedName name="vcb" localSheetId="21">#REF!</definedName>
    <definedName name="vcb" localSheetId="22">#REF!</definedName>
    <definedName name="vcb" localSheetId="23">#REF!</definedName>
    <definedName name="vcb" localSheetId="24">#REF!</definedName>
    <definedName name="vcb" localSheetId="25">#REF!</definedName>
    <definedName name="vcb" localSheetId="26">#REF!</definedName>
    <definedName name="vcb" localSheetId="27">#REF!</definedName>
    <definedName name="vcb" localSheetId="28">#REF!</definedName>
    <definedName name="vcb" localSheetId="29">#REF!</definedName>
    <definedName name="vcb" localSheetId="30">#REF!</definedName>
    <definedName name="vcb" localSheetId="31">#REF!</definedName>
    <definedName name="vcb" localSheetId="32">#REF!</definedName>
    <definedName name="vcb" localSheetId="33">#REF!</definedName>
    <definedName name="vcb" localSheetId="34">#REF!</definedName>
    <definedName name="vcb" localSheetId="35">#REF!</definedName>
    <definedName name="vcb" localSheetId="36">#REF!</definedName>
    <definedName name="vcb" localSheetId="37">#REF!</definedName>
    <definedName name="vcb" localSheetId="38">#REF!</definedName>
    <definedName name="vcb" localSheetId="39">#REF!</definedName>
    <definedName name="vcb" localSheetId="40">#REF!</definedName>
    <definedName name="vcb" localSheetId="41">#REF!</definedName>
    <definedName name="vcb" localSheetId="42">#REF!</definedName>
    <definedName name="vcb" localSheetId="43">#REF!</definedName>
    <definedName name="vcb" localSheetId="44">#REF!</definedName>
    <definedName name="vcb" localSheetId="45">#REF!</definedName>
    <definedName name="vcb" localSheetId="46">#REF!</definedName>
    <definedName name="vcb" localSheetId="47">#REF!</definedName>
    <definedName name="vcb" localSheetId="48">#REF!</definedName>
    <definedName name="vcb" localSheetId="49">#REF!</definedName>
    <definedName name="vcb" localSheetId="50">#REF!</definedName>
    <definedName name="vcb" localSheetId="51">#REF!</definedName>
    <definedName name="vcb" localSheetId="53">#REF!</definedName>
    <definedName name="vcb" localSheetId="54">#REF!</definedName>
    <definedName name="vcb" localSheetId="61">#REF!</definedName>
    <definedName name="vcb" localSheetId="63">#REF!</definedName>
    <definedName name="vcb" localSheetId="64">#REF!</definedName>
    <definedName name="vcb">#REF!</definedName>
    <definedName name="vcc" localSheetId="1">#REF!</definedName>
    <definedName name="vcc" localSheetId="2">#REF!</definedName>
    <definedName name="vcc" localSheetId="3">#REF!</definedName>
    <definedName name="vcc" localSheetId="7">#REF!</definedName>
    <definedName name="vcc" localSheetId="9">#REF!</definedName>
    <definedName name="vcc" localSheetId="11">#REF!</definedName>
    <definedName name="vcc" localSheetId="12">#REF!</definedName>
    <definedName name="vcc" localSheetId="13">#REF!</definedName>
    <definedName name="vcc" localSheetId="14">#REF!</definedName>
    <definedName name="vcc" localSheetId="15">#REF!</definedName>
    <definedName name="vcc" localSheetId="16">#REF!</definedName>
    <definedName name="vcc" localSheetId="17">#REF!</definedName>
    <definedName name="vcc" localSheetId="18">#REF!</definedName>
    <definedName name="vcc" localSheetId="19">#REF!</definedName>
    <definedName name="vcc" localSheetId="20">#REF!</definedName>
    <definedName name="vcc" localSheetId="21">#REF!</definedName>
    <definedName name="vcc" localSheetId="22">#REF!</definedName>
    <definedName name="vcc" localSheetId="23">#REF!</definedName>
    <definedName name="vcc" localSheetId="24">#REF!</definedName>
    <definedName name="vcc" localSheetId="25">#REF!</definedName>
    <definedName name="vcc" localSheetId="26">#REF!</definedName>
    <definedName name="vcc" localSheetId="27">#REF!</definedName>
    <definedName name="vcc" localSheetId="28">#REF!</definedName>
    <definedName name="vcc" localSheetId="29">#REF!</definedName>
    <definedName name="vcc" localSheetId="30">#REF!</definedName>
    <definedName name="vcc" localSheetId="31">#REF!</definedName>
    <definedName name="vcc" localSheetId="32">#REF!</definedName>
    <definedName name="vcc" localSheetId="33">#REF!</definedName>
    <definedName name="vcc" localSheetId="34">#REF!</definedName>
    <definedName name="vcc" localSheetId="35">#REF!</definedName>
    <definedName name="vcc" localSheetId="36">#REF!</definedName>
    <definedName name="vcc" localSheetId="37">#REF!</definedName>
    <definedName name="vcc" localSheetId="38">#REF!</definedName>
    <definedName name="vcc" localSheetId="39">#REF!</definedName>
    <definedName name="vcc" localSheetId="40">#REF!</definedName>
    <definedName name="vcc" localSheetId="41">#REF!</definedName>
    <definedName name="vcc" localSheetId="42">#REF!</definedName>
    <definedName name="vcc" localSheetId="43">#REF!</definedName>
    <definedName name="vcc" localSheetId="44">#REF!</definedName>
    <definedName name="vcc" localSheetId="45">#REF!</definedName>
    <definedName name="vcc" localSheetId="46">#REF!</definedName>
    <definedName name="vcc" localSheetId="47">#REF!</definedName>
    <definedName name="vcc" localSheetId="48">#REF!</definedName>
    <definedName name="vcc" localSheetId="49">#REF!</definedName>
    <definedName name="vcc" localSheetId="50">#REF!</definedName>
    <definedName name="vcc" localSheetId="51">#REF!</definedName>
    <definedName name="vcc" localSheetId="53">#REF!</definedName>
    <definedName name="vcc" localSheetId="54">#REF!</definedName>
    <definedName name="vcc" localSheetId="61">#REF!</definedName>
    <definedName name="vcc" localSheetId="63">#REF!</definedName>
    <definedName name="vcc" localSheetId="64">#REF!</definedName>
    <definedName name="vcc">#REF!</definedName>
    <definedName name="vcvc" localSheetId="1">#REF!</definedName>
    <definedName name="vcvc" localSheetId="2">#REF!</definedName>
    <definedName name="vcvc" localSheetId="3">#REF!</definedName>
    <definedName name="vcvc" localSheetId="7">#REF!</definedName>
    <definedName name="vcvc" localSheetId="9">#REF!</definedName>
    <definedName name="vcvc" localSheetId="11">#REF!</definedName>
    <definedName name="vcvc" localSheetId="12">#REF!</definedName>
    <definedName name="vcvc" localSheetId="13">#REF!</definedName>
    <definedName name="vcvc" localSheetId="14">#REF!</definedName>
    <definedName name="vcvc" localSheetId="15">#REF!</definedName>
    <definedName name="vcvc" localSheetId="16">#REF!</definedName>
    <definedName name="vcvc" localSheetId="17">#REF!</definedName>
    <definedName name="vcvc" localSheetId="18">#REF!</definedName>
    <definedName name="vcvc" localSheetId="19">#REF!</definedName>
    <definedName name="vcvc" localSheetId="20">#REF!</definedName>
    <definedName name="vcvc" localSheetId="21">#REF!</definedName>
    <definedName name="vcvc" localSheetId="22">#REF!</definedName>
    <definedName name="vcvc" localSheetId="23">#REF!</definedName>
    <definedName name="vcvc" localSheetId="24">#REF!</definedName>
    <definedName name="vcvc" localSheetId="25">#REF!</definedName>
    <definedName name="vcvc" localSheetId="26">#REF!</definedName>
    <definedName name="vcvc" localSheetId="27">#REF!</definedName>
    <definedName name="vcvc" localSheetId="28">#REF!</definedName>
    <definedName name="vcvc" localSheetId="29">#REF!</definedName>
    <definedName name="vcvc" localSheetId="30">#REF!</definedName>
    <definedName name="vcvc" localSheetId="31">#REF!</definedName>
    <definedName name="vcvc" localSheetId="32">#REF!</definedName>
    <definedName name="vcvc" localSheetId="33">#REF!</definedName>
    <definedName name="vcvc" localSheetId="34">#REF!</definedName>
    <definedName name="vcvc" localSheetId="35">#REF!</definedName>
    <definedName name="vcvc" localSheetId="36">#REF!</definedName>
    <definedName name="vcvc" localSheetId="37">#REF!</definedName>
    <definedName name="vcvc" localSheetId="38">#REF!</definedName>
    <definedName name="vcvc" localSheetId="39">#REF!</definedName>
    <definedName name="vcvc" localSheetId="40">#REF!</definedName>
    <definedName name="vcvc" localSheetId="41">#REF!</definedName>
    <definedName name="vcvc" localSheetId="42">#REF!</definedName>
    <definedName name="vcvc" localSheetId="43">#REF!</definedName>
    <definedName name="vcvc" localSheetId="44">#REF!</definedName>
    <definedName name="vcvc" localSheetId="45">#REF!</definedName>
    <definedName name="vcvc" localSheetId="46">#REF!</definedName>
    <definedName name="vcvc" localSheetId="47">#REF!</definedName>
    <definedName name="vcvc" localSheetId="48">#REF!</definedName>
    <definedName name="vcvc" localSheetId="49">#REF!</definedName>
    <definedName name="vcvc" localSheetId="50">#REF!</definedName>
    <definedName name="vcvc" localSheetId="51">#REF!</definedName>
    <definedName name="vcvc" localSheetId="53">#REF!</definedName>
    <definedName name="vcvc" localSheetId="54">#REF!</definedName>
    <definedName name="vcvc" localSheetId="61">#REF!</definedName>
    <definedName name="vcvc" localSheetId="63">#REF!</definedName>
    <definedName name="vcvc" localSheetId="64">#REF!</definedName>
    <definedName name="vcvc">#REF!</definedName>
    <definedName name="vcx" localSheetId="1">#REF!</definedName>
    <definedName name="vcx" localSheetId="2">#REF!</definedName>
    <definedName name="vcx" localSheetId="3">#REF!</definedName>
    <definedName name="vcx" localSheetId="7">#REF!</definedName>
    <definedName name="vcx" localSheetId="9">#REF!</definedName>
    <definedName name="vcx" localSheetId="11">#REF!</definedName>
    <definedName name="vcx" localSheetId="12">#REF!</definedName>
    <definedName name="vcx" localSheetId="13">#REF!</definedName>
    <definedName name="vcx" localSheetId="14">#REF!</definedName>
    <definedName name="vcx" localSheetId="15">#REF!</definedName>
    <definedName name="vcx" localSheetId="16">#REF!</definedName>
    <definedName name="vcx" localSheetId="17">#REF!</definedName>
    <definedName name="vcx" localSheetId="18">#REF!</definedName>
    <definedName name="vcx" localSheetId="19">#REF!</definedName>
    <definedName name="vcx" localSheetId="20">#REF!</definedName>
    <definedName name="vcx" localSheetId="21">#REF!</definedName>
    <definedName name="vcx" localSheetId="22">#REF!</definedName>
    <definedName name="vcx" localSheetId="23">#REF!</definedName>
    <definedName name="vcx" localSheetId="24">#REF!</definedName>
    <definedName name="vcx" localSheetId="25">#REF!</definedName>
    <definedName name="vcx" localSheetId="26">#REF!</definedName>
    <definedName name="vcx" localSheetId="27">#REF!</definedName>
    <definedName name="vcx" localSheetId="28">#REF!</definedName>
    <definedName name="vcx" localSheetId="29">#REF!</definedName>
    <definedName name="vcx" localSheetId="30">#REF!</definedName>
    <definedName name="vcx" localSheetId="31">#REF!</definedName>
    <definedName name="vcx" localSheetId="32">#REF!</definedName>
    <definedName name="vcx" localSheetId="33">#REF!</definedName>
    <definedName name="vcx" localSheetId="34">#REF!</definedName>
    <definedName name="vcx" localSheetId="35">#REF!</definedName>
    <definedName name="vcx" localSheetId="36">#REF!</definedName>
    <definedName name="vcx" localSheetId="37">#REF!</definedName>
    <definedName name="vcx" localSheetId="38">#REF!</definedName>
    <definedName name="vcx" localSheetId="39">#REF!</definedName>
    <definedName name="vcx" localSheetId="40">#REF!</definedName>
    <definedName name="vcx" localSheetId="41">#REF!</definedName>
    <definedName name="vcx" localSheetId="42">#REF!</definedName>
    <definedName name="vcx" localSheetId="43">#REF!</definedName>
    <definedName name="vcx" localSheetId="44">#REF!</definedName>
    <definedName name="vcx" localSheetId="45">#REF!</definedName>
    <definedName name="vcx" localSheetId="46">#REF!</definedName>
    <definedName name="vcx" localSheetId="47">#REF!</definedName>
    <definedName name="vcx" localSheetId="48">#REF!</definedName>
    <definedName name="vcx" localSheetId="49">#REF!</definedName>
    <definedName name="vcx" localSheetId="50">#REF!</definedName>
    <definedName name="vcx" localSheetId="51">#REF!</definedName>
    <definedName name="vcx" localSheetId="53">#REF!</definedName>
    <definedName name="vcx" localSheetId="54">#REF!</definedName>
    <definedName name="vcx" localSheetId="61">#REF!</definedName>
    <definedName name="vcx" localSheetId="63">#REF!</definedName>
    <definedName name="vcx" localSheetId="64">#REF!</definedName>
    <definedName name="vcx">#REF!</definedName>
    <definedName name="vdfvd" localSheetId="1" hidden="1">#REF!</definedName>
    <definedName name="vdfvd" localSheetId="2" hidden="1">#REF!</definedName>
    <definedName name="vdfvd" localSheetId="3" hidden="1">#REF!</definedName>
    <definedName name="vdfvd" localSheetId="7" hidden="1">#REF!</definedName>
    <definedName name="vdfvd" localSheetId="9" hidden="1">#REF!</definedName>
    <definedName name="vdfvd" localSheetId="11" hidden="1">#REF!</definedName>
    <definedName name="vdfvd" localSheetId="12" hidden="1">#REF!</definedName>
    <definedName name="vdfvd" localSheetId="13" hidden="1">#REF!</definedName>
    <definedName name="vdfvd" localSheetId="14" hidden="1">#REF!</definedName>
    <definedName name="vdfvd" localSheetId="15" hidden="1">#REF!</definedName>
    <definedName name="vdfvd" localSheetId="16" hidden="1">#REF!</definedName>
    <definedName name="vdfvd" localSheetId="17" hidden="1">#REF!</definedName>
    <definedName name="vdfvd" localSheetId="18" hidden="1">#REF!</definedName>
    <definedName name="vdfvd" localSheetId="19" hidden="1">#REF!</definedName>
    <definedName name="vdfvd" localSheetId="20" hidden="1">#REF!</definedName>
    <definedName name="vdfvd" localSheetId="21" hidden="1">#REF!</definedName>
    <definedName name="vdfvd" localSheetId="22" hidden="1">#REF!</definedName>
    <definedName name="vdfvd" localSheetId="23" hidden="1">#REF!</definedName>
    <definedName name="vdfvd" localSheetId="24" hidden="1">#REF!</definedName>
    <definedName name="vdfvd" localSheetId="25" hidden="1">#REF!</definedName>
    <definedName name="vdfvd" localSheetId="26" hidden="1">#REF!</definedName>
    <definedName name="vdfvd" localSheetId="27" hidden="1">#REF!</definedName>
    <definedName name="vdfvd" localSheetId="28" hidden="1">#REF!</definedName>
    <definedName name="vdfvd" localSheetId="29" hidden="1">#REF!</definedName>
    <definedName name="vdfvd" localSheetId="30" hidden="1">#REF!</definedName>
    <definedName name="vdfvd" localSheetId="31" hidden="1">#REF!</definedName>
    <definedName name="vdfvd" localSheetId="32" hidden="1">#REF!</definedName>
    <definedName name="vdfvd" localSheetId="33" hidden="1">#REF!</definedName>
    <definedName name="vdfvd" localSheetId="34" hidden="1">#REF!</definedName>
    <definedName name="vdfvd" localSheetId="35" hidden="1">#REF!</definedName>
    <definedName name="vdfvd" localSheetId="36" hidden="1">#REF!</definedName>
    <definedName name="vdfvd" localSheetId="37" hidden="1">#REF!</definedName>
    <definedName name="vdfvd" localSheetId="38" hidden="1">#REF!</definedName>
    <definedName name="vdfvd" localSheetId="39" hidden="1">#REF!</definedName>
    <definedName name="vdfvd" localSheetId="40" hidden="1">#REF!</definedName>
    <definedName name="vdfvd" localSheetId="41" hidden="1">#REF!</definedName>
    <definedName name="vdfvd" localSheetId="42" hidden="1">#REF!</definedName>
    <definedName name="vdfvd" localSheetId="43" hidden="1">#REF!</definedName>
    <definedName name="vdfvd" localSheetId="44" hidden="1">#REF!</definedName>
    <definedName name="vdfvd" localSheetId="45" hidden="1">#REF!</definedName>
    <definedName name="vdfvd" localSheetId="46" hidden="1">#REF!</definedName>
    <definedName name="vdfvd" localSheetId="47" hidden="1">#REF!</definedName>
    <definedName name="vdfvd" localSheetId="48" hidden="1">#REF!</definedName>
    <definedName name="vdfvd" localSheetId="49" hidden="1">#REF!</definedName>
    <definedName name="vdfvd" localSheetId="50" hidden="1">#REF!</definedName>
    <definedName name="vdfvd" localSheetId="51" hidden="1">#REF!</definedName>
    <definedName name="vdfvd" localSheetId="53" hidden="1">#REF!</definedName>
    <definedName name="vdfvd" localSheetId="54" hidden="1">#REF!</definedName>
    <definedName name="vdfvd" localSheetId="61" hidden="1">#REF!</definedName>
    <definedName name="vdfvd" localSheetId="63" hidden="1">#REF!</definedName>
    <definedName name="vdfvd" localSheetId="64" hidden="1">#REF!</definedName>
    <definedName name="vdfvd" hidden="1">#REF!</definedName>
    <definedName name="w" localSheetId="1">#REF!</definedName>
    <definedName name="w" localSheetId="2">#REF!</definedName>
    <definedName name="w" localSheetId="3">#REF!</definedName>
    <definedName name="w" localSheetId="7">#REF!</definedName>
    <definedName name="w" localSheetId="9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33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39">#REF!</definedName>
    <definedName name="w" localSheetId="40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49">#REF!</definedName>
    <definedName name="w" localSheetId="50">#REF!</definedName>
    <definedName name="w" localSheetId="51">#REF!</definedName>
    <definedName name="w" localSheetId="53">#REF!</definedName>
    <definedName name="w" localSheetId="54">#REF!</definedName>
    <definedName name="w" localSheetId="61">#REF!</definedName>
    <definedName name="w" localSheetId="63">#REF!</definedName>
    <definedName name="w" localSheetId="64">#REF!</definedName>
    <definedName name="w">#REF!</definedName>
    <definedName name="wwvvv" localSheetId="1">#REF!</definedName>
    <definedName name="wwvvv" localSheetId="2">#REF!</definedName>
    <definedName name="wwvvv" localSheetId="3">#REF!</definedName>
    <definedName name="wwvvv" localSheetId="7">#REF!</definedName>
    <definedName name="wwvvv" localSheetId="9">#REF!</definedName>
    <definedName name="wwvvv" localSheetId="11">#REF!</definedName>
    <definedName name="wwvvv" localSheetId="12">#REF!</definedName>
    <definedName name="wwvvv" localSheetId="13">#REF!</definedName>
    <definedName name="wwvvv" localSheetId="14">#REF!</definedName>
    <definedName name="wwvvv" localSheetId="15">#REF!</definedName>
    <definedName name="wwvvv" localSheetId="16">#REF!</definedName>
    <definedName name="wwvvv" localSheetId="17">#REF!</definedName>
    <definedName name="wwvvv" localSheetId="18">#REF!</definedName>
    <definedName name="wwvvv" localSheetId="19">#REF!</definedName>
    <definedName name="wwvvv" localSheetId="20">#REF!</definedName>
    <definedName name="wwvvv" localSheetId="21">#REF!</definedName>
    <definedName name="wwvvv" localSheetId="22">#REF!</definedName>
    <definedName name="wwvvv" localSheetId="23">#REF!</definedName>
    <definedName name="wwvvv" localSheetId="24">#REF!</definedName>
    <definedName name="wwvvv" localSheetId="25">#REF!</definedName>
    <definedName name="wwvvv" localSheetId="26">#REF!</definedName>
    <definedName name="wwvvv" localSheetId="27">#REF!</definedName>
    <definedName name="wwvvv" localSheetId="28">#REF!</definedName>
    <definedName name="wwvvv" localSheetId="29">#REF!</definedName>
    <definedName name="wwvvv" localSheetId="30">#REF!</definedName>
    <definedName name="wwvvv" localSheetId="31">#REF!</definedName>
    <definedName name="wwvvv" localSheetId="32">#REF!</definedName>
    <definedName name="wwvvv" localSheetId="33">#REF!</definedName>
    <definedName name="wwvvv" localSheetId="34">#REF!</definedName>
    <definedName name="wwvvv" localSheetId="35">#REF!</definedName>
    <definedName name="wwvvv" localSheetId="36">#REF!</definedName>
    <definedName name="wwvvv" localSheetId="37">#REF!</definedName>
    <definedName name="wwvvv" localSheetId="38">#REF!</definedName>
    <definedName name="wwvvv" localSheetId="39">#REF!</definedName>
    <definedName name="wwvvv" localSheetId="40">#REF!</definedName>
    <definedName name="wwvvv" localSheetId="41">#REF!</definedName>
    <definedName name="wwvvv" localSheetId="42">#REF!</definedName>
    <definedName name="wwvvv" localSheetId="43">#REF!</definedName>
    <definedName name="wwvvv" localSheetId="44">#REF!</definedName>
    <definedName name="wwvvv" localSheetId="45">#REF!</definedName>
    <definedName name="wwvvv" localSheetId="46">#REF!</definedName>
    <definedName name="wwvvv" localSheetId="47">#REF!</definedName>
    <definedName name="wwvvv" localSheetId="48">#REF!</definedName>
    <definedName name="wwvvv" localSheetId="49">#REF!</definedName>
    <definedName name="wwvvv" localSheetId="50">#REF!</definedName>
    <definedName name="wwvvv" localSheetId="51">#REF!</definedName>
    <definedName name="wwvvv" localSheetId="53">#REF!</definedName>
    <definedName name="wwvvv" localSheetId="54">#REF!</definedName>
    <definedName name="wwvvv" localSheetId="61">#REF!</definedName>
    <definedName name="wwvvv" localSheetId="63">#REF!</definedName>
    <definedName name="wwvvv" localSheetId="64">#REF!</definedName>
    <definedName name="wwvvv">#REF!</definedName>
    <definedName name="wwwq" localSheetId="1">#REF!</definedName>
    <definedName name="wwwq" localSheetId="2">#REF!</definedName>
    <definedName name="wwwq" localSheetId="3">#REF!</definedName>
    <definedName name="wwwq" localSheetId="7">#REF!</definedName>
    <definedName name="wwwq" localSheetId="9">#REF!</definedName>
    <definedName name="wwwq" localSheetId="11">#REF!</definedName>
    <definedName name="wwwq" localSheetId="12">#REF!</definedName>
    <definedName name="wwwq" localSheetId="13">#REF!</definedName>
    <definedName name="wwwq" localSheetId="14">#REF!</definedName>
    <definedName name="wwwq" localSheetId="15">#REF!</definedName>
    <definedName name="wwwq" localSheetId="16">#REF!</definedName>
    <definedName name="wwwq" localSheetId="17">#REF!</definedName>
    <definedName name="wwwq" localSheetId="18">#REF!</definedName>
    <definedName name="wwwq" localSheetId="19">#REF!</definedName>
    <definedName name="wwwq" localSheetId="20">#REF!</definedName>
    <definedName name="wwwq" localSheetId="21">#REF!</definedName>
    <definedName name="wwwq" localSheetId="22">#REF!</definedName>
    <definedName name="wwwq" localSheetId="23">#REF!</definedName>
    <definedName name="wwwq" localSheetId="24">#REF!</definedName>
    <definedName name="wwwq" localSheetId="25">#REF!</definedName>
    <definedName name="wwwq" localSheetId="26">#REF!</definedName>
    <definedName name="wwwq" localSheetId="27">#REF!</definedName>
    <definedName name="wwwq" localSheetId="28">#REF!</definedName>
    <definedName name="wwwq" localSheetId="29">#REF!</definedName>
    <definedName name="wwwq" localSheetId="30">#REF!</definedName>
    <definedName name="wwwq" localSheetId="31">#REF!</definedName>
    <definedName name="wwwq" localSheetId="32">#REF!</definedName>
    <definedName name="wwwq" localSheetId="33">#REF!</definedName>
    <definedName name="wwwq" localSheetId="34">#REF!</definedName>
    <definedName name="wwwq" localSheetId="35">#REF!</definedName>
    <definedName name="wwwq" localSheetId="36">#REF!</definedName>
    <definedName name="wwwq" localSheetId="37">#REF!</definedName>
    <definedName name="wwwq" localSheetId="38">#REF!</definedName>
    <definedName name="wwwq" localSheetId="39">#REF!</definedName>
    <definedName name="wwwq" localSheetId="40">#REF!</definedName>
    <definedName name="wwwq" localSheetId="41">#REF!</definedName>
    <definedName name="wwwq" localSheetId="42">#REF!</definedName>
    <definedName name="wwwq" localSheetId="43">#REF!</definedName>
    <definedName name="wwwq" localSheetId="44">#REF!</definedName>
    <definedName name="wwwq" localSheetId="45">#REF!</definedName>
    <definedName name="wwwq" localSheetId="46">#REF!</definedName>
    <definedName name="wwwq" localSheetId="47">#REF!</definedName>
    <definedName name="wwwq" localSheetId="48">#REF!</definedName>
    <definedName name="wwwq" localSheetId="49">#REF!</definedName>
    <definedName name="wwwq" localSheetId="50">#REF!</definedName>
    <definedName name="wwwq" localSheetId="51">#REF!</definedName>
    <definedName name="wwwq" localSheetId="53">#REF!</definedName>
    <definedName name="wwwq" localSheetId="54">#REF!</definedName>
    <definedName name="wwwq" localSheetId="61">#REF!</definedName>
    <definedName name="wwwq" localSheetId="63">#REF!</definedName>
    <definedName name="wwwq" localSheetId="64">#REF!</definedName>
    <definedName name="wwwq">#REF!</definedName>
    <definedName name="x" localSheetId="1">#REF!</definedName>
    <definedName name="x" localSheetId="2">#REF!</definedName>
    <definedName name="x" localSheetId="3">#REF!</definedName>
    <definedName name="x" localSheetId="7">#REF!</definedName>
    <definedName name="x" localSheetId="9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33">#REF!</definedName>
    <definedName name="x" localSheetId="34">#REF!</definedName>
    <definedName name="x" localSheetId="35">#REF!</definedName>
    <definedName name="x" localSheetId="36">#REF!</definedName>
    <definedName name="x" localSheetId="37">#REF!</definedName>
    <definedName name="x" localSheetId="38">#REF!</definedName>
    <definedName name="x" localSheetId="39">#REF!</definedName>
    <definedName name="x" localSheetId="40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51">#REF!</definedName>
    <definedName name="x" localSheetId="53">#REF!</definedName>
    <definedName name="x" localSheetId="54">#REF!</definedName>
    <definedName name="x" localSheetId="61">#REF!</definedName>
    <definedName name="x" localSheetId="63">#REF!</definedName>
    <definedName name="x" localSheetId="64">#REF!</definedName>
    <definedName name="x">#REF!</definedName>
    <definedName name="xcz" localSheetId="1">#REF!</definedName>
    <definedName name="xcz" localSheetId="2">#REF!</definedName>
    <definedName name="xcz" localSheetId="3">#REF!</definedName>
    <definedName name="xcz" localSheetId="7">#REF!</definedName>
    <definedName name="xcz" localSheetId="9">#REF!</definedName>
    <definedName name="xcz" localSheetId="11">#REF!</definedName>
    <definedName name="xcz" localSheetId="12">#REF!</definedName>
    <definedName name="xcz" localSheetId="13">#REF!</definedName>
    <definedName name="xcz" localSheetId="14">#REF!</definedName>
    <definedName name="xcz" localSheetId="15">#REF!</definedName>
    <definedName name="xcz" localSheetId="16">#REF!</definedName>
    <definedName name="xcz" localSheetId="17">#REF!</definedName>
    <definedName name="xcz" localSheetId="18">#REF!</definedName>
    <definedName name="xcz" localSheetId="19">#REF!</definedName>
    <definedName name="xcz" localSheetId="20">#REF!</definedName>
    <definedName name="xcz" localSheetId="21">#REF!</definedName>
    <definedName name="xcz" localSheetId="22">#REF!</definedName>
    <definedName name="xcz" localSheetId="23">#REF!</definedName>
    <definedName name="xcz" localSheetId="24">#REF!</definedName>
    <definedName name="xcz" localSheetId="25">#REF!</definedName>
    <definedName name="xcz" localSheetId="26">#REF!</definedName>
    <definedName name="xcz" localSheetId="27">#REF!</definedName>
    <definedName name="xcz" localSheetId="28">#REF!</definedName>
    <definedName name="xcz" localSheetId="29">#REF!</definedName>
    <definedName name="xcz" localSheetId="30">#REF!</definedName>
    <definedName name="xcz" localSheetId="31">#REF!</definedName>
    <definedName name="xcz" localSheetId="32">#REF!</definedName>
    <definedName name="xcz" localSheetId="33">#REF!</definedName>
    <definedName name="xcz" localSheetId="34">#REF!</definedName>
    <definedName name="xcz" localSheetId="35">#REF!</definedName>
    <definedName name="xcz" localSheetId="36">#REF!</definedName>
    <definedName name="xcz" localSheetId="37">#REF!</definedName>
    <definedName name="xcz" localSheetId="38">#REF!</definedName>
    <definedName name="xcz" localSheetId="39">#REF!</definedName>
    <definedName name="xcz" localSheetId="40">#REF!</definedName>
    <definedName name="xcz" localSheetId="41">#REF!</definedName>
    <definedName name="xcz" localSheetId="42">#REF!</definedName>
    <definedName name="xcz" localSheetId="43">#REF!</definedName>
    <definedName name="xcz" localSheetId="44">#REF!</definedName>
    <definedName name="xcz" localSheetId="45">#REF!</definedName>
    <definedName name="xcz" localSheetId="46">#REF!</definedName>
    <definedName name="xcz" localSheetId="47">#REF!</definedName>
    <definedName name="xcz" localSheetId="48">#REF!</definedName>
    <definedName name="xcz" localSheetId="49">#REF!</definedName>
    <definedName name="xcz" localSheetId="50">#REF!</definedName>
    <definedName name="xcz" localSheetId="51">#REF!</definedName>
    <definedName name="xcz" localSheetId="53">#REF!</definedName>
    <definedName name="xcz" localSheetId="54">#REF!</definedName>
    <definedName name="xcz" localSheetId="61">#REF!</definedName>
    <definedName name="xcz" localSheetId="63">#REF!</definedName>
    <definedName name="xcz" localSheetId="64">#REF!</definedName>
    <definedName name="xcz">#REF!</definedName>
    <definedName name="xxx" localSheetId="1">#REF!</definedName>
    <definedName name="xxx" localSheetId="2">#REF!</definedName>
    <definedName name="xxx" localSheetId="3">#REF!</definedName>
    <definedName name="xxx" localSheetId="7">#REF!</definedName>
    <definedName name="xxx" localSheetId="9">#REF!</definedName>
    <definedName name="xxx" localSheetId="11">#REF!</definedName>
    <definedName name="xxx" localSheetId="12">#REF!</definedName>
    <definedName name="xxx" localSheetId="13">#REF!</definedName>
    <definedName name="xxx" localSheetId="14">#REF!</definedName>
    <definedName name="xxx" localSheetId="15">#REF!</definedName>
    <definedName name="xxx" localSheetId="16">#REF!</definedName>
    <definedName name="xxx" localSheetId="17">#REF!</definedName>
    <definedName name="xxx" localSheetId="18">#REF!</definedName>
    <definedName name="xxx" localSheetId="19">#REF!</definedName>
    <definedName name="xxx" localSheetId="20">#REF!</definedName>
    <definedName name="xxx" localSheetId="21">#REF!</definedName>
    <definedName name="xxx" localSheetId="22">#REF!</definedName>
    <definedName name="xxx" localSheetId="23">#REF!</definedName>
    <definedName name="xxx" localSheetId="24">#REF!</definedName>
    <definedName name="xxx" localSheetId="25">#REF!</definedName>
    <definedName name="xxx" localSheetId="26">#REF!</definedName>
    <definedName name="xxx" localSheetId="27">#REF!</definedName>
    <definedName name="xxx" localSheetId="28">#REF!</definedName>
    <definedName name="xxx" localSheetId="29">#REF!</definedName>
    <definedName name="xxx" localSheetId="30">#REF!</definedName>
    <definedName name="xxx" localSheetId="31">#REF!</definedName>
    <definedName name="xxx" localSheetId="32">#REF!</definedName>
    <definedName name="xxx" localSheetId="33">#REF!</definedName>
    <definedName name="xxx" localSheetId="34">#REF!</definedName>
    <definedName name="xxx" localSheetId="35">#REF!</definedName>
    <definedName name="xxx" localSheetId="36">#REF!</definedName>
    <definedName name="xxx" localSheetId="37">#REF!</definedName>
    <definedName name="xxx" localSheetId="38">#REF!</definedName>
    <definedName name="xxx" localSheetId="39">#REF!</definedName>
    <definedName name="xxx" localSheetId="40">#REF!</definedName>
    <definedName name="xxx" localSheetId="41">#REF!</definedName>
    <definedName name="xxx" localSheetId="42">#REF!</definedName>
    <definedName name="xxx" localSheetId="43">#REF!</definedName>
    <definedName name="xxx" localSheetId="44">#REF!</definedName>
    <definedName name="xxx" localSheetId="45">#REF!</definedName>
    <definedName name="xxx" localSheetId="46">#REF!</definedName>
    <definedName name="xxx" localSheetId="47">#REF!</definedName>
    <definedName name="xxx" localSheetId="48">#REF!</definedName>
    <definedName name="xxx" localSheetId="49">#REF!</definedName>
    <definedName name="xxx" localSheetId="50">#REF!</definedName>
    <definedName name="xxx" localSheetId="51">#REF!</definedName>
    <definedName name="xxx" localSheetId="53">#REF!</definedName>
    <definedName name="xxx" localSheetId="54">#REF!</definedName>
    <definedName name="xxx" localSheetId="61">#REF!</definedName>
    <definedName name="xxx" localSheetId="63">#REF!</definedName>
    <definedName name="xxx" localSheetId="64">#REF!</definedName>
    <definedName name="xxx">#REF!</definedName>
    <definedName name="xxxa" localSheetId="1" hidden="1">#REF!</definedName>
    <definedName name="xxxa" localSheetId="2" hidden="1">#REF!</definedName>
    <definedName name="xxxa" localSheetId="3" hidden="1">#REF!</definedName>
    <definedName name="xxxa" localSheetId="7" hidden="1">#REF!</definedName>
    <definedName name="xxxa" localSheetId="9" hidden="1">#REF!</definedName>
    <definedName name="xxxa" localSheetId="11" hidden="1">#REF!</definedName>
    <definedName name="xxxa" localSheetId="12" hidden="1">#REF!</definedName>
    <definedName name="xxxa" localSheetId="13" hidden="1">#REF!</definedName>
    <definedName name="xxxa" localSheetId="14" hidden="1">#REF!</definedName>
    <definedName name="xxxa" localSheetId="15" hidden="1">#REF!</definedName>
    <definedName name="xxxa" localSheetId="16" hidden="1">#REF!</definedName>
    <definedName name="xxxa" localSheetId="17" hidden="1">#REF!</definedName>
    <definedName name="xxxa" localSheetId="18" hidden="1">#REF!</definedName>
    <definedName name="xxxa" localSheetId="19" hidden="1">#REF!</definedName>
    <definedName name="xxxa" localSheetId="20" hidden="1">#REF!</definedName>
    <definedName name="xxxa" localSheetId="21" hidden="1">#REF!</definedName>
    <definedName name="xxxa" localSheetId="22" hidden="1">#REF!</definedName>
    <definedName name="xxxa" localSheetId="23" hidden="1">#REF!</definedName>
    <definedName name="xxxa" localSheetId="24" hidden="1">#REF!</definedName>
    <definedName name="xxxa" localSheetId="25" hidden="1">#REF!</definedName>
    <definedName name="xxxa" localSheetId="26" hidden="1">#REF!</definedName>
    <definedName name="xxxa" localSheetId="27" hidden="1">#REF!</definedName>
    <definedName name="xxxa" localSheetId="28" hidden="1">#REF!</definedName>
    <definedName name="xxxa" localSheetId="29" hidden="1">#REF!</definedName>
    <definedName name="xxxa" localSheetId="30" hidden="1">#REF!</definedName>
    <definedName name="xxxa" localSheetId="31" hidden="1">#REF!</definedName>
    <definedName name="xxxa" localSheetId="32" hidden="1">#REF!</definedName>
    <definedName name="xxxa" localSheetId="33" hidden="1">#REF!</definedName>
    <definedName name="xxxa" localSheetId="34" hidden="1">#REF!</definedName>
    <definedName name="xxxa" localSheetId="35" hidden="1">#REF!</definedName>
    <definedName name="xxxa" localSheetId="36" hidden="1">#REF!</definedName>
    <definedName name="xxxa" localSheetId="37" hidden="1">#REF!</definedName>
    <definedName name="xxxa" localSheetId="38" hidden="1">#REF!</definedName>
    <definedName name="xxxa" localSheetId="39" hidden="1">#REF!</definedName>
    <definedName name="xxxa" localSheetId="40" hidden="1">#REF!</definedName>
    <definedName name="xxxa" localSheetId="41" hidden="1">#REF!</definedName>
    <definedName name="xxxa" localSheetId="42" hidden="1">#REF!</definedName>
    <definedName name="xxxa" localSheetId="43" hidden="1">#REF!</definedName>
    <definedName name="xxxa" localSheetId="44" hidden="1">#REF!</definedName>
    <definedName name="xxxa" localSheetId="45" hidden="1">#REF!</definedName>
    <definedName name="xxxa" localSheetId="46" hidden="1">#REF!</definedName>
    <definedName name="xxxa" localSheetId="47" hidden="1">#REF!</definedName>
    <definedName name="xxxa" localSheetId="48" hidden="1">#REF!</definedName>
    <definedName name="xxxa" localSheetId="49" hidden="1">#REF!</definedName>
    <definedName name="xxxa" localSheetId="50" hidden="1">#REF!</definedName>
    <definedName name="xxxa" localSheetId="51" hidden="1">#REF!</definedName>
    <definedName name="xxxa" localSheetId="53" hidden="1">#REF!</definedName>
    <definedName name="xxxa" localSheetId="54" hidden="1">#REF!</definedName>
    <definedName name="xxxa" localSheetId="61" hidden="1">#REF!</definedName>
    <definedName name="xxxa" localSheetId="63" hidden="1">#REF!</definedName>
    <definedName name="xxxa" localSheetId="64" hidden="1">#REF!</definedName>
    <definedName name="xxxa" hidden="1">#REF!</definedName>
    <definedName name="xzcx" localSheetId="1" hidden="1">#REF!</definedName>
    <definedName name="xzcx" localSheetId="2" hidden="1">#REF!</definedName>
    <definedName name="xzcx" localSheetId="3" hidden="1">#REF!</definedName>
    <definedName name="xzcx" localSheetId="7" hidden="1">#REF!</definedName>
    <definedName name="xzcx" localSheetId="9" hidden="1">#REF!</definedName>
    <definedName name="xzcx" localSheetId="11" hidden="1">#REF!</definedName>
    <definedName name="xzcx" localSheetId="12" hidden="1">#REF!</definedName>
    <definedName name="xzcx" localSheetId="13" hidden="1">#REF!</definedName>
    <definedName name="xzcx" localSheetId="14" hidden="1">#REF!</definedName>
    <definedName name="xzcx" localSheetId="15" hidden="1">#REF!</definedName>
    <definedName name="xzcx" localSheetId="16" hidden="1">#REF!</definedName>
    <definedName name="xzcx" localSheetId="17" hidden="1">#REF!</definedName>
    <definedName name="xzcx" localSheetId="18" hidden="1">#REF!</definedName>
    <definedName name="xzcx" localSheetId="19" hidden="1">#REF!</definedName>
    <definedName name="xzcx" localSheetId="20" hidden="1">#REF!</definedName>
    <definedName name="xzcx" localSheetId="21" hidden="1">#REF!</definedName>
    <definedName name="xzcx" localSheetId="22" hidden="1">#REF!</definedName>
    <definedName name="xzcx" localSheetId="23" hidden="1">#REF!</definedName>
    <definedName name="xzcx" localSheetId="24" hidden="1">#REF!</definedName>
    <definedName name="xzcx" localSheetId="25" hidden="1">#REF!</definedName>
    <definedName name="xzcx" localSheetId="26" hidden="1">#REF!</definedName>
    <definedName name="xzcx" localSheetId="27" hidden="1">#REF!</definedName>
    <definedName name="xzcx" localSheetId="28" hidden="1">#REF!</definedName>
    <definedName name="xzcx" localSheetId="29" hidden="1">#REF!</definedName>
    <definedName name="xzcx" localSheetId="30" hidden="1">#REF!</definedName>
    <definedName name="xzcx" localSheetId="31" hidden="1">#REF!</definedName>
    <definedName name="xzcx" localSheetId="32" hidden="1">#REF!</definedName>
    <definedName name="xzcx" localSheetId="33" hidden="1">#REF!</definedName>
    <definedName name="xzcx" localSheetId="34" hidden="1">#REF!</definedName>
    <definedName name="xzcx" localSheetId="35" hidden="1">#REF!</definedName>
    <definedName name="xzcx" localSheetId="36" hidden="1">#REF!</definedName>
    <definedName name="xzcx" localSheetId="37" hidden="1">#REF!</definedName>
    <definedName name="xzcx" localSheetId="38" hidden="1">#REF!</definedName>
    <definedName name="xzcx" localSheetId="39" hidden="1">#REF!</definedName>
    <definedName name="xzcx" localSheetId="40" hidden="1">#REF!</definedName>
    <definedName name="xzcx" localSheetId="41" hidden="1">#REF!</definedName>
    <definedName name="xzcx" localSheetId="42" hidden="1">#REF!</definedName>
    <definedName name="xzcx" localSheetId="43" hidden="1">#REF!</definedName>
    <definedName name="xzcx" localSheetId="44" hidden="1">#REF!</definedName>
    <definedName name="xzcx" localSheetId="45" hidden="1">#REF!</definedName>
    <definedName name="xzcx" localSheetId="46" hidden="1">#REF!</definedName>
    <definedName name="xzcx" localSheetId="47" hidden="1">#REF!</definedName>
    <definedName name="xzcx" localSheetId="48" hidden="1">#REF!</definedName>
    <definedName name="xzcx" localSheetId="49" hidden="1">#REF!</definedName>
    <definedName name="xzcx" localSheetId="50" hidden="1">#REF!</definedName>
    <definedName name="xzcx" localSheetId="51" hidden="1">#REF!</definedName>
    <definedName name="xzcx" localSheetId="53" hidden="1">#REF!</definedName>
    <definedName name="xzcx" localSheetId="54" hidden="1">#REF!</definedName>
    <definedName name="xzcx" localSheetId="61" hidden="1">#REF!</definedName>
    <definedName name="xzcx" localSheetId="63" hidden="1">#REF!</definedName>
    <definedName name="xzcx" localSheetId="64" hidden="1">#REF!</definedName>
    <definedName name="xzcx" hidden="1">#REF!</definedName>
    <definedName name="y" localSheetId="1">#REF!</definedName>
    <definedName name="y" localSheetId="2">#REF!</definedName>
    <definedName name="y" localSheetId="3">#REF!</definedName>
    <definedName name="y" localSheetId="7">#REF!</definedName>
    <definedName name="y" localSheetId="9">#REF!</definedName>
    <definedName name="y" localSheetId="11">#REF!</definedName>
    <definedName name="y" localSheetId="12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7">#REF!</definedName>
    <definedName name="y" localSheetId="18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33">#REF!</definedName>
    <definedName name="y" localSheetId="34">#REF!</definedName>
    <definedName name="y" localSheetId="35">#REF!</definedName>
    <definedName name="y" localSheetId="36">#REF!</definedName>
    <definedName name="y" localSheetId="37">#REF!</definedName>
    <definedName name="y" localSheetId="38">#REF!</definedName>
    <definedName name="y" localSheetId="39">#REF!</definedName>
    <definedName name="y" localSheetId="40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51">#REF!</definedName>
    <definedName name="y" localSheetId="53">#REF!</definedName>
    <definedName name="y" localSheetId="54">#REF!</definedName>
    <definedName name="y" localSheetId="61">#REF!</definedName>
    <definedName name="y" localSheetId="63">#REF!</definedName>
    <definedName name="y" localSheetId="64">#REF!</definedName>
    <definedName name="y">#REF!</definedName>
    <definedName name="ya" localSheetId="1">#REF!</definedName>
    <definedName name="ya" localSheetId="2">#REF!</definedName>
    <definedName name="ya" localSheetId="3">#REF!</definedName>
    <definedName name="ya" localSheetId="7">#REF!</definedName>
    <definedName name="ya" localSheetId="9">#REF!</definedName>
    <definedName name="ya" localSheetId="11">#REF!</definedName>
    <definedName name="ya" localSheetId="12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7">#REF!</definedName>
    <definedName name="ya" localSheetId="18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33">#REF!</definedName>
    <definedName name="ya" localSheetId="34">#REF!</definedName>
    <definedName name="ya" localSheetId="35">#REF!</definedName>
    <definedName name="ya" localSheetId="36">#REF!</definedName>
    <definedName name="ya" localSheetId="37">#REF!</definedName>
    <definedName name="ya" localSheetId="38">#REF!</definedName>
    <definedName name="ya" localSheetId="39">#REF!</definedName>
    <definedName name="ya" localSheetId="40">#REF!</definedName>
    <definedName name="ya" localSheetId="41">#REF!</definedName>
    <definedName name="ya" localSheetId="42">#REF!</definedName>
    <definedName name="ya" localSheetId="43">#REF!</definedName>
    <definedName name="ya" localSheetId="44">#REF!</definedName>
    <definedName name="ya" localSheetId="45">#REF!</definedName>
    <definedName name="ya" localSheetId="46">#REF!</definedName>
    <definedName name="ya" localSheetId="47">#REF!</definedName>
    <definedName name="ya" localSheetId="48">#REF!</definedName>
    <definedName name="ya" localSheetId="49">#REF!</definedName>
    <definedName name="ya" localSheetId="50">#REF!</definedName>
    <definedName name="ya" localSheetId="51">#REF!</definedName>
    <definedName name="ya" localSheetId="53">#REF!</definedName>
    <definedName name="ya" localSheetId="54">#REF!</definedName>
    <definedName name="ya" localSheetId="61">#REF!</definedName>
    <definedName name="ya" localSheetId="63">#REF!</definedName>
    <definedName name="ya" localSheetId="64">#REF!</definedName>
    <definedName name="ya">#REF!</definedName>
    <definedName name="yaa" localSheetId="1">#REF!</definedName>
    <definedName name="yaa" localSheetId="2">#REF!</definedName>
    <definedName name="yaa" localSheetId="3">#REF!</definedName>
    <definedName name="yaa" localSheetId="7">#REF!</definedName>
    <definedName name="yaa" localSheetId="9">#REF!</definedName>
    <definedName name="yaa" localSheetId="11">#REF!</definedName>
    <definedName name="yaa" localSheetId="12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7">#REF!</definedName>
    <definedName name="yaa" localSheetId="18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33">#REF!</definedName>
    <definedName name="yaa" localSheetId="34">#REF!</definedName>
    <definedName name="yaa" localSheetId="35">#REF!</definedName>
    <definedName name="yaa" localSheetId="36">#REF!</definedName>
    <definedName name="yaa" localSheetId="37">#REF!</definedName>
    <definedName name="yaa" localSheetId="38">#REF!</definedName>
    <definedName name="yaa" localSheetId="39">#REF!</definedName>
    <definedName name="yaa" localSheetId="40">#REF!</definedName>
    <definedName name="yaa" localSheetId="41">#REF!</definedName>
    <definedName name="yaa" localSheetId="42">#REF!</definedName>
    <definedName name="yaa" localSheetId="43">#REF!</definedName>
    <definedName name="yaa" localSheetId="44">#REF!</definedName>
    <definedName name="yaa" localSheetId="45">#REF!</definedName>
    <definedName name="yaa" localSheetId="46">#REF!</definedName>
    <definedName name="yaa" localSheetId="47">#REF!</definedName>
    <definedName name="yaa" localSheetId="48">#REF!</definedName>
    <definedName name="yaa" localSheetId="49">#REF!</definedName>
    <definedName name="yaa" localSheetId="50">#REF!</definedName>
    <definedName name="yaa" localSheetId="51">#REF!</definedName>
    <definedName name="yaa" localSheetId="53">#REF!</definedName>
    <definedName name="yaa" localSheetId="54">#REF!</definedName>
    <definedName name="yaa" localSheetId="61">#REF!</definedName>
    <definedName name="yaa" localSheetId="63">#REF!</definedName>
    <definedName name="yaa" localSheetId="64">#REF!</definedName>
    <definedName name="yaa">#REF!</definedName>
    <definedName name="yaaa" localSheetId="1">#REF!</definedName>
    <definedName name="yaaa" localSheetId="2">#REF!</definedName>
    <definedName name="yaaa" localSheetId="3">#REF!</definedName>
    <definedName name="yaaa" localSheetId="7">#REF!</definedName>
    <definedName name="yaaa" localSheetId="9">#REF!</definedName>
    <definedName name="yaaa" localSheetId="11">#REF!</definedName>
    <definedName name="yaaa" localSheetId="12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7">#REF!</definedName>
    <definedName name="yaaa" localSheetId="18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33">#REF!</definedName>
    <definedName name="yaaa" localSheetId="34">#REF!</definedName>
    <definedName name="yaaa" localSheetId="35">#REF!</definedName>
    <definedName name="yaaa" localSheetId="36">#REF!</definedName>
    <definedName name="yaaa" localSheetId="37">#REF!</definedName>
    <definedName name="yaaa" localSheetId="38">#REF!</definedName>
    <definedName name="yaaa" localSheetId="39">#REF!</definedName>
    <definedName name="yaaa" localSheetId="40">#REF!</definedName>
    <definedName name="yaaa" localSheetId="41">#REF!</definedName>
    <definedName name="yaaa" localSheetId="42">#REF!</definedName>
    <definedName name="yaaa" localSheetId="43">#REF!</definedName>
    <definedName name="yaaa" localSheetId="44">#REF!</definedName>
    <definedName name="yaaa" localSheetId="45">#REF!</definedName>
    <definedName name="yaaa" localSheetId="46">#REF!</definedName>
    <definedName name="yaaa" localSheetId="47">#REF!</definedName>
    <definedName name="yaaa" localSheetId="48">#REF!</definedName>
    <definedName name="yaaa" localSheetId="49">#REF!</definedName>
    <definedName name="yaaa" localSheetId="50">#REF!</definedName>
    <definedName name="yaaa" localSheetId="51">#REF!</definedName>
    <definedName name="yaaa" localSheetId="53">#REF!</definedName>
    <definedName name="yaaa" localSheetId="54">#REF!</definedName>
    <definedName name="yaaa" localSheetId="61">#REF!</definedName>
    <definedName name="yaaa" localSheetId="63">#REF!</definedName>
    <definedName name="yaaa" localSheetId="64">#REF!</definedName>
    <definedName name="yaaa">#REF!</definedName>
    <definedName name="yi" localSheetId="1">#REF!</definedName>
    <definedName name="yi" localSheetId="2">#REF!</definedName>
    <definedName name="yi" localSheetId="3">#REF!</definedName>
    <definedName name="yi" localSheetId="7">#REF!</definedName>
    <definedName name="yi" localSheetId="9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7">#REF!</definedName>
    <definedName name="yi" localSheetId="18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33">#REF!</definedName>
    <definedName name="yi" localSheetId="34">#REF!</definedName>
    <definedName name="yi" localSheetId="35">#REF!</definedName>
    <definedName name="yi" localSheetId="36">#REF!</definedName>
    <definedName name="yi" localSheetId="37">#REF!</definedName>
    <definedName name="yi" localSheetId="38">#REF!</definedName>
    <definedName name="yi" localSheetId="39">#REF!</definedName>
    <definedName name="yi" localSheetId="40">#REF!</definedName>
    <definedName name="yi" localSheetId="41">#REF!</definedName>
    <definedName name="yi" localSheetId="42">#REF!</definedName>
    <definedName name="yi" localSheetId="43">#REF!</definedName>
    <definedName name="yi" localSheetId="44">#REF!</definedName>
    <definedName name="yi" localSheetId="45">#REF!</definedName>
    <definedName name="yi" localSheetId="46">#REF!</definedName>
    <definedName name="yi" localSheetId="47">#REF!</definedName>
    <definedName name="yi" localSheetId="48">#REF!</definedName>
    <definedName name="yi" localSheetId="49">#REF!</definedName>
    <definedName name="yi" localSheetId="50">#REF!</definedName>
    <definedName name="yi" localSheetId="51">#REF!</definedName>
    <definedName name="yi" localSheetId="53">#REF!</definedName>
    <definedName name="yi" localSheetId="54">#REF!</definedName>
    <definedName name="yi" localSheetId="61">#REF!</definedName>
    <definedName name="yi" localSheetId="63">#REF!</definedName>
    <definedName name="yi" localSheetId="64">#REF!</definedName>
    <definedName name="yi">#REF!</definedName>
    <definedName name="yyy" localSheetId="1">#REF!</definedName>
    <definedName name="yyy" localSheetId="2">#REF!</definedName>
    <definedName name="yyy" localSheetId="3">#REF!</definedName>
    <definedName name="yyy" localSheetId="7">#REF!</definedName>
    <definedName name="yyy" localSheetId="9">#REF!</definedName>
    <definedName name="yyy" localSheetId="11">#REF!</definedName>
    <definedName name="yyy" localSheetId="12">#REF!</definedName>
    <definedName name="yyy" localSheetId="13">#REF!</definedName>
    <definedName name="yyy" localSheetId="14">#REF!</definedName>
    <definedName name="yyy" localSheetId="15">#REF!</definedName>
    <definedName name="yyy" localSheetId="16">#REF!</definedName>
    <definedName name="yyy" localSheetId="17">#REF!</definedName>
    <definedName name="yyy" localSheetId="18">#REF!</definedName>
    <definedName name="yyy" localSheetId="19">#REF!</definedName>
    <definedName name="yyy" localSheetId="20">#REF!</definedName>
    <definedName name="yyy" localSheetId="21">#REF!</definedName>
    <definedName name="yyy" localSheetId="22">#REF!</definedName>
    <definedName name="yyy" localSheetId="23">#REF!</definedName>
    <definedName name="yyy" localSheetId="24">#REF!</definedName>
    <definedName name="yyy" localSheetId="25">#REF!</definedName>
    <definedName name="yyy" localSheetId="26">#REF!</definedName>
    <definedName name="yyy" localSheetId="27">#REF!</definedName>
    <definedName name="yyy" localSheetId="28">#REF!</definedName>
    <definedName name="yyy" localSheetId="29">#REF!</definedName>
    <definedName name="yyy" localSheetId="30">#REF!</definedName>
    <definedName name="yyy" localSheetId="31">#REF!</definedName>
    <definedName name="yyy" localSheetId="32">#REF!</definedName>
    <definedName name="yyy" localSheetId="33">#REF!</definedName>
    <definedName name="yyy" localSheetId="34">#REF!</definedName>
    <definedName name="yyy" localSheetId="35">#REF!</definedName>
    <definedName name="yyy" localSheetId="36">#REF!</definedName>
    <definedName name="yyy" localSheetId="37">#REF!</definedName>
    <definedName name="yyy" localSheetId="38">#REF!</definedName>
    <definedName name="yyy" localSheetId="39">#REF!</definedName>
    <definedName name="yyy" localSheetId="40">#REF!</definedName>
    <definedName name="yyy" localSheetId="41">#REF!</definedName>
    <definedName name="yyy" localSheetId="42">#REF!</definedName>
    <definedName name="yyy" localSheetId="43">#REF!</definedName>
    <definedName name="yyy" localSheetId="44">#REF!</definedName>
    <definedName name="yyy" localSheetId="45">#REF!</definedName>
    <definedName name="yyy" localSheetId="46">#REF!</definedName>
    <definedName name="yyy" localSheetId="47">#REF!</definedName>
    <definedName name="yyy" localSheetId="48">#REF!</definedName>
    <definedName name="yyy" localSheetId="49">#REF!</definedName>
    <definedName name="yyy" localSheetId="50">#REF!</definedName>
    <definedName name="yyy" localSheetId="51">#REF!</definedName>
    <definedName name="yyy" localSheetId="53">#REF!</definedName>
    <definedName name="yyy" localSheetId="54">#REF!</definedName>
    <definedName name="yyy" localSheetId="61">#REF!</definedName>
    <definedName name="yyy" localSheetId="63">#REF!</definedName>
    <definedName name="yyy" localSheetId="64">#REF!</definedName>
    <definedName name="yyy">#REF!</definedName>
    <definedName name="Z" localSheetId="1">#REF!</definedName>
    <definedName name="Z" localSheetId="2">#REF!</definedName>
    <definedName name="Z" localSheetId="3">#REF!</definedName>
    <definedName name="Z" localSheetId="7">#REF!</definedName>
    <definedName name="Z" localSheetId="9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51">#REF!</definedName>
    <definedName name="Z" localSheetId="53">#REF!</definedName>
    <definedName name="Z" localSheetId="54">#REF!</definedName>
    <definedName name="Z" localSheetId="61">#REF!</definedName>
    <definedName name="Z" localSheetId="63">#REF!</definedName>
    <definedName name="Z" localSheetId="64">#REF!</definedName>
    <definedName name="Z">#REF!</definedName>
  </definedNames>
  <calcPr calcId="191029"/>
</workbook>
</file>

<file path=xl/calcChain.xml><?xml version="1.0" encoding="utf-8"?>
<calcChain xmlns="http://schemas.openxmlformats.org/spreadsheetml/2006/main">
  <c r="D61" i="139" l="1"/>
  <c r="D60" i="139"/>
  <c r="D59" i="139"/>
  <c r="D53" i="139"/>
  <c r="D52" i="139"/>
  <c r="D51" i="139"/>
  <c r="D41" i="139"/>
  <c r="D40" i="139"/>
  <c r="D39" i="139"/>
  <c r="D33" i="139"/>
  <c r="D32" i="139"/>
  <c r="D31" i="139"/>
  <c r="D25" i="139"/>
  <c r="D24" i="139"/>
  <c r="D23" i="139"/>
  <c r="D17" i="139"/>
  <c r="D16" i="139"/>
  <c r="D15" i="139"/>
  <c r="D57" i="138"/>
  <c r="D56" i="138"/>
  <c r="D55" i="138"/>
  <c r="D49" i="138"/>
  <c r="D48" i="138"/>
  <c r="D47" i="138"/>
  <c r="D41" i="138"/>
  <c r="D40" i="138"/>
  <c r="D39" i="138"/>
  <c r="D33" i="138"/>
  <c r="D32" i="138"/>
  <c r="D31" i="138"/>
  <c r="D29" i="138"/>
  <c r="D28" i="138"/>
  <c r="D27" i="138"/>
  <c r="D17" i="138"/>
  <c r="D16" i="138"/>
  <c r="D15" i="138"/>
  <c r="F13" i="138"/>
  <c r="E13" i="138"/>
  <c r="D13" i="138" s="1"/>
  <c r="F12" i="138"/>
  <c r="E12" i="138"/>
  <c r="F11" i="138"/>
  <c r="E11" i="138"/>
  <c r="D11" i="138" s="1"/>
  <c r="E82" i="137"/>
  <c r="D82" i="137" s="1"/>
  <c r="E81" i="137"/>
  <c r="D81" i="137" s="1"/>
  <c r="E80" i="137"/>
  <c r="D80" i="137" s="1"/>
  <c r="E78" i="137"/>
  <c r="D78" i="137" s="1"/>
  <c r="E77" i="137"/>
  <c r="D77" i="137" s="1"/>
  <c r="E76" i="137"/>
  <c r="D76" i="137" s="1"/>
  <c r="E74" i="137"/>
  <c r="D74" i="137" s="1"/>
  <c r="E73" i="137"/>
  <c r="D73" i="137" s="1"/>
  <c r="E72" i="137"/>
  <c r="D72" i="137" s="1"/>
  <c r="E70" i="137"/>
  <c r="D70" i="137" s="1"/>
  <c r="E69" i="137"/>
  <c r="D69" i="137" s="1"/>
  <c r="E68" i="137"/>
  <c r="D68" i="137" s="1"/>
  <c r="E66" i="137"/>
  <c r="D66" i="137" s="1"/>
  <c r="E65" i="137"/>
  <c r="D65" i="137" s="1"/>
  <c r="E64" i="137"/>
  <c r="D64" i="137" s="1"/>
  <c r="E62" i="137"/>
  <c r="D62" i="137" s="1"/>
  <c r="E61" i="137"/>
  <c r="D61" i="137" s="1"/>
  <c r="E60" i="137"/>
  <c r="D60" i="137" s="1"/>
  <c r="J58" i="137"/>
  <c r="I58" i="137"/>
  <c r="H58" i="137"/>
  <c r="E58" i="137" s="1"/>
  <c r="D58" i="137" s="1"/>
  <c r="G58" i="137"/>
  <c r="F58" i="137"/>
  <c r="J57" i="137"/>
  <c r="I57" i="137"/>
  <c r="H57" i="137"/>
  <c r="G57" i="137"/>
  <c r="F57" i="137"/>
  <c r="J56" i="137"/>
  <c r="I56" i="137"/>
  <c r="H56" i="137"/>
  <c r="G56" i="137"/>
  <c r="F56" i="137"/>
  <c r="F37" i="137"/>
  <c r="F36" i="137"/>
  <c r="F35" i="137"/>
  <c r="F33" i="137"/>
  <c r="F32" i="137"/>
  <c r="F31" i="137"/>
  <c r="F29" i="137"/>
  <c r="F28" i="137"/>
  <c r="F27" i="137"/>
  <c r="F25" i="137"/>
  <c r="F24" i="137"/>
  <c r="F23" i="137"/>
  <c r="F21" i="137"/>
  <c r="F20" i="137"/>
  <c r="F19" i="137"/>
  <c r="F17" i="137"/>
  <c r="F16" i="137"/>
  <c r="F15" i="137"/>
  <c r="J13" i="137"/>
  <c r="H13" i="137"/>
  <c r="F13" i="137" s="1"/>
  <c r="J12" i="137"/>
  <c r="H12" i="137"/>
  <c r="J11" i="137"/>
  <c r="H11" i="137"/>
  <c r="J57" i="134"/>
  <c r="D57" i="134"/>
  <c r="J56" i="134"/>
  <c r="D56" i="134"/>
  <c r="J55" i="134"/>
  <c r="D55" i="134"/>
  <c r="J37" i="134"/>
  <c r="D37" i="134"/>
  <c r="J36" i="134"/>
  <c r="D36" i="134"/>
  <c r="J35" i="134"/>
  <c r="D35" i="134"/>
  <c r="J21" i="134"/>
  <c r="D21" i="134"/>
  <c r="J20" i="134"/>
  <c r="D20" i="134"/>
  <c r="J19" i="134"/>
  <c r="D19" i="134"/>
  <c r="J57" i="133"/>
  <c r="I57" i="133"/>
  <c r="H57" i="133"/>
  <c r="G57" i="133"/>
  <c r="J56" i="133"/>
  <c r="I56" i="133"/>
  <c r="H56" i="133"/>
  <c r="G56" i="133"/>
  <c r="J55" i="133"/>
  <c r="I55" i="133"/>
  <c r="H55" i="133"/>
  <c r="G55" i="133"/>
  <c r="J37" i="133"/>
  <c r="I37" i="133"/>
  <c r="H37" i="133"/>
  <c r="G37" i="133"/>
  <c r="J36" i="133"/>
  <c r="I36" i="133"/>
  <c r="H36" i="133"/>
  <c r="G36" i="133"/>
  <c r="J35" i="133"/>
  <c r="I35" i="133"/>
  <c r="H35" i="133"/>
  <c r="G35" i="133"/>
  <c r="J21" i="133"/>
  <c r="I21" i="133"/>
  <c r="H21" i="133"/>
  <c r="G21" i="133"/>
  <c r="J20" i="133"/>
  <c r="I20" i="133"/>
  <c r="H20" i="133"/>
  <c r="G20" i="133"/>
  <c r="J19" i="133"/>
  <c r="I19" i="133"/>
  <c r="H19" i="133"/>
  <c r="G19" i="133"/>
  <c r="J21" i="132"/>
  <c r="D21" i="132"/>
  <c r="J20" i="132"/>
  <c r="D20" i="132"/>
  <c r="J19" i="132"/>
  <c r="D19" i="132"/>
  <c r="N17" i="132"/>
  <c r="M17" i="132"/>
  <c r="L17" i="132"/>
  <c r="K17" i="132"/>
  <c r="H17" i="132"/>
  <c r="G17" i="132"/>
  <c r="F17" i="132"/>
  <c r="E17" i="132"/>
  <c r="N16" i="132"/>
  <c r="M16" i="132"/>
  <c r="L16" i="132"/>
  <c r="K16" i="132"/>
  <c r="H16" i="132"/>
  <c r="G16" i="132"/>
  <c r="F16" i="132"/>
  <c r="E16" i="132"/>
  <c r="N15" i="132"/>
  <c r="M15" i="132"/>
  <c r="L15" i="132"/>
  <c r="K15" i="132"/>
  <c r="H15" i="132"/>
  <c r="G15" i="132"/>
  <c r="F15" i="132"/>
  <c r="E15" i="132"/>
  <c r="J21" i="131"/>
  <c r="I21" i="131"/>
  <c r="H21" i="131"/>
  <c r="G21" i="131"/>
  <c r="J20" i="131"/>
  <c r="I20" i="131"/>
  <c r="H20" i="131"/>
  <c r="G20" i="131"/>
  <c r="J19" i="131"/>
  <c r="J15" i="131" s="1"/>
  <c r="I19" i="131"/>
  <c r="H19" i="131"/>
  <c r="H15" i="131" s="1"/>
  <c r="G19" i="131"/>
  <c r="J17" i="131"/>
  <c r="D13" i="128"/>
  <c r="D12" i="128"/>
  <c r="D11" i="128"/>
  <c r="D44" i="126"/>
  <c r="D43" i="126"/>
  <c r="D42" i="126"/>
  <c r="D28" i="126"/>
  <c r="D20" i="126"/>
  <c r="D68" i="124"/>
  <c r="D67" i="124"/>
  <c r="D66" i="124"/>
  <c r="D64" i="124"/>
  <c r="D63" i="124"/>
  <c r="D62" i="124"/>
  <c r="D60" i="124"/>
  <c r="D59" i="124"/>
  <c r="D58" i="124"/>
  <c r="D56" i="124"/>
  <c r="D55" i="124"/>
  <c r="D54" i="124"/>
  <c r="D48" i="124"/>
  <c r="D46" i="124"/>
  <c r="D44" i="124"/>
  <c r="D43" i="124"/>
  <c r="D42" i="124"/>
  <c r="D40" i="124"/>
  <c r="D38" i="124"/>
  <c r="D36" i="124"/>
  <c r="D35" i="124"/>
  <c r="D34" i="124"/>
  <c r="D32" i="124"/>
  <c r="D31" i="124"/>
  <c r="D30" i="124"/>
  <c r="D28" i="124"/>
  <c r="D27" i="124"/>
  <c r="D26" i="124"/>
  <c r="D20" i="124"/>
  <c r="D19" i="124"/>
  <c r="D18" i="124"/>
  <c r="D16" i="124"/>
  <c r="J16" i="123"/>
  <c r="I16" i="123"/>
  <c r="H16" i="123"/>
  <c r="G16" i="123"/>
  <c r="F16" i="123"/>
  <c r="E16" i="123"/>
  <c r="D16" i="123"/>
  <c r="J15" i="123"/>
  <c r="I15" i="123"/>
  <c r="H15" i="123"/>
  <c r="G15" i="123"/>
  <c r="F15" i="123"/>
  <c r="E15" i="123"/>
  <c r="D15" i="123"/>
  <c r="J14" i="123"/>
  <c r="I14" i="123"/>
  <c r="H14" i="123"/>
  <c r="G14" i="123"/>
  <c r="F14" i="123"/>
  <c r="E14" i="123"/>
  <c r="D14" i="123"/>
  <c r="D68" i="122"/>
  <c r="D63" i="122"/>
  <c r="D60" i="122"/>
  <c r="D59" i="122"/>
  <c r="D58" i="122"/>
  <c r="D56" i="122"/>
  <c r="D55" i="122"/>
  <c r="D54" i="122"/>
  <c r="D52" i="122"/>
  <c r="D51" i="122"/>
  <c r="D50" i="122"/>
  <c r="D44" i="122"/>
  <c r="D43" i="122"/>
  <c r="D42" i="122"/>
  <c r="D40" i="122"/>
  <c r="D39" i="122"/>
  <c r="D38" i="122"/>
  <c r="D36" i="122"/>
  <c r="D35" i="122"/>
  <c r="D34" i="122"/>
  <c r="D32" i="122"/>
  <c r="D31" i="122"/>
  <c r="D30" i="122"/>
  <c r="D28" i="122"/>
  <c r="D27" i="122"/>
  <c r="D26" i="122"/>
  <c r="D24" i="122"/>
  <c r="D23" i="122"/>
  <c r="D22" i="122"/>
  <c r="D20" i="122"/>
  <c r="D19" i="122"/>
  <c r="D18" i="122"/>
  <c r="J16" i="122"/>
  <c r="I16" i="122"/>
  <c r="H16" i="122"/>
  <c r="G16" i="122"/>
  <c r="F16" i="122"/>
  <c r="E16" i="122"/>
  <c r="J15" i="122"/>
  <c r="I15" i="122"/>
  <c r="H15" i="122"/>
  <c r="G15" i="122"/>
  <c r="F15" i="122"/>
  <c r="E15" i="122"/>
  <c r="J14" i="122"/>
  <c r="I14" i="122"/>
  <c r="H14" i="122"/>
  <c r="G14" i="122"/>
  <c r="F14" i="122"/>
  <c r="E14" i="122"/>
  <c r="J15" i="132" l="1"/>
  <c r="E57" i="137"/>
  <c r="D57" i="137" s="1"/>
  <c r="D16" i="122"/>
  <c r="E56" i="137"/>
  <c r="D56" i="137" s="1"/>
  <c r="F12" i="137"/>
  <c r="D14" i="122"/>
  <c r="D15" i="122"/>
  <c r="D15" i="132"/>
  <c r="J16" i="131"/>
  <c r="D12" i="138"/>
  <c r="F11" i="137"/>
  <c r="G15" i="131"/>
  <c r="F37" i="133"/>
  <c r="G16" i="131"/>
  <c r="F36" i="133"/>
  <c r="H17" i="131"/>
  <c r="D17" i="132"/>
  <c r="F19" i="133"/>
  <c r="F21" i="131"/>
  <c r="J17" i="132"/>
  <c r="F21" i="133"/>
  <c r="F35" i="133"/>
  <c r="F57" i="133"/>
  <c r="F20" i="131"/>
  <c r="D16" i="132"/>
  <c r="J16" i="132"/>
  <c r="F55" i="133"/>
  <c r="F56" i="133"/>
  <c r="F19" i="131"/>
  <c r="I16" i="131"/>
  <c r="I17" i="131"/>
  <c r="F20" i="133"/>
  <c r="H16" i="131"/>
  <c r="I15" i="131"/>
  <c r="G17" i="131"/>
  <c r="F17" i="131" l="1"/>
  <c r="F15" i="131"/>
  <c r="F16" i="131"/>
  <c r="D83" i="61"/>
  <c r="D78" i="61"/>
  <c r="D73" i="61"/>
  <c r="D68" i="61"/>
  <c r="D63" i="61"/>
  <c r="D58" i="61"/>
  <c r="D53" i="61"/>
  <c r="D48" i="61"/>
  <c r="D43" i="61"/>
  <c r="D38" i="61"/>
  <c r="D33" i="61"/>
  <c r="D28" i="61"/>
  <c r="D23" i="61"/>
  <c r="D18" i="61"/>
  <c r="D88" i="60"/>
  <c r="D83" i="60"/>
  <c r="D78" i="60"/>
  <c r="D73" i="60"/>
  <c r="D68" i="60"/>
  <c r="D63" i="60"/>
  <c r="D58" i="60"/>
  <c r="D53" i="60"/>
  <c r="D48" i="60"/>
  <c r="D43" i="60"/>
  <c r="D38" i="60"/>
  <c r="D33" i="60"/>
  <c r="D28" i="60"/>
  <c r="D23" i="60"/>
  <c r="J18" i="60"/>
  <c r="I18" i="60"/>
  <c r="H18" i="60"/>
  <c r="G18" i="60"/>
  <c r="F18" i="60"/>
  <c r="E18" i="60"/>
  <c r="D79" i="58"/>
  <c r="D74" i="58"/>
  <c r="D69" i="58"/>
  <c r="D64" i="58"/>
  <c r="D59" i="58"/>
  <c r="D54" i="58"/>
  <c r="D49" i="58"/>
  <c r="D44" i="58"/>
  <c r="D39" i="58"/>
  <c r="D34" i="58"/>
  <c r="D29" i="58"/>
  <c r="D24" i="58"/>
  <c r="D19" i="58"/>
  <c r="D14" i="58"/>
  <c r="D84" i="1"/>
  <c r="D79" i="1"/>
  <c r="D74" i="1"/>
  <c r="D69" i="1"/>
  <c r="D64" i="1"/>
  <c r="D59" i="1"/>
  <c r="D54" i="1"/>
  <c r="D49" i="1"/>
  <c r="D44" i="1"/>
  <c r="D39" i="1"/>
  <c r="D34" i="1"/>
  <c r="D29" i="1"/>
  <c r="D24" i="1"/>
  <c r="D19" i="1"/>
  <c r="H14" i="1"/>
  <c r="G14" i="1"/>
  <c r="F14" i="1"/>
  <c r="E14" i="1"/>
  <c r="D18" i="60" l="1"/>
  <c r="D14" i="1"/>
  <c r="D44" i="81" l="1"/>
  <c r="D43" i="81"/>
  <c r="D42" i="81"/>
  <c r="D28" i="81"/>
  <c r="D20" i="81"/>
  <c r="D68" i="80"/>
  <c r="D67" i="80"/>
  <c r="D66" i="80"/>
  <c r="D64" i="80"/>
  <c r="D63" i="80"/>
  <c r="D62" i="80"/>
  <c r="D60" i="80"/>
  <c r="D59" i="80"/>
  <c r="D58" i="80"/>
  <c r="D56" i="80"/>
  <c r="D55" i="80"/>
  <c r="D54" i="80"/>
  <c r="D48" i="80"/>
  <c r="D46" i="80"/>
  <c r="D44" i="80"/>
  <c r="D43" i="80"/>
  <c r="D42" i="80"/>
  <c r="D40" i="80"/>
  <c r="D38" i="80"/>
  <c r="D36" i="80"/>
  <c r="D35" i="80"/>
  <c r="D34" i="80"/>
  <c r="D32" i="80"/>
  <c r="D31" i="80"/>
  <c r="D30" i="80"/>
  <c r="D28" i="80"/>
  <c r="D27" i="80"/>
  <c r="D26" i="80"/>
  <c r="D20" i="80"/>
  <c r="D19" i="80"/>
  <c r="D18" i="80"/>
  <c r="D16" i="80"/>
  <c r="J16" i="94"/>
  <c r="I16" i="94"/>
  <c r="H16" i="94"/>
  <c r="G16" i="94"/>
  <c r="F16" i="94"/>
  <c r="E16" i="94"/>
  <c r="D16" i="94"/>
  <c r="J15" i="94"/>
  <c r="I15" i="94"/>
  <c r="H15" i="94"/>
  <c r="G15" i="94"/>
  <c r="F15" i="94"/>
  <c r="E15" i="94"/>
  <c r="D15" i="94"/>
  <c r="J14" i="94"/>
  <c r="I14" i="94"/>
  <c r="H14" i="94"/>
  <c r="G14" i="94"/>
  <c r="F14" i="94"/>
  <c r="E14" i="94"/>
  <c r="D14" i="94"/>
  <c r="J17" i="91"/>
  <c r="I17" i="91"/>
  <c r="H17" i="91"/>
  <c r="G17" i="91"/>
  <c r="F17" i="91"/>
  <c r="E17" i="91"/>
  <c r="D17" i="91"/>
  <c r="J16" i="91"/>
  <c r="I16" i="91"/>
  <c r="H16" i="91"/>
  <c r="G16" i="91"/>
  <c r="F16" i="91"/>
  <c r="E16" i="91"/>
  <c r="D16" i="91"/>
  <c r="J15" i="91"/>
  <c r="I15" i="91"/>
  <c r="H15" i="91"/>
  <c r="G15" i="91"/>
  <c r="F15" i="91"/>
  <c r="E15" i="91"/>
  <c r="D15" i="91"/>
  <c r="J17" i="88"/>
  <c r="I17" i="88"/>
  <c r="H17" i="88"/>
  <c r="G17" i="88"/>
  <c r="F17" i="88"/>
  <c r="E17" i="88"/>
  <c r="D17" i="88"/>
  <c r="J16" i="88"/>
  <c r="I16" i="88"/>
  <c r="H16" i="88"/>
  <c r="G16" i="88"/>
  <c r="F16" i="88"/>
  <c r="E16" i="88"/>
  <c r="D16" i="88"/>
  <c r="J15" i="88"/>
  <c r="I15" i="88"/>
  <c r="H15" i="88"/>
  <c r="G15" i="88"/>
  <c r="F15" i="88"/>
  <c r="E15" i="88"/>
  <c r="D15" i="88"/>
  <c r="J17" i="85"/>
  <c r="I17" i="85"/>
  <c r="H17" i="85"/>
  <c r="G17" i="85"/>
  <c r="F17" i="85"/>
  <c r="E17" i="85"/>
  <c r="D17" i="85"/>
  <c r="J16" i="85"/>
  <c r="I16" i="85"/>
  <c r="H16" i="85"/>
  <c r="G16" i="85"/>
  <c r="F16" i="85"/>
  <c r="E16" i="85"/>
  <c r="D16" i="85"/>
  <c r="J15" i="85"/>
  <c r="I15" i="85"/>
  <c r="H15" i="85"/>
  <c r="G15" i="85"/>
  <c r="F15" i="85"/>
  <c r="E15" i="85"/>
  <c r="D15" i="85"/>
  <c r="J15" i="82"/>
  <c r="I15" i="82"/>
  <c r="H15" i="82"/>
  <c r="G15" i="82"/>
  <c r="F15" i="82"/>
  <c r="E15" i="82"/>
  <c r="D15" i="82"/>
  <c r="J14" i="82"/>
  <c r="I14" i="82"/>
  <c r="H14" i="82"/>
  <c r="G14" i="82"/>
  <c r="F14" i="82"/>
  <c r="E14" i="82"/>
  <c r="D14" i="82"/>
  <c r="J13" i="82"/>
  <c r="I13" i="82"/>
  <c r="H13" i="82"/>
  <c r="G13" i="82"/>
  <c r="F13" i="82"/>
  <c r="E13" i="82"/>
  <c r="D13" i="82"/>
  <c r="D68" i="79"/>
  <c r="D63" i="79"/>
  <c r="D60" i="79"/>
  <c r="D59" i="79"/>
  <c r="D58" i="79"/>
  <c r="D56" i="79"/>
  <c r="D55" i="79"/>
  <c r="D54" i="79"/>
  <c r="D52" i="79"/>
  <c r="D51" i="79"/>
  <c r="D50" i="79"/>
  <c r="D44" i="79"/>
  <c r="D43" i="79"/>
  <c r="D42" i="79"/>
  <c r="D40" i="79"/>
  <c r="D39" i="79"/>
  <c r="D38" i="79"/>
  <c r="D36" i="79"/>
  <c r="D35" i="79"/>
  <c r="D34" i="79"/>
  <c r="D32" i="79"/>
  <c r="D31" i="79"/>
  <c r="D30" i="79"/>
  <c r="D28" i="79"/>
  <c r="D27" i="79"/>
  <c r="D26" i="79"/>
  <c r="D24" i="79"/>
  <c r="D23" i="79"/>
  <c r="D22" i="79"/>
  <c r="D20" i="79"/>
  <c r="D19" i="79"/>
  <c r="D18" i="79"/>
  <c r="J16" i="79"/>
  <c r="I16" i="79"/>
  <c r="H16" i="79"/>
  <c r="G16" i="79"/>
  <c r="F16" i="79"/>
  <c r="E16" i="79"/>
  <c r="J15" i="79"/>
  <c r="I15" i="79"/>
  <c r="H15" i="79"/>
  <c r="G15" i="79"/>
  <c r="F15" i="79"/>
  <c r="E15" i="79"/>
  <c r="J14" i="79"/>
  <c r="I14" i="79"/>
  <c r="H14" i="79"/>
  <c r="G14" i="79"/>
  <c r="F14" i="79"/>
  <c r="E14" i="79"/>
  <c r="D44" i="75"/>
  <c r="D43" i="75"/>
  <c r="D42" i="75"/>
  <c r="D28" i="75"/>
  <c r="D20" i="75"/>
  <c r="D19" i="75"/>
  <c r="D68" i="74"/>
  <c r="D67" i="74"/>
  <c r="D66" i="74"/>
  <c r="D64" i="74"/>
  <c r="D63" i="74"/>
  <c r="D62" i="74"/>
  <c r="D60" i="74"/>
  <c r="D59" i="74"/>
  <c r="D58" i="74"/>
  <c r="D56" i="74"/>
  <c r="D55" i="74"/>
  <c r="D54" i="74"/>
  <c r="D48" i="74"/>
  <c r="D47" i="74"/>
  <c r="D46" i="74"/>
  <c r="D44" i="74"/>
  <c r="D43" i="74"/>
  <c r="D42" i="74"/>
  <c r="D40" i="74"/>
  <c r="D39" i="74"/>
  <c r="D38" i="74"/>
  <c r="D36" i="74"/>
  <c r="D35" i="74"/>
  <c r="D34" i="74"/>
  <c r="D32" i="74"/>
  <c r="D31" i="74"/>
  <c r="D30" i="74"/>
  <c r="D28" i="74"/>
  <c r="D27" i="74"/>
  <c r="D26" i="74"/>
  <c r="D22" i="74"/>
  <c r="D20" i="74"/>
  <c r="D19" i="74"/>
  <c r="D18" i="74"/>
  <c r="D16" i="74"/>
  <c r="J16" i="76"/>
  <c r="I16" i="76"/>
  <c r="H16" i="76"/>
  <c r="G16" i="76"/>
  <c r="F16" i="76"/>
  <c r="E16" i="76"/>
  <c r="D16" i="76"/>
  <c r="J15" i="76"/>
  <c r="I15" i="76"/>
  <c r="H15" i="76"/>
  <c r="G15" i="76"/>
  <c r="F15" i="76"/>
  <c r="E15" i="76"/>
  <c r="D15" i="76"/>
  <c r="J14" i="76"/>
  <c r="I14" i="76"/>
  <c r="H14" i="76"/>
  <c r="G14" i="76"/>
  <c r="F14" i="76"/>
  <c r="E14" i="76"/>
  <c r="D14" i="76"/>
  <c r="D68" i="73"/>
  <c r="D67" i="73"/>
  <c r="D63" i="73"/>
  <c r="D62" i="73"/>
  <c r="D60" i="73"/>
  <c r="D59" i="73"/>
  <c r="D58" i="73"/>
  <c r="D56" i="73"/>
  <c r="D55" i="73"/>
  <c r="D54" i="73"/>
  <c r="D52" i="73"/>
  <c r="D51" i="73"/>
  <c r="D50" i="73"/>
  <c r="D44" i="73"/>
  <c r="D43" i="73"/>
  <c r="D42" i="73"/>
  <c r="D40" i="73"/>
  <c r="D39" i="73"/>
  <c r="D38" i="73"/>
  <c r="D36" i="73"/>
  <c r="D35" i="73"/>
  <c r="D34" i="73"/>
  <c r="D32" i="73"/>
  <c r="D31" i="73"/>
  <c r="D30" i="73"/>
  <c r="D28" i="73"/>
  <c r="D27" i="73"/>
  <c r="D26" i="73"/>
  <c r="D24" i="73"/>
  <c r="D23" i="73"/>
  <c r="D22" i="73"/>
  <c r="D20" i="73"/>
  <c r="D19" i="73"/>
  <c r="D18" i="73"/>
  <c r="J16" i="73"/>
  <c r="I16" i="73"/>
  <c r="H16" i="73"/>
  <c r="G16" i="73"/>
  <c r="F16" i="73"/>
  <c r="E16" i="73"/>
  <c r="J15" i="73"/>
  <c r="I15" i="73"/>
  <c r="H15" i="73"/>
  <c r="G15" i="73"/>
  <c r="F15" i="73"/>
  <c r="E15" i="73"/>
  <c r="J14" i="73"/>
  <c r="I14" i="73"/>
  <c r="H14" i="73"/>
  <c r="G14" i="73"/>
  <c r="F14" i="73"/>
  <c r="E14" i="73"/>
  <c r="D43" i="70"/>
  <c r="D42" i="70"/>
  <c r="D41" i="70"/>
  <c r="D27" i="70"/>
  <c r="D19" i="70"/>
  <c r="D18" i="70"/>
  <c r="D67" i="67"/>
  <c r="D66" i="67"/>
  <c r="D65" i="67"/>
  <c r="D63" i="67"/>
  <c r="D62" i="67"/>
  <c r="D61" i="67"/>
  <c r="D59" i="67"/>
  <c r="D58" i="67"/>
  <c r="D57" i="67"/>
  <c r="D55" i="67"/>
  <c r="D54" i="67"/>
  <c r="D53" i="67"/>
  <c r="D47" i="67"/>
  <c r="D46" i="67"/>
  <c r="D45" i="67"/>
  <c r="D43" i="67"/>
  <c r="D42" i="67"/>
  <c r="D41" i="67"/>
  <c r="D39" i="67"/>
  <c r="D38" i="67"/>
  <c r="D37" i="67"/>
  <c r="D35" i="67"/>
  <c r="D34" i="67"/>
  <c r="D33" i="67"/>
  <c r="D31" i="67"/>
  <c r="D30" i="67"/>
  <c r="D29" i="67"/>
  <c r="D27" i="67"/>
  <c r="D26" i="67"/>
  <c r="D25" i="67"/>
  <c r="D21" i="67"/>
  <c r="D19" i="67"/>
  <c r="D18" i="67"/>
  <c r="D17" i="67"/>
  <c r="D15" i="67"/>
  <c r="I15" i="66"/>
  <c r="H15" i="66"/>
  <c r="G15" i="66"/>
  <c r="F15" i="66"/>
  <c r="E15" i="66"/>
  <c r="D15" i="66"/>
  <c r="I14" i="66"/>
  <c r="H14" i="66"/>
  <c r="G14" i="66"/>
  <c r="F14" i="66"/>
  <c r="E14" i="66"/>
  <c r="D14" i="66"/>
  <c r="I13" i="66"/>
  <c r="H13" i="66"/>
  <c r="G13" i="66"/>
  <c r="F13" i="66"/>
  <c r="E13" i="66"/>
  <c r="D13" i="66"/>
  <c r="I14" i="65"/>
  <c r="H14" i="65"/>
  <c r="G14" i="65"/>
  <c r="F14" i="65"/>
  <c r="E14" i="65"/>
  <c r="D14" i="65"/>
  <c r="I13" i="65"/>
  <c r="H13" i="65"/>
  <c r="G13" i="65"/>
  <c r="F13" i="65"/>
  <c r="E13" i="65"/>
  <c r="D13" i="65"/>
  <c r="I12" i="65"/>
  <c r="H12" i="65"/>
  <c r="G12" i="65"/>
  <c r="F12" i="65"/>
  <c r="E12" i="65"/>
  <c r="D12" i="65"/>
  <c r="D67" i="39"/>
  <c r="D66" i="39"/>
  <c r="D62" i="39"/>
  <c r="D61" i="39"/>
  <c r="D59" i="39"/>
  <c r="D58" i="39"/>
  <c r="D57" i="39"/>
  <c r="D55" i="39"/>
  <c r="D54" i="39"/>
  <c r="D53" i="39"/>
  <c r="D51" i="39"/>
  <c r="D50" i="39"/>
  <c r="D49" i="39"/>
  <c r="D43" i="39"/>
  <c r="D42" i="39"/>
  <c r="D41" i="39"/>
  <c r="D39" i="39"/>
  <c r="D38" i="39"/>
  <c r="D37" i="39"/>
  <c r="D35" i="39"/>
  <c r="D34" i="39"/>
  <c r="D33" i="39"/>
  <c r="D31" i="39"/>
  <c r="D30" i="39"/>
  <c r="D29" i="39"/>
  <c r="D27" i="39"/>
  <c r="D26" i="39"/>
  <c r="D25" i="39"/>
  <c r="D23" i="39"/>
  <c r="D22" i="39"/>
  <c r="D21" i="39"/>
  <c r="D19" i="39"/>
  <c r="D18" i="39"/>
  <c r="D17" i="39"/>
  <c r="J15" i="39"/>
  <c r="I15" i="39"/>
  <c r="H15" i="39"/>
  <c r="G15" i="39"/>
  <c r="F15" i="39"/>
  <c r="E15" i="39"/>
  <c r="J14" i="39"/>
  <c r="I14" i="39"/>
  <c r="H14" i="39"/>
  <c r="G14" i="39"/>
  <c r="F14" i="39"/>
  <c r="E14" i="39"/>
  <c r="J13" i="39"/>
  <c r="I13" i="39"/>
  <c r="H13" i="39"/>
  <c r="G13" i="39"/>
  <c r="F13" i="39"/>
  <c r="E13" i="39"/>
  <c r="J19" i="38"/>
  <c r="I19" i="38"/>
  <c r="H19" i="38"/>
  <c r="G19" i="38"/>
  <c r="F19" i="38"/>
  <c r="E19" i="38"/>
  <c r="D19" i="38"/>
  <c r="J18" i="38"/>
  <c r="I18" i="38"/>
  <c r="H18" i="38"/>
  <c r="G18" i="38"/>
  <c r="F18" i="38"/>
  <c r="E18" i="38"/>
  <c r="D18" i="38"/>
  <c r="J17" i="38"/>
  <c r="I17" i="38"/>
  <c r="H17" i="38"/>
  <c r="G17" i="38"/>
  <c r="F17" i="38"/>
  <c r="E17" i="38"/>
  <c r="D17" i="38"/>
  <c r="D82" i="61"/>
  <c r="D81" i="61"/>
  <c r="D80" i="61"/>
  <c r="D77" i="61"/>
  <c r="D76" i="61"/>
  <c r="D75" i="61"/>
  <c r="D72" i="61"/>
  <c r="D71" i="61"/>
  <c r="D70" i="61"/>
  <c r="D67" i="61"/>
  <c r="D66" i="61"/>
  <c r="D65" i="61"/>
  <c r="D62" i="61"/>
  <c r="D61" i="61"/>
  <c r="D60" i="61"/>
  <c r="D57" i="61"/>
  <c r="D56" i="61"/>
  <c r="D55" i="61"/>
  <c r="D52" i="61"/>
  <c r="D51" i="61"/>
  <c r="D50" i="61"/>
  <c r="D47" i="61"/>
  <c r="D46" i="61"/>
  <c r="D45" i="61"/>
  <c r="D42" i="61"/>
  <c r="D41" i="61"/>
  <c r="D40" i="61"/>
  <c r="D37" i="61"/>
  <c r="D36" i="61"/>
  <c r="D35" i="61"/>
  <c r="D32" i="61"/>
  <c r="D31" i="61"/>
  <c r="D30" i="61"/>
  <c r="D27" i="61"/>
  <c r="D26" i="61"/>
  <c r="D25" i="61"/>
  <c r="D22" i="61"/>
  <c r="D21" i="61"/>
  <c r="D20" i="61"/>
  <c r="D17" i="61"/>
  <c r="D16" i="61"/>
  <c r="D15" i="61"/>
  <c r="D87" i="60"/>
  <c r="D86" i="60"/>
  <c r="D85" i="60"/>
  <c r="D82" i="60"/>
  <c r="D81" i="60"/>
  <c r="D80" i="60"/>
  <c r="D77" i="60"/>
  <c r="D76" i="60"/>
  <c r="D75" i="60"/>
  <c r="D72" i="60"/>
  <c r="D71" i="60"/>
  <c r="D70" i="60"/>
  <c r="D67" i="60"/>
  <c r="D66" i="60"/>
  <c r="D65" i="60"/>
  <c r="D62" i="60"/>
  <c r="D61" i="60"/>
  <c r="D60" i="60"/>
  <c r="D57" i="60"/>
  <c r="D56" i="60"/>
  <c r="D55" i="60"/>
  <c r="D52" i="60"/>
  <c r="D51" i="60"/>
  <c r="D50" i="60"/>
  <c r="D47" i="60"/>
  <c r="D46" i="60"/>
  <c r="D45" i="60"/>
  <c r="D42" i="60"/>
  <c r="D41" i="60"/>
  <c r="D40" i="60"/>
  <c r="D37" i="60"/>
  <c r="D36" i="60"/>
  <c r="D35" i="60"/>
  <c r="D32" i="60"/>
  <c r="D31" i="60"/>
  <c r="D30" i="60"/>
  <c r="D27" i="60"/>
  <c r="D26" i="60"/>
  <c r="D25" i="60"/>
  <c r="D22" i="60"/>
  <c r="D21" i="60"/>
  <c r="D20" i="60"/>
  <c r="J17" i="60"/>
  <c r="I17" i="60"/>
  <c r="H17" i="60"/>
  <c r="G17" i="60"/>
  <c r="F17" i="60"/>
  <c r="E17" i="60"/>
  <c r="J16" i="60"/>
  <c r="I16" i="60"/>
  <c r="H16" i="60"/>
  <c r="G16" i="60"/>
  <c r="F16" i="60"/>
  <c r="E16" i="60"/>
  <c r="J15" i="60"/>
  <c r="I15" i="60"/>
  <c r="H15" i="60"/>
  <c r="G15" i="60"/>
  <c r="F15" i="60"/>
  <c r="E15" i="60"/>
  <c r="D78" i="58"/>
  <c r="D77" i="58"/>
  <c r="D76" i="58"/>
  <c r="D73" i="58"/>
  <c r="D72" i="58"/>
  <c r="D71" i="58"/>
  <c r="D68" i="58"/>
  <c r="D67" i="58"/>
  <c r="D66" i="58"/>
  <c r="D63" i="58"/>
  <c r="D62" i="58"/>
  <c r="D61" i="58"/>
  <c r="D58" i="58"/>
  <c r="D57" i="58"/>
  <c r="D56" i="58"/>
  <c r="D53" i="58"/>
  <c r="D52" i="58"/>
  <c r="D51" i="58"/>
  <c r="D48" i="58"/>
  <c r="D47" i="58"/>
  <c r="D46" i="58"/>
  <c r="D43" i="58"/>
  <c r="D42" i="58"/>
  <c r="D41" i="58"/>
  <c r="D38" i="58"/>
  <c r="D37" i="58"/>
  <c r="D36" i="58"/>
  <c r="D33" i="58"/>
  <c r="D32" i="58"/>
  <c r="D31" i="58"/>
  <c r="D28" i="58"/>
  <c r="D27" i="58"/>
  <c r="D26" i="58"/>
  <c r="D23" i="58"/>
  <c r="D22" i="58"/>
  <c r="D21" i="58"/>
  <c r="D18" i="58"/>
  <c r="D17" i="58"/>
  <c r="D16" i="58"/>
  <c r="D13" i="58"/>
  <c r="D12" i="58"/>
  <c r="D11" i="58"/>
  <c r="D83" i="1"/>
  <c r="D82" i="1"/>
  <c r="D81" i="1"/>
  <c r="D78" i="1"/>
  <c r="D77" i="1"/>
  <c r="D76" i="1"/>
  <c r="D73" i="1"/>
  <c r="D72" i="1"/>
  <c r="D71" i="1"/>
  <c r="D68" i="1"/>
  <c r="D67" i="1"/>
  <c r="D66" i="1"/>
  <c r="D63" i="1"/>
  <c r="D62" i="1"/>
  <c r="D61" i="1"/>
  <c r="D58" i="1"/>
  <c r="D57" i="1"/>
  <c r="D56" i="1"/>
  <c r="D53" i="1"/>
  <c r="D52" i="1"/>
  <c r="D51" i="1"/>
  <c r="D48" i="1"/>
  <c r="D47" i="1"/>
  <c r="D46" i="1"/>
  <c r="D43" i="1"/>
  <c r="D42" i="1"/>
  <c r="D41" i="1"/>
  <c r="D38" i="1"/>
  <c r="D37" i="1"/>
  <c r="D36" i="1"/>
  <c r="D33" i="1"/>
  <c r="D32" i="1"/>
  <c r="D31" i="1"/>
  <c r="D28" i="1"/>
  <c r="D27" i="1"/>
  <c r="D26" i="1"/>
  <c r="D23" i="1"/>
  <c r="D22" i="1"/>
  <c r="D21" i="1"/>
  <c r="D18" i="1"/>
  <c r="D17" i="1"/>
  <c r="D16" i="1"/>
  <c r="H13" i="1"/>
  <c r="G13" i="1"/>
  <c r="F13" i="1"/>
  <c r="E13" i="1"/>
  <c r="H12" i="1"/>
  <c r="G12" i="1"/>
  <c r="F12" i="1"/>
  <c r="E12" i="1"/>
  <c r="H11" i="1"/>
  <c r="G11" i="1"/>
  <c r="F11" i="1"/>
  <c r="E11" i="1"/>
  <c r="F33" i="119"/>
  <c r="F13" i="119" s="1"/>
  <c r="F31" i="119"/>
  <c r="F11" i="119" s="1"/>
  <c r="E13" i="119"/>
  <c r="D13" i="119"/>
  <c r="F12" i="119"/>
  <c r="E12" i="119"/>
  <c r="D12" i="119"/>
  <c r="E11" i="119"/>
  <c r="D11" i="119"/>
  <c r="F67" i="56"/>
  <c r="F66" i="56"/>
  <c r="F65" i="56"/>
  <c r="F63" i="56"/>
  <c r="F62" i="56"/>
  <c r="F61" i="56"/>
  <c r="F59" i="56"/>
  <c r="F58" i="56"/>
  <c r="F57" i="56"/>
  <c r="F55" i="56"/>
  <c r="F54" i="56"/>
  <c r="F53" i="56"/>
  <c r="F51" i="56"/>
  <c r="F50" i="56"/>
  <c r="F49" i="56"/>
  <c r="F47" i="56"/>
  <c r="F46" i="56"/>
  <c r="F45" i="56"/>
  <c r="F43" i="56"/>
  <c r="F42" i="56"/>
  <c r="F41" i="56"/>
  <c r="F39" i="56"/>
  <c r="F38" i="56"/>
  <c r="F37" i="56"/>
  <c r="F35" i="56"/>
  <c r="F34" i="56"/>
  <c r="F33" i="56"/>
  <c r="F31" i="56"/>
  <c r="F30" i="56"/>
  <c r="F29" i="56"/>
  <c r="F27" i="56"/>
  <c r="F26" i="56"/>
  <c r="F25" i="56"/>
  <c r="F23" i="56"/>
  <c r="F22" i="56"/>
  <c r="F21" i="56"/>
  <c r="F19" i="56"/>
  <c r="F18" i="56"/>
  <c r="F17" i="56"/>
  <c r="F15" i="56"/>
  <c r="F14" i="56"/>
  <c r="F13" i="56"/>
  <c r="F71" i="37"/>
  <c r="F70" i="37"/>
  <c r="F69" i="37"/>
  <c r="F67" i="37"/>
  <c r="F66" i="37"/>
  <c r="F65" i="37"/>
  <c r="F63" i="37"/>
  <c r="F62" i="37"/>
  <c r="F61" i="37"/>
  <c r="F59" i="37"/>
  <c r="F58" i="37"/>
  <c r="F57" i="37"/>
  <c r="F55" i="37"/>
  <c r="F54" i="37"/>
  <c r="F53" i="37"/>
  <c r="F51" i="37"/>
  <c r="F50" i="37"/>
  <c r="F49" i="37"/>
  <c r="F47" i="37"/>
  <c r="F46" i="37"/>
  <c r="F45" i="37"/>
  <c r="F43" i="37"/>
  <c r="F42" i="37"/>
  <c r="F41" i="37"/>
  <c r="F39" i="37"/>
  <c r="F38" i="37"/>
  <c r="F37" i="37"/>
  <c r="F35" i="37"/>
  <c r="F34" i="37"/>
  <c r="F33" i="37"/>
  <c r="F31" i="37"/>
  <c r="F30" i="37"/>
  <c r="F29" i="37"/>
  <c r="F27" i="37"/>
  <c r="F26" i="37"/>
  <c r="F25" i="37"/>
  <c r="F23" i="37"/>
  <c r="F22" i="37"/>
  <c r="F21" i="37"/>
  <c r="F19" i="37"/>
  <c r="F18" i="37"/>
  <c r="F17" i="37"/>
  <c r="H15" i="37"/>
  <c r="G15" i="37"/>
  <c r="D15" i="37"/>
  <c r="H14" i="37"/>
  <c r="G14" i="37"/>
  <c r="F14" i="37" s="1"/>
  <c r="D14" i="37"/>
  <c r="H13" i="37"/>
  <c r="G13" i="37"/>
  <c r="F13" i="37" s="1"/>
  <c r="D13" i="37"/>
  <c r="F16" i="2"/>
  <c r="E16" i="2"/>
  <c r="D16" i="2"/>
  <c r="F15" i="2"/>
  <c r="E15" i="2"/>
  <c r="D15" i="2"/>
  <c r="F14" i="2"/>
  <c r="E14" i="2"/>
  <c r="D14" i="2"/>
  <c r="F15" i="37" l="1"/>
  <c r="D13" i="39"/>
  <c r="D15" i="73"/>
  <c r="D14" i="79"/>
  <c r="D16" i="73"/>
  <c r="D14" i="73"/>
  <c r="D15" i="79"/>
  <c r="D15" i="39"/>
  <c r="D14" i="39"/>
  <c r="D16" i="79"/>
  <c r="D17" i="60"/>
  <c r="D16" i="60"/>
  <c r="D15" i="60"/>
  <c r="D12" i="1"/>
  <c r="D11" i="1"/>
  <c r="D13" i="1"/>
</calcChain>
</file>

<file path=xl/sharedStrings.xml><?xml version="1.0" encoding="utf-8"?>
<sst xmlns="http://schemas.openxmlformats.org/spreadsheetml/2006/main" count="11001" uniqueCount="452">
  <si>
    <t>Daerah PDRM</t>
  </si>
  <si>
    <t>Tahun</t>
  </si>
  <si>
    <t>Ibu Pejabat Polis</t>
  </si>
  <si>
    <t>Balai polis</t>
  </si>
  <si>
    <t>Pondok polis</t>
  </si>
  <si>
    <t>PDRM district</t>
  </si>
  <si>
    <t>Year</t>
  </si>
  <si>
    <t>Daerah</t>
  </si>
  <si>
    <t>Police station</t>
  </si>
  <si>
    <t>Police hut</t>
  </si>
  <si>
    <t>District Police</t>
  </si>
  <si>
    <t>Headquarter</t>
  </si>
  <si>
    <t>SARAWAK</t>
  </si>
  <si>
    <t>Kuching</t>
  </si>
  <si>
    <t>Bau</t>
  </si>
  <si>
    <t>Lundu</t>
  </si>
  <si>
    <t>Kota Samarahan</t>
  </si>
  <si>
    <t>-</t>
  </si>
  <si>
    <t>Serian</t>
  </si>
  <si>
    <t>Simunjan</t>
  </si>
  <si>
    <t>Sri Aman</t>
  </si>
  <si>
    <t>Lubok Antu</t>
  </si>
  <si>
    <t>Betong</t>
  </si>
  <si>
    <t>Saratok</t>
  </si>
  <si>
    <t>Sarikei</t>
  </si>
  <si>
    <t>Maradong</t>
  </si>
  <si>
    <t>Julau</t>
  </si>
  <si>
    <t>Sibu</t>
  </si>
  <si>
    <t>Sumber: Polis Diraja Malaysia</t>
  </si>
  <si>
    <t>Source: Royal Malaysia Police</t>
  </si>
  <si>
    <t>Dalat</t>
  </si>
  <si>
    <t>Mukah</t>
  </si>
  <si>
    <t>Kanowit</t>
  </si>
  <si>
    <t>Bintulu</t>
  </si>
  <si>
    <t>Tatau</t>
  </si>
  <si>
    <t>Kapit</t>
  </si>
  <si>
    <t>Song</t>
  </si>
  <si>
    <t>Belaga</t>
  </si>
  <si>
    <t>Miri</t>
  </si>
  <si>
    <t>Marudi</t>
  </si>
  <si>
    <t>Limbang</t>
  </si>
  <si>
    <t>Lawas</t>
  </si>
  <si>
    <t>Padawan</t>
  </si>
  <si>
    <t>Matu Daro</t>
  </si>
  <si>
    <t>Kemalangan</t>
  </si>
  <si>
    <t>Kecederaan dan kematian</t>
  </si>
  <si>
    <t>jalan raya</t>
  </si>
  <si>
    <t>Injury and deaths</t>
  </si>
  <si>
    <t>Road accident</t>
  </si>
  <si>
    <t>Jumlah</t>
  </si>
  <si>
    <t>Kecederaan</t>
  </si>
  <si>
    <t>Kematian</t>
  </si>
  <si>
    <t>Total</t>
  </si>
  <si>
    <t>Injury</t>
  </si>
  <si>
    <t>Deaths</t>
  </si>
  <si>
    <t>POL_170A</t>
  </si>
  <si>
    <t>POL_257</t>
  </si>
  <si>
    <t>Bunuh</t>
  </si>
  <si>
    <t>Rogol</t>
  </si>
  <si>
    <t>Mencederakan</t>
  </si>
  <si>
    <t>Murder</t>
  </si>
  <si>
    <t>Rape</t>
  </si>
  <si>
    <t>Robbery</t>
  </si>
  <si>
    <t>Causing injury</t>
  </si>
  <si>
    <t>Pecah rumah</t>
  </si>
  <si>
    <t>Kecurian kenderaan</t>
  </si>
  <si>
    <t>Curi/ ragut</t>
  </si>
  <si>
    <t>Kecurian lain</t>
  </si>
  <si>
    <t>dan curi</t>
  </si>
  <si>
    <t>Vehicles theft</t>
  </si>
  <si>
    <t>Theft/ snatch</t>
  </si>
  <si>
    <t>Other theft</t>
  </si>
  <si>
    <t>House break-in</t>
  </si>
  <si>
    <t>Lori/ van</t>
  </si>
  <si>
    <t>Motokar</t>
  </si>
  <si>
    <t>Motosikal/</t>
  </si>
  <si>
    <t>theft</t>
  </si>
  <si>
    <t>and theft</t>
  </si>
  <si>
    <t>Lorry/ van</t>
  </si>
  <si>
    <t>Motorcar</t>
  </si>
  <si>
    <t>skuter</t>
  </si>
  <si>
    <t>Motorcycle/</t>
  </si>
  <si>
    <t>scooter</t>
  </si>
  <si>
    <t>Samarahan</t>
  </si>
  <si>
    <t xml:space="preserve"> - </t>
  </si>
  <si>
    <t>Daerah pentadbiran</t>
  </si>
  <si>
    <t>Bilangan</t>
  </si>
  <si>
    <t>Taksiran</t>
  </si>
  <si>
    <t>Administrative district</t>
  </si>
  <si>
    <t>balai</t>
  </si>
  <si>
    <t>kebakaran</t>
  </si>
  <si>
    <t>panggilan</t>
  </si>
  <si>
    <t>kecederaan</t>
  </si>
  <si>
    <t>kerugian</t>
  </si>
  <si>
    <t>yang dapat</t>
  </si>
  <si>
    <t>bomba</t>
  </si>
  <si>
    <t>Number</t>
  </si>
  <si>
    <t>palsu</t>
  </si>
  <si>
    <t>Number of</t>
  </si>
  <si>
    <t>(RM juta)</t>
  </si>
  <si>
    <t>diselamatkan</t>
  </si>
  <si>
    <t>of fire</t>
  </si>
  <si>
    <t>deaths</t>
  </si>
  <si>
    <t>injuries</t>
  </si>
  <si>
    <t>Estimated</t>
  </si>
  <si>
    <t>breakouts</t>
  </si>
  <si>
    <t>of false</t>
  </si>
  <si>
    <t>loss</t>
  </si>
  <si>
    <t>stations</t>
  </si>
  <si>
    <t>alarms</t>
  </si>
  <si>
    <t>(RM million)</t>
  </si>
  <si>
    <t>amount</t>
  </si>
  <si>
    <t>saved</t>
  </si>
  <si>
    <t>Daro</t>
  </si>
  <si>
    <t>Sumber: Jabatan Bomba dan Penyelamat Malaysia</t>
  </si>
  <si>
    <t>Source: Fire and Rescue Department of Malaysia</t>
  </si>
  <si>
    <t xml:space="preserve">  Refers to instant deaths at the place of occurrence</t>
  </si>
  <si>
    <t>0.0 menunjukkan nilai taksiran yang kurang daripada RM100,000</t>
  </si>
  <si>
    <t>0.0 shows the estimated value is less than RM100,000</t>
  </si>
  <si>
    <t>Matu</t>
  </si>
  <si>
    <t>Asajaya</t>
  </si>
  <si>
    <t>Pakan</t>
  </si>
  <si>
    <t>Selangau</t>
  </si>
  <si>
    <t>Tebedu</t>
  </si>
  <si>
    <t>Pusa</t>
  </si>
  <si>
    <t>Kabong</t>
  </si>
  <si>
    <t>Tanjung Manis</t>
  </si>
  <si>
    <t>Sebauh</t>
  </si>
  <si>
    <t>Bukit Mabong</t>
  </si>
  <si>
    <t>Subis</t>
  </si>
  <si>
    <t>Beluru</t>
  </si>
  <si>
    <t>Telang Usan</t>
  </si>
  <si>
    <t>Bangunan</t>
  </si>
  <si>
    <t>Kenderaan</t>
  </si>
  <si>
    <t>Mesin</t>
  </si>
  <si>
    <t>Alat</t>
  </si>
  <si>
    <t>Petrol</t>
  </si>
  <si>
    <t>Bahan</t>
  </si>
  <si>
    <t>dan isinya</t>
  </si>
  <si>
    <t>Vehicle</t>
  </si>
  <si>
    <t>Machinery</t>
  </si>
  <si>
    <t>perkakas</t>
  </si>
  <si>
    <t>kimia</t>
  </si>
  <si>
    <t>Building</t>
  </si>
  <si>
    <t>Other</t>
  </si>
  <si>
    <t>Chemical</t>
  </si>
  <si>
    <t>and volume</t>
  </si>
  <si>
    <t>equipment</t>
  </si>
  <si>
    <t>substance</t>
  </si>
  <si>
    <t>Gas</t>
  </si>
  <si>
    <t>Kapal</t>
  </si>
  <si>
    <t>Helikopter</t>
  </si>
  <si>
    <t>Kapal laut</t>
  </si>
  <si>
    <t>Feri</t>
  </si>
  <si>
    <t>Bot</t>
  </si>
  <si>
    <t>terbang</t>
  </si>
  <si>
    <t>Helicopter</t>
  </si>
  <si>
    <t>Ship</t>
  </si>
  <si>
    <t>Ferry</t>
  </si>
  <si>
    <t>Boat</t>
  </si>
  <si>
    <t>Aeroplane</t>
  </si>
  <si>
    <t>Kebun/</t>
  </si>
  <si>
    <t>Hutan</t>
  </si>
  <si>
    <t>Belukar/</t>
  </si>
  <si>
    <t>Sampah</t>
  </si>
  <si>
    <t>Gerai</t>
  </si>
  <si>
    <t>Lain-lain</t>
  </si>
  <si>
    <t>ladang</t>
  </si>
  <si>
    <t>Jungle</t>
  </si>
  <si>
    <t>lalang</t>
  </si>
  <si>
    <t>Garbage</t>
  </si>
  <si>
    <t>Stall</t>
  </si>
  <si>
    <t>Others</t>
  </si>
  <si>
    <t>Farm/</t>
  </si>
  <si>
    <t>Weed/</t>
  </si>
  <si>
    <t>estate</t>
  </si>
  <si>
    <t>bush</t>
  </si>
  <si>
    <t>Elektrik</t>
  </si>
  <si>
    <t>Puntung</t>
  </si>
  <si>
    <t>Percikan</t>
  </si>
  <si>
    <t>Mercun/</t>
  </si>
  <si>
    <t>Ubat nyamuk/</t>
  </si>
  <si>
    <t>Dapur gas/</t>
  </si>
  <si>
    <t>Electricity</t>
  </si>
  <si>
    <t>rokok</t>
  </si>
  <si>
    <t>api</t>
  </si>
  <si>
    <t>bunga api</t>
  </si>
  <si>
    <t>lilin/colok</t>
  </si>
  <si>
    <t>minyak tanah</t>
  </si>
  <si>
    <t>Cigarette</t>
  </si>
  <si>
    <t>Sparks of</t>
  </si>
  <si>
    <t>Fire</t>
  </si>
  <si>
    <t>Mosquito</t>
  </si>
  <si>
    <t>Gas stove/</t>
  </si>
  <si>
    <t>butts</t>
  </si>
  <si>
    <t>fire</t>
  </si>
  <si>
    <t>crackers/</t>
  </si>
  <si>
    <t>coil/ candle/</t>
  </si>
  <si>
    <t>kerosene</t>
  </si>
  <si>
    <t>fireworks</t>
  </si>
  <si>
    <t>joss-stick</t>
  </si>
  <si>
    <t>Reaksi</t>
  </si>
  <si>
    <t>Sengaja</t>
  </si>
  <si>
    <t>Tindak balas</t>
  </si>
  <si>
    <t>Mancis</t>
  </si>
  <si>
    <t>Punca</t>
  </si>
  <si>
    <t>spontan</t>
  </si>
  <si>
    <t>dibakar dengan</t>
  </si>
  <si>
    <t>punca</t>
  </si>
  <si>
    <t>tidak</t>
  </si>
  <si>
    <t>Spontaneous</t>
  </si>
  <si>
    <t>niat baik</t>
  </si>
  <si>
    <t>niat jahat</t>
  </si>
  <si>
    <t>Matches</t>
  </si>
  <si>
    <t>diketahui</t>
  </si>
  <si>
    <t>reaction</t>
  </si>
  <si>
    <t>Arson with</t>
  </si>
  <si>
    <t>Incendiary</t>
  </si>
  <si>
    <t>sources</t>
  </si>
  <si>
    <t>Unknown</t>
  </si>
  <si>
    <t>good intention</t>
  </si>
  <si>
    <t>arson</t>
  </si>
  <si>
    <t>source</t>
  </si>
  <si>
    <t>Kedai</t>
  </si>
  <si>
    <t>Kilang</t>
  </si>
  <si>
    <t>Setor</t>
  </si>
  <si>
    <t>Bengkel</t>
  </si>
  <si>
    <t>Hotel</t>
  </si>
  <si>
    <t>Pusat</t>
  </si>
  <si>
    <t>Shop</t>
  </si>
  <si>
    <t>Factory</t>
  </si>
  <si>
    <t>Store</t>
  </si>
  <si>
    <t>Workshop</t>
  </si>
  <si>
    <t>membeli</t>
  </si>
  <si>
    <t>belah</t>
  </si>
  <si>
    <t>Shopping</t>
  </si>
  <si>
    <t>centre</t>
  </si>
  <si>
    <t>Pejabat</t>
  </si>
  <si>
    <t>Restoran</t>
  </si>
  <si>
    <t>Rumah</t>
  </si>
  <si>
    <t>Setinggan</t>
  </si>
  <si>
    <t>Dewan</t>
  </si>
  <si>
    <t>Dapur</t>
  </si>
  <si>
    <t>Gudang</t>
  </si>
  <si>
    <t>Office</t>
  </si>
  <si>
    <t>Restaurant</t>
  </si>
  <si>
    <t>kediaman</t>
  </si>
  <si>
    <t>Squatter</t>
  </si>
  <si>
    <t>orang</t>
  </si>
  <si>
    <t>Kitchen</t>
  </si>
  <si>
    <t>Warehouse</t>
  </si>
  <si>
    <t>Housing unit</t>
  </si>
  <si>
    <t>ramai</t>
  </si>
  <si>
    <t>Town hall</t>
  </si>
  <si>
    <t>Makmal</t>
  </si>
  <si>
    <t>Premis</t>
  </si>
  <si>
    <t>Panggung</t>
  </si>
  <si>
    <t>Kelab/ pub</t>
  </si>
  <si>
    <t>Laboratory</t>
  </si>
  <si>
    <t>wayang</t>
  </si>
  <si>
    <t>bar hiburan</t>
  </si>
  <si>
    <t>teres</t>
  </si>
  <si>
    <t>flat</t>
  </si>
  <si>
    <t>apartment/</t>
  </si>
  <si>
    <t>ternakan</t>
  </si>
  <si>
    <t>Cinema</t>
  </si>
  <si>
    <t>Club/ pub</t>
  </si>
  <si>
    <t>Terrace</t>
  </si>
  <si>
    <t>Flat</t>
  </si>
  <si>
    <t>kondominium</t>
  </si>
  <si>
    <t>Livestock</t>
  </si>
  <si>
    <t>entertainment</t>
  </si>
  <si>
    <t>house</t>
  </si>
  <si>
    <t>Apartment/</t>
  </si>
  <si>
    <t>farms</t>
  </si>
  <si>
    <t>bar</t>
  </si>
  <si>
    <t>condominium</t>
  </si>
  <si>
    <t>premise</t>
  </si>
  <si>
    <t>Masjid/</t>
  </si>
  <si>
    <t>Tokong</t>
  </si>
  <si>
    <t>Kuil</t>
  </si>
  <si>
    <t>Gereja</t>
  </si>
  <si>
    <t>Institut</t>
  </si>
  <si>
    <t>panjang/</t>
  </si>
  <si>
    <t>surau</t>
  </si>
  <si>
    <t>Chinese</t>
  </si>
  <si>
    <t>Hindu</t>
  </si>
  <si>
    <t>Church</t>
  </si>
  <si>
    <t>pengajian</t>
  </si>
  <si>
    <t>tradisional</t>
  </si>
  <si>
    <t>Mosque/</t>
  </si>
  <si>
    <t>temple</t>
  </si>
  <si>
    <t>tinggi awam</t>
  </si>
  <si>
    <t>tinggi swasta</t>
  </si>
  <si>
    <t>Long house/</t>
  </si>
  <si>
    <t>Public higher</t>
  </si>
  <si>
    <t>Private higher</t>
  </si>
  <si>
    <t>traditional</t>
  </si>
  <si>
    <t>education</t>
  </si>
  <si>
    <t>institution</t>
  </si>
  <si>
    <t>Sekolah</t>
  </si>
  <si>
    <t>Pra sekolah/</t>
  </si>
  <si>
    <t>Asrama</t>
  </si>
  <si>
    <t>rendah</t>
  </si>
  <si>
    <t>menengah</t>
  </si>
  <si>
    <t>tadika</t>
  </si>
  <si>
    <t>sekolah</t>
  </si>
  <si>
    <t>kerajaan</t>
  </si>
  <si>
    <t>swasta</t>
  </si>
  <si>
    <t>School</t>
  </si>
  <si>
    <t>Government</t>
  </si>
  <si>
    <t>Private</t>
  </si>
  <si>
    <t>hostel</t>
  </si>
  <si>
    <t>primary</t>
  </si>
  <si>
    <t>secondary</t>
  </si>
  <si>
    <t>pre-school/</t>
  </si>
  <si>
    <t>school</t>
  </si>
  <si>
    <t>kindergarten</t>
  </si>
  <si>
    <t>Hospital/</t>
  </si>
  <si>
    <t>Premis/</t>
  </si>
  <si>
    <t>Asrama/</t>
  </si>
  <si>
    <t>pekerja</t>
  </si>
  <si>
    <t>klinik awam</t>
  </si>
  <si>
    <t>klinik swasta</t>
  </si>
  <si>
    <t>hotel budget</t>
  </si>
  <si>
    <t>rumah</t>
  </si>
  <si>
    <t>kedai</t>
  </si>
  <si>
    <t>Worker</t>
  </si>
  <si>
    <t>Public</t>
  </si>
  <si>
    <t>Budget</t>
  </si>
  <si>
    <t>tumpangan</t>
  </si>
  <si>
    <t>hospital/</t>
  </si>
  <si>
    <t>premise/</t>
  </si>
  <si>
    <t>Hostel/</t>
  </si>
  <si>
    <t>clinic</t>
  </si>
  <si>
    <t>hotel</t>
  </si>
  <si>
    <t>guest house</t>
  </si>
  <si>
    <t>Bilangan penagih dadah</t>
  </si>
  <si>
    <t>Number of drug addicts</t>
  </si>
  <si>
    <t>n.a</t>
  </si>
  <si>
    <t>Sumber: Agensi Antidadah Kebangsaan</t>
  </si>
  <si>
    <t>Source: National Anti-Drugs Agency</t>
  </si>
  <si>
    <t>n.a - Data tidak tersedia/ berkenaan</t>
  </si>
  <si>
    <t>Bilangan pejabat</t>
  </si>
  <si>
    <t>Bilangan Orang DiParol</t>
  </si>
  <si>
    <t>parol daerah</t>
  </si>
  <si>
    <t>Number of parolees</t>
  </si>
  <si>
    <t>Number of parole</t>
  </si>
  <si>
    <t>district offices</t>
  </si>
  <si>
    <t>Melayu</t>
  </si>
  <si>
    <t>Cina</t>
  </si>
  <si>
    <t>India</t>
  </si>
  <si>
    <t>Malay</t>
  </si>
  <si>
    <t>Indians</t>
  </si>
  <si>
    <t>Sumber: Jabatan Penjara Malaysia</t>
  </si>
  <si>
    <t>Source: Department of Prison Malaysia</t>
  </si>
  <si>
    <t>Lelaki</t>
  </si>
  <si>
    <t>Perempuan</t>
  </si>
  <si>
    <t>Male</t>
  </si>
  <si>
    <t>Female</t>
  </si>
  <si>
    <t>Institusi penjara</t>
  </si>
  <si>
    <t>Institute of prison</t>
  </si>
  <si>
    <t>Penjara Puncak Borneo</t>
  </si>
  <si>
    <t>Penjara Sri Aman</t>
  </si>
  <si>
    <t>Penjara Sibu</t>
  </si>
  <si>
    <t>Penjara Miri</t>
  </si>
  <si>
    <t>Penjara Limbang</t>
  </si>
  <si>
    <t>Pusat Koreksional Bintulu</t>
  </si>
  <si>
    <t>Warganegara</t>
  </si>
  <si>
    <t>Bukan</t>
  </si>
  <si>
    <t>Citizens</t>
  </si>
  <si>
    <t>Bumiputera</t>
  </si>
  <si>
    <t>Non-citizens</t>
  </si>
  <si>
    <t>Total citizens</t>
  </si>
  <si>
    <t>Sumber: Jabatan Kebajikan Masyarakat</t>
  </si>
  <si>
    <t>Source: Department of Social Welfare</t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</si>
  <si>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</si>
  <si>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b/>
        <sz val="12"/>
        <rFont val="Arial"/>
        <family val="2"/>
      </rPr>
      <t>:</t>
    </r>
  </si>
  <si>
    <r>
      <t xml:space="preserve">a </t>
    </r>
    <r>
      <rPr>
        <b/>
        <sz val="12"/>
        <color rgb="FF000000"/>
        <rFont val="Arial"/>
        <family val="2"/>
      </rPr>
      <t>Merujuk kepada kematian serta-merta di tempat kejadian</t>
    </r>
  </si>
  <si>
    <r>
      <rPr>
        <b/>
        <sz val="12"/>
        <rFont val="Arial"/>
        <family val="2"/>
      </rPr>
      <t>Nota</t>
    </r>
    <r>
      <rPr>
        <i/>
        <sz val="12"/>
        <rFont val="Arial"/>
        <family val="2"/>
      </rPr>
      <t>/ Note:</t>
    </r>
  </si>
  <si>
    <r>
      <t>Samun</t>
    </r>
    <r>
      <rPr>
        <b/>
        <vertAlign val="superscript"/>
        <sz val="12"/>
        <color theme="0"/>
        <rFont val="Arial"/>
        <family val="2"/>
      </rPr>
      <t>a</t>
    </r>
  </si>
  <si>
    <r>
      <t>kematian</t>
    </r>
    <r>
      <rPr>
        <b/>
        <vertAlign val="superscript"/>
        <sz val="12"/>
        <color theme="0"/>
        <rFont val="Arial"/>
        <family val="2"/>
      </rPr>
      <t>a</t>
    </r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</si>
  <si>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</t>
    </r>
  </si>
  <si>
    <t xml:space="preserve">  api dan samun tidak bersenjata api</t>
  </si>
  <si>
    <t xml:space="preserve">  Includes gang robbery with firearms, gang robbery without firearms, robbery with firearms and robbery without </t>
  </si>
  <si>
    <t xml:space="preserve">  firearms</t>
  </si>
  <si>
    <t xml:space="preserve">        Data is not available/ applicable</t>
  </si>
  <si>
    <t>Bilangan Ibu Pejabat Polis Daerah, balai polis dan pondok polis mengikut daerah PDRM, Sarawak, 2018-2020</t>
  </si>
  <si>
    <t>Jadual 49:</t>
  </si>
  <si>
    <t>Number of District Police Headquarters, police stations and police huts by PDRM district, Sarawak, 2018-2020</t>
  </si>
  <si>
    <t>Table 49:</t>
  </si>
  <si>
    <t>Bilangan Ibu Pejabat Polis Daerah, balai polis dan pondok polis mengikut daerah PDRM, Sarawak, 2018-2020 (samb.)</t>
  </si>
  <si>
    <t>Number of District Police Headquarters, police stations and police huts by PDRM district, Sarawak, 2018-2020 (cont'd)</t>
  </si>
  <si>
    <t>Table 50: Number of road accidents, injuries and deaths reported by PDRM district, Sarawak, 2018-2020</t>
  </si>
  <si>
    <t>Bilangan kemalangan jalan raya, kecederaan dan kematian yang dilaporkan mengikut daerah PDRM, Sarawak, 2018-2020</t>
  </si>
  <si>
    <t>Jadual 50:</t>
  </si>
  <si>
    <t>Table 50: Number of road accidents, injuries and deaths reported by PDRM district, Sarawak, 2018-2020 (cont'd)</t>
  </si>
  <si>
    <t>Bilangan kemalangan jalan raya, kecederaan dan kematian yang dilaporkan mengikut daerah PDRM, Sarawak, 2018-2020 (samb.)</t>
  </si>
  <si>
    <t>Jadual 51: Statistik saman yang dikeluarkan mengikut daerah PDRM, Sarawak, 2018-2020</t>
  </si>
  <si>
    <t>Table 51: Statistics of summons issued by PDRM district, Sarawak, 2018-2020</t>
  </si>
  <si>
    <t>Table 51: Statistics of summons issued by PDRM district, Sarawak, 2018-2020 (cont'd)</t>
  </si>
  <si>
    <t>Jadual 51: Statistik saman yang dikeluarkan mengikut daerah PDRM, Sarawak, 2018-2020 (samb.)</t>
  </si>
  <si>
    <t>Jadual 52: Jenayah kekerasan mengikut daerah PDRM dan jenis jenayah, Sarawak, 2018-2021</t>
  </si>
  <si>
    <t>Table 52: Violent crime by PDRM district and type of crime, Sarawak, 2018-2021</t>
  </si>
  <si>
    <t>Jadual 52: Jenayah kekerasan mengikut daerah PDRM dan jenis jenayah, Sarawak, 2018-2021 (samb.)</t>
  </si>
  <si>
    <t>Table 52: Violent crime by PDRM district and type of crime, Sarawak, 2018-2021 (cont'd)</t>
  </si>
  <si>
    <t>Jadual 53: Jenayah harta benda mengikut daerah PDRM dan jenis jenayah, Sarawak, 2018-2021</t>
  </si>
  <si>
    <t>Table 53: Property crime by PDRM district and type of crime, Sarawak, 2018-2021</t>
  </si>
  <si>
    <t>Jadual 53: Jenayah harta benda mengikut daerah PDRM dan jenis jenayah, Sarawak, 2018-2021 (samb.)</t>
  </si>
  <si>
    <t>Table 53: Property crime by PDRM district and type of crime, Sarawak, 2018-2021 (cont'd)</t>
  </si>
  <si>
    <t>Jadual 54: Statistik kebakaran mengikut daerah pentadbiran, Sarawak, 2018-2020</t>
  </si>
  <si>
    <t>Table 54: Statistics on fire breakouts by administrative district, Sarawak, 2018-2020</t>
  </si>
  <si>
    <t>Jadual 54: Statistik kebakaran mengikut daerah pentadbiran, Sarawak, 2018-2020 (samb.)</t>
  </si>
  <si>
    <t>Table 54: Statistics on fire breakouts by administrative district, Sarawak, 2018-2020 (cont'd)</t>
  </si>
  <si>
    <t>Jadual 55: Bilangan kebakaran mengikut daerah pentadbiran dan jenis, Sarawak, 2018-2020</t>
  </si>
  <si>
    <t>Table 55: Number of fire breakouts by administrative district and type, Sarawak, 2018-2020</t>
  </si>
  <si>
    <t>Jadual 55: Bilangan kebakaran mengikut daerah pentadbiran dan jenis, Sarawak, 2018-2020 (samb.)</t>
  </si>
  <si>
    <t>Table 55: Number of fire breakouts by administrative district and type, Sarawak, 2018-2020 (cont'd)</t>
  </si>
  <si>
    <t>Jadual 56: Bilangan kebakaran mengikut daerah pentadbiran dan punca kebakaran, Sarawak, 2018-2020</t>
  </si>
  <si>
    <t>Table 56: Number of fire breakouts by administrative district and cause, Sarawak, 2018-2020</t>
  </si>
  <si>
    <t>Jadual 56: Bilangan kebakaran mengikut daerah pentadbiran dan punca kebakaran, Sarawak, 2018-2020 (samb.)</t>
  </si>
  <si>
    <t>Table 56: Number of fire breakouts by administrative district and cause, Sarawak, 2018-2020 (cont'd)</t>
  </si>
  <si>
    <t>Jadual 57: Bilangan kebakaran bangunan mengikut daerah pentadbiran dan jenis, Sarawak, 2018-2020</t>
  </si>
  <si>
    <t>Table 57: Number of fire breakouts in building by administrative district and type, Sarawak, 2018-2020</t>
  </si>
  <si>
    <t>Jadual 57: Bilangan kebakaran bangunan mengikut daerah pentadbiran dan jenis, Sarawak, 2018-2020 (samb.)</t>
  </si>
  <si>
    <t>Table 57: Number of fire breakouts in building by administrative district and type, Sarawak, 2018-2020 (cont'd)</t>
  </si>
  <si>
    <t>Jadual 58: Bilangan kebakaran bangunan mengikut daerah pentadbiran dan punca kebakaran, Sarawak, 2018-2020</t>
  </si>
  <si>
    <t>Table 58: Number of fire breakouts in building by administrative district and cause, Sarawak, 2018-2020</t>
  </si>
  <si>
    <t>Jadual 58: Bilangan kebakaran bangunan mengikut daerah pentadbiran dan punca kebakaran, Sarawak, 2018-2020 (samb.)</t>
  </si>
  <si>
    <t>Table 58: Number of fire breakouts in building by administrative district and cause, Sarawak, 2018-2020 (cont'd)</t>
  </si>
  <si>
    <t>Table 59: Number of drug addicts by administrative district, Sarawak, 2018-2020</t>
  </si>
  <si>
    <t>Jadual 59: Bilangan penagih dadah mengikut daerah pentadbiran, Sarawak, 2018-2020</t>
  </si>
  <si>
    <t>Table 59: Number of drug addicts by administrative district, Sarawak, 2018-2020 (cont'd)</t>
  </si>
  <si>
    <t>Jadual 59: Bilangan penagih dadah mengikut daerah pentadbiran, Sarawak, 2018-2020 (samb.)</t>
  </si>
  <si>
    <t>Table 60: Number of parole district offices and parolees by administrative district, Sarawak, 2018-2020</t>
  </si>
  <si>
    <t>Jadual 60: Bilangan pejabat parol daerah dan Orang DiParol mengikut daerah pentadbiran, Sarawak, 2018-2020</t>
  </si>
  <si>
    <t>Table 60: Number of parole district offices and parolees by administrative district, Sarawak, 2018-2020 (cont'd)</t>
  </si>
  <si>
    <t>Jadual 60: Bilangan pejabat parol daerah dan Orang DiParol mengikut daerah pentadbiran, Sarawak, 2018-2020 (samb.)</t>
  </si>
  <si>
    <t>Jadual 60: Bilangan pejabat parol daerah dan Orang Di Parol mengikut daerah pentadbiran, Sarawak, 2018-2020 (samb.)</t>
  </si>
  <si>
    <t>Jadual 61: Bilangan kemasukan banduan sabitan mengikut institusi penjara dan jantina, Sarawak, 2018-2020</t>
  </si>
  <si>
    <t>Table 61: Number of convicted prisoners admission by institute of prison and sex, Sarawak, 2018-2020</t>
  </si>
  <si>
    <t>Jadual 62: Bilangan kemasukan banduan sabitan mengikut institusi penjara dan kumpulan etnik, Sarawak, 2018-2020</t>
  </si>
  <si>
    <t>Table 62: Number of convicted prisoners admission by institute of prison and ethnic group, Sarawak, 2018-2020</t>
  </si>
  <si>
    <t>Table 63: Number of children involved in crime by administrative district and sex, Sarawak, 2018-2020</t>
  </si>
  <si>
    <t>Table 63: Number of children involved in crime by administrative district and sex, Sarawak, 2018-2020 (cont'd)</t>
  </si>
  <si>
    <t>Bilangan kanak-kanak yang terlibat dengan jenayah mengikut daerah pentadbiran dan jantina, Sarawak, 2018-2020 (samb.)</t>
  </si>
  <si>
    <t>Jadual 63:</t>
  </si>
  <si>
    <t xml:space="preserve"> </t>
  </si>
  <si>
    <t xml:space="preserve">  Includes gang robbery with firearms, gang robbery without firearms, robbery with firearms and robbery without firearms</t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</si>
  <si>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dan</t>
    </r>
  </si>
  <si>
    <t xml:space="preserve">   samun tidak bersenjata api</t>
  </si>
  <si>
    <t>Bilangan kanak-kanak yang terlibat dengan jenayah mengikut daerah pentadbiran dan jantina, Sarawak, 2018-2020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</si>
</sst>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.00&quot; &quot;;&quot; (&quot;#,##0.00&quot;)&quot;;&quot; -&quot;#&quot; &quot;;@&quot; &quot;"/>
    <numFmt numFmtId="168" formatCode="[$-409]mmm\-yy;@"/>
    <numFmt numFmtId="169" formatCode="_(* #,##0.0_);_(* \(#,##0.0\);_(* &quot;-&quot;??_);_(@_)"/>
    <numFmt numFmtId="170" formatCode="[$-409]d\-mmm\-yy;@"/>
    <numFmt numFmtId="171" formatCode="[$-409]General"/>
    <numFmt numFmtId="172" formatCode="0;[Red]0"/>
    <numFmt numFmtId="173" formatCode="[$-43E]dd\ mmmm\ yyyy;@"/>
    <numFmt numFmtId="174" formatCode="[$-14409]d/m/yyyy;@"/>
    <numFmt numFmtId="175" formatCode="General&quot; &quot;"/>
    <numFmt numFmtId="176" formatCode="#,##0;[Red]#,##0"/>
    <numFmt numFmtId="177" formatCode="General_)"/>
    <numFmt numFmtId="178" formatCode="0.0"/>
    <numFmt numFmtId="179" formatCode="[$-409]#,##0&quot; &quot;;[$-409]&quot;(&quot;#,##0&quot;)&quot;"/>
    <numFmt numFmtId="180" formatCode="#,##0.0&quot; &quot;;&quot;(&quot;#,##0.0&quot;)&quot;"/>
    <numFmt numFmtId="181" formatCode="[$$-409]#,##0.00;[Red]&quot;-&quot;[$$-409]#,##0.00"/>
    <numFmt numFmtId="182" formatCode="[$-409]#,##0"/>
    <numFmt numFmtId="183" formatCode="_(* #,##0_);_(* \(#,##0\);_(* &quot;-&quot;??_);_(@_)"/>
    <numFmt numFmtId="184" formatCode="#,##0.0"/>
    <numFmt numFmtId="185" formatCode="#,##0.00;[Red]#,##0.00"/>
  </numFmts>
  <fonts count="8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ahoma"/>
      <family val="2"/>
    </font>
    <font>
      <sz val="12"/>
      <name val="Arial"/>
      <family val="2"/>
    </font>
    <font>
      <sz val="10"/>
      <name val="Arial"/>
      <family val="2"/>
    </font>
    <font>
      <sz val="10"/>
      <name val="MS Sans Serif"/>
      <charset val="134"/>
    </font>
    <font>
      <sz val="12"/>
      <name val="Helv"/>
      <charset val="134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0"/>
      <color rgb="FF000000"/>
      <name val="Times New Roman"/>
      <family val="1"/>
    </font>
    <font>
      <b/>
      <sz val="11"/>
      <color indexed="8"/>
      <name val="Calibri"/>
      <family val="2"/>
    </font>
    <font>
      <b/>
      <i/>
      <sz val="10"/>
      <color indexed="8"/>
      <name val="Arial"/>
      <family val="2"/>
    </font>
    <font>
      <sz val="10"/>
      <name val="Helv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theme="1"/>
      <name val="Helv"/>
      <charset val="134"/>
    </font>
    <font>
      <b/>
      <sz val="15"/>
      <color indexed="56"/>
      <name val="Calibri"/>
      <family val="2"/>
    </font>
    <font>
      <sz val="11"/>
      <color indexed="17"/>
      <name val="Calibri"/>
      <family val="2"/>
    </font>
    <font>
      <sz val="9"/>
      <name val="Helv"/>
      <charset val="134"/>
    </font>
    <font>
      <sz val="8"/>
      <name val="Verdana Ref"/>
      <charset val="134"/>
    </font>
    <font>
      <b/>
      <sz val="10"/>
      <color indexed="9"/>
      <name val="Arial"/>
      <family val="2"/>
    </font>
    <font>
      <sz val="16"/>
      <color indexed="9"/>
      <name val="Tahoma"/>
      <family val="2"/>
    </font>
    <font>
      <sz val="8"/>
      <name val="Helv"/>
      <charset val="134"/>
    </font>
    <font>
      <b/>
      <sz val="13"/>
      <color indexed="56"/>
      <name val="Calibri"/>
      <family val="2"/>
    </font>
    <font>
      <b/>
      <i/>
      <sz val="16"/>
      <color theme="1"/>
      <name val="Arial1"/>
      <charset val="134"/>
    </font>
    <font>
      <sz val="7"/>
      <name val="Helv"/>
      <charset val="134"/>
    </font>
    <font>
      <sz val="11"/>
      <color indexed="52"/>
      <name val="Calibri"/>
      <family val="2"/>
    </font>
    <font>
      <sz val="11"/>
      <color theme="1"/>
      <name val="Arial1"/>
      <charset val="134"/>
    </font>
    <font>
      <sz val="10"/>
      <color indexed="8"/>
      <name val="MS Sans Serif"/>
      <charset val="134"/>
    </font>
    <font>
      <sz val="10"/>
      <color indexed="8"/>
      <name val="Arial"/>
      <family val="2"/>
    </font>
    <font>
      <u/>
      <sz val="7"/>
      <color rgb="FF0000FF"/>
      <name val="Helv"/>
      <charset val="134"/>
    </font>
    <font>
      <b/>
      <sz val="11"/>
      <color indexed="56"/>
      <name val="Calibri"/>
      <family val="2"/>
    </font>
    <font>
      <b/>
      <sz val="12"/>
      <name val="Helv"/>
      <charset val="134"/>
    </font>
    <font>
      <sz val="8"/>
      <name val="Tahoma"/>
      <family val="2"/>
    </font>
    <font>
      <b/>
      <sz val="22"/>
      <color indexed="21"/>
      <name val="Times New Roman"/>
      <family val="1"/>
    </font>
    <font>
      <b/>
      <sz val="8"/>
      <color indexed="8"/>
      <name val="Tahoma"/>
      <family val="2"/>
    </font>
    <font>
      <i/>
      <sz val="11"/>
      <color indexed="23"/>
      <name val="Calibri"/>
      <family val="2"/>
    </font>
    <font>
      <sz val="11"/>
      <color theme="1"/>
      <name val="Calibri"/>
      <family val="2"/>
    </font>
    <font>
      <b/>
      <sz val="14"/>
      <name val="Helv"/>
      <charset val="134"/>
    </font>
    <font>
      <sz val="12"/>
      <name val="Times New Roman"/>
      <family val="1"/>
    </font>
    <font>
      <u/>
      <sz val="7"/>
      <color indexed="12"/>
      <name val="Helv"/>
      <charset val="134"/>
    </font>
    <font>
      <b/>
      <sz val="11"/>
      <color indexed="63"/>
      <name val="Calibri"/>
      <family val="2"/>
    </font>
    <font>
      <b/>
      <sz val="8"/>
      <color indexed="63"/>
      <name val="Verdana Ref"/>
      <charset val="134"/>
    </font>
    <font>
      <b/>
      <i/>
      <u/>
      <sz val="11"/>
      <color rgb="FF000000"/>
      <name val="Arial11"/>
      <charset val="134"/>
    </font>
    <font>
      <sz val="7"/>
      <color theme="1"/>
      <name val="Helv"/>
      <charset val="134"/>
    </font>
    <font>
      <u/>
      <sz val="10"/>
      <color indexed="12"/>
      <name val="Arial"/>
      <family val="2"/>
    </font>
    <font>
      <sz val="11"/>
      <color rgb="FF000000"/>
      <name val="Calibri"/>
      <family val="2"/>
    </font>
    <font>
      <b/>
      <sz val="8"/>
      <color indexed="9"/>
      <name val="Tahoma"/>
      <family val="2"/>
    </font>
    <font>
      <u/>
      <sz val="9"/>
      <color indexed="12"/>
      <name val="Helv"/>
      <charset val="134"/>
    </font>
    <font>
      <b/>
      <i/>
      <u/>
      <sz val="11"/>
      <color theme="1"/>
      <name val="Arial1"/>
      <charset val="134"/>
    </font>
    <font>
      <sz val="6"/>
      <color indexed="8"/>
      <name val="Arial"/>
      <family val="2"/>
    </font>
    <font>
      <sz val="10"/>
      <name val="Verdana"/>
      <family val="2"/>
    </font>
    <font>
      <sz val="11"/>
      <color theme="1"/>
      <name val="Arial"/>
      <family val="2"/>
    </font>
    <font>
      <sz val="11"/>
      <color rgb="FF000000"/>
      <name val="Arial1"/>
      <charset val="134"/>
    </font>
    <font>
      <b/>
      <i/>
      <sz val="16"/>
      <color rgb="FF000000"/>
      <name val="Arial11"/>
      <charset val="134"/>
    </font>
    <font>
      <b/>
      <sz val="11"/>
      <color indexed="21"/>
      <name val="Arial"/>
      <family val="2"/>
    </font>
    <font>
      <b/>
      <u/>
      <sz val="8"/>
      <color indexed="8"/>
      <name val="Tahoma"/>
      <family val="2"/>
    </font>
    <font>
      <sz val="10"/>
      <color theme="1"/>
      <name val="Arial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sz val="12"/>
      <color theme="1"/>
      <name val="Calibri"/>
      <family val="2"/>
      <scheme val="minor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i/>
      <sz val="12"/>
      <color theme="1"/>
      <name val="Arial"/>
      <family val="2"/>
    </font>
    <font>
      <i/>
      <sz val="12"/>
      <color rgb="FFFF0000"/>
      <name val="Arial"/>
      <family val="2"/>
    </font>
    <font>
      <b/>
      <i/>
      <sz val="12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b/>
      <vertAlign val="superscript"/>
      <sz val="12"/>
      <color rgb="FF000000"/>
      <name val="Arial"/>
      <family val="2"/>
    </font>
    <font>
      <b/>
      <vertAlign val="superscript"/>
      <sz val="12"/>
      <color theme="1"/>
      <name val="Arial"/>
      <family val="2"/>
    </font>
    <font>
      <sz val="12"/>
      <color theme="0"/>
      <name val="Arial"/>
      <family val="2"/>
    </font>
    <font>
      <i/>
      <sz val="12"/>
      <color theme="0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i/>
      <sz val="12"/>
      <color theme="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207D8B"/>
        <bgColor indexed="64"/>
      </patternFill>
    </fill>
    <fill>
      <patternFill patternType="solid">
        <fgColor rgb="FF207D8B"/>
        <bgColor indexed="8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53911">
    <xf numFmtId="0" fontId="0" fillId="0" borderId="0"/>
    <xf numFmtId="168" fontId="3" fillId="0" borderId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8" fillId="11" borderId="0" applyNumberFormat="0" applyBorder="0" applyAlignment="0" applyProtection="0"/>
    <xf numFmtId="43" fontId="3" fillId="0" borderId="0" applyFont="0" applyFill="0" applyBorder="0" applyAlignment="0" applyProtection="0"/>
    <xf numFmtId="166" fontId="66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3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9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15" fillId="2" borderId="0" applyNumberFormat="0" applyBorder="0" applyAlignment="0" applyProtection="0"/>
    <xf numFmtId="168" fontId="3" fillId="0" borderId="0"/>
    <xf numFmtId="168" fontId="8" fillId="12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16" fillId="22" borderId="5" applyNumberFormat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168" fontId="2" fillId="8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73" fontId="6" fillId="0" borderId="0"/>
    <xf numFmtId="173" fontId="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9" fillId="10" borderId="4" applyNumberFormat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7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11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2" borderId="0" applyNumberFormat="0" applyBorder="0" applyAlignment="0" applyProtection="0"/>
    <xf numFmtId="168" fontId="3" fillId="0" borderId="0"/>
    <xf numFmtId="168" fontId="3" fillId="0" borderId="0"/>
    <xf numFmtId="168" fontId="3" fillId="0" borderId="0"/>
    <xf numFmtId="168" fontId="66" fillId="0" borderId="0"/>
    <xf numFmtId="168" fontId="2" fillId="6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168" fontId="3" fillId="0" borderId="0"/>
    <xf numFmtId="168" fontId="3" fillId="0" borderId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0" fillId="8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0" fontId="6" fillId="0" borderId="0"/>
    <xf numFmtId="0" fontId="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7" borderId="0" applyNumberFormat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168" fontId="2" fillId="4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2" fillId="4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2" fillId="4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19" fillId="0" borderId="9" applyNumberFormat="0" applyFill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0" fontId="66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2" fillId="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2" fillId="8" borderId="0" applyNumberFormat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43" fontId="5" fillId="0" borderId="0" applyFont="0" applyFill="0" applyBorder="0" applyAlignment="0" applyProtection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168" fontId="2" fillId="7" borderId="0" applyNumberFormat="0" applyBorder="0" applyAlignment="0" applyProtection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168" fontId="66" fillId="0" borderId="0"/>
    <xf numFmtId="168" fontId="66" fillId="0" borderId="0"/>
    <xf numFmtId="168" fontId="2" fillId="4" borderId="0" applyNumberFormat="0" applyBorder="0" applyAlignment="0" applyProtection="0"/>
    <xf numFmtId="43" fontId="5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168" fontId="2" fillId="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168" fontId="3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19" fillId="0" borderId="9" applyNumberFormat="0" applyFill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" fillId="4" borderId="0" applyNumberFormat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19" fillId="0" borderId="9" applyNumberFormat="0" applyFill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" fillId="4" borderId="0" applyNumberFormat="0" applyBorder="0" applyAlignment="0" applyProtection="0"/>
    <xf numFmtId="168" fontId="3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43" fontId="5" fillId="0" borderId="0" applyFont="0" applyFill="0" applyBorder="0" applyAlignment="0" applyProtection="0"/>
    <xf numFmtId="168" fontId="2" fillId="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6" borderId="0" applyNumberFormat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2" fillId="14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" fillId="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168" fontId="4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9" fillId="10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43" fontId="3" fillId="0" borderId="0" applyFont="0" applyFill="0" applyBorder="0" applyAlignment="0" applyProtection="0"/>
    <xf numFmtId="168" fontId="2" fillId="4" borderId="0" applyNumberFormat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2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2" borderId="0" applyNumberFormat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2" borderId="0" applyNumberFormat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168" fontId="66" fillId="0" borderId="0"/>
    <xf numFmtId="168" fontId="2" fillId="2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168" fontId="8" fillId="17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7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2" fillId="2" borderId="0" applyNumberFormat="0" applyBorder="0" applyAlignment="0" applyProtection="0"/>
    <xf numFmtId="168" fontId="3" fillId="0" borderId="0"/>
    <xf numFmtId="168" fontId="8" fillId="17" borderId="0" applyNumberFormat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2" borderId="0" applyNumberFormat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9" borderId="0" applyNumberFormat="0" applyBorder="0" applyAlignment="0" applyProtection="0"/>
    <xf numFmtId="168" fontId="3" fillId="0" borderId="0"/>
    <xf numFmtId="168" fontId="2" fillId="2" borderId="0" applyNumberFormat="0" applyBorder="0" applyAlignment="0" applyProtection="0"/>
    <xf numFmtId="168" fontId="3" fillId="0" borderId="0"/>
    <xf numFmtId="168" fontId="3" fillId="0" borderId="0"/>
    <xf numFmtId="168" fontId="3" fillId="0" borderId="0"/>
    <xf numFmtId="168" fontId="2" fillId="18" borderId="0" applyNumberFormat="0" applyBorder="0" applyAlignment="0" applyProtection="0"/>
    <xf numFmtId="168" fontId="8" fillId="9" borderId="0" applyNumberFormat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2" fillId="2" borderId="0" applyNumberFormat="0" applyBorder="0" applyAlignment="0" applyProtection="0"/>
    <xf numFmtId="168" fontId="3" fillId="0" borderId="0"/>
    <xf numFmtId="168" fontId="3" fillId="0" borderId="0"/>
    <xf numFmtId="168" fontId="2" fillId="18" borderId="0" applyNumberFormat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168" fontId="8" fillId="9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2" fillId="2" borderId="0" applyNumberFormat="0" applyBorder="0" applyAlignment="0" applyProtection="0"/>
    <xf numFmtId="168" fontId="3" fillId="0" borderId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9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0" fontId="6" fillId="0" borderId="0"/>
    <xf numFmtId="168" fontId="2" fillId="2" borderId="0" applyNumberFormat="0" applyBorder="0" applyAlignment="0" applyProtection="0"/>
    <xf numFmtId="168" fontId="3" fillId="0" borderId="0"/>
    <xf numFmtId="168" fontId="2" fillId="18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9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0" fontId="6" fillId="0" borderId="0"/>
    <xf numFmtId="168" fontId="66" fillId="0" borderId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168" fontId="3" fillId="0" borderId="0"/>
    <xf numFmtId="168" fontId="66" fillId="0" borderId="0"/>
    <xf numFmtId="168" fontId="2" fillId="6" borderId="0" applyNumberFormat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168" fontId="66" fillId="0" borderId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" borderId="0" applyNumberFormat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168" fontId="2" fillId="8" borderId="0" applyNumberFormat="0" applyBorder="0" applyAlignment="0" applyProtection="0"/>
    <xf numFmtId="168" fontId="66" fillId="0" borderId="0"/>
    <xf numFmtId="168" fontId="66" fillId="0" borderId="0"/>
    <xf numFmtId="168" fontId="3" fillId="0" borderId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0" fontId="6" fillId="0" borderId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168" fontId="3" fillId="0" borderId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8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" fillId="6" borderId="0" applyNumberFormat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0" fontId="6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2" fillId="22" borderId="0">
      <alignment horizontal="right"/>
    </xf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13" applyNumberFormat="0" applyFill="0" applyAlignment="0" applyProtection="0"/>
    <xf numFmtId="168" fontId="4" fillId="0" borderId="0"/>
    <xf numFmtId="168" fontId="2" fillId="14" borderId="0" applyNumberFormat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2" fillId="14" borderId="0" applyNumberFormat="0" applyBorder="0" applyAlignment="0" applyProtection="0"/>
    <xf numFmtId="168" fontId="2" fillId="14" borderId="0" applyNumberFormat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2" fillId="14" borderId="0" applyNumberFormat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4" fillId="0" borderId="0"/>
    <xf numFmtId="168" fontId="2" fillId="14" borderId="0" applyNumberFormat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4" fillId="0" borderId="0"/>
    <xf numFmtId="168" fontId="2" fillId="14" borderId="0" applyNumberFormat="0" applyBorder="0" applyAlignment="0" applyProtection="0"/>
    <xf numFmtId="168" fontId="32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2" fillId="14" borderId="0" applyNumberFormat="0" applyBorder="0" applyAlignment="0" applyProtection="0"/>
    <xf numFmtId="168" fontId="4" fillId="0" borderId="0"/>
    <xf numFmtId="168" fontId="66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3" fillId="0" borderId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2" fillId="14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6" fillId="22" borderId="5" applyNumberFormat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66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8" fillId="13" borderId="0" applyNumberFormat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168" fontId="8" fillId="13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168" fontId="3" fillId="0" borderId="0"/>
    <xf numFmtId="168" fontId="3" fillId="0" borderId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168" fontId="2" fillId="20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20" borderId="0" applyNumberFormat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2" fillId="9" borderId="0" applyNumberFormat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168" fontId="2" fillId="20" borderId="0" applyNumberFormat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2" fillId="0" borderId="0" applyFont="0" applyFill="0" applyBorder="0" applyAlignment="0" applyProtection="0"/>
    <xf numFmtId="168" fontId="3" fillId="0" borderId="0"/>
    <xf numFmtId="168" fontId="2" fillId="20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20" borderId="0" applyNumberFormat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2" fillId="6" borderId="0" applyNumberFormat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20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2" fillId="20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2" fillId="6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2" fillId="9" borderId="0" applyNumberFormat="0" applyBorder="0" applyAlignment="0" applyProtection="0"/>
    <xf numFmtId="0" fontId="27" fillId="0" borderId="0">
      <alignment horizontal="center" textRotation="90"/>
    </xf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6" fillId="26" borderId="14" applyBorder="0" applyProtection="0">
      <alignment vertical="center"/>
    </xf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168" fontId="2" fillId="18" borderId="0" applyNumberFormat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7" fillId="0" borderId="0" applyBorder="0">
      <alignment horizontal="centerContinuous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6" borderId="0" applyNumberFormat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2" fillId="6" borderId="0" applyNumberFormat="0" applyBorder="0" applyAlignment="0" applyProtection="0"/>
    <xf numFmtId="168" fontId="3" fillId="0" borderId="0"/>
    <xf numFmtId="168" fontId="66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16" fillId="22" borderId="5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168" fontId="66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16" fillId="22" borderId="5" applyNumberFormat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16" fillId="22" borderId="5" applyNumberFormat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6" borderId="0" applyNumberFormat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2" fillId="6" borderId="0" applyNumberFormat="0" applyBorder="0" applyAlignment="0" applyProtection="0"/>
    <xf numFmtId="168" fontId="2" fillId="6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11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15" fillId="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66" fillId="0" borderId="0"/>
    <xf numFmtId="0" fontId="2" fillId="0" borderId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6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6" borderId="0" applyNumberFormat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7" borderId="0" applyNumberFormat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17" borderId="0" applyNumberFormat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7" borderId="0" applyNumberFormat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168" fontId="8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168" fontId="8" fillId="17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" fillId="9" borderId="0" applyNumberFormat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168" fontId="66" fillId="0" borderId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168" fontId="3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9" borderId="0" applyNumberFormat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168" fontId="66" fillId="0" borderId="0"/>
    <xf numFmtId="168" fontId="2" fillId="9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9" borderId="0" applyNumberFormat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6" fillId="0" borderId="0"/>
    <xf numFmtId="168" fontId="3" fillId="0" borderId="0"/>
    <xf numFmtId="43" fontId="3" fillId="0" borderId="0" applyFont="0" applyFill="0" applyBorder="0" applyAlignment="0" applyProtection="0"/>
    <xf numFmtId="168" fontId="9" fillId="10" borderId="4" applyNumberFormat="0" applyAlignment="0" applyProtection="0"/>
    <xf numFmtId="168" fontId="3" fillId="0" borderId="0"/>
    <xf numFmtId="43" fontId="3" fillId="0" borderId="0" applyFont="0" applyFill="0" applyBorder="0" applyAlignment="0" applyProtection="0"/>
    <xf numFmtId="168" fontId="9" fillId="10" borderId="4" applyNumberFormat="0" applyAlignment="0" applyProtection="0"/>
    <xf numFmtId="43" fontId="3" fillId="0" borderId="0" applyFont="0" applyFill="0" applyBorder="0" applyAlignment="0" applyProtection="0"/>
    <xf numFmtId="173" fontId="6" fillId="0" borderId="0"/>
    <xf numFmtId="173" fontId="6" fillId="0" borderId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9" fillId="10" borderId="4" applyNumberFormat="0" applyAlignment="0" applyProtection="0"/>
    <xf numFmtId="168" fontId="3" fillId="0" borderId="0"/>
    <xf numFmtId="43" fontId="3" fillId="0" borderId="0" applyFont="0" applyFill="0" applyBorder="0" applyAlignment="0" applyProtection="0"/>
    <xf numFmtId="173" fontId="6" fillId="0" borderId="0"/>
    <xf numFmtId="173" fontId="6" fillId="0" borderId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9" fillId="10" borderId="4" applyNumberFormat="0" applyAlignment="0" applyProtection="0"/>
    <xf numFmtId="168" fontId="3" fillId="0" borderId="0"/>
    <xf numFmtId="43" fontId="3" fillId="0" borderId="0" applyFont="0" applyFill="0" applyBorder="0" applyAlignment="0" applyProtection="0"/>
    <xf numFmtId="173" fontId="6" fillId="0" borderId="0"/>
    <xf numFmtId="173" fontId="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9" fillId="10" borderId="4" applyNumberFormat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2" fillId="12" borderId="0" applyNumberFormat="0" applyBorder="0" applyAlignment="0" applyProtection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" fillId="12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43" fontId="66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168" fontId="3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1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2" borderId="0" applyNumberFormat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2" fillId="14" borderId="0" applyNumberFormat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2" fillId="1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2" fillId="1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1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2" fillId="14" borderId="0" applyNumberFormat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1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1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1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1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1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" fillId="14" borderId="0" applyNumberFormat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3" borderId="0" applyNumberFormat="0" applyBorder="0" applyAlignment="0" applyProtection="0"/>
    <xf numFmtId="168" fontId="2" fillId="1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8" fillId="3" borderId="0" applyNumberFormat="0" applyBorder="0" applyAlignment="0" applyProtection="0"/>
    <xf numFmtId="43" fontId="66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8" fillId="3" borderId="0" applyNumberFormat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8" fillId="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8" fillId="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168" fontId="2" fillId="14" borderId="0" applyNumberFormat="0" applyBorder="0" applyAlignment="0" applyProtection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4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8" fillId="13" borderId="0" applyNumberFormat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2" fillId="1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8" fillId="16" borderId="0" applyNumberFormat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6" borderId="0" applyNumberFormat="0" applyBorder="0" applyAlignment="0" applyProtection="0"/>
    <xf numFmtId="168" fontId="3" fillId="0" borderId="0"/>
    <xf numFmtId="168" fontId="66" fillId="0" borderId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16" fillId="22" borderId="5" applyNumberFormat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2" fillId="7" borderId="0" applyNumberFormat="0" applyBorder="0" applyAlignment="0" applyProtection="0"/>
    <xf numFmtId="168" fontId="4" fillId="0" borderId="0"/>
    <xf numFmtId="168" fontId="4" fillId="0" borderId="0"/>
    <xf numFmtId="0" fontId="6" fillId="0" borderId="0"/>
    <xf numFmtId="0" fontId="6" fillId="0" borderId="0"/>
    <xf numFmtId="168" fontId="16" fillId="22" borderId="5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168" fontId="3" fillId="0" borderId="0"/>
    <xf numFmtId="168" fontId="8" fillId="11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" fillId="7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8" fillId="13" borderId="0" applyNumberFormat="0" applyBorder="0" applyAlignment="0" applyProtection="0"/>
    <xf numFmtId="168" fontId="8" fillId="12" borderId="0" applyNumberFormat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168" fontId="15" fillId="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8" fillId="13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8" fillId="13" borderId="0" applyNumberFormat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7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3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3" borderId="0" applyNumberFormat="0" applyBorder="0" applyAlignment="0" applyProtection="0"/>
    <xf numFmtId="168" fontId="8" fillId="5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8" fillId="13" borderId="0" applyNumberFormat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8" fillId="13" borderId="0" applyNumberFormat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168" fontId="8" fillId="13" borderId="0" applyNumberFormat="0" applyBorder="0" applyAlignment="0" applyProtection="0"/>
    <xf numFmtId="168" fontId="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8" fillId="9" borderId="0" applyNumberFormat="0" applyBorder="0" applyAlignment="0" applyProtection="0"/>
    <xf numFmtId="168" fontId="8" fillId="9" borderId="0" applyNumberFormat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8" fillId="9" borderId="0" applyNumberFormat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8" fillId="9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8" fillId="9" borderId="0" applyNumberFormat="0" applyBorder="0" applyAlignment="0" applyProtection="0"/>
    <xf numFmtId="168" fontId="3" fillId="0" borderId="0"/>
    <xf numFmtId="168" fontId="15" fillId="2" borderId="0" applyNumberFormat="0" applyBorder="0" applyAlignment="0" applyProtection="0"/>
    <xf numFmtId="168" fontId="3" fillId="0" borderId="0"/>
    <xf numFmtId="168" fontId="8" fillId="12" borderId="0" applyNumberFormat="0" applyBorder="0" applyAlignment="0" applyProtection="0"/>
    <xf numFmtId="168" fontId="8" fillId="12" borderId="0" applyNumberFormat="0" applyBorder="0" applyAlignment="0" applyProtection="0"/>
    <xf numFmtId="168" fontId="15" fillId="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2" borderId="0" applyNumberFormat="0" applyBorder="0" applyAlignment="0" applyProtection="0"/>
    <xf numFmtId="168" fontId="15" fillId="2" borderId="0" applyNumberFormat="0" applyBorder="0" applyAlignment="0" applyProtection="0"/>
    <xf numFmtId="43" fontId="3" fillId="0" borderId="0" applyFont="0" applyFill="0" applyBorder="0" applyAlignment="0" applyProtection="0"/>
    <xf numFmtId="168" fontId="8" fillId="12" borderId="0" applyNumberFormat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2" borderId="0" applyNumberFormat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12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1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1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8" fillId="5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8" fillId="5" borderId="0" applyNumberFormat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5" borderId="0" applyNumberFormat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8" fillId="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3" borderId="0" applyNumberFormat="0" applyBorder="0" applyAlignment="0" applyProtection="0"/>
    <xf numFmtId="43" fontId="3" fillId="0" borderId="0" applyFont="0" applyFill="0" applyBorder="0" applyAlignment="0" applyProtection="0"/>
    <xf numFmtId="168" fontId="8" fillId="3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168" fontId="8" fillId="24" borderId="0" applyNumberFormat="0" applyBorder="0" applyAlignment="0" applyProtection="0"/>
    <xf numFmtId="168" fontId="3" fillId="0" borderId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168" fontId="8" fillId="24" borderId="0" applyNumberFormat="0" applyBorder="0" applyAlignment="0" applyProtection="0"/>
    <xf numFmtId="43" fontId="3" fillId="0" borderId="0" applyFont="0" applyFill="0" applyBorder="0" applyAlignment="0" applyProtection="0"/>
    <xf numFmtId="168" fontId="8" fillId="17" borderId="0" applyNumberFormat="0" applyBorder="0" applyAlignment="0" applyProtection="0"/>
    <xf numFmtId="43" fontId="3" fillId="0" borderId="0" applyFont="0" applyFill="0" applyBorder="0" applyAlignment="0" applyProtection="0"/>
    <xf numFmtId="168" fontId="8" fillId="17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8" fillId="1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1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8" fillId="11" borderId="0" applyNumberFormat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5" fillId="0" borderId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5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5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1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8" fillId="15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5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8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15" fillId="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15" fillId="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15" fillId="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5" fillId="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5" fillId="2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27" fillId="0" borderId="0">
      <alignment horizont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2" fillId="10" borderId="0" applyBorder="0">
      <alignment horizontal="left" vertical="center" indent="1"/>
    </xf>
    <xf numFmtId="43" fontId="66" fillId="0" borderId="0" applyFont="0" applyFill="0" applyBorder="0" applyAlignment="0" applyProtection="0"/>
    <xf numFmtId="168" fontId="16" fillId="22" borderId="5" applyNumberFormat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0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16" fillId="22" borderId="5" applyNumberFormat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16" fillId="22" borderId="5" applyNumberFormat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16" fillId="22" borderId="5" applyNumberFormat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16" fillId="22" borderId="5" applyNumberFormat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16" fillId="22" borderId="5" applyNumberFormat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9" fillId="10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9" fillId="10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9" fillId="10" borderId="4" applyNumberFormat="0" applyAlignment="0" applyProtection="0"/>
    <xf numFmtId="43" fontId="3" fillId="0" borderId="0" applyFont="0" applyFill="0" applyBorder="0" applyAlignment="0" applyProtection="0"/>
    <xf numFmtId="168" fontId="3" fillId="0" borderId="0"/>
    <xf numFmtId="168" fontId="9" fillId="10" borderId="4" applyNumberFormat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5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168" fontId="7" fillId="0" borderId="0"/>
    <xf numFmtId="168" fontId="7" fillId="0" borderId="0"/>
    <xf numFmtId="16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6" fillId="0" borderId="0" applyFont="0" applyFill="0" applyBorder="0" applyAlignment="0" applyProtection="0"/>
    <xf numFmtId="168" fontId="66" fillId="0" borderId="0"/>
    <xf numFmtId="168" fontId="3" fillId="0" borderId="0"/>
    <xf numFmtId="41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1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23" borderId="0" applyNumberFormat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4" fillId="0" borderId="13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4" fillId="0" borderId="13" applyNumberFormat="0" applyFill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4" fillId="0" borderId="13" applyNumberFormat="0" applyFill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8" fillId="26" borderId="0" applyBorder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13" applyNumberFormat="0" applyFill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23" borderId="0" applyNumberFormat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23" borderId="0" applyNumberFormat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1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8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26" fillId="0" borderId="11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6" fillId="0" borderId="11" applyNumberFormat="0" applyFill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2" fillId="0" borderId="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6" fillId="0" borderId="11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4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4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25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13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4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9" fillId="0" borderId="12" applyNumberFormat="0" applyFill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5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177" fontId="21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5" fillId="0" borderId="0"/>
    <xf numFmtId="168" fontId="5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2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4" fillId="0" borderId="0"/>
    <xf numFmtId="168" fontId="6" fillId="0" borderId="0"/>
    <xf numFmtId="168" fontId="6" fillId="0" borderId="0"/>
    <xf numFmtId="168" fontId="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168" fontId="4" fillId="0" borderId="0"/>
    <xf numFmtId="168" fontId="6" fillId="0" borderId="0"/>
    <xf numFmtId="168" fontId="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6" fillId="0" borderId="0"/>
    <xf numFmtId="177" fontId="2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73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0" fontId="6" fillId="0" borderId="0"/>
    <xf numFmtId="168" fontId="66" fillId="0" borderId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0" fontId="28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4" fillId="0" borderId="0"/>
    <xf numFmtId="168" fontId="4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9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5" fillId="0" borderId="0" applyFont="0" applyFill="0" applyBorder="0" applyAlignment="0" applyProtection="0"/>
    <xf numFmtId="168" fontId="66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9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2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23" borderId="0" applyNumberFormat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66" fillId="0" borderId="0"/>
    <xf numFmtId="168" fontId="4" fillId="0" borderId="0"/>
    <xf numFmtId="43" fontId="3" fillId="0" borderId="0" applyFont="0" applyFill="0" applyBorder="0" applyAlignment="0" applyProtection="0"/>
    <xf numFmtId="168" fontId="66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29" fillId="0" borderId="12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0" fontId="49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4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0" fillId="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6" fillId="26" borderId="16" applyBorder="0">
      <alignment horizontal="left" vertical="center" indent="2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0" fontId="11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23" borderId="0" applyNumberFormat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9" fillId="0" borderId="12" applyNumberFormat="0" applyFill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29" fillId="0" borderId="12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5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0" fillId="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17" fillId="2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2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13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13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13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23" borderId="0" applyNumberFormat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13" applyNumberFormat="0" applyFill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2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13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4" fillId="0" borderId="0" applyNumberFormat="0" applyFill="0" applyBorder="0" applyAlignment="0" applyProtection="0"/>
    <xf numFmtId="9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4" fillId="0" borderId="0" applyNumberFormat="0" applyFill="0" applyBorder="0" applyAlignment="0" applyProtection="0"/>
    <xf numFmtId="168" fontId="3" fillId="0" borderId="0"/>
    <xf numFmtId="9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4" fillId="0" borderId="0" applyNumberFormat="0" applyFill="0" applyBorder="0" applyAlignment="0" applyProtection="0"/>
    <xf numFmtId="9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66" fillId="0" borderId="0"/>
    <xf numFmtId="168" fontId="4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77" fontId="25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0" fillId="18" borderId="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0" fillId="18" borderId="5" applyNumberFormat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0" fillId="18" borderId="5" applyNumberFormat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" fillId="0" borderId="0"/>
    <xf numFmtId="168" fontId="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6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5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0" fontId="5" fillId="0" borderId="0">
      <alignment vertical="center"/>
    </xf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5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5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168" fontId="6" fillId="0" borderId="0"/>
    <xf numFmtId="9" fontId="2" fillId="0" borderId="0" applyFont="0" applyFill="0" applyBorder="0" applyAlignment="0" applyProtection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74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77" fontId="28" fillId="0" borderId="0"/>
    <xf numFmtId="168" fontId="6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3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168" fontId="66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9" fillId="0" borderId="9" applyNumberFormat="0" applyFill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0" fillId="18" borderId="5" applyNumberFormat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2" fillId="19" borderId="6" applyNumberFormat="0" applyFont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" fillId="19" borderId="6" applyNumberFormat="0" applyFont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19" borderId="6" applyNumberFormat="0" applyFont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0" fontId="5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168" fontId="66" fillId="0" borderId="0"/>
    <xf numFmtId="168" fontId="4" fillId="0" borderId="0"/>
    <xf numFmtId="168" fontId="4" fillId="0" borderId="0"/>
    <xf numFmtId="43" fontId="5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4" fillId="0" borderId="0"/>
    <xf numFmtId="168" fontId="4" fillId="0" borderId="0"/>
    <xf numFmtId="43" fontId="5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4" fillId="0" borderId="0"/>
    <xf numFmtId="168" fontId="4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4" fillId="0" borderId="0"/>
    <xf numFmtId="168" fontId="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4" fillId="0" borderId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0" fontId="6" fillId="0" borderId="0"/>
    <xf numFmtId="168" fontId="4" fillId="0" borderId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66" fillId="0" borderId="0"/>
    <xf numFmtId="168" fontId="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4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0" fillId="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0" fillId="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0" fillId="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0" fillId="18" borderId="5" applyNumberFormat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4" fillId="0" borderId="13" applyNumberFormat="0" applyFill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6" fillId="0" borderId="0"/>
    <xf numFmtId="168" fontId="66" fillId="0" borderId="0"/>
    <xf numFmtId="168" fontId="66" fillId="0" borderId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66" fillId="0" borderId="0"/>
    <xf numFmtId="168" fontId="4" fillId="0" borderId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72" fontId="14" fillId="0" borderId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43" fontId="3" fillId="0" borderId="0" applyFont="0" applyFill="0" applyBorder="0" applyAlignment="0" applyProtection="0"/>
    <xf numFmtId="168" fontId="19" fillId="0" borderId="9" applyNumberFormat="0" applyFill="0" applyAlignment="0" applyProtection="0"/>
    <xf numFmtId="43" fontId="3" fillId="0" borderId="0" applyFont="0" applyFill="0" applyBorder="0" applyAlignment="0" applyProtection="0"/>
    <xf numFmtId="168" fontId="19" fillId="0" borderId="9" applyNumberFormat="0" applyFill="0" applyAlignment="0" applyProtection="0"/>
    <xf numFmtId="43" fontId="3" fillId="0" borderId="0" applyFont="0" applyFill="0" applyBorder="0" applyAlignment="0" applyProtection="0"/>
    <xf numFmtId="168" fontId="26" fillId="0" borderId="11" applyNumberFormat="0" applyFill="0" applyAlignment="0" applyProtection="0"/>
    <xf numFmtId="43" fontId="3" fillId="0" borderId="0" applyFont="0" applyFill="0" applyBorder="0" applyAlignment="0" applyProtection="0"/>
    <xf numFmtId="168" fontId="26" fillId="0" borderId="11" applyNumberFormat="0" applyFill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4" fillId="10" borderId="0">
      <alignment horizontal="left" indent="1"/>
    </xf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0" fillId="18" borderId="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0" fillId="18" borderId="5" applyNumberFormat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9" fillId="0" borderId="12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168" fontId="3" fillId="0" borderId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71" fontId="46" fillId="0" borderId="0" applyBorder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/>
    <xf numFmtId="43" fontId="3" fillId="0" borderId="0" applyFont="0" applyFill="0" applyBorder="0" applyAlignment="0" applyProtection="0"/>
    <xf numFmtId="0" fontId="21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6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4" fillId="0" borderId="0"/>
    <xf numFmtId="168" fontId="66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0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4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168" fontId="3" fillId="0" borderId="0"/>
    <xf numFmtId="168" fontId="3" fillId="0" borderId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72" fontId="1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72" fontId="1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" fillId="0" borderId="0"/>
    <xf numFmtId="168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" fillId="0" borderId="0"/>
    <xf numFmtId="168" fontId="6" fillId="0" borderId="0"/>
    <xf numFmtId="168" fontId="6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43" fontId="5" fillId="0" borderId="0" applyFont="0" applyFill="0" applyBorder="0" applyAlignment="0" applyProtection="0"/>
    <xf numFmtId="168" fontId="3" fillId="0" borderId="0"/>
    <xf numFmtId="168" fontId="66" fillId="0" borderId="0"/>
    <xf numFmtId="43" fontId="2" fillId="0" borderId="0" applyFont="0" applyFill="0" applyBorder="0" applyAlignment="0" applyProtection="0"/>
    <xf numFmtId="168" fontId="3" fillId="0" borderId="0"/>
    <xf numFmtId="168" fontId="66" fillId="0" borderId="0"/>
    <xf numFmtId="43" fontId="5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5" fillId="19" borderId="6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23" fillId="25" borderId="1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73" fontId="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5" fillId="0" borderId="0"/>
    <xf numFmtId="168" fontId="5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5" fillId="0" borderId="0"/>
    <xf numFmtId="168" fontId="5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0" fontId="66" fillId="0" borderId="0"/>
    <xf numFmtId="168" fontId="66" fillId="0" borderId="0"/>
    <xf numFmtId="168" fontId="5" fillId="0" borderId="0"/>
    <xf numFmtId="168" fontId="5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5" fillId="0" borderId="0"/>
    <xf numFmtId="168" fontId="5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9" fillId="0" borderId="12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4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47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2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47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43" fontId="3" fillId="0" borderId="0" applyFont="0" applyFill="0" applyBorder="0" applyAlignment="0" applyProtection="0"/>
    <xf numFmtId="0" fontId="5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43" fontId="2" fillId="0" borderId="0" applyFont="0" applyFill="0" applyBorder="0" applyAlignment="0" applyProtection="0"/>
    <xf numFmtId="168" fontId="66" fillId="0" borderId="0"/>
    <xf numFmtId="0" fontId="6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6" fillId="0" borderId="0"/>
    <xf numFmtId="168" fontId="66" fillId="0" borderId="0"/>
    <xf numFmtId="168" fontId="5" fillId="0" borderId="0"/>
    <xf numFmtId="168" fontId="66" fillId="0" borderId="0"/>
    <xf numFmtId="168" fontId="66" fillId="0" borderId="0"/>
    <xf numFmtId="43" fontId="5" fillId="0" borderId="0" applyFont="0" applyFill="0" applyBorder="0" applyAlignment="0" applyProtection="0"/>
    <xf numFmtId="0" fontId="6" fillId="0" borderId="0"/>
    <xf numFmtId="168" fontId="66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168" fontId="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6" fillId="0" borderId="0"/>
    <xf numFmtId="43" fontId="5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" fillId="0" borderId="0"/>
    <xf numFmtId="168" fontId="6" fillId="0" borderId="0"/>
    <xf numFmtId="168" fontId="6" fillId="0" borderId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66" fillId="0" borderId="0" applyFont="0" applyFill="0" applyBorder="0" applyAlignment="0" applyProtection="0"/>
    <xf numFmtId="168" fontId="4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44" fillId="22" borderId="1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0" fillId="18" borderId="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4" fillId="0" borderId="13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75" fontId="18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9" fillId="0" borderId="9" applyNumberFormat="0" applyFill="0" applyAlignment="0" applyProtection="0"/>
    <xf numFmtId="43" fontId="3" fillId="0" borderId="0" applyFont="0" applyFill="0" applyBorder="0" applyAlignment="0" applyProtection="0"/>
    <xf numFmtId="168" fontId="19" fillId="0" borderId="9" applyNumberFormat="0" applyFill="0" applyAlignment="0" applyProtection="0"/>
    <xf numFmtId="43" fontId="3" fillId="0" borderId="0" applyFont="0" applyFill="0" applyBorder="0" applyAlignment="0" applyProtection="0"/>
    <xf numFmtId="168" fontId="19" fillId="0" borderId="9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26" fillId="0" borderId="11" applyNumberFormat="0" applyFill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7" fontId="30" fillId="0" borderId="0"/>
    <xf numFmtId="43" fontId="3" fillId="0" borderId="0" applyFont="0" applyFill="0" applyBorder="0" applyAlignment="0" applyProtection="0"/>
    <xf numFmtId="182" fontId="56" fillId="0" borderId="0" applyFont="0" applyBorder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8" fontId="3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76" fontId="47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0" fontId="11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72" fontId="21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0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79" fontId="47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5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5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" fillId="0" borderId="0"/>
    <xf numFmtId="168" fontId="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0" fillId="18" borderId="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4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9" fontId="66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58" fillId="0" borderId="0" applyBorder="0">
      <alignment horizontal="centerContinuous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59" fillId="26" borderId="18" applyNumberFormat="0" applyBorder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/>
    <xf numFmtId="43" fontId="3" fillId="0" borderId="0" applyFont="0" applyFill="0" applyBorder="0" applyAlignment="0" applyProtection="0"/>
    <xf numFmtId="168" fontId="4" fillId="0" borderId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4" fillId="0" borderId="0"/>
    <xf numFmtId="43" fontId="3" fillId="0" borderId="0" applyFont="0" applyFill="0" applyBorder="0" applyAlignment="0" applyProtection="0"/>
    <xf numFmtId="168" fontId="3" fillId="0" borderId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168" fontId="66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6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168" fontId="3" fillId="0" borderId="0"/>
    <xf numFmtId="43" fontId="2" fillId="0" borderId="0" applyFont="0" applyFill="0" applyBorder="0" applyAlignment="0" applyProtection="0"/>
    <xf numFmtId="168" fontId="66" fillId="0" borderId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168" fontId="66" fillId="0" borderId="0"/>
    <xf numFmtId="43" fontId="66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168" fontId="4" fillId="0" borderId="0"/>
    <xf numFmtId="168" fontId="4" fillId="0" borderId="0"/>
    <xf numFmtId="43" fontId="66" fillId="0" borderId="0" applyFont="0" applyFill="0" applyBorder="0" applyAlignment="0" applyProtection="0"/>
    <xf numFmtId="168" fontId="66" fillId="0" borderId="0"/>
    <xf numFmtId="168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6" fillId="0" borderId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3" fillId="0" borderId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168" fontId="66" fillId="0" borderId="0"/>
    <xf numFmtId="168" fontId="4" fillId="0" borderId="0"/>
    <xf numFmtId="168" fontId="4" fillId="0" borderId="0"/>
    <xf numFmtId="168" fontId="3" fillId="0" borderId="0"/>
    <xf numFmtId="43" fontId="2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168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168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66" fillId="0" borderId="0"/>
    <xf numFmtId="168" fontId="6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1" fillId="0" borderId="0" applyFont="0" applyFill="0" applyBorder="0" applyAlignment="0" applyProtection="0"/>
    <xf numFmtId="166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66" fillId="0" borderId="0" applyFont="0" applyFill="0" applyBorder="0" applyAlignment="0" applyProtection="0">
      <alignment vertical="center"/>
    </xf>
    <xf numFmtId="166" fontId="66" fillId="0" borderId="0" applyFont="0" applyFill="0" applyBorder="0" applyAlignment="0" applyProtection="0">
      <alignment vertical="center"/>
    </xf>
    <xf numFmtId="166" fontId="66" fillId="0" borderId="0" applyFont="0" applyFill="0" applyBorder="0" applyAlignment="0" applyProtection="0">
      <alignment vertical="center"/>
    </xf>
    <xf numFmtId="166" fontId="66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62" fillId="0" borderId="0" applyBorder="0" applyProtection="0"/>
    <xf numFmtId="0" fontId="33" fillId="0" borderId="0"/>
    <xf numFmtId="168" fontId="39" fillId="0" borderId="0" applyNumberFormat="0" applyFill="0" applyBorder="0" applyAlignment="0" applyProtection="0"/>
    <xf numFmtId="168" fontId="39" fillId="0" borderId="0" applyNumberFormat="0" applyFill="0" applyBorder="0" applyAlignment="0" applyProtection="0"/>
    <xf numFmtId="168" fontId="39" fillId="0" borderId="0" applyNumberFormat="0" applyFill="0" applyBorder="0" applyAlignment="0" applyProtection="0"/>
    <xf numFmtId="168" fontId="39" fillId="0" borderId="0" applyNumberFormat="0" applyFill="0" applyBorder="0" applyAlignment="0" applyProtection="0"/>
    <xf numFmtId="168" fontId="20" fillId="8" borderId="0" applyNumberFormat="0" applyBorder="0" applyAlignment="0" applyProtection="0"/>
    <xf numFmtId="168" fontId="3" fillId="0" borderId="0"/>
    <xf numFmtId="168" fontId="20" fillId="8" borderId="0" applyNumberFormat="0" applyBorder="0" applyAlignment="0" applyProtection="0"/>
    <xf numFmtId="168" fontId="3" fillId="0" borderId="0"/>
    <xf numFmtId="168" fontId="20" fillId="8" borderId="0" applyNumberFormat="0" applyBorder="0" applyAlignment="0" applyProtection="0"/>
    <xf numFmtId="168" fontId="20" fillId="8" borderId="0" applyNumberFormat="0" applyBorder="0" applyAlignment="0" applyProtection="0"/>
    <xf numFmtId="168" fontId="20" fillId="8" borderId="0" applyNumberFormat="0" applyBorder="0" applyAlignment="0" applyProtection="0"/>
    <xf numFmtId="37" fontId="50" fillId="27" borderId="17" applyBorder="0">
      <alignment horizontal="left" vertical="center" indent="1"/>
    </xf>
    <xf numFmtId="37" fontId="38" fillId="0" borderId="19" applyFill="0">
      <alignment vertical="center"/>
    </xf>
    <xf numFmtId="168" fontId="38" fillId="28" borderId="3" applyNumberFormat="0">
      <alignment horizontal="left" vertical="top" indent="1"/>
    </xf>
    <xf numFmtId="168" fontId="3" fillId="0" borderId="0"/>
    <xf numFmtId="168" fontId="38" fillId="0" borderId="3" applyNumberFormat="0" applyFill="0">
      <alignment horizontal="centerContinuous" vertical="top"/>
    </xf>
    <xf numFmtId="168" fontId="3" fillId="0" borderId="0"/>
    <xf numFmtId="168" fontId="19" fillId="0" borderId="9" applyNumberFormat="0" applyFill="0" applyAlignment="0" applyProtection="0"/>
    <xf numFmtId="168" fontId="19" fillId="0" borderId="9" applyNumberFormat="0" applyFill="0" applyAlignment="0" applyProtection="0"/>
    <xf numFmtId="168" fontId="26" fillId="0" borderId="11" applyNumberFormat="0" applyFill="0" applyAlignment="0" applyProtection="0"/>
    <xf numFmtId="168" fontId="66" fillId="0" borderId="0"/>
    <xf numFmtId="168" fontId="26" fillId="0" borderId="11" applyNumberFormat="0" applyFill="0" applyAlignment="0" applyProtection="0"/>
    <xf numFmtId="168" fontId="3" fillId="0" borderId="0"/>
    <xf numFmtId="168" fontId="26" fillId="0" borderId="11" applyNumberFormat="0" applyFill="0" applyAlignment="0" applyProtection="0"/>
    <xf numFmtId="168" fontId="3" fillId="0" borderId="0"/>
    <xf numFmtId="168" fontId="26" fillId="0" borderId="11" applyNumberFormat="0" applyFill="0" applyAlignment="0" applyProtection="0"/>
    <xf numFmtId="168" fontId="3" fillId="0" borderId="0"/>
    <xf numFmtId="168" fontId="26" fillId="0" borderId="11" applyNumberFormat="0" applyFill="0" applyAlignment="0" applyProtection="0"/>
    <xf numFmtId="168" fontId="34" fillId="0" borderId="13" applyNumberFormat="0" applyFill="0" applyAlignment="0" applyProtection="0"/>
    <xf numFmtId="168" fontId="34" fillId="0" borderId="13" applyNumberFormat="0" applyFill="0" applyAlignment="0" applyProtection="0"/>
    <xf numFmtId="168" fontId="66" fillId="0" borderId="0"/>
    <xf numFmtId="168" fontId="34" fillId="0" borderId="13" applyNumberFormat="0" applyFill="0" applyAlignment="0" applyProtection="0"/>
    <xf numFmtId="168" fontId="34" fillId="0" borderId="13" applyNumberFormat="0" applyFill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71" fontId="57" fillId="0" borderId="0" applyBorder="0" applyProtection="0">
      <alignment horizontal="center" textRotation="90"/>
    </xf>
    <xf numFmtId="0" fontId="43" fillId="0" borderId="0" applyNumberFormat="0" applyFill="0" applyBorder="0" applyAlignment="0" applyProtection="0">
      <alignment vertical="top"/>
      <protection locked="0"/>
    </xf>
    <xf numFmtId="168" fontId="66" fillId="0" borderId="0"/>
    <xf numFmtId="168" fontId="3" fillId="0" borderId="0"/>
    <xf numFmtId="0" fontId="43" fillId="0" borderId="0" applyNumberFormat="0" applyFill="0" applyBorder="0" applyAlignment="0" applyProtection="0">
      <alignment vertical="top"/>
      <protection locked="0"/>
    </xf>
    <xf numFmtId="168" fontId="66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168" fontId="66" fillId="0" borderId="0"/>
    <xf numFmtId="0" fontId="43" fillId="0" borderId="0" applyNumberFormat="0" applyFill="0" applyBorder="0" applyAlignment="0" applyProtection="0">
      <alignment vertical="top"/>
      <protection locked="0"/>
    </xf>
    <xf numFmtId="168" fontId="10" fillId="18" borderId="5" applyNumberFormat="0" applyAlignment="0" applyProtection="0"/>
    <xf numFmtId="168" fontId="10" fillId="18" borderId="5" applyNumberFormat="0" applyAlignment="0" applyProtection="0"/>
    <xf numFmtId="168" fontId="3" fillId="0" borderId="0"/>
    <xf numFmtId="168" fontId="3" fillId="0" borderId="0"/>
    <xf numFmtId="168" fontId="10" fillId="18" borderId="5" applyNumberFormat="0" applyAlignment="0" applyProtection="0"/>
    <xf numFmtId="168" fontId="10" fillId="18" borderId="5" applyNumberFormat="0" applyAlignment="0" applyProtection="0"/>
    <xf numFmtId="168" fontId="29" fillId="0" borderId="12" applyNumberFormat="0" applyFill="0" applyAlignment="0" applyProtection="0"/>
    <xf numFmtId="168" fontId="29" fillId="0" borderId="12" applyNumberFormat="0" applyFill="0" applyAlignment="0" applyProtection="0"/>
    <xf numFmtId="168" fontId="29" fillId="0" borderId="12" applyNumberFormat="0" applyFill="0" applyAlignment="0" applyProtection="0"/>
    <xf numFmtId="168" fontId="29" fillId="0" borderId="12" applyNumberFormat="0" applyFill="0" applyAlignment="0" applyProtection="0"/>
    <xf numFmtId="168" fontId="29" fillId="0" borderId="12" applyNumberFormat="0" applyFill="0" applyAlignment="0" applyProtection="0"/>
    <xf numFmtId="168" fontId="3" fillId="0" borderId="0"/>
    <xf numFmtId="168" fontId="17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168" fontId="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6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" fillId="0" borderId="0"/>
    <xf numFmtId="168" fontId="3" fillId="0" borderId="0"/>
    <xf numFmtId="168" fontId="66" fillId="0" borderId="0"/>
    <xf numFmtId="168" fontId="3" fillId="0" borderId="0"/>
    <xf numFmtId="0" fontId="66" fillId="0" borderId="0"/>
    <xf numFmtId="168" fontId="3" fillId="0" borderId="0"/>
    <xf numFmtId="168" fontId="3" fillId="0" borderId="0"/>
    <xf numFmtId="168" fontId="4" fillId="0" borderId="0"/>
    <xf numFmtId="168" fontId="3" fillId="0" borderId="0"/>
    <xf numFmtId="0" fontId="6" fillId="0" borderId="0"/>
    <xf numFmtId="168" fontId="3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77" fontId="7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0" fontId="56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0" fontId="21" fillId="0" borderId="0"/>
    <xf numFmtId="168" fontId="66" fillId="0" borderId="0"/>
    <xf numFmtId="168" fontId="66" fillId="0" borderId="0"/>
    <xf numFmtId="168" fontId="4" fillId="0" borderId="0"/>
    <xf numFmtId="0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0" fontId="21" fillId="0" borderId="0"/>
    <xf numFmtId="168" fontId="66" fillId="0" borderId="0"/>
    <xf numFmtId="168" fontId="66" fillId="0" borderId="0"/>
    <xf numFmtId="168" fontId="4" fillId="0" borderId="0"/>
    <xf numFmtId="177" fontId="25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4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3" fillId="0" borderId="0"/>
    <xf numFmtId="168" fontId="4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0" fontId="14" fillId="0" borderId="0"/>
    <xf numFmtId="0" fontId="21" fillId="0" borderId="0"/>
    <xf numFmtId="168" fontId="3" fillId="0" borderId="0"/>
    <xf numFmtId="168" fontId="4" fillId="0" borderId="0"/>
    <xf numFmtId="168" fontId="3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0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5" fillId="0" borderId="0">
      <alignment vertical="center"/>
    </xf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76" fontId="47" fillId="0" borderId="0"/>
    <xf numFmtId="168" fontId="3" fillId="0" borderId="0"/>
    <xf numFmtId="168" fontId="3" fillId="0" borderId="0"/>
    <xf numFmtId="168" fontId="66" fillId="0" borderId="0"/>
    <xf numFmtId="0" fontId="66" fillId="0" borderId="0"/>
    <xf numFmtId="168" fontId="3" fillId="0" borderId="0"/>
    <xf numFmtId="168" fontId="3" fillId="0" borderId="0"/>
    <xf numFmtId="168" fontId="66" fillId="0" borderId="0"/>
    <xf numFmtId="0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0" fontId="2" fillId="0" borderId="0">
      <alignment vertical="center"/>
    </xf>
    <xf numFmtId="168" fontId="3" fillId="0" borderId="0"/>
    <xf numFmtId="168" fontId="3" fillId="0" borderId="0"/>
    <xf numFmtId="168" fontId="3" fillId="0" borderId="0"/>
    <xf numFmtId="168" fontId="66" fillId="0" borderId="0"/>
    <xf numFmtId="0" fontId="2" fillId="0" borderId="0">
      <alignment vertical="center"/>
    </xf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3" fillId="0" borderId="0"/>
    <xf numFmtId="0" fontId="1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0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0" fontId="5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3" fillId="0" borderId="0"/>
    <xf numFmtId="168" fontId="6" fillId="0" borderId="0"/>
    <xf numFmtId="168" fontId="3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0" fontId="5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76" fontId="47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3" fillId="0" borderId="0"/>
    <xf numFmtId="168" fontId="3" fillId="0" borderId="0"/>
    <xf numFmtId="168" fontId="2" fillId="19" borderId="6" applyNumberFormat="0" applyFont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73" fontId="6" fillId="0" borderId="0"/>
    <xf numFmtId="173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4" fillId="0" borderId="0"/>
    <xf numFmtId="168" fontId="3" fillId="0" borderId="0"/>
    <xf numFmtId="168" fontId="3" fillId="0" borderId="0"/>
    <xf numFmtId="168" fontId="4" fillId="0" borderId="0"/>
    <xf numFmtId="168" fontId="66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0" fontId="5" fillId="0" borderId="0"/>
    <xf numFmtId="0" fontId="5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4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0" fontId="5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0" fontId="66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3" fillId="0" borderId="0"/>
    <xf numFmtId="168" fontId="5" fillId="0" borderId="0"/>
    <xf numFmtId="168" fontId="66" fillId="0" borderId="0"/>
    <xf numFmtId="168" fontId="66" fillId="0" borderId="0"/>
    <xf numFmtId="168" fontId="4" fillId="0" borderId="0"/>
    <xf numFmtId="0" fontId="2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4" fillId="0" borderId="0"/>
    <xf numFmtId="168" fontId="6" fillId="0" borderId="0"/>
    <xf numFmtId="168" fontId="66" fillId="0" borderId="0"/>
    <xf numFmtId="168" fontId="4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4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3" fillId="0" borderId="0"/>
    <xf numFmtId="168" fontId="6" fillId="0" borderId="0"/>
    <xf numFmtId="168" fontId="6" fillId="0" borderId="0"/>
    <xf numFmtId="168" fontId="66" fillId="0" borderId="0"/>
    <xf numFmtId="168" fontId="4" fillId="0" borderId="0"/>
    <xf numFmtId="168" fontId="3" fillId="0" borderId="0"/>
    <xf numFmtId="168" fontId="3" fillId="0" borderId="0"/>
    <xf numFmtId="168" fontId="5" fillId="0" borderId="0"/>
    <xf numFmtId="168" fontId="66" fillId="0" borderId="0"/>
    <xf numFmtId="168" fontId="4" fillId="0" borderId="0"/>
    <xf numFmtId="168" fontId="6" fillId="0" borderId="0"/>
    <xf numFmtId="168" fontId="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0" fontId="6" fillId="0" borderId="0"/>
    <xf numFmtId="0" fontId="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0" fontId="6" fillId="0" borderId="0"/>
    <xf numFmtId="0" fontId="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168" fontId="66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5" fillId="0" borderId="0"/>
    <xf numFmtId="168" fontId="6" fillId="0" borderId="0"/>
    <xf numFmtId="168" fontId="6" fillId="0" borderId="0"/>
    <xf numFmtId="168" fontId="4" fillId="0" borderId="0"/>
    <xf numFmtId="168" fontId="5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4" fillId="0" borderId="0"/>
    <xf numFmtId="168" fontId="5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5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4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4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4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75" fontId="18" fillId="0" borderId="0"/>
    <xf numFmtId="168" fontId="66" fillId="0" borderId="0"/>
    <xf numFmtId="168" fontId="3" fillId="0" borderId="0"/>
    <xf numFmtId="168" fontId="66" fillId="0" borderId="0"/>
    <xf numFmtId="0" fontId="66" fillId="0" borderId="0"/>
    <xf numFmtId="0" fontId="66" fillId="0" borderId="0"/>
    <xf numFmtId="168" fontId="3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0" fontId="66" fillId="0" borderId="0"/>
    <xf numFmtId="0" fontId="6" fillId="0" borderId="0"/>
    <xf numFmtId="168" fontId="3" fillId="0" borderId="0"/>
    <xf numFmtId="0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0" fontId="5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177" fontId="7" fillId="0" borderId="0"/>
    <xf numFmtId="0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72" fontId="21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0" fontId="66" fillId="0" borderId="0"/>
    <xf numFmtId="0" fontId="66" fillId="0" borderId="0"/>
    <xf numFmtId="0" fontId="6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>
      <alignment vertical="center"/>
    </xf>
    <xf numFmtId="168" fontId="66" fillId="0" borderId="0"/>
    <xf numFmtId="168" fontId="3" fillId="0" borderId="0"/>
    <xf numFmtId="168" fontId="66" fillId="0" borderId="0"/>
    <xf numFmtId="168" fontId="66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37" fontId="36" fillId="26" borderId="16" applyBorder="0">
      <alignment horizontal="left" vertical="center" indent="2"/>
    </xf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0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" fillId="0" borderId="0"/>
    <xf numFmtId="168" fontId="66" fillId="0" borderId="0"/>
    <xf numFmtId="0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9" fontId="5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" fillId="0" borderId="0"/>
    <xf numFmtId="173" fontId="6" fillId="0" borderId="0"/>
    <xf numFmtId="173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73" fontId="6" fillId="0" borderId="0"/>
    <xf numFmtId="173" fontId="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0" fontId="5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4" fillId="0" borderId="0"/>
    <xf numFmtId="168" fontId="4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0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6" fillId="0" borderId="0"/>
    <xf numFmtId="168" fontId="66" fillId="0" borderId="0"/>
    <xf numFmtId="168" fontId="4" fillId="0" borderId="0"/>
    <xf numFmtId="168" fontId="66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0" fontId="6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0" fontId="6" fillId="0" borderId="0"/>
    <xf numFmtId="0" fontId="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" fillId="0" borderId="0"/>
    <xf numFmtId="168" fontId="66" fillId="0" borderId="0"/>
    <xf numFmtId="168" fontId="4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0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2" fillId="0" borderId="0"/>
    <xf numFmtId="168" fontId="3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3" fillId="0" borderId="0"/>
    <xf numFmtId="168" fontId="3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" fillId="0" borderId="0"/>
    <xf numFmtId="168" fontId="3" fillId="0" borderId="0"/>
    <xf numFmtId="168" fontId="4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5" fillId="0" borderId="0"/>
    <xf numFmtId="168" fontId="3" fillId="0" borderId="0"/>
    <xf numFmtId="168" fontId="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0" fontId="66" fillId="0" borderId="0"/>
    <xf numFmtId="0" fontId="63" fillId="0" borderId="0"/>
    <xf numFmtId="168" fontId="3" fillId="0" borderId="0"/>
    <xf numFmtId="0" fontId="6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37" fontId="7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80" fontId="47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5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5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2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" fillId="0" borderId="0"/>
    <xf numFmtId="168" fontId="66" fillId="0" borderId="0"/>
    <xf numFmtId="168" fontId="3" fillId="0" borderId="0"/>
    <xf numFmtId="168" fontId="66" fillId="0" borderId="0"/>
    <xf numFmtId="9" fontId="6" fillId="0" borderId="0" applyFill="0" applyBorder="0" applyAlignment="0" applyProtection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0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5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9" fontId="66" fillId="0" borderId="0" applyFont="0" applyFill="0" applyBorder="0" applyAlignment="0" applyProtection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9" fontId="66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" fillId="0" borderId="0"/>
    <xf numFmtId="168" fontId="3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6" fillId="0" borderId="0"/>
    <xf numFmtId="0" fontId="31" fillId="0" borderId="0"/>
    <xf numFmtId="168" fontId="6" fillId="0" borderId="0"/>
    <xf numFmtId="0" fontId="5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0" fontId="66" fillId="0" borderId="0"/>
    <xf numFmtId="168" fontId="4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6" fillId="0" borderId="0"/>
    <xf numFmtId="0" fontId="6" fillId="0" borderId="0"/>
    <xf numFmtId="0" fontId="66" fillId="0" borderId="0"/>
    <xf numFmtId="0" fontId="40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0" fontId="6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" fillId="0" borderId="0"/>
    <xf numFmtId="168" fontId="66" fillId="0" borderId="0"/>
    <xf numFmtId="0" fontId="5" fillId="0" borderId="0"/>
    <xf numFmtId="168" fontId="66" fillId="0" borderId="0"/>
    <xf numFmtId="168" fontId="66" fillId="0" borderId="0"/>
    <xf numFmtId="0" fontId="5" fillId="0" borderId="0"/>
    <xf numFmtId="168" fontId="3" fillId="0" borderId="0"/>
    <xf numFmtId="168" fontId="66" fillId="0" borderId="0"/>
    <xf numFmtId="0" fontId="66" fillId="0" borderId="0"/>
    <xf numFmtId="168" fontId="3" fillId="0" borderId="0"/>
    <xf numFmtId="168" fontId="66" fillId="0" borderId="0"/>
    <xf numFmtId="177" fontId="28" fillId="0" borderId="0"/>
    <xf numFmtId="168" fontId="3" fillId="0" borderId="0"/>
    <xf numFmtId="0" fontId="2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0" fontId="2" fillId="0" borderId="0">
      <alignment vertical="center"/>
    </xf>
    <xf numFmtId="0" fontId="55" fillId="0" borderId="0"/>
    <xf numFmtId="168" fontId="66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0" fontId="31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73" fontId="6" fillId="0" borderId="0"/>
    <xf numFmtId="173" fontId="6" fillId="0" borderId="0"/>
    <xf numFmtId="168" fontId="3" fillId="0" borderId="0"/>
    <xf numFmtId="168" fontId="3" fillId="0" borderId="0"/>
    <xf numFmtId="168" fontId="3" fillId="0" borderId="0"/>
    <xf numFmtId="173" fontId="6" fillId="0" borderId="0"/>
    <xf numFmtId="173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73" fontId="6" fillId="0" borderId="0"/>
    <xf numFmtId="173" fontId="6" fillId="0" borderId="0"/>
    <xf numFmtId="168" fontId="3" fillId="0" borderId="0"/>
    <xf numFmtId="168" fontId="3" fillId="0" borderId="0"/>
    <xf numFmtId="173" fontId="6" fillId="0" borderId="0"/>
    <xf numFmtId="173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0"/>
    <xf numFmtId="168" fontId="5" fillId="0" borderId="0"/>
    <xf numFmtId="168" fontId="66" fillId="0" borderId="0"/>
    <xf numFmtId="168" fontId="66" fillId="0" borderId="0"/>
    <xf numFmtId="168" fontId="5" fillId="0" borderId="0"/>
    <xf numFmtId="168" fontId="5" fillId="0" borderId="0"/>
    <xf numFmtId="168" fontId="66" fillId="0" borderId="0"/>
    <xf numFmtId="168" fontId="66" fillId="0" borderId="0"/>
    <xf numFmtId="168" fontId="5" fillId="0" borderId="0"/>
    <xf numFmtId="168" fontId="5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168" fontId="66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5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0" fontId="66" fillId="0" borderId="0"/>
    <xf numFmtId="0" fontId="66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2" fillId="19" borderId="6" applyNumberFormat="0" applyFont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6" fillId="0" borderId="0" applyFont="0" applyFill="0" applyBorder="0" applyAlignment="0" applyProtection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5" fillId="0" borderId="0" applyFont="0" applyFill="0" applyBorder="0" applyAlignment="0" applyProtection="0"/>
    <xf numFmtId="168" fontId="3" fillId="0" borderId="0"/>
    <xf numFmtId="9" fontId="2" fillId="0" borderId="0" applyFont="0" applyFill="0" applyBorder="0" applyAlignment="0" applyProtection="0"/>
    <xf numFmtId="168" fontId="3" fillId="0" borderId="0"/>
    <xf numFmtId="9" fontId="6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5" fillId="19" borderId="6" applyNumberFormat="0" applyFont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66" fillId="0" borderId="0"/>
    <xf numFmtId="168" fontId="3" fillId="0" borderId="0"/>
    <xf numFmtId="168" fontId="3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73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0" fontId="66" fillId="0" borderId="0"/>
    <xf numFmtId="0" fontId="28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66" fillId="0" borderId="0"/>
    <xf numFmtId="0" fontId="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" fillId="0" borderId="0"/>
    <xf numFmtId="0" fontId="5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" fillId="0" borderId="0"/>
    <xf numFmtId="0" fontId="5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" fillId="0" borderId="0"/>
    <xf numFmtId="0" fontId="6" fillId="0" borderId="0"/>
    <xf numFmtId="0" fontId="6" fillId="0" borderId="0"/>
    <xf numFmtId="168" fontId="3" fillId="0" borderId="0"/>
    <xf numFmtId="168" fontId="6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4" fillId="0" borderId="0"/>
    <xf numFmtId="168" fontId="4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66" fillId="0" borderId="0"/>
    <xf numFmtId="168" fontId="4" fillId="0" borderId="0"/>
    <xf numFmtId="168" fontId="66" fillId="0" borderId="0"/>
    <xf numFmtId="0" fontId="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" fillId="0" borderId="0"/>
    <xf numFmtId="168" fontId="66" fillId="0" borderId="0"/>
    <xf numFmtId="168" fontId="6" fillId="0" borderId="0"/>
    <xf numFmtId="168" fontId="6" fillId="0" borderId="0"/>
    <xf numFmtId="168" fontId="66" fillId="0" borderId="0"/>
    <xf numFmtId="168" fontId="6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5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5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3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6" fillId="0" borderId="0"/>
    <xf numFmtId="0" fontId="3" fillId="0" borderId="0"/>
    <xf numFmtId="168" fontId="3" fillId="0" borderId="0"/>
    <xf numFmtId="168" fontId="3" fillId="0" borderId="0"/>
    <xf numFmtId="0" fontId="66" fillId="0" borderId="0"/>
    <xf numFmtId="0" fontId="66" fillId="0" borderId="0"/>
    <xf numFmtId="168" fontId="3" fillId="0" borderId="0"/>
    <xf numFmtId="168" fontId="3" fillId="0" borderId="0"/>
    <xf numFmtId="0" fontId="66" fillId="0" borderId="0"/>
    <xf numFmtId="0" fontId="5" fillId="0" borderId="0"/>
    <xf numFmtId="168" fontId="3" fillId="0" borderId="0"/>
    <xf numFmtId="168" fontId="3" fillId="0" borderId="0"/>
    <xf numFmtId="0" fontId="66" fillId="0" borderId="0"/>
    <xf numFmtId="0" fontId="61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77" fontId="25" fillId="0" borderId="0"/>
    <xf numFmtId="177" fontId="25" fillId="0" borderId="0"/>
    <xf numFmtId="0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0" fontId="6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5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64" fillId="0" borderId="0" applyNumberFormat="0" applyFill="0" applyBorder="0" applyAlignment="0" applyProtection="0"/>
    <xf numFmtId="168" fontId="5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66" fillId="0" borderId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2" fillId="19" borderId="6" applyNumberFormat="0" applyFont="0" applyAlignment="0" applyProtection="0"/>
    <xf numFmtId="168" fontId="66" fillId="0" borderId="0"/>
    <xf numFmtId="168" fontId="2" fillId="19" borderId="6" applyNumberFormat="0" applyFont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66" fillId="21" borderId="8" applyNumberFormat="0" applyFont="0" applyAlignment="0" applyProtection="0"/>
    <xf numFmtId="168" fontId="44" fillId="22" borderId="15" applyNumberFormat="0" applyAlignment="0" applyProtection="0"/>
    <xf numFmtId="168" fontId="44" fillId="22" borderId="15" applyNumberFormat="0" applyAlignment="0" applyProtection="0"/>
    <xf numFmtId="168" fontId="44" fillId="22" borderId="15" applyNumberFormat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40" fontId="32" fillId="26" borderId="0">
      <alignment horizontal="right"/>
    </xf>
    <xf numFmtId="168" fontId="13" fillId="19" borderId="0">
      <alignment horizontal="center"/>
    </xf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6" fillId="0" borderId="0" applyFont="0" applyFill="0" applyBorder="0" applyAlignment="0" applyProtection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52" fillId="0" borderId="0"/>
    <xf numFmtId="181" fontId="52" fillId="0" borderId="0"/>
    <xf numFmtId="181" fontId="46" fillId="0" borderId="0" applyBorder="0" applyProtection="0"/>
    <xf numFmtId="168" fontId="45" fillId="10" borderId="0" applyBorder="0">
      <alignment horizontal="left" vertical="center" indent="1"/>
    </xf>
    <xf numFmtId="168" fontId="65" fillId="0" borderId="0" applyNumberFormat="0" applyFill="0" applyBorder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12" fillId="0" borderId="7" applyNumberFormat="0" applyFill="0" applyAlignment="0" applyProtection="0"/>
    <xf numFmtId="168" fontId="12" fillId="0" borderId="7" applyNumberFormat="0" applyFill="0" applyAlignment="0" applyProtection="0"/>
    <xf numFmtId="168" fontId="12" fillId="0" borderId="7" applyNumberFormat="0" applyFill="0" applyAlignment="0" applyProtection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168" fontId="66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>
      <alignment vertical="center"/>
    </xf>
    <xf numFmtId="0" fontId="1" fillId="0" borderId="0"/>
    <xf numFmtId="166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>
      <alignment vertical="center"/>
    </xf>
    <xf numFmtId="0" fontId="1" fillId="0" borderId="0"/>
    <xf numFmtId="166" fontId="1" fillId="0" borderId="0" applyFont="0" applyFill="0" applyBorder="0" applyAlignment="0" applyProtection="0">
      <alignment vertical="center"/>
    </xf>
  </cellStyleXfs>
  <cellXfs count="622">
    <xf numFmtId="0" fontId="0" fillId="0" borderId="0" xfId="0"/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horizontal="right" vertical="center"/>
    </xf>
    <xf numFmtId="0" fontId="68" fillId="0" borderId="0" xfId="0" applyFont="1" applyFill="1" applyAlignment="1">
      <alignment horizontal="right" vertical="center"/>
    </xf>
    <xf numFmtId="0" fontId="68" fillId="0" borderId="0" xfId="0" applyFont="1" applyFill="1" applyAlignment="1">
      <alignment vertical="center"/>
    </xf>
    <xf numFmtId="0" fontId="69" fillId="0" borderId="0" xfId="0" applyFont="1" applyFill="1" applyAlignment="1">
      <alignment horizontal="right" vertical="center"/>
    </xf>
    <xf numFmtId="0" fontId="69" fillId="0" borderId="0" xfId="0" applyFont="1" applyFill="1" applyAlignment="1">
      <alignment vertical="center"/>
    </xf>
    <xf numFmtId="0" fontId="69" fillId="0" borderId="0" xfId="0" applyFont="1" applyFill="1" applyBorder="1" applyAlignment="1">
      <alignment vertical="center"/>
    </xf>
    <xf numFmtId="0" fontId="67" fillId="0" borderId="0" xfId="0" applyFont="1" applyFill="1" applyAlignment="1">
      <alignment vertical="center"/>
    </xf>
    <xf numFmtId="0" fontId="67" fillId="0" borderId="0" xfId="0" applyFont="1" applyBorder="1" applyAlignment="1">
      <alignment vertical="center"/>
    </xf>
    <xf numFmtId="0" fontId="67" fillId="0" borderId="0" xfId="0" applyFont="1" applyAlignment="1">
      <alignment horizontal="left" vertical="center"/>
    </xf>
    <xf numFmtId="0" fontId="70" fillId="0" borderId="0" xfId="0" applyFont="1" applyFill="1" applyBorder="1" applyAlignment="1">
      <alignment horizontal="left" vertical="center"/>
    </xf>
    <xf numFmtId="0" fontId="70" fillId="0" borderId="2" xfId="0" applyFont="1" applyFill="1" applyBorder="1" applyAlignment="1">
      <alignment horizontal="left" vertical="center"/>
    </xf>
    <xf numFmtId="0" fontId="70" fillId="0" borderId="0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right" vertical="center"/>
    </xf>
    <xf numFmtId="0" fontId="68" fillId="0" borderId="0" xfId="32407" applyFont="1" applyBorder="1" applyAlignment="1">
      <alignment horizontal="left" vertical="center"/>
    </xf>
    <xf numFmtId="0" fontId="70" fillId="0" borderId="0" xfId="0" applyFont="1" applyAlignment="1">
      <alignment vertical="center"/>
    </xf>
    <xf numFmtId="0" fontId="68" fillId="0" borderId="0" xfId="32407" applyFont="1" applyBorder="1" applyAlignment="1">
      <alignment horizontal="center" vertical="center"/>
    </xf>
    <xf numFmtId="1" fontId="70" fillId="0" borderId="0" xfId="19560" applyNumberFormat="1" applyFont="1" applyAlignment="1">
      <alignment horizontal="right" vertical="center"/>
    </xf>
    <xf numFmtId="183" fontId="67" fillId="0" borderId="0" xfId="0" applyNumberFormat="1" applyFont="1" applyAlignment="1">
      <alignment vertical="center"/>
    </xf>
    <xf numFmtId="0" fontId="70" fillId="0" borderId="0" xfId="0" applyFont="1" applyAlignment="1">
      <alignment horizontal="right" vertical="center"/>
    </xf>
    <xf numFmtId="0" fontId="71" fillId="0" borderId="0" xfId="32407" applyFont="1" applyFill="1" applyBorder="1" applyAlignment="1">
      <alignment horizontal="left" vertical="center"/>
    </xf>
    <xf numFmtId="0" fontId="67" fillId="0" borderId="0" xfId="0" applyFont="1" applyBorder="1" applyAlignment="1">
      <alignment horizontal="left" vertical="center"/>
    </xf>
    <xf numFmtId="0" fontId="71" fillId="0" borderId="0" xfId="32407" applyFont="1" applyFill="1" applyBorder="1" applyAlignment="1">
      <alignment horizontal="center" vertical="center"/>
    </xf>
    <xf numFmtId="3" fontId="67" fillId="0" borderId="0" xfId="39867" applyNumberFormat="1" applyFont="1" applyBorder="1" applyAlignment="1">
      <alignment vertical="center"/>
    </xf>
    <xf numFmtId="0" fontId="71" fillId="0" borderId="0" xfId="32407" applyFont="1" applyBorder="1" applyAlignment="1">
      <alignment horizontal="left" vertical="center"/>
    </xf>
    <xf numFmtId="0" fontId="71" fillId="0" borderId="0" xfId="32407" applyFont="1" applyBorder="1" applyAlignment="1">
      <alignment horizontal="right" vertical="center"/>
    </xf>
    <xf numFmtId="3" fontId="4" fillId="0" borderId="0" xfId="46660" applyNumberFormat="1" applyFont="1" applyFill="1" applyBorder="1" applyAlignment="1">
      <alignment horizontal="right" vertical="center" wrapText="1"/>
    </xf>
    <xf numFmtId="3" fontId="4" fillId="0" borderId="0" xfId="39867" applyNumberFormat="1" applyFont="1" applyFill="1" applyAlignment="1">
      <alignment horizontal="right" vertical="center"/>
    </xf>
    <xf numFmtId="3" fontId="4" fillId="0" borderId="0" xfId="39867" applyNumberFormat="1" applyFont="1" applyAlignment="1">
      <alignment horizontal="right" vertical="center"/>
    </xf>
    <xf numFmtId="3" fontId="4" fillId="0" borderId="0" xfId="39867" quotePrefix="1" applyNumberFormat="1" applyFont="1" applyAlignment="1">
      <alignment horizontal="right" vertical="center"/>
    </xf>
    <xf numFmtId="0" fontId="4" fillId="0" borderId="0" xfId="32407" applyFont="1" applyBorder="1" applyAlignment="1">
      <alignment horizontal="left" vertical="center"/>
    </xf>
    <xf numFmtId="0" fontId="4" fillId="0" borderId="0" xfId="32407" applyFont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center" vertical="center"/>
    </xf>
    <xf numFmtId="0" fontId="67" fillId="0" borderId="0" xfId="0" applyFont="1" applyFill="1" applyAlignment="1">
      <alignment horizontal="right" vertical="center"/>
    </xf>
    <xf numFmtId="0" fontId="68" fillId="0" borderId="0" xfId="13221" applyFont="1" applyAlignment="1">
      <alignment vertical="center"/>
    </xf>
    <xf numFmtId="0" fontId="68" fillId="0" borderId="0" xfId="13221" applyFont="1" applyFill="1" applyAlignment="1">
      <alignment horizontal="center" vertical="center"/>
    </xf>
    <xf numFmtId="0" fontId="68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right" vertical="center"/>
    </xf>
    <xf numFmtId="0" fontId="7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7" fillId="0" borderId="0" xfId="0" applyFont="1" applyBorder="1" applyAlignment="1">
      <alignment horizontal="right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68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3" fontId="68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/>
    </xf>
    <xf numFmtId="0" fontId="67" fillId="0" borderId="0" xfId="0" applyFont="1"/>
    <xf numFmtId="0" fontId="69" fillId="0" borderId="0" xfId="0" applyFont="1" applyFill="1" applyAlignment="1">
      <alignment horizontal="left" vertical="center"/>
    </xf>
    <xf numFmtId="3" fontId="4" fillId="0" borderId="0" xfId="20341" applyNumberFormat="1" applyFont="1" applyFill="1" applyBorder="1" applyAlignment="1">
      <alignment horizontal="right" vertical="center"/>
    </xf>
    <xf numFmtId="3" fontId="4" fillId="0" borderId="0" xfId="37975" applyNumberFormat="1" applyFont="1" applyAlignment="1">
      <alignment horizontal="right" vertical="center"/>
    </xf>
    <xf numFmtId="0" fontId="71" fillId="0" borderId="0" xfId="13221" applyFont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183" fontId="70" fillId="0" borderId="0" xfId="19560" applyNumberFormat="1" applyFont="1" applyAlignment="1">
      <alignment horizontal="right" vertical="center" wrapText="1"/>
    </xf>
    <xf numFmtId="183" fontId="67" fillId="0" borderId="0" xfId="19560" applyNumberFormat="1" applyFont="1" applyAlignment="1">
      <alignment horizontal="right" vertical="center" wrapText="1"/>
    </xf>
    <xf numFmtId="3" fontId="67" fillId="0" borderId="0" xfId="39867" applyNumberFormat="1" applyFont="1" applyBorder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7" fillId="0" borderId="0" xfId="43729" applyFont="1" applyAlignment="1">
      <alignment vertical="center"/>
    </xf>
    <xf numFmtId="0" fontId="70" fillId="0" borderId="0" xfId="43729" applyFont="1" applyAlignment="1">
      <alignment vertical="center"/>
    </xf>
    <xf numFmtId="0" fontId="70" fillId="0" borderId="0" xfId="43729" applyFont="1" applyAlignment="1">
      <alignment horizontal="center" vertical="center"/>
    </xf>
    <xf numFmtId="0" fontId="67" fillId="0" borderId="0" xfId="43729" applyFont="1" applyAlignment="1">
      <alignment vertical="center" wrapText="1"/>
    </xf>
    <xf numFmtId="3" fontId="70" fillId="0" borderId="0" xfId="43729" applyNumberFormat="1" applyFont="1" applyAlignment="1">
      <alignment horizontal="right" vertical="center" wrapText="1"/>
    </xf>
    <xf numFmtId="0" fontId="67" fillId="0" borderId="0" xfId="43729" applyFont="1" applyAlignment="1">
      <alignment horizontal="center" vertical="center"/>
    </xf>
    <xf numFmtId="0" fontId="67" fillId="0" borderId="0" xfId="43729" applyFont="1" applyAlignment="1">
      <alignment horizontal="right" vertical="center"/>
    </xf>
    <xf numFmtId="3" fontId="67" fillId="0" borderId="0" xfId="43729" applyNumberFormat="1" applyFont="1" applyAlignment="1">
      <alignment horizontal="right" vertical="center"/>
    </xf>
    <xf numFmtId="0" fontId="67" fillId="0" borderId="0" xfId="43729" applyFont="1" applyAlignment="1">
      <alignment horizontal="right" vertical="center" wrapText="1"/>
    </xf>
    <xf numFmtId="3" fontId="67" fillId="0" borderId="0" xfId="43729" applyNumberFormat="1" applyFont="1" applyAlignment="1">
      <alignment horizontal="right" vertical="center" wrapText="1"/>
    </xf>
    <xf numFmtId="177" fontId="4" fillId="0" borderId="0" xfId="51219" applyNumberFormat="1" applyFont="1" applyAlignment="1">
      <alignment vertical="center"/>
    </xf>
    <xf numFmtId="0" fontId="71" fillId="0" borderId="0" xfId="13221" applyFont="1" applyAlignment="1">
      <alignment horizontal="right" vertical="center"/>
    </xf>
    <xf numFmtId="3" fontId="71" fillId="0" borderId="0" xfId="13221" applyNumberFormat="1" applyFont="1" applyAlignment="1">
      <alignment horizontal="right" vertical="center"/>
    </xf>
    <xf numFmtId="0" fontId="75" fillId="0" borderId="0" xfId="13221" applyFont="1" applyAlignment="1">
      <alignment horizontal="right" vertical="center"/>
    </xf>
    <xf numFmtId="0" fontId="4" fillId="0" borderId="0" xfId="20341" applyFont="1" applyFill="1" applyAlignment="1">
      <alignment horizontal="right" vertical="center"/>
    </xf>
    <xf numFmtId="177" fontId="4" fillId="0" borderId="0" xfId="53587" applyFont="1" applyAlignment="1">
      <alignment vertical="center"/>
    </xf>
    <xf numFmtId="177" fontId="4" fillId="0" borderId="0" xfId="53587" applyFont="1" applyAlignment="1">
      <alignment horizontal="center" vertical="center"/>
    </xf>
    <xf numFmtId="177" fontId="68" fillId="0" borderId="0" xfId="53587" applyFont="1" applyAlignment="1">
      <alignment horizontal="left" vertical="center"/>
    </xf>
    <xf numFmtId="177" fontId="68" fillId="0" borderId="0" xfId="53587" applyFont="1" applyAlignment="1">
      <alignment horizontal="center" vertical="center"/>
    </xf>
    <xf numFmtId="177" fontId="69" fillId="0" borderId="0" xfId="53587" applyFont="1" applyAlignment="1">
      <alignment horizontal="right" vertical="center"/>
    </xf>
    <xf numFmtId="177" fontId="69" fillId="0" borderId="0" xfId="53587" applyFont="1" applyAlignment="1">
      <alignment horizontal="left" vertical="center"/>
    </xf>
    <xf numFmtId="177" fontId="69" fillId="0" borderId="0" xfId="53587" applyFont="1" applyAlignment="1">
      <alignment horizontal="center" vertical="center"/>
    </xf>
    <xf numFmtId="177" fontId="68" fillId="0" borderId="0" xfId="53587" applyFont="1" applyFill="1" applyBorder="1" applyAlignment="1">
      <alignment horizontal="left" vertical="center"/>
    </xf>
    <xf numFmtId="177" fontId="68" fillId="0" borderId="0" xfId="53587" applyFont="1" applyFill="1" applyBorder="1" applyAlignment="1">
      <alignment horizontal="center" vertical="center"/>
    </xf>
    <xf numFmtId="177" fontId="4" fillId="0" borderId="0" xfId="53587" applyFont="1" applyFill="1" applyBorder="1" applyAlignment="1">
      <alignment vertical="center"/>
    </xf>
    <xf numFmtId="177" fontId="4" fillId="0" borderId="0" xfId="53587" applyFont="1" applyFill="1" applyAlignment="1">
      <alignment vertical="center"/>
    </xf>
    <xf numFmtId="177" fontId="4" fillId="0" borderId="0" xfId="53587" applyFont="1" applyFill="1" applyBorder="1" applyAlignment="1">
      <alignment horizontal="center" vertical="center"/>
    </xf>
    <xf numFmtId="169" fontId="4" fillId="0" borderId="0" xfId="36378" applyNumberFormat="1" applyFont="1" applyFill="1" applyAlignment="1">
      <alignment horizontal="right" vertical="center" wrapText="1"/>
    </xf>
    <xf numFmtId="177" fontId="68" fillId="0" borderId="0" xfId="53587" applyFont="1" applyFill="1" applyBorder="1" applyAlignment="1">
      <alignment vertical="center"/>
    </xf>
    <xf numFmtId="3" fontId="4" fillId="0" borderId="0" xfId="53587" applyNumberFormat="1" applyFont="1" applyFill="1" applyBorder="1" applyAlignment="1">
      <alignment horizontal="right" vertical="center"/>
    </xf>
    <xf numFmtId="3" fontId="68" fillId="0" borderId="0" xfId="53587" applyNumberFormat="1" applyFont="1" applyFill="1" applyBorder="1" applyAlignment="1">
      <alignment vertical="center"/>
    </xf>
    <xf numFmtId="37" fontId="68" fillId="0" borderId="0" xfId="53587" applyNumberFormat="1" applyFont="1" applyFill="1" applyBorder="1" applyAlignment="1" applyProtection="1">
      <alignment vertical="center"/>
    </xf>
    <xf numFmtId="177" fontId="4" fillId="0" borderId="0" xfId="53587" applyFont="1" applyFill="1" applyBorder="1" applyAlignment="1">
      <alignment horizontal="left" vertical="center"/>
    </xf>
    <xf numFmtId="37" fontId="4" fillId="0" borderId="0" xfId="53587" applyNumberFormat="1" applyFont="1" applyFill="1" applyBorder="1" applyAlignment="1" applyProtection="1">
      <alignment vertical="center"/>
    </xf>
    <xf numFmtId="183" fontId="4" fillId="0" borderId="0" xfId="36378" applyNumberFormat="1" applyFont="1" applyFill="1" applyBorder="1" applyAlignment="1">
      <alignment horizontal="right" wrapText="1"/>
    </xf>
    <xf numFmtId="3" fontId="4" fillId="0" borderId="0" xfId="53587" applyNumberFormat="1" applyFont="1" applyFill="1" applyAlignment="1">
      <alignment horizontal="right" vertical="center"/>
    </xf>
    <xf numFmtId="3" fontId="71" fillId="0" borderId="0" xfId="53587" applyNumberFormat="1" applyFont="1" applyFill="1" applyAlignment="1">
      <alignment horizontal="right" vertical="center"/>
    </xf>
    <xf numFmtId="37" fontId="4" fillId="0" borderId="0" xfId="53587" applyNumberFormat="1" applyFont="1" applyFill="1" applyBorder="1" applyAlignment="1" applyProtection="1">
      <alignment horizontal="right" vertical="center"/>
    </xf>
    <xf numFmtId="177" fontId="4" fillId="0" borderId="0" xfId="53587" applyFont="1" applyFill="1" applyAlignment="1">
      <alignment horizontal="center" vertical="center"/>
    </xf>
    <xf numFmtId="177" fontId="68" fillId="0" borderId="0" xfId="53587" applyFont="1" applyFill="1" applyAlignment="1">
      <alignment horizontal="left" vertical="center"/>
    </xf>
    <xf numFmtId="177" fontId="69" fillId="0" borderId="0" xfId="53587" applyFont="1" applyFill="1" applyAlignment="1">
      <alignment horizontal="left" vertical="center"/>
    </xf>
    <xf numFmtId="177" fontId="69" fillId="0" borderId="0" xfId="53587" applyFont="1" applyFill="1" applyBorder="1" applyAlignment="1">
      <alignment horizontal="right" vertical="center"/>
    </xf>
    <xf numFmtId="3" fontId="4" fillId="0" borderId="0" xfId="11030" applyNumberFormat="1" applyFont="1" applyFill="1" applyBorder="1" applyAlignment="1">
      <alignment horizontal="right" vertical="center"/>
    </xf>
    <xf numFmtId="3" fontId="4" fillId="0" borderId="0" xfId="11030" applyNumberFormat="1" applyFont="1" applyFill="1" applyBorder="1" applyAlignment="1">
      <alignment vertical="center"/>
    </xf>
    <xf numFmtId="3" fontId="67" fillId="0" borderId="0" xfId="39867" applyNumberFormat="1" applyFont="1" applyAlignment="1">
      <alignment horizontal="right" vertical="center"/>
    </xf>
    <xf numFmtId="3" fontId="67" fillId="0" borderId="0" xfId="37975" quotePrefix="1" applyNumberFormat="1" applyFont="1" applyAlignment="1">
      <alignment horizontal="right" vertical="center"/>
    </xf>
    <xf numFmtId="3" fontId="67" fillId="0" borderId="0" xfId="37975" applyNumberFormat="1" applyFont="1" applyAlignment="1">
      <alignment horizontal="right" vertical="center"/>
    </xf>
    <xf numFmtId="3" fontId="67" fillId="0" borderId="0" xfId="37975" quotePrefix="1" applyNumberFormat="1" applyFont="1" applyBorder="1" applyAlignment="1">
      <alignment horizontal="right" vertical="center"/>
    </xf>
    <xf numFmtId="3" fontId="67" fillId="0" borderId="0" xfId="37975" applyNumberFormat="1" applyFont="1" applyBorder="1" applyAlignment="1">
      <alignment horizontal="right" vertical="center"/>
    </xf>
    <xf numFmtId="3" fontId="4" fillId="0" borderId="0" xfId="37975" quotePrefix="1" applyNumberFormat="1" applyFont="1" applyAlignment="1">
      <alignment horizontal="right" vertical="center"/>
    </xf>
    <xf numFmtId="3" fontId="4" fillId="0" borderId="0" xfId="37975" quotePrefix="1" applyNumberFormat="1" applyFont="1" applyBorder="1" applyAlignment="1">
      <alignment horizontal="right" vertical="center"/>
    </xf>
    <xf numFmtId="3" fontId="4" fillId="0" borderId="0" xfId="37975" applyNumberFormat="1" applyFont="1" applyBorder="1" applyAlignment="1">
      <alignment horizontal="right" vertical="center"/>
    </xf>
    <xf numFmtId="183" fontId="67" fillId="0" borderId="0" xfId="36378" applyNumberFormat="1" applyFont="1" applyAlignment="1">
      <alignment horizontal="right" wrapText="1"/>
    </xf>
    <xf numFmtId="3" fontId="68" fillId="0" borderId="0" xfId="53587" applyNumberFormat="1" applyFont="1" applyFill="1" applyBorder="1" applyAlignment="1">
      <alignment horizontal="right" vertical="center"/>
    </xf>
    <xf numFmtId="183" fontId="68" fillId="0" borderId="0" xfId="19560" applyNumberFormat="1" applyFont="1" applyAlignment="1">
      <alignment horizontal="right" vertical="center" wrapText="1"/>
    </xf>
    <xf numFmtId="3" fontId="68" fillId="0" borderId="0" xfId="53587" applyNumberFormat="1" applyFont="1" applyFill="1" applyBorder="1" applyAlignment="1">
      <alignment horizontal="right" vertical="center" wrapText="1"/>
    </xf>
    <xf numFmtId="183" fontId="4" fillId="0" borderId="0" xfId="36378" applyNumberFormat="1" applyFont="1" applyFill="1" applyAlignment="1">
      <alignment horizontal="right" wrapText="1"/>
    </xf>
    <xf numFmtId="169" fontId="4" fillId="0" borderId="0" xfId="36378" applyNumberFormat="1" applyFont="1" applyFill="1" applyBorder="1" applyAlignment="1">
      <alignment horizontal="right" vertical="center" wrapText="1"/>
    </xf>
    <xf numFmtId="183" fontId="4" fillId="0" borderId="0" xfId="36378" applyNumberFormat="1" applyFont="1" applyFill="1" applyBorder="1" applyAlignment="1">
      <alignment horizontal="right" vertical="center" wrapText="1"/>
    </xf>
    <xf numFmtId="0" fontId="4" fillId="0" borderId="0" xfId="11030" applyFont="1" applyAlignment="1">
      <alignment vertical="center"/>
    </xf>
    <xf numFmtId="0" fontId="4" fillId="0" borderId="0" xfId="11030" applyFont="1" applyAlignment="1">
      <alignment horizontal="center" vertical="center"/>
    </xf>
    <xf numFmtId="0" fontId="4" fillId="0" borderId="0" xfId="11030" applyFont="1" applyBorder="1" applyAlignment="1">
      <alignment vertical="center"/>
    </xf>
    <xf numFmtId="0" fontId="68" fillId="0" borderId="0" xfId="11030" applyFont="1" applyAlignment="1">
      <alignment horizontal="left" vertical="center"/>
    </xf>
    <xf numFmtId="0" fontId="68" fillId="0" borderId="0" xfId="11030" applyFont="1" applyAlignment="1">
      <alignment horizontal="center" vertical="center"/>
    </xf>
    <xf numFmtId="0" fontId="69" fillId="0" borderId="0" xfId="11030" applyFont="1" applyAlignment="1">
      <alignment horizontal="right" vertical="center"/>
    </xf>
    <xf numFmtId="0" fontId="69" fillId="0" borderId="0" xfId="11030" applyFont="1" applyAlignment="1">
      <alignment horizontal="left" vertical="center"/>
    </xf>
    <xf numFmtId="0" fontId="69" fillId="0" borderId="0" xfId="11030" applyFont="1" applyAlignment="1">
      <alignment horizontal="center" vertical="center"/>
    </xf>
    <xf numFmtId="0" fontId="4" fillId="0" borderId="0" xfId="53587" applyNumberFormat="1" applyFont="1" applyBorder="1" applyAlignment="1">
      <alignment vertical="center"/>
    </xf>
    <xf numFmtId="185" fontId="4" fillId="0" borderId="0" xfId="11030" applyNumberFormat="1" applyFont="1" applyAlignment="1">
      <alignment vertical="center"/>
    </xf>
    <xf numFmtId="0" fontId="4" fillId="0" borderId="0" xfId="11030" applyFont="1" applyFill="1" applyBorder="1" applyAlignment="1">
      <alignment vertical="center"/>
    </xf>
    <xf numFmtId="0" fontId="4" fillId="0" borderId="0" xfId="11030" applyFont="1" applyFill="1" applyAlignment="1">
      <alignment vertical="center"/>
    </xf>
    <xf numFmtId="185" fontId="68" fillId="0" borderId="0" xfId="11030" applyNumberFormat="1" applyFont="1" applyBorder="1" applyAlignment="1">
      <alignment horizontal="right" vertical="center"/>
    </xf>
    <xf numFmtId="0" fontId="4" fillId="0" borderId="0" xfId="11030" applyFont="1" applyBorder="1" applyAlignment="1">
      <alignment horizontal="center" vertical="center"/>
    </xf>
    <xf numFmtId="4" fontId="4" fillId="0" borderId="0" xfId="11030" applyNumberFormat="1" applyFont="1" applyFill="1" applyBorder="1" applyAlignment="1">
      <alignment vertical="center"/>
    </xf>
    <xf numFmtId="0" fontId="4" fillId="0" borderId="0" xfId="11030" applyFont="1" applyFill="1" applyBorder="1" applyAlignment="1">
      <alignment horizontal="center" vertical="center"/>
    </xf>
    <xf numFmtId="185" fontId="68" fillId="0" borderId="0" xfId="11030" applyNumberFormat="1" applyFont="1" applyFill="1" applyBorder="1" applyAlignment="1">
      <alignment horizontal="right" vertical="center"/>
    </xf>
    <xf numFmtId="178" fontId="4" fillId="0" borderId="0" xfId="36378" applyNumberFormat="1" applyFont="1" applyFill="1" applyAlignment="1">
      <alignment horizontal="right" wrapText="1"/>
    </xf>
    <xf numFmtId="0" fontId="4" fillId="0" borderId="0" xfId="11030" applyFont="1" applyFill="1" applyBorder="1" applyAlignment="1">
      <alignment horizontal="right" vertical="center"/>
    </xf>
    <xf numFmtId="0" fontId="68" fillId="0" borderId="0" xfId="11030" applyFont="1" applyBorder="1" applyAlignment="1">
      <alignment horizontal="center" vertical="center"/>
    </xf>
    <xf numFmtId="4" fontId="4" fillId="0" borderId="0" xfId="11030" applyNumberFormat="1" applyFont="1" applyFill="1" applyBorder="1" applyAlignment="1">
      <alignment horizontal="right" vertical="center"/>
    </xf>
    <xf numFmtId="0" fontId="4" fillId="0" borderId="0" xfId="53587" applyNumberFormat="1" applyFont="1" applyFill="1" applyBorder="1" applyAlignment="1">
      <alignment horizontal="right" vertical="center"/>
    </xf>
    <xf numFmtId="4" fontId="4" fillId="0" borderId="0" xfId="53587" applyNumberFormat="1" applyFont="1" applyFill="1" applyAlignment="1">
      <alignment horizontal="right" vertical="center"/>
    </xf>
    <xf numFmtId="2" fontId="4" fillId="0" borderId="0" xfId="11030" applyNumberFormat="1" applyFont="1" applyFill="1" applyBorder="1" applyAlignment="1">
      <alignment horizontal="right" vertical="center"/>
    </xf>
    <xf numFmtId="0" fontId="4" fillId="0" borderId="0" xfId="11030" applyFont="1" applyFill="1" applyBorder="1" applyAlignment="1">
      <alignment horizontal="left" vertical="center"/>
    </xf>
    <xf numFmtId="0" fontId="4" fillId="0" borderId="0" xfId="11030" applyFont="1" applyFill="1" applyAlignment="1">
      <alignment horizontal="center" vertical="center"/>
    </xf>
    <xf numFmtId="0" fontId="68" fillId="0" borderId="0" xfId="11030" applyFont="1" applyFill="1" applyAlignment="1">
      <alignment vertical="center"/>
    </xf>
    <xf numFmtId="0" fontId="68" fillId="0" borderId="0" xfId="11030" applyFont="1" applyFill="1" applyAlignment="1">
      <alignment horizontal="center" vertical="center"/>
    </xf>
    <xf numFmtId="0" fontId="75" fillId="0" borderId="0" xfId="46660" applyFont="1" applyFill="1" applyAlignment="1">
      <alignment vertical="center"/>
    </xf>
    <xf numFmtId="0" fontId="77" fillId="0" borderId="0" xfId="13221" applyFont="1" applyFill="1" applyAlignment="1">
      <alignment vertical="center"/>
    </xf>
    <xf numFmtId="0" fontId="68" fillId="0" borderId="0" xfId="11030" applyFont="1" applyAlignment="1">
      <alignment vertical="center"/>
    </xf>
    <xf numFmtId="0" fontId="74" fillId="0" borderId="0" xfId="11030" applyFont="1" applyAlignment="1">
      <alignment horizontal="left" vertical="center"/>
    </xf>
    <xf numFmtId="0" fontId="68" fillId="0" borderId="0" xfId="11030" applyFont="1" applyBorder="1" applyAlignment="1">
      <alignment vertical="center"/>
    </xf>
    <xf numFmtId="0" fontId="76" fillId="0" borderId="0" xfId="13221" applyFont="1" applyFill="1" applyAlignment="1">
      <alignment vertical="center"/>
    </xf>
    <xf numFmtId="0" fontId="70" fillId="0" borderId="0" xfId="37662" applyFont="1" applyFill="1" applyAlignment="1">
      <alignment vertical="center"/>
    </xf>
    <xf numFmtId="0" fontId="72" fillId="0" borderId="0" xfId="37662" applyFont="1" applyFill="1" applyAlignment="1">
      <alignment vertical="center"/>
    </xf>
    <xf numFmtId="184" fontId="67" fillId="0" borderId="0" xfId="39867" applyNumberFormat="1" applyFont="1" applyAlignment="1">
      <alignment vertical="center"/>
    </xf>
    <xf numFmtId="3" fontId="4" fillId="0" borderId="0" xfId="39867" applyNumberFormat="1" applyFont="1" applyFill="1" applyAlignment="1">
      <alignment vertical="center"/>
    </xf>
    <xf numFmtId="3" fontId="67" fillId="0" borderId="0" xfId="39867" applyNumberFormat="1" applyFont="1" applyAlignment="1">
      <alignment vertical="center"/>
    </xf>
    <xf numFmtId="184" fontId="4" fillId="0" borderId="0" xfId="39867" applyNumberFormat="1" applyFont="1" applyAlignment="1">
      <alignment horizontal="right" vertical="center"/>
    </xf>
    <xf numFmtId="184" fontId="67" fillId="0" borderId="0" xfId="39867" applyNumberFormat="1" applyFont="1" applyBorder="1" applyAlignment="1">
      <alignment vertical="center"/>
    </xf>
    <xf numFmtId="3" fontId="4" fillId="0" borderId="0" xfId="37975" applyNumberFormat="1" applyFont="1" applyFill="1" applyAlignment="1">
      <alignment horizontal="right" vertical="center"/>
    </xf>
    <xf numFmtId="184" fontId="67" fillId="0" borderId="0" xfId="37975" applyNumberFormat="1" applyFont="1" applyAlignment="1">
      <alignment horizontal="right" vertical="center"/>
    </xf>
    <xf numFmtId="184" fontId="67" fillId="0" borderId="0" xfId="37975" applyNumberFormat="1" applyFont="1" applyBorder="1" applyAlignment="1">
      <alignment horizontal="right" vertical="center"/>
    </xf>
    <xf numFmtId="3" fontId="4" fillId="0" borderId="0" xfId="37975" applyNumberFormat="1" applyFont="1" applyFill="1" applyAlignment="1">
      <alignment vertical="center"/>
    </xf>
    <xf numFmtId="184" fontId="4" fillId="0" borderId="0" xfId="37975" applyNumberFormat="1" applyFont="1" applyAlignment="1">
      <alignment horizontal="right" vertical="center"/>
    </xf>
    <xf numFmtId="184" fontId="4" fillId="0" borderId="0" xfId="37975" applyNumberFormat="1" applyFont="1" applyBorder="1" applyAlignment="1">
      <alignment horizontal="right" vertical="center"/>
    </xf>
    <xf numFmtId="169" fontId="4" fillId="0" borderId="0" xfId="36378" applyNumberFormat="1" applyFont="1" applyFill="1" applyBorder="1" applyAlignment="1">
      <alignment horizontal="right" wrapText="1"/>
    </xf>
    <xf numFmtId="169" fontId="4" fillId="0" borderId="0" xfId="36378" applyNumberFormat="1" applyFont="1" applyFill="1" applyAlignment="1">
      <alignment horizontal="right" wrapText="1"/>
    </xf>
    <xf numFmtId="169" fontId="70" fillId="0" borderId="0" xfId="19560" applyNumberFormat="1" applyFont="1" applyAlignment="1">
      <alignment horizontal="right" vertical="center" wrapText="1"/>
    </xf>
    <xf numFmtId="0" fontId="68" fillId="0" borderId="0" xfId="11030" applyFont="1" applyFill="1" applyBorder="1" applyAlignment="1">
      <alignment vertical="center"/>
    </xf>
    <xf numFmtId="3" fontId="68" fillId="0" borderId="0" xfId="11030" applyNumberFormat="1" applyFont="1" applyFill="1" applyBorder="1" applyAlignment="1">
      <alignment vertical="center"/>
    </xf>
    <xf numFmtId="4" fontId="68" fillId="0" borderId="0" xfId="11030" applyNumberFormat="1" applyFont="1" applyFill="1" applyBorder="1" applyAlignment="1">
      <alignment vertical="center"/>
    </xf>
    <xf numFmtId="3" fontId="4" fillId="0" borderId="0" xfId="39867" applyNumberFormat="1" applyFont="1" applyAlignment="1">
      <alignment vertical="center"/>
    </xf>
    <xf numFmtId="184" fontId="67" fillId="0" borderId="0" xfId="39867" applyNumberFormat="1" applyFont="1" applyAlignment="1">
      <alignment horizontal="right" vertical="center"/>
    </xf>
    <xf numFmtId="0" fontId="4" fillId="0" borderId="0" xfId="0" applyNumberFormat="1" applyFont="1" applyFill="1" applyAlignment="1">
      <alignment vertical="center"/>
    </xf>
    <xf numFmtId="0" fontId="4" fillId="0" borderId="0" xfId="20341" applyFont="1" applyFill="1" applyAlignment="1">
      <alignment vertical="center"/>
    </xf>
    <xf numFmtId="0" fontId="4" fillId="0" borderId="0" xfId="0" quotePrefix="1" applyFont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0" fontId="4" fillId="0" borderId="0" xfId="20341" quotePrefix="1" applyFont="1" applyFill="1" applyAlignment="1">
      <alignment horizontal="right" vertical="center"/>
    </xf>
    <xf numFmtId="0" fontId="4" fillId="0" borderId="0" xfId="36459" applyFont="1" applyAlignment="1">
      <alignment horizontal="right" vertical="center"/>
    </xf>
    <xf numFmtId="3" fontId="4" fillId="0" borderId="0" xfId="19560" applyNumberFormat="1" applyFont="1" applyFill="1" applyAlignment="1">
      <alignment horizontal="right" vertical="center" wrapText="1"/>
    </xf>
    <xf numFmtId="3" fontId="4" fillId="0" borderId="0" xfId="36459" applyNumberFormat="1" applyFont="1" applyAlignment="1">
      <alignment horizontal="right" vertical="center"/>
    </xf>
    <xf numFmtId="3" fontId="4" fillId="0" borderId="0" xfId="20341" quotePrefix="1" applyNumberFormat="1" applyFont="1" applyFill="1" applyBorder="1" applyAlignment="1">
      <alignment horizontal="right" vertical="center"/>
    </xf>
    <xf numFmtId="0" fontId="4" fillId="0" borderId="0" xfId="20341" applyFont="1" applyFill="1" applyAlignment="1">
      <alignment horizontal="right" vertical="center" wrapText="1"/>
    </xf>
    <xf numFmtId="0" fontId="4" fillId="0" borderId="0" xfId="0" quotePrefix="1" applyFont="1" applyFill="1" applyAlignment="1">
      <alignment horizontal="right" vertical="center"/>
    </xf>
    <xf numFmtId="183" fontId="4" fillId="0" borderId="0" xfId="19560" applyNumberFormat="1" applyFont="1" applyFill="1" applyAlignment="1">
      <alignment horizontal="right" vertical="center" wrapText="1"/>
    </xf>
    <xf numFmtId="183" fontId="4" fillId="0" borderId="0" xfId="36378" applyNumberFormat="1" applyFont="1" applyFill="1" applyAlignment="1">
      <alignment horizontal="right" vertical="center" wrapText="1"/>
    </xf>
    <xf numFmtId="183" fontId="4" fillId="0" borderId="0" xfId="36378" quotePrefix="1" applyNumberFormat="1" applyFont="1" applyFill="1" applyAlignment="1">
      <alignment horizontal="right" vertical="center" wrapText="1"/>
    </xf>
    <xf numFmtId="183" fontId="67" fillId="0" borderId="0" xfId="36378" applyNumberFormat="1" applyFont="1" applyBorder="1" applyAlignment="1">
      <alignment horizontal="right" vertical="center" wrapText="1"/>
    </xf>
    <xf numFmtId="183" fontId="67" fillId="0" borderId="0" xfId="36378" applyNumberFormat="1" applyFont="1" applyAlignment="1">
      <alignment horizontal="right" vertical="center" wrapText="1"/>
    </xf>
    <xf numFmtId="0" fontId="72" fillId="0" borderId="0" xfId="0" applyFont="1" applyFill="1" applyBorder="1" applyAlignment="1">
      <alignment horizontal="left" vertical="center"/>
    </xf>
    <xf numFmtId="0" fontId="72" fillId="0" borderId="0" xfId="0" applyFont="1" applyFill="1" applyBorder="1" applyAlignment="1">
      <alignment horizontal="center" vertical="center"/>
    </xf>
    <xf numFmtId="0" fontId="70" fillId="0" borderId="0" xfId="0" applyFont="1" applyFill="1" applyAlignment="1">
      <alignment vertical="center"/>
    </xf>
    <xf numFmtId="0" fontId="68" fillId="0" borderId="0" xfId="0" applyFont="1" applyAlignment="1">
      <alignment horizontal="center" vertical="center"/>
    </xf>
    <xf numFmtId="183" fontId="70" fillId="0" borderId="0" xfId="19560" applyNumberFormat="1" applyFont="1" applyFill="1" applyAlignment="1">
      <alignment horizontal="right" vertical="center" wrapText="1"/>
    </xf>
    <xf numFmtId="3" fontId="68" fillId="0" borderId="0" xfId="0" applyNumberFormat="1" applyFont="1" applyAlignment="1">
      <alignment horizontal="right" vertical="center"/>
    </xf>
    <xf numFmtId="3" fontId="4" fillId="0" borderId="0" xfId="0" applyNumberFormat="1" applyFont="1" applyFill="1" applyAlignment="1">
      <alignment vertical="center"/>
    </xf>
    <xf numFmtId="183" fontId="67" fillId="0" borderId="0" xfId="19560" applyNumberFormat="1" applyFont="1" applyFill="1" applyAlignment="1">
      <alignment horizontal="right" vertical="center" wrapText="1"/>
    </xf>
    <xf numFmtId="3" fontId="4" fillId="0" borderId="0" xfId="0" applyNumberFormat="1" applyFont="1" applyAlignment="1">
      <alignment vertical="center"/>
    </xf>
    <xf numFmtId="0" fontId="70" fillId="0" borderId="0" xfId="0" applyFont="1" applyFill="1" applyAlignment="1">
      <alignment horizontal="right" vertical="center"/>
    </xf>
    <xf numFmtId="0" fontId="4" fillId="0" borderId="0" xfId="36459" applyFont="1" applyAlignment="1">
      <alignment vertical="center"/>
    </xf>
    <xf numFmtId="0" fontId="4" fillId="0" borderId="0" xfId="20341" applyFont="1" applyAlignment="1">
      <alignment horizontal="right" vertical="center"/>
    </xf>
    <xf numFmtId="0" fontId="4" fillId="0" borderId="0" xfId="20341" applyFont="1" applyAlignment="1">
      <alignment vertical="center"/>
    </xf>
    <xf numFmtId="3" fontId="4" fillId="0" borderId="0" xfId="19560" applyNumberFormat="1" applyFont="1" applyFill="1" applyBorder="1" applyAlignment="1">
      <alignment horizontal="right" vertical="center" wrapText="1"/>
    </xf>
    <xf numFmtId="3" fontId="4" fillId="0" borderId="0" xfId="19560" quotePrefix="1" applyNumberFormat="1" applyFont="1" applyFill="1" applyBorder="1" applyAlignment="1">
      <alignment horizontal="right" vertical="center" wrapText="1"/>
    </xf>
    <xf numFmtId="0" fontId="71" fillId="0" borderId="0" xfId="32407" applyFont="1" applyBorder="1" applyAlignment="1">
      <alignment vertical="center"/>
    </xf>
    <xf numFmtId="0" fontId="71" fillId="0" borderId="0" xfId="32407" applyFont="1" applyAlignment="1">
      <alignment vertical="center"/>
    </xf>
    <xf numFmtId="0" fontId="69" fillId="0" borderId="0" xfId="0" applyFont="1" applyFill="1" applyBorder="1" applyAlignment="1">
      <alignment horizontal="right" vertical="center"/>
    </xf>
    <xf numFmtId="0" fontId="78" fillId="0" borderId="0" xfId="20341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0" fontId="72" fillId="0" borderId="0" xfId="20341" applyFont="1" applyFill="1" applyBorder="1" applyAlignment="1">
      <alignment horizontal="left" vertical="center"/>
    </xf>
    <xf numFmtId="0" fontId="4" fillId="0" borderId="0" xfId="20341" applyFont="1" applyFill="1" applyAlignment="1">
      <alignment vertical="center" wrapText="1"/>
    </xf>
    <xf numFmtId="0" fontId="4" fillId="0" borderId="0" xfId="0" applyFont="1" applyFill="1" applyAlignment="1">
      <alignment horizontal="right" vertical="center" wrapText="1"/>
    </xf>
    <xf numFmtId="3" fontId="67" fillId="0" borderId="0" xfId="39867" applyNumberFormat="1" applyFont="1" applyBorder="1" applyAlignment="1">
      <alignment horizontal="right" vertical="center" wrapText="1"/>
    </xf>
    <xf numFmtId="0" fontId="4" fillId="0" borderId="0" xfId="20341" quotePrefix="1" applyFont="1" applyFill="1" applyAlignment="1">
      <alignment horizontal="right" vertical="center" wrapText="1"/>
    </xf>
    <xf numFmtId="183" fontId="70" fillId="0" borderId="0" xfId="16" applyNumberFormat="1" applyFont="1" applyAlignment="1">
      <alignment horizontal="right" vertical="center"/>
    </xf>
    <xf numFmtId="0" fontId="69" fillId="0" borderId="0" xfId="0" applyFont="1" applyFill="1" applyAlignment="1">
      <alignment horizontal="center" vertical="center"/>
    </xf>
    <xf numFmtId="37" fontId="67" fillId="0" borderId="0" xfId="16" applyNumberFormat="1" applyFont="1" applyAlignment="1">
      <alignment horizontal="right" vertical="center" wrapText="1"/>
    </xf>
    <xf numFmtId="0" fontId="67" fillId="0" borderId="0" xfId="39867" applyNumberFormat="1" applyFont="1" applyAlignment="1">
      <alignment horizontal="right" vertical="center"/>
    </xf>
    <xf numFmtId="0" fontId="67" fillId="0" borderId="0" xfId="39867" applyNumberFormat="1" applyFont="1" applyBorder="1" applyAlignment="1">
      <alignment horizontal="right" vertical="center"/>
    </xf>
    <xf numFmtId="3" fontId="4" fillId="0" borderId="0" xfId="39867" applyNumberFormat="1" applyFont="1" applyAlignment="1">
      <alignment horizontal="right" vertical="center" wrapText="1"/>
    </xf>
    <xf numFmtId="0" fontId="4" fillId="0" borderId="0" xfId="39867" applyNumberFormat="1" applyFont="1" applyAlignment="1">
      <alignment horizontal="right" vertical="center"/>
    </xf>
    <xf numFmtId="3" fontId="4" fillId="0" borderId="0" xfId="39867" applyNumberFormat="1" applyFont="1" applyBorder="1" applyAlignment="1">
      <alignment horizontal="right" vertical="center" wrapText="1"/>
    </xf>
    <xf numFmtId="0" fontId="4" fillId="0" borderId="0" xfId="39867" applyNumberFormat="1" applyFont="1" applyBorder="1" applyAlignment="1">
      <alignment horizontal="right" vertical="center"/>
    </xf>
    <xf numFmtId="0" fontId="67" fillId="0" borderId="0" xfId="0" applyFont="1" applyAlignment="1">
      <alignment horizontal="right"/>
    </xf>
    <xf numFmtId="183" fontId="4" fillId="0" borderId="0" xfId="16" applyNumberFormat="1" applyFont="1" applyFill="1" applyAlignment="1">
      <alignment horizontal="right" vertical="center"/>
    </xf>
    <xf numFmtId="37" fontId="70" fillId="0" borderId="0" xfId="16" applyNumberFormat="1" applyFont="1" applyAlignment="1">
      <alignment horizontal="right" vertical="center" wrapText="1"/>
    </xf>
    <xf numFmtId="37" fontId="68" fillId="0" borderId="0" xfId="16" applyNumberFormat="1" applyFont="1" applyFill="1" applyBorder="1" applyAlignment="1">
      <alignment horizontal="right" vertical="center" wrapText="1"/>
    </xf>
    <xf numFmtId="3" fontId="67" fillId="0" borderId="0" xfId="39867" applyNumberFormat="1" applyFont="1" applyBorder="1" applyAlignment="1">
      <alignment vertical="center" wrapText="1"/>
    </xf>
    <xf numFmtId="0" fontId="67" fillId="0" borderId="0" xfId="39867" applyNumberFormat="1" applyFont="1" applyAlignment="1">
      <alignment horizontal="right" vertical="center" wrapText="1"/>
    </xf>
    <xf numFmtId="0" fontId="67" fillId="0" borderId="0" xfId="39867" applyNumberFormat="1" applyFont="1" applyBorder="1" applyAlignment="1">
      <alignment horizontal="right" vertical="center" wrapText="1"/>
    </xf>
    <xf numFmtId="3" fontId="67" fillId="0" borderId="0" xfId="39867" applyNumberFormat="1" applyFont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0" fontId="67" fillId="0" borderId="0" xfId="0" applyFont="1" applyAlignment="1">
      <alignment horizontal="right" vertical="center" wrapText="1"/>
    </xf>
    <xf numFmtId="3" fontId="4" fillId="0" borderId="0" xfId="46660" applyNumberFormat="1" applyFont="1" applyAlignment="1">
      <alignment horizontal="right" vertical="center" wrapText="1"/>
    </xf>
    <xf numFmtId="0" fontId="4" fillId="0" borderId="0" xfId="39867" applyFont="1" applyFill="1" applyBorder="1" applyAlignment="1">
      <alignment horizontal="right" vertical="center"/>
    </xf>
    <xf numFmtId="3" fontId="4" fillId="0" borderId="0" xfId="39867" applyNumberFormat="1" applyFont="1" applyFill="1" applyBorder="1" applyAlignment="1">
      <alignment vertical="center" wrapText="1"/>
    </xf>
    <xf numFmtId="3" fontId="4" fillId="0" borderId="0" xfId="39867" applyNumberFormat="1" applyFont="1" applyAlignment="1">
      <alignment vertical="center" wrapText="1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>
      <alignment horizontal="right" vertical="center"/>
    </xf>
    <xf numFmtId="0" fontId="67" fillId="0" borderId="1" xfId="0" applyFont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right" vertical="center"/>
    </xf>
    <xf numFmtId="183" fontId="4" fillId="0" borderId="1" xfId="16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/>
    </xf>
    <xf numFmtId="0" fontId="4" fillId="0" borderId="1" xfId="11030" applyFont="1" applyFill="1" applyBorder="1" applyAlignment="1">
      <alignment vertical="center"/>
    </xf>
    <xf numFmtId="0" fontId="68" fillId="0" borderId="1" xfId="11030" applyFont="1" applyFill="1" applyBorder="1" applyAlignment="1">
      <alignment vertical="center"/>
    </xf>
    <xf numFmtId="0" fontId="68" fillId="0" borderId="1" xfId="11030" applyFont="1" applyFill="1" applyBorder="1" applyAlignment="1">
      <alignment horizontal="center" vertical="center"/>
    </xf>
    <xf numFmtId="0" fontId="68" fillId="0" borderId="1" xfId="11030" applyFont="1" applyBorder="1" applyAlignment="1">
      <alignment vertical="center"/>
    </xf>
    <xf numFmtId="0" fontId="4" fillId="0" borderId="1" xfId="11030" applyFont="1" applyBorder="1" applyAlignment="1">
      <alignment vertical="center"/>
    </xf>
    <xf numFmtId="177" fontId="4" fillId="0" borderId="1" xfId="53587" applyFont="1" applyFill="1" applyBorder="1" applyAlignment="1">
      <alignment vertical="center"/>
    </xf>
    <xf numFmtId="177" fontId="4" fillId="0" borderId="1" xfId="53587" applyFont="1" applyFill="1" applyBorder="1" applyAlignment="1">
      <alignment horizontal="center" vertical="center"/>
    </xf>
    <xf numFmtId="177" fontId="68" fillId="0" borderId="1" xfId="53587" applyFont="1" applyFill="1" applyBorder="1" applyAlignment="1">
      <alignment vertical="center"/>
    </xf>
    <xf numFmtId="0" fontId="67" fillId="0" borderId="0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right" vertical="center"/>
    </xf>
    <xf numFmtId="0" fontId="79" fillId="29" borderId="20" xfId="0" applyFont="1" applyFill="1" applyBorder="1" applyAlignment="1">
      <alignment vertical="center"/>
    </xf>
    <xf numFmtId="0" fontId="79" fillId="29" borderId="20" xfId="0" applyFont="1" applyFill="1" applyBorder="1" applyAlignment="1">
      <alignment horizontal="center" vertical="center"/>
    </xf>
    <xf numFmtId="0" fontId="80" fillId="29" borderId="20" xfId="0" applyFont="1" applyFill="1" applyBorder="1" applyAlignment="1">
      <alignment horizontal="right" vertical="center"/>
    </xf>
    <xf numFmtId="0" fontId="79" fillId="29" borderId="20" xfId="0" applyFont="1" applyFill="1" applyBorder="1" applyAlignment="1">
      <alignment horizontal="right" vertical="center"/>
    </xf>
    <xf numFmtId="0" fontId="81" fillId="29" borderId="0" xfId="0" applyFont="1" applyFill="1" applyBorder="1" applyAlignment="1">
      <alignment horizontal="left" vertical="center"/>
    </xf>
    <xf numFmtId="0" fontId="81" fillId="29" borderId="0" xfId="0" applyFont="1" applyFill="1" applyBorder="1" applyAlignment="1">
      <alignment vertical="center"/>
    </xf>
    <xf numFmtId="0" fontId="81" fillId="29" borderId="0" xfId="43727" applyFont="1" applyFill="1" applyBorder="1" applyAlignment="1">
      <alignment horizontal="center" vertical="center" wrapText="1"/>
    </xf>
    <xf numFmtId="0" fontId="81" fillId="29" borderId="0" xfId="0" applyFont="1" applyFill="1" applyBorder="1" applyAlignment="1">
      <alignment horizontal="right" vertical="center"/>
    </xf>
    <xf numFmtId="0" fontId="80" fillId="29" borderId="0" xfId="0" applyFont="1" applyFill="1" applyBorder="1" applyAlignment="1">
      <alignment vertical="center"/>
    </xf>
    <xf numFmtId="0" fontId="80" fillId="29" borderId="0" xfId="43727" applyFont="1" applyFill="1" applyBorder="1" applyAlignment="1">
      <alignment horizontal="center" vertical="center" wrapText="1"/>
    </xf>
    <xf numFmtId="0" fontId="80" fillId="29" borderId="0" xfId="0" applyFont="1" applyFill="1" applyBorder="1" applyAlignment="1">
      <alignment horizontal="right" vertical="center"/>
    </xf>
    <xf numFmtId="0" fontId="80" fillId="29" borderId="0" xfId="0" applyFont="1" applyFill="1" applyBorder="1" applyAlignment="1">
      <alignment horizontal="left" vertical="center"/>
    </xf>
    <xf numFmtId="0" fontId="80" fillId="29" borderId="0" xfId="0" applyFont="1" applyFill="1" applyBorder="1" applyAlignment="1">
      <alignment horizontal="center" vertical="center"/>
    </xf>
    <xf numFmtId="0" fontId="80" fillId="29" borderId="3" xfId="0" applyFont="1" applyFill="1" applyBorder="1" applyAlignment="1">
      <alignment horizontal="left" vertical="center"/>
    </xf>
    <xf numFmtId="0" fontId="80" fillId="29" borderId="3" xfId="0" applyFont="1" applyFill="1" applyBorder="1" applyAlignment="1">
      <alignment horizontal="center" vertical="center"/>
    </xf>
    <xf numFmtId="0" fontId="80" fillId="29" borderId="3" xfId="0" applyFont="1" applyFill="1" applyBorder="1" applyAlignment="1">
      <alignment horizontal="right" vertical="center"/>
    </xf>
    <xf numFmtId="0" fontId="72" fillId="0" borderId="0" xfId="0" applyFont="1" applyBorder="1" applyAlignment="1">
      <alignment vertical="center"/>
    </xf>
    <xf numFmtId="0" fontId="72" fillId="0" borderId="0" xfId="0" applyFont="1" applyBorder="1" applyAlignment="1">
      <alignment horizontal="right" vertical="center"/>
    </xf>
    <xf numFmtId="0" fontId="80" fillId="29" borderId="20" xfId="0" applyFont="1" applyFill="1" applyBorder="1" applyAlignment="1">
      <alignment vertical="center"/>
    </xf>
    <xf numFmtId="0" fontId="81" fillId="29" borderId="0" xfId="0" applyFont="1" applyFill="1" applyBorder="1" applyAlignment="1">
      <alignment horizontal="center" vertical="center"/>
    </xf>
    <xf numFmtId="0" fontId="79" fillId="29" borderId="0" xfId="0" applyFont="1" applyFill="1" applyBorder="1" applyAlignment="1">
      <alignment horizontal="center" vertical="center"/>
    </xf>
    <xf numFmtId="0" fontId="79" fillId="29" borderId="3" xfId="0" applyFont="1" applyFill="1" applyBorder="1" applyAlignment="1">
      <alignment vertical="center"/>
    </xf>
    <xf numFmtId="0" fontId="81" fillId="29" borderId="3" xfId="0" applyFont="1" applyFill="1" applyBorder="1" applyAlignment="1">
      <alignment vertical="center"/>
    </xf>
    <xf numFmtId="0" fontId="81" fillId="29" borderId="3" xfId="0" applyFont="1" applyFill="1" applyBorder="1" applyAlignment="1">
      <alignment horizontal="center" vertical="center"/>
    </xf>
    <xf numFmtId="0" fontId="81" fillId="29" borderId="20" xfId="0" applyFont="1" applyFill="1" applyBorder="1" applyAlignment="1">
      <alignment horizontal="right" vertical="center"/>
    </xf>
    <xf numFmtId="0" fontId="80" fillId="29" borderId="3" xfId="0" applyFont="1" applyFill="1" applyBorder="1" applyAlignment="1">
      <alignment vertical="center"/>
    </xf>
    <xf numFmtId="0" fontId="81" fillId="29" borderId="0" xfId="0" applyFont="1" applyFill="1" applyBorder="1" applyAlignment="1">
      <alignment horizontal="right" vertical="center" wrapText="1"/>
    </xf>
    <xf numFmtId="0" fontId="80" fillId="29" borderId="0" xfId="0" applyFont="1" applyFill="1" applyBorder="1" applyAlignment="1">
      <alignment horizontal="right" vertical="center" wrapText="1"/>
    </xf>
    <xf numFmtId="0" fontId="81" fillId="29" borderId="3" xfId="0" applyFont="1" applyFill="1" applyBorder="1" applyAlignment="1">
      <alignment horizontal="right" vertical="center"/>
    </xf>
    <xf numFmtId="0" fontId="79" fillId="29" borderId="3" xfId="0" applyFont="1" applyFill="1" applyBorder="1" applyAlignment="1">
      <alignment horizontal="right" vertical="center"/>
    </xf>
    <xf numFmtId="0" fontId="79" fillId="29" borderId="20" xfId="11030" applyFont="1" applyFill="1" applyBorder="1" applyAlignment="1">
      <alignment vertical="center"/>
    </xf>
    <xf numFmtId="0" fontId="79" fillId="30" borderId="20" xfId="11030" applyFont="1" applyFill="1" applyBorder="1" applyAlignment="1">
      <alignment vertical="center"/>
    </xf>
    <xf numFmtId="0" fontId="79" fillId="30" borderId="20" xfId="11030" applyFont="1" applyFill="1" applyBorder="1" applyAlignment="1">
      <alignment horizontal="center" vertical="center"/>
    </xf>
    <xf numFmtId="0" fontId="81" fillId="30" borderId="0" xfId="11030" applyFont="1" applyFill="1" applyBorder="1" applyAlignment="1">
      <alignment horizontal="left" vertical="center"/>
    </xf>
    <xf numFmtId="0" fontId="81" fillId="30" borderId="0" xfId="11030" applyFont="1" applyFill="1" applyBorder="1" applyAlignment="1">
      <alignment horizontal="center" vertical="center"/>
    </xf>
    <xf numFmtId="0" fontId="81" fillId="30" borderId="0" xfId="11030" applyFont="1" applyFill="1" applyBorder="1" applyAlignment="1">
      <alignment horizontal="right" vertical="center"/>
    </xf>
    <xf numFmtId="0" fontId="79" fillId="29" borderId="0" xfId="11030" applyFont="1" applyFill="1" applyBorder="1" applyAlignment="1">
      <alignment vertical="center"/>
    </xf>
    <xf numFmtId="0" fontId="80" fillId="30" borderId="0" xfId="11030" applyFont="1" applyFill="1" applyBorder="1" applyAlignment="1">
      <alignment horizontal="left" vertical="center"/>
    </xf>
    <xf numFmtId="0" fontId="80" fillId="30" borderId="0" xfId="11030" applyFont="1" applyFill="1" applyBorder="1" applyAlignment="1">
      <alignment horizontal="center" vertical="center"/>
    </xf>
    <xf numFmtId="0" fontId="79" fillId="29" borderId="0" xfId="11030" applyFont="1" applyFill="1" applyBorder="1" applyAlignment="1">
      <alignment horizontal="left" vertical="center"/>
    </xf>
    <xf numFmtId="0" fontId="80" fillId="30" borderId="0" xfId="11030" applyFont="1" applyFill="1" applyBorder="1" applyAlignment="1">
      <alignment horizontal="right" vertical="center"/>
    </xf>
    <xf numFmtId="0" fontId="79" fillId="30" borderId="3" xfId="11030" applyFont="1" applyFill="1" applyBorder="1" applyAlignment="1">
      <alignment vertical="center"/>
    </xf>
    <xf numFmtId="0" fontId="80" fillId="30" borderId="3" xfId="11030" applyFont="1" applyFill="1" applyBorder="1" applyAlignment="1">
      <alignment vertical="center"/>
    </xf>
    <xf numFmtId="0" fontId="79" fillId="30" borderId="3" xfId="11030" applyFont="1" applyFill="1" applyBorder="1" applyAlignment="1">
      <alignment horizontal="center" vertical="center"/>
    </xf>
    <xf numFmtId="0" fontId="79" fillId="29" borderId="3" xfId="11030" applyFont="1" applyFill="1" applyBorder="1" applyAlignment="1">
      <alignment vertical="center"/>
    </xf>
    <xf numFmtId="177" fontId="79" fillId="29" borderId="20" xfId="53587" applyFont="1" applyFill="1" applyBorder="1" applyAlignment="1">
      <alignment vertical="center"/>
    </xf>
    <xf numFmtId="177" fontId="81" fillId="29" borderId="20" xfId="53587" applyFont="1" applyFill="1" applyBorder="1" applyAlignment="1">
      <alignment vertical="center"/>
    </xf>
    <xf numFmtId="177" fontId="81" fillId="29" borderId="20" xfId="53587" applyFont="1" applyFill="1" applyBorder="1" applyAlignment="1">
      <alignment horizontal="center" vertical="center"/>
    </xf>
    <xf numFmtId="177" fontId="79" fillId="29" borderId="0" xfId="53587" applyFont="1" applyFill="1" applyBorder="1" applyAlignment="1">
      <alignment vertical="center"/>
    </xf>
    <xf numFmtId="177" fontId="81" fillId="29" borderId="0" xfId="53587" applyFont="1" applyFill="1" applyBorder="1" applyAlignment="1">
      <alignment horizontal="left" vertical="center"/>
    </xf>
    <xf numFmtId="177" fontId="81" fillId="29" borderId="0" xfId="53587" applyFont="1" applyFill="1" applyBorder="1" applyAlignment="1">
      <alignment horizontal="center" vertical="center"/>
    </xf>
    <xf numFmtId="177" fontId="81" fillId="29" borderId="0" xfId="53587" applyFont="1" applyFill="1" applyBorder="1" applyAlignment="1">
      <alignment horizontal="right" vertical="center"/>
    </xf>
    <xf numFmtId="177" fontId="80" fillId="29" borderId="0" xfId="53587" applyFont="1" applyFill="1" applyBorder="1" applyAlignment="1">
      <alignment horizontal="left" vertical="center"/>
    </xf>
    <xf numFmtId="177" fontId="80" fillId="29" borderId="0" xfId="53587" applyFont="1" applyFill="1" applyBorder="1" applyAlignment="1">
      <alignment horizontal="center" vertical="center"/>
    </xf>
    <xf numFmtId="177" fontId="80" fillId="29" borderId="0" xfId="53587" applyFont="1" applyFill="1" applyBorder="1" applyAlignment="1">
      <alignment horizontal="right" vertical="center"/>
    </xf>
    <xf numFmtId="177" fontId="80" fillId="29" borderId="0" xfId="53587" applyFont="1" applyFill="1" applyBorder="1" applyAlignment="1">
      <alignment vertical="center"/>
    </xf>
    <xf numFmtId="177" fontId="79" fillId="29" borderId="0" xfId="53587" applyFont="1" applyFill="1" applyBorder="1" applyAlignment="1">
      <alignment horizontal="center" vertical="center"/>
    </xf>
    <xf numFmtId="177" fontId="79" fillId="29" borderId="0" xfId="53587" applyFont="1" applyFill="1" applyBorder="1" applyAlignment="1">
      <alignment horizontal="right" vertical="center"/>
    </xf>
    <xf numFmtId="177" fontId="83" fillId="29" borderId="0" xfId="53587" applyFont="1" applyFill="1" applyBorder="1" applyAlignment="1">
      <alignment horizontal="right" vertical="center"/>
    </xf>
    <xf numFmtId="177" fontId="83" fillId="29" borderId="0" xfId="53587" applyFont="1" applyFill="1" applyBorder="1" applyAlignment="1">
      <alignment horizontal="left" vertical="center"/>
    </xf>
    <xf numFmtId="177" fontId="79" fillId="29" borderId="3" xfId="53587" applyFont="1" applyFill="1" applyBorder="1" applyAlignment="1">
      <alignment vertical="center"/>
    </xf>
    <xf numFmtId="177" fontId="81" fillId="29" borderId="3" xfId="53587" applyFont="1" applyFill="1" applyBorder="1" applyAlignment="1">
      <alignment horizontal="left" vertical="center"/>
    </xf>
    <xf numFmtId="177" fontId="81" fillId="29" borderId="3" xfId="53587" applyFont="1" applyFill="1" applyBorder="1" applyAlignment="1">
      <alignment horizontal="center" vertical="center"/>
    </xf>
    <xf numFmtId="177" fontId="80" fillId="29" borderId="3" xfId="53587" applyFont="1" applyFill="1" applyBorder="1" applyAlignment="1">
      <alignment horizontal="right" vertical="center"/>
    </xf>
    <xf numFmtId="177" fontId="4" fillId="29" borderId="0" xfId="53587" applyFont="1" applyFill="1" applyAlignment="1">
      <alignment vertical="center"/>
    </xf>
    <xf numFmtId="177" fontId="68" fillId="0" borderId="0" xfId="53587" applyFont="1" applyAlignment="1">
      <alignment vertical="center"/>
    </xf>
    <xf numFmtId="0" fontId="81" fillId="30" borderId="0" xfId="11030" applyFont="1" applyFill="1" applyAlignment="1">
      <alignment horizontal="left" vertical="center"/>
    </xf>
    <xf numFmtId="177" fontId="81" fillId="29" borderId="0" xfId="53587" applyFont="1" applyFill="1" applyAlignment="1">
      <alignment horizontal="left" vertical="center"/>
    </xf>
    <xf numFmtId="177" fontId="81" fillId="29" borderId="0" xfId="53587" applyFont="1" applyFill="1" applyAlignment="1">
      <alignment horizontal="center" vertical="center"/>
    </xf>
    <xf numFmtId="177" fontId="81" fillId="29" borderId="0" xfId="53587" applyFont="1" applyFill="1" applyAlignment="1">
      <alignment horizontal="right" vertical="center"/>
    </xf>
    <xf numFmtId="0" fontId="80" fillId="30" borderId="0" xfId="11030" applyFont="1" applyFill="1" applyAlignment="1">
      <alignment horizontal="left" vertical="center"/>
    </xf>
    <xf numFmtId="177" fontId="80" fillId="29" borderId="0" xfId="53587" applyFont="1" applyFill="1" applyAlignment="1">
      <alignment horizontal="left" vertical="center"/>
    </xf>
    <xf numFmtId="177" fontId="80" fillId="29" borderId="0" xfId="53587" applyFont="1" applyFill="1" applyAlignment="1">
      <alignment horizontal="center" vertical="center"/>
    </xf>
    <xf numFmtId="177" fontId="80" fillId="29" borderId="0" xfId="53587" applyFont="1" applyFill="1" applyAlignment="1">
      <alignment horizontal="right" vertical="center"/>
    </xf>
    <xf numFmtId="177" fontId="79" fillId="29" borderId="0" xfId="53587" applyFont="1" applyFill="1" applyAlignment="1">
      <alignment vertical="center"/>
    </xf>
    <xf numFmtId="177" fontId="79" fillId="29" borderId="0" xfId="53587" applyFont="1" applyFill="1" applyAlignment="1">
      <alignment horizontal="center" vertical="center"/>
    </xf>
    <xf numFmtId="177" fontId="79" fillId="29" borderId="0" xfId="53587" applyFont="1" applyFill="1" applyAlignment="1">
      <alignment horizontal="right" vertical="center"/>
    </xf>
    <xf numFmtId="0" fontId="70" fillId="0" borderId="0" xfId="53895" applyFont="1" applyAlignment="1">
      <alignment vertical="center"/>
    </xf>
    <xf numFmtId="3" fontId="68" fillId="0" borderId="0" xfId="53587" applyNumberFormat="1" applyFont="1" applyAlignment="1">
      <alignment horizontal="right" vertical="center"/>
    </xf>
    <xf numFmtId="183" fontId="70" fillId="0" borderId="0" xfId="53896" applyNumberFormat="1" applyFont="1" applyAlignment="1">
      <alignment horizontal="right" vertical="center" wrapText="1"/>
    </xf>
    <xf numFmtId="37" fontId="68" fillId="0" borderId="0" xfId="53587" applyNumberFormat="1" applyFont="1" applyAlignment="1">
      <alignment vertical="center"/>
    </xf>
    <xf numFmtId="0" fontId="67" fillId="0" borderId="0" xfId="53895" applyFont="1" applyAlignment="1">
      <alignment vertical="center"/>
    </xf>
    <xf numFmtId="183" fontId="68" fillId="0" borderId="0" xfId="53896" applyNumberFormat="1" applyFont="1" applyAlignment="1">
      <alignment horizontal="right" vertical="center" wrapText="1"/>
    </xf>
    <xf numFmtId="3" fontId="68" fillId="0" borderId="0" xfId="53587" applyNumberFormat="1" applyFont="1" applyAlignment="1">
      <alignment vertical="center"/>
    </xf>
    <xf numFmtId="0" fontId="67" fillId="0" borderId="0" xfId="53895" applyFont="1" applyAlignment="1">
      <alignment horizontal="left" vertical="center"/>
    </xf>
    <xf numFmtId="177" fontId="4" fillId="0" borderId="0" xfId="53587" applyFont="1" applyAlignment="1">
      <alignment horizontal="left" vertical="center"/>
    </xf>
    <xf numFmtId="3" fontId="4" fillId="0" borderId="0" xfId="53587" applyNumberFormat="1" applyFont="1" applyAlignment="1">
      <alignment horizontal="right" vertical="center"/>
    </xf>
    <xf numFmtId="3" fontId="67" fillId="0" borderId="0" xfId="53897" applyNumberFormat="1" applyFont="1" applyAlignment="1">
      <alignment horizontal="right" vertical="center"/>
    </xf>
    <xf numFmtId="37" fontId="4" fillId="0" borderId="0" xfId="53587" applyNumberFormat="1" applyFont="1" applyAlignment="1">
      <alignment vertical="center"/>
    </xf>
    <xf numFmtId="3" fontId="71" fillId="0" borderId="0" xfId="53587" applyNumberFormat="1" applyFont="1" applyAlignment="1">
      <alignment horizontal="right" vertical="center"/>
    </xf>
    <xf numFmtId="37" fontId="4" fillId="0" borderId="0" xfId="53587" applyNumberFormat="1" applyFont="1" applyAlignment="1">
      <alignment horizontal="right" vertical="center"/>
    </xf>
    <xf numFmtId="177" fontId="4" fillId="0" borderId="1" xfId="53587" applyFont="1" applyBorder="1" applyAlignment="1">
      <alignment vertical="center"/>
    </xf>
    <xf numFmtId="177" fontId="4" fillId="0" borderId="1" xfId="53587" applyFont="1" applyBorder="1" applyAlignment="1">
      <alignment horizontal="center" vertical="center"/>
    </xf>
    <xf numFmtId="177" fontId="68" fillId="0" borderId="1" xfId="53587" applyFont="1" applyBorder="1" applyAlignment="1">
      <alignment vertical="center"/>
    </xf>
    <xf numFmtId="0" fontId="70" fillId="0" borderId="0" xfId="53895" applyFont="1" applyAlignment="1">
      <alignment horizontal="right" vertical="center"/>
    </xf>
    <xf numFmtId="0" fontId="72" fillId="0" borderId="0" xfId="53895" applyFont="1" applyAlignment="1">
      <alignment horizontal="right" vertical="center"/>
    </xf>
    <xf numFmtId="0" fontId="70" fillId="0" borderId="0" xfId="53897" applyFont="1" applyAlignment="1">
      <alignment vertical="center"/>
    </xf>
    <xf numFmtId="0" fontId="67" fillId="0" borderId="0" xfId="53897" applyFont="1" applyAlignment="1">
      <alignment vertical="center"/>
    </xf>
    <xf numFmtId="0" fontId="67" fillId="0" borderId="0" xfId="53897" applyFont="1" applyAlignment="1">
      <alignment horizontal="left" vertical="center"/>
    </xf>
    <xf numFmtId="0" fontId="70" fillId="0" borderId="0" xfId="53897" applyFont="1" applyAlignment="1">
      <alignment horizontal="right" vertical="center"/>
    </xf>
    <xf numFmtId="0" fontId="72" fillId="0" borderId="0" xfId="53897" applyFont="1" applyAlignment="1">
      <alignment horizontal="right" vertical="center"/>
    </xf>
    <xf numFmtId="3" fontId="4" fillId="0" borderId="0" xfId="11030" applyNumberFormat="1" applyFont="1" applyAlignment="1">
      <alignment horizontal="right" vertical="center"/>
    </xf>
    <xf numFmtId="3" fontId="4" fillId="0" borderId="0" xfId="11030" quotePrefix="1" applyNumberFormat="1" applyFont="1" applyAlignment="1">
      <alignment horizontal="right" vertical="center"/>
    </xf>
    <xf numFmtId="3" fontId="67" fillId="0" borderId="0" xfId="53898" quotePrefix="1" applyNumberFormat="1" applyFont="1" applyAlignment="1">
      <alignment horizontal="right" vertical="center"/>
    </xf>
    <xf numFmtId="3" fontId="67" fillId="0" borderId="0" xfId="53898" applyNumberFormat="1" applyFont="1" applyAlignment="1">
      <alignment horizontal="right" vertical="center"/>
    </xf>
    <xf numFmtId="3" fontId="4" fillId="0" borderId="0" xfId="53898" applyNumberFormat="1" applyFont="1" applyAlignment="1">
      <alignment horizontal="right" vertical="center"/>
    </xf>
    <xf numFmtId="3" fontId="4" fillId="0" borderId="0" xfId="53898" quotePrefix="1" applyNumberFormat="1" applyFont="1" applyAlignment="1">
      <alignment horizontal="right" vertical="center"/>
    </xf>
    <xf numFmtId="183" fontId="67" fillId="0" borderId="0" xfId="53899" applyNumberFormat="1" applyFont="1" applyAlignment="1">
      <alignment horizontal="right" wrapText="1"/>
    </xf>
    <xf numFmtId="0" fontId="67" fillId="0" borderId="0" xfId="53898" applyFont="1" applyAlignment="1">
      <alignment horizontal="left" vertical="center"/>
    </xf>
    <xf numFmtId="0" fontId="67" fillId="0" borderId="0" xfId="53898" applyFont="1" applyAlignment="1">
      <alignment vertical="center"/>
    </xf>
    <xf numFmtId="3" fontId="4" fillId="0" borderId="0" xfId="11030" applyNumberFormat="1" applyFont="1" applyAlignment="1">
      <alignment vertical="center"/>
    </xf>
    <xf numFmtId="0" fontId="70" fillId="0" borderId="0" xfId="53898" applyFont="1" applyAlignment="1">
      <alignment horizontal="right" vertical="center"/>
    </xf>
    <xf numFmtId="0" fontId="72" fillId="0" borderId="0" xfId="53898" applyFont="1" applyAlignment="1">
      <alignment horizontal="right" vertical="center"/>
    </xf>
    <xf numFmtId="169" fontId="4" fillId="0" borderId="0" xfId="53899" applyNumberFormat="1" applyFont="1" applyFill="1" applyAlignment="1">
      <alignment horizontal="right" vertical="center" wrapText="1"/>
    </xf>
    <xf numFmtId="183" fontId="4" fillId="0" borderId="0" xfId="53899" applyNumberFormat="1" applyFont="1" applyFill="1" applyBorder="1" applyAlignment="1">
      <alignment horizontal="right" wrapText="1"/>
    </xf>
    <xf numFmtId="0" fontId="68" fillId="0" borderId="0" xfId="53898" applyFont="1" applyAlignment="1">
      <alignment horizontal="right" vertical="center"/>
    </xf>
    <xf numFmtId="0" fontId="68" fillId="0" borderId="0" xfId="7156" applyNumberFormat="1" applyFont="1" applyAlignment="1">
      <alignment horizontal="left" vertical="center"/>
    </xf>
    <xf numFmtId="0" fontId="68" fillId="0" borderId="0" xfId="53898" applyFont="1" applyAlignment="1">
      <alignment vertical="center"/>
    </xf>
    <xf numFmtId="0" fontId="69" fillId="0" borderId="0" xfId="53898" applyFont="1" applyAlignment="1">
      <alignment horizontal="right" vertical="center"/>
    </xf>
    <xf numFmtId="0" fontId="69" fillId="0" borderId="0" xfId="7156" applyNumberFormat="1" applyFont="1" applyAlignment="1">
      <alignment horizontal="left" vertical="center"/>
    </xf>
    <xf numFmtId="0" fontId="69" fillId="0" borderId="0" xfId="53898" applyFont="1" applyAlignment="1">
      <alignment vertical="center"/>
    </xf>
    <xf numFmtId="0" fontId="73" fillId="0" borderId="0" xfId="53898" applyFont="1" applyAlignment="1">
      <alignment horizontal="left" vertical="center"/>
    </xf>
    <xf numFmtId="0" fontId="67" fillId="0" borderId="0" xfId="53898" applyFont="1" applyAlignment="1">
      <alignment horizontal="right" vertical="center"/>
    </xf>
    <xf numFmtId="0" fontId="80" fillId="29" borderId="20" xfId="53898" applyFont="1" applyFill="1" applyBorder="1" applyAlignment="1">
      <alignment horizontal="left" vertical="center"/>
    </xf>
    <xf numFmtId="0" fontId="79" fillId="29" borderId="20" xfId="53898" applyFont="1" applyFill="1" applyBorder="1" applyAlignment="1">
      <alignment horizontal="right" vertical="center"/>
    </xf>
    <xf numFmtId="0" fontId="81" fillId="29" borderId="0" xfId="53898" applyFont="1" applyFill="1" applyAlignment="1">
      <alignment horizontal="left" vertical="center"/>
    </xf>
    <xf numFmtId="0" fontId="81" fillId="29" borderId="0" xfId="53898" applyFont="1" applyFill="1" applyAlignment="1">
      <alignment horizontal="center" vertical="center"/>
    </xf>
    <xf numFmtId="183" fontId="81" fillId="29" borderId="0" xfId="53896" applyNumberFormat="1" applyFont="1" applyFill="1" applyBorder="1" applyAlignment="1">
      <alignment horizontal="right" vertical="center"/>
    </xf>
    <xf numFmtId="0" fontId="80" fillId="29" borderId="0" xfId="53898" applyFont="1" applyFill="1" applyAlignment="1">
      <alignment horizontal="left" vertical="center"/>
    </xf>
    <xf numFmtId="0" fontId="80" fillId="29" borderId="0" xfId="53896" applyNumberFormat="1" applyFont="1" applyFill="1" applyBorder="1" applyAlignment="1">
      <alignment horizontal="center" vertical="center"/>
    </xf>
    <xf numFmtId="0" fontId="80" fillId="29" borderId="0" xfId="53896" applyNumberFormat="1" applyFont="1" applyFill="1" applyBorder="1" applyAlignment="1">
      <alignment horizontal="right" vertical="center"/>
    </xf>
    <xf numFmtId="0" fontId="80" fillId="29" borderId="3" xfId="53898" applyFont="1" applyFill="1" applyBorder="1" applyAlignment="1">
      <alignment horizontal="left" vertical="center"/>
    </xf>
    <xf numFmtId="0" fontId="80" fillId="29" borderId="3" xfId="53896" applyNumberFormat="1" applyFont="1" applyFill="1" applyBorder="1" applyAlignment="1">
      <alignment horizontal="center" vertical="center"/>
    </xf>
    <xf numFmtId="0" fontId="80" fillId="29" borderId="3" xfId="53896" applyNumberFormat="1" applyFont="1" applyFill="1" applyBorder="1" applyAlignment="1">
      <alignment horizontal="right" vertical="center"/>
    </xf>
    <xf numFmtId="0" fontId="68" fillId="0" borderId="0" xfId="53898" applyFont="1" applyAlignment="1">
      <alignment horizontal="left" vertical="center"/>
    </xf>
    <xf numFmtId="0" fontId="70" fillId="0" borderId="0" xfId="53898" applyFont="1" applyAlignment="1">
      <alignment vertical="center"/>
    </xf>
    <xf numFmtId="0" fontId="68" fillId="0" borderId="0" xfId="53898" applyFont="1" applyAlignment="1">
      <alignment horizontal="center" vertical="center"/>
    </xf>
    <xf numFmtId="0" fontId="4" fillId="0" borderId="0" xfId="53898" applyFont="1" applyAlignment="1">
      <alignment horizontal="center" vertical="center"/>
    </xf>
    <xf numFmtId="0" fontId="4" fillId="0" borderId="0" xfId="53900" applyFont="1" applyAlignment="1">
      <alignment horizontal="right" vertical="center"/>
    </xf>
    <xf numFmtId="0" fontId="4" fillId="0" borderId="0" xfId="53898" applyFont="1" applyAlignment="1">
      <alignment horizontal="left" vertical="center"/>
    </xf>
    <xf numFmtId="183" fontId="67" fillId="0" borderId="0" xfId="53896" applyNumberFormat="1" applyFont="1" applyAlignment="1">
      <alignment horizontal="right" vertical="center" wrapText="1"/>
    </xf>
    <xf numFmtId="0" fontId="70" fillId="0" borderId="0" xfId="53898" applyFont="1" applyAlignment="1">
      <alignment horizontal="center" vertical="center"/>
    </xf>
    <xf numFmtId="0" fontId="67" fillId="0" borderId="0" xfId="53898" applyFont="1" applyAlignment="1">
      <alignment horizontal="center" vertical="center"/>
    </xf>
    <xf numFmtId="0" fontId="4" fillId="0" borderId="0" xfId="53898" applyFont="1" applyAlignment="1">
      <alignment vertical="center"/>
    </xf>
    <xf numFmtId="0" fontId="71" fillId="0" borderId="1" xfId="13221" applyFont="1" applyBorder="1" applyAlignment="1">
      <alignment vertical="center"/>
    </xf>
    <xf numFmtId="0" fontId="71" fillId="0" borderId="1" xfId="13221" applyFont="1" applyBorder="1" applyAlignment="1">
      <alignment horizontal="right" vertical="center"/>
    </xf>
    <xf numFmtId="0" fontId="67" fillId="0" borderId="0" xfId="53898" applyFont="1"/>
    <xf numFmtId="0" fontId="69" fillId="0" borderId="0" xfId="53898" applyFont="1" applyAlignment="1">
      <alignment horizontal="left" vertical="center"/>
    </xf>
    <xf numFmtId="0" fontId="67" fillId="0" borderId="0" xfId="53900" applyFont="1" applyAlignment="1">
      <alignment vertical="center"/>
    </xf>
    <xf numFmtId="0" fontId="68" fillId="0" borderId="0" xfId="53900" applyFont="1" applyAlignment="1">
      <alignment horizontal="right" vertical="center"/>
    </xf>
    <xf numFmtId="0" fontId="68" fillId="0" borderId="0" xfId="53900" applyFont="1" applyAlignment="1">
      <alignment vertical="center"/>
    </xf>
    <xf numFmtId="0" fontId="69" fillId="0" borderId="0" xfId="53900" applyFont="1" applyAlignment="1">
      <alignment horizontal="right" vertical="center"/>
    </xf>
    <xf numFmtId="0" fontId="69" fillId="0" borderId="0" xfId="53900" applyFont="1" applyAlignment="1">
      <alignment vertical="center"/>
    </xf>
    <xf numFmtId="0" fontId="73" fillId="0" borderId="0" xfId="53900" applyFont="1" applyAlignment="1">
      <alignment horizontal="left" vertical="center"/>
    </xf>
    <xf numFmtId="0" fontId="67" fillId="0" borderId="0" xfId="53900" applyFont="1" applyAlignment="1">
      <alignment horizontal="right" vertical="center"/>
    </xf>
    <xf numFmtId="0" fontId="69" fillId="0" borderId="0" xfId="53900" applyFont="1" applyAlignment="1">
      <alignment horizontal="left" vertical="center"/>
    </xf>
    <xf numFmtId="0" fontId="80" fillId="29" borderId="20" xfId="53900" applyFont="1" applyFill="1" applyBorder="1" applyAlignment="1">
      <alignment horizontal="left" vertical="center"/>
    </xf>
    <xf numFmtId="0" fontId="79" fillId="29" borderId="20" xfId="53900" applyFont="1" applyFill="1" applyBorder="1" applyAlignment="1">
      <alignment horizontal="right" vertical="center"/>
    </xf>
    <xf numFmtId="0" fontId="4" fillId="0" borderId="0" xfId="53900" applyFont="1" applyAlignment="1">
      <alignment vertical="center"/>
    </xf>
    <xf numFmtId="0" fontId="68" fillId="0" borderId="0" xfId="53900" applyFont="1" applyAlignment="1">
      <alignment horizontal="left" vertical="center"/>
    </xf>
    <xf numFmtId="0" fontId="81" fillId="29" borderId="0" xfId="53900" applyFont="1" applyFill="1" applyAlignment="1">
      <alignment horizontal="left" vertical="center"/>
    </xf>
    <xf numFmtId="0" fontId="81" fillId="29" borderId="0" xfId="53900" applyFont="1" applyFill="1" applyAlignment="1">
      <alignment horizontal="center" vertical="center"/>
    </xf>
    <xf numFmtId="0" fontId="80" fillId="29" borderId="0" xfId="53900" applyFont="1" applyFill="1" applyAlignment="1">
      <alignment horizontal="left" vertical="center"/>
    </xf>
    <xf numFmtId="0" fontId="80" fillId="29" borderId="3" xfId="53900" applyFont="1" applyFill="1" applyBorder="1" applyAlignment="1">
      <alignment horizontal="left" vertical="center"/>
    </xf>
    <xf numFmtId="0" fontId="67" fillId="0" borderId="0" xfId="53900" applyFont="1" applyAlignment="1">
      <alignment horizontal="left" vertical="center"/>
    </xf>
    <xf numFmtId="0" fontId="4" fillId="0" borderId="0" xfId="53900" applyFont="1" applyAlignment="1">
      <alignment horizontal="center" vertical="center"/>
    </xf>
    <xf numFmtId="0" fontId="4" fillId="0" borderId="0" xfId="53900" applyFont="1" applyAlignment="1">
      <alignment horizontal="left" vertical="center"/>
    </xf>
    <xf numFmtId="0" fontId="70" fillId="0" borderId="0" xfId="53900" applyFont="1" applyAlignment="1">
      <alignment horizontal="center" vertical="center"/>
    </xf>
    <xf numFmtId="0" fontId="67" fillId="0" borderId="0" xfId="53900" applyFont="1" applyAlignment="1">
      <alignment horizontal="center" vertical="center"/>
    </xf>
    <xf numFmtId="3" fontId="67" fillId="0" borderId="0" xfId="53900" applyNumberFormat="1" applyFont="1" applyAlignment="1">
      <alignment horizontal="right" vertical="center"/>
    </xf>
    <xf numFmtId="183" fontId="4" fillId="0" borderId="0" xfId="53901" applyNumberFormat="1" applyFont="1" applyAlignment="1">
      <alignment horizontal="right" vertical="center" wrapText="1"/>
    </xf>
    <xf numFmtId="3" fontId="4" fillId="0" borderId="0" xfId="53902" applyNumberFormat="1" applyFont="1" applyAlignment="1">
      <alignment horizontal="right" vertical="center" wrapText="1"/>
    </xf>
    <xf numFmtId="3" fontId="4" fillId="0" borderId="0" xfId="53902" applyNumberFormat="1" applyFont="1" applyAlignment="1">
      <alignment horizontal="right" vertical="center"/>
    </xf>
    <xf numFmtId="0" fontId="70" fillId="0" borderId="0" xfId="53900" applyFont="1" applyAlignment="1">
      <alignment horizontal="right" vertical="center"/>
    </xf>
    <xf numFmtId="0" fontId="72" fillId="0" borderId="0" xfId="53900" applyFont="1" applyAlignment="1">
      <alignment horizontal="right" vertical="center"/>
    </xf>
    <xf numFmtId="0" fontId="67" fillId="0" borderId="0" xfId="53900" applyFont="1"/>
    <xf numFmtId="0" fontId="70" fillId="0" borderId="0" xfId="53900" applyFont="1" applyAlignment="1">
      <alignment vertical="center"/>
    </xf>
    <xf numFmtId="0" fontId="67" fillId="0" borderId="0" xfId="53902" applyFont="1" applyAlignment="1">
      <alignment vertical="center"/>
    </xf>
    <xf numFmtId="0" fontId="68" fillId="0" borderId="0" xfId="53902" applyFont="1" applyAlignment="1">
      <alignment horizontal="right" vertical="center"/>
    </xf>
    <xf numFmtId="0" fontId="68" fillId="0" borderId="0" xfId="53902" applyFont="1" applyAlignment="1">
      <alignment vertical="center"/>
    </xf>
    <xf numFmtId="0" fontId="69" fillId="0" borderId="0" xfId="53902" applyFont="1" applyAlignment="1">
      <alignment horizontal="right" vertical="center"/>
    </xf>
    <xf numFmtId="0" fontId="69" fillId="0" borderId="0" xfId="53902" applyFont="1" applyAlignment="1">
      <alignment vertical="center"/>
    </xf>
    <xf numFmtId="0" fontId="73" fillId="0" borderId="0" xfId="53902" applyFont="1" applyAlignment="1">
      <alignment horizontal="left" vertical="center"/>
    </xf>
    <xf numFmtId="0" fontId="67" fillId="0" borderId="0" xfId="53902" applyFont="1" applyAlignment="1">
      <alignment horizontal="right" vertical="center"/>
    </xf>
    <xf numFmtId="0" fontId="69" fillId="0" borderId="0" xfId="53902" applyFont="1" applyAlignment="1">
      <alignment horizontal="left" vertical="center"/>
    </xf>
    <xf numFmtId="0" fontId="80" fillId="29" borderId="20" xfId="53902" applyFont="1" applyFill="1" applyBorder="1" applyAlignment="1">
      <alignment horizontal="left" vertical="center"/>
    </xf>
    <xf numFmtId="0" fontId="79" fillId="29" borderId="20" xfId="53902" applyFont="1" applyFill="1" applyBorder="1" applyAlignment="1">
      <alignment horizontal="right" vertical="center"/>
    </xf>
    <xf numFmtId="0" fontId="68" fillId="0" borderId="0" xfId="53902" applyFont="1" applyAlignment="1">
      <alignment horizontal="left" vertical="center"/>
    </xf>
    <xf numFmtId="0" fontId="81" fillId="29" borderId="0" xfId="53902" applyFont="1" applyFill="1" applyAlignment="1">
      <alignment horizontal="left" vertical="center"/>
    </xf>
    <xf numFmtId="0" fontId="81" fillId="29" borderId="0" xfId="53902" applyFont="1" applyFill="1" applyAlignment="1">
      <alignment horizontal="center" vertical="center"/>
    </xf>
    <xf numFmtId="0" fontId="80" fillId="29" borderId="0" xfId="53902" applyFont="1" applyFill="1" applyAlignment="1">
      <alignment horizontal="left" vertical="center"/>
    </xf>
    <xf numFmtId="0" fontId="80" fillId="29" borderId="3" xfId="53902" applyFont="1" applyFill="1" applyBorder="1" applyAlignment="1">
      <alignment horizontal="left" vertical="center"/>
    </xf>
    <xf numFmtId="0" fontId="67" fillId="0" borderId="0" xfId="53902" applyFont="1" applyAlignment="1">
      <alignment horizontal="left" vertical="center"/>
    </xf>
    <xf numFmtId="0" fontId="4" fillId="0" borderId="0" xfId="53902" applyFont="1" applyAlignment="1">
      <alignment horizontal="center" vertical="center"/>
    </xf>
    <xf numFmtId="3" fontId="4" fillId="0" borderId="0" xfId="53903" applyNumberFormat="1" applyFont="1" applyAlignment="1">
      <alignment horizontal="right" vertical="center"/>
    </xf>
    <xf numFmtId="0" fontId="4" fillId="0" borderId="0" xfId="53902" applyFont="1" applyAlignment="1">
      <alignment horizontal="left" vertical="center"/>
    </xf>
    <xf numFmtId="0" fontId="70" fillId="0" borderId="0" xfId="53902" applyFont="1" applyAlignment="1">
      <alignment horizontal="center" vertical="center"/>
    </xf>
    <xf numFmtId="0" fontId="67" fillId="0" borderId="0" xfId="53902" applyFont="1" applyAlignment="1">
      <alignment horizontal="center" vertical="center"/>
    </xf>
    <xf numFmtId="3" fontId="67" fillId="0" borderId="0" xfId="53902" applyNumberFormat="1" applyFont="1" applyAlignment="1">
      <alignment horizontal="right" vertical="center"/>
    </xf>
    <xf numFmtId="0" fontId="70" fillId="0" borderId="0" xfId="53902" applyFont="1" applyAlignment="1">
      <alignment horizontal="right" vertical="center"/>
    </xf>
    <xf numFmtId="0" fontId="72" fillId="0" borderId="0" xfId="53902" applyFont="1" applyAlignment="1">
      <alignment horizontal="right" vertical="center"/>
    </xf>
    <xf numFmtId="0" fontId="67" fillId="0" borderId="0" xfId="53902" applyFont="1"/>
    <xf numFmtId="0" fontId="70" fillId="0" borderId="0" xfId="53902" applyFont="1" applyAlignment="1">
      <alignment vertical="center"/>
    </xf>
    <xf numFmtId="0" fontId="4" fillId="0" borderId="0" xfId="53904" applyFont="1" applyAlignment="1">
      <alignment vertical="center"/>
    </xf>
    <xf numFmtId="0" fontId="4" fillId="0" borderId="0" xfId="53904" applyFont="1" applyAlignment="1">
      <alignment horizontal="left" vertical="center"/>
    </xf>
    <xf numFmtId="0" fontId="4" fillId="0" borderId="0" xfId="53904" applyFont="1" applyAlignment="1">
      <alignment horizontal="center" vertical="center"/>
    </xf>
    <xf numFmtId="0" fontId="68" fillId="0" borderId="0" xfId="53904" applyFont="1" applyAlignment="1">
      <alignment horizontal="right" vertical="center"/>
    </xf>
    <xf numFmtId="0" fontId="68" fillId="0" borderId="0" xfId="53904" applyFont="1" applyAlignment="1">
      <alignment vertical="center"/>
    </xf>
    <xf numFmtId="0" fontId="69" fillId="0" borderId="0" xfId="53904" applyFont="1" applyAlignment="1">
      <alignment vertical="center"/>
    </xf>
    <xf numFmtId="0" fontId="79" fillId="29" borderId="20" xfId="53904" applyFont="1" applyFill="1" applyBorder="1" applyAlignment="1">
      <alignment horizontal="left" vertical="center"/>
    </xf>
    <xf numFmtId="0" fontId="79" fillId="29" borderId="20" xfId="53904" applyFont="1" applyFill="1" applyBorder="1" applyAlignment="1">
      <alignment horizontal="center" vertical="center"/>
    </xf>
    <xf numFmtId="0" fontId="81" fillId="29" borderId="20" xfId="53904" applyFont="1" applyFill="1" applyBorder="1" applyAlignment="1">
      <alignment horizontal="right" vertical="center"/>
    </xf>
    <xf numFmtId="0" fontId="81" fillId="29" borderId="0" xfId="53904" applyFont="1" applyFill="1" applyAlignment="1">
      <alignment vertical="center"/>
    </xf>
    <xf numFmtId="0" fontId="81" fillId="29" borderId="0" xfId="53904" applyFont="1" applyFill="1" applyAlignment="1">
      <alignment horizontal="center" vertical="center"/>
    </xf>
    <xf numFmtId="0" fontId="81" fillId="29" borderId="0" xfId="53904" applyFont="1" applyFill="1" applyAlignment="1">
      <alignment horizontal="right" vertical="center"/>
    </xf>
    <xf numFmtId="0" fontId="74" fillId="0" borderId="0" xfId="53904" applyFont="1" applyAlignment="1">
      <alignment vertical="center"/>
    </xf>
    <xf numFmtId="0" fontId="80" fillId="29" borderId="0" xfId="53904" applyFont="1" applyFill="1" applyAlignment="1">
      <alignment vertical="center"/>
    </xf>
    <xf numFmtId="0" fontId="83" fillId="29" borderId="0" xfId="53904" applyFont="1" applyFill="1" applyAlignment="1">
      <alignment vertical="center"/>
    </xf>
    <xf numFmtId="0" fontId="79" fillId="29" borderId="0" xfId="53904" applyFont="1" applyFill="1" applyAlignment="1">
      <alignment horizontal="center" vertical="center"/>
    </xf>
    <xf numFmtId="0" fontId="80" fillId="29" borderId="0" xfId="53904" applyFont="1" applyFill="1" applyAlignment="1">
      <alignment horizontal="right" vertical="center"/>
    </xf>
    <xf numFmtId="0" fontId="81" fillId="29" borderId="3" xfId="53904" applyFont="1" applyFill="1" applyBorder="1" applyAlignment="1">
      <alignment vertical="center"/>
    </xf>
    <xf numFmtId="0" fontId="79" fillId="29" borderId="3" xfId="53904" applyFont="1" applyFill="1" applyBorder="1" applyAlignment="1">
      <alignment horizontal="center" vertical="center"/>
    </xf>
    <xf numFmtId="0" fontId="81" fillId="29" borderId="3" xfId="53904" applyFont="1" applyFill="1" applyBorder="1" applyAlignment="1">
      <alignment horizontal="right" vertical="center"/>
    </xf>
    <xf numFmtId="0" fontId="68" fillId="0" borderId="0" xfId="53904" applyFont="1" applyAlignment="1">
      <alignment horizontal="left" vertical="center"/>
    </xf>
    <xf numFmtId="0" fontId="70" fillId="0" borderId="0" xfId="53904" applyFont="1" applyAlignment="1">
      <alignment vertical="center"/>
    </xf>
    <xf numFmtId="0" fontId="68" fillId="0" borderId="0" xfId="53904" applyFont="1" applyAlignment="1">
      <alignment horizontal="center" vertical="center"/>
    </xf>
    <xf numFmtId="183" fontId="70" fillId="0" borderId="0" xfId="53905" applyNumberFormat="1" applyFont="1" applyAlignment="1">
      <alignment horizontal="right" vertical="center" wrapText="1"/>
    </xf>
    <xf numFmtId="0" fontId="67" fillId="0" borderId="0" xfId="53904" applyFont="1" applyAlignment="1">
      <alignment vertical="center"/>
    </xf>
    <xf numFmtId="3" fontId="68" fillId="0" borderId="0" xfId="53904" applyNumberFormat="1" applyFont="1" applyAlignment="1">
      <alignment horizontal="right" vertical="center"/>
    </xf>
    <xf numFmtId="0" fontId="4" fillId="0" borderId="0" xfId="53904" applyFont="1" applyAlignment="1">
      <alignment horizontal="right" vertical="center"/>
    </xf>
    <xf numFmtId="0" fontId="67" fillId="0" borderId="0" xfId="53904" applyFont="1" applyAlignment="1">
      <alignment horizontal="left" vertical="center"/>
    </xf>
    <xf numFmtId="3" fontId="4" fillId="0" borderId="0" xfId="53906" applyNumberFormat="1" applyFont="1" applyAlignment="1">
      <alignment horizontal="right" vertical="center"/>
    </xf>
    <xf numFmtId="183" fontId="67" fillId="0" borderId="0" xfId="53905" applyNumberFormat="1" applyFont="1" applyAlignment="1">
      <alignment horizontal="right" vertical="center" wrapText="1"/>
    </xf>
    <xf numFmtId="3" fontId="67" fillId="0" borderId="0" xfId="53898" applyNumberFormat="1" applyFont="1" applyAlignment="1">
      <alignment vertical="center"/>
    </xf>
    <xf numFmtId="3" fontId="4" fillId="0" borderId="0" xfId="53904" applyNumberFormat="1" applyFont="1" applyAlignment="1">
      <alignment horizontal="right" vertical="center"/>
    </xf>
    <xf numFmtId="3" fontId="4" fillId="0" borderId="0" xfId="53904" applyNumberFormat="1" applyFont="1" applyAlignment="1">
      <alignment vertical="center"/>
    </xf>
    <xf numFmtId="0" fontId="4" fillId="0" borderId="1" xfId="53904" applyFont="1" applyBorder="1" applyAlignment="1">
      <alignment horizontal="left" vertical="center"/>
    </xf>
    <xf numFmtId="0" fontId="4" fillId="0" borderId="1" xfId="53904" applyFont="1" applyBorder="1" applyAlignment="1">
      <alignment horizontal="center" vertical="center"/>
    </xf>
    <xf numFmtId="0" fontId="68" fillId="0" borderId="1" xfId="53904" applyFont="1" applyBorder="1" applyAlignment="1">
      <alignment horizontal="right" vertical="center"/>
    </xf>
    <xf numFmtId="0" fontId="4" fillId="0" borderId="1" xfId="53904" applyFont="1" applyBorder="1" applyAlignment="1">
      <alignment horizontal="right" vertical="center"/>
    </xf>
    <xf numFmtId="0" fontId="70" fillId="0" borderId="0" xfId="53904" applyFont="1" applyAlignment="1">
      <alignment horizontal="right" vertical="center"/>
    </xf>
    <xf numFmtId="0" fontId="72" fillId="0" borderId="0" xfId="53904" applyFont="1" applyAlignment="1">
      <alignment horizontal="right" vertical="center"/>
    </xf>
    <xf numFmtId="0" fontId="67" fillId="0" borderId="0" xfId="53906" applyFont="1"/>
    <xf numFmtId="0" fontId="72" fillId="0" borderId="0" xfId="53906" applyFont="1" applyAlignment="1">
      <alignment horizontal="right" vertical="center"/>
    </xf>
    <xf numFmtId="0" fontId="70" fillId="0" borderId="0" xfId="53906" applyFont="1" applyAlignment="1">
      <alignment vertical="center"/>
    </xf>
    <xf numFmtId="0" fontId="68" fillId="0" borderId="0" xfId="53906" applyFont="1" applyAlignment="1">
      <alignment horizontal="left" vertical="center"/>
    </xf>
    <xf numFmtId="0" fontId="69" fillId="0" borderId="0" xfId="53906" applyFont="1" applyAlignment="1">
      <alignment horizontal="left" vertical="center"/>
    </xf>
    <xf numFmtId="0" fontId="67" fillId="0" borderId="0" xfId="53904" applyFont="1" applyAlignment="1">
      <alignment horizontal="center" vertical="center"/>
    </xf>
    <xf numFmtId="0" fontId="67" fillId="0" borderId="0" xfId="53904" applyFont="1"/>
    <xf numFmtId="0" fontId="4" fillId="0" borderId="0" xfId="53906" applyFont="1" applyAlignment="1">
      <alignment vertical="center"/>
    </xf>
    <xf numFmtId="0" fontId="4" fillId="0" borderId="0" xfId="53906" applyFont="1" applyAlignment="1">
      <alignment horizontal="left" vertical="center"/>
    </xf>
    <xf numFmtId="0" fontId="4" fillId="0" borderId="0" xfId="53906" applyFont="1" applyAlignment="1">
      <alignment horizontal="center" vertical="center"/>
    </xf>
    <xf numFmtId="0" fontId="68" fillId="0" borderId="0" xfId="53906" applyFont="1" applyAlignment="1">
      <alignment horizontal="right" vertical="center"/>
    </xf>
    <xf numFmtId="0" fontId="68" fillId="0" borderId="0" xfId="53906" applyFont="1" applyAlignment="1">
      <alignment vertical="center"/>
    </xf>
    <xf numFmtId="0" fontId="69" fillId="0" borderId="0" xfId="53906" applyFont="1" applyAlignment="1">
      <alignment vertical="center"/>
    </xf>
    <xf numFmtId="0" fontId="79" fillId="29" borderId="20" xfId="53906" applyFont="1" applyFill="1" applyBorder="1" applyAlignment="1">
      <alignment horizontal="left" vertical="center"/>
    </xf>
    <xf numFmtId="0" fontId="79" fillId="29" borderId="20" xfId="53906" applyFont="1" applyFill="1" applyBorder="1" applyAlignment="1">
      <alignment horizontal="center" vertical="center"/>
    </xf>
    <xf numFmtId="0" fontId="81" fillId="29" borderId="20" xfId="53906" applyFont="1" applyFill="1" applyBorder="1" applyAlignment="1">
      <alignment horizontal="right" vertical="center"/>
    </xf>
    <xf numFmtId="0" fontId="81" fillId="29" borderId="0" xfId="53906" applyFont="1" applyFill="1" applyAlignment="1">
      <alignment vertical="center"/>
    </xf>
    <xf numFmtId="0" fontId="81" fillId="29" borderId="0" xfId="53906" applyFont="1" applyFill="1" applyAlignment="1">
      <alignment horizontal="center" vertical="center"/>
    </xf>
    <xf numFmtId="0" fontId="80" fillId="29" borderId="0" xfId="53906" applyFont="1" applyFill="1" applyAlignment="1">
      <alignment vertical="center"/>
    </xf>
    <xf numFmtId="0" fontId="83" fillId="29" borderId="0" xfId="53906" applyFont="1" applyFill="1" applyAlignment="1">
      <alignment vertical="center"/>
    </xf>
    <xf numFmtId="0" fontId="79" fillId="29" borderId="0" xfId="53906" applyFont="1" applyFill="1" applyAlignment="1">
      <alignment horizontal="center" vertical="center"/>
    </xf>
    <xf numFmtId="0" fontId="74" fillId="0" borderId="0" xfId="53906" applyFont="1" applyAlignment="1">
      <alignment vertical="center"/>
    </xf>
    <xf numFmtId="0" fontId="80" fillId="29" borderId="0" xfId="53906" applyFont="1" applyFill="1" applyAlignment="1">
      <alignment horizontal="right" vertical="center"/>
    </xf>
    <xf numFmtId="0" fontId="81" fillId="29" borderId="0" xfId="53906" applyFont="1" applyFill="1" applyAlignment="1">
      <alignment horizontal="right" vertical="center"/>
    </xf>
    <xf numFmtId="0" fontId="81" fillId="29" borderId="3" xfId="53906" applyFont="1" applyFill="1" applyBorder="1" applyAlignment="1">
      <alignment vertical="center"/>
    </xf>
    <xf numFmtId="0" fontId="79" fillId="29" borderId="3" xfId="53906" applyFont="1" applyFill="1" applyBorder="1" applyAlignment="1">
      <alignment horizontal="center" vertical="center"/>
    </xf>
    <xf numFmtId="0" fontId="81" fillId="29" borderId="3" xfId="53906" applyFont="1" applyFill="1" applyBorder="1" applyAlignment="1">
      <alignment horizontal="right" vertical="center"/>
    </xf>
    <xf numFmtId="0" fontId="68" fillId="0" borderId="0" xfId="53906" applyFont="1" applyAlignment="1">
      <alignment horizontal="center" vertical="center"/>
    </xf>
    <xf numFmtId="0" fontId="67" fillId="0" borderId="0" xfId="53906" applyFont="1" applyAlignment="1">
      <alignment vertical="center"/>
    </xf>
    <xf numFmtId="3" fontId="68" fillId="0" borderId="0" xfId="53906" applyNumberFormat="1" applyFont="1" applyAlignment="1">
      <alignment horizontal="right" vertical="center"/>
    </xf>
    <xf numFmtId="0" fontId="4" fillId="0" borderId="0" xfId="53906" applyFont="1" applyAlignment="1">
      <alignment horizontal="right" vertical="center"/>
    </xf>
    <xf numFmtId="0" fontId="67" fillId="0" borderId="0" xfId="53906" applyFont="1" applyAlignment="1">
      <alignment horizontal="left" vertical="center"/>
    </xf>
    <xf numFmtId="3" fontId="4" fillId="0" borderId="0" xfId="53906" applyNumberFormat="1" applyFont="1" applyAlignment="1">
      <alignment vertical="center"/>
    </xf>
    <xf numFmtId="0" fontId="4" fillId="0" borderId="1" xfId="53906" applyFont="1" applyBorder="1" applyAlignment="1">
      <alignment horizontal="left" vertical="center"/>
    </xf>
    <xf numFmtId="0" fontId="4" fillId="0" borderId="1" xfId="53906" applyFont="1" applyBorder="1" applyAlignment="1">
      <alignment horizontal="center" vertical="center"/>
    </xf>
    <xf numFmtId="0" fontId="4" fillId="0" borderId="1" xfId="53906" applyFont="1" applyBorder="1" applyAlignment="1">
      <alignment horizontal="right" vertical="center"/>
    </xf>
    <xf numFmtId="0" fontId="70" fillId="0" borderId="0" xfId="53906" applyFont="1" applyAlignment="1">
      <alignment horizontal="right" vertical="center"/>
    </xf>
    <xf numFmtId="0" fontId="67" fillId="0" borderId="0" xfId="53906" applyFont="1" applyAlignment="1">
      <alignment horizontal="center" vertical="center"/>
    </xf>
    <xf numFmtId="0" fontId="79" fillId="29" borderId="20" xfId="53906" applyFont="1" applyFill="1" applyBorder="1" applyAlignment="1">
      <alignment horizontal="right" vertical="center"/>
    </xf>
    <xf numFmtId="0" fontId="79" fillId="29" borderId="20" xfId="53906" applyFont="1" applyFill="1" applyBorder="1" applyAlignment="1">
      <alignment vertical="center"/>
    </xf>
    <xf numFmtId="0" fontId="79" fillId="29" borderId="0" xfId="53906" applyFont="1" applyFill="1" applyAlignment="1">
      <alignment vertical="center"/>
    </xf>
    <xf numFmtId="0" fontId="79" fillId="29" borderId="0" xfId="53906" applyFont="1" applyFill="1" applyAlignment="1">
      <alignment horizontal="right" vertical="center"/>
    </xf>
    <xf numFmtId="0" fontId="79" fillId="29" borderId="3" xfId="53906" applyFont="1" applyFill="1" applyBorder="1" applyAlignment="1">
      <alignment horizontal="right" vertical="center"/>
    </xf>
    <xf numFmtId="183" fontId="70" fillId="0" borderId="0" xfId="53907" applyNumberFormat="1" applyFont="1" applyAlignment="1">
      <alignment horizontal="right" vertical="center" wrapText="1"/>
    </xf>
    <xf numFmtId="183" fontId="67" fillId="0" borderId="0" xfId="53907" applyNumberFormat="1" applyFont="1" applyAlignment="1">
      <alignment horizontal="right" vertical="center" wrapText="1"/>
    </xf>
    <xf numFmtId="183" fontId="67" fillId="0" borderId="0" xfId="53907" applyNumberFormat="1" applyFont="1" applyAlignment="1">
      <alignment vertical="center" wrapText="1"/>
    </xf>
    <xf numFmtId="183" fontId="4" fillId="0" borderId="0" xfId="53908" applyNumberFormat="1" applyFont="1" applyAlignment="1">
      <alignment horizontal="right" vertical="center" wrapText="1"/>
    </xf>
    <xf numFmtId="0" fontId="67" fillId="0" borderId="0" xfId="53909" applyFont="1" applyAlignment="1">
      <alignment horizontal="right" wrapText="1"/>
    </xf>
    <xf numFmtId="3" fontId="4" fillId="0" borderId="0" xfId="53909" applyNumberFormat="1" applyFont="1" applyAlignment="1">
      <alignment horizontal="right" vertical="center" wrapText="1"/>
    </xf>
    <xf numFmtId="0" fontId="67" fillId="0" borderId="1" xfId="43729" applyFont="1" applyBorder="1" applyAlignment="1">
      <alignment vertical="center"/>
    </xf>
    <xf numFmtId="0" fontId="67" fillId="0" borderId="1" xfId="43729" applyFont="1" applyBorder="1" applyAlignment="1">
      <alignment horizontal="right" vertical="center"/>
    </xf>
    <xf numFmtId="3" fontId="70" fillId="0" borderId="1" xfId="43729" applyNumberFormat="1" applyFont="1" applyBorder="1" applyAlignment="1">
      <alignment horizontal="right" vertical="center"/>
    </xf>
    <xf numFmtId="3" fontId="67" fillId="0" borderId="1" xfId="43729" applyNumberFormat="1" applyFont="1" applyBorder="1" applyAlignment="1">
      <alignment horizontal="right" vertical="center"/>
    </xf>
    <xf numFmtId="177" fontId="81" fillId="29" borderId="20" xfId="51219" applyNumberFormat="1" applyFont="1" applyFill="1" applyBorder="1" applyAlignment="1">
      <alignment vertical="center"/>
    </xf>
    <xf numFmtId="177" fontId="81" fillId="29" borderId="0" xfId="51219" applyNumberFormat="1" applyFont="1" applyFill="1" applyAlignment="1">
      <alignment vertical="center"/>
    </xf>
    <xf numFmtId="184" fontId="81" fillId="29" borderId="0" xfId="39908" applyNumberFormat="1" applyFont="1" applyFill="1" applyAlignment="1">
      <alignment horizontal="right" vertical="center"/>
    </xf>
    <xf numFmtId="184" fontId="80" fillId="29" borderId="0" xfId="39908" applyNumberFormat="1" applyFont="1" applyFill="1" applyAlignment="1">
      <alignment horizontal="right" vertical="center"/>
    </xf>
    <xf numFmtId="0" fontId="81" fillId="29" borderId="0" xfId="51219" applyFont="1" applyFill="1" applyAlignment="1">
      <alignment horizontal="right" vertical="center"/>
    </xf>
    <xf numFmtId="184" fontId="81" fillId="29" borderId="0" xfId="39908" applyNumberFormat="1" applyFont="1" applyFill="1" applyAlignment="1">
      <alignment horizontal="center" vertical="center"/>
    </xf>
    <xf numFmtId="177" fontId="79" fillId="29" borderId="0" xfId="51219" applyNumberFormat="1" applyFont="1" applyFill="1" applyAlignment="1">
      <alignment vertical="center"/>
    </xf>
    <xf numFmtId="177" fontId="80" fillId="29" borderId="0" xfId="51219" applyNumberFormat="1" applyFont="1" applyFill="1" applyAlignment="1">
      <alignment horizontal="left" vertical="center"/>
    </xf>
    <xf numFmtId="0" fontId="81" fillId="29" borderId="0" xfId="39908" applyFont="1" applyFill="1" applyAlignment="1">
      <alignment horizontal="right" vertical="center"/>
    </xf>
    <xf numFmtId="177" fontId="80" fillId="29" borderId="0" xfId="51219" applyNumberFormat="1" applyFont="1" applyFill="1" applyAlignment="1">
      <alignment horizontal="right" vertical="center"/>
    </xf>
    <xf numFmtId="177" fontId="81" fillId="29" borderId="3" xfId="51219" applyNumberFormat="1" applyFont="1" applyFill="1" applyBorder="1" applyAlignment="1">
      <alignment vertical="center"/>
    </xf>
    <xf numFmtId="3" fontId="79" fillId="29" borderId="3" xfId="53906" applyNumberFormat="1" applyFont="1" applyFill="1" applyBorder="1" applyAlignment="1">
      <alignment horizontal="right" vertical="center"/>
    </xf>
    <xf numFmtId="183" fontId="68" fillId="0" borderId="0" xfId="53908" applyNumberFormat="1" applyFont="1" applyAlignment="1">
      <alignment horizontal="right" vertical="center" wrapText="1"/>
    </xf>
    <xf numFmtId="166" fontId="67" fillId="0" borderId="0" xfId="53910" applyFont="1" applyAlignment="1">
      <alignment horizontal="right" wrapText="1"/>
    </xf>
    <xf numFmtId="183" fontId="70" fillId="0" borderId="0" xfId="53908" applyNumberFormat="1" applyFont="1" applyAlignment="1">
      <alignment horizontal="right" vertical="center" wrapText="1"/>
    </xf>
    <xf numFmtId="0" fontId="68" fillId="0" borderId="1" xfId="53906" applyFont="1" applyBorder="1" applyAlignment="1">
      <alignment horizontal="right" vertical="center"/>
    </xf>
    <xf numFmtId="0" fontId="68" fillId="0" borderId="0" xfId="0" applyFont="1" applyFill="1" applyAlignment="1">
      <alignment horizontal="left" vertical="top"/>
    </xf>
    <xf numFmtId="0" fontId="69" fillId="0" borderId="0" xfId="0" applyFont="1" applyFill="1" applyAlignment="1">
      <alignment horizontal="left" vertical="top"/>
    </xf>
    <xf numFmtId="0" fontId="68" fillId="0" borderId="0" xfId="53906" applyFont="1" applyAlignment="1">
      <alignment horizontal="left" vertical="top"/>
    </xf>
    <xf numFmtId="0" fontId="69" fillId="0" borderId="0" xfId="53906" applyFont="1" applyAlignment="1">
      <alignment horizontal="left" vertical="top"/>
    </xf>
    <xf numFmtId="0" fontId="4" fillId="0" borderId="0" xfId="53906" applyFont="1" applyAlignment="1">
      <alignment horizontal="left" vertical="top"/>
    </xf>
    <xf numFmtId="0" fontId="68" fillId="0" borderId="0" xfId="53904" applyFont="1" applyAlignment="1">
      <alignment horizontal="left" vertical="top"/>
    </xf>
    <xf numFmtId="0" fontId="69" fillId="0" borderId="0" xfId="53904" applyFont="1" applyAlignment="1">
      <alignment horizontal="left" vertical="top"/>
    </xf>
    <xf numFmtId="0" fontId="4" fillId="0" borderId="0" xfId="53904" applyFont="1" applyAlignment="1">
      <alignment horizontal="left" vertical="top"/>
    </xf>
    <xf numFmtId="0" fontId="68" fillId="0" borderId="0" xfId="53902" applyFont="1" applyAlignment="1">
      <alignment horizontal="left" vertical="top"/>
    </xf>
    <xf numFmtId="0" fontId="69" fillId="0" borderId="0" xfId="53902" applyFont="1" applyAlignment="1">
      <alignment horizontal="left" vertical="top"/>
    </xf>
    <xf numFmtId="0" fontId="73" fillId="0" borderId="0" xfId="53902" applyFont="1" applyAlignment="1">
      <alignment horizontal="left" vertical="top"/>
    </xf>
    <xf numFmtId="0" fontId="68" fillId="0" borderId="0" xfId="53900" applyFont="1" applyAlignment="1">
      <alignment horizontal="left" vertical="top"/>
    </xf>
    <xf numFmtId="0" fontId="69" fillId="0" borderId="0" xfId="53900" applyFont="1" applyAlignment="1">
      <alignment horizontal="left" vertical="top"/>
    </xf>
    <xf numFmtId="0" fontId="73" fillId="0" borderId="0" xfId="53900" applyFont="1" applyAlignment="1">
      <alignment horizontal="left" vertical="top"/>
    </xf>
    <xf numFmtId="0" fontId="68" fillId="0" borderId="0" xfId="53898" applyFont="1" applyAlignment="1">
      <alignment horizontal="left" vertical="top"/>
    </xf>
    <xf numFmtId="0" fontId="69" fillId="0" borderId="0" xfId="53898" applyFont="1" applyAlignment="1">
      <alignment horizontal="left" vertical="top"/>
    </xf>
    <xf numFmtId="0" fontId="73" fillId="0" borderId="0" xfId="53898" applyFont="1" applyAlignment="1">
      <alignment horizontal="left" vertical="top"/>
    </xf>
    <xf numFmtId="177" fontId="68" fillId="0" borderId="0" xfId="53587" applyFont="1" applyAlignment="1">
      <alignment horizontal="left" vertical="top"/>
    </xf>
    <xf numFmtId="177" fontId="69" fillId="0" borderId="0" xfId="53587" applyFont="1" applyAlignment="1">
      <alignment horizontal="left" vertical="top"/>
    </xf>
    <xf numFmtId="177" fontId="4" fillId="0" borderId="0" xfId="53587" applyFont="1" applyAlignment="1">
      <alignment horizontal="left" vertical="top"/>
    </xf>
    <xf numFmtId="0" fontId="68" fillId="0" borderId="0" xfId="11030" applyFont="1" applyAlignment="1">
      <alignment horizontal="left" vertical="top"/>
    </xf>
    <xf numFmtId="0" fontId="69" fillId="0" borderId="0" xfId="11030" applyFont="1" applyAlignment="1">
      <alignment horizontal="left" vertical="top"/>
    </xf>
    <xf numFmtId="0" fontId="4" fillId="0" borderId="0" xfId="11030" applyFont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67" fillId="0" borderId="0" xfId="0" applyFont="1" applyFill="1" applyBorder="1" applyAlignment="1">
      <alignment horizontal="left" vertical="top"/>
    </xf>
    <xf numFmtId="0" fontId="69" fillId="0" borderId="0" xfId="0" applyFont="1" applyFill="1" applyAlignment="1">
      <alignment horizontal="justify" vertical="top"/>
    </xf>
    <xf numFmtId="0" fontId="68" fillId="0" borderId="0" xfId="0" applyFont="1" applyFill="1" applyAlignment="1">
      <alignment horizontal="justify" vertical="top"/>
    </xf>
    <xf numFmtId="0" fontId="81" fillId="29" borderId="0" xfId="0" applyFont="1" applyFill="1" applyBorder="1" applyAlignment="1">
      <alignment horizontal="center" vertical="center"/>
    </xf>
    <xf numFmtId="0" fontId="80" fillId="29" borderId="1" xfId="0" applyFont="1" applyFill="1" applyBorder="1" applyAlignment="1">
      <alignment horizontal="center" vertical="center"/>
    </xf>
    <xf numFmtId="0" fontId="81" fillId="29" borderId="0" xfId="53904" applyFont="1" applyFill="1" applyAlignment="1">
      <alignment horizontal="center" vertical="center"/>
    </xf>
    <xf numFmtId="0" fontId="80" fillId="29" borderId="1" xfId="53904" applyFont="1" applyFill="1" applyBorder="1" applyAlignment="1">
      <alignment horizontal="center" vertical="center"/>
    </xf>
    <xf numFmtId="0" fontId="81" fillId="29" borderId="2" xfId="53904" applyFont="1" applyFill="1" applyBorder="1" applyAlignment="1">
      <alignment horizontal="center" vertical="center"/>
    </xf>
    <xf numFmtId="0" fontId="81" fillId="29" borderId="0" xfId="53906" applyFont="1" applyFill="1" applyAlignment="1">
      <alignment horizontal="center" vertical="center"/>
    </xf>
    <xf numFmtId="0" fontId="80" fillId="29" borderId="1" xfId="53906" applyFont="1" applyFill="1" applyBorder="1" applyAlignment="1">
      <alignment horizontal="center" vertical="center"/>
    </xf>
    <xf numFmtId="177" fontId="81" fillId="29" borderId="0" xfId="51219" applyNumberFormat="1" applyFont="1" applyFill="1" applyAlignment="1">
      <alignment horizontal="center" vertical="center"/>
    </xf>
    <xf numFmtId="177" fontId="80" fillId="29" borderId="1" xfId="51219" applyNumberFormat="1" applyFont="1" applyFill="1" applyBorder="1" applyAlignment="1">
      <alignment horizontal="center" vertical="center"/>
    </xf>
    <xf numFmtId="0" fontId="68" fillId="0" borderId="0" xfId="53906" applyFont="1" applyAlignment="1">
      <alignment horizontal="justify" vertical="top"/>
    </xf>
  </cellXfs>
  <cellStyles count="53911">
    <cellStyle name="20% - Accent1 2" xfId="702" xr:uid="{00000000-0005-0000-0000-000000000000}"/>
    <cellStyle name="20% - Accent1 2 10" xfId="585" xr:uid="{00000000-0005-0000-0000-000001000000}"/>
    <cellStyle name="20% - Accent1 2 11" xfId="604" xr:uid="{00000000-0005-0000-0000-000002000000}"/>
    <cellStyle name="20% - Accent1 2 12" xfId="614" xr:uid="{00000000-0005-0000-0000-000003000000}"/>
    <cellStyle name="20% - Accent1 2 13" xfId="575" xr:uid="{00000000-0005-0000-0000-000004000000}"/>
    <cellStyle name="20% - Accent1 2 14" xfId="705" xr:uid="{00000000-0005-0000-0000-000005000000}"/>
    <cellStyle name="20% - Accent1 2 15" xfId="713" xr:uid="{00000000-0005-0000-0000-000006000000}"/>
    <cellStyle name="20% - Accent1 2 16" xfId="636" xr:uid="{00000000-0005-0000-0000-000007000000}"/>
    <cellStyle name="20% - Accent1 2 17" xfId="721" xr:uid="{00000000-0005-0000-0000-000008000000}"/>
    <cellStyle name="20% - Accent1 2 18" xfId="754" xr:uid="{00000000-0005-0000-0000-000009000000}"/>
    <cellStyle name="20% - Accent1 2 19" xfId="795" xr:uid="{00000000-0005-0000-0000-00000A000000}"/>
    <cellStyle name="20% - Accent1 2 2" xfId="588" xr:uid="{00000000-0005-0000-0000-00000B000000}"/>
    <cellStyle name="20% - Accent1 2 20" xfId="714" xr:uid="{00000000-0005-0000-0000-00000C000000}"/>
    <cellStyle name="20% - Accent1 2 3" xfId="671" xr:uid="{00000000-0005-0000-0000-00000D000000}"/>
    <cellStyle name="20% - Accent1 2 4" xfId="683" xr:uid="{00000000-0005-0000-0000-00000E000000}"/>
    <cellStyle name="20% - Accent1 2 5" xfId="819" xr:uid="{00000000-0005-0000-0000-00000F000000}"/>
    <cellStyle name="20% - Accent1 2 6" xfId="821" xr:uid="{00000000-0005-0000-0000-000010000000}"/>
    <cellStyle name="20% - Accent1 2 7" xfId="828" xr:uid="{00000000-0005-0000-0000-000011000000}"/>
    <cellStyle name="20% - Accent1 2 8" xfId="842" xr:uid="{00000000-0005-0000-0000-000012000000}"/>
    <cellStyle name="20% - Accent1 2 9" xfId="889" xr:uid="{00000000-0005-0000-0000-000013000000}"/>
    <cellStyle name="20% - Accent1 3" xfId="924" xr:uid="{00000000-0005-0000-0000-000014000000}"/>
    <cellStyle name="20% - Accent1 3 2" xfId="928" xr:uid="{00000000-0005-0000-0000-000015000000}"/>
    <cellStyle name="20% - Accent1 4" xfId="951" xr:uid="{00000000-0005-0000-0000-000016000000}"/>
    <cellStyle name="20% - Accent1 4 2" xfId="956" xr:uid="{00000000-0005-0000-0000-000017000000}"/>
    <cellStyle name="20% - Accent1 5" xfId="979" xr:uid="{00000000-0005-0000-0000-000018000000}"/>
    <cellStyle name="20% - Accent1 5 2" xfId="990" xr:uid="{00000000-0005-0000-0000-000019000000}"/>
    <cellStyle name="20% - Accent1 6" xfId="992" xr:uid="{00000000-0005-0000-0000-00001A000000}"/>
    <cellStyle name="20% - Accent2 2" xfId="1012" xr:uid="{00000000-0005-0000-0000-00001B000000}"/>
    <cellStyle name="20% - Accent2 2 10" xfId="1020" xr:uid="{00000000-0005-0000-0000-00001C000000}"/>
    <cellStyle name="20% - Accent2 2 11" xfId="1028" xr:uid="{00000000-0005-0000-0000-00001D000000}"/>
    <cellStyle name="20% - Accent2 2 12" xfId="1062" xr:uid="{00000000-0005-0000-0000-00001E000000}"/>
    <cellStyle name="20% - Accent2 2 13" xfId="1081" xr:uid="{00000000-0005-0000-0000-00001F000000}"/>
    <cellStyle name="20% - Accent2 2 14" xfId="1108" xr:uid="{00000000-0005-0000-0000-000020000000}"/>
    <cellStyle name="20% - Accent2 2 15" xfId="1115" xr:uid="{00000000-0005-0000-0000-000021000000}"/>
    <cellStyle name="20% - Accent2 2 16" xfId="317" xr:uid="{00000000-0005-0000-0000-000022000000}"/>
    <cellStyle name="20% - Accent2 2 17" xfId="1121" xr:uid="{00000000-0005-0000-0000-000023000000}"/>
    <cellStyle name="20% - Accent2 2 18" xfId="1127" xr:uid="{00000000-0005-0000-0000-000024000000}"/>
    <cellStyle name="20% - Accent2 2 19" xfId="1136" xr:uid="{00000000-0005-0000-0000-000025000000}"/>
    <cellStyle name="20% - Accent2 2 2" xfId="1149" xr:uid="{00000000-0005-0000-0000-000026000000}"/>
    <cellStyle name="20% - Accent2 2 20" xfId="1116" xr:uid="{00000000-0005-0000-0000-000027000000}"/>
    <cellStyle name="20% - Accent2 2 3" xfId="1160" xr:uid="{00000000-0005-0000-0000-000028000000}"/>
    <cellStyle name="20% - Accent2 2 4" xfId="1165" xr:uid="{00000000-0005-0000-0000-000029000000}"/>
    <cellStyle name="20% - Accent2 2 5" xfId="1179" xr:uid="{00000000-0005-0000-0000-00002A000000}"/>
    <cellStyle name="20% - Accent2 2 6" xfId="1188" xr:uid="{00000000-0005-0000-0000-00002B000000}"/>
    <cellStyle name="20% - Accent2 2 7" xfId="1199" xr:uid="{00000000-0005-0000-0000-00002C000000}"/>
    <cellStyle name="20% - Accent2 2 8" xfId="1219" xr:uid="{00000000-0005-0000-0000-00002D000000}"/>
    <cellStyle name="20% - Accent2 2 9" xfId="1244" xr:uid="{00000000-0005-0000-0000-00002E000000}"/>
    <cellStyle name="20% - Accent2 3" xfId="1268" xr:uid="{00000000-0005-0000-0000-00002F000000}"/>
    <cellStyle name="20% - Accent2 3 2" xfId="1272" xr:uid="{00000000-0005-0000-0000-000030000000}"/>
    <cellStyle name="20% - Accent2 4" xfId="1276" xr:uid="{00000000-0005-0000-0000-000031000000}"/>
    <cellStyle name="20% - Accent2 4 2" xfId="1281" xr:uid="{00000000-0005-0000-0000-000032000000}"/>
    <cellStyle name="20% - Accent2 5" xfId="1285" xr:uid="{00000000-0005-0000-0000-000033000000}"/>
    <cellStyle name="20% - Accent2 5 2" xfId="1299" xr:uid="{00000000-0005-0000-0000-000034000000}"/>
    <cellStyle name="20% - Accent2 6" xfId="1302" xr:uid="{00000000-0005-0000-0000-000035000000}"/>
    <cellStyle name="20% - Accent3 2" xfId="251" xr:uid="{00000000-0005-0000-0000-000036000000}"/>
    <cellStyle name="20% - Accent3 2 10" xfId="650" xr:uid="{00000000-0005-0000-0000-000037000000}"/>
    <cellStyle name="20% - Accent3 2 11" xfId="664" xr:uid="{00000000-0005-0000-0000-000038000000}"/>
    <cellStyle name="20% - Accent3 2 12" xfId="665" xr:uid="{00000000-0005-0000-0000-000039000000}"/>
    <cellStyle name="20% - Accent3 2 13" xfId="677" xr:uid="{00000000-0005-0000-0000-00003A000000}"/>
    <cellStyle name="20% - Accent3 2 14" xfId="697" xr:uid="{00000000-0005-0000-0000-00003B000000}"/>
    <cellStyle name="20% - Accent3 2 15" xfId="1325" xr:uid="{00000000-0005-0000-0000-00003C000000}"/>
    <cellStyle name="20% - Accent3 2 16" xfId="1346" xr:uid="{00000000-0005-0000-0000-00003D000000}"/>
    <cellStyle name="20% - Accent3 2 17" xfId="1379" xr:uid="{00000000-0005-0000-0000-00003E000000}"/>
    <cellStyle name="20% - Accent3 2 18" xfId="1397" xr:uid="{00000000-0005-0000-0000-00003F000000}"/>
    <cellStyle name="20% - Accent3 2 19" xfId="1400" xr:uid="{00000000-0005-0000-0000-000040000000}"/>
    <cellStyle name="20% - Accent3 2 2" xfId="1402" xr:uid="{00000000-0005-0000-0000-000041000000}"/>
    <cellStyle name="20% - Accent3 2 20" xfId="1326" xr:uid="{00000000-0005-0000-0000-000042000000}"/>
    <cellStyle name="20% - Accent3 2 3" xfId="1404" xr:uid="{00000000-0005-0000-0000-000043000000}"/>
    <cellStyle name="20% - Accent3 2 4" xfId="1408" xr:uid="{00000000-0005-0000-0000-000044000000}"/>
    <cellStyle name="20% - Accent3 2 5" xfId="1409" xr:uid="{00000000-0005-0000-0000-000045000000}"/>
    <cellStyle name="20% - Accent3 2 6" xfId="242" xr:uid="{00000000-0005-0000-0000-000046000000}"/>
    <cellStyle name="20% - Accent3 2 7" xfId="143" xr:uid="{00000000-0005-0000-0000-000047000000}"/>
    <cellStyle name="20% - Accent3 2 8" xfId="252" xr:uid="{00000000-0005-0000-0000-000048000000}"/>
    <cellStyle name="20% - Accent3 2 9" xfId="260" xr:uid="{00000000-0005-0000-0000-000049000000}"/>
    <cellStyle name="20% - Accent3 3" xfId="257" xr:uid="{00000000-0005-0000-0000-00004A000000}"/>
    <cellStyle name="20% - Accent3 3 2" xfId="1416" xr:uid="{00000000-0005-0000-0000-00004B000000}"/>
    <cellStyle name="20% - Accent3 4" xfId="1439" xr:uid="{00000000-0005-0000-0000-00004C000000}"/>
    <cellStyle name="20% - Accent3 4 2" xfId="1449" xr:uid="{00000000-0005-0000-0000-00004D000000}"/>
    <cellStyle name="20% - Accent3 5" xfId="1461" xr:uid="{00000000-0005-0000-0000-00004E000000}"/>
    <cellStyle name="20% - Accent3 5 2" xfId="1472" xr:uid="{00000000-0005-0000-0000-00004F000000}"/>
    <cellStyle name="20% - Accent3 6" xfId="1484" xr:uid="{00000000-0005-0000-0000-000050000000}"/>
    <cellStyle name="20% - Accent4 2" xfId="1488" xr:uid="{00000000-0005-0000-0000-000051000000}"/>
    <cellStyle name="20% - Accent4 2 10" xfId="834" xr:uid="{00000000-0005-0000-0000-000052000000}"/>
    <cellStyle name="20% - Accent4 2 11" xfId="898" xr:uid="{00000000-0005-0000-0000-000053000000}"/>
    <cellStyle name="20% - Accent4 2 12" xfId="1541" xr:uid="{00000000-0005-0000-0000-000054000000}"/>
    <cellStyle name="20% - Accent4 2 13" xfId="1589" xr:uid="{00000000-0005-0000-0000-000055000000}"/>
    <cellStyle name="20% - Accent4 2 14" xfId="1613" xr:uid="{00000000-0005-0000-0000-000056000000}"/>
    <cellStyle name="20% - Accent4 2 15" xfId="1637" xr:uid="{00000000-0005-0000-0000-000057000000}"/>
    <cellStyle name="20% - Accent4 2 16" xfId="1658" xr:uid="{00000000-0005-0000-0000-000058000000}"/>
    <cellStyle name="20% - Accent4 2 17" xfId="1672" xr:uid="{00000000-0005-0000-0000-000059000000}"/>
    <cellStyle name="20% - Accent4 2 18" xfId="1693" xr:uid="{00000000-0005-0000-0000-00005A000000}"/>
    <cellStyle name="20% - Accent4 2 19" xfId="1721" xr:uid="{00000000-0005-0000-0000-00005B000000}"/>
    <cellStyle name="20% - Accent4 2 2" xfId="1728" xr:uid="{00000000-0005-0000-0000-00005C000000}"/>
    <cellStyle name="20% - Accent4 2 20" xfId="1638" xr:uid="{00000000-0005-0000-0000-00005D000000}"/>
    <cellStyle name="20% - Accent4 2 3" xfId="1731" xr:uid="{00000000-0005-0000-0000-00005E000000}"/>
    <cellStyle name="20% - Accent4 2 4" xfId="1733" xr:uid="{00000000-0005-0000-0000-00005F000000}"/>
    <cellStyle name="20% - Accent4 2 5" xfId="1737" xr:uid="{00000000-0005-0000-0000-000060000000}"/>
    <cellStyle name="20% - Accent4 2 6" xfId="1745" xr:uid="{00000000-0005-0000-0000-000061000000}"/>
    <cellStyle name="20% - Accent4 2 7" xfId="1751" xr:uid="{00000000-0005-0000-0000-000062000000}"/>
    <cellStyle name="20% - Accent4 2 8" xfId="1755" xr:uid="{00000000-0005-0000-0000-000063000000}"/>
    <cellStyle name="20% - Accent4 2 9" xfId="1757" xr:uid="{00000000-0005-0000-0000-000064000000}"/>
    <cellStyle name="20% - Accent4 3" xfId="1763" xr:uid="{00000000-0005-0000-0000-000065000000}"/>
    <cellStyle name="20% - Accent4 3 2" xfId="707" xr:uid="{00000000-0005-0000-0000-000066000000}"/>
    <cellStyle name="20% - Accent4 4" xfId="1766" xr:uid="{00000000-0005-0000-0000-000067000000}"/>
    <cellStyle name="20% - Accent4 4 2" xfId="1767" xr:uid="{00000000-0005-0000-0000-000068000000}"/>
    <cellStyle name="20% - Accent4 5" xfId="1785" xr:uid="{00000000-0005-0000-0000-000069000000}"/>
    <cellStyle name="20% - Accent4 5 2" xfId="1033" xr:uid="{00000000-0005-0000-0000-00006A000000}"/>
    <cellStyle name="20% - Accent4 6" xfId="1788" xr:uid="{00000000-0005-0000-0000-00006B000000}"/>
    <cellStyle name="20% - Accent5 2" xfId="1805" xr:uid="{00000000-0005-0000-0000-00006C000000}"/>
    <cellStyle name="20% - Accent5 2 10" xfId="1811" xr:uid="{00000000-0005-0000-0000-00006D000000}"/>
    <cellStyle name="20% - Accent5 2 11" xfId="1827" xr:uid="{00000000-0005-0000-0000-00006E000000}"/>
    <cellStyle name="20% - Accent5 2 12" xfId="1833" xr:uid="{00000000-0005-0000-0000-00006F000000}"/>
    <cellStyle name="20% - Accent5 2 13" xfId="1837" xr:uid="{00000000-0005-0000-0000-000070000000}"/>
    <cellStyle name="20% - Accent5 2 14" xfId="1850" xr:uid="{00000000-0005-0000-0000-000071000000}"/>
    <cellStyle name="20% - Accent5 2 15" xfId="1858" xr:uid="{00000000-0005-0000-0000-000072000000}"/>
    <cellStyle name="20% - Accent5 2 16" xfId="1863" xr:uid="{00000000-0005-0000-0000-000073000000}"/>
    <cellStyle name="20% - Accent5 2 17" xfId="1873" xr:uid="{00000000-0005-0000-0000-000074000000}"/>
    <cellStyle name="20% - Accent5 2 18" xfId="1878" xr:uid="{00000000-0005-0000-0000-000075000000}"/>
    <cellStyle name="20% - Accent5 2 19" xfId="1893" xr:uid="{00000000-0005-0000-0000-000076000000}"/>
    <cellStyle name="20% - Accent5 2 2" xfId="1902" xr:uid="{00000000-0005-0000-0000-000077000000}"/>
    <cellStyle name="20% - Accent5 2 20" xfId="1859" xr:uid="{00000000-0005-0000-0000-000078000000}"/>
    <cellStyle name="20% - Accent5 2 3" xfId="1907" xr:uid="{00000000-0005-0000-0000-000079000000}"/>
    <cellStyle name="20% - Accent5 2 4" xfId="1923" xr:uid="{00000000-0005-0000-0000-00007A000000}"/>
    <cellStyle name="20% - Accent5 2 5" xfId="1946" xr:uid="{00000000-0005-0000-0000-00007B000000}"/>
    <cellStyle name="20% - Accent5 2 6" xfId="1966" xr:uid="{00000000-0005-0000-0000-00007C000000}"/>
    <cellStyle name="20% - Accent5 2 7" xfId="1973" xr:uid="{00000000-0005-0000-0000-00007D000000}"/>
    <cellStyle name="20% - Accent5 2 8" xfId="1988" xr:uid="{00000000-0005-0000-0000-00007E000000}"/>
    <cellStyle name="20% - Accent5 2 9" xfId="1992" xr:uid="{00000000-0005-0000-0000-00007F000000}"/>
    <cellStyle name="20% - Accent5 3" xfId="2000" xr:uid="{00000000-0005-0000-0000-000080000000}"/>
    <cellStyle name="20% - Accent5 3 2" xfId="452" xr:uid="{00000000-0005-0000-0000-000081000000}"/>
    <cellStyle name="20% - Accent5 4" xfId="2003" xr:uid="{00000000-0005-0000-0000-000082000000}"/>
    <cellStyle name="20% - Accent5 4 2" xfId="2007" xr:uid="{00000000-0005-0000-0000-000083000000}"/>
    <cellStyle name="20% - Accent5 5" xfId="2040" xr:uid="{00000000-0005-0000-0000-000084000000}"/>
    <cellStyle name="20% - Accent5 5 2" xfId="1714" xr:uid="{00000000-0005-0000-0000-000085000000}"/>
    <cellStyle name="20% - Accent5 6" xfId="2044" xr:uid="{00000000-0005-0000-0000-000086000000}"/>
    <cellStyle name="20% - Accent6 2" xfId="2047" xr:uid="{00000000-0005-0000-0000-000087000000}"/>
    <cellStyle name="20% - Accent6 2 10" xfId="2066" xr:uid="{00000000-0005-0000-0000-000088000000}"/>
    <cellStyle name="20% - Accent6 2 11" xfId="1153" xr:uid="{00000000-0005-0000-0000-000089000000}"/>
    <cellStyle name="20% - Accent6 2 12" xfId="1164" xr:uid="{00000000-0005-0000-0000-00008A000000}"/>
    <cellStyle name="20% - Accent6 2 13" xfId="1169" xr:uid="{00000000-0005-0000-0000-00008B000000}"/>
    <cellStyle name="20% - Accent6 2 14" xfId="1183" xr:uid="{00000000-0005-0000-0000-00008C000000}"/>
    <cellStyle name="20% - Accent6 2 15" xfId="1191" xr:uid="{00000000-0005-0000-0000-00008D000000}"/>
    <cellStyle name="20% - Accent6 2 16" xfId="1201" xr:uid="{00000000-0005-0000-0000-00008E000000}"/>
    <cellStyle name="20% - Accent6 2 17" xfId="1221" xr:uid="{00000000-0005-0000-0000-00008F000000}"/>
    <cellStyle name="20% - Accent6 2 18" xfId="1239" xr:uid="{00000000-0005-0000-0000-000090000000}"/>
    <cellStyle name="20% - Accent6 2 19" xfId="2067" xr:uid="{00000000-0005-0000-0000-000091000000}"/>
    <cellStyle name="20% - Accent6 2 2" xfId="2092" xr:uid="{00000000-0005-0000-0000-000092000000}"/>
    <cellStyle name="20% - Accent6 2 20" xfId="1192" xr:uid="{00000000-0005-0000-0000-000093000000}"/>
    <cellStyle name="20% - Accent6 2 3" xfId="2094" xr:uid="{00000000-0005-0000-0000-000094000000}"/>
    <cellStyle name="20% - Accent6 2 4" xfId="2117" xr:uid="{00000000-0005-0000-0000-000095000000}"/>
    <cellStyle name="20% - Accent6 2 5" xfId="2133" xr:uid="{00000000-0005-0000-0000-000096000000}"/>
    <cellStyle name="20% - Accent6 2 6" xfId="2139" xr:uid="{00000000-0005-0000-0000-000097000000}"/>
    <cellStyle name="20% - Accent6 2 7" xfId="2145" xr:uid="{00000000-0005-0000-0000-000098000000}"/>
    <cellStyle name="20% - Accent6 2 8" xfId="1810" xr:uid="{00000000-0005-0000-0000-000099000000}"/>
    <cellStyle name="20% - Accent6 2 9" xfId="1822" xr:uid="{00000000-0005-0000-0000-00009A000000}"/>
    <cellStyle name="20% - Accent6 3" xfId="388" xr:uid="{00000000-0005-0000-0000-00009B000000}"/>
    <cellStyle name="20% - Accent6 3 2" xfId="2147" xr:uid="{00000000-0005-0000-0000-00009C000000}"/>
    <cellStyle name="20% - Accent6 4" xfId="2152" xr:uid="{00000000-0005-0000-0000-00009D000000}"/>
    <cellStyle name="20% - Accent6 4 2" xfId="129" xr:uid="{00000000-0005-0000-0000-00009E000000}"/>
    <cellStyle name="20% - Accent6 5" xfId="2157" xr:uid="{00000000-0005-0000-0000-00009F000000}"/>
    <cellStyle name="20% - Accent6 5 2" xfId="160" xr:uid="{00000000-0005-0000-0000-0000A0000000}"/>
    <cellStyle name="20% - Accent6 6" xfId="2165" xr:uid="{00000000-0005-0000-0000-0000A1000000}"/>
    <cellStyle name="40% - Accent1 2" xfId="2203" xr:uid="{00000000-0005-0000-0000-0000A2000000}"/>
    <cellStyle name="40% - Accent1 2 10" xfId="2238" xr:uid="{00000000-0005-0000-0000-0000A3000000}"/>
    <cellStyle name="40% - Accent1 2 11" xfId="2249" xr:uid="{00000000-0005-0000-0000-0000A4000000}"/>
    <cellStyle name="40% - Accent1 2 12" xfId="2264" xr:uid="{00000000-0005-0000-0000-0000A5000000}"/>
    <cellStyle name="40% - Accent1 2 13" xfId="2273" xr:uid="{00000000-0005-0000-0000-0000A6000000}"/>
    <cellStyle name="40% - Accent1 2 14" xfId="2280" xr:uid="{00000000-0005-0000-0000-0000A7000000}"/>
    <cellStyle name="40% - Accent1 2 15" xfId="2286" xr:uid="{00000000-0005-0000-0000-0000A8000000}"/>
    <cellStyle name="40% - Accent1 2 16" xfId="2303" xr:uid="{00000000-0005-0000-0000-0000A9000000}"/>
    <cellStyle name="40% - Accent1 2 17" xfId="2318" xr:uid="{00000000-0005-0000-0000-0000AA000000}"/>
    <cellStyle name="40% - Accent1 2 18" xfId="2321" xr:uid="{00000000-0005-0000-0000-0000AB000000}"/>
    <cellStyle name="40% - Accent1 2 19" xfId="2328" xr:uid="{00000000-0005-0000-0000-0000AC000000}"/>
    <cellStyle name="40% - Accent1 2 2" xfId="2340" xr:uid="{00000000-0005-0000-0000-0000AD000000}"/>
    <cellStyle name="40% - Accent1 2 20" xfId="2285" xr:uid="{00000000-0005-0000-0000-0000AE000000}"/>
    <cellStyle name="40% - Accent1 2 3" xfId="2364" xr:uid="{00000000-0005-0000-0000-0000AF000000}"/>
    <cellStyle name="40% - Accent1 2 4" xfId="2383" xr:uid="{00000000-0005-0000-0000-0000B0000000}"/>
    <cellStyle name="40% - Accent1 2 5" xfId="1783" xr:uid="{00000000-0005-0000-0000-0000B1000000}"/>
    <cellStyle name="40% - Accent1 2 6" xfId="2411" xr:uid="{00000000-0005-0000-0000-0000B2000000}"/>
    <cellStyle name="40% - Accent1 2 7" xfId="2437" xr:uid="{00000000-0005-0000-0000-0000B3000000}"/>
    <cellStyle name="40% - Accent1 2 8" xfId="2464" xr:uid="{00000000-0005-0000-0000-0000B4000000}"/>
    <cellStyle name="40% - Accent1 2 9" xfId="2477" xr:uid="{00000000-0005-0000-0000-0000B5000000}"/>
    <cellStyle name="40% - Accent1 3" xfId="2478" xr:uid="{00000000-0005-0000-0000-0000B6000000}"/>
    <cellStyle name="40% - Accent1 3 2" xfId="2491" xr:uid="{00000000-0005-0000-0000-0000B7000000}"/>
    <cellStyle name="40% - Accent1 4" xfId="1275" xr:uid="{00000000-0005-0000-0000-0000B8000000}"/>
    <cellStyle name="40% - Accent1 4 2" xfId="2515" xr:uid="{00000000-0005-0000-0000-0000B9000000}"/>
    <cellStyle name="40% - Accent1 5" xfId="2522" xr:uid="{00000000-0005-0000-0000-0000BA000000}"/>
    <cellStyle name="40% - Accent1 5 2" xfId="2527" xr:uid="{00000000-0005-0000-0000-0000BB000000}"/>
    <cellStyle name="40% - Accent1 6" xfId="371" xr:uid="{00000000-0005-0000-0000-0000BC000000}"/>
    <cellStyle name="40% - Accent2 2" xfId="2539" xr:uid="{00000000-0005-0000-0000-0000BD000000}"/>
    <cellStyle name="40% - Accent2 2 10" xfId="2551" xr:uid="{00000000-0005-0000-0000-0000BE000000}"/>
    <cellStyle name="40% - Accent2 2 11" xfId="2560" xr:uid="{00000000-0005-0000-0000-0000BF000000}"/>
    <cellStyle name="40% - Accent2 2 12" xfId="2582" xr:uid="{00000000-0005-0000-0000-0000C0000000}"/>
    <cellStyle name="40% - Accent2 2 13" xfId="2591" xr:uid="{00000000-0005-0000-0000-0000C1000000}"/>
    <cellStyle name="40% - Accent2 2 14" xfId="2600" xr:uid="{00000000-0005-0000-0000-0000C2000000}"/>
    <cellStyle name="40% - Accent2 2 15" xfId="2617" xr:uid="{00000000-0005-0000-0000-0000C3000000}"/>
    <cellStyle name="40% - Accent2 2 16" xfId="2619" xr:uid="{00000000-0005-0000-0000-0000C4000000}"/>
    <cellStyle name="40% - Accent2 2 17" xfId="1465" xr:uid="{00000000-0005-0000-0000-0000C5000000}"/>
    <cellStyle name="40% - Accent2 2 18" xfId="2631" xr:uid="{00000000-0005-0000-0000-0000C6000000}"/>
    <cellStyle name="40% - Accent2 2 19" xfId="2654" xr:uid="{00000000-0005-0000-0000-0000C7000000}"/>
    <cellStyle name="40% - Accent2 2 2" xfId="2669" xr:uid="{00000000-0005-0000-0000-0000C8000000}"/>
    <cellStyle name="40% - Accent2 2 20" xfId="2616" xr:uid="{00000000-0005-0000-0000-0000C9000000}"/>
    <cellStyle name="40% - Accent2 2 3" xfId="2683" xr:uid="{00000000-0005-0000-0000-0000CA000000}"/>
    <cellStyle name="40% - Accent2 2 4" xfId="2701" xr:uid="{00000000-0005-0000-0000-0000CB000000}"/>
    <cellStyle name="40% - Accent2 2 5" xfId="2020" xr:uid="{00000000-0005-0000-0000-0000CC000000}"/>
    <cellStyle name="40% - Accent2 2 6" xfId="2727" xr:uid="{00000000-0005-0000-0000-0000CD000000}"/>
    <cellStyle name="40% - Accent2 2 7" xfId="2735" xr:uid="{00000000-0005-0000-0000-0000CE000000}"/>
    <cellStyle name="40% - Accent2 2 8" xfId="2758" xr:uid="{00000000-0005-0000-0000-0000CF000000}"/>
    <cellStyle name="40% - Accent2 2 9" xfId="2767" xr:uid="{00000000-0005-0000-0000-0000D0000000}"/>
    <cellStyle name="40% - Accent2 3" xfId="2769" xr:uid="{00000000-0005-0000-0000-0000D1000000}"/>
    <cellStyle name="40% - Accent2 3 2" xfId="1667" xr:uid="{00000000-0005-0000-0000-0000D2000000}"/>
    <cellStyle name="40% - Accent2 4" xfId="1283" xr:uid="{00000000-0005-0000-0000-0000D3000000}"/>
    <cellStyle name="40% - Accent2 4 2" xfId="2785" xr:uid="{00000000-0005-0000-0000-0000D4000000}"/>
    <cellStyle name="40% - Accent2 5" xfId="2787" xr:uid="{00000000-0005-0000-0000-0000D5000000}"/>
    <cellStyle name="40% - Accent2 5 2" xfId="1842" xr:uid="{00000000-0005-0000-0000-0000D6000000}"/>
    <cellStyle name="40% - Accent2 6" xfId="2791" xr:uid="{00000000-0005-0000-0000-0000D7000000}"/>
    <cellStyle name="40% - Accent3 2" xfId="995" xr:uid="{00000000-0005-0000-0000-0000D8000000}"/>
    <cellStyle name="40% - Accent3 2 10" xfId="2802" xr:uid="{00000000-0005-0000-0000-0000D9000000}"/>
    <cellStyle name="40% - Accent3 2 11" xfId="341" xr:uid="{00000000-0005-0000-0000-0000DA000000}"/>
    <cellStyle name="40% - Accent3 2 12" xfId="2817" xr:uid="{00000000-0005-0000-0000-0000DB000000}"/>
    <cellStyle name="40% - Accent3 2 13" xfId="2829" xr:uid="{00000000-0005-0000-0000-0000DC000000}"/>
    <cellStyle name="40% - Accent3 2 14" xfId="2847" xr:uid="{00000000-0005-0000-0000-0000DD000000}"/>
    <cellStyle name="40% - Accent3 2 15" xfId="2884" xr:uid="{00000000-0005-0000-0000-0000DE000000}"/>
    <cellStyle name="40% - Accent3 2 16" xfId="2911" xr:uid="{00000000-0005-0000-0000-0000DF000000}"/>
    <cellStyle name="40% - Accent3 2 17" xfId="2926" xr:uid="{00000000-0005-0000-0000-0000E0000000}"/>
    <cellStyle name="40% - Accent3 2 18" xfId="2927" xr:uid="{00000000-0005-0000-0000-0000E1000000}"/>
    <cellStyle name="40% - Accent3 2 19" xfId="2930" xr:uid="{00000000-0005-0000-0000-0000E2000000}"/>
    <cellStyle name="40% - Accent3 2 2" xfId="2937" xr:uid="{00000000-0005-0000-0000-0000E3000000}"/>
    <cellStyle name="40% - Accent3 2 20" xfId="2883" xr:uid="{00000000-0005-0000-0000-0000E4000000}"/>
    <cellStyle name="40% - Accent3 2 3" xfId="2951" xr:uid="{00000000-0005-0000-0000-0000E5000000}"/>
    <cellStyle name="40% - Accent3 2 4" xfId="2971" xr:uid="{00000000-0005-0000-0000-0000E6000000}"/>
    <cellStyle name="40% - Accent3 2 5" xfId="126" xr:uid="{00000000-0005-0000-0000-0000E7000000}"/>
    <cellStyle name="40% - Accent3 2 6" xfId="2986" xr:uid="{00000000-0005-0000-0000-0000E8000000}"/>
    <cellStyle name="40% - Accent3 2 7" xfId="3000" xr:uid="{00000000-0005-0000-0000-0000E9000000}"/>
    <cellStyle name="40% - Accent3 2 8" xfId="3007" xr:uid="{00000000-0005-0000-0000-0000EA000000}"/>
    <cellStyle name="40% - Accent3 2 9" xfId="3017" xr:uid="{00000000-0005-0000-0000-0000EB000000}"/>
    <cellStyle name="40% - Accent3 3" xfId="3022" xr:uid="{00000000-0005-0000-0000-0000EC000000}"/>
    <cellStyle name="40% - Accent3 3 2" xfId="3034" xr:uid="{00000000-0005-0000-0000-0000ED000000}"/>
    <cellStyle name="40% - Accent3 4" xfId="1294" xr:uid="{00000000-0005-0000-0000-0000EE000000}"/>
    <cellStyle name="40% - Accent3 4 2" xfId="3049" xr:uid="{00000000-0005-0000-0000-0000EF000000}"/>
    <cellStyle name="40% - Accent3 5" xfId="3054" xr:uid="{00000000-0005-0000-0000-0000F0000000}"/>
    <cellStyle name="40% - Accent3 5 2" xfId="3061" xr:uid="{00000000-0005-0000-0000-0000F1000000}"/>
    <cellStyle name="40% - Accent3 6" xfId="3069" xr:uid="{00000000-0005-0000-0000-0000F2000000}"/>
    <cellStyle name="40% - Accent4 2" xfId="1307" xr:uid="{00000000-0005-0000-0000-0000F3000000}"/>
    <cellStyle name="40% - Accent4 2 10" xfId="3090" xr:uid="{00000000-0005-0000-0000-0000F4000000}"/>
    <cellStyle name="40% - Accent4 2 11" xfId="3130" xr:uid="{00000000-0005-0000-0000-0000F5000000}"/>
    <cellStyle name="40% - Accent4 2 12" xfId="3140" xr:uid="{00000000-0005-0000-0000-0000F6000000}"/>
    <cellStyle name="40% - Accent4 2 13" xfId="3152" xr:uid="{00000000-0005-0000-0000-0000F7000000}"/>
    <cellStyle name="40% - Accent4 2 14" xfId="3159" xr:uid="{00000000-0005-0000-0000-0000F8000000}"/>
    <cellStyle name="40% - Accent4 2 15" xfId="3173" xr:uid="{00000000-0005-0000-0000-0000F9000000}"/>
    <cellStyle name="40% - Accent4 2 16" xfId="3195" xr:uid="{00000000-0005-0000-0000-0000FA000000}"/>
    <cellStyle name="40% - Accent4 2 17" xfId="3209" xr:uid="{00000000-0005-0000-0000-0000FB000000}"/>
    <cellStyle name="40% - Accent4 2 18" xfId="3230" xr:uid="{00000000-0005-0000-0000-0000FC000000}"/>
    <cellStyle name="40% - Accent4 2 19" xfId="3249" xr:uid="{00000000-0005-0000-0000-0000FD000000}"/>
    <cellStyle name="40% - Accent4 2 2" xfId="3259" xr:uid="{00000000-0005-0000-0000-0000FE000000}"/>
    <cellStyle name="40% - Accent4 2 20" xfId="3172" xr:uid="{00000000-0005-0000-0000-0000FF000000}"/>
    <cellStyle name="40% - Accent4 2 3" xfId="3283" xr:uid="{00000000-0005-0000-0000-000000010000}"/>
    <cellStyle name="40% - Accent4 2 4" xfId="3304" xr:uid="{00000000-0005-0000-0000-000001010000}"/>
    <cellStyle name="40% - Accent4 2 5" xfId="3333" xr:uid="{00000000-0005-0000-0000-000002010000}"/>
    <cellStyle name="40% - Accent4 2 6" xfId="3356" xr:uid="{00000000-0005-0000-0000-000003010000}"/>
    <cellStyle name="40% - Accent4 2 7" xfId="3366" xr:uid="{00000000-0005-0000-0000-000004010000}"/>
    <cellStyle name="40% - Accent4 2 8" xfId="3373" xr:uid="{00000000-0005-0000-0000-000005010000}"/>
    <cellStyle name="40% - Accent4 2 9" xfId="3380" xr:uid="{00000000-0005-0000-0000-000006010000}"/>
    <cellStyle name="40% - Accent4 3" xfId="3388" xr:uid="{00000000-0005-0000-0000-000007010000}"/>
    <cellStyle name="40% - Accent4 3 2" xfId="3404" xr:uid="{00000000-0005-0000-0000-000008010000}"/>
    <cellStyle name="40% - Accent4 4" xfId="3264" xr:uid="{00000000-0005-0000-0000-000009010000}"/>
    <cellStyle name="40% - Accent4 4 2" xfId="3415" xr:uid="{00000000-0005-0000-0000-00000A010000}"/>
    <cellStyle name="40% - Accent4 5" xfId="3288" xr:uid="{00000000-0005-0000-0000-00000B010000}"/>
    <cellStyle name="40% - Accent4 5 2" xfId="431" xr:uid="{00000000-0005-0000-0000-00000C010000}"/>
    <cellStyle name="40% - Accent4 6" xfId="3320" xr:uid="{00000000-0005-0000-0000-00000D010000}"/>
    <cellStyle name="40% - Accent5 2" xfId="1487" xr:uid="{00000000-0005-0000-0000-00000E010000}"/>
    <cellStyle name="40% - Accent5 2 10" xfId="1903" xr:uid="{00000000-0005-0000-0000-00000F010000}"/>
    <cellStyle name="40% - Accent5 2 11" xfId="1912" xr:uid="{00000000-0005-0000-0000-000010010000}"/>
    <cellStyle name="40% - Accent5 2 12" xfId="1935" xr:uid="{00000000-0005-0000-0000-000011010000}"/>
    <cellStyle name="40% - Accent5 2 13" xfId="1956" xr:uid="{00000000-0005-0000-0000-000012010000}"/>
    <cellStyle name="40% - Accent5 2 14" xfId="1972" xr:uid="{00000000-0005-0000-0000-000013010000}"/>
    <cellStyle name="40% - Accent5 2 15" xfId="1976" xr:uid="{00000000-0005-0000-0000-000014010000}"/>
    <cellStyle name="40% - Accent5 2 16" xfId="1990" xr:uid="{00000000-0005-0000-0000-000015010000}"/>
    <cellStyle name="40% - Accent5 2 17" xfId="3440" xr:uid="{00000000-0005-0000-0000-000016010000}"/>
    <cellStyle name="40% - Accent5 2 18" xfId="2533" xr:uid="{00000000-0005-0000-0000-000017010000}"/>
    <cellStyle name="40% - Accent5 2 19" xfId="3445" xr:uid="{00000000-0005-0000-0000-000018010000}"/>
    <cellStyle name="40% - Accent5 2 2" xfId="3458" xr:uid="{00000000-0005-0000-0000-000019010000}"/>
    <cellStyle name="40% - Accent5 2 20" xfId="1977" xr:uid="{00000000-0005-0000-0000-00001A010000}"/>
    <cellStyle name="40% - Accent5 2 3" xfId="3474" xr:uid="{00000000-0005-0000-0000-00001B010000}"/>
    <cellStyle name="40% - Accent5 2 4" xfId="3491" xr:uid="{00000000-0005-0000-0000-00001C010000}"/>
    <cellStyle name="40% - Accent5 2 5" xfId="3514" xr:uid="{00000000-0005-0000-0000-00001D010000}"/>
    <cellStyle name="40% - Accent5 2 6" xfId="3527" xr:uid="{00000000-0005-0000-0000-00001E010000}"/>
    <cellStyle name="40% - Accent5 2 7" xfId="3534" xr:uid="{00000000-0005-0000-0000-00001F010000}"/>
    <cellStyle name="40% - Accent5 2 8" xfId="3540" xr:uid="{00000000-0005-0000-0000-000020010000}"/>
    <cellStyle name="40% - Accent5 2 9" xfId="3544" xr:uid="{00000000-0005-0000-0000-000021010000}"/>
    <cellStyle name="40% - Accent5 3" xfId="3552" xr:uid="{00000000-0005-0000-0000-000022010000}"/>
    <cellStyle name="40% - Accent5 3 2" xfId="2831" xr:uid="{00000000-0005-0000-0000-000023010000}"/>
    <cellStyle name="40% - Accent5 4" xfId="3410" xr:uid="{00000000-0005-0000-0000-000024010000}"/>
    <cellStyle name="40% - Accent5 4 2" xfId="47" xr:uid="{00000000-0005-0000-0000-000025010000}"/>
    <cellStyle name="40% - Accent5 5" xfId="3572" xr:uid="{00000000-0005-0000-0000-000026010000}"/>
    <cellStyle name="40% - Accent5 5 2" xfId="3122" xr:uid="{00000000-0005-0000-0000-000027010000}"/>
    <cellStyle name="40% - Accent5 6" xfId="3601" xr:uid="{00000000-0005-0000-0000-000028010000}"/>
    <cellStyle name="40% - Accent6 2" xfId="1802" xr:uid="{00000000-0005-0000-0000-000029010000}"/>
    <cellStyle name="40% - Accent6 2 10" xfId="2763" xr:uid="{00000000-0005-0000-0000-00002A010000}"/>
    <cellStyle name="40% - Accent6 2 11" xfId="3604" xr:uid="{00000000-0005-0000-0000-00002B010000}"/>
    <cellStyle name="40% - Accent6 2 12" xfId="3609" xr:uid="{00000000-0005-0000-0000-00002C010000}"/>
    <cellStyle name="40% - Accent6 2 13" xfId="3614" xr:uid="{00000000-0005-0000-0000-00002D010000}"/>
    <cellStyle name="40% - Accent6 2 14" xfId="3624" xr:uid="{00000000-0005-0000-0000-00002E010000}"/>
    <cellStyle name="40% - Accent6 2 15" xfId="3633" xr:uid="{00000000-0005-0000-0000-00002F010000}"/>
    <cellStyle name="40% - Accent6 2 16" xfId="594" xr:uid="{00000000-0005-0000-0000-000030010000}"/>
    <cellStyle name="40% - Accent6 2 17" xfId="673" xr:uid="{00000000-0005-0000-0000-000031010000}"/>
    <cellStyle name="40% - Accent6 2 18" xfId="679" xr:uid="{00000000-0005-0000-0000-000032010000}"/>
    <cellStyle name="40% - Accent6 2 19" xfId="814" xr:uid="{00000000-0005-0000-0000-000033010000}"/>
    <cellStyle name="40% - Accent6 2 2" xfId="3639" xr:uid="{00000000-0005-0000-0000-000034010000}"/>
    <cellStyle name="40% - Accent6 2 20" xfId="3632" xr:uid="{00000000-0005-0000-0000-000035010000}"/>
    <cellStyle name="40% - Accent6 2 3" xfId="3642" xr:uid="{00000000-0005-0000-0000-000036010000}"/>
    <cellStyle name="40% - Accent6 2 4" xfId="3656" xr:uid="{00000000-0005-0000-0000-000037010000}"/>
    <cellStyle name="40% - Accent6 2 5" xfId="3671" xr:uid="{00000000-0005-0000-0000-000038010000}"/>
    <cellStyle name="40% - Accent6 2 6" xfId="3693" xr:uid="{00000000-0005-0000-0000-000039010000}"/>
    <cellStyle name="40% - Accent6 2 7" xfId="3706" xr:uid="{00000000-0005-0000-0000-00003A010000}"/>
    <cellStyle name="40% - Accent6 2 8" xfId="348" xr:uid="{00000000-0005-0000-0000-00003B010000}"/>
    <cellStyle name="40% - Accent6 2 9" xfId="2" xr:uid="{00000000-0005-0000-0000-00003C010000}"/>
    <cellStyle name="40% - Accent6 3" xfId="3711" xr:uid="{00000000-0005-0000-0000-00003D010000}"/>
    <cellStyle name="40% - Accent6 3 2" xfId="391" xr:uid="{00000000-0005-0000-0000-00003E010000}"/>
    <cellStyle name="40% - Accent6 4" xfId="3425" xr:uid="{00000000-0005-0000-0000-00003F010000}"/>
    <cellStyle name="40% - Accent6 4 2" xfId="3735" xr:uid="{00000000-0005-0000-0000-000040010000}"/>
    <cellStyle name="40% - Accent6 5" xfId="3771" xr:uid="{00000000-0005-0000-0000-000041010000}"/>
    <cellStyle name="40% - Accent6 5 2" xfId="678" xr:uid="{00000000-0005-0000-0000-000042010000}"/>
    <cellStyle name="40% - Accent6 6" xfId="3794" xr:uid="{00000000-0005-0000-0000-000043010000}"/>
    <cellStyle name="60% - Accent1 2" xfId="3810" xr:uid="{00000000-0005-0000-0000-000044010000}"/>
    <cellStyle name="60% - Accent1 2 2" xfId="1786" xr:uid="{00000000-0005-0000-0000-000045010000}"/>
    <cellStyle name="60% - Accent1 2 3" xfId="1792" xr:uid="{00000000-0005-0000-0000-000046010000}"/>
    <cellStyle name="60% - Accent1 2 4" xfId="3732" xr:uid="{00000000-0005-0000-0000-000047010000}"/>
    <cellStyle name="60% - Accent1 2 5" xfId="3411" xr:uid="{00000000-0005-0000-0000-000048010000}"/>
    <cellStyle name="60% - Accent1 2 6" xfId="3760" xr:uid="{00000000-0005-0000-0000-000049010000}"/>
    <cellStyle name="60% - Accent1 2 7" xfId="3785" xr:uid="{00000000-0005-0000-0000-00004A010000}"/>
    <cellStyle name="60% - Accent1 3" xfId="3833" xr:uid="{00000000-0005-0000-0000-00004B010000}"/>
    <cellStyle name="60% - Accent1 4" xfId="3838" xr:uid="{00000000-0005-0000-0000-00004C010000}"/>
    <cellStyle name="60% - Accent1 5" xfId="3842" xr:uid="{00000000-0005-0000-0000-00004D010000}"/>
    <cellStyle name="60% - Accent1 6" xfId="3852" xr:uid="{00000000-0005-0000-0000-00004E010000}"/>
    <cellStyle name="60% - Accent2 2" xfId="1177" xr:uid="{00000000-0005-0000-0000-00004F010000}"/>
    <cellStyle name="60% - Accent2 2 2" xfId="3861" xr:uid="{00000000-0005-0000-0000-000050010000}"/>
    <cellStyle name="60% - Accent2 2 3" xfId="3862" xr:uid="{00000000-0005-0000-0000-000051010000}"/>
    <cellStyle name="60% - Accent2 2 4" xfId="3866" xr:uid="{00000000-0005-0000-0000-000052010000}"/>
    <cellStyle name="60% - Accent2 2 5" xfId="51" xr:uid="{00000000-0005-0000-0000-000053010000}"/>
    <cellStyle name="60% - Accent2 2 6" xfId="3875" xr:uid="{00000000-0005-0000-0000-000054010000}"/>
    <cellStyle name="60% - Accent2 2 7" xfId="3887" xr:uid="{00000000-0005-0000-0000-000055010000}"/>
    <cellStyle name="60% - Accent2 3" xfId="1184" xr:uid="{00000000-0005-0000-0000-000056010000}"/>
    <cellStyle name="60% - Accent2 4" xfId="1194" xr:uid="{00000000-0005-0000-0000-000057010000}"/>
    <cellStyle name="60% - Accent2 5" xfId="1209" xr:uid="{00000000-0005-0000-0000-000058010000}"/>
    <cellStyle name="60% - Accent2 6" xfId="1230" xr:uid="{00000000-0005-0000-0000-000059010000}"/>
    <cellStyle name="60% - Accent3 2" xfId="366" xr:uid="{00000000-0005-0000-0000-00005A010000}"/>
    <cellStyle name="60% - Accent3 2 2" xfId="3891" xr:uid="{00000000-0005-0000-0000-00005B010000}"/>
    <cellStyle name="60% - Accent3 2 3" xfId="152" xr:uid="{00000000-0005-0000-0000-00005C010000}"/>
    <cellStyle name="60% - Accent3 2 4" xfId="3892" xr:uid="{00000000-0005-0000-0000-00005D010000}"/>
    <cellStyle name="60% - Accent3 2 5" xfId="3733" xr:uid="{00000000-0005-0000-0000-00005E010000}"/>
    <cellStyle name="60% - Accent3 2 6" xfId="3896" xr:uid="{00000000-0005-0000-0000-00005F010000}"/>
    <cellStyle name="60% - Accent3 2 7" xfId="3899" xr:uid="{00000000-0005-0000-0000-000060010000}"/>
    <cellStyle name="60% - Accent3 3" xfId="3903" xr:uid="{00000000-0005-0000-0000-000061010000}"/>
    <cellStyle name="60% - Accent3 4" xfId="3911" xr:uid="{00000000-0005-0000-0000-000062010000}"/>
    <cellStyle name="60% - Accent3 5" xfId="3935" xr:uid="{00000000-0005-0000-0000-000063010000}"/>
    <cellStyle name="60% - Accent3 6" xfId="3949" xr:uid="{00000000-0005-0000-0000-000064010000}"/>
    <cellStyle name="60% - Accent4 2" xfId="2796" xr:uid="{00000000-0005-0000-0000-000065010000}"/>
    <cellStyle name="60% - Accent4 2 2" xfId="3954" xr:uid="{00000000-0005-0000-0000-000066010000}"/>
    <cellStyle name="60% - Accent4 2 3" xfId="3980" xr:uid="{00000000-0005-0000-0000-000067010000}"/>
    <cellStyle name="60% - Accent4 2 4" xfId="3986" xr:uid="{00000000-0005-0000-0000-000068010000}"/>
    <cellStyle name="60% - Accent4 2 5" xfId="3818" xr:uid="{00000000-0005-0000-0000-000069010000}"/>
    <cellStyle name="60% - Accent4 2 6" xfId="3829" xr:uid="{00000000-0005-0000-0000-00006A010000}"/>
    <cellStyle name="60% - Accent4 2 7" xfId="3834" xr:uid="{00000000-0005-0000-0000-00006B010000}"/>
    <cellStyle name="60% - Accent4 3" xfId="3991" xr:uid="{00000000-0005-0000-0000-00006C010000}"/>
    <cellStyle name="60% - Accent4 4" xfId="3995" xr:uid="{00000000-0005-0000-0000-00006D010000}"/>
    <cellStyle name="60% - Accent4 5" xfId="4009" xr:uid="{00000000-0005-0000-0000-00006E010000}"/>
    <cellStyle name="60% - Accent4 6" xfId="4015" xr:uid="{00000000-0005-0000-0000-00006F010000}"/>
    <cellStyle name="60% - Accent5 2" xfId="3075" xr:uid="{00000000-0005-0000-0000-000070010000}"/>
    <cellStyle name="60% - Accent5 2 2" xfId="4023" xr:uid="{00000000-0005-0000-0000-000071010000}"/>
    <cellStyle name="60% - Accent5 2 3" xfId="4029" xr:uid="{00000000-0005-0000-0000-000072010000}"/>
    <cellStyle name="60% - Accent5 2 4" xfId="4035" xr:uid="{00000000-0005-0000-0000-000073010000}"/>
    <cellStyle name="60% - Accent5 2 5" xfId="4038" xr:uid="{00000000-0005-0000-0000-000074010000}"/>
    <cellStyle name="60% - Accent5 2 6" xfId="4040" xr:uid="{00000000-0005-0000-0000-000075010000}"/>
    <cellStyle name="60% - Accent5 2 7" xfId="4043" xr:uid="{00000000-0005-0000-0000-000076010000}"/>
    <cellStyle name="60% - Accent5 3" xfId="4050" xr:uid="{00000000-0005-0000-0000-000077010000}"/>
    <cellStyle name="60% - Accent5 4" xfId="4058" xr:uid="{00000000-0005-0000-0000-000078010000}"/>
    <cellStyle name="60% - Accent5 5" xfId="4068" xr:uid="{00000000-0005-0000-0000-000079010000}"/>
    <cellStyle name="60% - Accent5 6" xfId="4075" xr:uid="{00000000-0005-0000-0000-00007A010000}"/>
    <cellStyle name="60% - Accent6 2" xfId="3303" xr:uid="{00000000-0005-0000-0000-00007B010000}"/>
    <cellStyle name="60% - Accent6 2 2" xfId="4081" xr:uid="{00000000-0005-0000-0000-00007C010000}"/>
    <cellStyle name="60% - Accent6 2 3" xfId="4113" xr:uid="{00000000-0005-0000-0000-00007D010000}"/>
    <cellStyle name="60% - Accent6 2 4" xfId="4116" xr:uid="{00000000-0005-0000-0000-00007E010000}"/>
    <cellStyle name="60% - Accent6 2 5" xfId="4119" xr:uid="{00000000-0005-0000-0000-00007F010000}"/>
    <cellStyle name="60% - Accent6 2 6" xfId="4121" xr:uid="{00000000-0005-0000-0000-000080010000}"/>
    <cellStyle name="60% - Accent6 2 7" xfId="26" xr:uid="{00000000-0005-0000-0000-000081010000}"/>
    <cellStyle name="60% - Accent6 3" xfId="3331" xr:uid="{00000000-0005-0000-0000-000082010000}"/>
    <cellStyle name="60% - Accent6 4" xfId="3357" xr:uid="{00000000-0005-0000-0000-000083010000}"/>
    <cellStyle name="60% - Accent6 5" xfId="3367" xr:uid="{00000000-0005-0000-0000-000084010000}"/>
    <cellStyle name="60% - Accent6 6" xfId="3374" xr:uid="{00000000-0005-0000-0000-000085010000}"/>
    <cellStyle name="Accent1 2" xfId="4126" xr:uid="{00000000-0005-0000-0000-000086010000}"/>
    <cellStyle name="Accent1 2 2" xfId="4128" xr:uid="{00000000-0005-0000-0000-000087010000}"/>
    <cellStyle name="Accent1 2 3" xfId="4130" xr:uid="{00000000-0005-0000-0000-000088010000}"/>
    <cellStyle name="Accent1 2 4" xfId="699" xr:uid="{00000000-0005-0000-0000-000089010000}"/>
    <cellStyle name="Accent1 2 5" xfId="921" xr:uid="{00000000-0005-0000-0000-00008A010000}"/>
    <cellStyle name="Accent1 2 6" xfId="947" xr:uid="{00000000-0005-0000-0000-00008B010000}"/>
    <cellStyle name="Accent1 2 7" xfId="975" xr:uid="{00000000-0005-0000-0000-00008C010000}"/>
    <cellStyle name="Accent1 3" xfId="4134" xr:uid="{00000000-0005-0000-0000-00008D010000}"/>
    <cellStyle name="Accent1 4" xfId="4136" xr:uid="{00000000-0005-0000-0000-00008E010000}"/>
    <cellStyle name="Accent1 5" xfId="4139" xr:uid="{00000000-0005-0000-0000-00008F010000}"/>
    <cellStyle name="Accent1 6" xfId="4141" xr:uid="{00000000-0005-0000-0000-000090010000}"/>
    <cellStyle name="Accent2 2" xfId="1118" xr:uid="{00000000-0005-0000-0000-000091010000}"/>
    <cellStyle name="Accent2 2 2" xfId="569" xr:uid="{00000000-0005-0000-0000-000092010000}"/>
    <cellStyle name="Accent2 2 3" xfId="2547" xr:uid="{00000000-0005-0000-0000-000093010000}"/>
    <cellStyle name="Accent2 2 4" xfId="2556" xr:uid="{00000000-0005-0000-0000-000094010000}"/>
    <cellStyle name="Accent2 2 5" xfId="2578" xr:uid="{00000000-0005-0000-0000-000095010000}"/>
    <cellStyle name="Accent2 2 6" xfId="2584" xr:uid="{00000000-0005-0000-0000-000096010000}"/>
    <cellStyle name="Accent2 2 7" xfId="2602" xr:uid="{00000000-0005-0000-0000-000097010000}"/>
    <cellStyle name="Accent2 3" xfId="1124" xr:uid="{00000000-0005-0000-0000-000098010000}"/>
    <cellStyle name="Accent2 4" xfId="1129" xr:uid="{00000000-0005-0000-0000-000099010000}"/>
    <cellStyle name="Accent2 5" xfId="4143" xr:uid="{00000000-0005-0000-0000-00009A010000}"/>
    <cellStyle name="Accent2 6" xfId="4145" xr:uid="{00000000-0005-0000-0000-00009B010000}"/>
    <cellStyle name="Accent3 2" xfId="3708" xr:uid="{00000000-0005-0000-0000-00009C010000}"/>
    <cellStyle name="Accent3 2 2" xfId="3188" xr:uid="{00000000-0005-0000-0000-00009D010000}"/>
    <cellStyle name="Accent3 2 3" xfId="3201" xr:uid="{00000000-0005-0000-0000-00009E010000}"/>
    <cellStyle name="Accent3 2 4" xfId="3213" xr:uid="{00000000-0005-0000-0000-00009F010000}"/>
    <cellStyle name="Accent3 2 5" xfId="3235" xr:uid="{00000000-0005-0000-0000-0000A0010000}"/>
    <cellStyle name="Accent3 2 6" xfId="4151" xr:uid="{00000000-0005-0000-0000-0000A1010000}"/>
    <cellStyle name="Accent3 2 7" xfId="2485" xr:uid="{00000000-0005-0000-0000-0000A2010000}"/>
    <cellStyle name="Accent3 3" xfId="356" xr:uid="{00000000-0005-0000-0000-0000A3010000}"/>
    <cellStyle name="Accent3 4" xfId="14" xr:uid="{00000000-0005-0000-0000-0000A4010000}"/>
    <cellStyle name="Accent3 5" xfId="4154" xr:uid="{00000000-0005-0000-0000-0000A5010000}"/>
    <cellStyle name="Accent3 6" xfId="4157" xr:uid="{00000000-0005-0000-0000-0000A6010000}"/>
    <cellStyle name="Accent4 2" xfId="539" xr:uid="{00000000-0005-0000-0000-0000A7010000}"/>
    <cellStyle name="Accent4 2 2" xfId="856" xr:uid="{00000000-0005-0000-0000-0000A8010000}"/>
    <cellStyle name="Accent4 2 3" xfId="1505" xr:uid="{00000000-0005-0000-0000-0000A9010000}"/>
    <cellStyle name="Accent4 2 4" xfId="1561" xr:uid="{00000000-0005-0000-0000-0000AA010000}"/>
    <cellStyle name="Accent4 2 5" xfId="1595" xr:uid="{00000000-0005-0000-0000-0000AB010000}"/>
    <cellStyle name="Accent4 2 6" xfId="1625" xr:uid="{00000000-0005-0000-0000-0000AC010000}"/>
    <cellStyle name="Accent4 2 7" xfId="1650" xr:uid="{00000000-0005-0000-0000-0000AD010000}"/>
    <cellStyle name="Accent4 3" xfId="1311" xr:uid="{00000000-0005-0000-0000-0000AE010000}"/>
    <cellStyle name="Accent4 4" xfId="1330" xr:uid="{00000000-0005-0000-0000-0000AF010000}"/>
    <cellStyle name="Accent4 5" xfId="1367" xr:uid="{00000000-0005-0000-0000-0000B0010000}"/>
    <cellStyle name="Accent4 6" xfId="1387" xr:uid="{00000000-0005-0000-0000-0000B1010000}"/>
    <cellStyle name="Accent5 2" xfId="4165" xr:uid="{00000000-0005-0000-0000-0000B2010000}"/>
    <cellStyle name="Accent5 2 2" xfId="1248" xr:uid="{00000000-0005-0000-0000-0000B3010000}"/>
    <cellStyle name="Accent5 2 3" xfId="2088" xr:uid="{00000000-0005-0000-0000-0000B4010000}"/>
    <cellStyle name="Accent5 2 4" xfId="4184" xr:uid="{00000000-0005-0000-0000-0000B5010000}"/>
    <cellStyle name="Accent5 2 5" xfId="4193" xr:uid="{00000000-0005-0000-0000-0000B6010000}"/>
    <cellStyle name="Accent5 2 6" xfId="230" xr:uid="{00000000-0005-0000-0000-0000B7010000}"/>
    <cellStyle name="Accent5 2 7" xfId="3032" xr:uid="{00000000-0005-0000-0000-0000B8010000}"/>
    <cellStyle name="Accent5 3" xfId="4209" xr:uid="{00000000-0005-0000-0000-0000B9010000}"/>
    <cellStyle name="Accent5 4" xfId="4239" xr:uid="{00000000-0005-0000-0000-0000BA010000}"/>
    <cellStyle name="Accent5 5" xfId="4272" xr:uid="{00000000-0005-0000-0000-0000BB010000}"/>
    <cellStyle name="Accent5 6" xfId="4286" xr:uid="{00000000-0005-0000-0000-0000BC010000}"/>
    <cellStyle name="Accent6 2" xfId="883" xr:uid="{00000000-0005-0000-0000-0000BD010000}"/>
    <cellStyle name="Accent6 2 2" xfId="272" xr:uid="{00000000-0005-0000-0000-0000BE010000}"/>
    <cellStyle name="Accent6 2 3" xfId="1424" xr:uid="{00000000-0005-0000-0000-0000BF010000}"/>
    <cellStyle name="Accent6 2 4" xfId="1451" xr:uid="{00000000-0005-0000-0000-0000C0010000}"/>
    <cellStyle name="Accent6 2 5" xfId="1478" xr:uid="{00000000-0005-0000-0000-0000C1010000}"/>
    <cellStyle name="Accent6 2 6" xfId="3550" xr:uid="{00000000-0005-0000-0000-0000C2010000}"/>
    <cellStyle name="Accent6 2 7" xfId="3398" xr:uid="{00000000-0005-0000-0000-0000C3010000}"/>
    <cellStyle name="Accent6 3" xfId="1532" xr:uid="{00000000-0005-0000-0000-0000C4010000}"/>
    <cellStyle name="Accent6 4" xfId="1580" xr:uid="{00000000-0005-0000-0000-0000C5010000}"/>
    <cellStyle name="Accent6 5" xfId="1603" xr:uid="{00000000-0005-0000-0000-0000C6010000}"/>
    <cellStyle name="Accent6 6" xfId="1628" xr:uid="{00000000-0005-0000-0000-0000C7010000}"/>
    <cellStyle name="amount" xfId="2038" xr:uid="{00000000-0005-0000-0000-0000C8010000}"/>
    <cellStyle name="Bad 2" xfId="3889" xr:uid="{00000000-0005-0000-0000-0000C9010000}"/>
    <cellStyle name="Bad 2 2" xfId="4292" xr:uid="{00000000-0005-0000-0000-0000CA010000}"/>
    <cellStyle name="Bad 2 3" xfId="4296" xr:uid="{00000000-0005-0000-0000-0000CB010000}"/>
    <cellStyle name="Bad 2 4" xfId="4299" xr:uid="{00000000-0005-0000-0000-0000CC010000}"/>
    <cellStyle name="Bad 2 5" xfId="4303" xr:uid="{00000000-0005-0000-0000-0000CD010000}"/>
    <cellStyle name="Bad 2 6" xfId="2511" xr:uid="{00000000-0005-0000-0000-0000CE010000}"/>
    <cellStyle name="Bad 2 7" xfId="4306" xr:uid="{00000000-0005-0000-0000-0000CF010000}"/>
    <cellStyle name="Bad 3" xfId="150" xr:uid="{00000000-0005-0000-0000-0000D0010000}"/>
    <cellStyle name="Bad 4" xfId="3893" xr:uid="{00000000-0005-0000-0000-0000D1010000}"/>
    <cellStyle name="Bad 5" xfId="3736" xr:uid="{00000000-0005-0000-0000-0000D2010000}"/>
    <cellStyle name="Bad 6" xfId="3897" xr:uid="{00000000-0005-0000-0000-0000D3010000}"/>
    <cellStyle name="Body text" xfId="4314" xr:uid="{00000000-0005-0000-0000-0000D4010000}"/>
    <cellStyle name="Calculation 2" xfId="4316" xr:uid="{00000000-0005-0000-0000-0000D5010000}"/>
    <cellStyle name="Calculation 2 2" xfId="190" xr:uid="{00000000-0005-0000-0000-0000D6010000}"/>
    <cellStyle name="Calculation 2 2 2" xfId="3678" xr:uid="{00000000-0005-0000-0000-0000D7010000}"/>
    <cellStyle name="Calculation 2 2 3" xfId="3698" xr:uid="{00000000-0005-0000-0000-0000D8010000}"/>
    <cellStyle name="Calculation 2 3" xfId="4339" xr:uid="{00000000-0005-0000-0000-0000D9010000}"/>
    <cellStyle name="Calculation 2 4" xfId="2346" xr:uid="{00000000-0005-0000-0000-0000DA010000}"/>
    <cellStyle name="Calculation 2 5" xfId="2370" xr:uid="{00000000-0005-0000-0000-0000DB010000}"/>
    <cellStyle name="Calculation 2 6" xfId="2389" xr:uid="{00000000-0005-0000-0000-0000DC010000}"/>
    <cellStyle name="Calculation 2 7" xfId="1777" xr:uid="{00000000-0005-0000-0000-0000DD010000}"/>
    <cellStyle name="Calculation 3" xfId="4346" xr:uid="{00000000-0005-0000-0000-0000DE010000}"/>
    <cellStyle name="Calculation 4" xfId="4362" xr:uid="{00000000-0005-0000-0000-0000DF010000}"/>
    <cellStyle name="Calculation 5" xfId="4365" xr:uid="{00000000-0005-0000-0000-0000E0010000}"/>
    <cellStyle name="Calculation 6" xfId="4374" xr:uid="{00000000-0005-0000-0000-0000E1010000}"/>
    <cellStyle name="Check Cell 2" xfId="4380" xr:uid="{00000000-0005-0000-0000-0000E2010000}"/>
    <cellStyle name="Check Cell 2 2" xfId="2810" xr:uid="{00000000-0005-0000-0000-0000E3010000}"/>
    <cellStyle name="Check Cell 2 3" xfId="335" xr:uid="{00000000-0005-0000-0000-0000E4010000}"/>
    <cellStyle name="Check Cell 2 4" xfId="2813" xr:uid="{00000000-0005-0000-0000-0000E5010000}"/>
    <cellStyle name="Check Cell 2 5" xfId="2824" xr:uid="{00000000-0005-0000-0000-0000E6010000}"/>
    <cellStyle name="Check Cell 2 6" xfId="2837" xr:uid="{00000000-0005-0000-0000-0000E7010000}"/>
    <cellStyle name="Check Cell 2 7" xfId="2875" xr:uid="{00000000-0005-0000-0000-0000E8010000}"/>
    <cellStyle name="Check Cell 3" xfId="4384" xr:uid="{00000000-0005-0000-0000-0000E9010000}"/>
    <cellStyle name="Check Cell 4" xfId="983" xr:uid="{00000000-0005-0000-0000-0000EA010000}"/>
    <cellStyle name="Check Cell 5" xfId="4388" xr:uid="{00000000-0005-0000-0000-0000EB010000}"/>
    <cellStyle name="Check Cell 6" xfId="4391" xr:uid="{00000000-0005-0000-0000-0000EC010000}"/>
    <cellStyle name="Comma" xfId="16" builtinId="3"/>
    <cellStyle name="Comma  - Style1" xfId="4397" xr:uid="{00000000-0005-0000-0000-0000EE010000}"/>
    <cellStyle name="Comma  - Style2" xfId="4163" xr:uid="{00000000-0005-0000-0000-0000EF010000}"/>
    <cellStyle name="Comma  - Style3" xfId="4204" xr:uid="{00000000-0005-0000-0000-0000F0010000}"/>
    <cellStyle name="Comma  - Style4" xfId="4231" xr:uid="{00000000-0005-0000-0000-0000F1010000}"/>
    <cellStyle name="Comma  - Style5" xfId="4252" xr:uid="{00000000-0005-0000-0000-0000F2010000}"/>
    <cellStyle name="Comma  - Style6" xfId="4283" xr:uid="{00000000-0005-0000-0000-0000F3010000}"/>
    <cellStyle name="Comma  - Style7" xfId="4401" xr:uid="{00000000-0005-0000-0000-0000F4010000}"/>
    <cellStyle name="Comma  - Style8" xfId="4402" xr:uid="{00000000-0005-0000-0000-0000F5010000}"/>
    <cellStyle name="Comma [0] 2" xfId="4403" xr:uid="{00000000-0005-0000-0000-0000F6010000}"/>
    <cellStyle name="Comma [0] 2 2" xfId="1867" xr:uid="{00000000-0005-0000-0000-0000F7010000}"/>
    <cellStyle name="Comma [0] 2 2 2" xfId="4411" xr:uid="{00000000-0005-0000-0000-0000F8010000}"/>
    <cellStyle name="Comma [0] 2 2 3" xfId="4417" xr:uid="{00000000-0005-0000-0000-0000F9010000}"/>
    <cellStyle name="Comma [0] 2 3" xfId="1876" xr:uid="{00000000-0005-0000-0000-0000FA010000}"/>
    <cellStyle name="Comma [0] 2 4" xfId="1882" xr:uid="{00000000-0005-0000-0000-0000FB010000}"/>
    <cellStyle name="Comma [0] 3" xfId="4422" xr:uid="{00000000-0005-0000-0000-0000FC010000}"/>
    <cellStyle name="Comma [0] 4" xfId="4432" xr:uid="{00000000-0005-0000-0000-0000FD010000}"/>
    <cellStyle name="Comma [0] 5" xfId="4433" xr:uid="{00000000-0005-0000-0000-0000FE010000}"/>
    <cellStyle name="Comma [0] 6" xfId="4434" xr:uid="{00000000-0005-0000-0000-0000FF010000}"/>
    <cellStyle name="Comma [0] 7" xfId="4437" xr:uid="{00000000-0005-0000-0000-000000020000}"/>
    <cellStyle name="Comma [0] 8" xfId="4445" xr:uid="{00000000-0005-0000-0000-000001020000}"/>
    <cellStyle name="Comma 10" xfId="4466" xr:uid="{00000000-0005-0000-0000-000002020000}"/>
    <cellStyle name="Comma 10 2" xfId="4480" xr:uid="{00000000-0005-0000-0000-000003020000}"/>
    <cellStyle name="Comma 10 2 2" xfId="4490" xr:uid="{00000000-0005-0000-0000-000004020000}"/>
    <cellStyle name="Comma 10 3" xfId="4495" xr:uid="{00000000-0005-0000-0000-000005020000}"/>
    <cellStyle name="Comma 10 4" xfId="2662" xr:uid="{00000000-0005-0000-0000-000006020000}"/>
    <cellStyle name="Comma 10 5" xfId="2690" xr:uid="{00000000-0005-0000-0000-000007020000}"/>
    <cellStyle name="Comma 10 5 2" xfId="4519" xr:uid="{00000000-0005-0000-0000-000008020000}"/>
    <cellStyle name="Comma 10 6" xfId="2708" xr:uid="{00000000-0005-0000-0000-000009020000}"/>
    <cellStyle name="Comma 10 7" xfId="2024" xr:uid="{00000000-0005-0000-0000-00000A020000}"/>
    <cellStyle name="Comma 100" xfId="4527" xr:uid="{00000000-0005-0000-0000-00000B020000}"/>
    <cellStyle name="Comma 100 2" xfId="4539" xr:uid="{00000000-0005-0000-0000-00000C020000}"/>
    <cellStyle name="Comma 101" xfId="4565" xr:uid="{00000000-0005-0000-0000-00000D020000}"/>
    <cellStyle name="Comma 101 2" xfId="4589" xr:uid="{00000000-0005-0000-0000-00000E020000}"/>
    <cellStyle name="Comma 102" xfId="4613" xr:uid="{00000000-0005-0000-0000-00000F020000}"/>
    <cellStyle name="Comma 102 2" xfId="4626" xr:uid="{00000000-0005-0000-0000-000010020000}"/>
    <cellStyle name="Comma 103" xfId="4643" xr:uid="{00000000-0005-0000-0000-000011020000}"/>
    <cellStyle name="Comma 103 2" xfId="4653" xr:uid="{00000000-0005-0000-0000-000012020000}"/>
    <cellStyle name="Comma 104" xfId="1413" xr:uid="{00000000-0005-0000-0000-000013020000}"/>
    <cellStyle name="Comma 104 2" xfId="4661" xr:uid="{00000000-0005-0000-0000-000014020000}"/>
    <cellStyle name="Comma 105" xfId="4664" xr:uid="{00000000-0005-0000-0000-000015020000}"/>
    <cellStyle name="Comma 105 2" xfId="4671" xr:uid="{00000000-0005-0000-0000-000016020000}"/>
    <cellStyle name="Comma 106" xfId="4678" xr:uid="{00000000-0005-0000-0000-000017020000}"/>
    <cellStyle name="Comma 106 2" xfId="4692" xr:uid="{00000000-0005-0000-0000-000018020000}"/>
    <cellStyle name="Comma 107" xfId="4697" xr:uid="{00000000-0005-0000-0000-000019020000}"/>
    <cellStyle name="Comma 107 2" xfId="4713" xr:uid="{00000000-0005-0000-0000-00001A020000}"/>
    <cellStyle name="Comma 108" xfId="4720" xr:uid="{00000000-0005-0000-0000-00001B020000}"/>
    <cellStyle name="Comma 108 2" xfId="4726" xr:uid="{00000000-0005-0000-0000-00001C020000}"/>
    <cellStyle name="Comma 109" xfId="4732" xr:uid="{00000000-0005-0000-0000-00001D020000}"/>
    <cellStyle name="Comma 109 2" xfId="4735" xr:uid="{00000000-0005-0000-0000-00001E020000}"/>
    <cellStyle name="Comma 11" xfId="4745" xr:uid="{00000000-0005-0000-0000-00001F020000}"/>
    <cellStyle name="Comma 11 2" xfId="1606" xr:uid="{00000000-0005-0000-0000-000020020000}"/>
    <cellStyle name="Comma 11 2 2" xfId="384" xr:uid="{00000000-0005-0000-0000-000021020000}"/>
    <cellStyle name="Comma 11 2 2 2" xfId="2150" xr:uid="{00000000-0005-0000-0000-000022020000}"/>
    <cellStyle name="Comma 11 2 2 2 2" xfId="1353" xr:uid="{00000000-0005-0000-0000-000023020000}"/>
    <cellStyle name="Comma 11 2 2 2 2 2" xfId="4763" xr:uid="{00000000-0005-0000-0000-000024020000}"/>
    <cellStyle name="Comma 11 2 2 2 2 2 2" xfId="1819" xr:uid="{00000000-0005-0000-0000-000025020000}"/>
    <cellStyle name="Comma 11 2 2 2 2 3" xfId="4773" xr:uid="{00000000-0005-0000-0000-000026020000}"/>
    <cellStyle name="Comma 11 2 2 2 3" xfId="1382" xr:uid="{00000000-0005-0000-0000-000027020000}"/>
    <cellStyle name="Comma 11 2 2 2 3 2" xfId="3012" xr:uid="{00000000-0005-0000-0000-000028020000}"/>
    <cellStyle name="Comma 11 2 2 2 3 2 2" xfId="4778" xr:uid="{00000000-0005-0000-0000-000029020000}"/>
    <cellStyle name="Comma 11 2 2 2 3 3" xfId="4790" xr:uid="{00000000-0005-0000-0000-00002A020000}"/>
    <cellStyle name="Comma 11 2 2 2 3 4" xfId="4797" xr:uid="{00000000-0005-0000-0000-00002B020000}"/>
    <cellStyle name="Comma 11 2 2 2 4" xfId="4799" xr:uid="{00000000-0005-0000-0000-00002C020000}"/>
    <cellStyle name="Comma 11 2 2 2 4 2" xfId="4807" xr:uid="{00000000-0005-0000-0000-00002D020000}"/>
    <cellStyle name="Comma 11 2 2 2 5" xfId="4811" xr:uid="{00000000-0005-0000-0000-00002E020000}"/>
    <cellStyle name="Comma 11 2 2 3" xfId="4822" xr:uid="{00000000-0005-0000-0000-00002F020000}"/>
    <cellStyle name="Comma 11 2 2 3 2" xfId="4257" xr:uid="{00000000-0005-0000-0000-000030020000}"/>
    <cellStyle name="Comma 11 2 2 3 2 2" xfId="4834" xr:uid="{00000000-0005-0000-0000-000031020000}"/>
    <cellStyle name="Comma 11 2 2 3 3" xfId="4285" xr:uid="{00000000-0005-0000-0000-000032020000}"/>
    <cellStyle name="Comma 11 2 2 4" xfId="4844" xr:uid="{00000000-0005-0000-0000-000033020000}"/>
    <cellStyle name="Comma 11 2 2 4 2" xfId="1592" xr:uid="{00000000-0005-0000-0000-000034020000}"/>
    <cellStyle name="Comma 11 2 2 4 2 2" xfId="383" xr:uid="{00000000-0005-0000-0000-000035020000}"/>
    <cellStyle name="Comma 11 2 2 4 3" xfId="1619" xr:uid="{00000000-0005-0000-0000-000036020000}"/>
    <cellStyle name="Comma 11 2 2 5" xfId="4850" xr:uid="{00000000-0005-0000-0000-000037020000}"/>
    <cellStyle name="Comma 11 2 2 5 2" xfId="4854" xr:uid="{00000000-0005-0000-0000-000038020000}"/>
    <cellStyle name="Comma 11 2 2 6" xfId="4759" xr:uid="{00000000-0005-0000-0000-000039020000}"/>
    <cellStyle name="Comma 11 2 3" xfId="2155" xr:uid="{00000000-0005-0000-0000-00003A020000}"/>
    <cellStyle name="Comma 11 2 3 2" xfId="125" xr:uid="{00000000-0005-0000-0000-00003B020000}"/>
    <cellStyle name="Comma 11 2 3 2 2" xfId="4865" xr:uid="{00000000-0005-0000-0000-00003C020000}"/>
    <cellStyle name="Comma 11 2 3 2 2 2" xfId="4876" xr:uid="{00000000-0005-0000-0000-00003D020000}"/>
    <cellStyle name="Comma 11 2 3 2 3" xfId="4884" xr:uid="{00000000-0005-0000-0000-00003E020000}"/>
    <cellStyle name="Comma 11 2 3 3" xfId="2987" xr:uid="{00000000-0005-0000-0000-00003F020000}"/>
    <cellStyle name="Comma 11 2 3 3 2" xfId="301" xr:uid="{00000000-0005-0000-0000-000040020000}"/>
    <cellStyle name="Comma 11 2 3 3 2 2" xfId="3436" xr:uid="{00000000-0005-0000-0000-000041020000}"/>
    <cellStyle name="Comma 11 2 3 3 3" xfId="109" xr:uid="{00000000-0005-0000-0000-000042020000}"/>
    <cellStyle name="Comma 11 2 3 3 4" xfId="4886" xr:uid="{00000000-0005-0000-0000-000043020000}"/>
    <cellStyle name="Comma 11 2 3 4" xfId="3001" xr:uid="{00000000-0005-0000-0000-000044020000}"/>
    <cellStyle name="Comma 11 2 3 4 2" xfId="4197" xr:uid="{00000000-0005-0000-0000-000045020000}"/>
    <cellStyle name="Comma 11 2 3 5" xfId="3008" xr:uid="{00000000-0005-0000-0000-000046020000}"/>
    <cellStyle name="Comma 11 2 4" xfId="2163" xr:uid="{00000000-0005-0000-0000-000047020000}"/>
    <cellStyle name="Comma 11 2 4 2" xfId="155" xr:uid="{00000000-0005-0000-0000-000048020000}"/>
    <cellStyle name="Comma 11 2 4 2 2" xfId="4895" xr:uid="{00000000-0005-0000-0000-000049020000}"/>
    <cellStyle name="Comma 11 2 4 3" xfId="4904" xr:uid="{00000000-0005-0000-0000-00004A020000}"/>
    <cellStyle name="Comma 11 2 4 4" xfId="4915" xr:uid="{00000000-0005-0000-0000-00004B020000}"/>
    <cellStyle name="Comma 11 2 5" xfId="2177" xr:uid="{00000000-0005-0000-0000-00004C020000}"/>
    <cellStyle name="Comma 11 2 5 2" xfId="4922" xr:uid="{00000000-0005-0000-0000-00004D020000}"/>
    <cellStyle name="Comma 11 2 5 2 2" xfId="2613" xr:uid="{00000000-0005-0000-0000-00004E020000}"/>
    <cellStyle name="Comma 11 2 5 3" xfId="4925" xr:uid="{00000000-0005-0000-0000-00004F020000}"/>
    <cellStyle name="Comma 11 2 6" xfId="4937" xr:uid="{00000000-0005-0000-0000-000050020000}"/>
    <cellStyle name="Comma 11 2 6 2" xfId="4943" xr:uid="{00000000-0005-0000-0000-000051020000}"/>
    <cellStyle name="Comma 11 2 7" xfId="4104" xr:uid="{00000000-0005-0000-0000-000052020000}"/>
    <cellStyle name="Comma 11 3" xfId="1632" xr:uid="{00000000-0005-0000-0000-000053020000}"/>
    <cellStyle name="Comma 11 3 2" xfId="4439" xr:uid="{00000000-0005-0000-0000-000054020000}"/>
    <cellStyle name="Comma 11 3 2 2" xfId="4049" xr:uid="{00000000-0005-0000-0000-000055020000}"/>
    <cellStyle name="Comma 11 3 2 2 2" xfId="4947" xr:uid="{00000000-0005-0000-0000-000056020000}"/>
    <cellStyle name="Comma 11 3 2 3" xfId="4057" xr:uid="{00000000-0005-0000-0000-000057020000}"/>
    <cellStyle name="Comma 11 3 3" xfId="4451" xr:uid="{00000000-0005-0000-0000-000058020000}"/>
    <cellStyle name="Comma 11 3 3 2" xfId="3332" xr:uid="{00000000-0005-0000-0000-000059020000}"/>
    <cellStyle name="Comma 11 3 3 2 2" xfId="4965" xr:uid="{00000000-0005-0000-0000-00005A020000}"/>
    <cellStyle name="Comma 11 3 3 3" xfId="3358" xr:uid="{00000000-0005-0000-0000-00005B020000}"/>
    <cellStyle name="Comma 11 3 4" xfId="4979" xr:uid="{00000000-0005-0000-0000-00005C020000}"/>
    <cellStyle name="Comma 11 3 4 2" xfId="2229" xr:uid="{00000000-0005-0000-0000-00005D020000}"/>
    <cellStyle name="Comma 11 3 5" xfId="5008" xr:uid="{00000000-0005-0000-0000-00005E020000}"/>
    <cellStyle name="Comma 11 3 6" xfId="5030" xr:uid="{00000000-0005-0000-0000-00005F020000}"/>
    <cellStyle name="Comma 11 4" xfId="1654" xr:uid="{00000000-0005-0000-0000-000060020000}"/>
    <cellStyle name="Comma 11 4 2" xfId="5035" xr:uid="{00000000-0005-0000-0000-000061020000}"/>
    <cellStyle name="Comma 11 4 2 2" xfId="5040" xr:uid="{00000000-0005-0000-0000-000062020000}"/>
    <cellStyle name="Comma 11 4 3" xfId="5053" xr:uid="{00000000-0005-0000-0000-000063020000}"/>
    <cellStyle name="Comma 11 5" xfId="1686" xr:uid="{00000000-0005-0000-0000-000064020000}"/>
    <cellStyle name="Comma 11 5 2" xfId="5078" xr:uid="{00000000-0005-0000-0000-000065020000}"/>
    <cellStyle name="Comma 11 5 2 2" xfId="5094" xr:uid="{00000000-0005-0000-0000-000066020000}"/>
    <cellStyle name="Comma 11 5 3" xfId="181" xr:uid="{00000000-0005-0000-0000-000067020000}"/>
    <cellStyle name="Comma 11 6" xfId="1711" xr:uid="{00000000-0005-0000-0000-000068020000}"/>
    <cellStyle name="Comma 11 6 2" xfId="3229" xr:uid="{00000000-0005-0000-0000-000069020000}"/>
    <cellStyle name="Comma 11 7" xfId="1724" xr:uid="{00000000-0005-0000-0000-00006A020000}"/>
    <cellStyle name="Comma 110" xfId="4663" xr:uid="{00000000-0005-0000-0000-00006B020000}"/>
    <cellStyle name="Comma 110 2" xfId="4670" xr:uid="{00000000-0005-0000-0000-00006C020000}"/>
    <cellStyle name="Comma 111" xfId="4677" xr:uid="{00000000-0005-0000-0000-00006D020000}"/>
    <cellStyle name="Comma 111 2" xfId="4691" xr:uid="{00000000-0005-0000-0000-00006E020000}"/>
    <cellStyle name="Comma 112" xfId="4696" xr:uid="{00000000-0005-0000-0000-00006F020000}"/>
    <cellStyle name="Comma 112 2" xfId="4712" xr:uid="{00000000-0005-0000-0000-000070020000}"/>
    <cellStyle name="Comma 113" xfId="4719" xr:uid="{00000000-0005-0000-0000-000071020000}"/>
    <cellStyle name="Comma 113 2" xfId="4725" xr:uid="{00000000-0005-0000-0000-000072020000}"/>
    <cellStyle name="Comma 114" xfId="4731" xr:uid="{00000000-0005-0000-0000-000073020000}"/>
    <cellStyle name="Comma 114 2" xfId="4734" xr:uid="{00000000-0005-0000-0000-000074020000}"/>
    <cellStyle name="Comma 115" xfId="5115" xr:uid="{00000000-0005-0000-0000-000075020000}"/>
    <cellStyle name="Comma 115 2" xfId="5122" xr:uid="{00000000-0005-0000-0000-000076020000}"/>
    <cellStyle name="Comma 116" xfId="5134" xr:uid="{00000000-0005-0000-0000-000077020000}"/>
    <cellStyle name="Comma 116 2" xfId="715" xr:uid="{00000000-0005-0000-0000-000078020000}"/>
    <cellStyle name="Comma 117" xfId="5140" xr:uid="{00000000-0005-0000-0000-000079020000}"/>
    <cellStyle name="Comma 117 2" xfId="5149" xr:uid="{00000000-0005-0000-0000-00007A020000}"/>
    <cellStyle name="Comma 118" xfId="5157" xr:uid="{00000000-0005-0000-0000-00007B020000}"/>
    <cellStyle name="Comma 118 2" xfId="1056" xr:uid="{00000000-0005-0000-0000-00007C020000}"/>
    <cellStyle name="Comma 119" xfId="5162" xr:uid="{00000000-0005-0000-0000-00007D020000}"/>
    <cellStyle name="Comma 119 2" xfId="5172" xr:uid="{00000000-0005-0000-0000-00007E020000}"/>
    <cellStyle name="Comma 12" xfId="5179" xr:uid="{00000000-0005-0000-0000-00007F020000}"/>
    <cellStyle name="Comma 12 2" xfId="5192" xr:uid="{00000000-0005-0000-0000-000080020000}"/>
    <cellStyle name="Comma 12 2 2" xfId="1130" xr:uid="{00000000-0005-0000-0000-000081020000}"/>
    <cellStyle name="Comma 12 2 3" xfId="5199" xr:uid="{00000000-0005-0000-0000-000082020000}"/>
    <cellStyle name="Comma 12 2 4" xfId="5211" xr:uid="{00000000-0005-0000-0000-000083020000}"/>
    <cellStyle name="Comma 12 3" xfId="5220" xr:uid="{00000000-0005-0000-0000-000084020000}"/>
    <cellStyle name="Comma 12 4" xfId="2774" xr:uid="{00000000-0005-0000-0000-000085020000}"/>
    <cellStyle name="Comma 12 4 2" xfId="1342" xr:uid="{00000000-0005-0000-0000-000086020000}"/>
    <cellStyle name="Comma 12 5" xfId="5235" xr:uid="{00000000-0005-0000-0000-000087020000}"/>
    <cellStyle name="Comma 12 6" xfId="5241" xr:uid="{00000000-0005-0000-0000-000088020000}"/>
    <cellStyle name="Comma 120" xfId="5114" xr:uid="{00000000-0005-0000-0000-000089020000}"/>
    <cellStyle name="Comma 120 2" xfId="5121" xr:uid="{00000000-0005-0000-0000-00008A020000}"/>
    <cellStyle name="Comma 121" xfId="5133" xr:uid="{00000000-0005-0000-0000-00008B020000}"/>
    <cellStyle name="Comma 121 2" xfId="716" xr:uid="{00000000-0005-0000-0000-00008C020000}"/>
    <cellStyle name="Comma 122" xfId="5139" xr:uid="{00000000-0005-0000-0000-00008D020000}"/>
    <cellStyle name="Comma 122 2" xfId="5148" xr:uid="{00000000-0005-0000-0000-00008E020000}"/>
    <cellStyle name="Comma 123" xfId="5156" xr:uid="{00000000-0005-0000-0000-00008F020000}"/>
    <cellStyle name="Comma 123 2" xfId="1055" xr:uid="{00000000-0005-0000-0000-000090020000}"/>
    <cellStyle name="Comma 124" xfId="5161" xr:uid="{00000000-0005-0000-0000-000091020000}"/>
    <cellStyle name="Comma 124 2" xfId="5171" xr:uid="{00000000-0005-0000-0000-000092020000}"/>
    <cellStyle name="Comma 125" xfId="5243" xr:uid="{00000000-0005-0000-0000-000093020000}"/>
    <cellStyle name="Comma 125 2" xfId="5252" xr:uid="{00000000-0005-0000-0000-000094020000}"/>
    <cellStyle name="Comma 126" xfId="5264" xr:uid="{00000000-0005-0000-0000-000095020000}"/>
    <cellStyle name="Comma 126 2" xfId="5276" xr:uid="{00000000-0005-0000-0000-000096020000}"/>
    <cellStyle name="Comma 127" xfId="4700" xr:uid="{00000000-0005-0000-0000-000097020000}"/>
    <cellStyle name="Comma 127 2" xfId="5279" xr:uid="{00000000-0005-0000-0000-000098020000}"/>
    <cellStyle name="Comma 128" xfId="5288" xr:uid="{00000000-0005-0000-0000-000099020000}"/>
    <cellStyle name="Comma 128 2" xfId="5304" xr:uid="{00000000-0005-0000-0000-00009A020000}"/>
    <cellStyle name="Comma 129" xfId="5324" xr:uid="{00000000-0005-0000-0000-00009B020000}"/>
    <cellStyle name="Comma 129 2" xfId="5338" xr:uid="{00000000-0005-0000-0000-00009C020000}"/>
    <cellStyle name="Comma 13" xfId="5346" xr:uid="{00000000-0005-0000-0000-00009D020000}"/>
    <cellStyle name="Comma 13 2" xfId="1823" xr:uid="{00000000-0005-0000-0000-00009E020000}"/>
    <cellStyle name="Comma 13 2 2" xfId="5352" xr:uid="{00000000-0005-0000-0000-00009F020000}"/>
    <cellStyle name="Comma 13 3" xfId="1834" xr:uid="{00000000-0005-0000-0000-0000A0020000}"/>
    <cellStyle name="Comma 13 4" xfId="1838" xr:uid="{00000000-0005-0000-0000-0000A1020000}"/>
    <cellStyle name="Comma 13 4 2" xfId="5354" xr:uid="{00000000-0005-0000-0000-0000A2020000}"/>
    <cellStyle name="Comma 13 5" xfId="1851" xr:uid="{00000000-0005-0000-0000-0000A3020000}"/>
    <cellStyle name="Comma 13 6" xfId="1860" xr:uid="{00000000-0005-0000-0000-0000A4020000}"/>
    <cellStyle name="Comma 130" xfId="5242" xr:uid="{00000000-0005-0000-0000-0000A5020000}"/>
    <cellStyle name="Comma 130 2" xfId="5251" xr:uid="{00000000-0005-0000-0000-0000A6020000}"/>
    <cellStyle name="Comma 131" xfId="5263" xr:uid="{00000000-0005-0000-0000-0000A7020000}"/>
    <cellStyle name="Comma 131 2" xfId="5275" xr:uid="{00000000-0005-0000-0000-0000A8020000}"/>
    <cellStyle name="Comma 132" xfId="4699" xr:uid="{00000000-0005-0000-0000-0000A9020000}"/>
    <cellStyle name="Comma 132 2" xfId="5278" xr:uid="{00000000-0005-0000-0000-0000AA020000}"/>
    <cellStyle name="Comma 133" xfId="5287" xr:uid="{00000000-0005-0000-0000-0000AB020000}"/>
    <cellStyle name="Comma 133 2" xfId="5303" xr:uid="{00000000-0005-0000-0000-0000AC020000}"/>
    <cellStyle name="Comma 134" xfId="5323" xr:uid="{00000000-0005-0000-0000-0000AD020000}"/>
    <cellStyle name="Comma 134 2" xfId="5337" xr:uid="{00000000-0005-0000-0000-0000AE020000}"/>
    <cellStyle name="Comma 135" xfId="5358" xr:uid="{00000000-0005-0000-0000-0000AF020000}"/>
    <cellStyle name="Comma 135 2" xfId="5362" xr:uid="{00000000-0005-0000-0000-0000B0020000}"/>
    <cellStyle name="Comma 136" xfId="5368" xr:uid="{00000000-0005-0000-0000-0000B1020000}"/>
    <cellStyle name="Comma 136 2" xfId="5370" xr:uid="{00000000-0005-0000-0000-0000B2020000}"/>
    <cellStyle name="Comma 137" xfId="5376" xr:uid="{00000000-0005-0000-0000-0000B3020000}"/>
    <cellStyle name="Comma 137 2" xfId="204" xr:uid="{00000000-0005-0000-0000-0000B4020000}"/>
    <cellStyle name="Comma 138" xfId="4524" xr:uid="{00000000-0005-0000-0000-0000B5020000}"/>
    <cellStyle name="Comma 138 2" xfId="5397" xr:uid="{00000000-0005-0000-0000-0000B6020000}"/>
    <cellStyle name="Comma 139" xfId="5418" xr:uid="{00000000-0005-0000-0000-0000B7020000}"/>
    <cellStyle name="Comma 139 2" xfId="5437" xr:uid="{00000000-0005-0000-0000-0000B8020000}"/>
    <cellStyle name="Comma 14" xfId="5444" xr:uid="{00000000-0005-0000-0000-0000B9020000}"/>
    <cellStyle name="Comma 14 2" xfId="5453" xr:uid="{00000000-0005-0000-0000-0000BA020000}"/>
    <cellStyle name="Comma 14 2 2" xfId="5463" xr:uid="{00000000-0005-0000-0000-0000BB020000}"/>
    <cellStyle name="Comma 14 2 3" xfId="2195" xr:uid="{00000000-0005-0000-0000-0000BC020000}"/>
    <cellStyle name="Comma 14 3" xfId="5479" xr:uid="{00000000-0005-0000-0000-0000BD020000}"/>
    <cellStyle name="Comma 14 3 2" xfId="5484" xr:uid="{00000000-0005-0000-0000-0000BE020000}"/>
    <cellStyle name="Comma 14 4" xfId="3959" xr:uid="{00000000-0005-0000-0000-0000BF020000}"/>
    <cellStyle name="Comma 14 4 2" xfId="977" xr:uid="{00000000-0005-0000-0000-0000C0020000}"/>
    <cellStyle name="Comma 14 5" xfId="3983" xr:uid="{00000000-0005-0000-0000-0000C1020000}"/>
    <cellStyle name="Comma 14 6" xfId="3990" xr:uid="{00000000-0005-0000-0000-0000C2020000}"/>
    <cellStyle name="Comma 140" xfId="5357" xr:uid="{00000000-0005-0000-0000-0000C3020000}"/>
    <cellStyle name="Comma 140 2" xfId="5361" xr:uid="{00000000-0005-0000-0000-0000C4020000}"/>
    <cellStyle name="Comma 141" xfId="5367" xr:uid="{00000000-0005-0000-0000-0000C5020000}"/>
    <cellStyle name="Comma 141 2" xfId="5369" xr:uid="{00000000-0005-0000-0000-0000C6020000}"/>
    <cellStyle name="Comma 142" xfId="5375" xr:uid="{00000000-0005-0000-0000-0000C7020000}"/>
    <cellStyle name="Comma 142 2" xfId="203" xr:uid="{00000000-0005-0000-0000-0000C8020000}"/>
    <cellStyle name="Comma 143" xfId="4523" xr:uid="{00000000-0005-0000-0000-0000C9020000}"/>
    <cellStyle name="Comma 143 2" xfId="5396" xr:uid="{00000000-0005-0000-0000-0000CA020000}"/>
    <cellStyle name="Comma 144" xfId="5417" xr:uid="{00000000-0005-0000-0000-0000CB020000}"/>
    <cellStyle name="Comma 144 2" xfId="5436" xr:uid="{00000000-0005-0000-0000-0000CC020000}"/>
    <cellStyle name="Comma 145" xfId="5518" xr:uid="{00000000-0005-0000-0000-0000CD020000}"/>
    <cellStyle name="Comma 145 2" xfId="5542" xr:uid="{00000000-0005-0000-0000-0000CE020000}"/>
    <cellStyle name="Comma 146" xfId="5553" xr:uid="{00000000-0005-0000-0000-0000CF020000}"/>
    <cellStyle name="Comma 146 2" xfId="5595" xr:uid="{00000000-0005-0000-0000-0000D0020000}"/>
    <cellStyle name="Comma 147" xfId="5605" xr:uid="{00000000-0005-0000-0000-0000D1020000}"/>
    <cellStyle name="Comma 147 2" xfId="5636" xr:uid="{00000000-0005-0000-0000-0000D2020000}"/>
    <cellStyle name="Comma 148" xfId="5644" xr:uid="{00000000-0005-0000-0000-0000D3020000}"/>
    <cellStyle name="Comma 148 2" xfId="5664" xr:uid="{00000000-0005-0000-0000-0000D4020000}"/>
    <cellStyle name="Comma 149" xfId="1443" xr:uid="{00000000-0005-0000-0000-0000D5020000}"/>
    <cellStyle name="Comma 149 2" xfId="2637" xr:uid="{00000000-0005-0000-0000-0000D6020000}"/>
    <cellStyle name="Comma 15" xfId="5674" xr:uid="{00000000-0005-0000-0000-0000D7020000}"/>
    <cellStyle name="Comma 15 2" xfId="5684" xr:uid="{00000000-0005-0000-0000-0000D8020000}"/>
    <cellStyle name="Comma 15 2 2" xfId="4561" xr:uid="{00000000-0005-0000-0000-0000D9020000}"/>
    <cellStyle name="Comma 15 2 2 2" xfId="4587" xr:uid="{00000000-0005-0000-0000-0000DA020000}"/>
    <cellStyle name="Comma 15 2 2 3" xfId="5698" xr:uid="{00000000-0005-0000-0000-0000DB020000}"/>
    <cellStyle name="Comma 15 2 3" xfId="4610" xr:uid="{00000000-0005-0000-0000-0000DC020000}"/>
    <cellStyle name="Comma 15 2 4" xfId="4639" xr:uid="{00000000-0005-0000-0000-0000DD020000}"/>
    <cellStyle name="Comma 15 3" xfId="5706" xr:uid="{00000000-0005-0000-0000-0000DE020000}"/>
    <cellStyle name="Comma 15 3 2" xfId="5567" xr:uid="{00000000-0005-0000-0000-0000DF020000}"/>
    <cellStyle name="Comma 15 3 2 2" xfId="5601" xr:uid="{00000000-0005-0000-0000-0000E0020000}"/>
    <cellStyle name="Comma 15 3 3" xfId="5623" xr:uid="{00000000-0005-0000-0000-0000E1020000}"/>
    <cellStyle name="Comma 15 4" xfId="2058" xr:uid="{00000000-0005-0000-0000-0000E2020000}"/>
    <cellStyle name="Comma 15 4 2" xfId="5717" xr:uid="{00000000-0005-0000-0000-0000E3020000}"/>
    <cellStyle name="Comma 15 5" xfId="1137" xr:uid="{00000000-0005-0000-0000-0000E4020000}"/>
    <cellStyle name="Comma 150" xfId="5517" xr:uid="{00000000-0005-0000-0000-0000E5020000}"/>
    <cellStyle name="Comma 150 2" xfId="5541" xr:uid="{00000000-0005-0000-0000-0000E6020000}"/>
    <cellStyle name="Comma 151" xfId="5552" xr:uid="{00000000-0005-0000-0000-0000E7020000}"/>
    <cellStyle name="Comma 151 2" xfId="5594" xr:uid="{00000000-0005-0000-0000-0000E8020000}"/>
    <cellStyle name="Comma 152" xfId="5604" xr:uid="{00000000-0005-0000-0000-0000E9020000}"/>
    <cellStyle name="Comma 152 2" xfId="5635" xr:uid="{00000000-0005-0000-0000-0000EA020000}"/>
    <cellStyle name="Comma 153" xfId="5643" xr:uid="{00000000-0005-0000-0000-0000EB020000}"/>
    <cellStyle name="Comma 153 2" xfId="5663" xr:uid="{00000000-0005-0000-0000-0000EC020000}"/>
    <cellStyle name="Comma 154" xfId="1442" xr:uid="{00000000-0005-0000-0000-0000ED020000}"/>
    <cellStyle name="Comma 154 2" xfId="2638" xr:uid="{00000000-0005-0000-0000-0000EE020000}"/>
    <cellStyle name="Comma 155" xfId="5727" xr:uid="{00000000-0005-0000-0000-0000EF020000}"/>
    <cellStyle name="Comma 155 2" xfId="5745" xr:uid="{00000000-0005-0000-0000-0000F0020000}"/>
    <cellStyle name="Comma 156" xfId="35" xr:uid="{00000000-0005-0000-0000-0000F1020000}"/>
    <cellStyle name="Comma 156 2" xfId="2859" xr:uid="{00000000-0005-0000-0000-0000F2020000}"/>
    <cellStyle name="Comma 157" xfId="91" xr:uid="{00000000-0005-0000-0000-0000F3020000}"/>
    <cellStyle name="Comma 157 2" xfId="5761" xr:uid="{00000000-0005-0000-0000-0000F4020000}"/>
    <cellStyle name="Comma 158" xfId="5776" xr:uid="{00000000-0005-0000-0000-0000F5020000}"/>
    <cellStyle name="Comma 158 2" xfId="3145" xr:uid="{00000000-0005-0000-0000-0000F6020000}"/>
    <cellStyle name="Comma 159" xfId="5781" xr:uid="{00000000-0005-0000-0000-0000F7020000}"/>
    <cellStyle name="Comma 159 2" xfId="5786" xr:uid="{00000000-0005-0000-0000-0000F8020000}"/>
    <cellStyle name="Comma 16" xfId="5459" xr:uid="{00000000-0005-0000-0000-0000F9020000}"/>
    <cellStyle name="Comma 16 2" xfId="5470" xr:uid="{00000000-0005-0000-0000-0000FA020000}"/>
    <cellStyle name="Comma 16 2 2" xfId="5793" xr:uid="{00000000-0005-0000-0000-0000FB020000}"/>
    <cellStyle name="Comma 16 2 2 2" xfId="5805" xr:uid="{00000000-0005-0000-0000-0000FC020000}"/>
    <cellStyle name="Comma 16 2 3" xfId="5817" xr:uid="{00000000-0005-0000-0000-0000FD020000}"/>
    <cellStyle name="Comma 16 2 3 2" xfId="5828" xr:uid="{00000000-0005-0000-0000-0000FE020000}"/>
    <cellStyle name="Comma 16 2 4" xfId="5838" xr:uid="{00000000-0005-0000-0000-0000FF020000}"/>
    <cellStyle name="Comma 16 3" xfId="2189" xr:uid="{00000000-0005-0000-0000-000000030000}"/>
    <cellStyle name="Comma 16 3 10" xfId="2230" xr:uid="{00000000-0005-0000-0000-000001030000}"/>
    <cellStyle name="Comma 16 3 10 2" xfId="5839" xr:uid="{00000000-0005-0000-0000-000002030000}"/>
    <cellStyle name="Comma 16 3 10 2 2" xfId="5840" xr:uid="{00000000-0005-0000-0000-000003030000}"/>
    <cellStyle name="Comma 16 3 10 3" xfId="1897" xr:uid="{00000000-0005-0000-0000-000004030000}"/>
    <cellStyle name="Comma 16 3 11" xfId="2246" xr:uid="{00000000-0005-0000-0000-000005030000}"/>
    <cellStyle name="Comma 16 3 11 2" xfId="320" xr:uid="{00000000-0005-0000-0000-000006030000}"/>
    <cellStyle name="Comma 16 3 12" xfId="2261" xr:uid="{00000000-0005-0000-0000-000007030000}"/>
    <cellStyle name="Comma 16 3 13" xfId="2271" xr:uid="{00000000-0005-0000-0000-000008030000}"/>
    <cellStyle name="Comma 16 3 14" xfId="2278" xr:uid="{00000000-0005-0000-0000-000009030000}"/>
    <cellStyle name="Comma 16 3 2" xfId="2335" xr:uid="{00000000-0005-0000-0000-00000A030000}"/>
    <cellStyle name="Comma 16 3 2 10" xfId="5143" xr:uid="{00000000-0005-0000-0000-00000B030000}"/>
    <cellStyle name="Comma 16 3 2 11" xfId="5159" xr:uid="{00000000-0005-0000-0000-00000C030000}"/>
    <cellStyle name="Comma 16 3 2 12" xfId="5167" xr:uid="{00000000-0005-0000-0000-00000D030000}"/>
    <cellStyle name="Comma 16 3 2 2" xfId="5845" xr:uid="{00000000-0005-0000-0000-00000E030000}"/>
    <cellStyle name="Comma 16 3 2 2 10" xfId="5852" xr:uid="{00000000-0005-0000-0000-00000F030000}"/>
    <cellStyle name="Comma 16 3 2 2 2" xfId="5862" xr:uid="{00000000-0005-0000-0000-000010030000}"/>
    <cellStyle name="Comma 16 3 2 2 2 2" xfId="5528" xr:uid="{00000000-0005-0000-0000-000011030000}"/>
    <cellStyle name="Comma 16 3 2 2 2 2 2" xfId="5538" xr:uid="{00000000-0005-0000-0000-000012030000}"/>
    <cellStyle name="Comma 16 3 2 2 2 2 2 2" xfId="2687" xr:uid="{00000000-0005-0000-0000-000013030000}"/>
    <cellStyle name="Comma 16 3 2 2 2 2 2 2 2" xfId="4516" xr:uid="{00000000-0005-0000-0000-000014030000}"/>
    <cellStyle name="Comma 16 3 2 2 2 2 2 2 2 2" xfId="5383" xr:uid="{00000000-0005-0000-0000-000015030000}"/>
    <cellStyle name="Comma 16 3 2 2 2 2 2 2 2 2 2" xfId="5624" xr:uid="{00000000-0005-0000-0000-000016030000}"/>
    <cellStyle name="Comma 16 3 2 2 2 2 2 2 2 2 2 2" xfId="5639" xr:uid="{00000000-0005-0000-0000-000017030000}"/>
    <cellStyle name="Comma 16 3 2 2 2 2 2 2 2 2 3" xfId="5650" xr:uid="{00000000-0005-0000-0000-000018030000}"/>
    <cellStyle name="Comma 16 3 2 2 2 2 2 2 2 3" xfId="5863" xr:uid="{00000000-0005-0000-0000-000019030000}"/>
    <cellStyle name="Comma 16 3 2 2 2 2 2 2 2 3 2" xfId="5879" xr:uid="{00000000-0005-0000-0000-00001A030000}"/>
    <cellStyle name="Comma 16 3 2 2 2 2 2 2 2 4" xfId="5882" xr:uid="{00000000-0005-0000-0000-00001B030000}"/>
    <cellStyle name="Comma 16 3 2 2 2 2 2 2 3" xfId="5415" xr:uid="{00000000-0005-0000-0000-00001C030000}"/>
    <cellStyle name="Comma 16 3 2 2 2 2 2 2 3 2" xfId="5434" xr:uid="{00000000-0005-0000-0000-00001D030000}"/>
    <cellStyle name="Comma 16 3 2 2 2 2 2 2 3 2 2" xfId="2358" xr:uid="{00000000-0005-0000-0000-00001E030000}"/>
    <cellStyle name="Comma 16 3 2 2 2 2 2 2 3 3" xfId="5887" xr:uid="{00000000-0005-0000-0000-00001F030000}"/>
    <cellStyle name="Comma 16 3 2 2 2 2 2 2 4" xfId="5490" xr:uid="{00000000-0005-0000-0000-000020030000}"/>
    <cellStyle name="Comma 16 3 2 2 2 2 2 2 4 2" xfId="5535" xr:uid="{00000000-0005-0000-0000-000021030000}"/>
    <cellStyle name="Comma 16 3 2 2 2 2 2 2 5" xfId="5581" xr:uid="{00000000-0005-0000-0000-000022030000}"/>
    <cellStyle name="Comma 16 3 2 2 2 2 2 3" xfId="2705" xr:uid="{00000000-0005-0000-0000-000023030000}"/>
    <cellStyle name="Comma 16 3 2 2 2 2 2 3 2" xfId="5897" xr:uid="{00000000-0005-0000-0000-000024030000}"/>
    <cellStyle name="Comma 16 3 2 2 2 2 2 3 2 2" xfId="5296" xr:uid="{00000000-0005-0000-0000-000025030000}"/>
    <cellStyle name="Comma 16 3 2 2 2 2 2 3 2 2 2" xfId="5315" xr:uid="{00000000-0005-0000-0000-000026030000}"/>
    <cellStyle name="Comma 16 3 2 2 2 2 2 3 2 3" xfId="5334" xr:uid="{00000000-0005-0000-0000-000027030000}"/>
    <cellStyle name="Comma 16 3 2 2 2 2 2 3 3" xfId="5910" xr:uid="{00000000-0005-0000-0000-000028030000}"/>
    <cellStyle name="Comma 16 3 2 2 2 2 2 3 3 2" xfId="5916" xr:uid="{00000000-0005-0000-0000-000029030000}"/>
    <cellStyle name="Comma 16 3 2 2 2 2 2 3 4" xfId="5923" xr:uid="{00000000-0005-0000-0000-00002A030000}"/>
    <cellStyle name="Comma 16 3 2 2 2 2 2 4" xfId="2008" xr:uid="{00000000-0005-0000-0000-00002B030000}"/>
    <cellStyle name="Comma 16 3 2 2 2 2 2 4 2" xfId="5933" xr:uid="{00000000-0005-0000-0000-00002C030000}"/>
    <cellStyle name="Comma 16 3 2 2 2 2 2 4 2 2" xfId="5939" xr:uid="{00000000-0005-0000-0000-00002D030000}"/>
    <cellStyle name="Comma 16 3 2 2 2 2 2 4 3" xfId="5943" xr:uid="{00000000-0005-0000-0000-00002E030000}"/>
    <cellStyle name="Comma 16 3 2 2 2 2 2 5" xfId="2718" xr:uid="{00000000-0005-0000-0000-00002F030000}"/>
    <cellStyle name="Comma 16 3 2 2 2 2 2 5 2" xfId="5948" xr:uid="{00000000-0005-0000-0000-000030030000}"/>
    <cellStyle name="Comma 16 3 2 2 2 2 2 6" xfId="2732" xr:uid="{00000000-0005-0000-0000-000031030000}"/>
    <cellStyle name="Comma 16 3 2 2 2 2 2 7" xfId="2751" xr:uid="{00000000-0005-0000-0000-000032030000}"/>
    <cellStyle name="Comma 16 3 2 2 2 2 3" xfId="5955" xr:uid="{00000000-0005-0000-0000-000033030000}"/>
    <cellStyle name="Comma 16 3 2 2 2 2 3 2" xfId="1676" xr:uid="{00000000-0005-0000-0000-000034030000}"/>
    <cellStyle name="Comma 16 3 2 2 2 2 3 2 2" xfId="5077" xr:uid="{00000000-0005-0000-0000-000035030000}"/>
    <cellStyle name="Comma 16 3 2 2 2 2 3 2 2 2" xfId="5082" xr:uid="{00000000-0005-0000-0000-000036030000}"/>
    <cellStyle name="Comma 16 3 2 2 2 2 3 2 2 2 2" xfId="2262" xr:uid="{00000000-0005-0000-0000-000037030000}"/>
    <cellStyle name="Comma 16 3 2 2 2 2 3 2 2 3" xfId="5959" xr:uid="{00000000-0005-0000-0000-000038030000}"/>
    <cellStyle name="Comma 16 3 2 2 2 2 3 2 3" xfId="170" xr:uid="{00000000-0005-0000-0000-000039030000}"/>
    <cellStyle name="Comma 16 3 2 2 2 2 3 2 3 2" xfId="3666" xr:uid="{00000000-0005-0000-0000-00003A030000}"/>
    <cellStyle name="Comma 16 3 2 2 2 2 3 2 4" xfId="4331" xr:uid="{00000000-0005-0000-0000-00003B030000}"/>
    <cellStyle name="Comma 16 3 2 2 2 2 3 3" xfId="1698" xr:uid="{00000000-0005-0000-0000-00003C030000}"/>
    <cellStyle name="Comma 16 3 2 2 2 2 3 3 2" xfId="3225" xr:uid="{00000000-0005-0000-0000-00003D030000}"/>
    <cellStyle name="Comma 16 3 2 2 2 2 3 3 2 2" xfId="5960" xr:uid="{00000000-0005-0000-0000-00003E030000}"/>
    <cellStyle name="Comma 16 3 2 2 2 2 3 3 3" xfId="3245" xr:uid="{00000000-0005-0000-0000-00003F030000}"/>
    <cellStyle name="Comma 16 3 2 2 2 2 3 4" xfId="1716" xr:uid="{00000000-0005-0000-0000-000040030000}"/>
    <cellStyle name="Comma 16 3 2 2 2 2 3 4 2" xfId="5966" xr:uid="{00000000-0005-0000-0000-000041030000}"/>
    <cellStyle name="Comma 16 3 2 2 2 2 3 5" xfId="5974" xr:uid="{00000000-0005-0000-0000-000042030000}"/>
    <cellStyle name="Comma 16 3 2 2 2 2 4" xfId="5978" xr:uid="{00000000-0005-0000-0000-000043030000}"/>
    <cellStyle name="Comma 16 3 2 2 2 2 4 2" xfId="5234" xr:uid="{00000000-0005-0000-0000-000044030000}"/>
    <cellStyle name="Comma 16 3 2 2 2 2 4 2 2" xfId="5981" xr:uid="{00000000-0005-0000-0000-000045030000}"/>
    <cellStyle name="Comma 16 3 2 2 2 2 4 2 2 2" xfId="5983" xr:uid="{00000000-0005-0000-0000-000046030000}"/>
    <cellStyle name="Comma 16 3 2 2 2 2 4 2 3" xfId="4489" xr:uid="{00000000-0005-0000-0000-000047030000}"/>
    <cellStyle name="Comma 16 3 2 2 2 2 4 3" xfId="5237" xr:uid="{00000000-0005-0000-0000-000048030000}"/>
    <cellStyle name="Comma 16 3 2 2 2 2 4 3 2" xfId="1586" xr:uid="{00000000-0005-0000-0000-000049030000}"/>
    <cellStyle name="Comma 16 3 2 2 2 2 4 4" xfId="5993" xr:uid="{00000000-0005-0000-0000-00004A030000}"/>
    <cellStyle name="Comma 16 3 2 2 2 2 5" xfId="5996" xr:uid="{00000000-0005-0000-0000-00004B030000}"/>
    <cellStyle name="Comma 16 3 2 2 2 2 5 2" xfId="1849" xr:uid="{00000000-0005-0000-0000-00004C030000}"/>
    <cellStyle name="Comma 16 3 2 2 2 2 5 2 2" xfId="5999" xr:uid="{00000000-0005-0000-0000-00004D030000}"/>
    <cellStyle name="Comma 16 3 2 2 2 2 5 3" xfId="1855" xr:uid="{00000000-0005-0000-0000-00004E030000}"/>
    <cellStyle name="Comma 16 3 2 2 2 2 6" xfId="6002" xr:uid="{00000000-0005-0000-0000-00004F030000}"/>
    <cellStyle name="Comma 16 3 2 2 2 2 6 2" xfId="3974" xr:uid="{00000000-0005-0000-0000-000050030000}"/>
    <cellStyle name="Comma 16 3 2 2 2 2 7" xfId="1009" xr:uid="{00000000-0005-0000-0000-000051030000}"/>
    <cellStyle name="Comma 16 3 2 2 2 2 8" xfId="1266" xr:uid="{00000000-0005-0000-0000-000052030000}"/>
    <cellStyle name="Comma 16 3 2 2 2 3" xfId="5547" xr:uid="{00000000-0005-0000-0000-000053030000}"/>
    <cellStyle name="Comma 16 3 2 2 2 3 2" xfId="5589" xr:uid="{00000000-0005-0000-0000-000054030000}"/>
    <cellStyle name="Comma 16 3 2 2 2 3 2 2" xfId="2956" xr:uid="{00000000-0005-0000-0000-000055030000}"/>
    <cellStyle name="Comma 16 3 2 2 2 3 2 2 2" xfId="6018" xr:uid="{00000000-0005-0000-0000-000056030000}"/>
    <cellStyle name="Comma 16 3 2 2 2 3 2 2 2 2" xfId="6025" xr:uid="{00000000-0005-0000-0000-000057030000}"/>
    <cellStyle name="Comma 16 3 2 2 2 3 2 2 2 2 2" xfId="1621" xr:uid="{00000000-0005-0000-0000-000058030000}"/>
    <cellStyle name="Comma 16 3 2 2 2 3 2 2 2 3" xfId="6028" xr:uid="{00000000-0005-0000-0000-000059030000}"/>
    <cellStyle name="Comma 16 3 2 2 2 3 2 2 3" xfId="6042" xr:uid="{00000000-0005-0000-0000-00005A030000}"/>
    <cellStyle name="Comma 16 3 2 2 2 3 2 2 3 2" xfId="6048" xr:uid="{00000000-0005-0000-0000-00005B030000}"/>
    <cellStyle name="Comma 16 3 2 2 2 3 2 2 4" xfId="6058" xr:uid="{00000000-0005-0000-0000-00005C030000}"/>
    <cellStyle name="Comma 16 3 2 2 2 3 2 3" xfId="2974" xr:uid="{00000000-0005-0000-0000-00005D030000}"/>
    <cellStyle name="Comma 16 3 2 2 2 3 2 3 2" xfId="6066" xr:uid="{00000000-0005-0000-0000-00005E030000}"/>
    <cellStyle name="Comma 16 3 2 2 2 3 2 3 2 2" xfId="1432" xr:uid="{00000000-0005-0000-0000-00005F030000}"/>
    <cellStyle name="Comma 16 3 2 2 2 3 2 3 3" xfId="6072" xr:uid="{00000000-0005-0000-0000-000060030000}"/>
    <cellStyle name="Comma 16 3 2 2 2 3 2 4" xfId="131" xr:uid="{00000000-0005-0000-0000-000061030000}"/>
    <cellStyle name="Comma 16 3 2 2 2 3 2 4 2" xfId="4857" xr:uid="{00000000-0005-0000-0000-000062030000}"/>
    <cellStyle name="Comma 16 3 2 2 2 3 2 5" xfId="2980" xr:uid="{00000000-0005-0000-0000-000063030000}"/>
    <cellStyle name="Comma 16 3 2 2 2 3 3" xfId="6080" xr:uid="{00000000-0005-0000-0000-000064030000}"/>
    <cellStyle name="Comma 16 3 2 2 2 3 3 2" xfId="6102" xr:uid="{00000000-0005-0000-0000-000065030000}"/>
    <cellStyle name="Comma 16 3 2 2 2 3 3 2 2" xfId="6108" xr:uid="{00000000-0005-0000-0000-000066030000}"/>
    <cellStyle name="Comma 16 3 2 2 2 3 3 2 2 2" xfId="6110" xr:uid="{00000000-0005-0000-0000-000067030000}"/>
    <cellStyle name="Comma 16 3 2 2 2 3 3 2 3" xfId="6115" xr:uid="{00000000-0005-0000-0000-000068030000}"/>
    <cellStyle name="Comma 16 3 2 2 2 3 3 3" xfId="6119" xr:uid="{00000000-0005-0000-0000-000069030000}"/>
    <cellStyle name="Comma 16 3 2 2 2 3 3 3 2" xfId="6123" xr:uid="{00000000-0005-0000-0000-00006A030000}"/>
    <cellStyle name="Comma 16 3 2 2 2 3 3 4" xfId="163" xr:uid="{00000000-0005-0000-0000-00006B030000}"/>
    <cellStyle name="Comma 16 3 2 2 2 3 4" xfId="6128" xr:uid="{00000000-0005-0000-0000-00006C030000}"/>
    <cellStyle name="Comma 16 3 2 2 2 3 4 2" xfId="6133" xr:uid="{00000000-0005-0000-0000-00006D030000}"/>
    <cellStyle name="Comma 16 3 2 2 2 3 4 2 2" xfId="2325" xr:uid="{00000000-0005-0000-0000-00006E030000}"/>
    <cellStyle name="Comma 16 3 2 2 2 3 4 3" xfId="70" xr:uid="{00000000-0005-0000-0000-00006F030000}"/>
    <cellStyle name="Comma 16 3 2 2 2 3 5" xfId="239" xr:uid="{00000000-0005-0000-0000-000070030000}"/>
    <cellStyle name="Comma 16 3 2 2 2 3 5 2" xfId="6138" xr:uid="{00000000-0005-0000-0000-000071030000}"/>
    <cellStyle name="Comma 16 3 2 2 2 3 6" xfId="142" xr:uid="{00000000-0005-0000-0000-000072030000}"/>
    <cellStyle name="Comma 16 3 2 2 2 3 7" xfId="249" xr:uid="{00000000-0005-0000-0000-000073030000}"/>
    <cellStyle name="Comma 16 3 2 2 2 4" xfId="5614" xr:uid="{00000000-0005-0000-0000-000074030000}"/>
    <cellStyle name="Comma 16 3 2 2 2 4 2" xfId="5632" xr:uid="{00000000-0005-0000-0000-000075030000}"/>
    <cellStyle name="Comma 16 3 2 2 2 4 2 2" xfId="3287" xr:uid="{00000000-0005-0000-0000-000076030000}"/>
    <cellStyle name="Comma 16 3 2 2 2 4 2 2 2" xfId="422" xr:uid="{00000000-0005-0000-0000-000077030000}"/>
    <cellStyle name="Comma 16 3 2 2 2 4 2 2 2 2" xfId="3826" xr:uid="{00000000-0005-0000-0000-000078030000}"/>
    <cellStyle name="Comma 16 3 2 2 2 4 2 2 3" xfId="456" xr:uid="{00000000-0005-0000-0000-000079030000}"/>
    <cellStyle name="Comma 16 3 2 2 2 4 2 3" xfId="3310" xr:uid="{00000000-0005-0000-0000-00007A030000}"/>
    <cellStyle name="Comma 16 3 2 2 2 4 2 3 2" xfId="4093" xr:uid="{00000000-0005-0000-0000-00007B030000}"/>
    <cellStyle name="Comma 16 3 2 2 2 4 2 4" xfId="3342" xr:uid="{00000000-0005-0000-0000-00007C030000}"/>
    <cellStyle name="Comma 16 3 2 2 2 4 3" xfId="6151" xr:uid="{00000000-0005-0000-0000-00007D030000}"/>
    <cellStyle name="Comma 16 3 2 2 2 4 3 2" xfId="3568" xr:uid="{00000000-0005-0000-0000-00007E030000}"/>
    <cellStyle name="Comma 16 3 2 2 2 4 3 2 2" xfId="3111" xr:uid="{00000000-0005-0000-0000-00007F030000}"/>
    <cellStyle name="Comma 16 3 2 2 2 4 3 3" xfId="3592" xr:uid="{00000000-0005-0000-0000-000080030000}"/>
    <cellStyle name="Comma 16 3 2 2 2 4 4" xfId="6170" xr:uid="{00000000-0005-0000-0000-000081030000}"/>
    <cellStyle name="Comma 16 3 2 2 2 4 4 2" xfId="3765" xr:uid="{00000000-0005-0000-0000-000082030000}"/>
    <cellStyle name="Comma 16 3 2 2 2 4 5" xfId="212" xr:uid="{00000000-0005-0000-0000-000083030000}"/>
    <cellStyle name="Comma 16 3 2 2 2 5" xfId="5647" xr:uid="{00000000-0005-0000-0000-000084030000}"/>
    <cellStyle name="Comma 16 3 2 2 2 5 2" xfId="5669" xr:uid="{00000000-0005-0000-0000-000085030000}"/>
    <cellStyle name="Comma 16 3 2 2 2 5 2 2" xfId="3476" xr:uid="{00000000-0005-0000-0000-000086030000}"/>
    <cellStyle name="Comma 16 3 2 2 2 5 2 2 2" xfId="6180" xr:uid="{00000000-0005-0000-0000-000087030000}"/>
    <cellStyle name="Comma 16 3 2 2 2 5 2 3" xfId="3499" xr:uid="{00000000-0005-0000-0000-000088030000}"/>
    <cellStyle name="Comma 16 3 2 2 2 5 3" xfId="6209" xr:uid="{00000000-0005-0000-0000-000089030000}"/>
    <cellStyle name="Comma 16 3 2 2 2 5 3 2" xfId="6226" xr:uid="{00000000-0005-0000-0000-00008A030000}"/>
    <cellStyle name="Comma 16 3 2 2 2 5 4" xfId="6244" xr:uid="{00000000-0005-0000-0000-00008B030000}"/>
    <cellStyle name="Comma 16 3 2 2 2 6" xfId="1446" xr:uid="{00000000-0005-0000-0000-00008C030000}"/>
    <cellStyle name="Comma 16 3 2 2 2 6 2" xfId="2633" xr:uid="{00000000-0005-0000-0000-00008D030000}"/>
    <cellStyle name="Comma 16 3 2 2 2 6 2 2" xfId="3653" xr:uid="{00000000-0005-0000-0000-00008E030000}"/>
    <cellStyle name="Comma 16 3 2 2 2 6 3" xfId="2656" xr:uid="{00000000-0005-0000-0000-00008F030000}"/>
    <cellStyle name="Comma 16 3 2 2 2 7" xfId="5731" xr:uid="{00000000-0005-0000-0000-000090030000}"/>
    <cellStyle name="Comma 16 3 2 2 2 7 2" xfId="5749" xr:uid="{00000000-0005-0000-0000-000091030000}"/>
    <cellStyle name="Comma 16 3 2 2 2 8" xfId="32" xr:uid="{00000000-0005-0000-0000-000092030000}"/>
    <cellStyle name="Comma 16 3 2 2 2 9" xfId="87" xr:uid="{00000000-0005-0000-0000-000093030000}"/>
    <cellStyle name="Comma 16 3 2 2 3" xfId="6254" xr:uid="{00000000-0005-0000-0000-000094030000}"/>
    <cellStyle name="Comma 16 3 2 2 3 2" xfId="5920" xr:uid="{00000000-0005-0000-0000-000095030000}"/>
    <cellStyle name="Comma 16 3 2 2 3 2 2" xfId="6256" xr:uid="{00000000-0005-0000-0000-000096030000}"/>
    <cellStyle name="Comma 16 3 2 2 3 2 2 2" xfId="6153" xr:uid="{00000000-0005-0000-0000-000097030000}"/>
    <cellStyle name="Comma 16 3 2 2 3 2 2 2 2" xfId="3569" xr:uid="{00000000-0005-0000-0000-000098030000}"/>
    <cellStyle name="Comma 16 3 2 2 3 2 2 2 2 2" xfId="3121" xr:uid="{00000000-0005-0000-0000-000099030000}"/>
    <cellStyle name="Comma 16 3 2 2 3 2 2 2 2 2 2" xfId="2929" xr:uid="{00000000-0005-0000-0000-00009A030000}"/>
    <cellStyle name="Comma 16 3 2 2 3 2 2 2 2 3" xfId="6261" xr:uid="{00000000-0005-0000-0000-00009B030000}"/>
    <cellStyle name="Comma 16 3 2 2 3 2 2 2 3" xfId="3590" xr:uid="{00000000-0005-0000-0000-00009C030000}"/>
    <cellStyle name="Comma 16 3 2 2 3 2 2 2 3 2" xfId="6268" xr:uid="{00000000-0005-0000-0000-00009D030000}"/>
    <cellStyle name="Comma 16 3 2 2 3 2 2 2 4" xfId="2220" xr:uid="{00000000-0005-0000-0000-00009E030000}"/>
    <cellStyle name="Comma 16 3 2 2 3 2 2 3" xfId="6166" xr:uid="{00000000-0005-0000-0000-00009F030000}"/>
    <cellStyle name="Comma 16 3 2 2 3 2 2 3 2" xfId="3770" xr:uid="{00000000-0005-0000-0000-0000A0030000}"/>
    <cellStyle name="Comma 16 3 2 2 3 2 2 3 2 2" xfId="693" xr:uid="{00000000-0005-0000-0000-0000A1030000}"/>
    <cellStyle name="Comma 16 3 2 2 3 2 2 3 3" xfId="3793" xr:uid="{00000000-0005-0000-0000-0000A2030000}"/>
    <cellStyle name="Comma 16 3 2 2 3 2 2 4" xfId="206" xr:uid="{00000000-0005-0000-0000-0000A3030000}"/>
    <cellStyle name="Comma 16 3 2 2 3 2 2 4 2" xfId="470" xr:uid="{00000000-0005-0000-0000-0000A4030000}"/>
    <cellStyle name="Comma 16 3 2 2 3 2 2 5" xfId="6284" xr:uid="{00000000-0005-0000-0000-0000A5030000}"/>
    <cellStyle name="Comma 16 3 2 2 3 2 3" xfId="6294" xr:uid="{00000000-0005-0000-0000-0000A6030000}"/>
    <cellStyle name="Comma 16 3 2 2 3 2 3 2" xfId="6208" xr:uid="{00000000-0005-0000-0000-0000A7030000}"/>
    <cellStyle name="Comma 16 3 2 2 3 2 3 2 2" xfId="6225" xr:uid="{00000000-0005-0000-0000-0000A8030000}"/>
    <cellStyle name="Comma 16 3 2 2 3 2 3 2 2 2" xfId="5880" xr:uid="{00000000-0005-0000-0000-0000A9030000}"/>
    <cellStyle name="Comma 16 3 2 2 3 2 3 2 3" xfId="6303" xr:uid="{00000000-0005-0000-0000-0000AA030000}"/>
    <cellStyle name="Comma 16 3 2 2 3 2 3 3" xfId="6239" xr:uid="{00000000-0005-0000-0000-0000AB030000}"/>
    <cellStyle name="Comma 16 3 2 2 3 2 3 3 2" xfId="3881" xr:uid="{00000000-0005-0000-0000-0000AC030000}"/>
    <cellStyle name="Comma 16 3 2 2 3 2 3 4" xfId="6311" xr:uid="{00000000-0005-0000-0000-0000AD030000}"/>
    <cellStyle name="Comma 16 3 2 2 3 2 4" xfId="6318" xr:uid="{00000000-0005-0000-0000-0000AE030000}"/>
    <cellStyle name="Comma 16 3 2 2 3 2 4 2" xfId="2658" xr:uid="{00000000-0005-0000-0000-0000AF030000}"/>
    <cellStyle name="Comma 16 3 2 2 3 2 4 2 2" xfId="449" xr:uid="{00000000-0005-0000-0000-0000B0030000}"/>
    <cellStyle name="Comma 16 3 2 2 3 2 4 3" xfId="6324" xr:uid="{00000000-0005-0000-0000-0000B1030000}"/>
    <cellStyle name="Comma 16 3 2 2 3 2 5" xfId="22" xr:uid="{00000000-0005-0000-0000-0000B2030000}"/>
    <cellStyle name="Comma 16 3 2 2 3 2 5 2" xfId="4406" xr:uid="{00000000-0005-0000-0000-0000B3030000}"/>
    <cellStyle name="Comma 16 3 2 2 3 2 6" xfId="6331" xr:uid="{00000000-0005-0000-0000-0000B4030000}"/>
    <cellStyle name="Comma 16 3 2 2 3 2 7" xfId="5937" xr:uid="{00000000-0005-0000-0000-0000B5030000}"/>
    <cellStyle name="Comma 16 3 2 2 3 3" xfId="5713" xr:uid="{00000000-0005-0000-0000-0000B6030000}"/>
    <cellStyle name="Comma 16 3 2 2 3 3 2" xfId="4312" xr:uid="{00000000-0005-0000-0000-0000B7030000}"/>
    <cellStyle name="Comma 16 3 2 2 3 3 2 2" xfId="752" xr:uid="{00000000-0005-0000-0000-0000B8030000}"/>
    <cellStyle name="Comma 16 3 2 2 3 3 2 2 2" xfId="6354" xr:uid="{00000000-0005-0000-0000-0000B9030000}"/>
    <cellStyle name="Comma 16 3 2 2 3 3 2 2 2 2" xfId="6360" xr:uid="{00000000-0005-0000-0000-0000BA030000}"/>
    <cellStyle name="Comma 16 3 2 2 3 3 2 2 3" xfId="6366" xr:uid="{00000000-0005-0000-0000-0000BB030000}"/>
    <cellStyle name="Comma 16 3 2 2 3 3 2 3" xfId="793" xr:uid="{00000000-0005-0000-0000-0000BC030000}"/>
    <cellStyle name="Comma 16 3 2 2 3 3 2 3 2" xfId="6371" xr:uid="{00000000-0005-0000-0000-0000BD030000}"/>
    <cellStyle name="Comma 16 3 2 2 3 3 2 4" xfId="811" xr:uid="{00000000-0005-0000-0000-0000BE030000}"/>
    <cellStyle name="Comma 16 3 2 2 3 3 3" xfId="6382" xr:uid="{00000000-0005-0000-0000-0000BF030000}"/>
    <cellStyle name="Comma 16 3 2 2 3 3 3 2" xfId="6403" xr:uid="{00000000-0005-0000-0000-0000C0030000}"/>
    <cellStyle name="Comma 16 3 2 2 3 3 3 2 2" xfId="6410" xr:uid="{00000000-0005-0000-0000-0000C1030000}"/>
    <cellStyle name="Comma 16 3 2 2 3 3 3 3" xfId="6412" xr:uid="{00000000-0005-0000-0000-0000C2030000}"/>
    <cellStyle name="Comma 16 3 2 2 3 3 4" xfId="6419" xr:uid="{00000000-0005-0000-0000-0000C3030000}"/>
    <cellStyle name="Comma 16 3 2 2 3 3 4 2" xfId="1093" xr:uid="{00000000-0005-0000-0000-0000C4030000}"/>
    <cellStyle name="Comma 16 3 2 2 3 3 5" xfId="6429" xr:uid="{00000000-0005-0000-0000-0000C5030000}"/>
    <cellStyle name="Comma 16 3 2 2 3 4" xfId="5873" xr:uid="{00000000-0005-0000-0000-0000C6030000}"/>
    <cellStyle name="Comma 16 3 2 2 3 4 2" xfId="615" xr:uid="{00000000-0005-0000-0000-0000C7030000}"/>
    <cellStyle name="Comma 16 3 2 2 3 4 2 2" xfId="6455" xr:uid="{00000000-0005-0000-0000-0000C8030000}"/>
    <cellStyle name="Comma 16 3 2 2 3 4 2 2 2" xfId="5105" xr:uid="{00000000-0005-0000-0000-0000C9030000}"/>
    <cellStyle name="Comma 16 3 2 2 3 4 2 3" xfId="6470" xr:uid="{00000000-0005-0000-0000-0000CA030000}"/>
    <cellStyle name="Comma 16 3 2 2 3 4 3" xfId="751" xr:uid="{00000000-0005-0000-0000-0000CB030000}"/>
    <cellStyle name="Comma 16 3 2 2 3 4 3 2" xfId="6351" xr:uid="{00000000-0005-0000-0000-0000CC030000}"/>
    <cellStyle name="Comma 16 3 2 2 3 4 4" xfId="789" xr:uid="{00000000-0005-0000-0000-0000CD030000}"/>
    <cellStyle name="Comma 16 3 2 2 3 5" xfId="6480" xr:uid="{00000000-0005-0000-0000-0000CE030000}"/>
    <cellStyle name="Comma 16 3 2 2 3 5 2" xfId="6496" xr:uid="{00000000-0005-0000-0000-0000CF030000}"/>
    <cellStyle name="Comma 16 3 2 2 3 5 2 2" xfId="4746" xr:uid="{00000000-0005-0000-0000-0000D0030000}"/>
    <cellStyle name="Comma 16 3 2 2 3 5 3" xfId="6404" xr:uid="{00000000-0005-0000-0000-0000D1030000}"/>
    <cellStyle name="Comma 16 3 2 2 3 6" xfId="1474" xr:uid="{00000000-0005-0000-0000-0000D2030000}"/>
    <cellStyle name="Comma 16 3 2 2 3 6 2" xfId="1074" xr:uid="{00000000-0005-0000-0000-0000D3030000}"/>
    <cellStyle name="Comma 16 3 2 2 3 7" xfId="6499" xr:uid="{00000000-0005-0000-0000-0000D4030000}"/>
    <cellStyle name="Comma 16 3 2 2 3 8" xfId="6513" xr:uid="{00000000-0005-0000-0000-0000D5030000}"/>
    <cellStyle name="Comma 16 3 2 2 4" xfId="6524" xr:uid="{00000000-0005-0000-0000-0000D6030000}"/>
    <cellStyle name="Comma 16 3 2 2 4 2" xfId="6527" xr:uid="{00000000-0005-0000-0000-0000D7030000}"/>
    <cellStyle name="Comma 16 3 2 2 4 2 2" xfId="6532" xr:uid="{00000000-0005-0000-0000-0000D8030000}"/>
    <cellStyle name="Comma 16 3 2 2 4 2 2 2" xfId="6537" xr:uid="{00000000-0005-0000-0000-0000D9030000}"/>
    <cellStyle name="Comma 16 3 2 2 4 2 2 2 2" xfId="6546" xr:uid="{00000000-0005-0000-0000-0000DA030000}"/>
    <cellStyle name="Comma 16 3 2 2 4 2 2 2 2 2" xfId="6551" xr:uid="{00000000-0005-0000-0000-0000DB030000}"/>
    <cellStyle name="Comma 16 3 2 2 4 2 2 2 3" xfId="6559" xr:uid="{00000000-0005-0000-0000-0000DC030000}"/>
    <cellStyle name="Comma 16 3 2 2 4 2 2 3" xfId="853" xr:uid="{00000000-0005-0000-0000-0000DD030000}"/>
    <cellStyle name="Comma 16 3 2 2 4 2 2 3 2" xfId="258" xr:uid="{00000000-0005-0000-0000-0000DE030000}"/>
    <cellStyle name="Comma 16 3 2 2 4 2 2 4" xfId="1510" xr:uid="{00000000-0005-0000-0000-0000DF030000}"/>
    <cellStyle name="Comma 16 3 2 2 4 2 3" xfId="6562" xr:uid="{00000000-0005-0000-0000-0000E0030000}"/>
    <cellStyle name="Comma 16 3 2 2 4 2 3 2" xfId="6565" xr:uid="{00000000-0005-0000-0000-0000E1030000}"/>
    <cellStyle name="Comma 16 3 2 2 4 2 3 2 2" xfId="6571" xr:uid="{00000000-0005-0000-0000-0000E2030000}"/>
    <cellStyle name="Comma 16 3 2 2 4 2 3 3" xfId="6580" xr:uid="{00000000-0005-0000-0000-0000E3030000}"/>
    <cellStyle name="Comma 16 3 2 2 4 2 4" xfId="6587" xr:uid="{00000000-0005-0000-0000-0000E4030000}"/>
    <cellStyle name="Comma 16 3 2 2 4 2 4 2" xfId="2128" xr:uid="{00000000-0005-0000-0000-0000E5030000}"/>
    <cellStyle name="Comma 16 3 2 2 4 2 5" xfId="6591" xr:uid="{00000000-0005-0000-0000-0000E6030000}"/>
    <cellStyle name="Comma 16 3 2 2 4 3" xfId="6596" xr:uid="{00000000-0005-0000-0000-0000E7030000}"/>
    <cellStyle name="Comma 16 3 2 2 4 3 2" xfId="1904" xr:uid="{00000000-0005-0000-0000-0000E8030000}"/>
    <cellStyle name="Comma 16 3 2 2 4 3 2 2" xfId="1226" xr:uid="{00000000-0005-0000-0000-0000E9030000}"/>
    <cellStyle name="Comma 16 3 2 2 4 3 2 2 2" xfId="6607" xr:uid="{00000000-0005-0000-0000-0000EA030000}"/>
    <cellStyle name="Comma 16 3 2 2 4 3 2 3" xfId="1251" xr:uid="{00000000-0005-0000-0000-0000EB030000}"/>
    <cellStyle name="Comma 16 3 2 2 4 3 3" xfId="1908" xr:uid="{00000000-0005-0000-0000-0000EC030000}"/>
    <cellStyle name="Comma 16 3 2 2 4 3 3 2" xfId="3952" xr:uid="{00000000-0005-0000-0000-0000ED030000}"/>
    <cellStyle name="Comma 16 3 2 2 4 3 4" xfId="1928" xr:uid="{00000000-0005-0000-0000-0000EE030000}"/>
    <cellStyle name="Comma 16 3 2 2 4 4" xfId="6613" xr:uid="{00000000-0005-0000-0000-0000EF030000}"/>
    <cellStyle name="Comma 16 3 2 2 4 4 2" xfId="6626" xr:uid="{00000000-0005-0000-0000-0000F0030000}"/>
    <cellStyle name="Comma 16 3 2 2 4 4 2 2" xfId="6636" xr:uid="{00000000-0005-0000-0000-0000F1030000}"/>
    <cellStyle name="Comma 16 3 2 2 4 4 3" xfId="6458" xr:uid="{00000000-0005-0000-0000-0000F2030000}"/>
    <cellStyle name="Comma 16 3 2 2 4 5" xfId="6649" xr:uid="{00000000-0005-0000-0000-0000F3030000}"/>
    <cellStyle name="Comma 16 3 2 2 4 5 2" xfId="6657" xr:uid="{00000000-0005-0000-0000-0000F4030000}"/>
    <cellStyle name="Comma 16 3 2 2 4 6" xfId="6659" xr:uid="{00000000-0005-0000-0000-0000F5030000}"/>
    <cellStyle name="Comma 16 3 2 2 4 7" xfId="6661" xr:uid="{00000000-0005-0000-0000-0000F6030000}"/>
    <cellStyle name="Comma 16 3 2 2 5" xfId="4861" xr:uid="{00000000-0005-0000-0000-0000F7030000}"/>
    <cellStyle name="Comma 16 3 2 2 5 2" xfId="4871" xr:uid="{00000000-0005-0000-0000-0000F8030000}"/>
    <cellStyle name="Comma 16 3 2 2 5 2 2" xfId="6666" xr:uid="{00000000-0005-0000-0000-0000F9030000}"/>
    <cellStyle name="Comma 16 3 2 2 5 2 2 2" xfId="5405" xr:uid="{00000000-0005-0000-0000-0000FA030000}"/>
    <cellStyle name="Comma 16 3 2 2 5 2 2 2 2" xfId="5426" xr:uid="{00000000-0005-0000-0000-0000FB030000}"/>
    <cellStyle name="Comma 16 3 2 2 5 2 2 3" xfId="5501" xr:uid="{00000000-0005-0000-0000-0000FC030000}"/>
    <cellStyle name="Comma 16 3 2 2 5 2 3" xfId="6668" xr:uid="{00000000-0005-0000-0000-0000FD030000}"/>
    <cellStyle name="Comma 16 3 2 2 5 2 3 2" xfId="5903" xr:uid="{00000000-0005-0000-0000-0000FE030000}"/>
    <cellStyle name="Comma 16 3 2 2 5 2 4" xfId="6672" xr:uid="{00000000-0005-0000-0000-0000FF030000}"/>
    <cellStyle name="Comma 16 3 2 2 5 3" xfId="6675" xr:uid="{00000000-0005-0000-0000-000000040000}"/>
    <cellStyle name="Comma 16 3 2 2 5 3 2" xfId="6678" xr:uid="{00000000-0005-0000-0000-000001040000}"/>
    <cellStyle name="Comma 16 3 2 2 5 3 2 2" xfId="172" xr:uid="{00000000-0005-0000-0000-000002040000}"/>
    <cellStyle name="Comma 16 3 2 2 5 3 3" xfId="6691" xr:uid="{00000000-0005-0000-0000-000003040000}"/>
    <cellStyle name="Comma 16 3 2 2 5 4" xfId="6693" xr:uid="{00000000-0005-0000-0000-000004040000}"/>
    <cellStyle name="Comma 16 3 2 2 5 4 2" xfId="4468" xr:uid="{00000000-0005-0000-0000-000005040000}"/>
    <cellStyle name="Comma 16 3 2 2 5 5" xfId="6696" xr:uid="{00000000-0005-0000-0000-000006040000}"/>
    <cellStyle name="Comma 16 3 2 2 6" xfId="4880" xr:uid="{00000000-0005-0000-0000-000007040000}"/>
    <cellStyle name="Comma 16 3 2 2 6 2" xfId="6699" xr:uid="{00000000-0005-0000-0000-000008040000}"/>
    <cellStyle name="Comma 16 3 2 2 6 2 2" xfId="6702" xr:uid="{00000000-0005-0000-0000-000009040000}"/>
    <cellStyle name="Comma 16 3 2 2 6 2 2 2" xfId="6033" xr:uid="{00000000-0005-0000-0000-00000A040000}"/>
    <cellStyle name="Comma 16 3 2 2 6 2 3" xfId="6706" xr:uid="{00000000-0005-0000-0000-00000B040000}"/>
    <cellStyle name="Comma 16 3 2 2 6 3" xfId="6708" xr:uid="{00000000-0005-0000-0000-00000C040000}"/>
    <cellStyle name="Comma 16 3 2 2 6 3 2" xfId="6713" xr:uid="{00000000-0005-0000-0000-00000D040000}"/>
    <cellStyle name="Comma 16 3 2 2 6 4" xfId="6714" xr:uid="{00000000-0005-0000-0000-00000E040000}"/>
    <cellStyle name="Comma 16 3 2 2 7" xfId="6716" xr:uid="{00000000-0005-0000-0000-00000F040000}"/>
    <cellStyle name="Comma 16 3 2 2 7 2" xfId="6722" xr:uid="{00000000-0005-0000-0000-000010040000}"/>
    <cellStyle name="Comma 16 3 2 2 7 2 2" xfId="6726" xr:uid="{00000000-0005-0000-0000-000011040000}"/>
    <cellStyle name="Comma 16 3 2 2 7 3" xfId="6729" xr:uid="{00000000-0005-0000-0000-000012040000}"/>
    <cellStyle name="Comma 16 3 2 2 8" xfId="6730" xr:uid="{00000000-0005-0000-0000-000013040000}"/>
    <cellStyle name="Comma 16 3 2 2 8 2" xfId="6732" xr:uid="{00000000-0005-0000-0000-000014040000}"/>
    <cellStyle name="Comma 16 3 2 2 9" xfId="5364" xr:uid="{00000000-0005-0000-0000-000015040000}"/>
    <cellStyle name="Comma 16 3 2 3" xfId="6737" xr:uid="{00000000-0005-0000-0000-000016040000}"/>
    <cellStyle name="Comma 16 3 2 3 2" xfId="6750" xr:uid="{00000000-0005-0000-0000-000017040000}"/>
    <cellStyle name="Comma 16 3 2 3 2 2" xfId="4340" xr:uid="{00000000-0005-0000-0000-000018040000}"/>
    <cellStyle name="Comma 16 3 2 3 2 2 2" xfId="488" xr:uid="{00000000-0005-0000-0000-000019040000}"/>
    <cellStyle name="Comma 16 3 2 3 2 2 2 2" xfId="533" xr:uid="{00000000-0005-0000-0000-00001A040000}"/>
    <cellStyle name="Comma 16 3 2 3 2 2 2 2 2" xfId="861" xr:uid="{00000000-0005-0000-0000-00001B040000}"/>
    <cellStyle name="Comma 16 3 2 3 2 2 2 2 2 2" xfId="266" xr:uid="{00000000-0005-0000-0000-00001C040000}"/>
    <cellStyle name="Comma 16 3 2 3 2 2 2 2 2 2 2" xfId="6754" xr:uid="{00000000-0005-0000-0000-00001D040000}"/>
    <cellStyle name="Comma 16 3 2 3 2 2 2 2 2 3" xfId="6755" xr:uid="{00000000-0005-0000-0000-00001E040000}"/>
    <cellStyle name="Comma 16 3 2 3 2 2 2 2 3" xfId="1503" xr:uid="{00000000-0005-0000-0000-00001F040000}"/>
    <cellStyle name="Comma 16 3 2 3 2 2 2 2 3 2" xfId="5135" xr:uid="{00000000-0005-0000-0000-000020040000}"/>
    <cellStyle name="Comma 16 3 2 3 2 2 2 2 4" xfId="1544" xr:uid="{00000000-0005-0000-0000-000021040000}"/>
    <cellStyle name="Comma 16 3 2 3 2 2 2 3" xfId="1318" xr:uid="{00000000-0005-0000-0000-000022040000}"/>
    <cellStyle name="Comma 16 3 2 3 2 2 2 3 2" xfId="6574" xr:uid="{00000000-0005-0000-0000-000023040000}"/>
    <cellStyle name="Comma 16 3 2 3 2 2 2 3 2 2" xfId="1760" xr:uid="{00000000-0005-0000-0000-000024040000}"/>
    <cellStyle name="Comma 16 3 2 3 2 2 2 3 3" xfId="6765" xr:uid="{00000000-0005-0000-0000-000025040000}"/>
    <cellStyle name="Comma 16 3 2 3 2 2 2 4" xfId="1335" xr:uid="{00000000-0005-0000-0000-000026040000}"/>
    <cellStyle name="Comma 16 3 2 3 2 2 2 4 2" xfId="2138" xr:uid="{00000000-0005-0000-0000-000027040000}"/>
    <cellStyle name="Comma 16 3 2 3 2 2 2 5" xfId="1373" xr:uid="{00000000-0005-0000-0000-000028040000}"/>
    <cellStyle name="Comma 16 3 2 3 2 2 3" xfId="518" xr:uid="{00000000-0005-0000-0000-000029040000}"/>
    <cellStyle name="Comma 16 3 2 3 2 2 3 2" xfId="4177" xr:uid="{00000000-0005-0000-0000-00002A040000}"/>
    <cellStyle name="Comma 16 3 2 3 2 2 3 2 2" xfId="1246" xr:uid="{00000000-0005-0000-0000-00002B040000}"/>
    <cellStyle name="Comma 16 3 2 3 2 2 3 2 2 2" xfId="6769" xr:uid="{00000000-0005-0000-0000-00002C040000}"/>
    <cellStyle name="Comma 16 3 2 3 2 2 3 2 3" xfId="2090" xr:uid="{00000000-0005-0000-0000-00002D040000}"/>
    <cellStyle name="Comma 16 3 2 3 2 2 3 3" xfId="4220" xr:uid="{00000000-0005-0000-0000-00002E040000}"/>
    <cellStyle name="Comma 16 3 2 3 2 2 3 3 2" xfId="6774" xr:uid="{00000000-0005-0000-0000-00002F040000}"/>
    <cellStyle name="Comma 16 3 2 3 2 2 3 4" xfId="4234" xr:uid="{00000000-0005-0000-0000-000030040000}"/>
    <cellStyle name="Comma 16 3 2 3 2 2 4" xfId="547" xr:uid="{00000000-0005-0000-0000-000031040000}"/>
    <cellStyle name="Comma 16 3 2 3 2 2 4 2" xfId="891" xr:uid="{00000000-0005-0000-0000-000032040000}"/>
    <cellStyle name="Comma 16 3 2 3 2 2 4 2 2" xfId="268" xr:uid="{00000000-0005-0000-0000-000033040000}"/>
    <cellStyle name="Comma 16 3 2 3 2 2 4 3" xfId="1521" xr:uid="{00000000-0005-0000-0000-000034040000}"/>
    <cellStyle name="Comma 16 3 2 3 2 2 5" xfId="6789" xr:uid="{00000000-0005-0000-0000-000035040000}"/>
    <cellStyle name="Comma 16 3 2 3 2 2 5 2" xfId="6792" xr:uid="{00000000-0005-0000-0000-000036040000}"/>
    <cellStyle name="Comma 16 3 2 3 2 2 6" xfId="6800" xr:uid="{00000000-0005-0000-0000-000037040000}"/>
    <cellStyle name="Comma 16 3 2 3 2 2 7" xfId="1361" xr:uid="{00000000-0005-0000-0000-000038040000}"/>
    <cellStyle name="Comma 16 3 2 3 2 3" xfId="2345" xr:uid="{00000000-0005-0000-0000-000039040000}"/>
    <cellStyle name="Comma 16 3 2 3 2 3 2" xfId="6807" xr:uid="{00000000-0005-0000-0000-00003A040000}"/>
    <cellStyle name="Comma 16 3 2 3 2 3 2 2" xfId="6816" xr:uid="{00000000-0005-0000-0000-00003B040000}"/>
    <cellStyle name="Comma 16 3 2 3 2 3 2 2 2" xfId="5491" xr:uid="{00000000-0005-0000-0000-00003C040000}"/>
    <cellStyle name="Comma 16 3 2 3 2 3 2 2 2 2" xfId="5536" xr:uid="{00000000-0005-0000-0000-00003D040000}"/>
    <cellStyle name="Comma 16 3 2 3 2 3 2 2 3" xfId="5583" xr:uid="{00000000-0005-0000-0000-00003E040000}"/>
    <cellStyle name="Comma 16 3 2 3 2 3 2 3" xfId="6819" xr:uid="{00000000-0005-0000-0000-00003F040000}"/>
    <cellStyle name="Comma 16 3 2 3 2 3 2 3 2" xfId="5924" xr:uid="{00000000-0005-0000-0000-000040040000}"/>
    <cellStyle name="Comma 16 3 2 3 2 3 2 4" xfId="6836" xr:uid="{00000000-0005-0000-0000-000041040000}"/>
    <cellStyle name="Comma 16 3 2 3 2 3 3" xfId="4398" xr:uid="{00000000-0005-0000-0000-000042040000}"/>
    <cellStyle name="Comma 16 3 2 3 2 3 3 2" xfId="6861" xr:uid="{00000000-0005-0000-0000-000043040000}"/>
    <cellStyle name="Comma 16 3 2 3 2 3 3 2 2" xfId="4332" xr:uid="{00000000-0005-0000-0000-000044040000}"/>
    <cellStyle name="Comma 16 3 2 3 2 3 3 3" xfId="6862" xr:uid="{00000000-0005-0000-0000-000045040000}"/>
    <cellStyle name="Comma 16 3 2 3 2 3 4" xfId="4164" xr:uid="{00000000-0005-0000-0000-000046040000}"/>
    <cellStyle name="Comma 16 3 2 3 2 3 4 2" xfId="1245" xr:uid="{00000000-0005-0000-0000-000047040000}"/>
    <cellStyle name="Comma 16 3 2 3 2 3 5" xfId="4208" xr:uid="{00000000-0005-0000-0000-000048040000}"/>
    <cellStyle name="Comma 16 3 2 3 2 4" xfId="2369" xr:uid="{00000000-0005-0000-0000-000049040000}"/>
    <cellStyle name="Comma 16 3 2 3 2 4 2" xfId="6879" xr:uid="{00000000-0005-0000-0000-00004A040000}"/>
    <cellStyle name="Comma 16 3 2 3 2 4 2 2" xfId="904" xr:uid="{00000000-0005-0000-0000-00004B040000}"/>
    <cellStyle name="Comma 16 3 2 3 2 4 2 2 2" xfId="6061" xr:uid="{00000000-0005-0000-0000-00004C040000}"/>
    <cellStyle name="Comma 16 3 2 3 2 4 2 3" xfId="940" xr:uid="{00000000-0005-0000-0000-00004D040000}"/>
    <cellStyle name="Comma 16 3 2 3 2 4 3" xfId="6540" xr:uid="{00000000-0005-0000-0000-00004E040000}"/>
    <cellStyle name="Comma 16 3 2 3 2 4 3 2" xfId="6547" xr:uid="{00000000-0005-0000-0000-00004F040000}"/>
    <cellStyle name="Comma 16 3 2 3 2 4 4" xfId="848" xr:uid="{00000000-0005-0000-0000-000050040000}"/>
    <cellStyle name="Comma 16 3 2 3 2 5" xfId="2388" xr:uid="{00000000-0005-0000-0000-000051040000}"/>
    <cellStyle name="Comma 16 3 2 3 2 5 2" xfId="6891" xr:uid="{00000000-0005-0000-0000-000052040000}"/>
    <cellStyle name="Comma 16 3 2 3 2 5 2 2" xfId="2571" xr:uid="{00000000-0005-0000-0000-000053040000}"/>
    <cellStyle name="Comma 16 3 2 3 2 5 3" xfId="6566" xr:uid="{00000000-0005-0000-0000-000054040000}"/>
    <cellStyle name="Comma 16 3 2 3 2 6" xfId="1778" xr:uid="{00000000-0005-0000-0000-000055040000}"/>
    <cellStyle name="Comma 16 3 2 3 2 6 2" xfId="2103" xr:uid="{00000000-0005-0000-0000-000056040000}"/>
    <cellStyle name="Comma 16 3 2 3 2 7" xfId="2414" xr:uid="{00000000-0005-0000-0000-000057040000}"/>
    <cellStyle name="Comma 16 3 2 3 2 8" xfId="2444" xr:uid="{00000000-0005-0000-0000-000058040000}"/>
    <cellStyle name="Comma 16 3 2 3 3" xfId="6904" xr:uid="{00000000-0005-0000-0000-000059040000}"/>
    <cellStyle name="Comma 16 3 2 3 3 2" xfId="6915" xr:uid="{00000000-0005-0000-0000-00005A040000}"/>
    <cellStyle name="Comma 16 3 2 3 3 2 2" xfId="1894" xr:uid="{00000000-0005-0000-0000-00005B040000}"/>
    <cellStyle name="Comma 16 3 2 3 3 2 2 2" xfId="6924" xr:uid="{00000000-0005-0000-0000-00005C040000}"/>
    <cellStyle name="Comma 16 3 2 3 3 2 2 2 2" xfId="6955" xr:uid="{00000000-0005-0000-0000-00005D040000}"/>
    <cellStyle name="Comma 16 3 2 3 3 2 2 2 2 2" xfId="6967" xr:uid="{00000000-0005-0000-0000-00005E040000}"/>
    <cellStyle name="Comma 16 3 2 3 3 2 2 2 3" xfId="6988" xr:uid="{00000000-0005-0000-0000-00005F040000}"/>
    <cellStyle name="Comma 16 3 2 3 3 2 2 3" xfId="6999" xr:uid="{00000000-0005-0000-0000-000060040000}"/>
    <cellStyle name="Comma 16 3 2 3 3 2 2 3 2" xfId="7023" xr:uid="{00000000-0005-0000-0000-000061040000}"/>
    <cellStyle name="Comma 16 3 2 3 3 2 2 4" xfId="7041" xr:uid="{00000000-0005-0000-0000-000062040000}"/>
    <cellStyle name="Comma 16 3 2 3 3 2 3" xfId="7054" xr:uid="{00000000-0005-0000-0000-000063040000}"/>
    <cellStyle name="Comma 16 3 2 3 3 2 3 2" xfId="4529" xr:uid="{00000000-0005-0000-0000-000064040000}"/>
    <cellStyle name="Comma 16 3 2 3 3 2 3 2 2" xfId="4541" xr:uid="{00000000-0005-0000-0000-000065040000}"/>
    <cellStyle name="Comma 16 3 2 3 3 2 3 3" xfId="4571" xr:uid="{00000000-0005-0000-0000-000066040000}"/>
    <cellStyle name="Comma 16 3 2 3 3 2 4" xfId="5860" xr:uid="{00000000-0005-0000-0000-000067040000}"/>
    <cellStyle name="Comma 16 3 2 3 3 2 4 2" xfId="5522" xr:uid="{00000000-0005-0000-0000-000068040000}"/>
    <cellStyle name="Comma 16 3 2 3 3 2 5" xfId="6250" xr:uid="{00000000-0005-0000-0000-000069040000}"/>
    <cellStyle name="Comma 16 3 2 3 3 3" xfId="2503" xr:uid="{00000000-0005-0000-0000-00006A040000}"/>
    <cellStyle name="Comma 16 3 2 3 3 3 2" xfId="3841" xr:uid="{00000000-0005-0000-0000-00006B040000}"/>
    <cellStyle name="Comma 16 3 2 3 3 3 2 2" xfId="4967" xr:uid="{00000000-0005-0000-0000-00006C040000}"/>
    <cellStyle name="Comma 16 3 2 3 3 3 2 2 2" xfId="2219" xr:uid="{00000000-0005-0000-0000-00006D040000}"/>
    <cellStyle name="Comma 16 3 2 3 3 3 2 3" xfId="4990" xr:uid="{00000000-0005-0000-0000-00006E040000}"/>
    <cellStyle name="Comma 16 3 2 3 3 3 3" xfId="3851" xr:uid="{00000000-0005-0000-0000-00006F040000}"/>
    <cellStyle name="Comma 16 3 2 3 3 3 3 2" xfId="7059" xr:uid="{00000000-0005-0000-0000-000070040000}"/>
    <cellStyle name="Comma 16 3 2 3 3 3 4" xfId="6748" xr:uid="{00000000-0005-0000-0000-000071040000}"/>
    <cellStyle name="Comma 16 3 2 3 3 4" xfId="7072" xr:uid="{00000000-0005-0000-0000-000072040000}"/>
    <cellStyle name="Comma 16 3 2 3 3 4 2" xfId="1214" xr:uid="{00000000-0005-0000-0000-000073040000}"/>
    <cellStyle name="Comma 16 3 2 3 3 4 2 2" xfId="7084" xr:uid="{00000000-0005-0000-0000-000074040000}"/>
    <cellStyle name="Comma 16 3 2 3 3 4 3" xfId="1233" xr:uid="{00000000-0005-0000-0000-000075040000}"/>
    <cellStyle name="Comma 16 3 2 3 3 5" xfId="7105" xr:uid="{00000000-0005-0000-0000-000076040000}"/>
    <cellStyle name="Comma 16 3 2 3 3 5 2" xfId="3932" xr:uid="{00000000-0005-0000-0000-000077040000}"/>
    <cellStyle name="Comma 16 3 2 3 3 6" xfId="1044" xr:uid="{00000000-0005-0000-0000-000078040000}"/>
    <cellStyle name="Comma 16 3 2 3 3 7" xfId="7135" xr:uid="{00000000-0005-0000-0000-000079040000}"/>
    <cellStyle name="Comma 16 3 2 3 4" xfId="7143" xr:uid="{00000000-0005-0000-0000-00007A040000}"/>
    <cellStyle name="Comma 16 3 2 3 4 2" xfId="7155" xr:uid="{00000000-0005-0000-0000-00007B040000}"/>
    <cellStyle name="Comma 16 3 2 3 4 2 2" xfId="7158" xr:uid="{00000000-0005-0000-0000-00007C040000}"/>
    <cellStyle name="Comma 16 3 2 3 4 2 2 2" xfId="7160" xr:uid="{00000000-0005-0000-0000-00007D040000}"/>
    <cellStyle name="Comma 16 3 2 3 4 2 2 2 2" xfId="7175" xr:uid="{00000000-0005-0000-0000-00007E040000}"/>
    <cellStyle name="Comma 16 3 2 3 4 2 2 3" xfId="6934" xr:uid="{00000000-0005-0000-0000-00007F040000}"/>
    <cellStyle name="Comma 16 3 2 3 4 2 3" xfId="7184" xr:uid="{00000000-0005-0000-0000-000080040000}"/>
    <cellStyle name="Comma 16 3 2 3 4 2 3 2" xfId="7191" xr:uid="{00000000-0005-0000-0000-000081040000}"/>
    <cellStyle name="Comma 16 3 2 3 4 2 4" xfId="7200" xr:uid="{00000000-0005-0000-0000-000082040000}"/>
    <cellStyle name="Comma 16 3 2 3 4 3" xfId="2518" xr:uid="{00000000-0005-0000-0000-000083040000}"/>
    <cellStyle name="Comma 16 3 2 3 4 3 2" xfId="7207" xr:uid="{00000000-0005-0000-0000-000084040000}"/>
    <cellStyle name="Comma 16 3 2 3 4 3 2 2" xfId="7209" xr:uid="{00000000-0005-0000-0000-000085040000}"/>
    <cellStyle name="Comma 16 3 2 3 4 3 3" xfId="7229" xr:uid="{00000000-0005-0000-0000-000086040000}"/>
    <cellStyle name="Comma 16 3 2 3 4 4" xfId="7236" xr:uid="{00000000-0005-0000-0000-000087040000}"/>
    <cellStyle name="Comma 16 3 2 3 4 4 2" xfId="7244" xr:uid="{00000000-0005-0000-0000-000088040000}"/>
    <cellStyle name="Comma 16 3 2 3 4 5" xfId="7252" xr:uid="{00000000-0005-0000-0000-000089040000}"/>
    <cellStyle name="Comma 16 3 2 3 5" xfId="311" xr:uid="{00000000-0005-0000-0000-00008A040000}"/>
    <cellStyle name="Comma 16 3 2 3 5 2" xfId="3433" xr:uid="{00000000-0005-0000-0000-00008B040000}"/>
    <cellStyle name="Comma 16 3 2 3 5 2 2" xfId="7255" xr:uid="{00000000-0005-0000-0000-00008C040000}"/>
    <cellStyle name="Comma 16 3 2 3 5 2 2 2" xfId="3585" xr:uid="{00000000-0005-0000-0000-00008D040000}"/>
    <cellStyle name="Comma 16 3 2 3 5 2 3" xfId="7257" xr:uid="{00000000-0005-0000-0000-00008E040000}"/>
    <cellStyle name="Comma 16 3 2 3 5 3" xfId="2530" xr:uid="{00000000-0005-0000-0000-00008F040000}"/>
    <cellStyle name="Comma 16 3 2 3 5 3 2" xfId="7262" xr:uid="{00000000-0005-0000-0000-000090040000}"/>
    <cellStyle name="Comma 16 3 2 3 5 4" xfId="7266" xr:uid="{00000000-0005-0000-0000-000091040000}"/>
    <cellStyle name="Comma 16 3 2 3 6" xfId="112" xr:uid="{00000000-0005-0000-0000-000092040000}"/>
    <cellStyle name="Comma 16 3 2 3 6 2" xfId="7269" xr:uid="{00000000-0005-0000-0000-000093040000}"/>
    <cellStyle name="Comma 16 3 2 3 6 2 2" xfId="7270" xr:uid="{00000000-0005-0000-0000-000094040000}"/>
    <cellStyle name="Comma 16 3 2 3 6 3" xfId="7271" xr:uid="{00000000-0005-0000-0000-000095040000}"/>
    <cellStyle name="Comma 16 3 2 3 7" xfId="4885" xr:uid="{00000000-0005-0000-0000-000096040000}"/>
    <cellStyle name="Comma 16 3 2 3 7 2" xfId="3622" xr:uid="{00000000-0005-0000-0000-000097040000}"/>
    <cellStyle name="Comma 16 3 2 3 8" xfId="7273" xr:uid="{00000000-0005-0000-0000-000098040000}"/>
    <cellStyle name="Comma 16 3 2 3 9" xfId="5373" xr:uid="{00000000-0005-0000-0000-000099040000}"/>
    <cellStyle name="Comma 16 3 2 4" xfId="4176" xr:uid="{00000000-0005-0000-0000-00009A040000}"/>
    <cellStyle name="Comma 16 3 2 4 2" xfId="1263" xr:uid="{00000000-0005-0000-0000-00009B040000}"/>
    <cellStyle name="Comma 16 3 2 4 2 2" xfId="6768" xr:uid="{00000000-0005-0000-0000-00009C040000}"/>
    <cellStyle name="Comma 16 3 2 4 2 2 2" xfId="7274" xr:uid="{00000000-0005-0000-0000-00009D040000}"/>
    <cellStyle name="Comma 16 3 2 4 2 2 2 2" xfId="7278" xr:uid="{00000000-0005-0000-0000-00009E040000}"/>
    <cellStyle name="Comma 16 3 2 4 2 2 2 2 2" xfId="6276" xr:uid="{00000000-0005-0000-0000-00009F040000}"/>
    <cellStyle name="Comma 16 3 2 4 2 2 2 2 2 2" xfId="7288" xr:uid="{00000000-0005-0000-0000-0000A0040000}"/>
    <cellStyle name="Comma 16 3 2 4 2 2 2 2 3" xfId="1493" xr:uid="{00000000-0005-0000-0000-0000A1040000}"/>
    <cellStyle name="Comma 16 3 2 4 2 2 2 3" xfId="5173" xr:uid="{00000000-0005-0000-0000-0000A2040000}"/>
    <cellStyle name="Comma 16 3 2 4 2 2 2 3 2" xfId="7306" xr:uid="{00000000-0005-0000-0000-0000A3040000}"/>
    <cellStyle name="Comma 16 3 2 4 2 2 2 4" xfId="7314" xr:uid="{00000000-0005-0000-0000-0000A4040000}"/>
    <cellStyle name="Comma 16 3 2 4 2 2 3" xfId="7319" xr:uid="{00000000-0005-0000-0000-0000A5040000}"/>
    <cellStyle name="Comma 16 3 2 4 2 2 3 2" xfId="7322" xr:uid="{00000000-0005-0000-0000-0000A6040000}"/>
    <cellStyle name="Comma 16 3 2 4 2 2 3 2 2" xfId="7332" xr:uid="{00000000-0005-0000-0000-0000A7040000}"/>
    <cellStyle name="Comma 16 3 2 4 2 2 3 3" xfId="5253" xr:uid="{00000000-0005-0000-0000-0000A8040000}"/>
    <cellStyle name="Comma 16 3 2 4 2 2 4" xfId="7338" xr:uid="{00000000-0005-0000-0000-0000A9040000}"/>
    <cellStyle name="Comma 16 3 2 4 2 2 4 2" xfId="7347" xr:uid="{00000000-0005-0000-0000-0000AA040000}"/>
    <cellStyle name="Comma 16 3 2 4 2 2 5" xfId="7357" xr:uid="{00000000-0005-0000-0000-0000AB040000}"/>
    <cellStyle name="Comma 16 3 2 4 2 3" xfId="2668" xr:uid="{00000000-0005-0000-0000-0000AC040000}"/>
    <cellStyle name="Comma 16 3 2 4 2 3 2" xfId="7359" xr:uid="{00000000-0005-0000-0000-0000AD040000}"/>
    <cellStyle name="Comma 16 3 2 4 2 3 2 2" xfId="7367" xr:uid="{00000000-0005-0000-0000-0000AE040000}"/>
    <cellStyle name="Comma 16 3 2 4 2 3 2 2 2" xfId="1549" xr:uid="{00000000-0005-0000-0000-0000AF040000}"/>
    <cellStyle name="Comma 16 3 2 4 2 3 2 3" xfId="7370" xr:uid="{00000000-0005-0000-0000-0000B0040000}"/>
    <cellStyle name="Comma 16 3 2 4 2 3 3" xfId="7378" xr:uid="{00000000-0005-0000-0000-0000B1040000}"/>
    <cellStyle name="Comma 16 3 2 4 2 3 3 2" xfId="7382" xr:uid="{00000000-0005-0000-0000-0000B2040000}"/>
    <cellStyle name="Comma 16 3 2 4 2 3 4" xfId="7392" xr:uid="{00000000-0005-0000-0000-0000B3040000}"/>
    <cellStyle name="Comma 16 3 2 4 2 4" xfId="2675" xr:uid="{00000000-0005-0000-0000-0000B4040000}"/>
    <cellStyle name="Comma 16 3 2 4 2 4 2" xfId="4507" xr:uid="{00000000-0005-0000-0000-0000B5040000}"/>
    <cellStyle name="Comma 16 3 2 4 2 4 2 2" xfId="5380" xr:uid="{00000000-0005-0000-0000-0000B6040000}"/>
    <cellStyle name="Comma 16 3 2 4 2 4 3" xfId="5409" xr:uid="{00000000-0005-0000-0000-0000B7040000}"/>
    <cellStyle name="Comma 16 3 2 4 2 5" xfId="2698" xr:uid="{00000000-0005-0000-0000-0000B8040000}"/>
    <cellStyle name="Comma 16 3 2 4 2 5 2" xfId="5892" xr:uid="{00000000-0005-0000-0000-0000B9040000}"/>
    <cellStyle name="Comma 16 3 2 4 2 6" xfId="2015" xr:uid="{00000000-0005-0000-0000-0000BA040000}"/>
    <cellStyle name="Comma 16 3 2 4 2 7" xfId="2726" xr:uid="{00000000-0005-0000-0000-0000BB040000}"/>
    <cellStyle name="Comma 16 3 2 4 3" xfId="2074" xr:uid="{00000000-0005-0000-0000-0000BC040000}"/>
    <cellStyle name="Comma 16 3 2 4 3 2" xfId="1647" xr:uid="{00000000-0005-0000-0000-0000BD040000}"/>
    <cellStyle name="Comma 16 3 2 4 3 2 2" xfId="7397" xr:uid="{00000000-0005-0000-0000-0000BE040000}"/>
    <cellStyle name="Comma 16 3 2 4 3 2 2 2" xfId="7400" xr:uid="{00000000-0005-0000-0000-0000BF040000}"/>
    <cellStyle name="Comma 16 3 2 4 3 2 2 2 2" xfId="7409" xr:uid="{00000000-0005-0000-0000-0000C0040000}"/>
    <cellStyle name="Comma 16 3 2 4 3 2 2 3" xfId="7426" xr:uid="{00000000-0005-0000-0000-0000C1040000}"/>
    <cellStyle name="Comma 16 3 2 4 3 2 3" xfId="7435" xr:uid="{00000000-0005-0000-0000-0000C2040000}"/>
    <cellStyle name="Comma 16 3 2 4 3 2 3 2" xfId="7438" xr:uid="{00000000-0005-0000-0000-0000C3040000}"/>
    <cellStyle name="Comma 16 3 2 4 3 2 4" xfId="7453" xr:uid="{00000000-0005-0000-0000-0000C4040000}"/>
    <cellStyle name="Comma 16 3 2 4 3 3" xfId="1660" xr:uid="{00000000-0005-0000-0000-0000C5040000}"/>
    <cellStyle name="Comma 16 3 2 4 3 3 2" xfId="7460" xr:uid="{00000000-0005-0000-0000-0000C6040000}"/>
    <cellStyle name="Comma 16 3 2 4 3 3 2 2" xfId="7466" xr:uid="{00000000-0005-0000-0000-0000C7040000}"/>
    <cellStyle name="Comma 16 3 2 4 3 3 3" xfId="7478" xr:uid="{00000000-0005-0000-0000-0000C8040000}"/>
    <cellStyle name="Comma 16 3 2 4 3 4" xfId="1680" xr:uid="{00000000-0005-0000-0000-0000C9040000}"/>
    <cellStyle name="Comma 16 3 2 4 3 4 2" xfId="5063" xr:uid="{00000000-0005-0000-0000-0000CA040000}"/>
    <cellStyle name="Comma 16 3 2 4 3 5" xfId="1704" xr:uid="{00000000-0005-0000-0000-0000CB040000}"/>
    <cellStyle name="Comma 16 3 2 4 4" xfId="4185" xr:uid="{00000000-0005-0000-0000-0000CC040000}"/>
    <cellStyle name="Comma 16 3 2 4 4 2" xfId="7484" xr:uid="{00000000-0005-0000-0000-0000CD040000}"/>
    <cellStyle name="Comma 16 3 2 4 4 2 2" xfId="7487" xr:uid="{00000000-0005-0000-0000-0000CE040000}"/>
    <cellStyle name="Comma 16 3 2 4 4 2 2 2" xfId="7495" xr:uid="{00000000-0005-0000-0000-0000CF040000}"/>
    <cellStyle name="Comma 16 3 2 4 4 2 3" xfId="7501" xr:uid="{00000000-0005-0000-0000-0000D0040000}"/>
    <cellStyle name="Comma 16 3 2 4 4 3" xfId="2784" xr:uid="{00000000-0005-0000-0000-0000D1040000}"/>
    <cellStyle name="Comma 16 3 2 4 4 3 2" xfId="1348" xr:uid="{00000000-0005-0000-0000-0000D2040000}"/>
    <cellStyle name="Comma 16 3 2 4 4 4" xfId="5224" xr:uid="{00000000-0005-0000-0000-0000D3040000}"/>
    <cellStyle name="Comma 16 3 2 4 5" xfId="4190" xr:uid="{00000000-0005-0000-0000-0000D4040000}"/>
    <cellStyle name="Comma 16 3 2 4 5 2" xfId="7507" xr:uid="{00000000-0005-0000-0000-0000D5040000}"/>
    <cellStyle name="Comma 16 3 2 4 5 2 2" xfId="7511" xr:uid="{00000000-0005-0000-0000-0000D6040000}"/>
    <cellStyle name="Comma 16 3 2 4 5 3" xfId="1845" xr:uid="{00000000-0005-0000-0000-0000D7040000}"/>
    <cellStyle name="Comma 16 3 2 4 6" xfId="232" xr:uid="{00000000-0005-0000-0000-0000D8040000}"/>
    <cellStyle name="Comma 16 3 2 4 6 2" xfId="7512" xr:uid="{00000000-0005-0000-0000-0000D9040000}"/>
    <cellStyle name="Comma 16 3 2 4 7" xfId="3030" xr:uid="{00000000-0005-0000-0000-0000DA040000}"/>
    <cellStyle name="Comma 16 3 2 4 8" xfId="20" xr:uid="{00000000-0005-0000-0000-0000DB040000}"/>
    <cellStyle name="Comma 16 3 2 5" xfId="4216" xr:uid="{00000000-0005-0000-0000-0000DC040000}"/>
    <cellStyle name="Comma 16 3 2 5 2" xfId="6781" xr:uid="{00000000-0005-0000-0000-0000DD040000}"/>
    <cellStyle name="Comma 16 3 2 5 2 2" xfId="7514" xr:uid="{00000000-0005-0000-0000-0000DE040000}"/>
    <cellStyle name="Comma 16 3 2 5 2 2 2" xfId="7518" xr:uid="{00000000-0005-0000-0000-0000DF040000}"/>
    <cellStyle name="Comma 16 3 2 5 2 2 2 2" xfId="7520" xr:uid="{00000000-0005-0000-0000-0000E0040000}"/>
    <cellStyle name="Comma 16 3 2 5 2 2 2 2 2" xfId="2754" xr:uid="{00000000-0005-0000-0000-0000E1040000}"/>
    <cellStyle name="Comma 16 3 2 5 2 2 2 3" xfId="3220" xr:uid="{00000000-0005-0000-0000-0000E2040000}"/>
    <cellStyle name="Comma 16 3 2 5 2 2 3" xfId="7522" xr:uid="{00000000-0005-0000-0000-0000E3040000}"/>
    <cellStyle name="Comma 16 3 2 5 2 2 3 2" xfId="7523" xr:uid="{00000000-0005-0000-0000-0000E4040000}"/>
    <cellStyle name="Comma 16 3 2 5 2 2 4" xfId="148" xr:uid="{00000000-0005-0000-0000-0000E5040000}"/>
    <cellStyle name="Comma 16 3 2 5 2 3" xfId="2935" xr:uid="{00000000-0005-0000-0000-0000E6040000}"/>
    <cellStyle name="Comma 16 3 2 5 2 3 2" xfId="7525" xr:uid="{00000000-0005-0000-0000-0000E7040000}"/>
    <cellStyle name="Comma 16 3 2 5 2 3 2 2" xfId="7535" xr:uid="{00000000-0005-0000-0000-0000E8040000}"/>
    <cellStyle name="Comma 16 3 2 5 2 3 3" xfId="7544" xr:uid="{00000000-0005-0000-0000-0000E9040000}"/>
    <cellStyle name="Comma 16 3 2 5 2 4" xfId="2942" xr:uid="{00000000-0005-0000-0000-0000EA040000}"/>
    <cellStyle name="Comma 16 3 2 5 2 4 2" xfId="6012" xr:uid="{00000000-0005-0000-0000-0000EB040000}"/>
    <cellStyle name="Comma 16 3 2 5 2 5" xfId="2962" xr:uid="{00000000-0005-0000-0000-0000EC040000}"/>
    <cellStyle name="Comma 16 3 2 5 3" xfId="7560" xr:uid="{00000000-0005-0000-0000-0000ED040000}"/>
    <cellStyle name="Comma 16 3 2 5 3 2" xfId="7564" xr:uid="{00000000-0005-0000-0000-0000EE040000}"/>
    <cellStyle name="Comma 16 3 2 5 3 2 2" xfId="7567" xr:uid="{00000000-0005-0000-0000-0000EF040000}"/>
    <cellStyle name="Comma 16 3 2 5 3 2 2 2" xfId="7569" xr:uid="{00000000-0005-0000-0000-0000F0040000}"/>
    <cellStyle name="Comma 16 3 2 5 3 2 3" xfId="7577" xr:uid="{00000000-0005-0000-0000-0000F1040000}"/>
    <cellStyle name="Comma 16 3 2 5 3 3" xfId="3042" xr:uid="{00000000-0005-0000-0000-0000F2040000}"/>
    <cellStyle name="Comma 16 3 2 5 3 3 2" xfId="7579" xr:uid="{00000000-0005-0000-0000-0000F3040000}"/>
    <cellStyle name="Comma 16 3 2 5 3 4" xfId="6090" xr:uid="{00000000-0005-0000-0000-0000F4040000}"/>
    <cellStyle name="Comma 16 3 2 5 4" xfId="7590" xr:uid="{00000000-0005-0000-0000-0000F5040000}"/>
    <cellStyle name="Comma 16 3 2 5 4 2" xfId="7593" xr:uid="{00000000-0005-0000-0000-0000F6040000}"/>
    <cellStyle name="Comma 16 3 2 5 4 2 2" xfId="7597" xr:uid="{00000000-0005-0000-0000-0000F7040000}"/>
    <cellStyle name="Comma 16 3 2 5 4 3" xfId="3048" xr:uid="{00000000-0005-0000-0000-0000F8040000}"/>
    <cellStyle name="Comma 16 3 2 5 5" xfId="7602" xr:uid="{00000000-0005-0000-0000-0000F9040000}"/>
    <cellStyle name="Comma 16 3 2 5 5 2" xfId="7608" xr:uid="{00000000-0005-0000-0000-0000FA040000}"/>
    <cellStyle name="Comma 16 3 2 5 6" xfId="7610" xr:uid="{00000000-0005-0000-0000-0000FB040000}"/>
    <cellStyle name="Comma 16 3 2 5 7" xfId="7614" xr:uid="{00000000-0005-0000-0000-0000FC040000}"/>
    <cellStyle name="Comma 16 3 2 6" xfId="4245" xr:uid="{00000000-0005-0000-0000-0000FD040000}"/>
    <cellStyle name="Comma 16 3 2 6 2" xfId="7620" xr:uid="{00000000-0005-0000-0000-0000FE040000}"/>
    <cellStyle name="Comma 16 3 2 6 2 2" xfId="7623" xr:uid="{00000000-0005-0000-0000-0000FF040000}"/>
    <cellStyle name="Comma 16 3 2 6 2 2 2" xfId="3406" xr:uid="{00000000-0005-0000-0000-000000050000}"/>
    <cellStyle name="Comma 16 3 2 6 2 2 2 2" xfId="54" xr:uid="{00000000-0005-0000-0000-000001050000}"/>
    <cellStyle name="Comma 16 3 2 6 2 2 3" xfId="3570" xr:uid="{00000000-0005-0000-0000-000002050000}"/>
    <cellStyle name="Comma 16 3 2 6 2 3" xfId="3257" xr:uid="{00000000-0005-0000-0000-000003050000}"/>
    <cellStyle name="Comma 16 3 2 6 2 3 2" xfId="3421" xr:uid="{00000000-0005-0000-0000-000004050000}"/>
    <cellStyle name="Comma 16 3 2 6 2 4" xfId="3274" xr:uid="{00000000-0005-0000-0000-000005050000}"/>
    <cellStyle name="Comma 16 3 2 6 3" xfId="7627" xr:uid="{00000000-0005-0000-0000-000006050000}"/>
    <cellStyle name="Comma 16 3 2 6 3 2" xfId="7632" xr:uid="{00000000-0005-0000-0000-000007050000}"/>
    <cellStyle name="Comma 16 3 2 6 3 2 2" xfId="7636" xr:uid="{00000000-0005-0000-0000-000008050000}"/>
    <cellStyle name="Comma 16 3 2 6 3 3" xfId="3403" xr:uid="{00000000-0005-0000-0000-000009050000}"/>
    <cellStyle name="Comma 16 3 2 6 4" xfId="7648" xr:uid="{00000000-0005-0000-0000-00000A050000}"/>
    <cellStyle name="Comma 16 3 2 6 4 2" xfId="3725" xr:uid="{00000000-0005-0000-0000-00000B050000}"/>
    <cellStyle name="Comma 16 3 2 6 5" xfId="7656" xr:uid="{00000000-0005-0000-0000-00000C050000}"/>
    <cellStyle name="Comma 16 3 2 7" xfId="4274" xr:uid="{00000000-0005-0000-0000-00000D050000}"/>
    <cellStyle name="Comma 16 3 2 7 2" xfId="7663" xr:uid="{00000000-0005-0000-0000-00000E050000}"/>
    <cellStyle name="Comma 16 3 2 7 2 2" xfId="7665" xr:uid="{00000000-0005-0000-0000-00000F050000}"/>
    <cellStyle name="Comma 16 3 2 7 2 2 2" xfId="7667" xr:uid="{00000000-0005-0000-0000-000010050000}"/>
    <cellStyle name="Comma 16 3 2 7 2 3" xfId="3456" xr:uid="{00000000-0005-0000-0000-000011050000}"/>
    <cellStyle name="Comma 16 3 2 7 3" xfId="7669" xr:uid="{00000000-0005-0000-0000-000012050000}"/>
    <cellStyle name="Comma 16 3 2 7 3 2" xfId="7673" xr:uid="{00000000-0005-0000-0000-000013050000}"/>
    <cellStyle name="Comma 16 3 2 7 4" xfId="7681" xr:uid="{00000000-0005-0000-0000-000014050000}"/>
    <cellStyle name="Comma 16 3 2 8" xfId="4288" xr:uid="{00000000-0005-0000-0000-000015050000}"/>
    <cellStyle name="Comma 16 3 2 8 2" xfId="3376" xr:uid="{00000000-0005-0000-0000-000016050000}"/>
    <cellStyle name="Comma 16 3 2 8 2 2" xfId="7685" xr:uid="{00000000-0005-0000-0000-000017050000}"/>
    <cellStyle name="Comma 16 3 2 8 3" xfId="7686" xr:uid="{00000000-0005-0000-0000-000018050000}"/>
    <cellStyle name="Comma 16 3 2 9" xfId="7692" xr:uid="{00000000-0005-0000-0000-000019050000}"/>
    <cellStyle name="Comma 16 3 2 9 2" xfId="2277" xr:uid="{00000000-0005-0000-0000-00001A050000}"/>
    <cellStyle name="Comma 16 3 3" xfId="2354" xr:uid="{00000000-0005-0000-0000-00001B050000}"/>
    <cellStyle name="Comma 16 3 3 10" xfId="7696" xr:uid="{00000000-0005-0000-0000-00001C050000}"/>
    <cellStyle name="Comma 16 3 3 11" xfId="7702" xr:uid="{00000000-0005-0000-0000-00001D050000}"/>
    <cellStyle name="Comma 16 3 3 2" xfId="825" xr:uid="{00000000-0005-0000-0000-00001E050000}"/>
    <cellStyle name="Comma 16 3 3 2 10" xfId="4641" xr:uid="{00000000-0005-0000-0000-00001F050000}"/>
    <cellStyle name="Comma 16 3 3 2 2" xfId="7203" xr:uid="{00000000-0005-0000-0000-000020050000}"/>
    <cellStyle name="Comma 16 3 3 2 2 2" xfId="7718" xr:uid="{00000000-0005-0000-0000-000021050000}"/>
    <cellStyle name="Comma 16 3 3 2 2 2 2" xfId="7719" xr:uid="{00000000-0005-0000-0000-000022050000}"/>
    <cellStyle name="Comma 16 3 3 2 2 2 2 2" xfId="7720" xr:uid="{00000000-0005-0000-0000-000023050000}"/>
    <cellStyle name="Comma 16 3 3 2 2 2 2 2 2" xfId="2833" xr:uid="{00000000-0005-0000-0000-000024050000}"/>
    <cellStyle name="Comma 16 3 3 2 2 2 2 2 2 2" xfId="4910" xr:uid="{00000000-0005-0000-0000-000025050000}"/>
    <cellStyle name="Comma 16 3 3 2 2 2 2 2 2 2 2" xfId="7723" xr:uid="{00000000-0005-0000-0000-000026050000}"/>
    <cellStyle name="Comma 16 3 3 2 2 2 2 2 2 2 2 2" xfId="7725" xr:uid="{00000000-0005-0000-0000-000027050000}"/>
    <cellStyle name="Comma 16 3 3 2 2 2 2 2 2 2 3" xfId="7727" xr:uid="{00000000-0005-0000-0000-000028050000}"/>
    <cellStyle name="Comma 16 3 3 2 2 2 2 2 2 3" xfId="4916" xr:uid="{00000000-0005-0000-0000-000029050000}"/>
    <cellStyle name="Comma 16 3 3 2 2 2 2 2 2 3 2" xfId="1476" xr:uid="{00000000-0005-0000-0000-00002A050000}"/>
    <cellStyle name="Comma 16 3 3 2 2 2 2 2 2 4" xfId="7730" xr:uid="{00000000-0005-0000-0000-00002B050000}"/>
    <cellStyle name="Comma 16 3 3 2 2 2 2 2 3" xfId="2873" xr:uid="{00000000-0005-0000-0000-00002C050000}"/>
    <cellStyle name="Comma 16 3 3 2 2 2 2 2 3 2" xfId="4926" xr:uid="{00000000-0005-0000-0000-00002D050000}"/>
    <cellStyle name="Comma 16 3 3 2 2 2 2 2 3 2 2" xfId="7736" xr:uid="{00000000-0005-0000-0000-00002E050000}"/>
    <cellStyle name="Comma 16 3 3 2 2 2 2 2 3 3" xfId="7737" xr:uid="{00000000-0005-0000-0000-00002F050000}"/>
    <cellStyle name="Comma 16 3 3 2 2 2 2 2 4" xfId="2902" xr:uid="{00000000-0005-0000-0000-000030050000}"/>
    <cellStyle name="Comma 16 3 3 2 2 2 2 2 4 2" xfId="7738" xr:uid="{00000000-0005-0000-0000-000031050000}"/>
    <cellStyle name="Comma 16 3 3 2 2 2 2 2 5" xfId="2924" xr:uid="{00000000-0005-0000-0000-000032050000}"/>
    <cellStyle name="Comma 16 3 3 2 2 2 2 3" xfId="7745" xr:uid="{00000000-0005-0000-0000-000033050000}"/>
    <cellStyle name="Comma 16 3 3 2 2 2 2 3 2" xfId="7750" xr:uid="{00000000-0005-0000-0000-000034050000}"/>
    <cellStyle name="Comma 16 3 3 2 2 2 2 3 2 2" xfId="2247" xr:uid="{00000000-0005-0000-0000-000035050000}"/>
    <cellStyle name="Comma 16 3 3 2 2 2 2 3 2 2 2" xfId="321" xr:uid="{00000000-0005-0000-0000-000036050000}"/>
    <cellStyle name="Comma 16 3 3 2 2 2 2 3 2 3" xfId="2260" xr:uid="{00000000-0005-0000-0000-000037050000}"/>
    <cellStyle name="Comma 16 3 3 2 2 2 2 3 3" xfId="7755" xr:uid="{00000000-0005-0000-0000-000038050000}"/>
    <cellStyle name="Comma 16 3 3 2 2 2 2 3 3 2" xfId="7759" xr:uid="{00000000-0005-0000-0000-000039050000}"/>
    <cellStyle name="Comma 16 3 3 2 2 2 2 3 4" xfId="7760" xr:uid="{00000000-0005-0000-0000-00003A050000}"/>
    <cellStyle name="Comma 16 3 3 2 2 2 2 4" xfId="4683" xr:uid="{00000000-0005-0000-0000-00003B050000}"/>
    <cellStyle name="Comma 16 3 3 2 2 2 2 4 2" xfId="7769" xr:uid="{00000000-0005-0000-0000-00003C050000}"/>
    <cellStyle name="Comma 16 3 3 2 2 2 2 4 2 2" xfId="7770" xr:uid="{00000000-0005-0000-0000-00003D050000}"/>
    <cellStyle name="Comma 16 3 3 2 2 2 2 4 3" xfId="7777" xr:uid="{00000000-0005-0000-0000-00003E050000}"/>
    <cellStyle name="Comma 16 3 3 2 2 2 2 5" xfId="7785" xr:uid="{00000000-0005-0000-0000-00003F050000}"/>
    <cellStyle name="Comma 16 3 3 2 2 2 2 5 2" xfId="7791" xr:uid="{00000000-0005-0000-0000-000040050000}"/>
    <cellStyle name="Comma 16 3 3 2 2 2 2 6" xfId="7804" xr:uid="{00000000-0005-0000-0000-000041050000}"/>
    <cellStyle name="Comma 16 3 3 2 2 2 2 7" xfId="7810" xr:uid="{00000000-0005-0000-0000-000042050000}"/>
    <cellStyle name="Comma 16 3 3 2 2 2 3" xfId="4410" xr:uid="{00000000-0005-0000-0000-000043050000}"/>
    <cellStyle name="Comma 16 3 3 2 2 2 3 2" xfId="5250" xr:uid="{00000000-0005-0000-0000-000044050000}"/>
    <cellStyle name="Comma 16 3 3 2 2 2 3 2 2" xfId="5258" xr:uid="{00000000-0005-0000-0000-000045050000}"/>
    <cellStyle name="Comma 16 3 3 2 2 2 3 2 2 2" xfId="7814" xr:uid="{00000000-0005-0000-0000-000046050000}"/>
    <cellStyle name="Comma 16 3 3 2 2 2 3 2 2 2 2" xfId="7818" xr:uid="{00000000-0005-0000-0000-000047050000}"/>
    <cellStyle name="Comma 16 3 3 2 2 2 3 2 2 3" xfId="7821" xr:uid="{00000000-0005-0000-0000-000048050000}"/>
    <cellStyle name="Comma 16 3 3 2 2 2 3 2 3" xfId="640" xr:uid="{00000000-0005-0000-0000-000049050000}"/>
    <cellStyle name="Comma 16 3 3 2 2 2 3 2 3 2" xfId="1123" xr:uid="{00000000-0005-0000-0000-00004A050000}"/>
    <cellStyle name="Comma 16 3 3 2 2 2 3 2 4" xfId="659" xr:uid="{00000000-0005-0000-0000-00004B050000}"/>
    <cellStyle name="Comma 16 3 3 2 2 2 3 3" xfId="5266" xr:uid="{00000000-0005-0000-0000-00004C050000}"/>
    <cellStyle name="Comma 16 3 3 2 2 2 3 3 2" xfId="5273" xr:uid="{00000000-0005-0000-0000-00004D050000}"/>
    <cellStyle name="Comma 16 3 3 2 2 2 3 3 2 2" xfId="7826" xr:uid="{00000000-0005-0000-0000-00004E050000}"/>
    <cellStyle name="Comma 16 3 3 2 2 2 3 3 3" xfId="7828" xr:uid="{00000000-0005-0000-0000-00004F050000}"/>
    <cellStyle name="Comma 16 3 3 2 2 2 3 4" xfId="4702" xr:uid="{00000000-0005-0000-0000-000050050000}"/>
    <cellStyle name="Comma 16 3 3 2 2 2 3 4 2" xfId="5284" xr:uid="{00000000-0005-0000-0000-000051050000}"/>
    <cellStyle name="Comma 16 3 3 2 2 2 3 5" xfId="5295" xr:uid="{00000000-0005-0000-0000-000052050000}"/>
    <cellStyle name="Comma 16 3 3 2 2 2 4" xfId="4413" xr:uid="{00000000-0005-0000-0000-000053050000}"/>
    <cellStyle name="Comma 16 3 3 2 2 2 4 2" xfId="7832" xr:uid="{00000000-0005-0000-0000-000054050000}"/>
    <cellStyle name="Comma 16 3 3 2 2 2 4 2 2" xfId="7839" xr:uid="{00000000-0005-0000-0000-000055050000}"/>
    <cellStyle name="Comma 16 3 3 2 2 2 4 2 2 2" xfId="7587" xr:uid="{00000000-0005-0000-0000-000056050000}"/>
    <cellStyle name="Comma 16 3 3 2 2 2 4 2 3" xfId="7843" xr:uid="{00000000-0005-0000-0000-000057050000}"/>
    <cellStyle name="Comma 16 3 3 2 2 2 4 3" xfId="7845" xr:uid="{00000000-0005-0000-0000-000058050000}"/>
    <cellStyle name="Comma 16 3 3 2 2 2 4 3 2" xfId="7853" xr:uid="{00000000-0005-0000-0000-000059050000}"/>
    <cellStyle name="Comma 16 3 3 2 2 2 4 4" xfId="4722" xr:uid="{00000000-0005-0000-0000-00005A050000}"/>
    <cellStyle name="Comma 16 3 3 2 2 2 5" xfId="7604" xr:uid="{00000000-0005-0000-0000-00005B050000}"/>
    <cellStyle name="Comma 16 3 3 2 2 2 5 2" xfId="7855" xr:uid="{00000000-0005-0000-0000-00005C050000}"/>
    <cellStyle name="Comma 16 3 3 2 2 2 5 2 2" xfId="5886" xr:uid="{00000000-0005-0000-0000-00005D050000}"/>
    <cellStyle name="Comma 16 3 3 2 2 2 5 3" xfId="7859" xr:uid="{00000000-0005-0000-0000-00005E050000}"/>
    <cellStyle name="Comma 16 3 3 2 2 2 6" xfId="3058" xr:uid="{00000000-0005-0000-0000-00005F050000}"/>
    <cellStyle name="Comma 16 3 3 2 2 2 6 2" xfId="7860" xr:uid="{00000000-0005-0000-0000-000060050000}"/>
    <cellStyle name="Comma 16 3 3 2 2 2 7" xfId="6139" xr:uid="{00000000-0005-0000-0000-000061050000}"/>
    <cellStyle name="Comma 16 3 3 2 2 2 8" xfId="7868" xr:uid="{00000000-0005-0000-0000-000062050000}"/>
    <cellStyle name="Comma 16 3 3 2 2 3" xfId="7876" xr:uid="{00000000-0005-0000-0000-000063050000}"/>
    <cellStyle name="Comma 16 3 3 2 2 3 2" xfId="7878" xr:uid="{00000000-0005-0000-0000-000064050000}"/>
    <cellStyle name="Comma 16 3 3 2 2 3 2 2" xfId="7880" xr:uid="{00000000-0005-0000-0000-000065050000}"/>
    <cellStyle name="Comma 16 3 3 2 2 3 2 2 2" xfId="7883" xr:uid="{00000000-0005-0000-0000-000066050000}"/>
    <cellStyle name="Comma 16 3 3 2 2 3 2 2 2 2" xfId="299" xr:uid="{00000000-0005-0000-0000-000067050000}"/>
    <cellStyle name="Comma 16 3 3 2 2 3 2 2 2 2 2" xfId="3441" xr:uid="{00000000-0005-0000-0000-000068050000}"/>
    <cellStyle name="Comma 16 3 3 2 2 3 2 2 2 3" xfId="101" xr:uid="{00000000-0005-0000-0000-000069050000}"/>
    <cellStyle name="Comma 16 3 3 2 2 3 2 2 3" xfId="7887" xr:uid="{00000000-0005-0000-0000-00006A050000}"/>
    <cellStyle name="Comma 16 3 3 2 2 3 2 2 3 2" xfId="7894" xr:uid="{00000000-0005-0000-0000-00006B050000}"/>
    <cellStyle name="Comma 16 3 3 2 2 3 2 2 4" xfId="7897" xr:uid="{00000000-0005-0000-0000-00006C050000}"/>
    <cellStyle name="Comma 16 3 3 2 2 3 2 3" xfId="7904" xr:uid="{00000000-0005-0000-0000-00006D050000}"/>
    <cellStyle name="Comma 16 3 3 2 2 3 2 3 2" xfId="7910" xr:uid="{00000000-0005-0000-0000-00006E050000}"/>
    <cellStyle name="Comma 16 3 3 2 2 3 2 3 2 2" xfId="7916" xr:uid="{00000000-0005-0000-0000-00006F050000}"/>
    <cellStyle name="Comma 16 3 3 2 2 3 2 3 3" xfId="7920" xr:uid="{00000000-0005-0000-0000-000070050000}"/>
    <cellStyle name="Comma 16 3 3 2 2 3 2 4" xfId="2851" xr:uid="{00000000-0005-0000-0000-000071050000}"/>
    <cellStyle name="Comma 16 3 3 2 2 3 2 4 2" xfId="7925" xr:uid="{00000000-0005-0000-0000-000072050000}"/>
    <cellStyle name="Comma 16 3 3 2 2 3 2 5" xfId="7931" xr:uid="{00000000-0005-0000-0000-000073050000}"/>
    <cellStyle name="Comma 16 3 3 2 2 3 3" xfId="5849" xr:uid="{00000000-0005-0000-0000-000074050000}"/>
    <cellStyle name="Comma 16 3 3 2 2 3 3 2" xfId="7937" xr:uid="{00000000-0005-0000-0000-000075050000}"/>
    <cellStyle name="Comma 16 3 3 2 2 3 3 2 2" xfId="7940" xr:uid="{00000000-0005-0000-0000-000076050000}"/>
    <cellStyle name="Comma 16 3 3 2 2 3 3 2 2 2" xfId="7946" xr:uid="{00000000-0005-0000-0000-000077050000}"/>
    <cellStyle name="Comma 16 3 3 2 2 3 3 2 3" xfId="7952" xr:uid="{00000000-0005-0000-0000-000078050000}"/>
    <cellStyle name="Comma 16 3 3 2 2 3 3 3" xfId="7955" xr:uid="{00000000-0005-0000-0000-000079050000}"/>
    <cellStyle name="Comma 16 3 3 2 2 3 3 3 2" xfId="2251" xr:uid="{00000000-0005-0000-0000-00007A050000}"/>
    <cellStyle name="Comma 16 3 3 2 2 3 3 4" xfId="5751" xr:uid="{00000000-0005-0000-0000-00007B050000}"/>
    <cellStyle name="Comma 16 3 3 2 2 3 4" xfId="7964" xr:uid="{00000000-0005-0000-0000-00007C050000}"/>
    <cellStyle name="Comma 16 3 3 2 2 3 4 2" xfId="3076" xr:uid="{00000000-0005-0000-0000-00007D050000}"/>
    <cellStyle name="Comma 16 3 3 2 2 3 4 2 2" xfId="7967" xr:uid="{00000000-0005-0000-0000-00007E050000}"/>
    <cellStyle name="Comma 16 3 3 2 2 3 4 3" xfId="3123" xr:uid="{00000000-0005-0000-0000-00007F050000}"/>
    <cellStyle name="Comma 16 3 3 2 2 3 5" xfId="7978" xr:uid="{00000000-0005-0000-0000-000080050000}"/>
    <cellStyle name="Comma 16 3 3 2 2 3 5 2" xfId="7981" xr:uid="{00000000-0005-0000-0000-000081050000}"/>
    <cellStyle name="Comma 16 3 3 2 2 3 6" xfId="7999" xr:uid="{00000000-0005-0000-0000-000082050000}"/>
    <cellStyle name="Comma 16 3 3 2 2 3 7" xfId="8011" xr:uid="{00000000-0005-0000-0000-000083050000}"/>
    <cellStyle name="Comma 16 3 3 2 2 4" xfId="8015" xr:uid="{00000000-0005-0000-0000-000084050000}"/>
    <cellStyle name="Comma 16 3 3 2 2 4 2" xfId="8020" xr:uid="{00000000-0005-0000-0000-000085050000}"/>
    <cellStyle name="Comma 16 3 3 2 2 4 2 2" xfId="8036" xr:uid="{00000000-0005-0000-0000-000086050000}"/>
    <cellStyle name="Comma 16 3 3 2 2 4 2 2 2" xfId="8047" xr:uid="{00000000-0005-0000-0000-000087050000}"/>
    <cellStyle name="Comma 16 3 3 2 2 4 2 2 2 2" xfId="8058" xr:uid="{00000000-0005-0000-0000-000088050000}"/>
    <cellStyle name="Comma 16 3 3 2 2 4 2 2 3" xfId="8064" xr:uid="{00000000-0005-0000-0000-000089050000}"/>
    <cellStyle name="Comma 16 3 3 2 2 4 2 3" xfId="8087" xr:uid="{00000000-0005-0000-0000-00008A050000}"/>
    <cellStyle name="Comma 16 3 3 2 2 4 2 3 2" xfId="8091" xr:uid="{00000000-0005-0000-0000-00008B050000}"/>
    <cellStyle name="Comma 16 3 3 2 2 4 2 4" xfId="8100" xr:uid="{00000000-0005-0000-0000-00008C050000}"/>
    <cellStyle name="Comma 16 3 3 2 2 4 3" xfId="6929" xr:uid="{00000000-0005-0000-0000-00008D050000}"/>
    <cellStyle name="Comma 16 3 3 2 2 4 3 2" xfId="6961" xr:uid="{00000000-0005-0000-0000-00008E050000}"/>
    <cellStyle name="Comma 16 3 3 2 2 4 3 2 2" xfId="6971" xr:uid="{00000000-0005-0000-0000-00008F050000}"/>
    <cellStyle name="Comma 16 3 3 2 2 4 3 3" xfId="6989" xr:uid="{00000000-0005-0000-0000-000090050000}"/>
    <cellStyle name="Comma 16 3 3 2 2 4 4" xfId="7012" xr:uid="{00000000-0005-0000-0000-000091050000}"/>
    <cellStyle name="Comma 16 3 3 2 2 4 4 2" xfId="7026" xr:uid="{00000000-0005-0000-0000-000092050000}"/>
    <cellStyle name="Comma 16 3 3 2 2 4 5" xfId="7049" xr:uid="{00000000-0005-0000-0000-000093050000}"/>
    <cellStyle name="Comma 16 3 3 2 2 5" xfId="8106" xr:uid="{00000000-0005-0000-0000-000094050000}"/>
    <cellStyle name="Comma 16 3 3 2 2 5 2" xfId="8113" xr:uid="{00000000-0005-0000-0000-000095050000}"/>
    <cellStyle name="Comma 16 3 3 2 2 5 2 2" xfId="8128" xr:uid="{00000000-0005-0000-0000-000096050000}"/>
    <cellStyle name="Comma 16 3 3 2 2 5 2 2 2" xfId="8138" xr:uid="{00000000-0005-0000-0000-000097050000}"/>
    <cellStyle name="Comma 16 3 3 2 2 5 2 3" xfId="8140" xr:uid="{00000000-0005-0000-0000-000098050000}"/>
    <cellStyle name="Comma 16 3 3 2 2 5 3" xfId="4532" xr:uid="{00000000-0005-0000-0000-000099050000}"/>
    <cellStyle name="Comma 16 3 3 2 2 5 3 2" xfId="4544" xr:uid="{00000000-0005-0000-0000-00009A050000}"/>
    <cellStyle name="Comma 16 3 3 2 2 5 4" xfId="4573" xr:uid="{00000000-0005-0000-0000-00009B050000}"/>
    <cellStyle name="Comma 16 3 3 2 2 6" xfId="8146" xr:uid="{00000000-0005-0000-0000-00009C050000}"/>
    <cellStyle name="Comma 16 3 3 2 2 6 2" xfId="5421" xr:uid="{00000000-0005-0000-0000-00009D050000}"/>
    <cellStyle name="Comma 16 3 3 2 2 6 2 2" xfId="5439" xr:uid="{00000000-0005-0000-0000-00009E050000}"/>
    <cellStyle name="Comma 16 3 3 2 2 6 3" xfId="5523" xr:uid="{00000000-0005-0000-0000-00009F050000}"/>
    <cellStyle name="Comma 16 3 3 2 2 7" xfId="8151" xr:uid="{00000000-0005-0000-0000-0000A0050000}"/>
    <cellStyle name="Comma 16 3 3 2 2 7 2" xfId="8160" xr:uid="{00000000-0005-0000-0000-0000A1050000}"/>
    <cellStyle name="Comma 16 3 3 2 2 8" xfId="8166" xr:uid="{00000000-0005-0000-0000-0000A2050000}"/>
    <cellStyle name="Comma 16 3 3 2 2 9" xfId="8168" xr:uid="{00000000-0005-0000-0000-0000A3050000}"/>
    <cellStyle name="Comma 16 3 3 2 3" xfId="8183" xr:uid="{00000000-0005-0000-0000-0000A4050000}"/>
    <cellStyle name="Comma 16 3 3 2 3 2" xfId="8187" xr:uid="{00000000-0005-0000-0000-0000A5050000}"/>
    <cellStyle name="Comma 16 3 3 2 3 2 2" xfId="2002" xr:uid="{00000000-0005-0000-0000-0000A6050000}"/>
    <cellStyle name="Comma 16 3 3 2 3 2 2 2" xfId="2006" xr:uid="{00000000-0005-0000-0000-0000A7050000}"/>
    <cellStyle name="Comma 16 3 3 2 3 2 2 2 2" xfId="5934" xr:uid="{00000000-0005-0000-0000-0000A8050000}"/>
    <cellStyle name="Comma 16 3 3 2 3 2 2 2 2 2" xfId="5940" xr:uid="{00000000-0005-0000-0000-0000A9050000}"/>
    <cellStyle name="Comma 16 3 3 2 3 2 2 2 2 2 2" xfId="526" xr:uid="{00000000-0005-0000-0000-0000AA050000}"/>
    <cellStyle name="Comma 16 3 3 2 3 2 2 2 2 3" xfId="8190" xr:uid="{00000000-0005-0000-0000-0000AB050000}"/>
    <cellStyle name="Comma 16 3 3 2 3 2 2 2 3" xfId="5944" xr:uid="{00000000-0005-0000-0000-0000AC050000}"/>
    <cellStyle name="Comma 16 3 3 2 3 2 2 2 3 2" xfId="3158" xr:uid="{00000000-0005-0000-0000-0000AD050000}"/>
    <cellStyle name="Comma 16 3 3 2 3 2 2 2 4" xfId="8202" xr:uid="{00000000-0005-0000-0000-0000AE050000}"/>
    <cellStyle name="Comma 16 3 3 2 3 2 2 3" xfId="2717" xr:uid="{00000000-0005-0000-0000-0000AF050000}"/>
    <cellStyle name="Comma 16 3 3 2 3 2 2 3 2" xfId="5949" xr:uid="{00000000-0005-0000-0000-0000B0050000}"/>
    <cellStyle name="Comma 16 3 3 2 3 2 2 3 2 2" xfId="8207" xr:uid="{00000000-0005-0000-0000-0000B1050000}"/>
    <cellStyle name="Comma 16 3 3 2 3 2 2 3 3" xfId="8211" xr:uid="{00000000-0005-0000-0000-0000B2050000}"/>
    <cellStyle name="Comma 16 3 3 2 3 2 2 4" xfId="2730" xr:uid="{00000000-0005-0000-0000-0000B3050000}"/>
    <cellStyle name="Comma 16 3 3 2 3 2 2 4 2" xfId="8220" xr:uid="{00000000-0005-0000-0000-0000B4050000}"/>
    <cellStyle name="Comma 16 3 3 2 3 2 2 5" xfId="2749" xr:uid="{00000000-0005-0000-0000-0000B5050000}"/>
    <cellStyle name="Comma 16 3 3 2 3 2 3" xfId="2039" xr:uid="{00000000-0005-0000-0000-0000B6050000}"/>
    <cellStyle name="Comma 16 3 3 2 3 2 3 2" xfId="1715" xr:uid="{00000000-0005-0000-0000-0000B7050000}"/>
    <cellStyle name="Comma 16 3 3 2 3 2 3 2 2" xfId="5965" xr:uid="{00000000-0005-0000-0000-0000B8050000}"/>
    <cellStyle name="Comma 16 3 3 2 3 2 3 2 2 2" xfId="7731" xr:uid="{00000000-0005-0000-0000-0000B9050000}"/>
    <cellStyle name="Comma 16 3 3 2 3 2 3 2 3" xfId="8222" xr:uid="{00000000-0005-0000-0000-0000BA050000}"/>
    <cellStyle name="Comma 16 3 3 2 3 2 3 3" xfId="5973" xr:uid="{00000000-0005-0000-0000-0000BB050000}"/>
    <cellStyle name="Comma 16 3 3 2 3 2 3 3 2" xfId="1984" xr:uid="{00000000-0005-0000-0000-0000BC050000}"/>
    <cellStyle name="Comma 16 3 3 2 3 2 3 4" xfId="8235" xr:uid="{00000000-0005-0000-0000-0000BD050000}"/>
    <cellStyle name="Comma 16 3 3 2 3 2 4" xfId="2043" xr:uid="{00000000-0005-0000-0000-0000BE050000}"/>
    <cellStyle name="Comma 16 3 3 2 3 2 4 2" xfId="5991" xr:uid="{00000000-0005-0000-0000-0000BF050000}"/>
    <cellStyle name="Comma 16 3 3 2 3 2 4 2 2" xfId="8238" xr:uid="{00000000-0005-0000-0000-0000C0050000}"/>
    <cellStyle name="Comma 16 3 3 2 3 2 4 3" xfId="8245" xr:uid="{00000000-0005-0000-0000-0000C1050000}"/>
    <cellStyle name="Comma 16 3 3 2 3 2 5" xfId="8249" xr:uid="{00000000-0005-0000-0000-0000C2050000}"/>
    <cellStyle name="Comma 16 3 3 2 3 2 5 2" xfId="8254" xr:uid="{00000000-0005-0000-0000-0000C3050000}"/>
    <cellStyle name="Comma 16 3 3 2 3 2 6" xfId="429" xr:uid="{00000000-0005-0000-0000-0000C4050000}"/>
    <cellStyle name="Comma 16 3 3 2 3 2 7" xfId="478" xr:uid="{00000000-0005-0000-0000-0000C5050000}"/>
    <cellStyle name="Comma 16 3 3 2 3 3" xfId="8258" xr:uid="{00000000-0005-0000-0000-0000C6050000}"/>
    <cellStyle name="Comma 16 3 3 2 3 3 2" xfId="2151" xr:uid="{00000000-0005-0000-0000-0000C7050000}"/>
    <cellStyle name="Comma 16 3 3 2 3 3 2 2" xfId="130" xr:uid="{00000000-0005-0000-0000-0000C8050000}"/>
    <cellStyle name="Comma 16 3 3 2 3 3 2 2 2" xfId="4856" xr:uid="{00000000-0005-0000-0000-0000C9050000}"/>
    <cellStyle name="Comma 16 3 3 2 3 3 2 2 2 2" xfId="4869" xr:uid="{00000000-0005-0000-0000-0000CA050000}"/>
    <cellStyle name="Comma 16 3 3 2 3 3 2 2 3" xfId="4879" xr:uid="{00000000-0005-0000-0000-0000CB050000}"/>
    <cellStyle name="Comma 16 3 3 2 3 3 2 3" xfId="2981" xr:uid="{00000000-0005-0000-0000-0000CC050000}"/>
    <cellStyle name="Comma 16 3 3 2 3 3 2 3 2" xfId="309" xr:uid="{00000000-0005-0000-0000-0000CD050000}"/>
    <cellStyle name="Comma 16 3 3 2 3 3 2 4" xfId="2996" xr:uid="{00000000-0005-0000-0000-0000CE050000}"/>
    <cellStyle name="Comma 16 3 3 2 3 3 3" xfId="2156" xr:uid="{00000000-0005-0000-0000-0000CF050000}"/>
    <cellStyle name="Comma 16 3 3 2 3 3 3 2" xfId="161" xr:uid="{00000000-0005-0000-0000-0000D0050000}"/>
    <cellStyle name="Comma 16 3 3 2 3 3 3 2 2" xfId="4890" xr:uid="{00000000-0005-0000-0000-0000D1050000}"/>
    <cellStyle name="Comma 16 3 3 2 3 3 3 3" xfId="4900" xr:uid="{00000000-0005-0000-0000-0000D2050000}"/>
    <cellStyle name="Comma 16 3 3 2 3 3 4" xfId="2164" xr:uid="{00000000-0005-0000-0000-0000D3050000}"/>
    <cellStyle name="Comma 16 3 3 2 3 3 4 2" xfId="4920" xr:uid="{00000000-0005-0000-0000-0000D4050000}"/>
    <cellStyle name="Comma 16 3 3 2 3 3 5" xfId="4932" xr:uid="{00000000-0005-0000-0000-0000D5050000}"/>
    <cellStyle name="Comma 16 3 3 2 3 4" xfId="8269" xr:uid="{00000000-0005-0000-0000-0000D6050000}"/>
    <cellStyle name="Comma 16 3 3 2 3 4 2" xfId="4443" xr:uid="{00000000-0005-0000-0000-0000D7050000}"/>
    <cellStyle name="Comma 16 3 3 2 3 4 2 2" xfId="3345" xr:uid="{00000000-0005-0000-0000-0000D8050000}"/>
    <cellStyle name="Comma 16 3 3 2 3 4 2 2 2" xfId="4956" xr:uid="{00000000-0005-0000-0000-0000D9050000}"/>
    <cellStyle name="Comma 16 3 3 2 3 4 2 3" xfId="3353" xr:uid="{00000000-0005-0000-0000-0000DA050000}"/>
    <cellStyle name="Comma 16 3 3 2 3 4 3" xfId="4975" xr:uid="{00000000-0005-0000-0000-0000DB050000}"/>
    <cellStyle name="Comma 16 3 3 2 3 4 3 2" xfId="2225" xr:uid="{00000000-0005-0000-0000-0000DC050000}"/>
    <cellStyle name="Comma 16 3 3 2 3 4 4" xfId="4997" xr:uid="{00000000-0005-0000-0000-0000DD050000}"/>
    <cellStyle name="Comma 16 3 3 2 3 5" xfId="8274" xr:uid="{00000000-0005-0000-0000-0000DE050000}"/>
    <cellStyle name="Comma 16 3 3 2 3 5 2" xfId="5048" xr:uid="{00000000-0005-0000-0000-0000DF050000}"/>
    <cellStyle name="Comma 16 3 3 2 3 5 2 2" xfId="3505" xr:uid="{00000000-0005-0000-0000-0000E0050000}"/>
    <cellStyle name="Comma 16 3 3 2 3 5 3" xfId="7063" xr:uid="{00000000-0005-0000-0000-0000E1050000}"/>
    <cellStyle name="Comma 16 3 3 2 3 6" xfId="4319" xr:uid="{00000000-0005-0000-0000-0000E2050000}"/>
    <cellStyle name="Comma 16 3 3 2 3 6 2" xfId="194" xr:uid="{00000000-0005-0000-0000-0000E3050000}"/>
    <cellStyle name="Comma 16 3 3 2 3 7" xfId="4349" xr:uid="{00000000-0005-0000-0000-0000E4050000}"/>
    <cellStyle name="Comma 16 3 3 2 3 8" xfId="4359" xr:uid="{00000000-0005-0000-0000-0000E5050000}"/>
    <cellStyle name="Comma 16 3 3 2 4" xfId="8277" xr:uid="{00000000-0005-0000-0000-0000E6050000}"/>
    <cellStyle name="Comma 16 3 3 2 4 2" xfId="8280" xr:uid="{00000000-0005-0000-0000-0000E7050000}"/>
    <cellStyle name="Comma 16 3 3 2 4 2 2" xfId="8282" xr:uid="{00000000-0005-0000-0000-0000E8050000}"/>
    <cellStyle name="Comma 16 3 3 2 4 2 2 2" xfId="207" xr:uid="{00000000-0005-0000-0000-0000E9050000}"/>
    <cellStyle name="Comma 16 3 3 2 4 2 2 2 2" xfId="471" xr:uid="{00000000-0005-0000-0000-0000EA050000}"/>
    <cellStyle name="Comma 16 3 3 2 4 2 2 2 2 2" xfId="1171" xr:uid="{00000000-0005-0000-0000-0000EB050000}"/>
    <cellStyle name="Comma 16 3 3 2 4 2 2 2 3" xfId="8293" xr:uid="{00000000-0005-0000-0000-0000EC050000}"/>
    <cellStyle name="Comma 16 3 3 2 4 2 2 3" xfId="6287" xr:uid="{00000000-0005-0000-0000-0000ED050000}"/>
    <cellStyle name="Comma 16 3 3 2 4 2 2 3 2" xfId="7279" xr:uid="{00000000-0005-0000-0000-0000EE050000}"/>
    <cellStyle name="Comma 16 3 3 2 4 2 2 4" xfId="1496" xr:uid="{00000000-0005-0000-0000-0000EF050000}"/>
    <cellStyle name="Comma 16 3 3 2 4 2 3" xfId="8300" xr:uid="{00000000-0005-0000-0000-0000F0050000}"/>
    <cellStyle name="Comma 16 3 3 2 4 2 3 2" xfId="6310" xr:uid="{00000000-0005-0000-0000-0000F1050000}"/>
    <cellStyle name="Comma 16 3 3 2 4 2 3 2 2" xfId="8314" xr:uid="{00000000-0005-0000-0000-0000F2050000}"/>
    <cellStyle name="Comma 16 3 3 2 4 2 3 3" xfId="7297" xr:uid="{00000000-0005-0000-0000-0000F3050000}"/>
    <cellStyle name="Comma 16 3 3 2 4 2 4" xfId="8324" xr:uid="{00000000-0005-0000-0000-0000F4050000}"/>
    <cellStyle name="Comma 16 3 3 2 4 2 4 2" xfId="8331" xr:uid="{00000000-0005-0000-0000-0000F5050000}"/>
    <cellStyle name="Comma 16 3 3 2 4 2 5" xfId="8339" xr:uid="{00000000-0005-0000-0000-0000F6050000}"/>
    <cellStyle name="Comma 16 3 3 2 4 3" xfId="8340" xr:uid="{00000000-0005-0000-0000-0000F7050000}"/>
    <cellStyle name="Comma 16 3 3 2 4 3 2" xfId="5198" xr:uid="{00000000-0005-0000-0000-0000F8050000}"/>
    <cellStyle name="Comma 16 3 3 2 4 3 2 2" xfId="812" xr:uid="{00000000-0005-0000-0000-0000F9050000}"/>
    <cellStyle name="Comma 16 3 3 2 4 3 2 2 2" xfId="8350" xr:uid="{00000000-0005-0000-0000-0000FA050000}"/>
    <cellStyle name="Comma 16 3 3 2 4 3 2 3" xfId="7324" xr:uid="{00000000-0005-0000-0000-0000FB050000}"/>
    <cellStyle name="Comma 16 3 3 2 4 3 3" xfId="5204" xr:uid="{00000000-0005-0000-0000-0000FC050000}"/>
    <cellStyle name="Comma 16 3 3 2 4 3 3 2" xfId="8358" xr:uid="{00000000-0005-0000-0000-0000FD050000}"/>
    <cellStyle name="Comma 16 3 3 2 4 3 4" xfId="8363" xr:uid="{00000000-0005-0000-0000-0000FE050000}"/>
    <cellStyle name="Comma 16 3 3 2 4 4" xfId="8367" xr:uid="{00000000-0005-0000-0000-0000FF050000}"/>
    <cellStyle name="Comma 16 3 3 2 4 4 2" xfId="8373" xr:uid="{00000000-0005-0000-0000-000000060000}"/>
    <cellStyle name="Comma 16 3 3 2 4 4 2 2" xfId="8388" xr:uid="{00000000-0005-0000-0000-000001060000}"/>
    <cellStyle name="Comma 16 3 3 2 4 4 3" xfId="7093" xr:uid="{00000000-0005-0000-0000-000002060000}"/>
    <cellStyle name="Comma 16 3 3 2 4 5" xfId="8394" xr:uid="{00000000-0005-0000-0000-000003060000}"/>
    <cellStyle name="Comma 16 3 3 2 4 5 2" xfId="8402" xr:uid="{00000000-0005-0000-0000-000004060000}"/>
    <cellStyle name="Comma 16 3 3 2 4 6" xfId="8409" xr:uid="{00000000-0005-0000-0000-000005060000}"/>
    <cellStyle name="Comma 16 3 3 2 4 7" xfId="8413" xr:uid="{00000000-0005-0000-0000-000006060000}"/>
    <cellStyle name="Comma 16 3 3 2 5" xfId="4891" xr:uid="{00000000-0005-0000-0000-000007060000}"/>
    <cellStyle name="Comma 16 3 3 2 5 2" xfId="8417" xr:uid="{00000000-0005-0000-0000-000008060000}"/>
    <cellStyle name="Comma 16 3 3 2 5 2 2" xfId="8420" xr:uid="{00000000-0005-0000-0000-000009060000}"/>
    <cellStyle name="Comma 16 3 3 2 5 2 2 2" xfId="1506" xr:uid="{00000000-0005-0000-0000-00000A060000}"/>
    <cellStyle name="Comma 16 3 3 2 5 2 2 2 2" xfId="5124" xr:uid="{00000000-0005-0000-0000-00000B060000}"/>
    <cellStyle name="Comma 16 3 3 2 5 2 2 3" xfId="1562" xr:uid="{00000000-0005-0000-0000-00000C060000}"/>
    <cellStyle name="Comma 16 3 3 2 5 2 3" xfId="8428" xr:uid="{00000000-0005-0000-0000-00000D060000}"/>
    <cellStyle name="Comma 16 3 3 2 5 2 3 2" xfId="6757" xr:uid="{00000000-0005-0000-0000-00000E060000}"/>
    <cellStyle name="Comma 16 3 3 2 5 2 4" xfId="8434" xr:uid="{00000000-0005-0000-0000-00000F060000}"/>
    <cellStyle name="Comma 16 3 3 2 5 3" xfId="8437" xr:uid="{00000000-0005-0000-0000-000010060000}"/>
    <cellStyle name="Comma 16 3 3 2 5 3 2" xfId="8440" xr:uid="{00000000-0005-0000-0000-000011060000}"/>
    <cellStyle name="Comma 16 3 3 2 5 3 2 2" xfId="2087" xr:uid="{00000000-0005-0000-0000-000012060000}"/>
    <cellStyle name="Comma 16 3 3 2 5 3 3" xfId="8448" xr:uid="{00000000-0005-0000-0000-000013060000}"/>
    <cellStyle name="Comma 16 3 3 2 5 4" xfId="8453" xr:uid="{00000000-0005-0000-0000-000014060000}"/>
    <cellStyle name="Comma 16 3 3 2 5 4 2" xfId="8456" xr:uid="{00000000-0005-0000-0000-000015060000}"/>
    <cellStyle name="Comma 16 3 3 2 5 5" xfId="121" xr:uid="{00000000-0005-0000-0000-000016060000}"/>
    <cellStyle name="Comma 16 3 3 2 6" xfId="8478" xr:uid="{00000000-0005-0000-0000-000017060000}"/>
    <cellStyle name="Comma 16 3 3 2 6 2" xfId="8482" xr:uid="{00000000-0005-0000-0000-000018060000}"/>
    <cellStyle name="Comma 16 3 3 2 6 2 2" xfId="5708" xr:uid="{00000000-0005-0000-0000-000019060000}"/>
    <cellStyle name="Comma 16 3 3 2 6 2 2 2" xfId="5564" xr:uid="{00000000-0005-0000-0000-00001A060000}"/>
    <cellStyle name="Comma 16 3 3 2 6 2 3" xfId="2056" xr:uid="{00000000-0005-0000-0000-00001B060000}"/>
    <cellStyle name="Comma 16 3 3 2 6 3" xfId="8484" xr:uid="{00000000-0005-0000-0000-00001C060000}"/>
    <cellStyle name="Comma 16 3 3 2 6 3 2" xfId="2185" xr:uid="{00000000-0005-0000-0000-00001D060000}"/>
    <cellStyle name="Comma 16 3 3 2 6 4" xfId="8491" xr:uid="{00000000-0005-0000-0000-00001E060000}"/>
    <cellStyle name="Comma 16 3 3 2 7" xfId="8492" xr:uid="{00000000-0005-0000-0000-00001F060000}"/>
    <cellStyle name="Comma 16 3 3 2 7 2" xfId="8494" xr:uid="{00000000-0005-0000-0000-000020060000}"/>
    <cellStyle name="Comma 16 3 3 2 7 2 2" xfId="8497" xr:uid="{00000000-0005-0000-0000-000021060000}"/>
    <cellStyle name="Comma 16 3 3 2 7 3" xfId="8508" xr:uid="{00000000-0005-0000-0000-000022060000}"/>
    <cellStyle name="Comma 16 3 3 2 8" xfId="8511" xr:uid="{00000000-0005-0000-0000-000023060000}"/>
    <cellStyle name="Comma 16 3 3 2 8 2" xfId="8513" xr:uid="{00000000-0005-0000-0000-000024060000}"/>
    <cellStyle name="Comma 16 3 3 2 9" xfId="8516" xr:uid="{00000000-0005-0000-0000-000025060000}"/>
    <cellStyle name="Comma 16 3 3 3" xfId="837" xr:uid="{00000000-0005-0000-0000-000026060000}"/>
    <cellStyle name="Comma 16 3 3 3 2" xfId="8521" xr:uid="{00000000-0005-0000-0000-000027060000}"/>
    <cellStyle name="Comma 16 3 3 3 2 2" xfId="8523" xr:uid="{00000000-0005-0000-0000-000028060000}"/>
    <cellStyle name="Comma 16 3 3 3 2 2 2" xfId="2510" xr:uid="{00000000-0005-0000-0000-000029060000}"/>
    <cellStyle name="Comma 16 3 3 3 2 2 2 2" xfId="8524" xr:uid="{00000000-0005-0000-0000-00002A060000}"/>
    <cellStyle name="Comma 16 3 3 3 2 2 2 2 2" xfId="3979" xr:uid="{00000000-0005-0000-0000-00002B060000}"/>
    <cellStyle name="Comma 16 3 3 3 2 2 2 2 2 2" xfId="1287" xr:uid="{00000000-0005-0000-0000-00002C060000}"/>
    <cellStyle name="Comma 16 3 3 3 2 2 2 2 2 2 2" xfId="1300" xr:uid="{00000000-0005-0000-0000-00002D060000}"/>
    <cellStyle name="Comma 16 3 3 3 2 2 2 2 2 3" xfId="1303" xr:uid="{00000000-0005-0000-0000-00002E060000}"/>
    <cellStyle name="Comma 16 3 3 3 2 2 2 2 3" xfId="3985" xr:uid="{00000000-0005-0000-0000-00002F060000}"/>
    <cellStyle name="Comma 16 3 3 3 2 2 2 2 3 2" xfId="1462" xr:uid="{00000000-0005-0000-0000-000030060000}"/>
    <cellStyle name="Comma 16 3 3 3 2 2 2 2 4" xfId="3817" xr:uid="{00000000-0005-0000-0000-000031060000}"/>
    <cellStyle name="Comma 16 3 3 3 2 2 2 3" xfId="8525" xr:uid="{00000000-0005-0000-0000-000032060000}"/>
    <cellStyle name="Comma 16 3 3 3 2 2 2 3 2" xfId="1143" xr:uid="{00000000-0005-0000-0000-000033060000}"/>
    <cellStyle name="Comma 16 3 3 3 2 2 2 3 2 2" xfId="8528" xr:uid="{00000000-0005-0000-0000-000034060000}"/>
    <cellStyle name="Comma 16 3 3 3 2 2 2 3 3" xfId="8533" xr:uid="{00000000-0005-0000-0000-000035060000}"/>
    <cellStyle name="Comma 16 3 3 3 2 2 2 4" xfId="8538" xr:uid="{00000000-0005-0000-0000-000036060000}"/>
    <cellStyle name="Comma 16 3 3 3 2 2 2 4 2" xfId="8548" xr:uid="{00000000-0005-0000-0000-000037060000}"/>
    <cellStyle name="Comma 16 3 3 3 2 2 2 5" xfId="8552" xr:uid="{00000000-0005-0000-0000-000038060000}"/>
    <cellStyle name="Comma 16 3 3 3 2 2 3" xfId="4311" xr:uid="{00000000-0005-0000-0000-000039060000}"/>
    <cellStyle name="Comma 16 3 3 3 2 2 3 2" xfId="136" xr:uid="{00000000-0005-0000-0000-00003A060000}"/>
    <cellStyle name="Comma 16 3 3 3 2 2 3 2 2" xfId="4028" xr:uid="{00000000-0005-0000-0000-00003B060000}"/>
    <cellStyle name="Comma 16 3 3 3 2 2 3 2 2 2" xfId="4819" xr:uid="{00000000-0005-0000-0000-00003C060000}"/>
    <cellStyle name="Comma 16 3 3 3 2 2 3 2 3" xfId="4034" xr:uid="{00000000-0005-0000-0000-00003D060000}"/>
    <cellStyle name="Comma 16 3 3 3 2 2 3 3" xfId="244" xr:uid="{00000000-0005-0000-0000-00003E060000}"/>
    <cellStyle name="Comma 16 3 3 3 2 2 3 3 2" xfId="8555" xr:uid="{00000000-0005-0000-0000-00003F060000}"/>
    <cellStyle name="Comma 16 3 3 3 2 2 3 4" xfId="256" xr:uid="{00000000-0005-0000-0000-000040060000}"/>
    <cellStyle name="Comma 16 3 3 3 2 2 4" xfId="8557" xr:uid="{00000000-0005-0000-0000-000041060000}"/>
    <cellStyle name="Comma 16 3 3 3 2 2 4 2" xfId="8559" xr:uid="{00000000-0005-0000-0000-000042060000}"/>
    <cellStyle name="Comma 16 3 3 3 2 2 4 2 2" xfId="4114" xr:uid="{00000000-0005-0000-0000-000043060000}"/>
    <cellStyle name="Comma 16 3 3 3 2 2 4 3" xfId="8561" xr:uid="{00000000-0005-0000-0000-000044060000}"/>
    <cellStyle name="Comma 16 3 3 3 2 2 5" xfId="8567" xr:uid="{00000000-0005-0000-0000-000045060000}"/>
    <cellStyle name="Comma 16 3 3 3 2 2 5 2" xfId="8569" xr:uid="{00000000-0005-0000-0000-000046060000}"/>
    <cellStyle name="Comma 16 3 3 3 2 2 6" xfId="8570" xr:uid="{00000000-0005-0000-0000-000047060000}"/>
    <cellStyle name="Comma 16 3 3 3 2 2 7" xfId="8574" xr:uid="{00000000-0005-0000-0000-000048060000}"/>
    <cellStyle name="Comma 16 3 3 3 2 3" xfId="4622" xr:uid="{00000000-0005-0000-0000-000049060000}"/>
    <cellStyle name="Comma 16 3 3 3 2 3 2" xfId="8582" xr:uid="{00000000-0005-0000-0000-00004A060000}"/>
    <cellStyle name="Comma 16 3 3 3 2 3 2 2" xfId="8599" xr:uid="{00000000-0005-0000-0000-00004B060000}"/>
    <cellStyle name="Comma 16 3 3 3 2 3 2 2 2" xfId="2906" xr:uid="{00000000-0005-0000-0000-00004C060000}"/>
    <cellStyle name="Comma 16 3 3 3 2 3 2 2 2 2" xfId="7740" xr:uid="{00000000-0005-0000-0000-00004D060000}"/>
    <cellStyle name="Comma 16 3 3 3 2 3 2 2 3" xfId="2920" xr:uid="{00000000-0005-0000-0000-00004E060000}"/>
    <cellStyle name="Comma 16 3 3 3 2 3 2 3" xfId="8615" xr:uid="{00000000-0005-0000-0000-00004F060000}"/>
    <cellStyle name="Comma 16 3 3 3 2 3 2 3 2" xfId="7762" xr:uid="{00000000-0005-0000-0000-000050060000}"/>
    <cellStyle name="Comma 16 3 3 3 2 3 2 4" xfId="8626" xr:uid="{00000000-0005-0000-0000-000051060000}"/>
    <cellStyle name="Comma 16 3 3 3 2 3 3" xfId="8637" xr:uid="{00000000-0005-0000-0000-000052060000}"/>
    <cellStyle name="Comma 16 3 3 3 2 3 3 2" xfId="8651" xr:uid="{00000000-0005-0000-0000-000053060000}"/>
    <cellStyle name="Comma 16 3 3 3 2 3 3 2 2" xfId="660" xr:uid="{00000000-0005-0000-0000-000054060000}"/>
    <cellStyle name="Comma 16 3 3 3 2 3 3 3" xfId="8659" xr:uid="{00000000-0005-0000-0000-000055060000}"/>
    <cellStyle name="Comma 16 3 3 3 2 3 4" xfId="8030" xr:uid="{00000000-0005-0000-0000-000056060000}"/>
    <cellStyle name="Comma 16 3 3 3 2 3 4 2" xfId="8041" xr:uid="{00000000-0005-0000-0000-000057060000}"/>
    <cellStyle name="Comma 16 3 3 3 2 3 5" xfId="8075" xr:uid="{00000000-0005-0000-0000-000058060000}"/>
    <cellStyle name="Comma 16 3 3 3 2 4" xfId="8663" xr:uid="{00000000-0005-0000-0000-000059060000}"/>
    <cellStyle name="Comma 16 3 3 3 2 4 2" xfId="8673" xr:uid="{00000000-0005-0000-0000-00005A060000}"/>
    <cellStyle name="Comma 16 3 3 3 2 4 2 2" xfId="8688" xr:uid="{00000000-0005-0000-0000-00005B060000}"/>
    <cellStyle name="Comma 16 3 3 3 2 4 2 2 2" xfId="7900" xr:uid="{00000000-0005-0000-0000-00005C060000}"/>
    <cellStyle name="Comma 16 3 3 3 2 4 2 3" xfId="8699" xr:uid="{00000000-0005-0000-0000-00005D060000}"/>
    <cellStyle name="Comma 16 3 3 3 2 4 3" xfId="7166" xr:uid="{00000000-0005-0000-0000-00005E060000}"/>
    <cellStyle name="Comma 16 3 3 3 2 4 3 2" xfId="7180" xr:uid="{00000000-0005-0000-0000-00005F060000}"/>
    <cellStyle name="Comma 16 3 3 3 2 4 4" xfId="6945" xr:uid="{00000000-0005-0000-0000-000060060000}"/>
    <cellStyle name="Comma 16 3 3 3 2 5" xfId="8706" xr:uid="{00000000-0005-0000-0000-000061060000}"/>
    <cellStyle name="Comma 16 3 3 3 2 5 2" xfId="8719" xr:uid="{00000000-0005-0000-0000-000062060000}"/>
    <cellStyle name="Comma 16 3 3 3 2 5 2 2" xfId="8728" xr:uid="{00000000-0005-0000-0000-000063060000}"/>
    <cellStyle name="Comma 16 3 3 3 2 5 3" xfId="7193" xr:uid="{00000000-0005-0000-0000-000064060000}"/>
    <cellStyle name="Comma 16 3 3 3 2 6" xfId="8743" xr:uid="{00000000-0005-0000-0000-000065060000}"/>
    <cellStyle name="Comma 16 3 3 3 2 6 2" xfId="8755" xr:uid="{00000000-0005-0000-0000-000066060000}"/>
    <cellStyle name="Comma 16 3 3 3 2 7" xfId="8765" xr:uid="{00000000-0005-0000-0000-000067060000}"/>
    <cellStyle name="Comma 16 3 3 3 2 8" xfId="8781" xr:uid="{00000000-0005-0000-0000-000068060000}"/>
    <cellStyle name="Comma 16 3 3 3 3" xfId="8798" xr:uid="{00000000-0005-0000-0000-000069060000}"/>
    <cellStyle name="Comma 16 3 3 3 3 2" xfId="8806" xr:uid="{00000000-0005-0000-0000-00006A060000}"/>
    <cellStyle name="Comma 16 3 3 3 3 2 2" xfId="8808" xr:uid="{00000000-0005-0000-0000-00006B060000}"/>
    <cellStyle name="Comma 16 3 3 3 3 2 2 2" xfId="1336" xr:uid="{00000000-0005-0000-0000-00006C060000}"/>
    <cellStyle name="Comma 16 3 3 3 3 2 2 2 2" xfId="2137" xr:uid="{00000000-0005-0000-0000-00006D060000}"/>
    <cellStyle name="Comma 16 3 3 3 3 2 2 2 2 2" xfId="1995" xr:uid="{00000000-0005-0000-0000-00006E060000}"/>
    <cellStyle name="Comma 16 3 3 3 3 2 2 2 3" xfId="2144" xr:uid="{00000000-0005-0000-0000-00006F060000}"/>
    <cellStyle name="Comma 16 3 3 3 3 2 2 3" xfId="1375" xr:uid="{00000000-0005-0000-0000-000070060000}"/>
    <cellStyle name="Comma 16 3 3 3 3 2 2 3 2" xfId="4756" xr:uid="{00000000-0005-0000-0000-000071060000}"/>
    <cellStyle name="Comma 16 3 3 3 3 2 2 4" xfId="1393" xr:uid="{00000000-0005-0000-0000-000072060000}"/>
    <cellStyle name="Comma 16 3 3 3 3 2 3" xfId="8809" xr:uid="{00000000-0005-0000-0000-000073060000}"/>
    <cellStyle name="Comma 16 3 3 3 3 2 3 2" xfId="4235" xr:uid="{00000000-0005-0000-0000-000074060000}"/>
    <cellStyle name="Comma 16 3 3 3 3 2 3 2 2" xfId="7615" xr:uid="{00000000-0005-0000-0000-000075060000}"/>
    <cellStyle name="Comma 16 3 3 3 3 2 3 3" xfId="4268" xr:uid="{00000000-0005-0000-0000-000076060000}"/>
    <cellStyle name="Comma 16 3 3 3 3 2 4" xfId="8811" xr:uid="{00000000-0005-0000-0000-000077060000}"/>
    <cellStyle name="Comma 16 3 3 3 3 2 4 2" xfId="1573" xr:uid="{00000000-0005-0000-0000-000078060000}"/>
    <cellStyle name="Comma 16 3 3 3 3 2 5" xfId="8814" xr:uid="{00000000-0005-0000-0000-000079060000}"/>
    <cellStyle name="Comma 16 3 3 3 3 3" xfId="4649" xr:uid="{00000000-0005-0000-0000-00007A060000}"/>
    <cellStyle name="Comma 16 3 3 3 3 3 2" xfId="8823" xr:uid="{00000000-0005-0000-0000-00007B060000}"/>
    <cellStyle name="Comma 16 3 3 3 3 3 2 2" xfId="6833" xr:uid="{00000000-0005-0000-0000-00007C060000}"/>
    <cellStyle name="Comma 16 3 3 3 3 3 2 2 2" xfId="8200" xr:uid="{00000000-0005-0000-0000-00007D060000}"/>
    <cellStyle name="Comma 16 3 3 3 3 3 2 3" xfId="8838" xr:uid="{00000000-0005-0000-0000-00007E060000}"/>
    <cellStyle name="Comma 16 3 3 3 3 3 3" xfId="8849" xr:uid="{00000000-0005-0000-0000-00007F060000}"/>
    <cellStyle name="Comma 16 3 3 3 3 3 3 2" xfId="8861" xr:uid="{00000000-0005-0000-0000-000080060000}"/>
    <cellStyle name="Comma 16 3 3 3 3 3 4" xfId="8117" xr:uid="{00000000-0005-0000-0000-000081060000}"/>
    <cellStyle name="Comma 16 3 3 3 3 4" xfId="8866" xr:uid="{00000000-0005-0000-0000-000082060000}"/>
    <cellStyle name="Comma 16 3 3 3 3 4 2" xfId="8878" xr:uid="{00000000-0005-0000-0000-000083060000}"/>
    <cellStyle name="Comma 16 3 3 3 3 4 2 2" xfId="971" xr:uid="{00000000-0005-0000-0000-000084060000}"/>
    <cellStyle name="Comma 16 3 3 3 3 4 3" xfId="7218" xr:uid="{00000000-0005-0000-0000-000085060000}"/>
    <cellStyle name="Comma 16 3 3 3 3 5" xfId="8888" xr:uid="{00000000-0005-0000-0000-000086060000}"/>
    <cellStyle name="Comma 16 3 3 3 3 5 2" xfId="8900" xr:uid="{00000000-0005-0000-0000-000087060000}"/>
    <cellStyle name="Comma 16 3 3 3 3 6" xfId="8912" xr:uid="{00000000-0005-0000-0000-000088060000}"/>
    <cellStyle name="Comma 16 3 3 3 3 7" xfId="8931" xr:uid="{00000000-0005-0000-0000-000089060000}"/>
    <cellStyle name="Comma 16 3 3 3 4" xfId="8939" xr:uid="{00000000-0005-0000-0000-00008A060000}"/>
    <cellStyle name="Comma 16 3 3 3 4 2" xfId="8940" xr:uid="{00000000-0005-0000-0000-00008B060000}"/>
    <cellStyle name="Comma 16 3 3 3 4 2 2" xfId="7612" xr:uid="{00000000-0005-0000-0000-00008C060000}"/>
    <cellStyle name="Comma 16 3 3 3 4 2 2 2" xfId="7037" xr:uid="{00000000-0005-0000-0000-00008D060000}"/>
    <cellStyle name="Comma 16 3 3 3 4 2 2 2 2" xfId="7869" xr:uid="{00000000-0005-0000-0000-00008E060000}"/>
    <cellStyle name="Comma 16 3 3 3 4 2 2 3" xfId="7420" xr:uid="{00000000-0005-0000-0000-00008F060000}"/>
    <cellStyle name="Comma 16 3 3 3 4 2 3" xfId="8944" xr:uid="{00000000-0005-0000-0000-000090060000}"/>
    <cellStyle name="Comma 16 3 3 3 4 2 3 2" xfId="4611" xr:uid="{00000000-0005-0000-0000-000091060000}"/>
    <cellStyle name="Comma 16 3 3 3 4 2 4" xfId="5389" xr:uid="{00000000-0005-0000-0000-000092060000}"/>
    <cellStyle name="Comma 16 3 3 3 4 3" xfId="4655" xr:uid="{00000000-0005-0000-0000-000093060000}"/>
    <cellStyle name="Comma 16 3 3 3 4 3 2" xfId="8954" xr:uid="{00000000-0005-0000-0000-000094060000}"/>
    <cellStyle name="Comma 16 3 3 3 4 3 2 2" xfId="5019" xr:uid="{00000000-0005-0000-0000-000095060000}"/>
    <cellStyle name="Comma 16 3 3 3 4 3 3" xfId="8963" xr:uid="{00000000-0005-0000-0000-000096060000}"/>
    <cellStyle name="Comma 16 3 3 3 4 4" xfId="8968" xr:uid="{00000000-0005-0000-0000-000097060000}"/>
    <cellStyle name="Comma 16 3 3 3 4 4 2" xfId="8978" xr:uid="{00000000-0005-0000-0000-000098060000}"/>
    <cellStyle name="Comma 16 3 3 3 4 5" xfId="8992" xr:uid="{00000000-0005-0000-0000-000099060000}"/>
    <cellStyle name="Comma 16 3 3 3 5" xfId="7721" xr:uid="{00000000-0005-0000-0000-00009A060000}"/>
    <cellStyle name="Comma 16 3 3 3 5 2" xfId="7724" xr:uid="{00000000-0005-0000-0000-00009B060000}"/>
    <cellStyle name="Comma 16 3 3 3 5 2 2" xfId="9005" xr:uid="{00000000-0005-0000-0000-00009C060000}"/>
    <cellStyle name="Comma 16 3 3 3 5 2 2 2" xfId="6977" xr:uid="{00000000-0005-0000-0000-00009D060000}"/>
    <cellStyle name="Comma 16 3 3 3 5 2 3" xfId="9019" xr:uid="{00000000-0005-0000-0000-00009E060000}"/>
    <cellStyle name="Comma 16 3 3 3 5 3" xfId="4666" xr:uid="{00000000-0005-0000-0000-00009F060000}"/>
    <cellStyle name="Comma 16 3 3 3 5 3 2" xfId="9030" xr:uid="{00000000-0005-0000-0000-0000A0060000}"/>
    <cellStyle name="Comma 16 3 3 3 5 4" xfId="9038" xr:uid="{00000000-0005-0000-0000-0000A1060000}"/>
    <cellStyle name="Comma 16 3 3 3 6" xfId="7726" xr:uid="{00000000-0005-0000-0000-0000A2060000}"/>
    <cellStyle name="Comma 16 3 3 3 6 2" xfId="7746" xr:uid="{00000000-0005-0000-0000-0000A3060000}"/>
    <cellStyle name="Comma 16 3 3 3 6 2 2" xfId="7753" xr:uid="{00000000-0005-0000-0000-0000A4060000}"/>
    <cellStyle name="Comma 16 3 3 3 6 3" xfId="4680" xr:uid="{00000000-0005-0000-0000-0000A5060000}"/>
    <cellStyle name="Comma 16 3 3 3 7" xfId="9042" xr:uid="{00000000-0005-0000-0000-0000A6060000}"/>
    <cellStyle name="Comma 16 3 3 3 7 2" xfId="5268" xr:uid="{00000000-0005-0000-0000-0000A7060000}"/>
    <cellStyle name="Comma 16 3 3 3 8" xfId="9043" xr:uid="{00000000-0005-0000-0000-0000A8060000}"/>
    <cellStyle name="Comma 16 3 3 3 9" xfId="9045" xr:uid="{00000000-0005-0000-0000-0000A9060000}"/>
    <cellStyle name="Comma 16 3 3 4" xfId="872" xr:uid="{00000000-0005-0000-0000-0000AA060000}"/>
    <cellStyle name="Comma 16 3 3 4 2" xfId="288" xr:uid="{00000000-0005-0000-0000-0000AB060000}"/>
    <cellStyle name="Comma 16 3 3 4 2 2" xfId="9046" xr:uid="{00000000-0005-0000-0000-0000AC060000}"/>
    <cellStyle name="Comma 16 3 3 4 2 2 2" xfId="9049" xr:uid="{00000000-0005-0000-0000-0000AD060000}"/>
    <cellStyle name="Comma 16 3 3 4 2 2 2 2" xfId="9053" xr:uid="{00000000-0005-0000-0000-0000AE060000}"/>
    <cellStyle name="Comma 16 3 3 4 2 2 2 2 2" xfId="9054" xr:uid="{00000000-0005-0000-0000-0000AF060000}"/>
    <cellStyle name="Comma 16 3 3 4 2 2 2 2 2 2" xfId="9055" xr:uid="{00000000-0005-0000-0000-0000B0060000}"/>
    <cellStyle name="Comma 16 3 3 4 2 2 2 2 3" xfId="9059" xr:uid="{00000000-0005-0000-0000-0000B1060000}"/>
    <cellStyle name="Comma 16 3 3 4 2 2 2 3" xfId="9063" xr:uid="{00000000-0005-0000-0000-0000B2060000}"/>
    <cellStyle name="Comma 16 3 3 4 2 2 2 3 2" xfId="9064" xr:uid="{00000000-0005-0000-0000-0000B3060000}"/>
    <cellStyle name="Comma 16 3 3 4 2 2 2 4" xfId="9065" xr:uid="{00000000-0005-0000-0000-0000B4060000}"/>
    <cellStyle name="Comma 16 3 3 4 2 2 3" xfId="3073" xr:uid="{00000000-0005-0000-0000-0000B5060000}"/>
    <cellStyle name="Comma 16 3 3 4 2 2 3 2" xfId="4017" xr:uid="{00000000-0005-0000-0000-0000B6060000}"/>
    <cellStyle name="Comma 16 3 3 4 2 2 3 2 2" xfId="9069" xr:uid="{00000000-0005-0000-0000-0000B7060000}"/>
    <cellStyle name="Comma 16 3 3 4 2 2 3 3" xfId="4025" xr:uid="{00000000-0005-0000-0000-0000B8060000}"/>
    <cellStyle name="Comma 16 3 3 4 2 2 4" xfId="4046" xr:uid="{00000000-0005-0000-0000-0000B9060000}"/>
    <cellStyle name="Comma 16 3 3 4 2 2 4 2" xfId="4954" xr:uid="{00000000-0005-0000-0000-0000BA060000}"/>
    <cellStyle name="Comma 16 3 3 4 2 2 5" xfId="4066" xr:uid="{00000000-0005-0000-0000-0000BB060000}"/>
    <cellStyle name="Comma 16 3 3 4 2 3" xfId="5627" xr:uid="{00000000-0005-0000-0000-0000BC060000}"/>
    <cellStyle name="Comma 16 3 3 4 2 3 2" xfId="3280" xr:uid="{00000000-0005-0000-0000-0000BD060000}"/>
    <cellStyle name="Comma 16 3 3 4 2 3 2 2" xfId="419" xr:uid="{00000000-0005-0000-0000-0000BE060000}"/>
    <cellStyle name="Comma 16 3 3 4 2 3 2 2 2" xfId="3820" xr:uid="{00000000-0005-0000-0000-0000BF060000}"/>
    <cellStyle name="Comma 16 3 3 4 2 3 2 3" xfId="469" xr:uid="{00000000-0005-0000-0000-0000C0060000}"/>
    <cellStyle name="Comma 16 3 3 4 2 3 3" xfId="3301" xr:uid="{00000000-0005-0000-0000-0000C1060000}"/>
    <cellStyle name="Comma 16 3 3 4 2 3 3 2" xfId="4083" xr:uid="{00000000-0005-0000-0000-0000C2060000}"/>
    <cellStyle name="Comma 16 3 3 4 2 3 4" xfId="3329" xr:uid="{00000000-0005-0000-0000-0000C3060000}"/>
    <cellStyle name="Comma 16 3 3 4 2 4" xfId="6147" xr:uid="{00000000-0005-0000-0000-0000C4060000}"/>
    <cellStyle name="Comma 16 3 3 4 2 4 2" xfId="3560" xr:uid="{00000000-0005-0000-0000-0000C5060000}"/>
    <cellStyle name="Comma 16 3 3 4 2 4 2 2" xfId="3105" xr:uid="{00000000-0005-0000-0000-0000C6060000}"/>
    <cellStyle name="Comma 16 3 3 4 2 4 3" xfId="3576" xr:uid="{00000000-0005-0000-0000-0000C7060000}"/>
    <cellStyle name="Comma 16 3 3 4 2 5" xfId="6162" xr:uid="{00000000-0005-0000-0000-0000C8060000}"/>
    <cellStyle name="Comma 16 3 3 4 2 5 2" xfId="3746" xr:uid="{00000000-0005-0000-0000-0000C9060000}"/>
    <cellStyle name="Comma 16 3 3 4 2 6" xfId="223" xr:uid="{00000000-0005-0000-0000-0000CA060000}"/>
    <cellStyle name="Comma 16 3 3 4 2 7" xfId="6277" xr:uid="{00000000-0005-0000-0000-0000CB060000}"/>
    <cellStyle name="Comma 16 3 3 4 3" xfId="1429" xr:uid="{00000000-0005-0000-0000-0000CC060000}"/>
    <cellStyle name="Comma 16 3 3 4 3 2" xfId="9073" xr:uid="{00000000-0005-0000-0000-0000CD060000}"/>
    <cellStyle name="Comma 16 3 3 4 3 2 2" xfId="9078" xr:uid="{00000000-0005-0000-0000-0000CE060000}"/>
    <cellStyle name="Comma 16 3 3 4 3 2 2 2" xfId="7313" xr:uid="{00000000-0005-0000-0000-0000CF060000}"/>
    <cellStyle name="Comma 16 3 3 4 3 2 2 2 2" xfId="9085" xr:uid="{00000000-0005-0000-0000-0000D0060000}"/>
    <cellStyle name="Comma 16 3 3 4 3 2 2 3" xfId="9100" xr:uid="{00000000-0005-0000-0000-0000D1060000}"/>
    <cellStyle name="Comma 16 3 3 4 3 2 3" xfId="9102" xr:uid="{00000000-0005-0000-0000-0000D2060000}"/>
    <cellStyle name="Comma 16 3 3 4 3 2 3 2" xfId="638" xr:uid="{00000000-0005-0000-0000-0000D3060000}"/>
    <cellStyle name="Comma 16 3 3 4 3 2 4" xfId="5046" xr:uid="{00000000-0005-0000-0000-0000D4060000}"/>
    <cellStyle name="Comma 16 3 3 4 3 3" xfId="5655" xr:uid="{00000000-0005-0000-0000-0000D5060000}"/>
    <cellStyle name="Comma 16 3 3 4 3 3 2" xfId="3470" xr:uid="{00000000-0005-0000-0000-0000D6060000}"/>
    <cellStyle name="Comma 16 3 3 4 3 3 2 2" xfId="6173" xr:uid="{00000000-0005-0000-0000-0000D7060000}"/>
    <cellStyle name="Comma 16 3 3 4 3 3 3" xfId="3488" xr:uid="{00000000-0005-0000-0000-0000D8060000}"/>
    <cellStyle name="Comma 16 3 3 4 3 4" xfId="6198" xr:uid="{00000000-0005-0000-0000-0000D9060000}"/>
    <cellStyle name="Comma 16 3 3 4 3 4 2" xfId="6217" xr:uid="{00000000-0005-0000-0000-0000DA060000}"/>
    <cellStyle name="Comma 16 3 3 4 3 5" xfId="6235" xr:uid="{00000000-0005-0000-0000-0000DB060000}"/>
    <cellStyle name="Comma 16 3 3 4 4" xfId="1457" xr:uid="{00000000-0005-0000-0000-0000DC060000}"/>
    <cellStyle name="Comma 16 3 3 4 4 2" xfId="1470" xr:uid="{00000000-0005-0000-0000-0000DD060000}"/>
    <cellStyle name="Comma 16 3 3 4 4 2 2" xfId="9104" xr:uid="{00000000-0005-0000-0000-0000DE060000}"/>
    <cellStyle name="Comma 16 3 3 4 4 2 2 2" xfId="9118" xr:uid="{00000000-0005-0000-0000-0000DF060000}"/>
    <cellStyle name="Comma 16 3 3 4 4 2 3" xfId="9124" xr:uid="{00000000-0005-0000-0000-0000E0060000}"/>
    <cellStyle name="Comma 16 3 3 4 4 3" xfId="2624" xr:uid="{00000000-0005-0000-0000-0000E1060000}"/>
    <cellStyle name="Comma 16 3 3 4 4 3 2" xfId="3648" xr:uid="{00000000-0005-0000-0000-0000E2060000}"/>
    <cellStyle name="Comma 16 3 3 4 4 4" xfId="2643" xr:uid="{00000000-0005-0000-0000-0000E3060000}"/>
    <cellStyle name="Comma 16 3 3 4 5" xfId="1482" xr:uid="{00000000-0005-0000-0000-0000E4060000}"/>
    <cellStyle name="Comma 16 3 3 4 5 2" xfId="9127" xr:uid="{00000000-0005-0000-0000-0000E5060000}"/>
    <cellStyle name="Comma 16 3 3 4 5 2 2" xfId="9132" xr:uid="{00000000-0005-0000-0000-0000E6060000}"/>
    <cellStyle name="Comma 16 3 3 4 5 3" xfId="5737" xr:uid="{00000000-0005-0000-0000-0000E7060000}"/>
    <cellStyle name="Comma 16 3 3 4 6" xfId="3546" xr:uid="{00000000-0005-0000-0000-0000E8060000}"/>
    <cellStyle name="Comma 16 3 3 4 6 2" xfId="7908" xr:uid="{00000000-0005-0000-0000-0000E9060000}"/>
    <cellStyle name="Comma 16 3 3 4 7" xfId="3395" xr:uid="{00000000-0005-0000-0000-0000EA060000}"/>
    <cellStyle name="Comma 16 3 3 4 8" xfId="9137" xr:uid="{00000000-0005-0000-0000-0000EB060000}"/>
    <cellStyle name="Comma 16 3 3 5" xfId="1538" xr:uid="{00000000-0005-0000-0000-0000EC060000}"/>
    <cellStyle name="Comma 16 3 3 5 2" xfId="9141" xr:uid="{00000000-0005-0000-0000-0000ED060000}"/>
    <cellStyle name="Comma 16 3 3 5 2 2" xfId="9145" xr:uid="{00000000-0005-0000-0000-0000EE060000}"/>
    <cellStyle name="Comma 16 3 3 5 2 2 2" xfId="1916" xr:uid="{00000000-0005-0000-0000-0000EF060000}"/>
    <cellStyle name="Comma 16 3 3 5 2 2 2 2" xfId="3944" xr:uid="{00000000-0005-0000-0000-0000F0060000}"/>
    <cellStyle name="Comma 16 3 3 5 2 2 2 2 2" xfId="4383" xr:uid="{00000000-0005-0000-0000-0000F1060000}"/>
    <cellStyle name="Comma 16 3 3 5 2 2 2 3" xfId="6778" xr:uid="{00000000-0005-0000-0000-0000F2060000}"/>
    <cellStyle name="Comma 16 3 3 5 2 2 3" xfId="1936" xr:uid="{00000000-0005-0000-0000-0000F3060000}"/>
    <cellStyle name="Comma 16 3 3 5 2 2 3 2" xfId="4011" xr:uid="{00000000-0005-0000-0000-0000F4060000}"/>
    <cellStyle name="Comma 16 3 3 5 2 2 4" xfId="1963" xr:uid="{00000000-0005-0000-0000-0000F5060000}"/>
    <cellStyle name="Comma 16 3 3 5 2 3" xfId="624" xr:uid="{00000000-0005-0000-0000-0000F6060000}"/>
    <cellStyle name="Comma 16 3 3 5 2 3 2" xfId="6447" xr:uid="{00000000-0005-0000-0000-0000F7060000}"/>
    <cellStyle name="Comma 16 3 3 5 2 3 2 2" xfId="5096" xr:uid="{00000000-0005-0000-0000-0000F8060000}"/>
    <cellStyle name="Comma 16 3 3 5 2 3 3" xfId="6462" xr:uid="{00000000-0005-0000-0000-0000F9060000}"/>
    <cellStyle name="Comma 16 3 3 5 2 4" xfId="745" xr:uid="{00000000-0005-0000-0000-0000FA060000}"/>
    <cellStyle name="Comma 16 3 3 5 2 4 2" xfId="6334" xr:uid="{00000000-0005-0000-0000-0000FB060000}"/>
    <cellStyle name="Comma 16 3 3 5 2 5" xfId="781" xr:uid="{00000000-0005-0000-0000-0000FC060000}"/>
    <cellStyle name="Comma 16 3 3 5 3" xfId="9150" xr:uid="{00000000-0005-0000-0000-0000FD060000}"/>
    <cellStyle name="Comma 16 3 3 5 3 2" xfId="9155" xr:uid="{00000000-0005-0000-0000-0000FE060000}"/>
    <cellStyle name="Comma 16 3 3 5 3 2 2" xfId="6684" xr:uid="{00000000-0005-0000-0000-0000FF060000}"/>
    <cellStyle name="Comma 16 3 3 5 3 2 2 2" xfId="3241" xr:uid="{00000000-0005-0000-0000-000000070000}"/>
    <cellStyle name="Comma 16 3 3 5 3 2 3" xfId="9160" xr:uid="{00000000-0005-0000-0000-000001070000}"/>
    <cellStyle name="Comma 16 3 3 5 3 3" xfId="6488" xr:uid="{00000000-0005-0000-0000-000002070000}"/>
    <cellStyle name="Comma 16 3 3 5 3 3 2" xfId="4736" xr:uid="{00000000-0005-0000-0000-000003070000}"/>
    <cellStyle name="Comma 16 3 3 5 3 4" xfId="6384" xr:uid="{00000000-0005-0000-0000-000004070000}"/>
    <cellStyle name="Comma 16 3 3 5 4" xfId="9161" xr:uid="{00000000-0005-0000-0000-000005070000}"/>
    <cellStyle name="Comma 16 3 3 5 4 2" xfId="1071" xr:uid="{00000000-0005-0000-0000-000006070000}"/>
    <cellStyle name="Comma 16 3 3 5 4 2 2" xfId="9165" xr:uid="{00000000-0005-0000-0000-000007070000}"/>
    <cellStyle name="Comma 16 3 3 5 4 3" xfId="1084" xr:uid="{00000000-0005-0000-0000-000008070000}"/>
    <cellStyle name="Comma 16 3 3 5 5" xfId="9170" xr:uid="{00000000-0005-0000-0000-000009070000}"/>
    <cellStyle name="Comma 16 3 3 5 5 2" xfId="8564" xr:uid="{00000000-0005-0000-0000-00000A070000}"/>
    <cellStyle name="Comma 16 3 3 5 6" xfId="9174" xr:uid="{00000000-0005-0000-0000-00000B070000}"/>
    <cellStyle name="Comma 16 3 3 5 7" xfId="9001" xr:uid="{00000000-0005-0000-0000-00000C070000}"/>
    <cellStyle name="Comma 16 3 3 6" xfId="1583" xr:uid="{00000000-0005-0000-0000-00000D070000}"/>
    <cellStyle name="Comma 16 3 3 6 2" xfId="9177" xr:uid="{00000000-0005-0000-0000-00000E070000}"/>
    <cellStyle name="Comma 16 3 3 6 2 2" xfId="9179" xr:uid="{00000000-0005-0000-0000-00000F070000}"/>
    <cellStyle name="Comma 16 3 3 6 2 2 2" xfId="7225" xr:uid="{00000000-0005-0000-0000-000010070000}"/>
    <cellStyle name="Comma 16 3 3 6 2 2 2 2" xfId="9181" xr:uid="{00000000-0005-0000-0000-000011070000}"/>
    <cellStyle name="Comma 16 3 3 6 2 2 3" xfId="8520" xr:uid="{00000000-0005-0000-0000-000012070000}"/>
    <cellStyle name="Comma 16 3 3 6 2 3" xfId="6618" xr:uid="{00000000-0005-0000-0000-000013070000}"/>
    <cellStyle name="Comma 16 3 3 6 2 3 2" xfId="6629" xr:uid="{00000000-0005-0000-0000-000014070000}"/>
    <cellStyle name="Comma 16 3 3 6 2 4" xfId="6434" xr:uid="{00000000-0005-0000-0000-000015070000}"/>
    <cellStyle name="Comma 16 3 3 6 3" xfId="9185" xr:uid="{00000000-0005-0000-0000-000016070000}"/>
    <cellStyle name="Comma 16 3 3 6 3 2" xfId="9190" xr:uid="{00000000-0005-0000-0000-000017070000}"/>
    <cellStyle name="Comma 16 3 3 6 3 2 2" xfId="9198" xr:uid="{00000000-0005-0000-0000-000018070000}"/>
    <cellStyle name="Comma 16 3 3 6 3 3" xfId="6650" xr:uid="{00000000-0005-0000-0000-000019070000}"/>
    <cellStyle name="Comma 16 3 3 6 4" xfId="2029" xr:uid="{00000000-0005-0000-0000-00001A070000}"/>
    <cellStyle name="Comma 16 3 3 6 4 2" xfId="9204" xr:uid="{00000000-0005-0000-0000-00001B070000}"/>
    <cellStyle name="Comma 16 3 3 6 5" xfId="9209" xr:uid="{00000000-0005-0000-0000-00001C070000}"/>
    <cellStyle name="Comma 16 3 3 7" xfId="1604" xr:uid="{00000000-0005-0000-0000-00001D070000}"/>
    <cellStyle name="Comma 16 3 3 7 2" xfId="379" xr:uid="{00000000-0005-0000-0000-00001E070000}"/>
    <cellStyle name="Comma 16 3 3 7 2 2" xfId="9212" xr:uid="{00000000-0005-0000-0000-00001F070000}"/>
    <cellStyle name="Comma 16 3 3 7 2 2 2" xfId="1380" xr:uid="{00000000-0005-0000-0000-000020070000}"/>
    <cellStyle name="Comma 16 3 3 7 2 3" xfId="4455" xr:uid="{00000000-0005-0000-0000-000021070000}"/>
    <cellStyle name="Comma 16 3 3 7 3" xfId="9217" xr:uid="{00000000-0005-0000-0000-000022070000}"/>
    <cellStyle name="Comma 16 3 3 7 3 2" xfId="9222" xr:uid="{00000000-0005-0000-0000-000023070000}"/>
    <cellStyle name="Comma 16 3 3 7 4" xfId="9226" xr:uid="{00000000-0005-0000-0000-000024070000}"/>
    <cellStyle name="Comma 16 3 3 8" xfId="1630" xr:uid="{00000000-0005-0000-0000-000025070000}"/>
    <cellStyle name="Comma 16 3 3 8 2" xfId="3541" xr:uid="{00000000-0005-0000-0000-000026070000}"/>
    <cellStyle name="Comma 16 3 3 8 2 2" xfId="9230" xr:uid="{00000000-0005-0000-0000-000027070000}"/>
    <cellStyle name="Comma 16 3 3 8 3" xfId="9234" xr:uid="{00000000-0005-0000-0000-000028070000}"/>
    <cellStyle name="Comma 16 3 3 9" xfId="9235" xr:uid="{00000000-0005-0000-0000-000029070000}"/>
    <cellStyle name="Comma 16 3 3 9 2" xfId="9236" xr:uid="{00000000-0005-0000-0000-00002A070000}"/>
    <cellStyle name="Comma 16 3 4" xfId="9241" xr:uid="{00000000-0005-0000-0000-00002B070000}"/>
    <cellStyle name="Comma 16 3 4 10" xfId="9244" xr:uid="{00000000-0005-0000-0000-00002C070000}"/>
    <cellStyle name="Comma 16 3 4 2" xfId="9253" xr:uid="{00000000-0005-0000-0000-00002D070000}"/>
    <cellStyle name="Comma 16 3 4 2 2" xfId="9257" xr:uid="{00000000-0005-0000-0000-00002E070000}"/>
    <cellStyle name="Comma 16 3 4 2 2 2" xfId="8287" xr:uid="{00000000-0005-0000-0000-00002F070000}"/>
    <cellStyle name="Comma 16 3 4 2 2 2 2" xfId="373" xr:uid="{00000000-0005-0000-0000-000030070000}"/>
    <cellStyle name="Comma 16 3 4 2 2 2 2 2" xfId="7272" xr:uid="{00000000-0005-0000-0000-000031070000}"/>
    <cellStyle name="Comma 16 3 4 2 2 2 2 2 2" xfId="9259" xr:uid="{00000000-0005-0000-0000-000032070000}"/>
    <cellStyle name="Comma 16 3 4 2 2 2 2 2 2 2" xfId="9260" xr:uid="{00000000-0005-0000-0000-000033070000}"/>
    <cellStyle name="Comma 16 3 4 2 2 2 2 2 2 2 2" xfId="9261" xr:uid="{00000000-0005-0000-0000-000034070000}"/>
    <cellStyle name="Comma 16 3 4 2 2 2 2 2 2 3" xfId="9268" xr:uid="{00000000-0005-0000-0000-000035070000}"/>
    <cellStyle name="Comma 16 3 4 2 2 2 2 2 3" xfId="9273" xr:uid="{00000000-0005-0000-0000-000036070000}"/>
    <cellStyle name="Comma 16 3 4 2 2 2 2 2 3 2" xfId="556" xr:uid="{00000000-0005-0000-0000-000037070000}"/>
    <cellStyle name="Comma 16 3 4 2 2 2 2 2 4" xfId="9287" xr:uid="{00000000-0005-0000-0000-000038070000}"/>
    <cellStyle name="Comma 16 3 4 2 2 2 2 3" xfId="9290" xr:uid="{00000000-0005-0000-0000-000039070000}"/>
    <cellStyle name="Comma 16 3 4 2 2 2 2 3 2" xfId="9301" xr:uid="{00000000-0005-0000-0000-00003A070000}"/>
    <cellStyle name="Comma 16 3 4 2 2 2 2 3 2 2" xfId="9304" xr:uid="{00000000-0005-0000-0000-00003B070000}"/>
    <cellStyle name="Comma 16 3 4 2 2 2 2 3 3" xfId="9312" xr:uid="{00000000-0005-0000-0000-00003C070000}"/>
    <cellStyle name="Comma 16 3 4 2 2 2 2 4" xfId="9315" xr:uid="{00000000-0005-0000-0000-00003D070000}"/>
    <cellStyle name="Comma 16 3 4 2 2 2 2 4 2" xfId="9318" xr:uid="{00000000-0005-0000-0000-00003E070000}"/>
    <cellStyle name="Comma 16 3 4 2 2 2 2 5" xfId="9321" xr:uid="{00000000-0005-0000-0000-00003F070000}"/>
    <cellStyle name="Comma 16 3 4 2 2 2 3" xfId="9324" xr:uid="{00000000-0005-0000-0000-000040070000}"/>
    <cellStyle name="Comma 16 3 4 2 2 2 3 2" xfId="3631" xr:uid="{00000000-0005-0000-0000-000041070000}"/>
    <cellStyle name="Comma 16 3 4 2 2 2 3 2 2" xfId="9325" xr:uid="{00000000-0005-0000-0000-000042070000}"/>
    <cellStyle name="Comma 16 3 4 2 2 2 3 2 2 2" xfId="9326" xr:uid="{00000000-0005-0000-0000-000043070000}"/>
    <cellStyle name="Comma 16 3 4 2 2 2 3 2 3" xfId="9334" xr:uid="{00000000-0005-0000-0000-000044070000}"/>
    <cellStyle name="Comma 16 3 4 2 2 2 3 3" xfId="593" xr:uid="{00000000-0005-0000-0000-000045070000}"/>
    <cellStyle name="Comma 16 3 4 2 2 2 3 3 2" xfId="9336" xr:uid="{00000000-0005-0000-0000-000046070000}"/>
    <cellStyle name="Comma 16 3 4 2 2 2 3 4" xfId="675" xr:uid="{00000000-0005-0000-0000-000047070000}"/>
    <cellStyle name="Comma 16 3 4 2 2 2 4" xfId="9338" xr:uid="{00000000-0005-0000-0000-000048070000}"/>
    <cellStyle name="Comma 16 3 4 2 2 2 4 2" xfId="9341" xr:uid="{00000000-0005-0000-0000-000049070000}"/>
    <cellStyle name="Comma 16 3 4 2 2 2 4 2 2" xfId="9346" xr:uid="{00000000-0005-0000-0000-00004A070000}"/>
    <cellStyle name="Comma 16 3 4 2 2 2 4 3" xfId="925" xr:uid="{00000000-0005-0000-0000-00004B070000}"/>
    <cellStyle name="Comma 16 3 4 2 2 2 5" xfId="9348" xr:uid="{00000000-0005-0000-0000-00004C070000}"/>
    <cellStyle name="Comma 16 3 4 2 2 2 5 2" xfId="9350" xr:uid="{00000000-0005-0000-0000-00004D070000}"/>
    <cellStyle name="Comma 16 3 4 2 2 2 6" xfId="9352" xr:uid="{00000000-0005-0000-0000-00004E070000}"/>
    <cellStyle name="Comma 16 3 4 2 2 2 7" xfId="9355" xr:uid="{00000000-0005-0000-0000-00004F070000}"/>
    <cellStyle name="Comma 16 3 4 2 2 3" xfId="9357" xr:uid="{00000000-0005-0000-0000-000050070000}"/>
    <cellStyle name="Comma 16 3 4 2 2 3 2" xfId="2789" xr:uid="{00000000-0005-0000-0000-000051070000}"/>
    <cellStyle name="Comma 16 3 4 2 2 3 2 2" xfId="9367" xr:uid="{00000000-0005-0000-0000-000052070000}"/>
    <cellStyle name="Comma 16 3 4 2 2 3 2 2 2" xfId="9375" xr:uid="{00000000-0005-0000-0000-000053070000}"/>
    <cellStyle name="Comma 16 3 4 2 2 3 2 2 2 2" xfId="985" xr:uid="{00000000-0005-0000-0000-000054070000}"/>
    <cellStyle name="Comma 16 3 4 2 2 3 2 2 3" xfId="1000" xr:uid="{00000000-0005-0000-0000-000055070000}"/>
    <cellStyle name="Comma 16 3 4 2 2 3 2 3" xfId="3969" xr:uid="{00000000-0005-0000-0000-000056070000}"/>
    <cellStyle name="Comma 16 3 4 2 2 3 2 3 2" xfId="9383" xr:uid="{00000000-0005-0000-0000-000057070000}"/>
    <cellStyle name="Comma 16 3 4 2 2 3 2 4" xfId="9388" xr:uid="{00000000-0005-0000-0000-000058070000}"/>
    <cellStyle name="Comma 16 3 4 2 2 3 3" xfId="9391" xr:uid="{00000000-0005-0000-0000-000059070000}"/>
    <cellStyle name="Comma 16 3 4 2 2 3 3 2" xfId="2064" xr:uid="{00000000-0005-0000-0000-00005A070000}"/>
    <cellStyle name="Comma 16 3 4 2 2 3 3 2 2" xfId="5711" xr:uid="{00000000-0005-0000-0000-00005B070000}"/>
    <cellStyle name="Comma 16 3 4 2 2 3 3 3" xfId="1157" xr:uid="{00000000-0005-0000-0000-00005C070000}"/>
    <cellStyle name="Comma 16 3 4 2 2 3 4" xfId="9394" xr:uid="{00000000-0005-0000-0000-00005D070000}"/>
    <cellStyle name="Comma 16 3 4 2 2 3 4 2" xfId="2481" xr:uid="{00000000-0005-0000-0000-00005E070000}"/>
    <cellStyle name="Comma 16 3 4 2 2 3 5" xfId="9401" xr:uid="{00000000-0005-0000-0000-00005F070000}"/>
    <cellStyle name="Comma 16 3 4 2 2 4" xfId="9408" xr:uid="{00000000-0005-0000-0000-000060070000}"/>
    <cellStyle name="Comma 16 3 4 2 2 4 2" xfId="3067" xr:uid="{00000000-0005-0000-0000-000061070000}"/>
    <cellStyle name="Comma 16 3 4 2 2 4 2 2" xfId="7983" xr:uid="{00000000-0005-0000-0000-000062070000}"/>
    <cellStyle name="Comma 16 3 4 2 2 4 2 2 2" xfId="9415" xr:uid="{00000000-0005-0000-0000-000063070000}"/>
    <cellStyle name="Comma 16 3 4 2 2 4 2 3" xfId="8000" xr:uid="{00000000-0005-0000-0000-000064070000}"/>
    <cellStyle name="Comma 16 3 4 2 2 4 3" xfId="7402" xr:uid="{00000000-0005-0000-0000-000065070000}"/>
    <cellStyle name="Comma 16 3 4 2 2 4 3 2" xfId="7410" xr:uid="{00000000-0005-0000-0000-000066070000}"/>
    <cellStyle name="Comma 16 3 4 2 2 4 4" xfId="7429" xr:uid="{00000000-0005-0000-0000-000067070000}"/>
    <cellStyle name="Comma 16 3 4 2 2 5" xfId="566" xr:uid="{00000000-0005-0000-0000-000068070000}"/>
    <cellStyle name="Comma 16 3 4 2 2 5 2" xfId="3318" xr:uid="{00000000-0005-0000-0000-000069070000}"/>
    <cellStyle name="Comma 16 3 4 2 2 5 2 2" xfId="4106" xr:uid="{00000000-0005-0000-0000-00006A070000}"/>
    <cellStyle name="Comma 16 3 4 2 2 5 3" xfId="7440" xr:uid="{00000000-0005-0000-0000-00006B070000}"/>
    <cellStyle name="Comma 16 3 4 2 2 6" xfId="2544" xr:uid="{00000000-0005-0000-0000-00006C070000}"/>
    <cellStyle name="Comma 16 3 4 2 2 6 2" xfId="3596" xr:uid="{00000000-0005-0000-0000-00006D070000}"/>
    <cellStyle name="Comma 16 3 4 2 2 7" xfId="2554" xr:uid="{00000000-0005-0000-0000-00006E070000}"/>
    <cellStyle name="Comma 16 3 4 2 2 8" xfId="2561" xr:uid="{00000000-0005-0000-0000-00006F070000}"/>
    <cellStyle name="Comma 16 3 4 2 3" xfId="9417" xr:uid="{00000000-0005-0000-0000-000070070000}"/>
    <cellStyle name="Comma 16 3 4 2 3 2" xfId="9423" xr:uid="{00000000-0005-0000-0000-000071070000}"/>
    <cellStyle name="Comma 16 3 4 2 3 2 2" xfId="4674" xr:uid="{00000000-0005-0000-0000-000072070000}"/>
    <cellStyle name="Comma 16 3 4 2 3 2 2 2" xfId="4685" xr:uid="{00000000-0005-0000-0000-000073070000}"/>
    <cellStyle name="Comma 16 3 4 2 3 2 2 2 2" xfId="7768" xr:uid="{00000000-0005-0000-0000-000074070000}"/>
    <cellStyle name="Comma 16 3 4 2 3 2 2 2 2 2" xfId="7773" xr:uid="{00000000-0005-0000-0000-000075070000}"/>
    <cellStyle name="Comma 16 3 4 2 3 2 2 2 3" xfId="7778" xr:uid="{00000000-0005-0000-0000-000076070000}"/>
    <cellStyle name="Comma 16 3 4 2 3 2 2 3" xfId="7787" xr:uid="{00000000-0005-0000-0000-000077070000}"/>
    <cellStyle name="Comma 16 3 4 2 3 2 2 3 2" xfId="7797" xr:uid="{00000000-0005-0000-0000-000078070000}"/>
    <cellStyle name="Comma 16 3 4 2 3 2 2 4" xfId="7805" xr:uid="{00000000-0005-0000-0000-000079070000}"/>
    <cellStyle name="Comma 16 3 4 2 3 2 3" xfId="4694" xr:uid="{00000000-0005-0000-0000-00007A070000}"/>
    <cellStyle name="Comma 16 3 4 2 3 2 3 2" xfId="4703" xr:uid="{00000000-0005-0000-0000-00007B070000}"/>
    <cellStyle name="Comma 16 3 4 2 3 2 3 2 2" xfId="5283" xr:uid="{00000000-0005-0000-0000-00007C070000}"/>
    <cellStyle name="Comma 16 3 4 2 3 2 3 3" xfId="5294" xr:uid="{00000000-0005-0000-0000-00007D070000}"/>
    <cellStyle name="Comma 16 3 4 2 3 2 4" xfId="4717" xr:uid="{00000000-0005-0000-0000-00007E070000}"/>
    <cellStyle name="Comma 16 3 4 2 3 2 4 2" xfId="4723" xr:uid="{00000000-0005-0000-0000-00007F070000}"/>
    <cellStyle name="Comma 16 3 4 2 3 2 5" xfId="4728" xr:uid="{00000000-0005-0000-0000-000080070000}"/>
    <cellStyle name="Comma 16 3 4 2 3 3" xfId="9425" xr:uid="{00000000-0005-0000-0000-000081070000}"/>
    <cellStyle name="Comma 16 3 4 2 3 3 2" xfId="45" xr:uid="{00000000-0005-0000-0000-000082070000}"/>
    <cellStyle name="Comma 16 3 4 2 3 3 2 2" xfId="2855" xr:uid="{00000000-0005-0000-0000-000083070000}"/>
    <cellStyle name="Comma 16 3 4 2 3 3 2 2 2" xfId="7923" xr:uid="{00000000-0005-0000-0000-000084070000}"/>
    <cellStyle name="Comma 16 3 4 2 3 3 2 3" xfId="7933" xr:uid="{00000000-0005-0000-0000-000085070000}"/>
    <cellStyle name="Comma 16 3 4 2 3 3 3" xfId="95" xr:uid="{00000000-0005-0000-0000-000086070000}"/>
    <cellStyle name="Comma 16 3 4 2 3 3 3 2" xfId="5753" xr:uid="{00000000-0005-0000-0000-000087070000}"/>
    <cellStyle name="Comma 16 3 4 2 3 3 4" xfId="5764" xr:uid="{00000000-0005-0000-0000-000088070000}"/>
    <cellStyle name="Comma 16 3 4 2 3 4" xfId="9430" xr:uid="{00000000-0005-0000-0000-000089070000}"/>
    <cellStyle name="Comma 16 3 4 2 3 4 2" xfId="6504" xr:uid="{00000000-0005-0000-0000-00008A070000}"/>
    <cellStyle name="Comma 16 3 4 2 3 4 2 2" xfId="8102" xr:uid="{00000000-0005-0000-0000-00008B070000}"/>
    <cellStyle name="Comma 16 3 4 2 3 4 3" xfId="7472" xr:uid="{00000000-0005-0000-0000-00008C070000}"/>
    <cellStyle name="Comma 16 3 4 2 3 5" xfId="9438" xr:uid="{00000000-0005-0000-0000-00008D070000}"/>
    <cellStyle name="Comma 16 3 4 2 3 5 2" xfId="9446" xr:uid="{00000000-0005-0000-0000-00008E070000}"/>
    <cellStyle name="Comma 16 3 4 2 3 6" xfId="9450" xr:uid="{00000000-0005-0000-0000-00008F070000}"/>
    <cellStyle name="Comma 16 3 4 2 3 7" xfId="9456" xr:uid="{00000000-0005-0000-0000-000090070000}"/>
    <cellStyle name="Comma 16 3 4 2 4" xfId="9459" xr:uid="{00000000-0005-0000-0000-000091070000}"/>
    <cellStyle name="Comma 16 3 4 2 4 2" xfId="1732" xr:uid="{00000000-0005-0000-0000-000092070000}"/>
    <cellStyle name="Comma 16 3 4 2 4 2 2" xfId="9461" xr:uid="{00000000-0005-0000-0000-000093070000}"/>
    <cellStyle name="Comma 16 3 4 2 4 2 2 2" xfId="2731" xr:uid="{00000000-0005-0000-0000-000094070000}"/>
    <cellStyle name="Comma 16 3 4 2 4 2 2 2 2" xfId="8219" xr:uid="{00000000-0005-0000-0000-000095070000}"/>
    <cellStyle name="Comma 16 3 4 2 4 2 2 3" xfId="2750" xr:uid="{00000000-0005-0000-0000-000096070000}"/>
    <cellStyle name="Comma 16 3 4 2 4 2 3" xfId="9477" xr:uid="{00000000-0005-0000-0000-000097070000}"/>
    <cellStyle name="Comma 16 3 4 2 4 2 3 2" xfId="8234" xr:uid="{00000000-0005-0000-0000-000098070000}"/>
    <cellStyle name="Comma 16 3 4 2 4 2 4" xfId="9484" xr:uid="{00000000-0005-0000-0000-000099070000}"/>
    <cellStyle name="Comma 16 3 4 2 4 3" xfId="1736" xr:uid="{00000000-0005-0000-0000-00009A070000}"/>
    <cellStyle name="Comma 16 3 4 2 4 3 2" xfId="2428" xr:uid="{00000000-0005-0000-0000-00009B070000}"/>
    <cellStyle name="Comma 16 3 4 2 4 3 2 2" xfId="2994" xr:uid="{00000000-0005-0000-0000-00009C070000}"/>
    <cellStyle name="Comma 16 3 4 2 4 3 3" xfId="2462" xr:uid="{00000000-0005-0000-0000-00009D070000}"/>
    <cellStyle name="Comma 16 3 4 2 4 4" xfId="1740" xr:uid="{00000000-0005-0000-0000-00009E070000}"/>
    <cellStyle name="Comma 16 3 4 2 4 4 2" xfId="9493" xr:uid="{00000000-0005-0000-0000-00009F070000}"/>
    <cellStyle name="Comma 16 3 4 2 4 5" xfId="1746" xr:uid="{00000000-0005-0000-0000-0000A0070000}"/>
    <cellStyle name="Comma 16 3 4 2 5" xfId="2608" xr:uid="{00000000-0005-0000-0000-0000A1070000}"/>
    <cellStyle name="Comma 16 3 4 2 5 2" xfId="9505" xr:uid="{00000000-0005-0000-0000-0000A2070000}"/>
    <cellStyle name="Comma 16 3 4 2 5 2 2" xfId="506" xr:uid="{00000000-0005-0000-0000-0000A3070000}"/>
    <cellStyle name="Comma 16 3 4 2 5 2 2 2" xfId="1497" xr:uid="{00000000-0005-0000-0000-0000A4070000}"/>
    <cellStyle name="Comma 16 3 4 2 5 2 3" xfId="407" xr:uid="{00000000-0005-0000-0000-0000A5070000}"/>
    <cellStyle name="Comma 16 3 4 2 5 3" xfId="9468" xr:uid="{00000000-0005-0000-0000-0000A6070000}"/>
    <cellStyle name="Comma 16 3 4 2 5 3 2" xfId="2733" xr:uid="{00000000-0005-0000-0000-0000A7070000}"/>
    <cellStyle name="Comma 16 3 4 2 5 4" xfId="9480" xr:uid="{00000000-0005-0000-0000-0000A8070000}"/>
    <cellStyle name="Comma 16 3 4 2 6" xfId="9510" xr:uid="{00000000-0005-0000-0000-0000A9070000}"/>
    <cellStyle name="Comma 16 3 4 2 6 2" xfId="2399" xr:uid="{00000000-0005-0000-0000-0000AA070000}"/>
    <cellStyle name="Comma 16 3 4 2 6 2 2" xfId="4836" xr:uid="{00000000-0005-0000-0000-0000AB070000}"/>
    <cellStyle name="Comma 16 3 4 2 6 3" xfId="2427" xr:uid="{00000000-0005-0000-0000-0000AC070000}"/>
    <cellStyle name="Comma 16 3 4 2 7" xfId="9516" xr:uid="{00000000-0005-0000-0000-0000AD070000}"/>
    <cellStyle name="Comma 16 3 4 2 7 2" xfId="7124" xr:uid="{00000000-0005-0000-0000-0000AE070000}"/>
    <cellStyle name="Comma 16 3 4 2 8" xfId="9524" xr:uid="{00000000-0005-0000-0000-0000AF070000}"/>
    <cellStyle name="Comma 16 3 4 2 9" xfId="9532" xr:uid="{00000000-0005-0000-0000-0000B0070000}"/>
    <cellStyle name="Comma 16 3 4 3" xfId="9533" xr:uid="{00000000-0005-0000-0000-0000B1070000}"/>
    <cellStyle name="Comma 16 3 4 3 2" xfId="9536" xr:uid="{00000000-0005-0000-0000-0000B2070000}"/>
    <cellStyle name="Comma 16 3 4 3 2 2" xfId="9538" xr:uid="{00000000-0005-0000-0000-0000B3070000}"/>
    <cellStyle name="Comma 16 3 4 3 2 2 2" xfId="3164" xr:uid="{00000000-0005-0000-0000-0000B4070000}"/>
    <cellStyle name="Comma 16 3 4 3 2 2 2 2" xfId="9540" xr:uid="{00000000-0005-0000-0000-0000B5070000}"/>
    <cellStyle name="Comma 16 3 4 3 2 2 2 2 2" xfId="9541" xr:uid="{00000000-0005-0000-0000-0000B6070000}"/>
    <cellStyle name="Comma 16 3 4 3 2 2 2 2 2 2" xfId="8474" xr:uid="{00000000-0005-0000-0000-0000B7070000}"/>
    <cellStyle name="Comma 16 3 4 3 2 2 2 2 3" xfId="9556" xr:uid="{00000000-0005-0000-0000-0000B8070000}"/>
    <cellStyle name="Comma 16 3 4 3 2 2 2 3" xfId="9570" xr:uid="{00000000-0005-0000-0000-0000B9070000}"/>
    <cellStyle name="Comma 16 3 4 3 2 2 2 3 2" xfId="9573" xr:uid="{00000000-0005-0000-0000-0000BA070000}"/>
    <cellStyle name="Comma 16 3 4 3 2 2 2 4" xfId="9293" xr:uid="{00000000-0005-0000-0000-0000BB070000}"/>
    <cellStyle name="Comma 16 3 4 3 2 2 3" xfId="3194" xr:uid="{00000000-0005-0000-0000-0000BC070000}"/>
    <cellStyle name="Comma 16 3 4 3 2 2 3 2" xfId="9575" xr:uid="{00000000-0005-0000-0000-0000BD070000}"/>
    <cellStyle name="Comma 16 3 4 3 2 2 3 2 2" xfId="9577" xr:uid="{00000000-0005-0000-0000-0000BE070000}"/>
    <cellStyle name="Comma 16 3 4 3 2 2 3 3" xfId="9579" xr:uid="{00000000-0005-0000-0000-0000BF070000}"/>
    <cellStyle name="Comma 16 3 4 3 2 2 4" xfId="3206" xr:uid="{00000000-0005-0000-0000-0000C0070000}"/>
    <cellStyle name="Comma 16 3 4 3 2 2 4 2" xfId="9581" xr:uid="{00000000-0005-0000-0000-0000C1070000}"/>
    <cellStyle name="Comma 16 3 4 3 2 2 5" xfId="3226" xr:uid="{00000000-0005-0000-0000-0000C2070000}"/>
    <cellStyle name="Comma 16 3 4 3 2 3" xfId="9586" xr:uid="{00000000-0005-0000-0000-0000C3070000}"/>
    <cellStyle name="Comma 16 3 4 3 2 3 2" xfId="9601" xr:uid="{00000000-0005-0000-0000-0000C4070000}"/>
    <cellStyle name="Comma 16 3 4 3 2 3 2 2" xfId="9619" xr:uid="{00000000-0005-0000-0000-0000C5070000}"/>
    <cellStyle name="Comma 16 3 4 3 2 3 2 2 2" xfId="9284" xr:uid="{00000000-0005-0000-0000-0000C6070000}"/>
    <cellStyle name="Comma 16 3 4 3 2 3 2 3" xfId="9633" xr:uid="{00000000-0005-0000-0000-0000C7070000}"/>
    <cellStyle name="Comma 16 3 4 3 2 3 3" xfId="9649" xr:uid="{00000000-0005-0000-0000-0000C8070000}"/>
    <cellStyle name="Comma 16 3 4 3 2 3 3 2" xfId="9658" xr:uid="{00000000-0005-0000-0000-0000C9070000}"/>
    <cellStyle name="Comma 16 3 4 3 2 3 4" xfId="8681" xr:uid="{00000000-0005-0000-0000-0000CA070000}"/>
    <cellStyle name="Comma 16 3 4 3 2 4" xfId="9665" xr:uid="{00000000-0005-0000-0000-0000CB070000}"/>
    <cellStyle name="Comma 16 3 4 3 2 4 2" xfId="9678" xr:uid="{00000000-0005-0000-0000-0000CC070000}"/>
    <cellStyle name="Comma 16 3 4 3 2 4 2 2" xfId="9697" xr:uid="{00000000-0005-0000-0000-0000CD070000}"/>
    <cellStyle name="Comma 16 3 4 3 2 4 3" xfId="7488" xr:uid="{00000000-0005-0000-0000-0000CE070000}"/>
    <cellStyle name="Comma 16 3 4 3 2 5" xfId="3186" xr:uid="{00000000-0005-0000-0000-0000CF070000}"/>
    <cellStyle name="Comma 16 3 4 3 2 5 2" xfId="9704" xr:uid="{00000000-0005-0000-0000-0000D0070000}"/>
    <cellStyle name="Comma 16 3 4 3 2 6" xfId="9718" xr:uid="{00000000-0005-0000-0000-0000D1070000}"/>
    <cellStyle name="Comma 16 3 4 3 2 7" xfId="9720" xr:uid="{00000000-0005-0000-0000-0000D2070000}"/>
    <cellStyle name="Comma 16 3 4 3 3" xfId="9727" xr:uid="{00000000-0005-0000-0000-0000D3070000}"/>
    <cellStyle name="Comma 16 3 4 3 3 2" xfId="9729" xr:uid="{00000000-0005-0000-0000-0000D4070000}"/>
    <cellStyle name="Comma 16 3 4 3 3 2 2" xfId="9730" xr:uid="{00000000-0005-0000-0000-0000D5070000}"/>
    <cellStyle name="Comma 16 3 4 3 3 2 2 2" xfId="8540" xr:uid="{00000000-0005-0000-0000-0000D6070000}"/>
    <cellStyle name="Comma 16 3 4 3 3 2 2 2 2" xfId="8550" xr:uid="{00000000-0005-0000-0000-0000D7070000}"/>
    <cellStyle name="Comma 16 3 4 3 3 2 2 3" xfId="8553" xr:uid="{00000000-0005-0000-0000-0000D8070000}"/>
    <cellStyle name="Comma 16 3 4 3 3 2 3" xfId="9732" xr:uid="{00000000-0005-0000-0000-0000D9070000}"/>
    <cellStyle name="Comma 16 3 4 3 3 2 3 2" xfId="255" xr:uid="{00000000-0005-0000-0000-0000DA070000}"/>
    <cellStyle name="Comma 16 3 4 3 3 2 4" xfId="9733" xr:uid="{00000000-0005-0000-0000-0000DB070000}"/>
    <cellStyle name="Comma 16 3 4 3 3 3" xfId="9737" xr:uid="{00000000-0005-0000-0000-0000DC070000}"/>
    <cellStyle name="Comma 16 3 4 3 3 3 2" xfId="9749" xr:uid="{00000000-0005-0000-0000-0000DD070000}"/>
    <cellStyle name="Comma 16 3 4 3 3 3 2 2" xfId="8628" xr:uid="{00000000-0005-0000-0000-0000DE070000}"/>
    <cellStyle name="Comma 16 3 4 3 3 3 3" xfId="9754" xr:uid="{00000000-0005-0000-0000-0000DF070000}"/>
    <cellStyle name="Comma 16 3 4 3 3 4" xfId="9763" xr:uid="{00000000-0005-0000-0000-0000E0070000}"/>
    <cellStyle name="Comma 16 3 4 3 3 4 2" xfId="9772" xr:uid="{00000000-0005-0000-0000-0000E1070000}"/>
    <cellStyle name="Comma 16 3 4 3 3 5" xfId="9782" xr:uid="{00000000-0005-0000-0000-0000E2070000}"/>
    <cellStyle name="Comma 16 3 4 3 4" xfId="9784" xr:uid="{00000000-0005-0000-0000-0000E3070000}"/>
    <cellStyle name="Comma 16 3 4 3 4 2" xfId="1906" xr:uid="{00000000-0005-0000-0000-0000E4070000}"/>
    <cellStyle name="Comma 16 3 4 3 4 2 2" xfId="9785" xr:uid="{00000000-0005-0000-0000-0000E5070000}"/>
    <cellStyle name="Comma 16 3 4 3 4 2 2 2" xfId="1391" xr:uid="{00000000-0005-0000-0000-0000E6070000}"/>
    <cellStyle name="Comma 16 3 4 3 4 2 3" xfId="9794" xr:uid="{00000000-0005-0000-0000-0000E7070000}"/>
    <cellStyle name="Comma 16 3 4 3 4 3" xfId="1922" xr:uid="{00000000-0005-0000-0000-0000E8070000}"/>
    <cellStyle name="Comma 16 3 4 3 4 3 2" xfId="9799" xr:uid="{00000000-0005-0000-0000-0000E9070000}"/>
    <cellStyle name="Comma 16 3 4 3 4 4" xfId="1941" xr:uid="{00000000-0005-0000-0000-0000EA070000}"/>
    <cellStyle name="Comma 16 3 4 3 5" xfId="9803" xr:uid="{00000000-0005-0000-0000-0000EB070000}"/>
    <cellStyle name="Comma 16 3 4 3 5 2" xfId="9808" xr:uid="{00000000-0005-0000-0000-0000EC070000}"/>
    <cellStyle name="Comma 16 3 4 3 5 2 2" xfId="247" xr:uid="{00000000-0005-0000-0000-0000ED070000}"/>
    <cellStyle name="Comma 16 3 4 3 5 3" xfId="501" xr:uid="{00000000-0005-0000-0000-0000EE070000}"/>
    <cellStyle name="Comma 16 3 4 3 6" xfId="9813" xr:uid="{00000000-0005-0000-0000-0000EF070000}"/>
    <cellStyle name="Comma 16 3 4 3 6 2" xfId="2716" xr:uid="{00000000-0005-0000-0000-0000F0070000}"/>
    <cellStyle name="Comma 16 3 4 3 7" xfId="9819" xr:uid="{00000000-0005-0000-0000-0000F1070000}"/>
    <cellStyle name="Comma 16 3 4 3 8" xfId="9826" xr:uid="{00000000-0005-0000-0000-0000F2070000}"/>
    <cellStyle name="Comma 16 3 4 4" xfId="9828" xr:uid="{00000000-0005-0000-0000-0000F3070000}"/>
    <cellStyle name="Comma 16 3 4 4 2" xfId="9829" xr:uid="{00000000-0005-0000-0000-0000F4070000}"/>
    <cellStyle name="Comma 16 3 4 4 2 2" xfId="9831" xr:uid="{00000000-0005-0000-0000-0000F5070000}"/>
    <cellStyle name="Comma 16 3 4 4 2 2 2" xfId="9833" xr:uid="{00000000-0005-0000-0000-0000F6070000}"/>
    <cellStyle name="Comma 16 3 4 4 2 2 2 2" xfId="9841" xr:uid="{00000000-0005-0000-0000-0000F7070000}"/>
    <cellStyle name="Comma 16 3 4 4 2 2 2 2 2" xfId="9846" xr:uid="{00000000-0005-0000-0000-0000F8070000}"/>
    <cellStyle name="Comma 16 3 4 4 2 2 2 3" xfId="9847" xr:uid="{00000000-0005-0000-0000-0000F9070000}"/>
    <cellStyle name="Comma 16 3 4 4 2 2 3" xfId="9849" xr:uid="{00000000-0005-0000-0000-0000FA070000}"/>
    <cellStyle name="Comma 16 3 4 4 2 2 3 2" xfId="9850" xr:uid="{00000000-0005-0000-0000-0000FB070000}"/>
    <cellStyle name="Comma 16 3 4 4 2 2 4" xfId="9856" xr:uid="{00000000-0005-0000-0000-0000FC070000}"/>
    <cellStyle name="Comma 16 3 4 4 2 3" xfId="9862" xr:uid="{00000000-0005-0000-0000-0000FD070000}"/>
    <cellStyle name="Comma 16 3 4 4 2 3 2" xfId="918" xr:uid="{00000000-0005-0000-0000-0000FE070000}"/>
    <cellStyle name="Comma 16 3 4 4 2 3 2 2" xfId="9869" xr:uid="{00000000-0005-0000-0000-0000FF070000}"/>
    <cellStyle name="Comma 16 3 4 4 2 3 3" xfId="944" xr:uid="{00000000-0005-0000-0000-000000080000}"/>
    <cellStyle name="Comma 16 3 4 4 2 4" xfId="9878" xr:uid="{00000000-0005-0000-0000-000001080000}"/>
    <cellStyle name="Comma 16 3 4 4 2 4 2" xfId="9890" xr:uid="{00000000-0005-0000-0000-000002080000}"/>
    <cellStyle name="Comma 16 3 4 4 2 5" xfId="871" xr:uid="{00000000-0005-0000-0000-000003080000}"/>
    <cellStyle name="Comma 16 3 4 4 3" xfId="2806" xr:uid="{00000000-0005-0000-0000-000004080000}"/>
    <cellStyle name="Comma 16 3 4 4 3 2" xfId="9891" xr:uid="{00000000-0005-0000-0000-000005080000}"/>
    <cellStyle name="Comma 16 3 4 4 3 2 2" xfId="9896" xr:uid="{00000000-0005-0000-0000-000006080000}"/>
    <cellStyle name="Comma 16 3 4 4 3 2 2 2" xfId="9067" xr:uid="{00000000-0005-0000-0000-000007080000}"/>
    <cellStyle name="Comma 16 3 4 4 3 2 3" xfId="9902" xr:uid="{00000000-0005-0000-0000-000008080000}"/>
    <cellStyle name="Comma 16 3 4 4 3 3" xfId="9907" xr:uid="{00000000-0005-0000-0000-000009080000}"/>
    <cellStyle name="Comma 16 3 4 4 3 3 2" xfId="2576" xr:uid="{00000000-0005-0000-0000-00000A080000}"/>
    <cellStyle name="Comma 16 3 4 4 3 4" xfId="9918" xr:uid="{00000000-0005-0000-0000-00000B080000}"/>
    <cellStyle name="Comma 16 3 4 4 4" xfId="331" xr:uid="{00000000-0005-0000-0000-00000C080000}"/>
    <cellStyle name="Comma 16 3 4 4 4 2" xfId="2095" xr:uid="{00000000-0005-0000-0000-00000D080000}"/>
    <cellStyle name="Comma 16 3 4 4 4 2 2" xfId="9928" xr:uid="{00000000-0005-0000-0000-00000E080000}"/>
    <cellStyle name="Comma 16 3 4 4 4 3" xfId="2118" xr:uid="{00000000-0005-0000-0000-00000F080000}"/>
    <cellStyle name="Comma 16 3 4 4 5" xfId="2814" xr:uid="{00000000-0005-0000-0000-000010080000}"/>
    <cellStyle name="Comma 16 3 4 4 5 2" xfId="9934" xr:uid="{00000000-0005-0000-0000-000011080000}"/>
    <cellStyle name="Comma 16 3 4 4 6" xfId="2826" xr:uid="{00000000-0005-0000-0000-000012080000}"/>
    <cellStyle name="Comma 16 3 4 4 7" xfId="2839" xr:uid="{00000000-0005-0000-0000-000013080000}"/>
    <cellStyle name="Comma 16 3 4 5" xfId="9938" xr:uid="{00000000-0005-0000-0000-000014080000}"/>
    <cellStyle name="Comma 16 3 4 5 2" xfId="9943" xr:uid="{00000000-0005-0000-0000-000015080000}"/>
    <cellStyle name="Comma 16 3 4 5 2 2" xfId="9944" xr:uid="{00000000-0005-0000-0000-000016080000}"/>
    <cellStyle name="Comma 16 3 4 5 2 2 2" xfId="5210" xr:uid="{00000000-0005-0000-0000-000017080000}"/>
    <cellStyle name="Comma 16 3 4 5 2 2 2 2" xfId="9945" xr:uid="{00000000-0005-0000-0000-000018080000}"/>
    <cellStyle name="Comma 16 3 4 5 2 2 3" xfId="9946" xr:uid="{00000000-0005-0000-0000-000019080000}"/>
    <cellStyle name="Comma 16 3 4 5 2 3" xfId="9955" xr:uid="{00000000-0005-0000-0000-00001A080000}"/>
    <cellStyle name="Comma 16 3 4 5 2 3 2" xfId="9963" xr:uid="{00000000-0005-0000-0000-00001B080000}"/>
    <cellStyle name="Comma 16 3 4 5 2 4" xfId="9979" xr:uid="{00000000-0005-0000-0000-00001C080000}"/>
    <cellStyle name="Comma 16 3 4 5 3" xfId="9980" xr:uid="{00000000-0005-0000-0000-00001D080000}"/>
    <cellStyle name="Comma 16 3 4 5 3 2" xfId="9981" xr:uid="{00000000-0005-0000-0000-00001E080000}"/>
    <cellStyle name="Comma 16 3 4 5 3 2 2" xfId="9983" xr:uid="{00000000-0005-0000-0000-00001F080000}"/>
    <cellStyle name="Comma 16 3 4 5 3 3" xfId="9989" xr:uid="{00000000-0005-0000-0000-000020080000}"/>
    <cellStyle name="Comma 16 3 4 5 4" xfId="9990" xr:uid="{00000000-0005-0000-0000-000021080000}"/>
    <cellStyle name="Comma 16 3 4 5 4 2" xfId="9991" xr:uid="{00000000-0005-0000-0000-000022080000}"/>
    <cellStyle name="Comma 16 3 4 5 5" xfId="9994" xr:uid="{00000000-0005-0000-0000-000023080000}"/>
    <cellStyle name="Comma 16 3 4 6" xfId="9995" xr:uid="{00000000-0005-0000-0000-000024080000}"/>
    <cellStyle name="Comma 16 3 4 6 2" xfId="9996" xr:uid="{00000000-0005-0000-0000-000025080000}"/>
    <cellStyle name="Comma 16 3 4 6 2 2" xfId="10001" xr:uid="{00000000-0005-0000-0000-000026080000}"/>
    <cellStyle name="Comma 16 3 4 6 2 2 2" xfId="10002" xr:uid="{00000000-0005-0000-0000-000027080000}"/>
    <cellStyle name="Comma 16 3 4 6 2 3" xfId="10003" xr:uid="{00000000-0005-0000-0000-000028080000}"/>
    <cellStyle name="Comma 16 3 4 6 3" xfId="10009" xr:uid="{00000000-0005-0000-0000-000029080000}"/>
    <cellStyle name="Comma 16 3 4 6 3 2" xfId="10017" xr:uid="{00000000-0005-0000-0000-00002A080000}"/>
    <cellStyle name="Comma 16 3 4 6 4" xfId="10024" xr:uid="{00000000-0005-0000-0000-00002B080000}"/>
    <cellStyle name="Comma 16 3 4 7" xfId="10030" xr:uid="{00000000-0005-0000-0000-00002C080000}"/>
    <cellStyle name="Comma 16 3 4 7 2" xfId="10031" xr:uid="{00000000-0005-0000-0000-00002D080000}"/>
    <cellStyle name="Comma 16 3 4 7 2 2" xfId="10034" xr:uid="{00000000-0005-0000-0000-00002E080000}"/>
    <cellStyle name="Comma 16 3 4 7 3" xfId="10040" xr:uid="{00000000-0005-0000-0000-00002F080000}"/>
    <cellStyle name="Comma 16 3 4 8" xfId="10043" xr:uid="{00000000-0005-0000-0000-000030080000}"/>
    <cellStyle name="Comma 16 3 4 8 2" xfId="11" xr:uid="{00000000-0005-0000-0000-000031080000}"/>
    <cellStyle name="Comma 16 3 4 9" xfId="10044" xr:uid="{00000000-0005-0000-0000-000032080000}"/>
    <cellStyle name="Comma 16 3 5" xfId="10047" xr:uid="{00000000-0005-0000-0000-000033080000}"/>
    <cellStyle name="Comma 16 3 5 2" xfId="10056" xr:uid="{00000000-0005-0000-0000-000034080000}"/>
    <cellStyle name="Comma 16 3 5 2 2" xfId="10063" xr:uid="{00000000-0005-0000-0000-000035080000}"/>
    <cellStyle name="Comma 16 3 5 2 2 2" xfId="10064" xr:uid="{00000000-0005-0000-0000-000036080000}"/>
    <cellStyle name="Comma 16 3 5 2 2 2 2" xfId="4795" xr:uid="{00000000-0005-0000-0000-000037080000}"/>
    <cellStyle name="Comma 16 3 5 2 2 2 2 2" xfId="10067" xr:uid="{00000000-0005-0000-0000-000038080000}"/>
    <cellStyle name="Comma 16 3 5 2 2 2 2 2 2" xfId="10079" xr:uid="{00000000-0005-0000-0000-000039080000}"/>
    <cellStyle name="Comma 16 3 5 2 2 2 2 2 2 2" xfId="4769" xr:uid="{00000000-0005-0000-0000-00003A080000}"/>
    <cellStyle name="Comma 16 3 5 2 2 2 2 2 3" xfId="694" xr:uid="{00000000-0005-0000-0000-00003B080000}"/>
    <cellStyle name="Comma 16 3 5 2 2 2 2 3" xfId="10089" xr:uid="{00000000-0005-0000-0000-00003C080000}"/>
    <cellStyle name="Comma 16 3 5 2 2 2 2 3 2" xfId="10091" xr:uid="{00000000-0005-0000-0000-00003D080000}"/>
    <cellStyle name="Comma 16 3 5 2 2 2 2 4" xfId="10092" xr:uid="{00000000-0005-0000-0000-00003E080000}"/>
    <cellStyle name="Comma 16 3 5 2 2 2 3" xfId="10102" xr:uid="{00000000-0005-0000-0000-00003F080000}"/>
    <cellStyle name="Comma 16 3 5 2 2 2 3 2" xfId="2319" xr:uid="{00000000-0005-0000-0000-000040080000}"/>
    <cellStyle name="Comma 16 3 5 2 2 2 3 2 2" xfId="10103" xr:uid="{00000000-0005-0000-0000-000041080000}"/>
    <cellStyle name="Comma 16 3 5 2 2 2 3 3" xfId="2322" xr:uid="{00000000-0005-0000-0000-000042080000}"/>
    <cellStyle name="Comma 16 3 5 2 2 2 4" xfId="10106" xr:uid="{00000000-0005-0000-0000-000043080000}"/>
    <cellStyle name="Comma 16 3 5 2 2 2 4 2" xfId="10109" xr:uid="{00000000-0005-0000-0000-000044080000}"/>
    <cellStyle name="Comma 16 3 5 2 2 2 5" xfId="10114" xr:uid="{00000000-0005-0000-0000-000045080000}"/>
    <cellStyle name="Comma 16 3 5 2 2 3" xfId="10118" xr:uid="{00000000-0005-0000-0000-000046080000}"/>
    <cellStyle name="Comma 16 3 5 2 2 3 2" xfId="10120" xr:uid="{00000000-0005-0000-0000-000047080000}"/>
    <cellStyle name="Comma 16 3 5 2 2 3 2 2" xfId="10135" xr:uid="{00000000-0005-0000-0000-000048080000}"/>
    <cellStyle name="Comma 16 3 5 2 2 3 2 2 2" xfId="5333" xr:uid="{00000000-0005-0000-0000-000049080000}"/>
    <cellStyle name="Comma 16 3 5 2 2 3 2 3" xfId="10138" xr:uid="{00000000-0005-0000-0000-00004A080000}"/>
    <cellStyle name="Comma 16 3 5 2 2 3 3" xfId="10143" xr:uid="{00000000-0005-0000-0000-00004B080000}"/>
    <cellStyle name="Comma 16 3 5 2 2 3 3 2" xfId="611" xr:uid="{00000000-0005-0000-0000-00004C080000}"/>
    <cellStyle name="Comma 16 3 5 2 2 3 4" xfId="6107" xr:uid="{00000000-0005-0000-0000-00004D080000}"/>
    <cellStyle name="Comma 16 3 5 2 2 4" xfId="10152" xr:uid="{00000000-0005-0000-0000-00004E080000}"/>
    <cellStyle name="Comma 16 3 5 2 2 4 2" xfId="10158" xr:uid="{00000000-0005-0000-0000-00004F080000}"/>
    <cellStyle name="Comma 16 3 5 2 2 4 2 2" xfId="10166" xr:uid="{00000000-0005-0000-0000-000050080000}"/>
    <cellStyle name="Comma 16 3 5 2 2 4 3" xfId="7575" xr:uid="{00000000-0005-0000-0000-000051080000}"/>
    <cellStyle name="Comma 16 3 5 2 2 5" xfId="10172" xr:uid="{00000000-0005-0000-0000-000052080000}"/>
    <cellStyle name="Comma 16 3 5 2 2 5 2" xfId="8180" xr:uid="{00000000-0005-0000-0000-000053080000}"/>
    <cellStyle name="Comma 16 3 5 2 2 6" xfId="10178" xr:uid="{00000000-0005-0000-0000-000054080000}"/>
    <cellStyle name="Comma 16 3 5 2 2 7" xfId="8460" xr:uid="{00000000-0005-0000-0000-000055080000}"/>
    <cellStyle name="Comma 16 3 5 2 3" xfId="10185" xr:uid="{00000000-0005-0000-0000-000056080000}"/>
    <cellStyle name="Comma 16 3 5 2 3 2" xfId="10191" xr:uid="{00000000-0005-0000-0000-000057080000}"/>
    <cellStyle name="Comma 16 3 5 2 3 2 2" xfId="10192" xr:uid="{00000000-0005-0000-0000-000058080000}"/>
    <cellStyle name="Comma 16 3 5 2 3 2 2 2" xfId="9317" xr:uid="{00000000-0005-0000-0000-000059080000}"/>
    <cellStyle name="Comma 16 3 5 2 3 2 2 2 2" xfId="9320" xr:uid="{00000000-0005-0000-0000-00005A080000}"/>
    <cellStyle name="Comma 16 3 5 2 3 2 2 3" xfId="9322" xr:uid="{00000000-0005-0000-0000-00005B080000}"/>
    <cellStyle name="Comma 16 3 5 2 3 2 3" xfId="10193" xr:uid="{00000000-0005-0000-0000-00005C080000}"/>
    <cellStyle name="Comma 16 3 5 2 3 2 3 2" xfId="674" xr:uid="{00000000-0005-0000-0000-00005D080000}"/>
    <cellStyle name="Comma 16 3 5 2 3 2 4" xfId="10194" xr:uid="{00000000-0005-0000-0000-00005E080000}"/>
    <cellStyle name="Comma 16 3 5 2 3 3" xfId="10200" xr:uid="{00000000-0005-0000-0000-00005F080000}"/>
    <cellStyle name="Comma 16 3 5 2 3 3 2" xfId="10203" xr:uid="{00000000-0005-0000-0000-000060080000}"/>
    <cellStyle name="Comma 16 3 5 2 3 3 2 2" xfId="9390" xr:uid="{00000000-0005-0000-0000-000061080000}"/>
    <cellStyle name="Comma 16 3 5 2 3 3 3" xfId="10207" xr:uid="{00000000-0005-0000-0000-000062080000}"/>
    <cellStyle name="Comma 16 3 5 2 3 4" xfId="10216" xr:uid="{00000000-0005-0000-0000-000063080000}"/>
    <cellStyle name="Comma 16 3 5 2 3 4 2" xfId="10223" xr:uid="{00000000-0005-0000-0000-000064080000}"/>
    <cellStyle name="Comma 16 3 5 2 3 5" xfId="10232" xr:uid="{00000000-0005-0000-0000-000065080000}"/>
    <cellStyle name="Comma 16 3 5 2 4" xfId="10233" xr:uid="{00000000-0005-0000-0000-000066080000}"/>
    <cellStyle name="Comma 16 3 5 2 4 2" xfId="10235" xr:uid="{00000000-0005-0000-0000-000067080000}"/>
    <cellStyle name="Comma 16 3 5 2 4 2 2" xfId="10237" xr:uid="{00000000-0005-0000-0000-000068080000}"/>
    <cellStyle name="Comma 16 3 5 2 4 2 2 2" xfId="7803" xr:uid="{00000000-0005-0000-0000-000069080000}"/>
    <cellStyle name="Comma 16 3 5 2 4 2 3" xfId="10245" xr:uid="{00000000-0005-0000-0000-00006A080000}"/>
    <cellStyle name="Comma 16 3 5 2 4 3" xfId="10247" xr:uid="{00000000-0005-0000-0000-00006B080000}"/>
    <cellStyle name="Comma 16 3 5 2 4 3 2" xfId="10250" xr:uid="{00000000-0005-0000-0000-00006C080000}"/>
    <cellStyle name="Comma 16 3 5 2 4 4" xfId="10264" xr:uid="{00000000-0005-0000-0000-00006D080000}"/>
    <cellStyle name="Comma 16 3 5 2 5" xfId="10268" xr:uid="{00000000-0005-0000-0000-00006E080000}"/>
    <cellStyle name="Comma 16 3 5 2 5 2" xfId="10279" xr:uid="{00000000-0005-0000-0000-00006F080000}"/>
    <cellStyle name="Comma 16 3 5 2 5 2 2" xfId="10280" xr:uid="{00000000-0005-0000-0000-000070080000}"/>
    <cellStyle name="Comma 16 3 5 2 5 3" xfId="9790" xr:uid="{00000000-0005-0000-0000-000071080000}"/>
    <cellStyle name="Comma 16 3 5 2 6" xfId="10290" xr:uid="{00000000-0005-0000-0000-000072080000}"/>
    <cellStyle name="Comma 16 3 5 2 6 2" xfId="10294" xr:uid="{00000000-0005-0000-0000-000073080000}"/>
    <cellStyle name="Comma 16 3 5 2 7" xfId="10303" xr:uid="{00000000-0005-0000-0000-000074080000}"/>
    <cellStyle name="Comma 16 3 5 2 8" xfId="10311" xr:uid="{00000000-0005-0000-0000-000075080000}"/>
    <cellStyle name="Comma 16 3 5 3" xfId="9622" xr:uid="{00000000-0005-0000-0000-000076080000}"/>
    <cellStyle name="Comma 16 3 5 3 2" xfId="9274" xr:uid="{00000000-0005-0000-0000-000077080000}"/>
    <cellStyle name="Comma 16 3 5 3 2 2" xfId="10312" xr:uid="{00000000-0005-0000-0000-000078080000}"/>
    <cellStyle name="Comma 16 3 5 3 2 2 2" xfId="10321" xr:uid="{00000000-0005-0000-0000-000079080000}"/>
    <cellStyle name="Comma 16 3 5 3 2 2 2 2" xfId="10325" xr:uid="{00000000-0005-0000-0000-00007A080000}"/>
    <cellStyle name="Comma 16 3 5 3 2 2 2 2 2" xfId="10327" xr:uid="{00000000-0005-0000-0000-00007B080000}"/>
    <cellStyle name="Comma 16 3 5 3 2 2 2 3" xfId="10329" xr:uid="{00000000-0005-0000-0000-00007C080000}"/>
    <cellStyle name="Comma 16 3 5 3 2 2 3" xfId="10340" xr:uid="{00000000-0005-0000-0000-00007D080000}"/>
    <cellStyle name="Comma 16 3 5 3 2 2 3 2" xfId="10347" xr:uid="{00000000-0005-0000-0000-00007E080000}"/>
    <cellStyle name="Comma 16 3 5 3 2 2 4" xfId="10354" xr:uid="{00000000-0005-0000-0000-00007F080000}"/>
    <cellStyle name="Comma 16 3 5 3 2 3" xfId="10357" xr:uid="{00000000-0005-0000-0000-000080080000}"/>
    <cellStyle name="Comma 16 3 5 3 2 3 2" xfId="10369" xr:uid="{00000000-0005-0000-0000-000081080000}"/>
    <cellStyle name="Comma 16 3 5 3 2 3 2 2" xfId="10376" xr:uid="{00000000-0005-0000-0000-000082080000}"/>
    <cellStyle name="Comma 16 3 5 3 2 3 3" xfId="10392" xr:uid="{00000000-0005-0000-0000-000083080000}"/>
    <cellStyle name="Comma 16 3 5 3 2 4" xfId="10396" xr:uid="{00000000-0005-0000-0000-000084080000}"/>
    <cellStyle name="Comma 16 3 5 3 2 4 2" xfId="10406" xr:uid="{00000000-0005-0000-0000-000085080000}"/>
    <cellStyle name="Comma 16 3 5 3 2 5" xfId="10410" xr:uid="{00000000-0005-0000-0000-000086080000}"/>
    <cellStyle name="Comma 16 3 5 3 3" xfId="10411" xr:uid="{00000000-0005-0000-0000-000087080000}"/>
    <cellStyle name="Comma 16 3 5 3 3 2" xfId="10414" xr:uid="{00000000-0005-0000-0000-000088080000}"/>
    <cellStyle name="Comma 16 3 5 3 3 2 2" xfId="10420" xr:uid="{00000000-0005-0000-0000-000089080000}"/>
    <cellStyle name="Comma 16 3 5 3 3 2 2 2" xfId="9294" xr:uid="{00000000-0005-0000-0000-00008A080000}"/>
    <cellStyle name="Comma 16 3 5 3 3 2 3" xfId="10427" xr:uid="{00000000-0005-0000-0000-00008B080000}"/>
    <cellStyle name="Comma 16 3 5 3 3 3" xfId="10431" xr:uid="{00000000-0005-0000-0000-00008C080000}"/>
    <cellStyle name="Comma 16 3 5 3 3 3 2" xfId="10443" xr:uid="{00000000-0005-0000-0000-00008D080000}"/>
    <cellStyle name="Comma 16 3 5 3 3 4" xfId="10451" xr:uid="{00000000-0005-0000-0000-00008E080000}"/>
    <cellStyle name="Comma 16 3 5 3 4" xfId="10453" xr:uid="{00000000-0005-0000-0000-00008F080000}"/>
    <cellStyle name="Comma 16 3 5 3 4 2" xfId="6001" xr:uid="{00000000-0005-0000-0000-000090080000}"/>
    <cellStyle name="Comma 16 3 5 3 4 2 2" xfId="3975" xr:uid="{00000000-0005-0000-0000-000091080000}"/>
    <cellStyle name="Comma 16 3 5 3 4 3" xfId="1008" xr:uid="{00000000-0005-0000-0000-000092080000}"/>
    <cellStyle name="Comma 16 3 5 3 5" xfId="10458" xr:uid="{00000000-0005-0000-0000-000093080000}"/>
    <cellStyle name="Comma 16 3 5 3 5 2" xfId="141" xr:uid="{00000000-0005-0000-0000-000094080000}"/>
    <cellStyle name="Comma 16 3 5 3 6" xfId="10462" xr:uid="{00000000-0005-0000-0000-000095080000}"/>
    <cellStyle name="Comma 16 3 5 3 7" xfId="10470" xr:uid="{00000000-0005-0000-0000-000096080000}"/>
    <cellStyle name="Comma 16 3 5 4" xfId="9634" xr:uid="{00000000-0005-0000-0000-000097080000}"/>
    <cellStyle name="Comma 16 3 5 4 2" xfId="10473" xr:uid="{00000000-0005-0000-0000-000098080000}"/>
    <cellStyle name="Comma 16 3 5 4 2 2" xfId="10474" xr:uid="{00000000-0005-0000-0000-000099080000}"/>
    <cellStyle name="Comma 16 3 5 4 2 2 2" xfId="10477" xr:uid="{00000000-0005-0000-0000-00009A080000}"/>
    <cellStyle name="Comma 16 3 5 4 2 2 2 2" xfId="10482" xr:uid="{00000000-0005-0000-0000-00009B080000}"/>
    <cellStyle name="Comma 16 3 5 4 2 2 3" xfId="10488" xr:uid="{00000000-0005-0000-0000-00009C080000}"/>
    <cellStyle name="Comma 16 3 5 4 2 3" xfId="4511" xr:uid="{00000000-0005-0000-0000-00009D080000}"/>
    <cellStyle name="Comma 16 3 5 4 2 3 2" xfId="5388" xr:uid="{00000000-0005-0000-0000-00009E080000}"/>
    <cellStyle name="Comma 16 3 5 4 2 4" xfId="5412" xr:uid="{00000000-0005-0000-0000-00009F080000}"/>
    <cellStyle name="Comma 16 3 5 4 3" xfId="10489" xr:uid="{00000000-0005-0000-0000-0000A0080000}"/>
    <cellStyle name="Comma 16 3 5 4 3 2" xfId="10490" xr:uid="{00000000-0005-0000-0000-0000A1080000}"/>
    <cellStyle name="Comma 16 3 5 4 3 2 2" xfId="10495" xr:uid="{00000000-0005-0000-0000-0000A2080000}"/>
    <cellStyle name="Comma 16 3 5 4 3 3" xfId="5900" xr:uid="{00000000-0005-0000-0000-0000A3080000}"/>
    <cellStyle name="Comma 16 3 5 4 4" xfId="10496" xr:uid="{00000000-0005-0000-0000-0000A4080000}"/>
    <cellStyle name="Comma 16 3 5 4 4 2" xfId="6333" xr:uid="{00000000-0005-0000-0000-0000A5080000}"/>
    <cellStyle name="Comma 16 3 5 4 5" xfId="10499" xr:uid="{00000000-0005-0000-0000-0000A6080000}"/>
    <cellStyle name="Comma 16 3 5 5" xfId="10501" xr:uid="{00000000-0005-0000-0000-0000A7080000}"/>
    <cellStyle name="Comma 16 3 5 5 2" xfId="10505" xr:uid="{00000000-0005-0000-0000-0000A8080000}"/>
    <cellStyle name="Comma 16 3 5 5 2 2" xfId="10506" xr:uid="{00000000-0005-0000-0000-0000A9080000}"/>
    <cellStyle name="Comma 16 3 5 5 2 2 2" xfId="2466" xr:uid="{00000000-0005-0000-0000-0000AA080000}"/>
    <cellStyle name="Comma 16 3 5 5 2 3" xfId="5075" xr:uid="{00000000-0005-0000-0000-0000AB080000}"/>
    <cellStyle name="Comma 16 3 5 5 3" xfId="7516" xr:uid="{00000000-0005-0000-0000-0000AC080000}"/>
    <cellStyle name="Comma 16 3 5 5 3 2" xfId="7519" xr:uid="{00000000-0005-0000-0000-0000AD080000}"/>
    <cellStyle name="Comma 16 3 5 5 4" xfId="7521" xr:uid="{00000000-0005-0000-0000-0000AE080000}"/>
    <cellStyle name="Comma 16 3 5 6" xfId="10508" xr:uid="{00000000-0005-0000-0000-0000AF080000}"/>
    <cellStyle name="Comma 16 3 5 6 2" xfId="9243" xr:uid="{00000000-0005-0000-0000-0000B0080000}"/>
    <cellStyle name="Comma 16 3 5 6 2 2" xfId="10509" xr:uid="{00000000-0005-0000-0000-0000B1080000}"/>
    <cellStyle name="Comma 16 3 5 6 3" xfId="7524" xr:uid="{00000000-0005-0000-0000-0000B2080000}"/>
    <cellStyle name="Comma 16 3 5 7" xfId="10510" xr:uid="{00000000-0005-0000-0000-0000B3080000}"/>
    <cellStyle name="Comma 16 3 5 7 2" xfId="10512" xr:uid="{00000000-0005-0000-0000-0000B4080000}"/>
    <cellStyle name="Comma 16 3 5 8" xfId="10513" xr:uid="{00000000-0005-0000-0000-0000B5080000}"/>
    <cellStyle name="Comma 16 3 5 9" xfId="10514" xr:uid="{00000000-0005-0000-0000-0000B6080000}"/>
    <cellStyle name="Comma 16 3 6" xfId="10518" xr:uid="{00000000-0005-0000-0000-0000B7080000}"/>
    <cellStyle name="Comma 16 3 6 2" xfId="10525" xr:uid="{00000000-0005-0000-0000-0000B8080000}"/>
    <cellStyle name="Comma 16 3 6 2 2" xfId="10526" xr:uid="{00000000-0005-0000-0000-0000B9080000}"/>
    <cellStyle name="Comma 16 3 6 2 2 2" xfId="377" xr:uid="{00000000-0005-0000-0000-0000BA080000}"/>
    <cellStyle name="Comma 16 3 6 2 2 2 2" xfId="10527" xr:uid="{00000000-0005-0000-0000-0000BB080000}"/>
    <cellStyle name="Comma 16 3 6 2 2 2 2 2" xfId="10528" xr:uid="{00000000-0005-0000-0000-0000BC080000}"/>
    <cellStyle name="Comma 16 3 6 2 2 2 2 2 2" xfId="10533" xr:uid="{00000000-0005-0000-0000-0000BD080000}"/>
    <cellStyle name="Comma 16 3 6 2 2 2 2 3" xfId="10538" xr:uid="{00000000-0005-0000-0000-0000BE080000}"/>
    <cellStyle name="Comma 16 3 6 2 2 2 3" xfId="4462" xr:uid="{00000000-0005-0000-0000-0000BF080000}"/>
    <cellStyle name="Comma 16 3 6 2 2 2 3 2" xfId="4474" xr:uid="{00000000-0005-0000-0000-0000C0080000}"/>
    <cellStyle name="Comma 16 3 6 2 2 2 4" xfId="4744" xr:uid="{00000000-0005-0000-0000-0000C1080000}"/>
    <cellStyle name="Comma 16 3 6 2 2 3" xfId="10540" xr:uid="{00000000-0005-0000-0000-0000C2080000}"/>
    <cellStyle name="Comma 16 3 6 2 2 3 2" xfId="10542" xr:uid="{00000000-0005-0000-0000-0000C3080000}"/>
    <cellStyle name="Comma 16 3 6 2 2 3 2 2" xfId="10545" xr:uid="{00000000-0005-0000-0000-0000C4080000}"/>
    <cellStyle name="Comma 16 3 6 2 2 3 3" xfId="10550" xr:uid="{00000000-0005-0000-0000-0000C5080000}"/>
    <cellStyle name="Comma 16 3 6 2 2 4" xfId="10560" xr:uid="{00000000-0005-0000-0000-0000C6080000}"/>
    <cellStyle name="Comma 16 3 6 2 2 4 2" xfId="10570" xr:uid="{00000000-0005-0000-0000-0000C7080000}"/>
    <cellStyle name="Comma 16 3 6 2 2 5" xfId="10582" xr:uid="{00000000-0005-0000-0000-0000C8080000}"/>
    <cellStyle name="Comma 16 3 6 2 3" xfId="10584" xr:uid="{00000000-0005-0000-0000-0000C9080000}"/>
    <cellStyle name="Comma 16 3 6 2 3 2" xfId="10585" xr:uid="{00000000-0005-0000-0000-0000CA080000}"/>
    <cellStyle name="Comma 16 3 6 2 3 2 2" xfId="10588" xr:uid="{00000000-0005-0000-0000-0000CB080000}"/>
    <cellStyle name="Comma 16 3 6 2 3 2 2 2" xfId="10093" xr:uid="{00000000-0005-0000-0000-0000CC080000}"/>
    <cellStyle name="Comma 16 3 6 2 3 2 3" xfId="10591" xr:uid="{00000000-0005-0000-0000-0000CD080000}"/>
    <cellStyle name="Comma 16 3 6 2 3 3" xfId="10598" xr:uid="{00000000-0005-0000-0000-0000CE080000}"/>
    <cellStyle name="Comma 16 3 6 2 3 3 2" xfId="10604" xr:uid="{00000000-0005-0000-0000-0000CF080000}"/>
    <cellStyle name="Comma 16 3 6 2 3 4" xfId="10625" xr:uid="{00000000-0005-0000-0000-0000D0080000}"/>
    <cellStyle name="Comma 16 3 6 2 4" xfId="10628" xr:uid="{00000000-0005-0000-0000-0000D1080000}"/>
    <cellStyle name="Comma 16 3 6 2 4 2" xfId="10630" xr:uid="{00000000-0005-0000-0000-0000D2080000}"/>
    <cellStyle name="Comma 16 3 6 2 4 2 2" xfId="10633" xr:uid="{00000000-0005-0000-0000-0000D3080000}"/>
    <cellStyle name="Comma 16 3 6 2 4 3" xfId="10647" xr:uid="{00000000-0005-0000-0000-0000D4080000}"/>
    <cellStyle name="Comma 16 3 6 2 5" xfId="10655" xr:uid="{00000000-0005-0000-0000-0000D5080000}"/>
    <cellStyle name="Comma 16 3 6 2 5 2" xfId="10656" xr:uid="{00000000-0005-0000-0000-0000D6080000}"/>
    <cellStyle name="Comma 16 3 6 2 6" xfId="10671" xr:uid="{00000000-0005-0000-0000-0000D7080000}"/>
    <cellStyle name="Comma 16 3 6 2 7" xfId="10680" xr:uid="{00000000-0005-0000-0000-0000D8080000}"/>
    <cellStyle name="Comma 16 3 6 3" xfId="9651" xr:uid="{00000000-0005-0000-0000-0000D9080000}"/>
    <cellStyle name="Comma 16 3 6 3 2" xfId="10681" xr:uid="{00000000-0005-0000-0000-0000DA080000}"/>
    <cellStyle name="Comma 16 3 6 3 2 2" xfId="10684" xr:uid="{00000000-0005-0000-0000-0000DB080000}"/>
    <cellStyle name="Comma 16 3 6 3 2 2 2" xfId="10686" xr:uid="{00000000-0005-0000-0000-0000DC080000}"/>
    <cellStyle name="Comma 16 3 6 3 2 2 2 2" xfId="3658" xr:uid="{00000000-0005-0000-0000-0000DD080000}"/>
    <cellStyle name="Comma 16 3 6 3 2 2 3" xfId="10688" xr:uid="{00000000-0005-0000-0000-0000DE080000}"/>
    <cellStyle name="Comma 16 3 6 3 2 3" xfId="10691" xr:uid="{00000000-0005-0000-0000-0000DF080000}"/>
    <cellStyle name="Comma 16 3 6 3 2 3 2" xfId="10695" xr:uid="{00000000-0005-0000-0000-0000E0080000}"/>
    <cellStyle name="Comma 16 3 6 3 2 4" xfId="10702" xr:uid="{00000000-0005-0000-0000-0000E1080000}"/>
    <cellStyle name="Comma 16 3 6 3 3" xfId="10703" xr:uid="{00000000-0005-0000-0000-0000E2080000}"/>
    <cellStyle name="Comma 16 3 6 3 3 2" xfId="10708" xr:uid="{00000000-0005-0000-0000-0000E3080000}"/>
    <cellStyle name="Comma 16 3 6 3 3 2 2" xfId="10710" xr:uid="{00000000-0005-0000-0000-0000E4080000}"/>
    <cellStyle name="Comma 16 3 6 3 3 3" xfId="10717" xr:uid="{00000000-0005-0000-0000-0000E5080000}"/>
    <cellStyle name="Comma 16 3 6 3 4" xfId="10718" xr:uid="{00000000-0005-0000-0000-0000E6080000}"/>
    <cellStyle name="Comma 16 3 6 3 4 2" xfId="6795" xr:uid="{00000000-0005-0000-0000-0000E7080000}"/>
    <cellStyle name="Comma 16 3 6 3 5" xfId="10724" xr:uid="{00000000-0005-0000-0000-0000E8080000}"/>
    <cellStyle name="Comma 16 3 6 4" xfId="4760" xr:uid="{00000000-0005-0000-0000-0000E9080000}"/>
    <cellStyle name="Comma 16 3 6 4 2" xfId="1815" xr:uid="{00000000-0005-0000-0000-0000EA080000}"/>
    <cellStyle name="Comma 16 3 6 4 2 2" xfId="10725" xr:uid="{00000000-0005-0000-0000-0000EB080000}"/>
    <cellStyle name="Comma 16 3 6 4 2 2 2" xfId="10727" xr:uid="{00000000-0005-0000-0000-0000EC080000}"/>
    <cellStyle name="Comma 16 3 6 4 2 3" xfId="6017" xr:uid="{00000000-0005-0000-0000-0000ED080000}"/>
    <cellStyle name="Comma 16 3 6 4 3" xfId="10729" xr:uid="{00000000-0005-0000-0000-0000EE080000}"/>
    <cellStyle name="Comma 16 3 6 4 3 2" xfId="10730" xr:uid="{00000000-0005-0000-0000-0000EF080000}"/>
    <cellStyle name="Comma 16 3 6 4 4" xfId="10732" xr:uid="{00000000-0005-0000-0000-0000F0080000}"/>
    <cellStyle name="Comma 16 3 6 5" xfId="4767" xr:uid="{00000000-0005-0000-0000-0000F1080000}"/>
    <cellStyle name="Comma 16 3 6 5 2" xfId="10733" xr:uid="{00000000-0005-0000-0000-0000F2080000}"/>
    <cellStyle name="Comma 16 3 6 5 2 2" xfId="10147" xr:uid="{00000000-0005-0000-0000-0000F3080000}"/>
    <cellStyle name="Comma 16 3 6 5 3" xfId="7565" xr:uid="{00000000-0005-0000-0000-0000F4080000}"/>
    <cellStyle name="Comma 16 3 6 6" xfId="10734" xr:uid="{00000000-0005-0000-0000-0000F5080000}"/>
    <cellStyle name="Comma 16 3 6 6 2" xfId="10736" xr:uid="{00000000-0005-0000-0000-0000F6080000}"/>
    <cellStyle name="Comma 16 3 6 7" xfId="10738" xr:uid="{00000000-0005-0000-0000-0000F7080000}"/>
    <cellStyle name="Comma 16 3 6 8" xfId="10741" xr:uid="{00000000-0005-0000-0000-0000F8080000}"/>
    <cellStyle name="Comma 16 3 7" xfId="10743" xr:uid="{00000000-0005-0000-0000-0000F9080000}"/>
    <cellStyle name="Comma 16 3 7 2" xfId="10746" xr:uid="{00000000-0005-0000-0000-0000FA080000}"/>
    <cellStyle name="Comma 16 3 7 2 2" xfId="10748" xr:uid="{00000000-0005-0000-0000-0000FB080000}"/>
    <cellStyle name="Comma 16 3 7 2 2 2" xfId="10753" xr:uid="{00000000-0005-0000-0000-0000FC080000}"/>
    <cellStyle name="Comma 16 3 7 2 2 2 2" xfId="10182" xr:uid="{00000000-0005-0000-0000-0000FD080000}"/>
    <cellStyle name="Comma 16 3 7 2 2 2 2 2" xfId="8800" xr:uid="{00000000-0005-0000-0000-0000FE080000}"/>
    <cellStyle name="Comma 16 3 7 2 2 2 3" xfId="8473" xr:uid="{00000000-0005-0000-0000-0000FF080000}"/>
    <cellStyle name="Comma 16 3 7 2 2 3" xfId="10760" xr:uid="{00000000-0005-0000-0000-000000090000}"/>
    <cellStyle name="Comma 16 3 7 2 2 3 2" xfId="10774" xr:uid="{00000000-0005-0000-0000-000001090000}"/>
    <cellStyle name="Comma 16 3 7 2 2 4" xfId="10782" xr:uid="{00000000-0005-0000-0000-000002090000}"/>
    <cellStyle name="Comma 16 3 7 2 3" xfId="10791" xr:uid="{00000000-0005-0000-0000-000003090000}"/>
    <cellStyle name="Comma 16 3 7 2 3 2" xfId="10799" xr:uid="{00000000-0005-0000-0000-000004090000}"/>
    <cellStyle name="Comma 16 3 7 2 3 2 2" xfId="10813" xr:uid="{00000000-0005-0000-0000-000005090000}"/>
    <cellStyle name="Comma 16 3 7 2 3 3" xfId="10822" xr:uid="{00000000-0005-0000-0000-000006090000}"/>
    <cellStyle name="Comma 16 3 7 2 4" xfId="10830" xr:uid="{00000000-0005-0000-0000-000007090000}"/>
    <cellStyle name="Comma 16 3 7 2 4 2" xfId="10838" xr:uid="{00000000-0005-0000-0000-000008090000}"/>
    <cellStyle name="Comma 16 3 7 2 5" xfId="10843" xr:uid="{00000000-0005-0000-0000-000009090000}"/>
    <cellStyle name="Comma 16 3 7 3" xfId="10845" xr:uid="{00000000-0005-0000-0000-00000A090000}"/>
    <cellStyle name="Comma 16 3 7 3 2" xfId="10847" xr:uid="{00000000-0005-0000-0000-00000B090000}"/>
    <cellStyle name="Comma 16 3 7 3 2 2" xfId="10858" xr:uid="{00000000-0005-0000-0000-00000C090000}"/>
    <cellStyle name="Comma 16 3 7 3 2 2 2" xfId="10878" xr:uid="{00000000-0005-0000-0000-00000D090000}"/>
    <cellStyle name="Comma 16 3 7 3 2 3" xfId="10894" xr:uid="{00000000-0005-0000-0000-00000E090000}"/>
    <cellStyle name="Comma 16 3 7 3 3" xfId="10900" xr:uid="{00000000-0005-0000-0000-00000F090000}"/>
    <cellStyle name="Comma 16 3 7 3 3 2" xfId="10912" xr:uid="{00000000-0005-0000-0000-000010090000}"/>
    <cellStyle name="Comma 16 3 7 3 4" xfId="10917" xr:uid="{00000000-0005-0000-0000-000011090000}"/>
    <cellStyle name="Comma 16 3 7 4" xfId="3016" xr:uid="{00000000-0005-0000-0000-000012090000}"/>
    <cellStyle name="Comma 16 3 7 4 2" xfId="4780" xr:uid="{00000000-0005-0000-0000-000013090000}"/>
    <cellStyle name="Comma 16 3 7 4 2 2" xfId="10925" xr:uid="{00000000-0005-0000-0000-000014090000}"/>
    <cellStyle name="Comma 16 3 7 4 3" xfId="10936" xr:uid="{00000000-0005-0000-0000-000015090000}"/>
    <cellStyle name="Comma 16 3 7 5" xfId="4782" xr:uid="{00000000-0005-0000-0000-000016090000}"/>
    <cellStyle name="Comma 16 3 7 5 2" xfId="10940" xr:uid="{00000000-0005-0000-0000-000017090000}"/>
    <cellStyle name="Comma 16 3 7 6" xfId="4793" xr:uid="{00000000-0005-0000-0000-000018090000}"/>
    <cellStyle name="Comma 16 3 7 7" xfId="10099" xr:uid="{00000000-0005-0000-0000-000019090000}"/>
    <cellStyle name="Comma 16 3 8" xfId="10943" xr:uid="{00000000-0005-0000-0000-00001A090000}"/>
    <cellStyle name="Comma 16 3 8 2" xfId="10946" xr:uid="{00000000-0005-0000-0000-00001B090000}"/>
    <cellStyle name="Comma 16 3 8 2 2" xfId="10950" xr:uid="{00000000-0005-0000-0000-00001C090000}"/>
    <cellStyle name="Comma 16 3 8 2 2 2" xfId="9820" xr:uid="{00000000-0005-0000-0000-00001D090000}"/>
    <cellStyle name="Comma 16 3 8 2 2 2 2" xfId="5975" xr:uid="{00000000-0005-0000-0000-00001E090000}"/>
    <cellStyle name="Comma 16 3 8 2 2 3" xfId="9827" xr:uid="{00000000-0005-0000-0000-00001F090000}"/>
    <cellStyle name="Comma 16 3 8 2 3" xfId="10951" xr:uid="{00000000-0005-0000-0000-000020090000}"/>
    <cellStyle name="Comma 16 3 8 2 3 2" xfId="2844" xr:uid="{00000000-0005-0000-0000-000021090000}"/>
    <cellStyle name="Comma 16 3 8 2 4" xfId="10952" xr:uid="{00000000-0005-0000-0000-000022090000}"/>
    <cellStyle name="Comma 16 3 8 3" xfId="10956" xr:uid="{00000000-0005-0000-0000-000023090000}"/>
    <cellStyle name="Comma 16 3 8 3 2" xfId="10959" xr:uid="{00000000-0005-0000-0000-000024090000}"/>
    <cellStyle name="Comma 16 3 8 3 2 2" xfId="10472" xr:uid="{00000000-0005-0000-0000-000025090000}"/>
    <cellStyle name="Comma 16 3 8 3 3" xfId="10961" xr:uid="{00000000-0005-0000-0000-000026090000}"/>
    <cellStyle name="Comma 16 3 8 4" xfId="4802" xr:uid="{00000000-0005-0000-0000-000027090000}"/>
    <cellStyle name="Comma 16 3 8 4 2" xfId="10964" xr:uid="{00000000-0005-0000-0000-000028090000}"/>
    <cellStyle name="Comma 16 3 8 5" xfId="10967" xr:uid="{00000000-0005-0000-0000-000029090000}"/>
    <cellStyle name="Comma 16 3 9" xfId="10968" xr:uid="{00000000-0005-0000-0000-00002A090000}"/>
    <cellStyle name="Comma 16 3 9 2" xfId="10970" xr:uid="{00000000-0005-0000-0000-00002B090000}"/>
    <cellStyle name="Comma 16 3 9 2 2" xfId="10975" xr:uid="{00000000-0005-0000-0000-00002C090000}"/>
    <cellStyle name="Comma 16 3 9 2 2 2" xfId="10983" xr:uid="{00000000-0005-0000-0000-00002D090000}"/>
    <cellStyle name="Comma 16 3 9 2 3" xfId="10984" xr:uid="{00000000-0005-0000-0000-00002E090000}"/>
    <cellStyle name="Comma 16 3 9 3" xfId="10985" xr:uid="{00000000-0005-0000-0000-00002F090000}"/>
    <cellStyle name="Comma 16 3 9 3 2" xfId="10987" xr:uid="{00000000-0005-0000-0000-000030090000}"/>
    <cellStyle name="Comma 16 3 9 4" xfId="10988" xr:uid="{00000000-0005-0000-0000-000031090000}"/>
    <cellStyle name="Comma 16 4" xfId="10995" xr:uid="{00000000-0005-0000-0000-000032090000}"/>
    <cellStyle name="Comma 16 4 10" xfId="9471" xr:uid="{00000000-0005-0000-0000-000033090000}"/>
    <cellStyle name="Comma 16 4 11" xfId="9481" xr:uid="{00000000-0005-0000-0000-000034090000}"/>
    <cellStyle name="Comma 16 4 12" xfId="9487" xr:uid="{00000000-0005-0000-0000-000035090000}"/>
    <cellStyle name="Comma 16 4 2" xfId="11008" xr:uid="{00000000-0005-0000-0000-000036090000}"/>
    <cellStyle name="Comma 16 4 2 10" xfId="11010" xr:uid="{00000000-0005-0000-0000-000037090000}"/>
    <cellStyle name="Comma 16 4 2 2" xfId="11011" xr:uid="{00000000-0005-0000-0000-000038090000}"/>
    <cellStyle name="Comma 16 4 2 2 2" xfId="7452" xr:uid="{00000000-0005-0000-0000-000039090000}"/>
    <cellStyle name="Comma 16 4 2 2 2 2" xfId="2240" xr:uid="{00000000-0005-0000-0000-00003A090000}"/>
    <cellStyle name="Comma 16 4 2 2 2 2 2" xfId="11017" xr:uid="{00000000-0005-0000-0000-00003B090000}"/>
    <cellStyle name="Comma 16 4 2 2 2 2 2 2" xfId="10197" xr:uid="{00000000-0005-0000-0000-00003C090000}"/>
    <cellStyle name="Comma 16 4 2 2 2 2 2 2 2" xfId="10202" xr:uid="{00000000-0005-0000-0000-00003D090000}"/>
    <cellStyle name="Comma 16 4 2 2 2 2 2 2 2 2" xfId="9384" xr:uid="{00000000-0005-0000-0000-00003E090000}"/>
    <cellStyle name="Comma 16 4 2 2 2 2 2 2 2 2 2" xfId="11020" xr:uid="{00000000-0005-0000-0000-00003F090000}"/>
    <cellStyle name="Comma 16 4 2 2 2 2 2 2 2 3" xfId="11023" xr:uid="{00000000-0005-0000-0000-000040090000}"/>
    <cellStyle name="Comma 16 4 2 2 2 2 2 2 3" xfId="10206" xr:uid="{00000000-0005-0000-0000-000041090000}"/>
    <cellStyle name="Comma 16 4 2 2 2 2 2 2 3 2" xfId="1159" xr:uid="{00000000-0005-0000-0000-000042090000}"/>
    <cellStyle name="Comma 16 4 2 2 2 2 2 2 4" xfId="2326" xr:uid="{00000000-0005-0000-0000-000043090000}"/>
    <cellStyle name="Comma 16 4 2 2 2 2 2 3" xfId="10210" xr:uid="{00000000-0005-0000-0000-000044090000}"/>
    <cellStyle name="Comma 16 4 2 2 2 2 2 3 2" xfId="10219" xr:uid="{00000000-0005-0000-0000-000045090000}"/>
    <cellStyle name="Comma 16 4 2 2 2 2 2 3 2 2" xfId="11025" xr:uid="{00000000-0005-0000-0000-000046090000}"/>
    <cellStyle name="Comma 16 4 2 2 2 2 2 3 3" xfId="11028" xr:uid="{00000000-0005-0000-0000-000047090000}"/>
    <cellStyle name="Comma 16 4 2 2 2 2 2 4" xfId="10226" xr:uid="{00000000-0005-0000-0000-000048090000}"/>
    <cellStyle name="Comma 16 4 2 2 2 2 2 4 2" xfId="9419" xr:uid="{00000000-0005-0000-0000-000049090000}"/>
    <cellStyle name="Comma 16 4 2 2 2 2 2 5" xfId="10775" xr:uid="{00000000-0005-0000-0000-00004A090000}"/>
    <cellStyle name="Comma 16 4 2 2 2 2 3" xfId="1899" xr:uid="{00000000-0005-0000-0000-00004B090000}"/>
    <cellStyle name="Comma 16 4 2 2 2 2 3 2" xfId="10246" xr:uid="{00000000-0005-0000-0000-00004C090000}"/>
    <cellStyle name="Comma 16 4 2 2 2 2 3 2 2" xfId="10258" xr:uid="{00000000-0005-0000-0000-00004D090000}"/>
    <cellStyle name="Comma 16 4 2 2 2 2 3 2 2 2" xfId="11041" xr:uid="{00000000-0005-0000-0000-00004E090000}"/>
    <cellStyle name="Comma 16 4 2 2 2 2 3 2 3" xfId="11052" xr:uid="{00000000-0005-0000-0000-00004F090000}"/>
    <cellStyle name="Comma 16 4 2 2 2 2 3 3" xfId="10261" xr:uid="{00000000-0005-0000-0000-000050090000}"/>
    <cellStyle name="Comma 16 4 2 2 2 2 3 3 2" xfId="7712" xr:uid="{00000000-0005-0000-0000-000051090000}"/>
    <cellStyle name="Comma 16 4 2 2 2 2 3 4" xfId="11055" xr:uid="{00000000-0005-0000-0000-000052090000}"/>
    <cellStyle name="Comma 16 4 2 2 2 2 4" xfId="1905" xr:uid="{00000000-0005-0000-0000-000053090000}"/>
    <cellStyle name="Comma 16 4 2 2 2 2 4 2" xfId="9786" xr:uid="{00000000-0005-0000-0000-000054090000}"/>
    <cellStyle name="Comma 16 4 2 2 2 2 4 2 2" xfId="1390" xr:uid="{00000000-0005-0000-0000-000055090000}"/>
    <cellStyle name="Comma 16 4 2 2 2 2 4 3" xfId="9795" xr:uid="{00000000-0005-0000-0000-000056090000}"/>
    <cellStyle name="Comma 16 4 2 2 2 2 5" xfId="1920" xr:uid="{00000000-0005-0000-0000-000057090000}"/>
    <cellStyle name="Comma 16 4 2 2 2 2 5 2" xfId="9800" xr:uid="{00000000-0005-0000-0000-000058090000}"/>
    <cellStyle name="Comma 16 4 2 2 2 2 6" xfId="1939" xr:uid="{00000000-0005-0000-0000-000059090000}"/>
    <cellStyle name="Comma 16 4 2 2 2 2 7" xfId="1968" xr:uid="{00000000-0005-0000-0000-00005A090000}"/>
    <cellStyle name="Comma 16 4 2 2 2 3" xfId="2255" xr:uid="{00000000-0005-0000-0000-00005B090000}"/>
    <cellStyle name="Comma 16 4 2 2 2 3 2" xfId="11057" xr:uid="{00000000-0005-0000-0000-00005C090000}"/>
    <cellStyle name="Comma 16 4 2 2 2 3 2 2" xfId="10428" xr:uid="{00000000-0005-0000-0000-00005D090000}"/>
    <cellStyle name="Comma 16 4 2 2 2 3 2 2 2" xfId="10433" xr:uid="{00000000-0005-0000-0000-00005E090000}"/>
    <cellStyle name="Comma 16 4 2 2 2 3 2 2 2 2" xfId="10503" xr:uid="{00000000-0005-0000-0000-00005F090000}"/>
    <cellStyle name="Comma 16 4 2 2 2 3 2 2 3" xfId="10069" xr:uid="{00000000-0005-0000-0000-000060090000}"/>
    <cellStyle name="Comma 16 4 2 2 2 3 2 3" xfId="10445" xr:uid="{00000000-0005-0000-0000-000061090000}"/>
    <cellStyle name="Comma 16 4 2 2 2 3 2 3 2" xfId="11060" xr:uid="{00000000-0005-0000-0000-000062090000}"/>
    <cellStyle name="Comma 16 4 2 2 2 3 2 4" xfId="11063" xr:uid="{00000000-0005-0000-0000-000063090000}"/>
    <cellStyle name="Comma 16 4 2 2 2 3 3" xfId="453" xr:uid="{00000000-0005-0000-0000-000064090000}"/>
    <cellStyle name="Comma 16 4 2 2 2 3 3 2" xfId="1011" xr:uid="{00000000-0005-0000-0000-000065090000}"/>
    <cellStyle name="Comma 16 4 2 2 2 3 3 2 2" xfId="11068" xr:uid="{00000000-0005-0000-0000-000066090000}"/>
    <cellStyle name="Comma 16 4 2 2 2 3 3 3" xfId="1264" xr:uid="{00000000-0005-0000-0000-000067090000}"/>
    <cellStyle name="Comma 16 4 2 2 2 3 4" xfId="9809" xr:uid="{00000000-0005-0000-0000-000068090000}"/>
    <cellStyle name="Comma 16 4 2 2 2 3 4 2" xfId="246" xr:uid="{00000000-0005-0000-0000-000069090000}"/>
    <cellStyle name="Comma 16 4 2 2 2 3 5" xfId="502" xr:uid="{00000000-0005-0000-0000-00006A090000}"/>
    <cellStyle name="Comma 16 4 2 2 2 4" xfId="2266" xr:uid="{00000000-0005-0000-0000-00006B090000}"/>
    <cellStyle name="Comma 16 4 2 2 2 4 2" xfId="2704" xr:uid="{00000000-0005-0000-0000-00006C090000}"/>
    <cellStyle name="Comma 16 4 2 2 2 4 2 2" xfId="5898" xr:uid="{00000000-0005-0000-0000-00006D090000}"/>
    <cellStyle name="Comma 16 4 2 2 2 4 2 2 2" xfId="5298" xr:uid="{00000000-0005-0000-0000-00006E090000}"/>
    <cellStyle name="Comma 16 4 2 2 2 4 2 3" xfId="5914" xr:uid="{00000000-0005-0000-0000-00006F090000}"/>
    <cellStyle name="Comma 16 4 2 2 2 4 3" xfId="2005" xr:uid="{00000000-0005-0000-0000-000070090000}"/>
    <cellStyle name="Comma 16 4 2 2 2 4 3 2" xfId="5935" xr:uid="{00000000-0005-0000-0000-000071090000}"/>
    <cellStyle name="Comma 16 4 2 2 2 4 4" xfId="2715" xr:uid="{00000000-0005-0000-0000-000072090000}"/>
    <cellStyle name="Comma 16 4 2 2 2 5" xfId="2276" xr:uid="{00000000-0005-0000-0000-000073090000}"/>
    <cellStyle name="Comma 16 4 2 2 2 5 2" xfId="1699" xr:uid="{00000000-0005-0000-0000-000074090000}"/>
    <cellStyle name="Comma 16 4 2 2 2 5 2 2" xfId="3224" xr:uid="{00000000-0005-0000-0000-000075090000}"/>
    <cellStyle name="Comma 16 4 2 2 2 5 3" xfId="1717" xr:uid="{00000000-0005-0000-0000-000076090000}"/>
    <cellStyle name="Comma 16 4 2 2 2 6" xfId="2283" xr:uid="{00000000-0005-0000-0000-000077090000}"/>
    <cellStyle name="Comma 16 4 2 2 2 6 2" xfId="5238" xr:uid="{00000000-0005-0000-0000-000078090000}"/>
    <cellStyle name="Comma 16 4 2 2 2 7" xfId="2288" xr:uid="{00000000-0005-0000-0000-000079090000}"/>
    <cellStyle name="Comma 16 4 2 2 2 8" xfId="2309" xr:uid="{00000000-0005-0000-0000-00007A090000}"/>
    <cellStyle name="Comma 16 4 2 2 3" xfId="11071" xr:uid="{00000000-0005-0000-0000-00007B090000}"/>
    <cellStyle name="Comma 16 4 2 2 3 2" xfId="11078" xr:uid="{00000000-0005-0000-0000-00007C090000}"/>
    <cellStyle name="Comma 16 4 2 2 3 2 2" xfId="11082" xr:uid="{00000000-0005-0000-0000-00007D090000}"/>
    <cellStyle name="Comma 16 4 2 2 3 2 2 2" xfId="10597" xr:uid="{00000000-0005-0000-0000-00007E090000}"/>
    <cellStyle name="Comma 16 4 2 2 3 2 2 2 2" xfId="10603" xr:uid="{00000000-0005-0000-0000-00007F090000}"/>
    <cellStyle name="Comma 16 4 2 2 3 2 2 2 2 2" xfId="11085" xr:uid="{00000000-0005-0000-0000-000080090000}"/>
    <cellStyle name="Comma 16 4 2 2 3 2 2 2 3" xfId="11088" xr:uid="{00000000-0005-0000-0000-000081090000}"/>
    <cellStyle name="Comma 16 4 2 2 3 2 2 3" xfId="10615" xr:uid="{00000000-0005-0000-0000-000082090000}"/>
    <cellStyle name="Comma 16 4 2 2 3 2 2 3 2" xfId="11096" xr:uid="{00000000-0005-0000-0000-000083090000}"/>
    <cellStyle name="Comma 16 4 2 2 3 2 2 4" xfId="11102" xr:uid="{00000000-0005-0000-0000-000084090000}"/>
    <cellStyle name="Comma 16 4 2 2 3 2 3" xfId="2093" xr:uid="{00000000-0005-0000-0000-000085090000}"/>
    <cellStyle name="Comma 16 4 2 2 3 2 3 2" xfId="10646" xr:uid="{00000000-0005-0000-0000-000086090000}"/>
    <cellStyle name="Comma 16 4 2 2 3 2 3 2 2" xfId="11115" xr:uid="{00000000-0005-0000-0000-000087090000}"/>
    <cellStyle name="Comma 16 4 2 2 3 2 3 3" xfId="11121" xr:uid="{00000000-0005-0000-0000-000088090000}"/>
    <cellStyle name="Comma 16 4 2 2 3 2 4" xfId="2097" xr:uid="{00000000-0005-0000-0000-000089090000}"/>
    <cellStyle name="Comma 16 4 2 2 3 2 4 2" xfId="9929" xr:uid="{00000000-0005-0000-0000-00008A090000}"/>
    <cellStyle name="Comma 16 4 2 2 3 2 5" xfId="2119" xr:uid="{00000000-0005-0000-0000-00008B090000}"/>
    <cellStyle name="Comma 16 4 2 2 3 3" xfId="11124" xr:uid="{00000000-0005-0000-0000-00008C090000}"/>
    <cellStyle name="Comma 16 4 2 2 3 3 2" xfId="11127" xr:uid="{00000000-0005-0000-0000-00008D090000}"/>
    <cellStyle name="Comma 16 4 2 2 3 3 2 2" xfId="10712" xr:uid="{00000000-0005-0000-0000-00008E090000}"/>
    <cellStyle name="Comma 16 4 2 2 3 3 2 2 2" xfId="11129" xr:uid="{00000000-0005-0000-0000-00008F090000}"/>
    <cellStyle name="Comma 16 4 2 2 3 3 2 3" xfId="11140" xr:uid="{00000000-0005-0000-0000-000090090000}"/>
    <cellStyle name="Comma 16 4 2 2 3 3 3" xfId="2148" xr:uid="{00000000-0005-0000-0000-000091090000}"/>
    <cellStyle name="Comma 16 4 2 2 3 3 3 2" xfId="1359" xr:uid="{00000000-0005-0000-0000-000092090000}"/>
    <cellStyle name="Comma 16 4 2 2 3 3 4" xfId="9936" xr:uid="{00000000-0005-0000-0000-000093090000}"/>
    <cellStyle name="Comma 16 4 2 2 3 4" xfId="11145" xr:uid="{00000000-0005-0000-0000-000094090000}"/>
    <cellStyle name="Comma 16 4 2 2 3 4 2" xfId="2973" xr:uid="{00000000-0005-0000-0000-000095090000}"/>
    <cellStyle name="Comma 16 4 2 2 3 4 2 2" xfId="6068" xr:uid="{00000000-0005-0000-0000-000096090000}"/>
    <cellStyle name="Comma 16 4 2 2 3 4 3" xfId="134" xr:uid="{00000000-0005-0000-0000-000097090000}"/>
    <cellStyle name="Comma 16 4 2 2 3 5" xfId="11149" xr:uid="{00000000-0005-0000-0000-000098090000}"/>
    <cellStyle name="Comma 16 4 2 2 3 5 2" xfId="6120" xr:uid="{00000000-0005-0000-0000-000099090000}"/>
    <cellStyle name="Comma 16 4 2 2 3 6" xfId="11151" xr:uid="{00000000-0005-0000-0000-00009A090000}"/>
    <cellStyle name="Comma 16 4 2 2 3 7" xfId="11155" xr:uid="{00000000-0005-0000-0000-00009B090000}"/>
    <cellStyle name="Comma 16 4 2 2 4" xfId="11158" xr:uid="{00000000-0005-0000-0000-00009C090000}"/>
    <cellStyle name="Comma 16 4 2 2 4 2" xfId="11170" xr:uid="{00000000-0005-0000-0000-00009D090000}"/>
    <cellStyle name="Comma 16 4 2 2 4 2 2" xfId="11175" xr:uid="{00000000-0005-0000-0000-00009E090000}"/>
    <cellStyle name="Comma 16 4 2 2 4 2 2 2" xfId="10818" xr:uid="{00000000-0005-0000-0000-00009F090000}"/>
    <cellStyle name="Comma 16 4 2 2 4 2 2 2 2" xfId="11183" xr:uid="{00000000-0005-0000-0000-0000A0090000}"/>
    <cellStyle name="Comma 16 4 2 2 4 2 2 3" xfId="11191" xr:uid="{00000000-0005-0000-0000-0000A1090000}"/>
    <cellStyle name="Comma 16 4 2 2 4 2 3" xfId="11194" xr:uid="{00000000-0005-0000-0000-0000A2090000}"/>
    <cellStyle name="Comma 16 4 2 2 4 2 3 2" xfId="11201" xr:uid="{00000000-0005-0000-0000-0000A3090000}"/>
    <cellStyle name="Comma 16 4 2 2 4 2 4" xfId="9992" xr:uid="{00000000-0005-0000-0000-0000A4090000}"/>
    <cellStyle name="Comma 16 4 2 2 4 3" xfId="11202" xr:uid="{00000000-0005-0000-0000-0000A5090000}"/>
    <cellStyle name="Comma 16 4 2 2 4 3 2" xfId="11208" xr:uid="{00000000-0005-0000-0000-0000A6090000}"/>
    <cellStyle name="Comma 16 4 2 2 4 3 2 2" xfId="11215" xr:uid="{00000000-0005-0000-0000-0000A7090000}"/>
    <cellStyle name="Comma 16 4 2 2 4 3 3" xfId="11216" xr:uid="{00000000-0005-0000-0000-0000A8090000}"/>
    <cellStyle name="Comma 16 4 2 2 4 4" xfId="11221" xr:uid="{00000000-0005-0000-0000-0000A9090000}"/>
    <cellStyle name="Comma 16 4 2 2 4 4 2" xfId="3308" xr:uid="{00000000-0005-0000-0000-0000AA090000}"/>
    <cellStyle name="Comma 16 4 2 2 4 5" xfId="11229" xr:uid="{00000000-0005-0000-0000-0000AB090000}"/>
    <cellStyle name="Comma 16 4 2 2 5" xfId="4961" xr:uid="{00000000-0005-0000-0000-0000AC090000}"/>
    <cellStyle name="Comma 16 4 2 2 5 2" xfId="11236" xr:uid="{00000000-0005-0000-0000-0000AD090000}"/>
    <cellStyle name="Comma 16 4 2 2 5 2 2" xfId="11240" xr:uid="{00000000-0005-0000-0000-0000AE090000}"/>
    <cellStyle name="Comma 16 4 2 2 5 2 2 2" xfId="2887" xr:uid="{00000000-0005-0000-0000-0000AF090000}"/>
    <cellStyle name="Comma 16 4 2 2 5 2 3" xfId="82" xr:uid="{00000000-0005-0000-0000-0000B0090000}"/>
    <cellStyle name="Comma 16 4 2 2 5 3" xfId="11243" xr:uid="{00000000-0005-0000-0000-0000B1090000}"/>
    <cellStyle name="Comma 16 4 2 2 5 3 2" xfId="11249" xr:uid="{00000000-0005-0000-0000-0000B2090000}"/>
    <cellStyle name="Comma 16 4 2 2 5 4" xfId="11263" xr:uid="{00000000-0005-0000-0000-0000B3090000}"/>
    <cellStyle name="Comma 16 4 2 2 6" xfId="11276" xr:uid="{00000000-0005-0000-0000-0000B4090000}"/>
    <cellStyle name="Comma 16 4 2 2 6 2" xfId="11282" xr:uid="{00000000-0005-0000-0000-0000B5090000}"/>
    <cellStyle name="Comma 16 4 2 2 6 2 2" xfId="10742" xr:uid="{00000000-0005-0000-0000-0000B6090000}"/>
    <cellStyle name="Comma 16 4 2 2 6 3" xfId="11288" xr:uid="{00000000-0005-0000-0000-0000B7090000}"/>
    <cellStyle name="Comma 16 4 2 2 7" xfId="11292" xr:uid="{00000000-0005-0000-0000-0000B8090000}"/>
    <cellStyle name="Comma 16 4 2 2 7 2" xfId="11299" xr:uid="{00000000-0005-0000-0000-0000B9090000}"/>
    <cellStyle name="Comma 16 4 2 2 8" xfId="11278" xr:uid="{00000000-0005-0000-0000-0000BA090000}"/>
    <cellStyle name="Comma 16 4 2 2 9" xfId="11283" xr:uid="{00000000-0005-0000-0000-0000BB090000}"/>
    <cellStyle name="Comma 16 4 2 3" xfId="11302" xr:uid="{00000000-0005-0000-0000-0000BC090000}"/>
    <cellStyle name="Comma 16 4 2 3 2" xfId="11309" xr:uid="{00000000-0005-0000-0000-0000BD090000}"/>
    <cellStyle name="Comma 16 4 2 3 2 2" xfId="11313" xr:uid="{00000000-0005-0000-0000-0000BE090000}"/>
    <cellStyle name="Comma 16 4 2 3 2 2 2" xfId="5977" xr:uid="{00000000-0005-0000-0000-0000BF090000}"/>
    <cellStyle name="Comma 16 4 2 3 2 2 2 2" xfId="5233" xr:uid="{00000000-0005-0000-0000-0000C0090000}"/>
    <cellStyle name="Comma 16 4 2 3 2 2 2 2 2" xfId="5980" xr:uid="{00000000-0005-0000-0000-0000C1090000}"/>
    <cellStyle name="Comma 16 4 2 3 2 2 2 2 2 2" xfId="5982" xr:uid="{00000000-0005-0000-0000-0000C2090000}"/>
    <cellStyle name="Comma 16 4 2 3 2 2 2 2 3" xfId="4486" xr:uid="{00000000-0005-0000-0000-0000C3090000}"/>
    <cellStyle name="Comma 16 4 2 3 2 2 2 3" xfId="5236" xr:uid="{00000000-0005-0000-0000-0000C4090000}"/>
    <cellStyle name="Comma 16 4 2 3 2 2 2 3 2" xfId="1585" xr:uid="{00000000-0005-0000-0000-0000C5090000}"/>
    <cellStyle name="Comma 16 4 2 3 2 2 2 4" xfId="5990" xr:uid="{00000000-0005-0000-0000-0000C6090000}"/>
    <cellStyle name="Comma 16 4 2 3 2 2 3" xfId="5995" xr:uid="{00000000-0005-0000-0000-0000C7090000}"/>
    <cellStyle name="Comma 16 4 2 3 2 2 3 2" xfId="1848" xr:uid="{00000000-0005-0000-0000-0000C8090000}"/>
    <cellStyle name="Comma 16 4 2 3 2 2 3 2 2" xfId="5998" xr:uid="{00000000-0005-0000-0000-0000C9090000}"/>
    <cellStyle name="Comma 16 4 2 3 2 2 3 3" xfId="1854" xr:uid="{00000000-0005-0000-0000-0000CA090000}"/>
    <cellStyle name="Comma 16 4 2 3 2 2 4" xfId="6000" xr:uid="{00000000-0005-0000-0000-0000CB090000}"/>
    <cellStyle name="Comma 16 4 2 3 2 2 4 2" xfId="3976" xr:uid="{00000000-0005-0000-0000-0000CC090000}"/>
    <cellStyle name="Comma 16 4 2 3 2 2 5" xfId="1007" xr:uid="{00000000-0005-0000-0000-0000CD090000}"/>
    <cellStyle name="Comma 16 4 2 3 2 3" xfId="11314" xr:uid="{00000000-0005-0000-0000-0000CE090000}"/>
    <cellStyle name="Comma 16 4 2 3 2 3 2" xfId="6127" xr:uid="{00000000-0005-0000-0000-0000CF090000}"/>
    <cellStyle name="Comma 16 4 2 3 2 3 2 2" xfId="6132" xr:uid="{00000000-0005-0000-0000-0000D0090000}"/>
    <cellStyle name="Comma 16 4 2 3 2 3 2 2 2" xfId="2327" xr:uid="{00000000-0005-0000-0000-0000D1090000}"/>
    <cellStyle name="Comma 16 4 2 3 2 3 2 3" xfId="69" xr:uid="{00000000-0005-0000-0000-0000D2090000}"/>
    <cellStyle name="Comma 16 4 2 3 2 3 3" xfId="238" xr:uid="{00000000-0005-0000-0000-0000D3090000}"/>
    <cellStyle name="Comma 16 4 2 3 2 3 3 2" xfId="6137" xr:uid="{00000000-0005-0000-0000-0000D4090000}"/>
    <cellStyle name="Comma 16 4 2 3 2 3 4" xfId="140" xr:uid="{00000000-0005-0000-0000-0000D5090000}"/>
    <cellStyle name="Comma 16 4 2 3 2 4" xfId="11321" xr:uid="{00000000-0005-0000-0000-0000D6090000}"/>
    <cellStyle name="Comma 16 4 2 3 2 4 2" xfId="6167" xr:uid="{00000000-0005-0000-0000-0000D7090000}"/>
    <cellStyle name="Comma 16 4 2 3 2 4 2 2" xfId="3769" xr:uid="{00000000-0005-0000-0000-0000D8090000}"/>
    <cellStyle name="Comma 16 4 2 3 2 4 3" xfId="209" xr:uid="{00000000-0005-0000-0000-0000D9090000}"/>
    <cellStyle name="Comma 16 4 2 3 2 5" xfId="11325" xr:uid="{00000000-0005-0000-0000-0000DA090000}"/>
    <cellStyle name="Comma 16 4 2 3 2 5 2" xfId="6240" xr:uid="{00000000-0005-0000-0000-0000DB090000}"/>
    <cellStyle name="Comma 16 4 2 3 2 6" xfId="11330" xr:uid="{00000000-0005-0000-0000-0000DC090000}"/>
    <cellStyle name="Comma 16 4 2 3 2 7" xfId="577" xr:uid="{00000000-0005-0000-0000-0000DD090000}"/>
    <cellStyle name="Comma 16 4 2 3 3" xfId="5798" xr:uid="{00000000-0005-0000-0000-0000DE090000}"/>
    <cellStyle name="Comma 16 4 2 3 3 2" xfId="5812" xr:uid="{00000000-0005-0000-0000-0000DF090000}"/>
    <cellStyle name="Comma 16 4 2 3 3 2 2" xfId="6321" xr:uid="{00000000-0005-0000-0000-0000E0090000}"/>
    <cellStyle name="Comma 16 4 2 3 3 2 2 2" xfId="2657" xr:uid="{00000000-0005-0000-0000-0000E1090000}"/>
    <cellStyle name="Comma 16 4 2 3 3 2 2 2 2" xfId="448" xr:uid="{00000000-0005-0000-0000-0000E2090000}"/>
    <cellStyle name="Comma 16 4 2 3 3 2 2 3" xfId="6325" xr:uid="{00000000-0005-0000-0000-0000E3090000}"/>
    <cellStyle name="Comma 16 4 2 3 3 2 3" xfId="23" xr:uid="{00000000-0005-0000-0000-0000E4090000}"/>
    <cellStyle name="Comma 16 4 2 3 3 2 3 2" xfId="4407" xr:uid="{00000000-0005-0000-0000-0000E5090000}"/>
    <cellStyle name="Comma 16 4 2 3 3 2 4" xfId="6332" xr:uid="{00000000-0005-0000-0000-0000E6090000}"/>
    <cellStyle name="Comma 16 4 2 3 3 3" xfId="11339" xr:uid="{00000000-0005-0000-0000-0000E7090000}"/>
    <cellStyle name="Comma 16 4 2 3 3 3 2" xfId="6425" xr:uid="{00000000-0005-0000-0000-0000E8090000}"/>
    <cellStyle name="Comma 16 4 2 3 3 3 2 2" xfId="1098" xr:uid="{00000000-0005-0000-0000-0000E9090000}"/>
    <cellStyle name="Comma 16 4 2 3 3 3 3" xfId="6427" xr:uid="{00000000-0005-0000-0000-0000EA090000}"/>
    <cellStyle name="Comma 16 4 2 3 3 4" xfId="11343" xr:uid="{00000000-0005-0000-0000-0000EB090000}"/>
    <cellStyle name="Comma 16 4 2 3 3 4 2" xfId="784" xr:uid="{00000000-0005-0000-0000-0000EC090000}"/>
    <cellStyle name="Comma 16 4 2 3 3 5" xfId="11353" xr:uid="{00000000-0005-0000-0000-0000ED090000}"/>
    <cellStyle name="Comma 16 4 2 3 4" xfId="5823" xr:uid="{00000000-0005-0000-0000-0000EE090000}"/>
    <cellStyle name="Comma 16 4 2 3 4 2" xfId="5827" xr:uid="{00000000-0005-0000-0000-0000EF090000}"/>
    <cellStyle name="Comma 16 4 2 3 4 2 2" xfId="6588" xr:uid="{00000000-0005-0000-0000-0000F0090000}"/>
    <cellStyle name="Comma 16 4 2 3 4 2 2 2" xfId="2126" xr:uid="{00000000-0005-0000-0000-0000F1090000}"/>
    <cellStyle name="Comma 16 4 2 3 4 2 3" xfId="6592" xr:uid="{00000000-0005-0000-0000-0000F2090000}"/>
    <cellStyle name="Comma 16 4 2 3 4 3" xfId="11365" xr:uid="{00000000-0005-0000-0000-0000F3090000}"/>
    <cellStyle name="Comma 16 4 2 3 4 3 2" xfId="1932" xr:uid="{00000000-0005-0000-0000-0000F4090000}"/>
    <cellStyle name="Comma 16 4 2 3 4 4" xfId="11368" xr:uid="{00000000-0005-0000-0000-0000F5090000}"/>
    <cellStyle name="Comma 16 4 2 3 5" xfId="5832" xr:uid="{00000000-0005-0000-0000-0000F6090000}"/>
    <cellStyle name="Comma 16 4 2 3 5 2" xfId="11375" xr:uid="{00000000-0005-0000-0000-0000F7090000}"/>
    <cellStyle name="Comma 16 4 2 3 5 2 2" xfId="6674" xr:uid="{00000000-0005-0000-0000-0000F8090000}"/>
    <cellStyle name="Comma 16 4 2 3 5 3" xfId="11388" xr:uid="{00000000-0005-0000-0000-0000F9090000}"/>
    <cellStyle name="Comma 16 4 2 3 6" xfId="11390" xr:uid="{00000000-0005-0000-0000-0000FA090000}"/>
    <cellStyle name="Comma 16 4 2 3 6 2" xfId="11392" xr:uid="{00000000-0005-0000-0000-0000FB090000}"/>
    <cellStyle name="Comma 16 4 2 3 7" xfId="11402" xr:uid="{00000000-0005-0000-0000-0000FC090000}"/>
    <cellStyle name="Comma 16 4 2 3 8" xfId="11294" xr:uid="{00000000-0005-0000-0000-0000FD090000}"/>
    <cellStyle name="Comma 16 4 2 4" xfId="11407" xr:uid="{00000000-0005-0000-0000-0000FE090000}"/>
    <cellStyle name="Comma 16 4 2 4 2" xfId="11412" xr:uid="{00000000-0005-0000-0000-0000FF090000}"/>
    <cellStyle name="Comma 16 4 2 4 2 2" xfId="11413" xr:uid="{00000000-0005-0000-0000-0000000A0000}"/>
    <cellStyle name="Comma 16 4 2 4 2 2 2" xfId="550" xr:uid="{00000000-0005-0000-0000-0000010A0000}"/>
    <cellStyle name="Comma 16 4 2 4 2 2 2 2" xfId="890" xr:uid="{00000000-0005-0000-0000-0000020A0000}"/>
    <cellStyle name="Comma 16 4 2 4 2 2 2 2 2" xfId="267" xr:uid="{00000000-0005-0000-0000-0000030A0000}"/>
    <cellStyle name="Comma 16 4 2 4 2 2 2 3" xfId="1522" xr:uid="{00000000-0005-0000-0000-0000040A0000}"/>
    <cellStyle name="Comma 16 4 2 4 2 2 3" xfId="6787" xr:uid="{00000000-0005-0000-0000-0000050A0000}"/>
    <cellStyle name="Comma 16 4 2 4 2 2 3 2" xfId="6793" xr:uid="{00000000-0005-0000-0000-0000060A0000}"/>
    <cellStyle name="Comma 16 4 2 4 2 2 4" xfId="6798" xr:uid="{00000000-0005-0000-0000-0000070A0000}"/>
    <cellStyle name="Comma 16 4 2 4 2 3" xfId="11414" xr:uid="{00000000-0005-0000-0000-0000080A0000}"/>
    <cellStyle name="Comma 16 4 2 4 2 3 2" xfId="4162" xr:uid="{00000000-0005-0000-0000-0000090A0000}"/>
    <cellStyle name="Comma 16 4 2 4 2 3 2 2" xfId="1243" xr:uid="{00000000-0005-0000-0000-00000A0A0000}"/>
    <cellStyle name="Comma 16 4 2 4 2 3 3" xfId="4206" xr:uid="{00000000-0005-0000-0000-00000B0A0000}"/>
    <cellStyle name="Comma 16 4 2 4 2 4" xfId="536" xr:uid="{00000000-0005-0000-0000-00000C0A0000}"/>
    <cellStyle name="Comma 16 4 2 4 2 4 2" xfId="851" xr:uid="{00000000-0005-0000-0000-00000D0A0000}"/>
    <cellStyle name="Comma 16 4 2 4 2 5" xfId="1314" xr:uid="{00000000-0005-0000-0000-00000E0A0000}"/>
    <cellStyle name="Comma 16 4 2 4 3" xfId="2330" xr:uid="{00000000-0005-0000-0000-00000F0A0000}"/>
    <cellStyle name="Comma 16 4 2 4 3 2" xfId="5844" xr:uid="{00000000-0005-0000-0000-0000100A0000}"/>
    <cellStyle name="Comma 16 4 2 4 3 2 2" xfId="5856" xr:uid="{00000000-0005-0000-0000-0000110A0000}"/>
    <cellStyle name="Comma 16 4 2 4 3 2 2 2" xfId="5515" xr:uid="{00000000-0005-0000-0000-0000120A0000}"/>
    <cellStyle name="Comma 16 4 2 4 3 2 3" xfId="6249" xr:uid="{00000000-0005-0000-0000-0000130A0000}"/>
    <cellStyle name="Comma 16 4 2 4 3 3" xfId="6735" xr:uid="{00000000-0005-0000-0000-0000140A0000}"/>
    <cellStyle name="Comma 16 4 2 4 3 3 2" xfId="6745" xr:uid="{00000000-0005-0000-0000-0000150A0000}"/>
    <cellStyle name="Comma 16 4 2 4 3 4" xfId="4173" xr:uid="{00000000-0005-0000-0000-0000160A0000}"/>
    <cellStyle name="Comma 16 4 2 4 4" xfId="2356" xr:uid="{00000000-0005-0000-0000-0000170A0000}"/>
    <cellStyle name="Comma 16 4 2 4 4 2" xfId="826" xr:uid="{00000000-0005-0000-0000-0000180A0000}"/>
    <cellStyle name="Comma 16 4 2 4 4 2 2" xfId="7202" xr:uid="{00000000-0005-0000-0000-0000190A0000}"/>
    <cellStyle name="Comma 16 4 2 4 4 3" xfId="839" xr:uid="{00000000-0005-0000-0000-00001A0A0000}"/>
    <cellStyle name="Comma 16 4 2 4 5" xfId="9238" xr:uid="{00000000-0005-0000-0000-00001B0A0000}"/>
    <cellStyle name="Comma 16 4 2 4 5 2" xfId="9247" xr:uid="{00000000-0005-0000-0000-00001C0A0000}"/>
    <cellStyle name="Comma 16 4 2 4 6" xfId="10045" xr:uid="{00000000-0005-0000-0000-00001D0A0000}"/>
    <cellStyle name="Comma 16 4 2 4 7" xfId="10515" xr:uid="{00000000-0005-0000-0000-00001E0A0000}"/>
    <cellStyle name="Comma 16 4 2 5" xfId="11420" xr:uid="{00000000-0005-0000-0000-00001F0A0000}"/>
    <cellStyle name="Comma 16 4 2 5 2" xfId="11430" xr:uid="{00000000-0005-0000-0000-0000200A0000}"/>
    <cellStyle name="Comma 16 4 2 5 2 2" xfId="11432" xr:uid="{00000000-0005-0000-0000-0000210A0000}"/>
    <cellStyle name="Comma 16 4 2 5 2 2 2" xfId="7335" xr:uid="{00000000-0005-0000-0000-0000220A0000}"/>
    <cellStyle name="Comma 16 4 2 5 2 2 2 2" xfId="7344" xr:uid="{00000000-0005-0000-0000-0000230A0000}"/>
    <cellStyle name="Comma 16 4 2 5 2 2 3" xfId="7354" xr:uid="{00000000-0005-0000-0000-0000240A0000}"/>
    <cellStyle name="Comma 16 4 2 5 2 3" xfId="11434" xr:uid="{00000000-0005-0000-0000-0000250A0000}"/>
    <cellStyle name="Comma 16 4 2 5 2 3 2" xfId="7387" xr:uid="{00000000-0005-0000-0000-0000260A0000}"/>
    <cellStyle name="Comma 16 4 2 5 2 4" xfId="11439" xr:uid="{00000000-0005-0000-0000-0000270A0000}"/>
    <cellStyle name="Comma 16 4 2 5 3" xfId="11004" xr:uid="{00000000-0005-0000-0000-0000280A0000}"/>
    <cellStyle name="Comma 16 4 2 5 3 2" xfId="11015" xr:uid="{00000000-0005-0000-0000-0000290A0000}"/>
    <cellStyle name="Comma 16 4 2 5 3 2 2" xfId="7457" xr:uid="{00000000-0005-0000-0000-00002A0A0000}"/>
    <cellStyle name="Comma 16 4 2 5 3 3" xfId="11306" xr:uid="{00000000-0005-0000-0000-00002B0A0000}"/>
    <cellStyle name="Comma 16 4 2 5 4" xfId="11441" xr:uid="{00000000-0005-0000-0000-00002C0A0000}"/>
    <cellStyle name="Comma 16 4 2 5 4 2" xfId="11449" xr:uid="{00000000-0005-0000-0000-00002D0A0000}"/>
    <cellStyle name="Comma 16 4 2 5 5" xfId="11451" xr:uid="{00000000-0005-0000-0000-00002E0A0000}"/>
    <cellStyle name="Comma 16 4 2 6" xfId="11457" xr:uid="{00000000-0005-0000-0000-00002F0A0000}"/>
    <cellStyle name="Comma 16 4 2 6 2" xfId="11462" xr:uid="{00000000-0005-0000-0000-0000300A0000}"/>
    <cellStyle name="Comma 16 4 2 6 2 2" xfId="4131" xr:uid="{00000000-0005-0000-0000-0000310A0000}"/>
    <cellStyle name="Comma 16 4 2 6 2 2 2" xfId="147" xr:uid="{00000000-0005-0000-0000-0000320A0000}"/>
    <cellStyle name="Comma 16 4 2 6 2 3" xfId="698" xr:uid="{00000000-0005-0000-0000-0000330A0000}"/>
    <cellStyle name="Comma 16 4 2 6 3" xfId="11469" xr:uid="{00000000-0005-0000-0000-0000340A0000}"/>
    <cellStyle name="Comma 16 4 2 6 3 2" xfId="11477" xr:uid="{00000000-0005-0000-0000-0000350A0000}"/>
    <cellStyle name="Comma 16 4 2 6 4" xfId="11484" xr:uid="{00000000-0005-0000-0000-0000360A0000}"/>
    <cellStyle name="Comma 16 4 2 7" xfId="295" xr:uid="{00000000-0005-0000-0000-0000370A0000}"/>
    <cellStyle name="Comma 16 4 2 7 2" xfId="3444" xr:uid="{00000000-0005-0000-0000-0000380A0000}"/>
    <cellStyle name="Comma 16 4 2 7 2 2" xfId="2546" xr:uid="{00000000-0005-0000-0000-0000390A0000}"/>
    <cellStyle name="Comma 16 4 2 7 3" xfId="2537" xr:uid="{00000000-0005-0000-0000-00003A0A0000}"/>
    <cellStyle name="Comma 16 4 2 8" xfId="105" xr:uid="{00000000-0005-0000-0000-00003B0A0000}"/>
    <cellStyle name="Comma 16 4 2 8 2" xfId="11487" xr:uid="{00000000-0005-0000-0000-00003C0A0000}"/>
    <cellStyle name="Comma 16 4 2 9" xfId="8414" xr:uid="{00000000-0005-0000-0000-00003D0A0000}"/>
    <cellStyle name="Comma 16 4 3" xfId="11443" xr:uid="{00000000-0005-0000-0000-00003E0A0000}"/>
    <cellStyle name="Comma 16 4 3 2" xfId="11444" xr:uid="{00000000-0005-0000-0000-00003F0A0000}"/>
    <cellStyle name="Comma 16 4 3 2 2" xfId="11488" xr:uid="{00000000-0005-0000-0000-0000400A0000}"/>
    <cellStyle name="Comma 16 4 3 2 2 2" xfId="2765" xr:uid="{00000000-0005-0000-0000-0000410A0000}"/>
    <cellStyle name="Comma 16 4 3 2 2 2 2" xfId="11494" xr:uid="{00000000-0005-0000-0000-0000420A0000}"/>
    <cellStyle name="Comma 16 4 3 2 2 2 2 2" xfId="9432" xr:uid="{00000000-0005-0000-0000-0000430A0000}"/>
    <cellStyle name="Comma 16 4 3 2 2 2 2 2 2" xfId="9440" xr:uid="{00000000-0005-0000-0000-0000440A0000}"/>
    <cellStyle name="Comma 16 4 3 2 2 2 2 2 2 2" xfId="11495" xr:uid="{00000000-0005-0000-0000-0000450A0000}"/>
    <cellStyle name="Comma 16 4 3 2 2 2 2 2 3" xfId="11496" xr:uid="{00000000-0005-0000-0000-0000460A0000}"/>
    <cellStyle name="Comma 16 4 3 2 2 2 2 3" xfId="9447" xr:uid="{00000000-0005-0000-0000-0000470A0000}"/>
    <cellStyle name="Comma 16 4 3 2 2 2 2 3 2" xfId="11498" xr:uid="{00000000-0005-0000-0000-0000480A0000}"/>
    <cellStyle name="Comma 16 4 3 2 2 2 2 4" xfId="9451" xr:uid="{00000000-0005-0000-0000-0000490A0000}"/>
    <cellStyle name="Comma 16 4 3 2 2 2 3" xfId="11499" xr:uid="{00000000-0005-0000-0000-00004A0A0000}"/>
    <cellStyle name="Comma 16 4 3 2 2 2 3 2" xfId="1744" xr:uid="{00000000-0005-0000-0000-00004B0A0000}"/>
    <cellStyle name="Comma 16 4 3 2 2 2 3 2 2" xfId="11504" xr:uid="{00000000-0005-0000-0000-00004C0A0000}"/>
    <cellStyle name="Comma 16 4 3 2 2 2 3 3" xfId="1750" xr:uid="{00000000-0005-0000-0000-00004D0A0000}"/>
    <cellStyle name="Comma 16 4 3 2 2 2 4" xfId="11506" xr:uid="{00000000-0005-0000-0000-00004E0A0000}"/>
    <cellStyle name="Comma 16 4 3 2 2 2 4 2" xfId="9485" xr:uid="{00000000-0005-0000-0000-00004F0A0000}"/>
    <cellStyle name="Comma 16 4 3 2 2 2 5" xfId="11508" xr:uid="{00000000-0005-0000-0000-0000500A0000}"/>
    <cellStyle name="Comma 16 4 3 2 2 3" xfId="3607" xr:uid="{00000000-0005-0000-0000-0000510A0000}"/>
    <cellStyle name="Comma 16 4 3 2 2 3 2" xfId="11509" xr:uid="{00000000-0005-0000-0000-0000520A0000}"/>
    <cellStyle name="Comma 16 4 3 2 2 3 2 2" xfId="9774" xr:uid="{00000000-0005-0000-0000-0000530A0000}"/>
    <cellStyle name="Comma 16 4 3 2 2 3 2 2 2" xfId="11511" xr:uid="{00000000-0005-0000-0000-0000540A0000}"/>
    <cellStyle name="Comma 16 4 3 2 2 3 2 3" xfId="4290" xr:uid="{00000000-0005-0000-0000-0000550A0000}"/>
    <cellStyle name="Comma 16 4 3 2 2 3 3" xfId="11514" xr:uid="{00000000-0005-0000-0000-0000560A0000}"/>
    <cellStyle name="Comma 16 4 3 2 2 3 3 2" xfId="1965" xr:uid="{00000000-0005-0000-0000-0000570A0000}"/>
    <cellStyle name="Comma 16 4 3 2 2 3 4" xfId="11519" xr:uid="{00000000-0005-0000-0000-0000580A0000}"/>
    <cellStyle name="Comma 16 4 3 2 2 4" xfId="3612" xr:uid="{00000000-0005-0000-0000-0000590A0000}"/>
    <cellStyle name="Comma 16 4 3 2 2 4 2" xfId="1322" xr:uid="{00000000-0005-0000-0000-00005A0A0000}"/>
    <cellStyle name="Comma 16 4 3 2 2 4 2 2" xfId="6576" xr:uid="{00000000-0005-0000-0000-00005B0A0000}"/>
    <cellStyle name="Comma 16 4 3 2 2 4 3" xfId="1338" xr:uid="{00000000-0005-0000-0000-00005C0A0000}"/>
    <cellStyle name="Comma 16 4 3 2 2 5" xfId="3619" xr:uid="{00000000-0005-0000-0000-00005D0A0000}"/>
    <cellStyle name="Comma 16 4 3 2 2 5 2" xfId="4224" xr:uid="{00000000-0005-0000-0000-00005E0A0000}"/>
    <cellStyle name="Comma 16 4 3 2 2 6" xfId="3627" xr:uid="{00000000-0005-0000-0000-00005F0A0000}"/>
    <cellStyle name="Comma 16 4 3 2 2 7" xfId="3637" xr:uid="{00000000-0005-0000-0000-0000600A0000}"/>
    <cellStyle name="Comma 16 4 3 2 3" xfId="11525" xr:uid="{00000000-0005-0000-0000-0000610A0000}"/>
    <cellStyle name="Comma 16 4 3 2 3 2" xfId="11527" xr:uid="{00000000-0005-0000-0000-0000620A0000}"/>
    <cellStyle name="Comma 16 4 3 2 3 2 2" xfId="11528" xr:uid="{00000000-0005-0000-0000-0000630A0000}"/>
    <cellStyle name="Comma 16 4 3 2 3 2 2 2" xfId="10227" xr:uid="{00000000-0005-0000-0000-0000640A0000}"/>
    <cellStyle name="Comma 16 4 3 2 3 2 2 2 2" xfId="9420" xr:uid="{00000000-0005-0000-0000-0000650A0000}"/>
    <cellStyle name="Comma 16 4 3 2 3 2 2 3" xfId="10776" xr:uid="{00000000-0005-0000-0000-0000660A0000}"/>
    <cellStyle name="Comma 16 4 3 2 3 2 3" xfId="11529" xr:uid="{00000000-0005-0000-0000-0000670A0000}"/>
    <cellStyle name="Comma 16 4 3 2 3 2 3 2" xfId="11056" xr:uid="{00000000-0005-0000-0000-0000680A0000}"/>
    <cellStyle name="Comma 16 4 3 2 3 2 4" xfId="11530" xr:uid="{00000000-0005-0000-0000-0000690A0000}"/>
    <cellStyle name="Comma 16 4 3 2 3 3" xfId="11531" xr:uid="{00000000-0005-0000-0000-00006A0A0000}"/>
    <cellStyle name="Comma 16 4 3 2 3 3 2" xfId="11533" xr:uid="{00000000-0005-0000-0000-00006B0A0000}"/>
    <cellStyle name="Comma 16 4 3 2 3 3 2 2" xfId="11064" xr:uid="{00000000-0005-0000-0000-00006C0A0000}"/>
    <cellStyle name="Comma 16 4 3 2 3 3 3" xfId="11535" xr:uid="{00000000-0005-0000-0000-00006D0A0000}"/>
    <cellStyle name="Comma 16 4 3 2 3 4" xfId="11538" xr:uid="{00000000-0005-0000-0000-00006E0A0000}"/>
    <cellStyle name="Comma 16 4 3 2 3 4 2" xfId="6825" xr:uid="{00000000-0005-0000-0000-00006F0A0000}"/>
    <cellStyle name="Comma 16 4 3 2 3 5" xfId="11542" xr:uid="{00000000-0005-0000-0000-0000700A0000}"/>
    <cellStyle name="Comma 16 4 3 2 4" xfId="11546" xr:uid="{00000000-0005-0000-0000-0000710A0000}"/>
    <cellStyle name="Comma 16 4 3 2 4 2" xfId="11547" xr:uid="{00000000-0005-0000-0000-0000720A0000}"/>
    <cellStyle name="Comma 16 4 3 2 4 2 2" xfId="11549" xr:uid="{00000000-0005-0000-0000-0000730A0000}"/>
    <cellStyle name="Comma 16 4 3 2 4 2 2 2" xfId="11103" xr:uid="{00000000-0005-0000-0000-0000740A0000}"/>
    <cellStyle name="Comma 16 4 3 2 4 2 3" xfId="11554" xr:uid="{00000000-0005-0000-0000-0000750A0000}"/>
    <cellStyle name="Comma 16 4 3 2 4 3" xfId="11555" xr:uid="{00000000-0005-0000-0000-0000760A0000}"/>
    <cellStyle name="Comma 16 4 3 2 4 3 2" xfId="11558" xr:uid="{00000000-0005-0000-0000-0000770A0000}"/>
    <cellStyle name="Comma 16 4 3 2 4 4" xfId="11561" xr:uid="{00000000-0005-0000-0000-0000780A0000}"/>
    <cellStyle name="Comma 16 4 3 2 5" xfId="11567" xr:uid="{00000000-0005-0000-0000-0000790A0000}"/>
    <cellStyle name="Comma 16 4 3 2 5 2" xfId="11569" xr:uid="{00000000-0005-0000-0000-00007A0A0000}"/>
    <cellStyle name="Comma 16 4 3 2 5 2 2" xfId="11573" xr:uid="{00000000-0005-0000-0000-00007B0A0000}"/>
    <cellStyle name="Comma 16 4 3 2 5 3" xfId="11578" xr:uid="{00000000-0005-0000-0000-00007C0A0000}"/>
    <cellStyle name="Comma 16 4 3 2 6" xfId="11585" xr:uid="{00000000-0005-0000-0000-00007D0A0000}"/>
    <cellStyle name="Comma 16 4 3 2 6 2" xfId="11587" xr:uid="{00000000-0005-0000-0000-00007E0A0000}"/>
    <cellStyle name="Comma 16 4 3 2 7" xfId="11591" xr:uid="{00000000-0005-0000-0000-00007F0A0000}"/>
    <cellStyle name="Comma 16 4 3 2 8" xfId="11399" xr:uid="{00000000-0005-0000-0000-0000800A0000}"/>
    <cellStyle name="Comma 16 4 3 3" xfId="11594" xr:uid="{00000000-0005-0000-0000-0000810A0000}"/>
    <cellStyle name="Comma 16 4 3 3 2" xfId="10539" xr:uid="{00000000-0005-0000-0000-0000820A0000}"/>
    <cellStyle name="Comma 16 4 3 3 2 2" xfId="11599" xr:uid="{00000000-0005-0000-0000-0000830A0000}"/>
    <cellStyle name="Comma 16 4 3 3 2 2 2" xfId="4416" xr:uid="{00000000-0005-0000-0000-0000840A0000}"/>
    <cellStyle name="Comma 16 4 3 3 2 2 2 2" xfId="7835" xr:uid="{00000000-0005-0000-0000-0000850A0000}"/>
    <cellStyle name="Comma 16 4 3 3 2 2 2 2 2" xfId="7837" xr:uid="{00000000-0005-0000-0000-0000860A0000}"/>
    <cellStyle name="Comma 16 4 3 3 2 2 2 3" xfId="7846" xr:uid="{00000000-0005-0000-0000-0000870A0000}"/>
    <cellStyle name="Comma 16 4 3 3 2 2 3" xfId="7607" xr:uid="{00000000-0005-0000-0000-0000880A0000}"/>
    <cellStyle name="Comma 16 4 3 3 2 2 3 2" xfId="7856" xr:uid="{00000000-0005-0000-0000-0000890A0000}"/>
    <cellStyle name="Comma 16 4 3 3 2 2 4" xfId="3057" xr:uid="{00000000-0005-0000-0000-00008A0A0000}"/>
    <cellStyle name="Comma 16 4 3 3 2 3" xfId="11603" xr:uid="{00000000-0005-0000-0000-00008B0A0000}"/>
    <cellStyle name="Comma 16 4 3 3 2 3 2" xfId="7959" xr:uid="{00000000-0005-0000-0000-00008C0A0000}"/>
    <cellStyle name="Comma 16 4 3 3 2 3 2 2" xfId="3081" xr:uid="{00000000-0005-0000-0000-00008D0A0000}"/>
    <cellStyle name="Comma 16 4 3 3 2 3 3" xfId="7972" xr:uid="{00000000-0005-0000-0000-00008E0A0000}"/>
    <cellStyle name="Comma 16 4 3 3 2 4" xfId="11608" xr:uid="{00000000-0005-0000-0000-00008F0A0000}"/>
    <cellStyle name="Comma 16 4 3 3 2 4 2" xfId="7005" xr:uid="{00000000-0005-0000-0000-0000900A0000}"/>
    <cellStyle name="Comma 16 4 3 3 2 5" xfId="11615" xr:uid="{00000000-0005-0000-0000-0000910A0000}"/>
    <cellStyle name="Comma 16 4 3 3 3" xfId="11635" xr:uid="{00000000-0005-0000-0000-0000920A0000}"/>
    <cellStyle name="Comma 16 4 3 3 3 2" xfId="11642" xr:uid="{00000000-0005-0000-0000-0000930A0000}"/>
    <cellStyle name="Comma 16 4 3 3 3 2 2" xfId="2042" xr:uid="{00000000-0005-0000-0000-0000940A0000}"/>
    <cellStyle name="Comma 16 4 3 3 3 2 2 2" xfId="5992" xr:uid="{00000000-0005-0000-0000-0000950A0000}"/>
    <cellStyle name="Comma 16 4 3 3 3 2 3" xfId="8248" xr:uid="{00000000-0005-0000-0000-0000960A0000}"/>
    <cellStyle name="Comma 16 4 3 3 3 3" xfId="11647" xr:uid="{00000000-0005-0000-0000-0000970A0000}"/>
    <cellStyle name="Comma 16 4 3 3 3 3 2" xfId="2171" xr:uid="{00000000-0005-0000-0000-0000980A0000}"/>
    <cellStyle name="Comma 16 4 3 3 3 4" xfId="11654" xr:uid="{00000000-0005-0000-0000-0000990A0000}"/>
    <cellStyle name="Comma 16 4 3 3 4" xfId="11663" xr:uid="{00000000-0005-0000-0000-00009A0A0000}"/>
    <cellStyle name="Comma 16 4 3 3 4 2" xfId="11666" xr:uid="{00000000-0005-0000-0000-00009B0A0000}"/>
    <cellStyle name="Comma 16 4 3 3 4 2 2" xfId="8323" xr:uid="{00000000-0005-0000-0000-00009C0A0000}"/>
    <cellStyle name="Comma 16 4 3 3 4 3" xfId="11668" xr:uid="{00000000-0005-0000-0000-00009D0A0000}"/>
    <cellStyle name="Comma 16 4 3 3 5" xfId="11670" xr:uid="{00000000-0005-0000-0000-00009E0A0000}"/>
    <cellStyle name="Comma 16 4 3 3 5 2" xfId="11673" xr:uid="{00000000-0005-0000-0000-00009F0A0000}"/>
    <cellStyle name="Comma 16 4 3 3 6" xfId="11675" xr:uid="{00000000-0005-0000-0000-0000A00A0000}"/>
    <cellStyle name="Comma 16 4 3 3 7" xfId="11679" xr:uid="{00000000-0005-0000-0000-0000A10A0000}"/>
    <cellStyle name="Comma 16 4 3 4" xfId="11684" xr:uid="{00000000-0005-0000-0000-0000A20A0000}"/>
    <cellStyle name="Comma 16 4 3 4 2" xfId="4494" xr:uid="{00000000-0005-0000-0000-0000A30A0000}"/>
    <cellStyle name="Comma 16 4 3 4 2 2" xfId="11690" xr:uid="{00000000-0005-0000-0000-0000A40A0000}"/>
    <cellStyle name="Comma 16 4 3 4 2 2 2" xfId="8558" xr:uid="{00000000-0005-0000-0000-0000A50A0000}"/>
    <cellStyle name="Comma 16 4 3 4 2 2 2 2" xfId="8560" xr:uid="{00000000-0005-0000-0000-0000A60A0000}"/>
    <cellStyle name="Comma 16 4 3 4 2 2 3" xfId="8568" xr:uid="{00000000-0005-0000-0000-0000A70A0000}"/>
    <cellStyle name="Comma 16 4 3 4 2 3" xfId="11691" xr:uid="{00000000-0005-0000-0000-0000A80A0000}"/>
    <cellStyle name="Comma 16 4 3 4 2 3 2" xfId="8026" xr:uid="{00000000-0005-0000-0000-0000A90A0000}"/>
    <cellStyle name="Comma 16 4 3 4 2 4" xfId="11695" xr:uid="{00000000-0005-0000-0000-0000AA0A0000}"/>
    <cellStyle name="Comma 16 4 3 4 3" xfId="2665" xr:uid="{00000000-0005-0000-0000-0000AB0A0000}"/>
    <cellStyle name="Comma 16 4 3 4 3 2" xfId="11697" xr:uid="{00000000-0005-0000-0000-0000AC0A0000}"/>
    <cellStyle name="Comma 16 4 3 4 3 2 2" xfId="8812" xr:uid="{00000000-0005-0000-0000-0000AD0A0000}"/>
    <cellStyle name="Comma 16 4 3 4 3 3" xfId="11699" xr:uid="{00000000-0005-0000-0000-0000AE0A0000}"/>
    <cellStyle name="Comma 16 4 3 4 4" xfId="2691" xr:uid="{00000000-0005-0000-0000-0000AF0A0000}"/>
    <cellStyle name="Comma 16 4 3 4 4 2" xfId="4518" xr:uid="{00000000-0005-0000-0000-0000B00A0000}"/>
    <cellStyle name="Comma 16 4 3 4 5" xfId="2711" xr:uid="{00000000-0005-0000-0000-0000B10A0000}"/>
    <cellStyle name="Comma 16 4 3 5" xfId="11703" xr:uid="{00000000-0005-0000-0000-0000B20A0000}"/>
    <cellStyle name="Comma 16 4 3 5 2" xfId="1631" xr:uid="{00000000-0005-0000-0000-0000B30A0000}"/>
    <cellStyle name="Comma 16 4 3 5 2 2" xfId="4438" xr:uid="{00000000-0005-0000-0000-0000B40A0000}"/>
    <cellStyle name="Comma 16 4 3 5 2 2 2" xfId="4048" xr:uid="{00000000-0005-0000-0000-0000B50A0000}"/>
    <cellStyle name="Comma 16 4 3 5 2 3" xfId="4450" xr:uid="{00000000-0005-0000-0000-0000B60A0000}"/>
    <cellStyle name="Comma 16 4 3 5 3" xfId="1652" xr:uid="{00000000-0005-0000-0000-0000B70A0000}"/>
    <cellStyle name="Comma 16 4 3 5 3 2" xfId="5033" xr:uid="{00000000-0005-0000-0000-0000B80A0000}"/>
    <cellStyle name="Comma 16 4 3 5 4" xfId="1684" xr:uid="{00000000-0005-0000-0000-0000B90A0000}"/>
    <cellStyle name="Comma 16 4 3 6" xfId="8132" xr:uid="{00000000-0005-0000-0000-0000BA0A0000}"/>
    <cellStyle name="Comma 16 4 3 6 2" xfId="5213" xr:uid="{00000000-0005-0000-0000-0000BB0A0000}"/>
    <cellStyle name="Comma 16 4 3 6 2 2" xfId="11704" xr:uid="{00000000-0005-0000-0000-0000BC0A0000}"/>
    <cellStyle name="Comma 16 4 3 6 3" xfId="2781" xr:uid="{00000000-0005-0000-0000-0000BD0A0000}"/>
    <cellStyle name="Comma 16 4 3 7" xfId="7889" xr:uid="{00000000-0005-0000-0000-0000BE0A0000}"/>
    <cellStyle name="Comma 16 4 3 7 2" xfId="1832" xr:uid="{00000000-0005-0000-0000-0000BF0A0000}"/>
    <cellStyle name="Comma 16 4 3 8" xfId="11705" xr:uid="{00000000-0005-0000-0000-0000C00A0000}"/>
    <cellStyle name="Comma 16 4 3 9" xfId="8479" xr:uid="{00000000-0005-0000-0000-0000C10A0000}"/>
    <cellStyle name="Comma 16 4 4" xfId="11453" xr:uid="{00000000-0005-0000-0000-0000C20A0000}"/>
    <cellStyle name="Comma 16 4 4 2" xfId="11707" xr:uid="{00000000-0005-0000-0000-0000C30A0000}"/>
    <cellStyle name="Comma 16 4 4 2 2" xfId="11710" xr:uid="{00000000-0005-0000-0000-0000C40A0000}"/>
    <cellStyle name="Comma 16 4 4 2 2 2" xfId="5136" xr:uid="{00000000-0005-0000-0000-0000C50A0000}"/>
    <cellStyle name="Comma 16 4 4 2 2 2 2" xfId="5144" xr:uid="{00000000-0005-0000-0000-0000C60A0000}"/>
    <cellStyle name="Comma 16 4 4 2 2 2 2 2" xfId="4343" xr:uid="{00000000-0005-0000-0000-0000C70A0000}"/>
    <cellStyle name="Comma 16 4 4 2 2 2 2 2 2" xfId="11712" xr:uid="{00000000-0005-0000-0000-0000C80A0000}"/>
    <cellStyle name="Comma 16 4 4 2 2 2 2 3" xfId="4360" xr:uid="{00000000-0005-0000-0000-0000C90A0000}"/>
    <cellStyle name="Comma 16 4 4 2 2 2 3" xfId="11713" xr:uid="{00000000-0005-0000-0000-0000CA0A0000}"/>
    <cellStyle name="Comma 16 4 4 2 2 2 3 2" xfId="8410" xr:uid="{00000000-0005-0000-0000-0000CB0A0000}"/>
    <cellStyle name="Comma 16 4 4 2 2 2 4" xfId="11714" xr:uid="{00000000-0005-0000-0000-0000CC0A0000}"/>
    <cellStyle name="Comma 16 4 4 2 2 3" xfId="5151" xr:uid="{00000000-0005-0000-0000-0000CD0A0000}"/>
    <cellStyle name="Comma 16 4 4 2 2 3 2" xfId="1051" xr:uid="{00000000-0005-0000-0000-0000CE0A0000}"/>
    <cellStyle name="Comma 16 4 4 2 2 3 2 2" xfId="8923" xr:uid="{00000000-0005-0000-0000-0000CF0A0000}"/>
    <cellStyle name="Comma 16 4 4 2 2 3 3" xfId="11720" xr:uid="{00000000-0005-0000-0000-0000D00A0000}"/>
    <cellStyle name="Comma 16 4 4 2 2 4" xfId="5164" xr:uid="{00000000-0005-0000-0000-0000D10A0000}"/>
    <cellStyle name="Comma 16 4 4 2 2 4 2" xfId="5175" xr:uid="{00000000-0005-0000-0000-0000D20A0000}"/>
    <cellStyle name="Comma 16 4 4 2 2 5" xfId="5246" xr:uid="{00000000-0005-0000-0000-0000D30A0000}"/>
    <cellStyle name="Comma 16 4 4 2 3" xfId="11723" xr:uid="{00000000-0005-0000-0000-0000D40A0000}"/>
    <cellStyle name="Comma 16 4 4 2 3 2" xfId="11725" xr:uid="{00000000-0005-0000-0000-0000D50A0000}"/>
    <cellStyle name="Comma 16 4 4 2 3 2 2" xfId="11731" xr:uid="{00000000-0005-0000-0000-0000D60A0000}"/>
    <cellStyle name="Comma 16 4 4 2 3 2 2 2" xfId="9452" xr:uid="{00000000-0005-0000-0000-0000D70A0000}"/>
    <cellStyle name="Comma 16 4 4 2 3 2 3" xfId="7666" xr:uid="{00000000-0005-0000-0000-0000D80A0000}"/>
    <cellStyle name="Comma 16 4 4 2 3 3" xfId="11742" xr:uid="{00000000-0005-0000-0000-0000D90A0000}"/>
    <cellStyle name="Comma 16 4 4 2 3 3 2" xfId="11750" xr:uid="{00000000-0005-0000-0000-0000DA0A0000}"/>
    <cellStyle name="Comma 16 4 4 2 3 4" xfId="11759" xr:uid="{00000000-0005-0000-0000-0000DB0A0000}"/>
    <cellStyle name="Comma 16 4 4 2 4" xfId="11765" xr:uid="{00000000-0005-0000-0000-0000DC0A0000}"/>
    <cellStyle name="Comma 16 4 4 2 4 2" xfId="11766" xr:uid="{00000000-0005-0000-0000-0000DD0A0000}"/>
    <cellStyle name="Comma 16 4 4 2 4 2 2" xfId="114" xr:uid="{00000000-0005-0000-0000-0000DE0A0000}"/>
    <cellStyle name="Comma 16 4 4 2 4 3" xfId="11768" xr:uid="{00000000-0005-0000-0000-0000DF0A0000}"/>
    <cellStyle name="Comma 16 4 4 2 5" xfId="11777" xr:uid="{00000000-0005-0000-0000-0000E00A0000}"/>
    <cellStyle name="Comma 16 4 4 2 5 2" xfId="11783" xr:uid="{00000000-0005-0000-0000-0000E10A0000}"/>
    <cellStyle name="Comma 16 4 4 2 6" xfId="11795" xr:uid="{00000000-0005-0000-0000-0000E20A0000}"/>
    <cellStyle name="Comma 16 4 4 2 7" xfId="11807" xr:uid="{00000000-0005-0000-0000-0000E30A0000}"/>
    <cellStyle name="Comma 16 4 4 3" xfId="11810" xr:uid="{00000000-0005-0000-0000-0000E40A0000}"/>
    <cellStyle name="Comma 16 4 4 3 2" xfId="11811" xr:uid="{00000000-0005-0000-0000-0000E50A0000}"/>
    <cellStyle name="Comma 16 4 4 3 2 2" xfId="11812" xr:uid="{00000000-0005-0000-0000-0000E60A0000}"/>
    <cellStyle name="Comma 16 4 4 3 2 2 2" xfId="9339" xr:uid="{00000000-0005-0000-0000-0000E70A0000}"/>
    <cellStyle name="Comma 16 4 4 3 2 2 2 2" xfId="9343" xr:uid="{00000000-0005-0000-0000-0000E80A0000}"/>
    <cellStyle name="Comma 16 4 4 3 2 2 3" xfId="9349" xr:uid="{00000000-0005-0000-0000-0000E90A0000}"/>
    <cellStyle name="Comma 16 4 4 3 2 3" xfId="11814" xr:uid="{00000000-0005-0000-0000-0000EA0A0000}"/>
    <cellStyle name="Comma 16 4 4 3 2 3 2" xfId="9399" xr:uid="{00000000-0005-0000-0000-0000EB0A0000}"/>
    <cellStyle name="Comma 16 4 4 3 2 4" xfId="11819" xr:uid="{00000000-0005-0000-0000-0000EC0A0000}"/>
    <cellStyle name="Comma 16 4 4 3 3" xfId="11821" xr:uid="{00000000-0005-0000-0000-0000ED0A0000}"/>
    <cellStyle name="Comma 16 4 4 3 3 2" xfId="11822" xr:uid="{00000000-0005-0000-0000-0000EE0A0000}"/>
    <cellStyle name="Comma 16 4 4 3 3 2 2" xfId="4715" xr:uid="{00000000-0005-0000-0000-0000EF0A0000}"/>
    <cellStyle name="Comma 16 4 4 3 3 3" xfId="11824" xr:uid="{00000000-0005-0000-0000-0000F00A0000}"/>
    <cellStyle name="Comma 16 4 4 3 4" xfId="11826" xr:uid="{00000000-0005-0000-0000-0000F10A0000}"/>
    <cellStyle name="Comma 16 4 4 3 4 2" xfId="11507" xr:uid="{00000000-0005-0000-0000-0000F20A0000}"/>
    <cellStyle name="Comma 16 4 4 3 5" xfId="11830" xr:uid="{00000000-0005-0000-0000-0000F30A0000}"/>
    <cellStyle name="Comma 16 4 4 4" xfId="11832" xr:uid="{00000000-0005-0000-0000-0000F40A0000}"/>
    <cellStyle name="Comma 16 4 4 4 2" xfId="11833" xr:uid="{00000000-0005-0000-0000-0000F50A0000}"/>
    <cellStyle name="Comma 16 4 4 4 2 2" xfId="11834" xr:uid="{00000000-0005-0000-0000-0000F60A0000}"/>
    <cellStyle name="Comma 16 4 4 4 2 2 2" xfId="3207" xr:uid="{00000000-0005-0000-0000-0000F70A0000}"/>
    <cellStyle name="Comma 16 4 4 4 2 3" xfId="11838" xr:uid="{00000000-0005-0000-0000-0000F80A0000}"/>
    <cellStyle name="Comma 16 4 4 4 3" xfId="11842" xr:uid="{00000000-0005-0000-0000-0000F90A0000}"/>
    <cellStyle name="Comma 16 4 4 4 3 2" xfId="11844" xr:uid="{00000000-0005-0000-0000-0000FA0A0000}"/>
    <cellStyle name="Comma 16 4 4 4 4" xfId="11846" xr:uid="{00000000-0005-0000-0000-0000FB0A0000}"/>
    <cellStyle name="Comma 16 4 4 5" xfId="11847" xr:uid="{00000000-0005-0000-0000-0000FC0A0000}"/>
    <cellStyle name="Comma 16 4 4 5 2" xfId="11848" xr:uid="{00000000-0005-0000-0000-0000FD0A0000}"/>
    <cellStyle name="Comma 16 4 4 5 2 2" xfId="11849" xr:uid="{00000000-0005-0000-0000-0000FE0A0000}"/>
    <cellStyle name="Comma 16 4 4 5 3" xfId="11850" xr:uid="{00000000-0005-0000-0000-0000FF0A0000}"/>
    <cellStyle name="Comma 16 4 4 6" xfId="11856" xr:uid="{00000000-0005-0000-0000-0000000B0000}"/>
    <cellStyle name="Comma 16 4 4 6 2" xfId="11857" xr:uid="{00000000-0005-0000-0000-0000010B0000}"/>
    <cellStyle name="Comma 16 4 4 7" xfId="11859" xr:uid="{00000000-0005-0000-0000-0000020B0000}"/>
    <cellStyle name="Comma 16 4 4 8" xfId="11862" xr:uid="{00000000-0005-0000-0000-0000030B0000}"/>
    <cellStyle name="Comma 16 4 5" xfId="11866" xr:uid="{00000000-0005-0000-0000-0000040B0000}"/>
    <cellStyle name="Comma 16 4 5 2" xfId="11874" xr:uid="{00000000-0005-0000-0000-0000050B0000}"/>
    <cellStyle name="Comma 16 4 5 2 2" xfId="11875" xr:uid="{00000000-0005-0000-0000-0000060B0000}"/>
    <cellStyle name="Comma 16 4 5 2 2 2" xfId="1656" xr:uid="{00000000-0005-0000-0000-0000070B0000}"/>
    <cellStyle name="Comma 16 4 5 2 2 2 2" xfId="11878" xr:uid="{00000000-0005-0000-0000-0000080B0000}"/>
    <cellStyle name="Comma 16 4 5 2 2 2 2 2" xfId="11884" xr:uid="{00000000-0005-0000-0000-0000090B0000}"/>
    <cellStyle name="Comma 16 4 5 2 2 2 3" xfId="11887" xr:uid="{00000000-0005-0000-0000-00000A0B0000}"/>
    <cellStyle name="Comma 16 4 5 2 2 3" xfId="1669" xr:uid="{00000000-0005-0000-0000-00000B0B0000}"/>
    <cellStyle name="Comma 16 4 5 2 2 3 2" xfId="5070" xr:uid="{00000000-0005-0000-0000-00000C0B0000}"/>
    <cellStyle name="Comma 16 4 5 2 2 4" xfId="1690" xr:uid="{00000000-0005-0000-0000-00000D0B0000}"/>
    <cellStyle name="Comma 16 4 5 2 3" xfId="11889" xr:uid="{00000000-0005-0000-0000-00000E0B0000}"/>
    <cellStyle name="Comma 16 4 5 2 3 2" xfId="11890" xr:uid="{00000000-0005-0000-0000-00000F0B0000}"/>
    <cellStyle name="Comma 16 4 5 2 3 2 2" xfId="1345" xr:uid="{00000000-0005-0000-0000-0000100B0000}"/>
    <cellStyle name="Comma 16 4 5 2 3 3" xfId="5229" xr:uid="{00000000-0005-0000-0000-0000110B0000}"/>
    <cellStyle name="Comma 16 4 5 2 4" xfId="11891" xr:uid="{00000000-0005-0000-0000-0000120B0000}"/>
    <cellStyle name="Comma 16 4 5 2 4 2" xfId="11893" xr:uid="{00000000-0005-0000-0000-0000130B0000}"/>
    <cellStyle name="Comma 16 4 5 2 5" xfId="11897" xr:uid="{00000000-0005-0000-0000-0000140B0000}"/>
    <cellStyle name="Comma 16 4 5 3" xfId="9680" xr:uid="{00000000-0005-0000-0000-0000150B0000}"/>
    <cellStyle name="Comma 16 4 5 3 2" xfId="11902" xr:uid="{00000000-0005-0000-0000-0000160B0000}"/>
    <cellStyle name="Comma 16 4 5 3 2 2" xfId="11903" xr:uid="{00000000-0005-0000-0000-0000170B0000}"/>
    <cellStyle name="Comma 16 4 5 3 2 2 2" xfId="10105" xr:uid="{00000000-0005-0000-0000-0000180B0000}"/>
    <cellStyle name="Comma 16 4 5 3 2 3" xfId="6096" xr:uid="{00000000-0005-0000-0000-0000190B0000}"/>
    <cellStyle name="Comma 16 4 5 3 3" xfId="11906" xr:uid="{00000000-0005-0000-0000-00001A0B0000}"/>
    <cellStyle name="Comma 16 4 5 3 3 2" xfId="11907" xr:uid="{00000000-0005-0000-0000-00001B0B0000}"/>
    <cellStyle name="Comma 16 4 5 3 4" xfId="11910" xr:uid="{00000000-0005-0000-0000-00001C0B0000}"/>
    <cellStyle name="Comma 16 4 5 4" xfId="72" xr:uid="{00000000-0005-0000-0000-00001D0B0000}"/>
    <cellStyle name="Comma 16 4 5 4 2" xfId="11911" xr:uid="{00000000-0005-0000-0000-00001E0B0000}"/>
    <cellStyle name="Comma 16 4 5 4 2 2" xfId="11912" xr:uid="{00000000-0005-0000-0000-00001F0B0000}"/>
    <cellStyle name="Comma 16 4 5 4 3" xfId="11915" xr:uid="{00000000-0005-0000-0000-0000200B0000}"/>
    <cellStyle name="Comma 16 4 5 5" xfId="11917" xr:uid="{00000000-0005-0000-0000-0000210B0000}"/>
    <cellStyle name="Comma 16 4 5 5 2" xfId="11918" xr:uid="{00000000-0005-0000-0000-0000220B0000}"/>
    <cellStyle name="Comma 16 4 5 6" xfId="11920" xr:uid="{00000000-0005-0000-0000-0000230B0000}"/>
    <cellStyle name="Comma 16 4 5 7" xfId="11922" xr:uid="{00000000-0005-0000-0000-0000240B0000}"/>
    <cellStyle name="Comma 16 4 6" xfId="11924" xr:uid="{00000000-0005-0000-0000-0000250B0000}"/>
    <cellStyle name="Comma 16 4 6 2" xfId="11925" xr:uid="{00000000-0005-0000-0000-0000260B0000}"/>
    <cellStyle name="Comma 16 4 6 2 2" xfId="5640" xr:uid="{00000000-0005-0000-0000-0000270B0000}"/>
    <cellStyle name="Comma 16 4 6 2 2 2" xfId="5661" xr:uid="{00000000-0005-0000-0000-0000280B0000}"/>
    <cellStyle name="Comma 16 4 6 2 2 2 2" xfId="3482" xr:uid="{00000000-0005-0000-0000-0000290B0000}"/>
    <cellStyle name="Comma 16 4 6 2 2 3" xfId="6205" xr:uid="{00000000-0005-0000-0000-00002A0B0000}"/>
    <cellStyle name="Comma 16 4 6 2 3" xfId="1440" xr:uid="{00000000-0005-0000-0000-00002B0B0000}"/>
    <cellStyle name="Comma 16 4 6 2 3 2" xfId="2639" xr:uid="{00000000-0005-0000-0000-00002C0B0000}"/>
    <cellStyle name="Comma 16 4 6 2 4" xfId="5724" xr:uid="{00000000-0005-0000-0000-00002D0B0000}"/>
    <cellStyle name="Comma 16 4 6 3" xfId="11926" xr:uid="{00000000-0005-0000-0000-00002E0B0000}"/>
    <cellStyle name="Comma 16 4 6 3 2" xfId="6479" xr:uid="{00000000-0005-0000-0000-00002F0B0000}"/>
    <cellStyle name="Comma 16 4 6 3 2 2" xfId="6495" xr:uid="{00000000-0005-0000-0000-0000300B0000}"/>
    <cellStyle name="Comma 16 4 6 3 3" xfId="1473" xr:uid="{00000000-0005-0000-0000-0000310B0000}"/>
    <cellStyle name="Comma 16 4 6 4" xfId="4828" xr:uid="{00000000-0005-0000-0000-0000320B0000}"/>
    <cellStyle name="Comma 16 4 6 4 2" xfId="6645" xr:uid="{00000000-0005-0000-0000-0000330B0000}"/>
    <cellStyle name="Comma 16 4 6 5" xfId="342" xr:uid="{00000000-0005-0000-0000-0000340B0000}"/>
    <cellStyle name="Comma 16 4 7" xfId="11927" xr:uid="{00000000-0005-0000-0000-0000350B0000}"/>
    <cellStyle name="Comma 16 4 7 2" xfId="11928" xr:uid="{00000000-0005-0000-0000-0000360B0000}"/>
    <cellStyle name="Comma 16 4 7 2 2" xfId="2384" xr:uid="{00000000-0005-0000-0000-0000370B0000}"/>
    <cellStyle name="Comma 16 4 7 2 2 2" xfId="6900" xr:uid="{00000000-0005-0000-0000-0000380B0000}"/>
    <cellStyle name="Comma 16 4 7 2 3" xfId="1782" xr:uid="{00000000-0005-0000-0000-0000390B0000}"/>
    <cellStyle name="Comma 16 4 7 3" xfId="11930" xr:uid="{00000000-0005-0000-0000-00003A0B0000}"/>
    <cellStyle name="Comma 16 4 7 3 2" xfId="7112" xr:uid="{00000000-0005-0000-0000-00003B0B0000}"/>
    <cellStyle name="Comma 16 4 7 4" xfId="11933" xr:uid="{00000000-0005-0000-0000-00003C0B0000}"/>
    <cellStyle name="Comma 16 4 8" xfId="11936" xr:uid="{00000000-0005-0000-0000-00003D0B0000}"/>
    <cellStyle name="Comma 16 4 8 2" xfId="11937" xr:uid="{00000000-0005-0000-0000-00003E0B0000}"/>
    <cellStyle name="Comma 16 4 8 2 2" xfId="2702" xr:uid="{00000000-0005-0000-0000-00003F0B0000}"/>
    <cellStyle name="Comma 16 4 8 3" xfId="11938" xr:uid="{00000000-0005-0000-0000-0000400B0000}"/>
    <cellStyle name="Comma 16 4 9" xfId="9844" xr:uid="{00000000-0005-0000-0000-0000410B0000}"/>
    <cellStyle name="Comma 16 4 9 2" xfId="11939" xr:uid="{00000000-0005-0000-0000-0000420B0000}"/>
    <cellStyle name="Comma 160" xfId="5726" xr:uid="{00000000-0005-0000-0000-0000430B0000}"/>
    <cellStyle name="Comma 160 2" xfId="5744" xr:uid="{00000000-0005-0000-0000-0000440B0000}"/>
    <cellStyle name="Comma 161" xfId="34" xr:uid="{00000000-0005-0000-0000-0000450B0000}"/>
    <cellStyle name="Comma 161 2" xfId="2860" xr:uid="{00000000-0005-0000-0000-0000460B0000}"/>
    <cellStyle name="Comma 162" xfId="90" xr:uid="{00000000-0005-0000-0000-0000470B0000}"/>
    <cellStyle name="Comma 162 2" xfId="5760" xr:uid="{00000000-0005-0000-0000-0000480B0000}"/>
    <cellStyle name="Comma 163" xfId="5775" xr:uid="{00000000-0005-0000-0000-0000490B0000}"/>
    <cellStyle name="Comma 163 2" xfId="3146" xr:uid="{00000000-0005-0000-0000-00004A0B0000}"/>
    <cellStyle name="Comma 164" xfId="5780" xr:uid="{00000000-0005-0000-0000-00004B0B0000}"/>
    <cellStyle name="Comma 164 2" xfId="5785" xr:uid="{00000000-0005-0000-0000-00004C0B0000}"/>
    <cellStyle name="Comma 165" xfId="11945" xr:uid="{00000000-0005-0000-0000-00004D0B0000}"/>
    <cellStyle name="Comma 165 2" xfId="11950" xr:uid="{00000000-0005-0000-0000-00004E0B0000}"/>
    <cellStyle name="Comma 166" xfId="11954" xr:uid="{00000000-0005-0000-0000-00004F0B0000}"/>
    <cellStyle name="Comma 166 2" xfId="11958" xr:uid="{00000000-0005-0000-0000-0000500B0000}"/>
    <cellStyle name="Comma 167" xfId="11728" xr:uid="{00000000-0005-0000-0000-0000510B0000}"/>
    <cellStyle name="Comma 167 2" xfId="11735" xr:uid="{00000000-0005-0000-0000-0000520B0000}"/>
    <cellStyle name="Comma 168" xfId="11746" xr:uid="{00000000-0005-0000-0000-0000530B0000}"/>
    <cellStyle name="Comma 168 2" xfId="11755" xr:uid="{00000000-0005-0000-0000-0000540B0000}"/>
    <cellStyle name="Comma 169" xfId="11763" xr:uid="{00000000-0005-0000-0000-0000550B0000}"/>
    <cellStyle name="Comma 169 2" xfId="7372" xr:uid="{00000000-0005-0000-0000-0000560B0000}"/>
    <cellStyle name="Comma 17" xfId="10796" xr:uid="{00000000-0005-0000-0000-0000570B0000}"/>
    <cellStyle name="Comma 17 10" xfId="5474" xr:uid="{00000000-0005-0000-0000-0000580B0000}"/>
    <cellStyle name="Comma 17 10 2" xfId="5794" xr:uid="{00000000-0005-0000-0000-0000590B0000}"/>
    <cellStyle name="Comma 17 10 2 2" xfId="5807" xr:uid="{00000000-0005-0000-0000-00005A0B0000}"/>
    <cellStyle name="Comma 17 10 2 2 2" xfId="6317" xr:uid="{00000000-0005-0000-0000-00005B0B0000}"/>
    <cellStyle name="Comma 17 10 2 2 2 2" xfId="2659" xr:uid="{00000000-0005-0000-0000-00005C0B0000}"/>
    <cellStyle name="Comma 17 10 2 2 2 2 2" xfId="450" xr:uid="{00000000-0005-0000-0000-00005D0B0000}"/>
    <cellStyle name="Comma 17 10 2 2 2 3" xfId="6322" xr:uid="{00000000-0005-0000-0000-00005E0B0000}"/>
    <cellStyle name="Comma 17 10 2 2 3" xfId="21" xr:uid="{00000000-0005-0000-0000-00005F0B0000}"/>
    <cellStyle name="Comma 17 10 2 2 3 2" xfId="4405" xr:uid="{00000000-0005-0000-0000-0000600B0000}"/>
    <cellStyle name="Comma 17 10 2 2 4" xfId="6330" xr:uid="{00000000-0005-0000-0000-0000610B0000}"/>
    <cellStyle name="Comma 17 10 2 3" xfId="11336" xr:uid="{00000000-0005-0000-0000-0000620B0000}"/>
    <cellStyle name="Comma 17 10 2 3 2" xfId="6421" xr:uid="{00000000-0005-0000-0000-0000630B0000}"/>
    <cellStyle name="Comma 17 10 2 3 2 2" xfId="1094" xr:uid="{00000000-0005-0000-0000-0000640B0000}"/>
    <cellStyle name="Comma 17 10 2 3 3" xfId="6430" xr:uid="{00000000-0005-0000-0000-0000650B0000}"/>
    <cellStyle name="Comma 17 10 2 4" xfId="11351" xr:uid="{00000000-0005-0000-0000-0000660B0000}"/>
    <cellStyle name="Comma 17 10 2 4 2" xfId="792" xr:uid="{00000000-0005-0000-0000-0000670B0000}"/>
    <cellStyle name="Comma 17 10 2 5" xfId="11360" xr:uid="{00000000-0005-0000-0000-0000680B0000}"/>
    <cellStyle name="Comma 17 10 3" xfId="5819" xr:uid="{00000000-0005-0000-0000-0000690B0000}"/>
    <cellStyle name="Comma 17 10 3 2" xfId="5824" xr:uid="{00000000-0005-0000-0000-00006A0B0000}"/>
    <cellStyle name="Comma 17 10 3 2 2" xfId="6586" xr:uid="{00000000-0005-0000-0000-00006B0B0000}"/>
    <cellStyle name="Comma 17 10 3 2 2 2" xfId="2129" xr:uid="{00000000-0005-0000-0000-00006C0B0000}"/>
    <cellStyle name="Comma 17 10 3 2 3" xfId="6589" xr:uid="{00000000-0005-0000-0000-00006D0B0000}"/>
    <cellStyle name="Comma 17 10 3 3" xfId="11364" xr:uid="{00000000-0005-0000-0000-00006E0B0000}"/>
    <cellStyle name="Comma 17 10 3 3 2" xfId="1929" xr:uid="{00000000-0005-0000-0000-00006F0B0000}"/>
    <cellStyle name="Comma 17 10 3 4" xfId="11374" xr:uid="{00000000-0005-0000-0000-0000700B0000}"/>
    <cellStyle name="Comma 17 10 4" xfId="5830" xr:uid="{00000000-0005-0000-0000-0000710B0000}"/>
    <cellStyle name="Comma 17 10 4 2" xfId="11376" xr:uid="{00000000-0005-0000-0000-0000720B0000}"/>
    <cellStyle name="Comma 17 10 4 2 2" xfId="6670" xr:uid="{00000000-0005-0000-0000-0000730B0000}"/>
    <cellStyle name="Comma 17 10 4 3" xfId="11383" xr:uid="{00000000-0005-0000-0000-0000740B0000}"/>
    <cellStyle name="Comma 17 10 5" xfId="11391" xr:uid="{00000000-0005-0000-0000-0000750B0000}"/>
    <cellStyle name="Comma 17 10 5 2" xfId="11396" xr:uid="{00000000-0005-0000-0000-0000760B0000}"/>
    <cellStyle name="Comma 17 10 6" xfId="11405" xr:uid="{00000000-0005-0000-0000-0000770B0000}"/>
    <cellStyle name="Comma 17 10 7" xfId="11297" xr:uid="{00000000-0005-0000-0000-0000780B0000}"/>
    <cellStyle name="Comma 17 11" xfId="2182" xr:uid="{00000000-0005-0000-0000-0000790B0000}"/>
    <cellStyle name="Comma 17 11 2" xfId="2334" xr:uid="{00000000-0005-0000-0000-00007A0B0000}"/>
    <cellStyle name="Comma 17 11 2 2" xfId="5841" xr:uid="{00000000-0005-0000-0000-00007B0B0000}"/>
    <cellStyle name="Comma 17 11 2 2 2" xfId="5857" xr:uid="{00000000-0005-0000-0000-00007C0B0000}"/>
    <cellStyle name="Comma 17 11 2 2 2 2" xfId="5521" xr:uid="{00000000-0005-0000-0000-00007D0B0000}"/>
    <cellStyle name="Comma 17 11 2 2 3" xfId="6251" xr:uid="{00000000-0005-0000-0000-00007E0B0000}"/>
    <cellStyle name="Comma 17 11 2 3" xfId="6734" xr:uid="{00000000-0005-0000-0000-00007F0B0000}"/>
    <cellStyle name="Comma 17 11 2 3 2" xfId="6747" xr:uid="{00000000-0005-0000-0000-0000800B0000}"/>
    <cellStyle name="Comma 17 11 2 4" xfId="4169" xr:uid="{00000000-0005-0000-0000-0000810B0000}"/>
    <cellStyle name="Comma 17 11 3" xfId="2359" xr:uid="{00000000-0005-0000-0000-0000820B0000}"/>
    <cellStyle name="Comma 17 11 3 2" xfId="827" xr:uid="{00000000-0005-0000-0000-0000830B0000}"/>
    <cellStyle name="Comma 17 11 3 2 2" xfId="7197" xr:uid="{00000000-0005-0000-0000-0000840B0000}"/>
    <cellStyle name="Comma 17 11 3 3" xfId="840" xr:uid="{00000000-0005-0000-0000-0000850B0000}"/>
    <cellStyle name="Comma 17 11 4" xfId="9240" xr:uid="{00000000-0005-0000-0000-0000860B0000}"/>
    <cellStyle name="Comma 17 11 4 2" xfId="9252" xr:uid="{00000000-0005-0000-0000-0000870B0000}"/>
    <cellStyle name="Comma 17 11 5" xfId="10046" xr:uid="{00000000-0005-0000-0000-0000880B0000}"/>
    <cellStyle name="Comma 17 12" xfId="11001" xr:uid="{00000000-0005-0000-0000-0000890B0000}"/>
    <cellStyle name="Comma 17 12 2" xfId="11006" xr:uid="{00000000-0005-0000-0000-00008A0B0000}"/>
    <cellStyle name="Comma 17 12 2 2" xfId="11016" xr:uid="{00000000-0005-0000-0000-00008B0B0000}"/>
    <cellStyle name="Comma 17 12 2 2 2" xfId="7454" xr:uid="{00000000-0005-0000-0000-00008C0B0000}"/>
    <cellStyle name="Comma 17 12 2 3" xfId="11307" xr:uid="{00000000-0005-0000-0000-00008D0B0000}"/>
    <cellStyle name="Comma 17 12 3" xfId="11442" xr:uid="{00000000-0005-0000-0000-00008E0B0000}"/>
    <cellStyle name="Comma 17 12 3 2" xfId="11450" xr:uid="{00000000-0005-0000-0000-00008F0B0000}"/>
    <cellStyle name="Comma 17 12 4" xfId="11452" xr:uid="{00000000-0005-0000-0000-0000900B0000}"/>
    <cellStyle name="Comma 17 13" xfId="8544" xr:uid="{00000000-0005-0000-0000-0000910B0000}"/>
    <cellStyle name="Comma 17 13 2" xfId="11470" xr:uid="{00000000-0005-0000-0000-0000920B0000}"/>
    <cellStyle name="Comma 17 13 2 2" xfId="11478" xr:uid="{00000000-0005-0000-0000-0000930B0000}"/>
    <cellStyle name="Comma 17 13 3" xfId="11483" xr:uid="{00000000-0005-0000-0000-0000940B0000}"/>
    <cellStyle name="Comma 17 14" xfId="11966" xr:uid="{00000000-0005-0000-0000-0000950B0000}"/>
    <cellStyle name="Comma 17 14 2" xfId="2538" xr:uid="{00000000-0005-0000-0000-0000960B0000}"/>
    <cellStyle name="Comma 17 15" xfId="361" xr:uid="{00000000-0005-0000-0000-0000970B0000}"/>
    <cellStyle name="Comma 17 16" xfId="3907" xr:uid="{00000000-0005-0000-0000-0000980B0000}"/>
    <cellStyle name="Comma 17 17" xfId="3919" xr:uid="{00000000-0005-0000-0000-0000990B0000}"/>
    <cellStyle name="Comma 17 18" xfId="3927" xr:uid="{00000000-0005-0000-0000-00009A0B0000}"/>
    <cellStyle name="Comma 17 2" xfId="10806" xr:uid="{00000000-0005-0000-0000-00009B0B0000}"/>
    <cellStyle name="Comma 17 2 10" xfId="11969" xr:uid="{00000000-0005-0000-0000-00009C0B0000}"/>
    <cellStyle name="Comma 17 2 10 2" xfId="3028" xr:uid="{00000000-0005-0000-0000-00009D0B0000}"/>
    <cellStyle name="Comma 17 2 10 2 2" xfId="3040" xr:uid="{00000000-0005-0000-0000-00009E0B0000}"/>
    <cellStyle name="Comma 17 2 10 3" xfId="1289" xr:uid="{00000000-0005-0000-0000-00009F0B0000}"/>
    <cellStyle name="Comma 17 2 11" xfId="11971" xr:uid="{00000000-0005-0000-0000-0000A00B0000}"/>
    <cellStyle name="Comma 17 2 11 2" xfId="3383" xr:uid="{00000000-0005-0000-0000-0000A10B0000}"/>
    <cellStyle name="Comma 17 2 12" xfId="11979" xr:uid="{00000000-0005-0000-0000-0000A20B0000}"/>
    <cellStyle name="Comma 17 2 13" xfId="11984" xr:uid="{00000000-0005-0000-0000-0000A30B0000}"/>
    <cellStyle name="Comma 17 2 14" xfId="4774" xr:uid="{00000000-0005-0000-0000-0000A40B0000}"/>
    <cellStyle name="Comma 17 2 15" xfId="10934" xr:uid="{00000000-0005-0000-0000-0000A50B0000}"/>
    <cellStyle name="Comma 17 2 2" xfId="11631" xr:uid="{00000000-0005-0000-0000-0000A60B0000}"/>
    <cellStyle name="Comma 17 2 2 10" xfId="11987" xr:uid="{00000000-0005-0000-0000-0000A70B0000}"/>
    <cellStyle name="Comma 17 2 2 10 2" xfId="346" xr:uid="{00000000-0005-0000-0000-0000A80B0000}"/>
    <cellStyle name="Comma 17 2 2 11" xfId="11988" xr:uid="{00000000-0005-0000-0000-0000A90B0000}"/>
    <cellStyle name="Comma 17 2 2 12" xfId="11989" xr:uid="{00000000-0005-0000-0000-0000AA0B0000}"/>
    <cellStyle name="Comma 17 2 2 13" xfId="11843" xr:uid="{00000000-0005-0000-0000-0000AB0B0000}"/>
    <cellStyle name="Comma 17 2 2 2" xfId="11641" xr:uid="{00000000-0005-0000-0000-0000AC0B0000}"/>
    <cellStyle name="Comma 17 2 2 2 10" xfId="11990" xr:uid="{00000000-0005-0000-0000-0000AD0B0000}"/>
    <cellStyle name="Comma 17 2 2 2 11" xfId="11992" xr:uid="{00000000-0005-0000-0000-0000AE0B0000}"/>
    <cellStyle name="Comma 17 2 2 2 2" xfId="2046" xr:uid="{00000000-0005-0000-0000-0000AF0B0000}"/>
    <cellStyle name="Comma 17 2 2 2 2 10" xfId="7509" xr:uid="{00000000-0005-0000-0000-0000B00B0000}"/>
    <cellStyle name="Comma 17 2 2 2 2 2" xfId="5988" xr:uid="{00000000-0005-0000-0000-0000B10B0000}"/>
    <cellStyle name="Comma 17 2 2 2 2 2 2" xfId="8236" xr:uid="{00000000-0005-0000-0000-0000B20B0000}"/>
    <cellStyle name="Comma 17 2 2 2 2 2 2 2" xfId="11995" xr:uid="{00000000-0005-0000-0000-0000B30B0000}"/>
    <cellStyle name="Comma 17 2 2 2 2 2 2 2 2" xfId="237" xr:uid="{00000000-0005-0000-0000-0000B40B0000}"/>
    <cellStyle name="Comma 17 2 2 2 2 2 2 2 2 2" xfId="6136" xr:uid="{00000000-0005-0000-0000-0000B50B0000}"/>
    <cellStyle name="Comma 17 2 2 2 2 2 2 2 2 2 2" xfId="11998" xr:uid="{00000000-0005-0000-0000-0000B60B0000}"/>
    <cellStyle name="Comma 17 2 2 2 2 2 2 2 2 2 2 2" xfId="11999" xr:uid="{00000000-0005-0000-0000-0000B70B0000}"/>
    <cellStyle name="Comma 17 2 2 2 2 2 2 2 2 2 2 2 2" xfId="11378" xr:uid="{00000000-0005-0000-0000-0000B80B0000}"/>
    <cellStyle name="Comma 17 2 2 2 2 2 2 2 2 2 2 3" xfId="3169" xr:uid="{00000000-0005-0000-0000-0000B90B0000}"/>
    <cellStyle name="Comma 17 2 2 2 2 2 2 2 2 2 3" xfId="12004" xr:uid="{00000000-0005-0000-0000-0000BA0B0000}"/>
    <cellStyle name="Comma 17 2 2 2 2 2 2 2 2 2 3 2" xfId="12005" xr:uid="{00000000-0005-0000-0000-0000BB0B0000}"/>
    <cellStyle name="Comma 17 2 2 2 2 2 2 2 2 2 4" xfId="12010" xr:uid="{00000000-0005-0000-0000-0000BC0B0000}"/>
    <cellStyle name="Comma 17 2 2 2 2 2 2 2 2 3" xfId="7866" xr:uid="{00000000-0005-0000-0000-0000BD0B0000}"/>
    <cellStyle name="Comma 17 2 2 2 2 2 2 2 2 3 2" xfId="12017" xr:uid="{00000000-0005-0000-0000-0000BE0B0000}"/>
    <cellStyle name="Comma 17 2 2 2 2 2 2 2 2 3 2 2" xfId="12018" xr:uid="{00000000-0005-0000-0000-0000BF0B0000}"/>
    <cellStyle name="Comma 17 2 2 2 2 2 2 2 2 3 3" xfId="12022" xr:uid="{00000000-0005-0000-0000-0000C00B0000}"/>
    <cellStyle name="Comma 17 2 2 2 2 2 2 2 2 4" xfId="12025" xr:uid="{00000000-0005-0000-0000-0000C10B0000}"/>
    <cellStyle name="Comma 17 2 2 2 2 2 2 2 2 4 2" xfId="10270" xr:uid="{00000000-0005-0000-0000-0000C20B0000}"/>
    <cellStyle name="Comma 17 2 2 2 2 2 2 2 2 5" xfId="12028" xr:uid="{00000000-0005-0000-0000-0000C30B0000}"/>
    <cellStyle name="Comma 17 2 2 2 2 2 2 2 3" xfId="139" xr:uid="{00000000-0005-0000-0000-0000C40B0000}"/>
    <cellStyle name="Comma 17 2 2 2 2 2 2 2 3 2" xfId="8008" xr:uid="{00000000-0005-0000-0000-0000C50B0000}"/>
    <cellStyle name="Comma 17 2 2 2 2 2 2 2 3 2 2" xfId="12033" xr:uid="{00000000-0005-0000-0000-0000C60B0000}"/>
    <cellStyle name="Comma 17 2 2 2 2 2 2 2 3 2 2 2" xfId="12034" xr:uid="{00000000-0005-0000-0000-0000C70B0000}"/>
    <cellStyle name="Comma 17 2 2 2 2 2 2 2 3 2 3" xfId="12036" xr:uid="{00000000-0005-0000-0000-0000C80B0000}"/>
    <cellStyle name="Comma 17 2 2 2 2 2 2 2 3 3" xfId="12042" xr:uid="{00000000-0005-0000-0000-0000C90B0000}"/>
    <cellStyle name="Comma 17 2 2 2 2 2 2 2 3 3 2" xfId="12043" xr:uid="{00000000-0005-0000-0000-0000CA0B0000}"/>
    <cellStyle name="Comma 17 2 2 2 2 2 2 2 3 4" xfId="12045" xr:uid="{00000000-0005-0000-0000-0000CB0B0000}"/>
    <cellStyle name="Comma 17 2 2 2 2 2 2 2 4" xfId="250" xr:uid="{00000000-0005-0000-0000-0000CC0B0000}"/>
    <cellStyle name="Comma 17 2 2 2 2 2 2 2 4 2" xfId="12051" xr:uid="{00000000-0005-0000-0000-0000CD0B0000}"/>
    <cellStyle name="Comma 17 2 2 2 2 2 2 2 4 2 2" xfId="12053" xr:uid="{00000000-0005-0000-0000-0000CE0B0000}"/>
    <cellStyle name="Comma 17 2 2 2 2 2 2 2 4 3" xfId="12055" xr:uid="{00000000-0005-0000-0000-0000CF0B0000}"/>
    <cellStyle name="Comma 17 2 2 2 2 2 2 2 5" xfId="12061" xr:uid="{00000000-0005-0000-0000-0000D00B0000}"/>
    <cellStyle name="Comma 17 2 2 2 2 2 2 2 5 2" xfId="1411" xr:uid="{00000000-0005-0000-0000-0000D10B0000}"/>
    <cellStyle name="Comma 17 2 2 2 2 2 2 2 6" xfId="12064" xr:uid="{00000000-0005-0000-0000-0000D20B0000}"/>
    <cellStyle name="Comma 17 2 2 2 2 2 2 2 7" xfId="12069" xr:uid="{00000000-0005-0000-0000-0000D30B0000}"/>
    <cellStyle name="Comma 17 2 2 2 2 2 2 3" xfId="8283" xr:uid="{00000000-0005-0000-0000-0000D40B0000}"/>
    <cellStyle name="Comma 17 2 2 2 2 2 2 3 2" xfId="208" xr:uid="{00000000-0005-0000-0000-0000D50B0000}"/>
    <cellStyle name="Comma 17 2 2 2 2 2 2 3 2 2" xfId="475" xr:uid="{00000000-0005-0000-0000-0000D60B0000}"/>
    <cellStyle name="Comma 17 2 2 2 2 2 2 3 2 2 2" xfId="1173" xr:uid="{00000000-0005-0000-0000-0000D70B0000}"/>
    <cellStyle name="Comma 17 2 2 2 2 2 2 3 2 2 2 2" xfId="12078" xr:uid="{00000000-0005-0000-0000-0000D80B0000}"/>
    <cellStyle name="Comma 17 2 2 2 2 2 2 3 2 2 3" xfId="12082" xr:uid="{00000000-0005-0000-0000-0000D90B0000}"/>
    <cellStyle name="Comma 17 2 2 2 2 2 2 3 2 3" xfId="8290" xr:uid="{00000000-0005-0000-0000-0000DA0B0000}"/>
    <cellStyle name="Comma 17 2 2 2 2 2 2 3 2 3 2" xfId="12085" xr:uid="{00000000-0005-0000-0000-0000DB0B0000}"/>
    <cellStyle name="Comma 17 2 2 2 2 2 2 3 2 4" xfId="12090" xr:uid="{00000000-0005-0000-0000-0000DC0B0000}"/>
    <cellStyle name="Comma 17 2 2 2 2 2 2 3 3" xfId="6289" xr:uid="{00000000-0005-0000-0000-0000DD0B0000}"/>
    <cellStyle name="Comma 17 2 2 2 2 2 2 3 3 2" xfId="7282" xr:uid="{00000000-0005-0000-0000-0000DE0B0000}"/>
    <cellStyle name="Comma 17 2 2 2 2 2 2 3 3 2 2" xfId="12095" xr:uid="{00000000-0005-0000-0000-0000DF0B0000}"/>
    <cellStyle name="Comma 17 2 2 2 2 2 2 3 3 3" xfId="12097" xr:uid="{00000000-0005-0000-0000-0000E00B0000}"/>
    <cellStyle name="Comma 17 2 2 2 2 2 2 3 4" xfId="1501" xr:uid="{00000000-0005-0000-0000-0000E10B0000}"/>
    <cellStyle name="Comma 17 2 2 2 2 2 2 3 4 2" xfId="12099" xr:uid="{00000000-0005-0000-0000-0000E20B0000}"/>
    <cellStyle name="Comma 17 2 2 2 2 2 2 3 5" xfId="12105" xr:uid="{00000000-0005-0000-0000-0000E30B0000}"/>
    <cellStyle name="Comma 17 2 2 2 2 2 2 4" xfId="8295" xr:uid="{00000000-0005-0000-0000-0000E40B0000}"/>
    <cellStyle name="Comma 17 2 2 2 2 2 2 4 2" xfId="6312" xr:uid="{00000000-0005-0000-0000-0000E50B0000}"/>
    <cellStyle name="Comma 17 2 2 2 2 2 2 4 2 2" xfId="8312" xr:uid="{00000000-0005-0000-0000-0000E60B0000}"/>
    <cellStyle name="Comma 17 2 2 2 2 2 2 4 2 2 2" xfId="12113" xr:uid="{00000000-0005-0000-0000-0000E70B0000}"/>
    <cellStyle name="Comma 17 2 2 2 2 2 2 4 2 3" xfId="12117" xr:uid="{00000000-0005-0000-0000-0000E80B0000}"/>
    <cellStyle name="Comma 17 2 2 2 2 2 2 4 3" xfId="7298" xr:uid="{00000000-0005-0000-0000-0000E90B0000}"/>
    <cellStyle name="Comma 17 2 2 2 2 2 2 4 3 2" xfId="12120" xr:uid="{00000000-0005-0000-0000-0000EA0B0000}"/>
    <cellStyle name="Comma 17 2 2 2 2 2 2 4 4" xfId="12122" xr:uid="{00000000-0005-0000-0000-0000EB0B0000}"/>
    <cellStyle name="Comma 17 2 2 2 2 2 2 5" xfId="8318" xr:uid="{00000000-0005-0000-0000-0000EC0B0000}"/>
    <cellStyle name="Comma 17 2 2 2 2 2 2 5 2" xfId="8330" xr:uid="{00000000-0005-0000-0000-0000ED0B0000}"/>
    <cellStyle name="Comma 17 2 2 2 2 2 2 5 2 2" xfId="12134" xr:uid="{00000000-0005-0000-0000-0000EE0B0000}"/>
    <cellStyle name="Comma 17 2 2 2 2 2 2 5 3" xfId="12136" xr:uid="{00000000-0005-0000-0000-0000EF0B0000}"/>
    <cellStyle name="Comma 17 2 2 2 2 2 2 6" xfId="8336" xr:uid="{00000000-0005-0000-0000-0000F00B0000}"/>
    <cellStyle name="Comma 17 2 2 2 2 2 2 6 2" xfId="12139" xr:uid="{00000000-0005-0000-0000-0000F10B0000}"/>
    <cellStyle name="Comma 17 2 2 2 2 2 2 7" xfId="12146" xr:uid="{00000000-0005-0000-0000-0000F20B0000}"/>
    <cellStyle name="Comma 17 2 2 2 2 2 2 8" xfId="8307" xr:uid="{00000000-0005-0000-0000-0000F30B0000}"/>
    <cellStyle name="Comma 17 2 2 2 2 2 3" xfId="12148" xr:uid="{00000000-0005-0000-0000-0000F40B0000}"/>
    <cellStyle name="Comma 17 2 2 2 2 2 3 2" xfId="1134" xr:uid="{00000000-0005-0000-0000-0000F50B0000}"/>
    <cellStyle name="Comma 17 2 2 2 2 2 3 2 2" xfId="6426" xr:uid="{00000000-0005-0000-0000-0000F60B0000}"/>
    <cellStyle name="Comma 17 2 2 2 2 2 3 2 2 2" xfId="8573" xr:uid="{00000000-0005-0000-0000-0000F70B0000}"/>
    <cellStyle name="Comma 17 2 2 2 2 2 3 2 2 2 2" xfId="12150" xr:uid="{00000000-0005-0000-0000-0000F80B0000}"/>
    <cellStyle name="Comma 17 2 2 2 2 2 3 2 2 2 2 2" xfId="9323" xr:uid="{00000000-0005-0000-0000-0000F90B0000}"/>
    <cellStyle name="Comma 17 2 2 2 2 2 3 2 2 2 3" xfId="12153" xr:uid="{00000000-0005-0000-0000-0000FA0B0000}"/>
    <cellStyle name="Comma 17 2 2 2 2 2 3 2 2 3" xfId="12155" xr:uid="{00000000-0005-0000-0000-0000FB0B0000}"/>
    <cellStyle name="Comma 17 2 2 2 2 2 3 2 2 3 2" xfId="12156" xr:uid="{00000000-0005-0000-0000-0000FC0B0000}"/>
    <cellStyle name="Comma 17 2 2 2 2 2 3 2 2 4" xfId="12158" xr:uid="{00000000-0005-0000-0000-0000FD0B0000}"/>
    <cellStyle name="Comma 17 2 2 2 2 2 3 2 3" xfId="12163" xr:uid="{00000000-0005-0000-0000-0000FE0B0000}"/>
    <cellStyle name="Comma 17 2 2 2 2 2 3 2 3 2" xfId="12166" xr:uid="{00000000-0005-0000-0000-0000FF0B0000}"/>
    <cellStyle name="Comma 17 2 2 2 2 2 3 2 3 2 2" xfId="12167" xr:uid="{00000000-0005-0000-0000-0000000C0000}"/>
    <cellStyle name="Comma 17 2 2 2 2 2 3 2 3 3" xfId="12168" xr:uid="{00000000-0005-0000-0000-0000010C0000}"/>
    <cellStyle name="Comma 17 2 2 2 2 2 3 2 4" xfId="5954" xr:uid="{00000000-0005-0000-0000-0000020C0000}"/>
    <cellStyle name="Comma 17 2 2 2 2 2 3 2 4 2" xfId="8203" xr:uid="{00000000-0005-0000-0000-0000030C0000}"/>
    <cellStyle name="Comma 17 2 2 2 2 2 3 2 5" xfId="8208" xr:uid="{00000000-0005-0000-0000-0000040C0000}"/>
    <cellStyle name="Comma 17 2 2 2 2 2 3 3" xfId="5196" xr:uid="{00000000-0005-0000-0000-0000050C0000}"/>
    <cellStyle name="Comma 17 2 2 2 2 2 3 3 2" xfId="807" xr:uid="{00000000-0005-0000-0000-0000060C0000}"/>
    <cellStyle name="Comma 17 2 2 2 2 2 3 3 2 2" xfId="8348" xr:uid="{00000000-0005-0000-0000-0000070C0000}"/>
    <cellStyle name="Comma 17 2 2 2 2 2 3 3 2 2 2" xfId="12171" xr:uid="{00000000-0005-0000-0000-0000080C0000}"/>
    <cellStyle name="Comma 17 2 2 2 2 2 3 3 2 3" xfId="12175" xr:uid="{00000000-0005-0000-0000-0000090C0000}"/>
    <cellStyle name="Comma 17 2 2 2 2 2 3 3 3" xfId="7326" xr:uid="{00000000-0005-0000-0000-00000A0C0000}"/>
    <cellStyle name="Comma 17 2 2 2 2 2 3 3 3 2" xfId="12180" xr:uid="{00000000-0005-0000-0000-00000B0C0000}"/>
    <cellStyle name="Comma 17 2 2 2 2 2 3 3 4" xfId="8214" xr:uid="{00000000-0005-0000-0000-00000C0C0000}"/>
    <cellStyle name="Comma 17 2 2 2 2 2 3 4" xfId="5208" xr:uid="{00000000-0005-0000-0000-00000D0C0000}"/>
    <cellStyle name="Comma 17 2 2 2 2 2 3 4 2" xfId="8356" xr:uid="{00000000-0005-0000-0000-00000E0C0000}"/>
    <cellStyle name="Comma 17 2 2 2 2 2 3 4 2 2" xfId="12186" xr:uid="{00000000-0005-0000-0000-00000F0C0000}"/>
    <cellStyle name="Comma 17 2 2 2 2 2 3 4 3" xfId="12191" xr:uid="{00000000-0005-0000-0000-0000100C0000}"/>
    <cellStyle name="Comma 17 2 2 2 2 2 3 5" xfId="8361" xr:uid="{00000000-0005-0000-0000-0000110C0000}"/>
    <cellStyle name="Comma 17 2 2 2 2 2 3 5 2" xfId="12194" xr:uid="{00000000-0005-0000-0000-0000120C0000}"/>
    <cellStyle name="Comma 17 2 2 2 2 2 3 6" xfId="12201" xr:uid="{00000000-0005-0000-0000-0000130C0000}"/>
    <cellStyle name="Comma 17 2 2 2 2 2 3 7" xfId="12207" xr:uid="{00000000-0005-0000-0000-0000140C0000}"/>
    <cellStyle name="Comma 17 2 2 2 2 2 4" xfId="12209" xr:uid="{00000000-0005-0000-0000-0000150C0000}"/>
    <cellStyle name="Comma 17 2 2 2 2 2 4 2" xfId="12211" xr:uid="{00000000-0005-0000-0000-0000160C0000}"/>
    <cellStyle name="Comma 17 2 2 2 2 2 4 2 2" xfId="12215" xr:uid="{00000000-0005-0000-0000-0000170C0000}"/>
    <cellStyle name="Comma 17 2 2 2 2 2 4 2 2 2" xfId="4078" xr:uid="{00000000-0005-0000-0000-0000180C0000}"/>
    <cellStyle name="Comma 17 2 2 2 2 2 4 2 2 2 2" xfId="12217" xr:uid="{00000000-0005-0000-0000-0000190C0000}"/>
    <cellStyle name="Comma 17 2 2 2 2 2 4 2 2 3" xfId="7660" xr:uid="{00000000-0005-0000-0000-00001A0C0000}"/>
    <cellStyle name="Comma 17 2 2 2 2 2 4 2 3" xfId="12220" xr:uid="{00000000-0005-0000-0000-00001B0C0000}"/>
    <cellStyle name="Comma 17 2 2 2 2 2 4 2 3 2" xfId="3371" xr:uid="{00000000-0005-0000-0000-00001C0C0000}"/>
    <cellStyle name="Comma 17 2 2 2 2 2 4 2 4" xfId="1981" xr:uid="{00000000-0005-0000-0000-00001D0C0000}"/>
    <cellStyle name="Comma 17 2 2 2 2 2 4 3" xfId="8376" xr:uid="{00000000-0005-0000-0000-00001E0C0000}"/>
    <cellStyle name="Comma 17 2 2 2 2 2 4 3 2" xfId="8381" xr:uid="{00000000-0005-0000-0000-00001F0C0000}"/>
    <cellStyle name="Comma 17 2 2 2 2 2 4 3 2 2" xfId="12225" xr:uid="{00000000-0005-0000-0000-0000200C0000}"/>
    <cellStyle name="Comma 17 2 2 2 2 2 4 3 3" xfId="12240" xr:uid="{00000000-0005-0000-0000-0000210C0000}"/>
    <cellStyle name="Comma 17 2 2 2 2 2 4 4" xfId="7081" xr:uid="{00000000-0005-0000-0000-0000220C0000}"/>
    <cellStyle name="Comma 17 2 2 2 2 2 4 4 2" xfId="12253" xr:uid="{00000000-0005-0000-0000-0000230C0000}"/>
    <cellStyle name="Comma 17 2 2 2 2 2 4 5" xfId="12271" xr:uid="{00000000-0005-0000-0000-0000240C0000}"/>
    <cellStyle name="Comma 17 2 2 2 2 2 5" xfId="12278" xr:uid="{00000000-0005-0000-0000-0000250C0000}"/>
    <cellStyle name="Comma 17 2 2 2 2 2 5 2" xfId="12280" xr:uid="{00000000-0005-0000-0000-0000260C0000}"/>
    <cellStyle name="Comma 17 2 2 2 2 2 5 2 2" xfId="12286" xr:uid="{00000000-0005-0000-0000-0000270C0000}"/>
    <cellStyle name="Comma 17 2 2 2 2 2 5 2 2 2" xfId="1989" xr:uid="{00000000-0005-0000-0000-0000280C0000}"/>
    <cellStyle name="Comma 17 2 2 2 2 2 5 2 3" xfId="12288" xr:uid="{00000000-0005-0000-0000-0000290C0000}"/>
    <cellStyle name="Comma 17 2 2 2 2 2 5 3" xfId="8406" xr:uid="{00000000-0005-0000-0000-00002A0C0000}"/>
    <cellStyle name="Comma 17 2 2 2 2 2 5 3 2" xfId="5340" xr:uid="{00000000-0005-0000-0000-00002B0C0000}"/>
    <cellStyle name="Comma 17 2 2 2 2 2 5 4" xfId="6599" xr:uid="{00000000-0005-0000-0000-00002C0C0000}"/>
    <cellStyle name="Comma 17 2 2 2 2 2 6" xfId="12291" xr:uid="{00000000-0005-0000-0000-00002D0C0000}"/>
    <cellStyle name="Comma 17 2 2 2 2 2 6 2" xfId="12295" xr:uid="{00000000-0005-0000-0000-00002E0C0000}"/>
    <cellStyle name="Comma 17 2 2 2 2 2 6 2 2" xfId="9548" xr:uid="{00000000-0005-0000-0000-00002F0C0000}"/>
    <cellStyle name="Comma 17 2 2 2 2 2 6 3" xfId="12299" xr:uid="{00000000-0005-0000-0000-0000300C0000}"/>
    <cellStyle name="Comma 17 2 2 2 2 2 7" xfId="12308" xr:uid="{00000000-0005-0000-0000-0000310C0000}"/>
    <cellStyle name="Comma 17 2 2 2 2 2 7 2" xfId="12312" xr:uid="{00000000-0005-0000-0000-0000320C0000}"/>
    <cellStyle name="Comma 17 2 2 2 2 2 8" xfId="12319" xr:uid="{00000000-0005-0000-0000-0000330C0000}"/>
    <cellStyle name="Comma 17 2 2 2 2 2 9" xfId="12329" xr:uid="{00000000-0005-0000-0000-0000340C0000}"/>
    <cellStyle name="Comma 17 2 2 2 2 3" xfId="8241" xr:uid="{00000000-0005-0000-0000-0000350C0000}"/>
    <cellStyle name="Comma 17 2 2 2 2 3 2" xfId="12333" xr:uid="{00000000-0005-0000-0000-0000360C0000}"/>
    <cellStyle name="Comma 17 2 2 2 2 3 2 2" xfId="12335" xr:uid="{00000000-0005-0000-0000-0000370C0000}"/>
    <cellStyle name="Comma 17 2 2 2 2 3 2 2 2" xfId="4205" xr:uid="{00000000-0005-0000-0000-0000380C0000}"/>
    <cellStyle name="Comma 17 2 2 2 2 3 2 2 2 2" xfId="9354" xr:uid="{00000000-0005-0000-0000-0000390C0000}"/>
    <cellStyle name="Comma 17 2 2 2 2 3 2 2 2 2 2" xfId="12337" xr:uid="{00000000-0005-0000-0000-00003A0C0000}"/>
    <cellStyle name="Comma 17 2 2 2 2 3 2 2 2 2 2 2" xfId="12339" xr:uid="{00000000-0005-0000-0000-00003B0C0000}"/>
    <cellStyle name="Comma 17 2 2 2 2 3 2 2 2 2 3" xfId="12341" xr:uid="{00000000-0005-0000-0000-00003C0C0000}"/>
    <cellStyle name="Comma 17 2 2 2 2 3 2 2 2 3" xfId="9345" xr:uid="{00000000-0005-0000-0000-00003D0C0000}"/>
    <cellStyle name="Comma 17 2 2 2 2 3 2 2 2 3 2" xfId="12345" xr:uid="{00000000-0005-0000-0000-00003E0C0000}"/>
    <cellStyle name="Comma 17 2 2 2 2 3 2 2 2 4" xfId="12349" xr:uid="{00000000-0005-0000-0000-00003F0C0000}"/>
    <cellStyle name="Comma 17 2 2 2 2 3 2 2 3" xfId="4232" xr:uid="{00000000-0005-0000-0000-0000400C0000}"/>
    <cellStyle name="Comma 17 2 2 2 2 3 2 2 3 2" xfId="11976" xr:uid="{00000000-0005-0000-0000-0000410C0000}"/>
    <cellStyle name="Comma 17 2 2 2 2 3 2 2 3 2 2" xfId="3394" xr:uid="{00000000-0005-0000-0000-0000420C0000}"/>
    <cellStyle name="Comma 17 2 2 2 2 3 2 2 3 3" xfId="11978" xr:uid="{00000000-0005-0000-0000-0000430C0000}"/>
    <cellStyle name="Comma 17 2 2 2 2 3 2 2 4" xfId="4253" xr:uid="{00000000-0005-0000-0000-0000440C0000}"/>
    <cellStyle name="Comma 17 2 2 2 2 3 2 2 4 2" xfId="12353" xr:uid="{00000000-0005-0000-0000-0000450C0000}"/>
    <cellStyle name="Comma 17 2 2 2 2 3 2 2 5" xfId="4282" xr:uid="{00000000-0005-0000-0000-0000460C0000}"/>
    <cellStyle name="Comma 17 2 2 2 2 3 2 3" xfId="8421" xr:uid="{00000000-0005-0000-0000-0000470C0000}"/>
    <cellStyle name="Comma 17 2 2 2 2 3 2 3 2" xfId="1513" xr:uid="{00000000-0005-0000-0000-0000480C0000}"/>
    <cellStyle name="Comma 17 2 2 2 2 3 2 3 2 2" xfId="5127" xr:uid="{00000000-0005-0000-0000-0000490C0000}"/>
    <cellStyle name="Comma 17 2 2 2 2 3 2 3 2 2 2" xfId="12015" xr:uid="{00000000-0005-0000-0000-00004A0C0000}"/>
    <cellStyle name="Comma 17 2 2 2 2 3 2 3 2 3" xfId="12356" xr:uid="{00000000-0005-0000-0000-00004B0C0000}"/>
    <cellStyle name="Comma 17 2 2 2 2 3 2 3 3" xfId="1565" xr:uid="{00000000-0005-0000-0000-00004C0C0000}"/>
    <cellStyle name="Comma 17 2 2 2 2 3 2 3 3 2" xfId="12358" xr:uid="{00000000-0005-0000-0000-00004D0C0000}"/>
    <cellStyle name="Comma 17 2 2 2 2 3 2 3 4" xfId="1599" xr:uid="{00000000-0005-0000-0000-00004E0C0000}"/>
    <cellStyle name="Comma 17 2 2 2 2 3 2 4" xfId="8424" xr:uid="{00000000-0005-0000-0000-00004F0C0000}"/>
    <cellStyle name="Comma 17 2 2 2 2 3 2 4 2" xfId="6760" xr:uid="{00000000-0005-0000-0000-0000500C0000}"/>
    <cellStyle name="Comma 17 2 2 2 2 3 2 4 2 2" xfId="12361" xr:uid="{00000000-0005-0000-0000-0000510C0000}"/>
    <cellStyle name="Comma 17 2 2 2 2 3 2 4 3" xfId="12364" xr:uid="{00000000-0005-0000-0000-0000520C0000}"/>
    <cellStyle name="Comma 17 2 2 2 2 3 2 5" xfId="8431" xr:uid="{00000000-0005-0000-0000-0000530C0000}"/>
    <cellStyle name="Comma 17 2 2 2 2 3 2 5 2" xfId="12369" xr:uid="{00000000-0005-0000-0000-0000540C0000}"/>
    <cellStyle name="Comma 17 2 2 2 2 3 2 6" xfId="12373" xr:uid="{00000000-0005-0000-0000-0000550C0000}"/>
    <cellStyle name="Comma 17 2 2 2 2 3 2 7" xfId="12376" xr:uid="{00000000-0005-0000-0000-0000560C0000}"/>
    <cellStyle name="Comma 17 2 2 2 2 3 3" xfId="12377" xr:uid="{00000000-0005-0000-0000-0000570C0000}"/>
    <cellStyle name="Comma 17 2 2 2 2 3 3 2" xfId="12378" xr:uid="{00000000-0005-0000-0000-0000580C0000}"/>
    <cellStyle name="Comma 17 2 2 2 2 3 3 2 2" xfId="6903" xr:uid="{00000000-0005-0000-0000-0000590C0000}"/>
    <cellStyle name="Comma 17 2 2 2 2 3 3 2 2 2" xfId="6911" xr:uid="{00000000-0005-0000-0000-00005A0C0000}"/>
    <cellStyle name="Comma 17 2 2 2 2 3 3 2 2 2 2" xfId="1887" xr:uid="{00000000-0005-0000-0000-00005B0C0000}"/>
    <cellStyle name="Comma 17 2 2 2 2 3 3 2 2 3" xfId="2494" xr:uid="{00000000-0005-0000-0000-00005C0C0000}"/>
    <cellStyle name="Comma 17 2 2 2 2 3 3 2 3" xfId="7148" xr:uid="{00000000-0005-0000-0000-00005D0C0000}"/>
    <cellStyle name="Comma 17 2 2 2 2 3 3 2 3 2" xfId="7152" xr:uid="{00000000-0005-0000-0000-00005E0C0000}"/>
    <cellStyle name="Comma 17 2 2 2 2 3 3 2 4" xfId="307" xr:uid="{00000000-0005-0000-0000-00005F0C0000}"/>
    <cellStyle name="Comma 17 2 2 2 2 3 3 3" xfId="8442" xr:uid="{00000000-0005-0000-0000-0000600C0000}"/>
    <cellStyle name="Comma 17 2 2 2 2 3 3 3 2" xfId="2081" xr:uid="{00000000-0005-0000-0000-0000610C0000}"/>
    <cellStyle name="Comma 17 2 2 2 2 3 3 3 2 2" xfId="1645" xr:uid="{00000000-0005-0000-0000-0000620C0000}"/>
    <cellStyle name="Comma 17 2 2 2 2 3 3 3 3" xfId="4181" xr:uid="{00000000-0005-0000-0000-0000630C0000}"/>
    <cellStyle name="Comma 17 2 2 2 2 3 3 4" xfId="8445" xr:uid="{00000000-0005-0000-0000-0000640C0000}"/>
    <cellStyle name="Comma 17 2 2 2 2 3 3 4 2" xfId="7552" xr:uid="{00000000-0005-0000-0000-0000650C0000}"/>
    <cellStyle name="Comma 17 2 2 2 2 3 3 5" xfId="12381" xr:uid="{00000000-0005-0000-0000-0000660C0000}"/>
    <cellStyle name="Comma 17 2 2 2 2 3 4" xfId="10751" xr:uid="{00000000-0005-0000-0000-0000670C0000}"/>
    <cellStyle name="Comma 17 2 2 2 2 3 4 2" xfId="10180" xr:uid="{00000000-0005-0000-0000-0000680C0000}"/>
    <cellStyle name="Comma 17 2 2 2 2 3 4 2 2" xfId="8796" xr:uid="{00000000-0005-0000-0000-0000690C0000}"/>
    <cellStyle name="Comma 17 2 2 2 2 3 4 2 2 2" xfId="8803" xr:uid="{00000000-0005-0000-0000-00006A0C0000}"/>
    <cellStyle name="Comma 17 2 2 2 2 3 4 2 3" xfId="8935" xr:uid="{00000000-0005-0000-0000-00006B0C0000}"/>
    <cellStyle name="Comma 17 2 2 2 2 3 4 3" xfId="8463" xr:uid="{00000000-0005-0000-0000-00006C0C0000}"/>
    <cellStyle name="Comma 17 2 2 2 2 3 4 3 2" xfId="1417" xr:uid="{00000000-0005-0000-0000-00006D0C0000}"/>
    <cellStyle name="Comma 17 2 2 2 2 3 4 4" xfId="12392" xr:uid="{00000000-0005-0000-0000-00006E0C0000}"/>
    <cellStyle name="Comma 17 2 2 2 2 3 5" xfId="10759" xr:uid="{00000000-0005-0000-0000-00006F0C0000}"/>
    <cellStyle name="Comma 17 2 2 2 2 3 5 2" xfId="10770" xr:uid="{00000000-0005-0000-0000-0000700C0000}"/>
    <cellStyle name="Comma 17 2 2 2 2 3 5 2 2" xfId="9724" xr:uid="{00000000-0005-0000-0000-0000710C0000}"/>
    <cellStyle name="Comma 17 2 2 2 2 3 5 3" xfId="4376" xr:uid="{00000000-0005-0000-0000-0000720C0000}"/>
    <cellStyle name="Comma 17 2 2 2 2 3 6" xfId="10779" xr:uid="{00000000-0005-0000-0000-0000730C0000}"/>
    <cellStyle name="Comma 17 2 2 2 2 3 6 2" xfId="12396" xr:uid="{00000000-0005-0000-0000-0000740C0000}"/>
    <cellStyle name="Comma 17 2 2 2 2 3 7" xfId="12401" xr:uid="{00000000-0005-0000-0000-0000750C0000}"/>
    <cellStyle name="Comma 17 2 2 2 2 3 8" xfId="12413" xr:uid="{00000000-0005-0000-0000-0000760C0000}"/>
    <cellStyle name="Comma 17 2 2 2 2 4" xfId="12418" xr:uid="{00000000-0005-0000-0000-0000770C0000}"/>
    <cellStyle name="Comma 17 2 2 2 2 4 2" xfId="5673" xr:uid="{00000000-0005-0000-0000-0000780C0000}"/>
    <cellStyle name="Comma 17 2 2 2 2 4 2 2" xfId="5681" xr:uid="{00000000-0005-0000-0000-0000790C0000}"/>
    <cellStyle name="Comma 17 2 2 2 2 4 2 2 2" xfId="4551" xr:uid="{00000000-0005-0000-0000-00007A0C0000}"/>
    <cellStyle name="Comma 17 2 2 2 2 4 2 2 2 2" xfId="4580" xr:uid="{00000000-0005-0000-0000-00007B0C0000}"/>
    <cellStyle name="Comma 17 2 2 2 2 4 2 2 2 2 2" xfId="12424" xr:uid="{00000000-0005-0000-0000-00007C0C0000}"/>
    <cellStyle name="Comma 17 2 2 2 2 4 2 2 2 3" xfId="5692" xr:uid="{00000000-0005-0000-0000-00007D0C0000}"/>
    <cellStyle name="Comma 17 2 2 2 2 4 2 2 3" xfId="4602" xr:uid="{00000000-0005-0000-0000-00007E0C0000}"/>
    <cellStyle name="Comma 17 2 2 2 2 4 2 2 3 2" xfId="12435" xr:uid="{00000000-0005-0000-0000-00007F0C0000}"/>
    <cellStyle name="Comma 17 2 2 2 2 4 2 2 4" xfId="4631" xr:uid="{00000000-0005-0000-0000-0000800C0000}"/>
    <cellStyle name="Comma 17 2 2 2 2 4 2 3" xfId="5703" xr:uid="{00000000-0005-0000-0000-0000810C0000}"/>
    <cellStyle name="Comma 17 2 2 2 2 4 2 3 2" xfId="5570" xr:uid="{00000000-0005-0000-0000-0000820C0000}"/>
    <cellStyle name="Comma 17 2 2 2 2 4 2 3 2 2" xfId="5599" xr:uid="{00000000-0005-0000-0000-0000830C0000}"/>
    <cellStyle name="Comma 17 2 2 2 2 4 2 3 3" xfId="5618" xr:uid="{00000000-0005-0000-0000-0000840C0000}"/>
    <cellStyle name="Comma 17 2 2 2 2 4 2 4" xfId="2050" xr:uid="{00000000-0005-0000-0000-0000850C0000}"/>
    <cellStyle name="Comma 17 2 2 2 2 4 2 4 2" xfId="5722" xr:uid="{00000000-0005-0000-0000-0000860C0000}"/>
    <cellStyle name="Comma 17 2 2 2 2 4 2 5" xfId="1142" xr:uid="{00000000-0005-0000-0000-0000870C0000}"/>
    <cellStyle name="Comma 17 2 2 2 2 4 3" xfId="5457" xr:uid="{00000000-0005-0000-0000-0000880C0000}"/>
    <cellStyle name="Comma 17 2 2 2 2 4 3 2" xfId="5467" xr:uid="{00000000-0005-0000-0000-0000890C0000}"/>
    <cellStyle name="Comma 17 2 2 2 2 4 3 2 2" xfId="5790" xr:uid="{00000000-0005-0000-0000-00008A0C0000}"/>
    <cellStyle name="Comma 17 2 2 2 2 4 3 2 2 2" xfId="5803" xr:uid="{00000000-0005-0000-0000-00008B0C0000}"/>
    <cellStyle name="Comma 17 2 2 2 2 4 3 2 3" xfId="5814" xr:uid="{00000000-0005-0000-0000-00008C0C0000}"/>
    <cellStyle name="Comma 17 2 2 2 2 4 3 3" xfId="2193" xr:uid="{00000000-0005-0000-0000-00008D0C0000}"/>
    <cellStyle name="Comma 17 2 2 2 2 4 3 3 2" xfId="2338" xr:uid="{00000000-0005-0000-0000-00008E0C0000}"/>
    <cellStyle name="Comma 17 2 2 2 2 4 3 4" xfId="10990" xr:uid="{00000000-0005-0000-0000-00008F0C0000}"/>
    <cellStyle name="Comma 17 2 2 2 2 4 4" xfId="10793" xr:uid="{00000000-0005-0000-0000-0000900C0000}"/>
    <cellStyle name="Comma 17 2 2 2 2 4 4 2" xfId="10809" xr:uid="{00000000-0005-0000-0000-0000910C0000}"/>
    <cellStyle name="Comma 17 2 2 2 2 4 4 2 2" xfId="11628" xr:uid="{00000000-0005-0000-0000-0000920C0000}"/>
    <cellStyle name="Comma 17 2 2 2 2 4 4 3" xfId="12443" xr:uid="{00000000-0005-0000-0000-0000930C0000}"/>
    <cellStyle name="Comma 17 2 2 2 2 4 5" xfId="10815" xr:uid="{00000000-0005-0000-0000-0000940C0000}"/>
    <cellStyle name="Comma 17 2 2 2 2 4 5 2" xfId="11177" xr:uid="{00000000-0005-0000-0000-0000950C0000}"/>
    <cellStyle name="Comma 17 2 2 2 2 4 6" xfId="11187" xr:uid="{00000000-0005-0000-0000-0000960C0000}"/>
    <cellStyle name="Comma 17 2 2 2 2 4 7" xfId="12447" xr:uid="{00000000-0005-0000-0000-0000970C0000}"/>
    <cellStyle name="Comma 17 2 2 2 2 5" xfId="12448" xr:uid="{00000000-0005-0000-0000-0000980C0000}"/>
    <cellStyle name="Comma 17 2 2 2 2 5 2" xfId="12451" xr:uid="{00000000-0005-0000-0000-0000990C0000}"/>
    <cellStyle name="Comma 17 2 2 2 2 5 2 2" xfId="12456" xr:uid="{00000000-0005-0000-0000-00009A0C0000}"/>
    <cellStyle name="Comma 17 2 2 2 2 5 2 2 2" xfId="12460" xr:uid="{00000000-0005-0000-0000-00009B0C0000}"/>
    <cellStyle name="Comma 17 2 2 2 2 5 2 2 2 2" xfId="5450" xr:uid="{00000000-0005-0000-0000-00009C0C0000}"/>
    <cellStyle name="Comma 17 2 2 2 2 5 2 2 3" xfId="12464" xr:uid="{00000000-0005-0000-0000-00009D0C0000}"/>
    <cellStyle name="Comma 17 2 2 2 2 5 2 3" xfId="8505" xr:uid="{00000000-0005-0000-0000-00009E0C0000}"/>
    <cellStyle name="Comma 17 2 2 2 2 5 2 3 2" xfId="12468" xr:uid="{00000000-0005-0000-0000-00009F0C0000}"/>
    <cellStyle name="Comma 17 2 2 2 2 5 2 4" xfId="4946" xr:uid="{00000000-0005-0000-0000-0000A00C0000}"/>
    <cellStyle name="Comma 17 2 2 2 2 5 3" xfId="12471" xr:uid="{00000000-0005-0000-0000-0000A10C0000}"/>
    <cellStyle name="Comma 17 2 2 2 2 5 3 2" xfId="12474" xr:uid="{00000000-0005-0000-0000-0000A20C0000}"/>
    <cellStyle name="Comma 17 2 2 2 2 5 3 2 2" xfId="12476" xr:uid="{00000000-0005-0000-0000-0000A30C0000}"/>
    <cellStyle name="Comma 17 2 2 2 2 5 3 3" xfId="12479" xr:uid="{00000000-0005-0000-0000-0000A40C0000}"/>
    <cellStyle name="Comma 17 2 2 2 2 5 4" xfId="10833" xr:uid="{00000000-0005-0000-0000-0000A50C0000}"/>
    <cellStyle name="Comma 17 2 2 2 2 5 4 2" xfId="5587" xr:uid="{00000000-0005-0000-0000-0000A60C0000}"/>
    <cellStyle name="Comma 17 2 2 2 2 5 5" xfId="11197" xr:uid="{00000000-0005-0000-0000-0000A70C0000}"/>
    <cellStyle name="Comma 17 2 2 2 2 6" xfId="12482" xr:uid="{00000000-0005-0000-0000-0000A80C0000}"/>
    <cellStyle name="Comma 17 2 2 2 2 6 2" xfId="12483" xr:uid="{00000000-0005-0000-0000-0000A90C0000}"/>
    <cellStyle name="Comma 17 2 2 2 2 6 2 2" xfId="12486" xr:uid="{00000000-0005-0000-0000-0000AA0C0000}"/>
    <cellStyle name="Comma 17 2 2 2 2 6 2 2 2" xfId="12488" xr:uid="{00000000-0005-0000-0000-0000AB0C0000}"/>
    <cellStyle name="Comma 17 2 2 2 2 6 2 3" xfId="12495" xr:uid="{00000000-0005-0000-0000-0000AC0C0000}"/>
    <cellStyle name="Comma 17 2 2 2 2 6 3" xfId="5462" xr:uid="{00000000-0005-0000-0000-0000AD0C0000}"/>
    <cellStyle name="Comma 17 2 2 2 2 6 3 2" xfId="12497" xr:uid="{00000000-0005-0000-0000-0000AE0C0000}"/>
    <cellStyle name="Comma 17 2 2 2 2 6 4" xfId="2199" xr:uid="{00000000-0005-0000-0000-0000AF0C0000}"/>
    <cellStyle name="Comma 17 2 2 2 2 7" xfId="12503" xr:uid="{00000000-0005-0000-0000-0000B00C0000}"/>
    <cellStyle name="Comma 17 2 2 2 2 7 2" xfId="12505" xr:uid="{00000000-0005-0000-0000-0000B10C0000}"/>
    <cellStyle name="Comma 17 2 2 2 2 7 2 2" xfId="12507" xr:uid="{00000000-0005-0000-0000-0000B20C0000}"/>
    <cellStyle name="Comma 17 2 2 2 2 7 3" xfId="5483" xr:uid="{00000000-0005-0000-0000-0000B30C0000}"/>
    <cellStyle name="Comma 17 2 2 2 2 8" xfId="12510" xr:uid="{00000000-0005-0000-0000-0000B40C0000}"/>
    <cellStyle name="Comma 17 2 2 2 2 8 2" xfId="954" xr:uid="{00000000-0005-0000-0000-0000B50C0000}"/>
    <cellStyle name="Comma 17 2 2 2 2 9" xfId="12516" xr:uid="{00000000-0005-0000-0000-0000B60C0000}"/>
    <cellStyle name="Comma 17 2 2 2 3" xfId="8247" xr:uid="{00000000-0005-0000-0000-0000B70C0000}"/>
    <cellStyle name="Comma 17 2 2 2 3 2" xfId="8251" xr:uid="{00000000-0005-0000-0000-0000B80C0000}"/>
    <cellStyle name="Comma 17 2 2 2 3 2 2" xfId="12517" xr:uid="{00000000-0005-0000-0000-0000B90C0000}"/>
    <cellStyle name="Comma 17 2 2 2 3 2 2 2" xfId="12520" xr:uid="{00000000-0005-0000-0000-0000BA0C0000}"/>
    <cellStyle name="Comma 17 2 2 2 3 2 2 2 2" xfId="7971" xr:uid="{00000000-0005-0000-0000-0000BB0C0000}"/>
    <cellStyle name="Comma 17 2 2 2 3 2 2 2 2 2" xfId="7979" xr:uid="{00000000-0005-0000-0000-0000BC0C0000}"/>
    <cellStyle name="Comma 17 2 2 2 3 2 2 2 2 2 2" xfId="12521" xr:uid="{00000000-0005-0000-0000-0000BD0C0000}"/>
    <cellStyle name="Comma 17 2 2 2 3 2 2 2 2 2 2 2" xfId="12527" xr:uid="{00000000-0005-0000-0000-0000BE0C0000}"/>
    <cellStyle name="Comma 17 2 2 2 3 2 2 2 2 2 3" xfId="3709" xr:uid="{00000000-0005-0000-0000-0000BF0C0000}"/>
    <cellStyle name="Comma 17 2 2 2 3 2 2 2 2 3" xfId="12530" xr:uid="{00000000-0005-0000-0000-0000C00C0000}"/>
    <cellStyle name="Comma 17 2 2 2 3 2 2 2 2 3 2" xfId="11416" xr:uid="{00000000-0005-0000-0000-0000C10C0000}"/>
    <cellStyle name="Comma 17 2 2 2 3 2 2 2 2 4" xfId="12531" xr:uid="{00000000-0005-0000-0000-0000C20C0000}"/>
    <cellStyle name="Comma 17 2 2 2 3 2 2 2 3" xfId="7997" xr:uid="{00000000-0005-0000-0000-0000C30C0000}"/>
    <cellStyle name="Comma 17 2 2 2 3 2 2 2 3 2" xfId="12537" xr:uid="{00000000-0005-0000-0000-0000C40C0000}"/>
    <cellStyle name="Comma 17 2 2 2 3 2 2 2 3 2 2" xfId="12481" xr:uid="{00000000-0005-0000-0000-0000C50C0000}"/>
    <cellStyle name="Comma 17 2 2 2 3 2 2 2 3 3" xfId="12538" xr:uid="{00000000-0005-0000-0000-0000C60C0000}"/>
    <cellStyle name="Comma 17 2 2 2 3 2 2 2 4" xfId="8012" xr:uid="{00000000-0005-0000-0000-0000C70C0000}"/>
    <cellStyle name="Comma 17 2 2 2 3 2 2 2 4 2" xfId="12030" xr:uid="{00000000-0005-0000-0000-0000C80C0000}"/>
    <cellStyle name="Comma 17 2 2 2 3 2 2 2 5" xfId="12039" xr:uid="{00000000-0005-0000-0000-0000C90C0000}"/>
    <cellStyle name="Comma 17 2 2 2 3 2 2 3" xfId="7611" xr:uid="{00000000-0005-0000-0000-0000CA0C0000}"/>
    <cellStyle name="Comma 17 2 2 2 3 2 2 3 2" xfId="7044" xr:uid="{00000000-0005-0000-0000-0000CB0C0000}"/>
    <cellStyle name="Comma 17 2 2 2 3 2 2 3 2 2" xfId="7872" xr:uid="{00000000-0005-0000-0000-0000CC0C0000}"/>
    <cellStyle name="Comma 17 2 2 2 3 2 2 3 2 2 2" xfId="12539" xr:uid="{00000000-0005-0000-0000-0000CD0C0000}"/>
    <cellStyle name="Comma 17 2 2 2 3 2 2 3 2 3" xfId="12540" xr:uid="{00000000-0005-0000-0000-0000CE0C0000}"/>
    <cellStyle name="Comma 17 2 2 2 3 2 2 3 3" xfId="7422" xr:uid="{00000000-0005-0000-0000-0000CF0C0000}"/>
    <cellStyle name="Comma 17 2 2 2 3 2 2 3 3 2" xfId="12541" xr:uid="{00000000-0005-0000-0000-0000D00C0000}"/>
    <cellStyle name="Comma 17 2 2 2 3 2 2 3 4" xfId="12048" xr:uid="{00000000-0005-0000-0000-0000D10C0000}"/>
    <cellStyle name="Comma 17 2 2 2 3 2 2 4" xfId="8943" xr:uid="{00000000-0005-0000-0000-0000D20C0000}"/>
    <cellStyle name="Comma 17 2 2 2 3 2 2 4 2" xfId="4617" xr:uid="{00000000-0005-0000-0000-0000D30C0000}"/>
    <cellStyle name="Comma 17 2 2 2 3 2 2 4 2 2" xfId="4627" xr:uid="{00000000-0005-0000-0000-0000D40C0000}"/>
    <cellStyle name="Comma 17 2 2 2 3 2 2 4 3" xfId="4645" xr:uid="{00000000-0005-0000-0000-0000D50C0000}"/>
    <cellStyle name="Comma 17 2 2 2 3 2 2 5" xfId="5394" xr:uid="{00000000-0005-0000-0000-0000D60C0000}"/>
    <cellStyle name="Comma 17 2 2 2 3 2 2 5 2" xfId="5612" xr:uid="{00000000-0005-0000-0000-0000D70C0000}"/>
    <cellStyle name="Comma 17 2 2 2 3 2 2 6" xfId="12543" xr:uid="{00000000-0005-0000-0000-0000D80C0000}"/>
    <cellStyle name="Comma 17 2 2 2 3 2 2 7" xfId="12556" xr:uid="{00000000-0005-0000-0000-0000D90C0000}"/>
    <cellStyle name="Comma 17 2 2 2 3 2 3" xfId="9265" xr:uid="{00000000-0005-0000-0000-0000DA0C0000}"/>
    <cellStyle name="Comma 17 2 2 2 3 2 3 2" xfId="12561" xr:uid="{00000000-0005-0000-0000-0000DB0C0000}"/>
    <cellStyle name="Comma 17 2 2 2 3 2 3 2 2" xfId="4930" xr:uid="{00000000-0005-0000-0000-0000DC0C0000}"/>
    <cellStyle name="Comma 17 2 2 2 3 2 3 2 2 2" xfId="12026" xr:uid="{00000000-0005-0000-0000-0000DD0C0000}"/>
    <cellStyle name="Comma 17 2 2 2 3 2 3 2 2 2 2" xfId="10275" xr:uid="{00000000-0005-0000-0000-0000DE0C0000}"/>
    <cellStyle name="Comma 17 2 2 2 3 2 3 2 2 3" xfId="12029" xr:uid="{00000000-0005-0000-0000-0000DF0C0000}"/>
    <cellStyle name="Comma 17 2 2 2 3 2 3 2 3" xfId="12565" xr:uid="{00000000-0005-0000-0000-0000E00C0000}"/>
    <cellStyle name="Comma 17 2 2 2 3 2 3 2 3 2" xfId="12046" xr:uid="{00000000-0005-0000-0000-0000E10C0000}"/>
    <cellStyle name="Comma 17 2 2 2 3 2 3 2 4" xfId="7287" xr:uid="{00000000-0005-0000-0000-0000E20C0000}"/>
    <cellStyle name="Comma 17 2 2 2 3 2 3 3" xfId="8948" xr:uid="{00000000-0005-0000-0000-0000E30C0000}"/>
    <cellStyle name="Comma 17 2 2 2 3 2 3 3 2" xfId="5023" xr:uid="{00000000-0005-0000-0000-0000E40C0000}"/>
    <cellStyle name="Comma 17 2 2 2 3 2 3 3 2 2" xfId="12092" xr:uid="{00000000-0005-0000-0000-0000E50C0000}"/>
    <cellStyle name="Comma 17 2 2 2 3 2 3 3 3" xfId="12569" xr:uid="{00000000-0005-0000-0000-0000E60C0000}"/>
    <cellStyle name="Comma 17 2 2 2 3 2 3 4" xfId="8960" xr:uid="{00000000-0005-0000-0000-0000E70C0000}"/>
    <cellStyle name="Comma 17 2 2 2 3 2 3 4 2" xfId="12578" xr:uid="{00000000-0005-0000-0000-0000E80C0000}"/>
    <cellStyle name="Comma 17 2 2 2 3 2 3 5" xfId="12584" xr:uid="{00000000-0005-0000-0000-0000E90C0000}"/>
    <cellStyle name="Comma 17 2 2 2 3 2 4" xfId="12592" xr:uid="{00000000-0005-0000-0000-0000EA0C0000}"/>
    <cellStyle name="Comma 17 2 2 2 3 2 4 2" xfId="12599" xr:uid="{00000000-0005-0000-0000-0000EB0C0000}"/>
    <cellStyle name="Comma 17 2 2 2 3 2 4 2 2" xfId="12197" xr:uid="{00000000-0005-0000-0000-0000EC0C0000}"/>
    <cellStyle name="Comma 17 2 2 2 3 2 4 2 2 2" xfId="12160" xr:uid="{00000000-0005-0000-0000-0000ED0C0000}"/>
    <cellStyle name="Comma 17 2 2 2 3 2 4 2 3" xfId="12204" xr:uid="{00000000-0005-0000-0000-0000EE0C0000}"/>
    <cellStyle name="Comma 17 2 2 2 3 2 4 3" xfId="8984" xr:uid="{00000000-0005-0000-0000-0000EF0C0000}"/>
    <cellStyle name="Comma 17 2 2 2 3 2 4 3 2" xfId="12617" xr:uid="{00000000-0005-0000-0000-0000F00C0000}"/>
    <cellStyle name="Comma 17 2 2 2 3 2 4 4" xfId="12629" xr:uid="{00000000-0005-0000-0000-0000F10C0000}"/>
    <cellStyle name="Comma 17 2 2 2 3 2 5" xfId="12638" xr:uid="{00000000-0005-0000-0000-0000F20C0000}"/>
    <cellStyle name="Comma 17 2 2 2 3 2 5 2" xfId="12644" xr:uid="{00000000-0005-0000-0000-0000F30C0000}"/>
    <cellStyle name="Comma 17 2 2 2 3 2 5 2 2" xfId="12649" xr:uid="{00000000-0005-0000-0000-0000F40C0000}"/>
    <cellStyle name="Comma 17 2 2 2 3 2 5 3" xfId="12654" xr:uid="{00000000-0005-0000-0000-0000F50C0000}"/>
    <cellStyle name="Comma 17 2 2 2 3 2 6" xfId="12664" xr:uid="{00000000-0005-0000-0000-0000F60C0000}"/>
    <cellStyle name="Comma 17 2 2 2 3 2 6 2" xfId="12674" xr:uid="{00000000-0005-0000-0000-0000F70C0000}"/>
    <cellStyle name="Comma 17 2 2 2 3 2 7" xfId="61" xr:uid="{00000000-0005-0000-0000-0000F80C0000}"/>
    <cellStyle name="Comma 17 2 2 2 3 2 8" xfId="12692" xr:uid="{00000000-0005-0000-0000-0000F90C0000}"/>
    <cellStyle name="Comma 17 2 2 2 3 3" xfId="12701" xr:uid="{00000000-0005-0000-0000-0000FA0C0000}"/>
    <cellStyle name="Comma 17 2 2 2 3 3 2" xfId="12702" xr:uid="{00000000-0005-0000-0000-0000FB0C0000}"/>
    <cellStyle name="Comma 17 2 2 2 3 3 2 2" xfId="12707" xr:uid="{00000000-0005-0000-0000-0000FC0C0000}"/>
    <cellStyle name="Comma 17 2 2 2 3 3 2 2 2" xfId="8073" xr:uid="{00000000-0005-0000-0000-0000FD0C0000}"/>
    <cellStyle name="Comma 17 2 2 2 3 3 2 2 2 2" xfId="12711" xr:uid="{00000000-0005-0000-0000-0000FE0C0000}"/>
    <cellStyle name="Comma 17 2 2 2 3 3 2 2 2 2 2" xfId="12712" xr:uid="{00000000-0005-0000-0000-0000FF0C0000}"/>
    <cellStyle name="Comma 17 2 2 2 3 3 2 2 2 3" xfId="12713" xr:uid="{00000000-0005-0000-0000-0000000D0000}"/>
    <cellStyle name="Comma 17 2 2 2 3 3 2 2 3" xfId="12718" xr:uid="{00000000-0005-0000-0000-0000010D0000}"/>
    <cellStyle name="Comma 17 2 2 2 3 3 2 2 3 2" xfId="12719" xr:uid="{00000000-0005-0000-0000-0000020D0000}"/>
    <cellStyle name="Comma 17 2 2 2 3 3 2 2 4" xfId="12164" xr:uid="{00000000-0005-0000-0000-0000030D0000}"/>
    <cellStyle name="Comma 17 2 2 2 3 3 2 3" xfId="9010" xr:uid="{00000000-0005-0000-0000-0000040D0000}"/>
    <cellStyle name="Comma 17 2 2 2 3 3 2 3 2" xfId="6979" xr:uid="{00000000-0005-0000-0000-0000050D0000}"/>
    <cellStyle name="Comma 17 2 2 2 3 3 2 3 2 2" xfId="12720" xr:uid="{00000000-0005-0000-0000-0000060D0000}"/>
    <cellStyle name="Comma 17 2 2 2 3 3 2 3 3" xfId="12721" xr:uid="{00000000-0005-0000-0000-0000070D0000}"/>
    <cellStyle name="Comma 17 2 2 2 3 3 2 4" xfId="9014" xr:uid="{00000000-0005-0000-0000-0000080D0000}"/>
    <cellStyle name="Comma 17 2 2 2 3 3 2 4 2" xfId="12723" xr:uid="{00000000-0005-0000-0000-0000090D0000}"/>
    <cellStyle name="Comma 17 2 2 2 3 3 2 5" xfId="12725" xr:uid="{00000000-0005-0000-0000-00000A0D0000}"/>
    <cellStyle name="Comma 17 2 2 2 3 3 3" xfId="12730" xr:uid="{00000000-0005-0000-0000-00000B0D0000}"/>
    <cellStyle name="Comma 17 2 2 2 3 3 3 2" xfId="12735" xr:uid="{00000000-0005-0000-0000-00000C0D0000}"/>
    <cellStyle name="Comma 17 2 2 2 3 3 3 2 2" xfId="12739" xr:uid="{00000000-0005-0000-0000-00000D0D0000}"/>
    <cellStyle name="Comma 17 2 2 2 3 3 3 2 2 2" xfId="12350" xr:uid="{00000000-0005-0000-0000-00000E0D0000}"/>
    <cellStyle name="Comma 17 2 2 2 3 3 3 2 3" xfId="12740" xr:uid="{00000000-0005-0000-0000-00000F0D0000}"/>
    <cellStyle name="Comma 17 2 2 2 3 3 3 3" xfId="9026" xr:uid="{00000000-0005-0000-0000-0000100D0000}"/>
    <cellStyle name="Comma 17 2 2 2 3 3 3 3 2" xfId="12742" xr:uid="{00000000-0005-0000-0000-0000110D0000}"/>
    <cellStyle name="Comma 17 2 2 2 3 3 3 4" xfId="12744" xr:uid="{00000000-0005-0000-0000-0000120D0000}"/>
    <cellStyle name="Comma 17 2 2 2 3 3 4" xfId="10851" xr:uid="{00000000-0005-0000-0000-0000130D0000}"/>
    <cellStyle name="Comma 17 2 2 2 3 3 4 2" xfId="10873" xr:uid="{00000000-0005-0000-0000-0000140D0000}"/>
    <cellStyle name="Comma 17 2 2 2 3 3 4 2 2" xfId="12751" xr:uid="{00000000-0005-0000-0000-0000150D0000}"/>
    <cellStyle name="Comma 17 2 2 2 3 3 4 3" xfId="12756" xr:uid="{00000000-0005-0000-0000-0000160D0000}"/>
    <cellStyle name="Comma 17 2 2 2 3 3 5" xfId="10885" xr:uid="{00000000-0005-0000-0000-0000170D0000}"/>
    <cellStyle name="Comma 17 2 2 2 3 3 5 2" xfId="12760" xr:uid="{00000000-0005-0000-0000-0000180D0000}"/>
    <cellStyle name="Comma 17 2 2 2 3 3 6" xfId="12767" xr:uid="{00000000-0005-0000-0000-0000190D0000}"/>
    <cellStyle name="Comma 17 2 2 2 3 3 7" xfId="12778" xr:uid="{00000000-0005-0000-0000-00001A0D0000}"/>
    <cellStyle name="Comma 17 2 2 2 3 4" xfId="12786" xr:uid="{00000000-0005-0000-0000-00001B0D0000}"/>
    <cellStyle name="Comma 17 2 2 2 3 4 2" xfId="12787" xr:uid="{00000000-0005-0000-0000-00001C0D0000}"/>
    <cellStyle name="Comma 17 2 2 2 3 4 2 2" xfId="12792" xr:uid="{00000000-0005-0000-0000-00001D0D0000}"/>
    <cellStyle name="Comma 17 2 2 2 3 4 2 2 2" xfId="3363" xr:uid="{00000000-0005-0000-0000-00001E0D0000}"/>
    <cellStyle name="Comma 17 2 2 2 3 4 2 2 2 2" xfId="12796" xr:uid="{00000000-0005-0000-0000-00001F0D0000}"/>
    <cellStyle name="Comma 17 2 2 2 3 4 2 2 3" xfId="3369" xr:uid="{00000000-0005-0000-0000-0000200D0000}"/>
    <cellStyle name="Comma 17 2 2 2 3 4 2 3" xfId="7751" xr:uid="{00000000-0005-0000-0000-0000210D0000}"/>
    <cellStyle name="Comma 17 2 2 2 3 4 2 3 2" xfId="2248" xr:uid="{00000000-0005-0000-0000-0000220D0000}"/>
    <cellStyle name="Comma 17 2 2 2 3 4 2 4" xfId="7758" xr:uid="{00000000-0005-0000-0000-0000230D0000}"/>
    <cellStyle name="Comma 17 2 2 2 3 4 3" xfId="12797" xr:uid="{00000000-0005-0000-0000-0000240D0000}"/>
    <cellStyle name="Comma 17 2 2 2 3 4 3 2" xfId="12800" xr:uid="{00000000-0005-0000-0000-0000250D0000}"/>
    <cellStyle name="Comma 17 2 2 2 3 4 3 2 2" xfId="3528" xr:uid="{00000000-0005-0000-0000-0000260D0000}"/>
    <cellStyle name="Comma 17 2 2 2 3 4 3 3" xfId="7767" xr:uid="{00000000-0005-0000-0000-0000270D0000}"/>
    <cellStyle name="Comma 17 2 2 2 3 4 4" xfId="10906" xr:uid="{00000000-0005-0000-0000-0000280D0000}"/>
    <cellStyle name="Comma 17 2 2 2 3 4 4 2" xfId="12808" xr:uid="{00000000-0005-0000-0000-0000290D0000}"/>
    <cellStyle name="Comma 17 2 2 2 3 4 5" xfId="11213" xr:uid="{00000000-0005-0000-0000-00002A0D0000}"/>
    <cellStyle name="Comma 17 2 2 2 3 5" xfId="11431" xr:uid="{00000000-0005-0000-0000-00002B0D0000}"/>
    <cellStyle name="Comma 17 2 2 2 3 5 2" xfId="7334" xr:uid="{00000000-0005-0000-0000-00002C0D0000}"/>
    <cellStyle name="Comma 17 2 2 2 3 5 2 2" xfId="7340" xr:uid="{00000000-0005-0000-0000-00002D0D0000}"/>
    <cellStyle name="Comma 17 2 2 2 3 5 2 2 2" xfId="12811" xr:uid="{00000000-0005-0000-0000-00002E0D0000}"/>
    <cellStyle name="Comma 17 2 2 2 3 5 2 3" xfId="5271" xr:uid="{00000000-0005-0000-0000-00002F0D0000}"/>
    <cellStyle name="Comma 17 2 2 2 3 5 3" xfId="7349" xr:uid="{00000000-0005-0000-0000-0000300D0000}"/>
    <cellStyle name="Comma 17 2 2 2 3 5 3 2" xfId="12813" xr:uid="{00000000-0005-0000-0000-0000310D0000}"/>
    <cellStyle name="Comma 17 2 2 2 3 5 4" xfId="12820" xr:uid="{00000000-0005-0000-0000-0000320D0000}"/>
    <cellStyle name="Comma 17 2 2 2 3 6" xfId="11433" xr:uid="{00000000-0005-0000-0000-0000330D0000}"/>
    <cellStyle name="Comma 17 2 2 2 3 6 2" xfId="7386" xr:uid="{00000000-0005-0000-0000-0000340D0000}"/>
    <cellStyle name="Comma 17 2 2 2 3 6 2 2" xfId="12823" xr:uid="{00000000-0005-0000-0000-0000350D0000}"/>
    <cellStyle name="Comma 17 2 2 2 3 6 3" xfId="4548" xr:uid="{00000000-0005-0000-0000-0000360D0000}"/>
    <cellStyle name="Comma 17 2 2 2 3 7" xfId="11436" xr:uid="{00000000-0005-0000-0000-0000370D0000}"/>
    <cellStyle name="Comma 17 2 2 2 3 7 2" xfId="5497" xr:uid="{00000000-0005-0000-0000-0000380D0000}"/>
    <cellStyle name="Comma 17 2 2 2 3 8" xfId="12826" xr:uid="{00000000-0005-0000-0000-0000390D0000}"/>
    <cellStyle name="Comma 17 2 2 2 3 9" xfId="12833" xr:uid="{00000000-0005-0000-0000-00003A0D0000}"/>
    <cellStyle name="Comma 17 2 2 2 4" xfId="430" xr:uid="{00000000-0005-0000-0000-00003B0D0000}"/>
    <cellStyle name="Comma 17 2 2 2 4 2" xfId="12835" xr:uid="{00000000-0005-0000-0000-00003C0D0000}"/>
    <cellStyle name="Comma 17 2 2 2 4 2 2" xfId="12841" xr:uid="{00000000-0005-0000-0000-00003D0D0000}"/>
    <cellStyle name="Comma 17 2 2 2 4 2 2 2" xfId="12847" xr:uid="{00000000-0005-0000-0000-00003E0D0000}"/>
    <cellStyle name="Comma 17 2 2 2 4 2 2 2 2" xfId="9403" xr:uid="{00000000-0005-0000-0000-00003F0D0000}"/>
    <cellStyle name="Comma 17 2 2 2 4 2 2 2 2 2" xfId="2772" xr:uid="{00000000-0005-0000-0000-0000400D0000}"/>
    <cellStyle name="Comma 17 2 2 2 4 2 2 2 2 2 2" xfId="1663" xr:uid="{00000000-0005-0000-0000-0000410D0000}"/>
    <cellStyle name="Comma 17 2 2 2 4 2 2 2 2 3" xfId="1280" xr:uid="{00000000-0005-0000-0000-0000420D0000}"/>
    <cellStyle name="Comma 17 2 2 2 4 2 2 2 3" xfId="11970" xr:uid="{00000000-0005-0000-0000-0000430D0000}"/>
    <cellStyle name="Comma 17 2 2 2 4 2 2 2 3 2" xfId="3029" xr:uid="{00000000-0005-0000-0000-0000440D0000}"/>
    <cellStyle name="Comma 17 2 2 2 4 2 2 2 4" xfId="11972" xr:uid="{00000000-0005-0000-0000-0000450D0000}"/>
    <cellStyle name="Comma 17 2 2 2 4 2 2 3" xfId="9111" xr:uid="{00000000-0005-0000-0000-0000460D0000}"/>
    <cellStyle name="Comma 17 2 2 2 4 2 2 3 2" xfId="9114" xr:uid="{00000000-0005-0000-0000-0000470D0000}"/>
    <cellStyle name="Comma 17 2 2 2 4 2 2 3 2 2" xfId="12851" xr:uid="{00000000-0005-0000-0000-0000480D0000}"/>
    <cellStyle name="Comma 17 2 2 2 4 2 2 3 3" xfId="12853" xr:uid="{00000000-0005-0000-0000-0000490D0000}"/>
    <cellStyle name="Comma 17 2 2 2 4 2 2 4" xfId="9123" xr:uid="{00000000-0005-0000-0000-00004A0D0000}"/>
    <cellStyle name="Comma 17 2 2 2 4 2 2 4 2" xfId="7948" xr:uid="{00000000-0005-0000-0000-00004B0D0000}"/>
    <cellStyle name="Comma 17 2 2 2 4 2 2 5" xfId="5091" xr:uid="{00000000-0005-0000-0000-00004C0D0000}"/>
    <cellStyle name="Comma 17 2 2 2 4 2 3" xfId="1795" xr:uid="{00000000-0005-0000-0000-00004D0D0000}"/>
    <cellStyle name="Comma 17 2 2 2 4 2 3 2" xfId="3640" xr:uid="{00000000-0005-0000-0000-00004E0D0000}"/>
    <cellStyle name="Comma 17 2 2 2 4 2 3 2 2" xfId="12854" xr:uid="{00000000-0005-0000-0000-00004F0D0000}"/>
    <cellStyle name="Comma 17 2 2 2 4 2 3 2 2 2" xfId="12532" xr:uid="{00000000-0005-0000-0000-0000500D0000}"/>
    <cellStyle name="Comma 17 2 2 2 4 2 3 2 3" xfId="12855" xr:uid="{00000000-0005-0000-0000-0000510D0000}"/>
    <cellStyle name="Comma 17 2 2 2 4 2 3 3" xfId="3644" xr:uid="{00000000-0005-0000-0000-0000520D0000}"/>
    <cellStyle name="Comma 17 2 2 2 4 2 3 3 2" xfId="12858" xr:uid="{00000000-0005-0000-0000-0000530D0000}"/>
    <cellStyle name="Comma 17 2 2 2 4 2 3 4" xfId="3664" xr:uid="{00000000-0005-0000-0000-0000540D0000}"/>
    <cellStyle name="Comma 17 2 2 2 4 2 4" xfId="3716" xr:uid="{00000000-0005-0000-0000-0000550D0000}"/>
    <cellStyle name="Comma 17 2 2 2 4 2 4 2" xfId="398" xr:uid="{00000000-0005-0000-0000-0000560D0000}"/>
    <cellStyle name="Comma 17 2 2 2 4 2 4 2 2" xfId="4123" xr:uid="{00000000-0005-0000-0000-0000570D0000}"/>
    <cellStyle name="Comma 17 2 2 2 4 2 4 3" xfId="443" xr:uid="{00000000-0005-0000-0000-0000580D0000}"/>
    <cellStyle name="Comma 17 2 2 2 4 2 5" xfId="3428" xr:uid="{00000000-0005-0000-0000-0000590D0000}"/>
    <cellStyle name="Comma 17 2 2 2 4 2 5 2" xfId="3741" xr:uid="{00000000-0005-0000-0000-00005A0D0000}"/>
    <cellStyle name="Comma 17 2 2 2 4 2 6" xfId="3777" xr:uid="{00000000-0005-0000-0000-00005B0D0000}"/>
    <cellStyle name="Comma 17 2 2 2 4 2 7" xfId="3799" xr:uid="{00000000-0005-0000-0000-00005C0D0000}"/>
    <cellStyle name="Comma 17 2 2 2 4 3" xfId="12860" xr:uid="{00000000-0005-0000-0000-00005D0D0000}"/>
    <cellStyle name="Comma 17 2 2 2 4 3 2" xfId="12866" xr:uid="{00000000-0005-0000-0000-00005E0D0000}"/>
    <cellStyle name="Comma 17 2 2 2 4 3 2 2" xfId="12869" xr:uid="{00000000-0005-0000-0000-00005F0D0000}"/>
    <cellStyle name="Comma 17 2 2 2 4 3 2 2 2" xfId="12870" xr:uid="{00000000-0005-0000-0000-0000600D0000}"/>
    <cellStyle name="Comma 17 2 2 2 4 3 2 2 2 2" xfId="10953" xr:uid="{00000000-0005-0000-0000-0000610D0000}"/>
    <cellStyle name="Comma 17 2 2 2 4 3 2 2 3" xfId="12871" xr:uid="{00000000-0005-0000-0000-0000620D0000}"/>
    <cellStyle name="Comma 17 2 2 2 4 3 2 3" xfId="9136" xr:uid="{00000000-0005-0000-0000-0000630D0000}"/>
    <cellStyle name="Comma 17 2 2 2 4 3 2 3 2" xfId="12872" xr:uid="{00000000-0005-0000-0000-0000640D0000}"/>
    <cellStyle name="Comma 17 2 2 2 4 3 2 4" xfId="12876" xr:uid="{00000000-0005-0000-0000-0000650D0000}"/>
    <cellStyle name="Comma 17 2 2 2 4 3 3" xfId="12877" xr:uid="{00000000-0005-0000-0000-0000660D0000}"/>
    <cellStyle name="Comma 17 2 2 2 4 3 3 2" xfId="12314" xr:uid="{00000000-0005-0000-0000-0000670D0000}"/>
    <cellStyle name="Comma 17 2 2 2 4 3 3 2 2" xfId="12880" xr:uid="{00000000-0005-0000-0000-0000680D0000}"/>
    <cellStyle name="Comma 17 2 2 2 4 3 3 3" xfId="12323" xr:uid="{00000000-0005-0000-0000-0000690D0000}"/>
    <cellStyle name="Comma 17 2 2 2 4 3 4" xfId="10920" xr:uid="{00000000-0005-0000-0000-00006A0D0000}"/>
    <cellStyle name="Comma 17 2 2 2 4 3 4 2" xfId="12406" xr:uid="{00000000-0005-0000-0000-00006B0D0000}"/>
    <cellStyle name="Comma 17 2 2 2 4 3 5" xfId="424" xr:uid="{00000000-0005-0000-0000-00006C0D0000}"/>
    <cellStyle name="Comma 17 2 2 2 4 4" xfId="12881" xr:uid="{00000000-0005-0000-0000-00006D0D0000}"/>
    <cellStyle name="Comma 17 2 2 2 4 4 2" xfId="12884" xr:uid="{00000000-0005-0000-0000-00006E0D0000}"/>
    <cellStyle name="Comma 17 2 2 2 4 4 2 2" xfId="12887" xr:uid="{00000000-0005-0000-0000-00006F0D0000}"/>
    <cellStyle name="Comma 17 2 2 2 4 4 2 2 2" xfId="12889" xr:uid="{00000000-0005-0000-0000-0000700D0000}"/>
    <cellStyle name="Comma 17 2 2 2 4 4 2 3" xfId="7913" xr:uid="{00000000-0005-0000-0000-0000710D0000}"/>
    <cellStyle name="Comma 17 2 2 2 4 4 3" xfId="12891" xr:uid="{00000000-0005-0000-0000-0000720D0000}"/>
    <cellStyle name="Comma 17 2 2 2 4 4 3 2" xfId="12678" xr:uid="{00000000-0005-0000-0000-0000730D0000}"/>
    <cellStyle name="Comma 17 2 2 2 4 4 4" xfId="12898" xr:uid="{00000000-0005-0000-0000-0000740D0000}"/>
    <cellStyle name="Comma 17 2 2 2 4 5" xfId="11013" xr:uid="{00000000-0005-0000-0000-0000750D0000}"/>
    <cellStyle name="Comma 17 2 2 2 4 5 2" xfId="7449" xr:uid="{00000000-0005-0000-0000-0000760D0000}"/>
    <cellStyle name="Comma 17 2 2 2 4 5 2 2" xfId="2243" xr:uid="{00000000-0005-0000-0000-0000770D0000}"/>
    <cellStyle name="Comma 17 2 2 2 4 5 3" xfId="11074" xr:uid="{00000000-0005-0000-0000-0000780D0000}"/>
    <cellStyle name="Comma 17 2 2 2 4 6" xfId="11304" xr:uid="{00000000-0005-0000-0000-0000790D0000}"/>
    <cellStyle name="Comma 17 2 2 2 4 6 2" xfId="11310" xr:uid="{00000000-0005-0000-0000-00007A0D0000}"/>
    <cellStyle name="Comma 17 2 2 2 4 7" xfId="11411" xr:uid="{00000000-0005-0000-0000-00007B0D0000}"/>
    <cellStyle name="Comma 17 2 2 2 4 8" xfId="11424" xr:uid="{00000000-0005-0000-0000-00007C0D0000}"/>
    <cellStyle name="Comma 17 2 2 2 5" xfId="472" xr:uid="{00000000-0005-0000-0000-00007D0D0000}"/>
    <cellStyle name="Comma 17 2 2 2 5 2" xfId="1175" xr:uid="{00000000-0005-0000-0000-00007E0D0000}"/>
    <cellStyle name="Comma 17 2 2 2 5 2 2" xfId="12075" xr:uid="{00000000-0005-0000-0000-00007F0D0000}"/>
    <cellStyle name="Comma 17 2 2 2 5 2 2 2" xfId="12904" xr:uid="{00000000-0005-0000-0000-0000800D0000}"/>
    <cellStyle name="Comma 17 2 2 2 5 2 2 2 2" xfId="6112" xr:uid="{00000000-0005-0000-0000-0000810D0000}"/>
    <cellStyle name="Comma 17 2 2 2 5 2 2 2 2 2" xfId="12905" xr:uid="{00000000-0005-0000-0000-0000820D0000}"/>
    <cellStyle name="Comma 17 2 2 2 5 2 2 2 3" xfId="6550" xr:uid="{00000000-0005-0000-0000-0000830D0000}"/>
    <cellStyle name="Comma 17 2 2 2 5 2 2 3" xfId="9168" xr:uid="{00000000-0005-0000-0000-0000840D0000}"/>
    <cellStyle name="Comma 17 2 2 2 5 2 2 3 2" xfId="12908" xr:uid="{00000000-0005-0000-0000-0000850D0000}"/>
    <cellStyle name="Comma 17 2 2 2 5 2 2 4" xfId="12910" xr:uid="{00000000-0005-0000-0000-0000860D0000}"/>
    <cellStyle name="Comma 17 2 2 2 5 2 3" xfId="10318" xr:uid="{00000000-0005-0000-0000-0000870D0000}"/>
    <cellStyle name="Comma 17 2 2 2 5 2 3 2" xfId="10322" xr:uid="{00000000-0005-0000-0000-0000880D0000}"/>
    <cellStyle name="Comma 17 2 2 2 5 2 3 2 2" xfId="10326" xr:uid="{00000000-0005-0000-0000-0000890D0000}"/>
    <cellStyle name="Comma 17 2 2 2 5 2 3 3" xfId="10328" xr:uid="{00000000-0005-0000-0000-00008A0D0000}"/>
    <cellStyle name="Comma 17 2 2 2 5 2 4" xfId="10336" xr:uid="{00000000-0005-0000-0000-00008B0D0000}"/>
    <cellStyle name="Comma 17 2 2 2 5 2 4 2" xfId="10343" xr:uid="{00000000-0005-0000-0000-00008C0D0000}"/>
    <cellStyle name="Comma 17 2 2 2 5 2 5" xfId="10350" xr:uid="{00000000-0005-0000-0000-00008D0D0000}"/>
    <cellStyle name="Comma 17 2 2 2 5 3" xfId="12081" xr:uid="{00000000-0005-0000-0000-00008E0D0000}"/>
    <cellStyle name="Comma 17 2 2 2 5 3 2" xfId="12917" xr:uid="{00000000-0005-0000-0000-00008F0D0000}"/>
    <cellStyle name="Comma 17 2 2 2 5 3 2 2" xfId="12922" xr:uid="{00000000-0005-0000-0000-0000900D0000}"/>
    <cellStyle name="Comma 17 2 2 2 5 3 2 2 2" xfId="6258" xr:uid="{00000000-0005-0000-0000-0000910D0000}"/>
    <cellStyle name="Comma 17 2 2 2 5 3 2 3" xfId="12925" xr:uid="{00000000-0005-0000-0000-0000920D0000}"/>
    <cellStyle name="Comma 17 2 2 2 5 3 3" xfId="10362" xr:uid="{00000000-0005-0000-0000-0000930D0000}"/>
    <cellStyle name="Comma 17 2 2 2 5 3 3 2" xfId="10380" xr:uid="{00000000-0005-0000-0000-0000940D0000}"/>
    <cellStyle name="Comma 17 2 2 2 5 3 4" xfId="10386" xr:uid="{00000000-0005-0000-0000-0000950D0000}"/>
    <cellStyle name="Comma 17 2 2 2 5 4" xfId="12926" xr:uid="{00000000-0005-0000-0000-0000960D0000}"/>
    <cellStyle name="Comma 17 2 2 2 5 4 2" xfId="12930" xr:uid="{00000000-0005-0000-0000-0000970D0000}"/>
    <cellStyle name="Comma 17 2 2 2 5 4 2 2" xfId="12934" xr:uid="{00000000-0005-0000-0000-0000980D0000}"/>
    <cellStyle name="Comma 17 2 2 2 5 4 3" xfId="10401" xr:uid="{00000000-0005-0000-0000-0000990D0000}"/>
    <cellStyle name="Comma 17 2 2 2 5 5" xfId="11446" xr:uid="{00000000-0005-0000-0000-00009A0D0000}"/>
    <cellStyle name="Comma 17 2 2 2 5 5 2" xfId="11492" xr:uid="{00000000-0005-0000-0000-00009B0D0000}"/>
    <cellStyle name="Comma 17 2 2 2 5 6" xfId="11596" xr:uid="{00000000-0005-0000-0000-00009C0D0000}"/>
    <cellStyle name="Comma 17 2 2 2 5 7" xfId="11688" xr:uid="{00000000-0005-0000-0000-00009D0D0000}"/>
    <cellStyle name="Comma 17 2 2 2 6" xfId="8292" xr:uid="{00000000-0005-0000-0000-00009E0D0000}"/>
    <cellStyle name="Comma 17 2 2 2 6 2" xfId="12084" xr:uid="{00000000-0005-0000-0000-00009F0D0000}"/>
    <cellStyle name="Comma 17 2 2 2 6 2 2" xfId="12944" xr:uid="{00000000-0005-0000-0000-0000A00D0000}"/>
    <cellStyle name="Comma 17 2 2 2 6 2 2 2" xfId="12947" xr:uid="{00000000-0005-0000-0000-0000A10D0000}"/>
    <cellStyle name="Comma 17 2 2 2 6 2 2 2 2" xfId="12950" xr:uid="{00000000-0005-0000-0000-0000A20D0000}"/>
    <cellStyle name="Comma 17 2 2 2 6 2 2 3" xfId="12952" xr:uid="{00000000-0005-0000-0000-0000A30D0000}"/>
    <cellStyle name="Comma 17 2 2 2 6 2 3" xfId="10415" xr:uid="{00000000-0005-0000-0000-0000A40D0000}"/>
    <cellStyle name="Comma 17 2 2 2 6 2 3 2" xfId="9291" xr:uid="{00000000-0005-0000-0000-0000A50D0000}"/>
    <cellStyle name="Comma 17 2 2 2 6 2 4" xfId="10423" xr:uid="{00000000-0005-0000-0000-0000A60D0000}"/>
    <cellStyle name="Comma 17 2 2 2 6 3" xfId="12953" xr:uid="{00000000-0005-0000-0000-0000A70D0000}"/>
    <cellStyle name="Comma 17 2 2 2 6 3 2" xfId="12959" xr:uid="{00000000-0005-0000-0000-0000A80D0000}"/>
    <cellStyle name="Comma 17 2 2 2 6 3 2 2" xfId="9941" xr:uid="{00000000-0005-0000-0000-0000A90D0000}"/>
    <cellStyle name="Comma 17 2 2 2 6 3 3" xfId="10437" xr:uid="{00000000-0005-0000-0000-0000AA0D0000}"/>
    <cellStyle name="Comma 17 2 2 2 6 4" xfId="12963" xr:uid="{00000000-0005-0000-0000-0000AB0D0000}"/>
    <cellStyle name="Comma 17 2 2 2 6 4 2" xfId="12967" xr:uid="{00000000-0005-0000-0000-0000AC0D0000}"/>
    <cellStyle name="Comma 17 2 2 2 6 5" xfId="11708" xr:uid="{00000000-0005-0000-0000-0000AD0D0000}"/>
    <cellStyle name="Comma 17 2 2 2 7" xfId="12093" xr:uid="{00000000-0005-0000-0000-0000AE0D0000}"/>
    <cellStyle name="Comma 17 2 2 2 7 2" xfId="11899" xr:uid="{00000000-0005-0000-0000-0000AF0D0000}"/>
    <cellStyle name="Comma 17 2 2 2 7 2 2" xfId="12972" xr:uid="{00000000-0005-0000-0000-0000B00D0000}"/>
    <cellStyle name="Comma 17 2 2 2 7 2 2 2" xfId="12984" xr:uid="{00000000-0005-0000-0000-0000B10D0000}"/>
    <cellStyle name="Comma 17 2 2 2 7 2 3" xfId="3971" xr:uid="{00000000-0005-0000-0000-0000B20D0000}"/>
    <cellStyle name="Comma 17 2 2 2 7 3" xfId="12989" xr:uid="{00000000-0005-0000-0000-0000B30D0000}"/>
    <cellStyle name="Comma 17 2 2 2 7 3 2" xfId="12995" xr:uid="{00000000-0005-0000-0000-0000B40D0000}"/>
    <cellStyle name="Comma 17 2 2 2 7 4" xfId="13005" xr:uid="{00000000-0005-0000-0000-0000B50D0000}"/>
    <cellStyle name="Comma 17 2 2 2 8" xfId="13010" xr:uid="{00000000-0005-0000-0000-0000B60D0000}"/>
    <cellStyle name="Comma 17 2 2 2 8 2" xfId="13017" xr:uid="{00000000-0005-0000-0000-0000B70D0000}"/>
    <cellStyle name="Comma 17 2 2 2 8 2 2" xfId="7992" xr:uid="{00000000-0005-0000-0000-0000B80D0000}"/>
    <cellStyle name="Comma 17 2 2 2 8 3" xfId="13023" xr:uid="{00000000-0005-0000-0000-0000B90D0000}"/>
    <cellStyle name="Comma 17 2 2 2 9" xfId="568" xr:uid="{00000000-0005-0000-0000-0000BA0D0000}"/>
    <cellStyle name="Comma 17 2 2 2 9 2" xfId="13028" xr:uid="{00000000-0005-0000-0000-0000BB0D0000}"/>
    <cellStyle name="Comma 17 2 2 3" xfId="11646" xr:uid="{00000000-0005-0000-0000-0000BC0D0000}"/>
    <cellStyle name="Comma 17 2 2 3 10" xfId="3882" xr:uid="{00000000-0005-0000-0000-0000BD0D0000}"/>
    <cellStyle name="Comma 17 2 2 3 2" xfId="2174" xr:uid="{00000000-0005-0000-0000-0000BE0D0000}"/>
    <cellStyle name="Comma 17 2 2 3 2 2" xfId="4917" xr:uid="{00000000-0005-0000-0000-0000BF0D0000}"/>
    <cellStyle name="Comma 17 2 2 3 2 2 2" xfId="2609" xr:uid="{00000000-0005-0000-0000-0000C00D0000}"/>
    <cellStyle name="Comma 17 2 2 3 2 2 2 2" xfId="9501" xr:uid="{00000000-0005-0000-0000-0000C10D0000}"/>
    <cellStyle name="Comma 17 2 2 3 2 2 2 2 2" xfId="504" xr:uid="{00000000-0005-0000-0000-0000C20D0000}"/>
    <cellStyle name="Comma 17 2 2 3 2 2 2 2 2 2" xfId="1495" xr:uid="{00000000-0005-0000-0000-0000C30D0000}"/>
    <cellStyle name="Comma 17 2 2 3 2 2 2 2 2 2 2" xfId="12102" xr:uid="{00000000-0005-0000-0000-0000C40D0000}"/>
    <cellStyle name="Comma 17 2 2 3 2 2 2 2 2 2 2 2" xfId="13029" xr:uid="{00000000-0005-0000-0000-0000C50D0000}"/>
    <cellStyle name="Comma 17 2 2 3 2 2 2 2 2 2 3" xfId="13036" xr:uid="{00000000-0005-0000-0000-0000C60D0000}"/>
    <cellStyle name="Comma 17 2 2 3 2 2 2 2 2 3" xfId="12110" xr:uid="{00000000-0005-0000-0000-0000C70D0000}"/>
    <cellStyle name="Comma 17 2 2 3 2 2 2 2 2 3 2" xfId="13044" xr:uid="{00000000-0005-0000-0000-0000C80D0000}"/>
    <cellStyle name="Comma 17 2 2 3 2 2 2 2 2 4" xfId="13046" xr:uid="{00000000-0005-0000-0000-0000C90D0000}"/>
    <cellStyle name="Comma 17 2 2 3 2 2 2 2 3" xfId="404" xr:uid="{00000000-0005-0000-0000-0000CA0D0000}"/>
    <cellStyle name="Comma 17 2 2 3 2 2 2 2 3 2" xfId="12130" xr:uid="{00000000-0005-0000-0000-0000CB0D0000}"/>
    <cellStyle name="Comma 17 2 2 3 2 2 2 2 3 2 2" xfId="13049" xr:uid="{00000000-0005-0000-0000-0000CC0D0000}"/>
    <cellStyle name="Comma 17 2 2 3 2 2 2 2 3 3" xfId="13053" xr:uid="{00000000-0005-0000-0000-0000CD0D0000}"/>
    <cellStyle name="Comma 17 2 2 3 2 2 2 2 4" xfId="13054" xr:uid="{00000000-0005-0000-0000-0000CE0D0000}"/>
    <cellStyle name="Comma 17 2 2 3 2 2 2 2 4 2" xfId="13060" xr:uid="{00000000-0005-0000-0000-0000CF0D0000}"/>
    <cellStyle name="Comma 17 2 2 3 2 2 2 2 5" xfId="13062" xr:uid="{00000000-0005-0000-0000-0000D00D0000}"/>
    <cellStyle name="Comma 17 2 2 3 2 2 2 3" xfId="9465" xr:uid="{00000000-0005-0000-0000-0000D10D0000}"/>
    <cellStyle name="Comma 17 2 2 3 2 2 2 3 2" xfId="2729" xr:uid="{00000000-0005-0000-0000-0000D20D0000}"/>
    <cellStyle name="Comma 17 2 2 3 2 2 2 3 2 2" xfId="8218" xr:uid="{00000000-0005-0000-0000-0000D30D0000}"/>
    <cellStyle name="Comma 17 2 2 3 2 2 2 3 2 2 2" xfId="13064" xr:uid="{00000000-0005-0000-0000-0000D40D0000}"/>
    <cellStyle name="Comma 17 2 2 3 2 2 2 3 2 3" xfId="13071" xr:uid="{00000000-0005-0000-0000-0000D50D0000}"/>
    <cellStyle name="Comma 17 2 2 3 2 2 2 3 3" xfId="2746" xr:uid="{00000000-0005-0000-0000-0000D60D0000}"/>
    <cellStyle name="Comma 17 2 2 3 2 2 2 3 3 2" xfId="13072" xr:uid="{00000000-0005-0000-0000-0000D70D0000}"/>
    <cellStyle name="Comma 17 2 2 3 2 2 2 3 4" xfId="13076" xr:uid="{00000000-0005-0000-0000-0000D80D0000}"/>
    <cellStyle name="Comma 17 2 2 3 2 2 2 4" xfId="9476" xr:uid="{00000000-0005-0000-0000-0000D90D0000}"/>
    <cellStyle name="Comma 17 2 2 3 2 2 2 4 2" xfId="8233" xr:uid="{00000000-0005-0000-0000-0000DA0D0000}"/>
    <cellStyle name="Comma 17 2 2 3 2 2 2 4 2 2" xfId="13083" xr:uid="{00000000-0005-0000-0000-0000DB0D0000}"/>
    <cellStyle name="Comma 17 2 2 3 2 2 2 4 3" xfId="13089" xr:uid="{00000000-0005-0000-0000-0000DC0D0000}"/>
    <cellStyle name="Comma 17 2 2 3 2 2 2 5" xfId="9483" xr:uid="{00000000-0005-0000-0000-0000DD0D0000}"/>
    <cellStyle name="Comma 17 2 2 3 2 2 2 5 2" xfId="12415" xr:uid="{00000000-0005-0000-0000-0000DE0D0000}"/>
    <cellStyle name="Comma 17 2 2 3 2 2 2 6" xfId="13093" xr:uid="{00000000-0005-0000-0000-0000DF0D0000}"/>
    <cellStyle name="Comma 17 2 2 3 2 2 2 7" xfId="13095" xr:uid="{00000000-0005-0000-0000-0000E00D0000}"/>
    <cellStyle name="Comma 17 2 2 3 2 2 3" xfId="9507" xr:uid="{00000000-0005-0000-0000-0000E10D0000}"/>
    <cellStyle name="Comma 17 2 2 3 2 2 3 2" xfId="2409" xr:uid="{00000000-0005-0000-0000-0000E20D0000}"/>
    <cellStyle name="Comma 17 2 2 3 2 2 3 2 2" xfId="4839" xr:uid="{00000000-0005-0000-0000-0000E30D0000}"/>
    <cellStyle name="Comma 17 2 2 3 2 2 3 2 2 2" xfId="1601" xr:uid="{00000000-0005-0000-0000-0000E40D0000}"/>
    <cellStyle name="Comma 17 2 2 3 2 2 3 2 2 2 2" xfId="13096" xr:uid="{00000000-0005-0000-0000-0000E50D0000}"/>
    <cellStyle name="Comma 17 2 2 3 2 2 3 2 2 3" xfId="1620" xr:uid="{00000000-0005-0000-0000-0000E60D0000}"/>
    <cellStyle name="Comma 17 2 2 3 2 2 3 2 3" xfId="13099" xr:uid="{00000000-0005-0000-0000-0000E70D0000}"/>
    <cellStyle name="Comma 17 2 2 3 2 2 3 2 3 2" xfId="13100" xr:uid="{00000000-0005-0000-0000-0000E80D0000}"/>
    <cellStyle name="Comma 17 2 2 3 2 2 3 2 4" xfId="4754" xr:uid="{00000000-0005-0000-0000-0000E90D0000}"/>
    <cellStyle name="Comma 17 2 2 3 2 2 3 3" xfId="2436" xr:uid="{00000000-0005-0000-0000-0000EA0D0000}"/>
    <cellStyle name="Comma 17 2 2 3 2 2 3 3 2" xfId="2991" xr:uid="{00000000-0005-0000-0000-0000EB0D0000}"/>
    <cellStyle name="Comma 17 2 2 3 2 2 3 3 2 2" xfId="4189" xr:uid="{00000000-0005-0000-0000-0000EC0D0000}"/>
    <cellStyle name="Comma 17 2 2 3 2 2 3 3 3" xfId="13102" xr:uid="{00000000-0005-0000-0000-0000ED0D0000}"/>
    <cellStyle name="Comma 17 2 2 3 2 2 3 4" xfId="2461" xr:uid="{00000000-0005-0000-0000-0000EE0D0000}"/>
    <cellStyle name="Comma 17 2 2 3 2 2 3 4 2" xfId="13106" xr:uid="{00000000-0005-0000-0000-0000EF0D0000}"/>
    <cellStyle name="Comma 17 2 2 3 2 2 3 5" xfId="13112" xr:uid="{00000000-0005-0000-0000-0000F00D0000}"/>
    <cellStyle name="Comma 17 2 2 3 2 2 4" xfId="9512" xr:uid="{00000000-0005-0000-0000-0000F10D0000}"/>
    <cellStyle name="Comma 17 2 2 3 2 2 4 2" xfId="7113" xr:uid="{00000000-0005-0000-0000-0000F20D0000}"/>
    <cellStyle name="Comma 17 2 2 3 2 2 4 2 2" xfId="13117" xr:uid="{00000000-0005-0000-0000-0000F30D0000}"/>
    <cellStyle name="Comma 17 2 2 3 2 2 4 2 2 2" xfId="5649" xr:uid="{00000000-0005-0000-0000-0000F40D0000}"/>
    <cellStyle name="Comma 17 2 2 3 2 2 4 2 3" xfId="13119" xr:uid="{00000000-0005-0000-0000-0000F50D0000}"/>
    <cellStyle name="Comma 17 2 2 3 2 2 4 3" xfId="9497" xr:uid="{00000000-0005-0000-0000-0000F60D0000}"/>
    <cellStyle name="Comma 17 2 2 3 2 2 4 3 2" xfId="13128" xr:uid="{00000000-0005-0000-0000-0000F70D0000}"/>
    <cellStyle name="Comma 17 2 2 3 2 2 4 4" xfId="13139" xr:uid="{00000000-0005-0000-0000-0000F80D0000}"/>
    <cellStyle name="Comma 17 2 2 3 2 2 5" xfId="9518" xr:uid="{00000000-0005-0000-0000-0000F90D0000}"/>
    <cellStyle name="Comma 17 2 2 3 2 2 5 2" xfId="13141" xr:uid="{00000000-0005-0000-0000-0000FA0D0000}"/>
    <cellStyle name="Comma 17 2 2 3 2 2 5 2 2" xfId="13143" xr:uid="{00000000-0005-0000-0000-0000FB0D0000}"/>
    <cellStyle name="Comma 17 2 2 3 2 2 5 3" xfId="11503" xr:uid="{00000000-0005-0000-0000-0000FC0D0000}"/>
    <cellStyle name="Comma 17 2 2 3 2 2 6" xfId="9528" xr:uid="{00000000-0005-0000-0000-0000FD0D0000}"/>
    <cellStyle name="Comma 17 2 2 3 2 2 6 2" xfId="13147" xr:uid="{00000000-0005-0000-0000-0000FE0D0000}"/>
    <cellStyle name="Comma 17 2 2 3 2 2 7" xfId="13153" xr:uid="{00000000-0005-0000-0000-0000FF0D0000}"/>
    <cellStyle name="Comma 17 2 2 3 2 2 8" xfId="10374" xr:uid="{00000000-0005-0000-0000-0000000E0000}"/>
    <cellStyle name="Comma 17 2 2 3 2 3" xfId="13158" xr:uid="{00000000-0005-0000-0000-0000010E0000}"/>
    <cellStyle name="Comma 17 2 2 3 2 3 2" xfId="9801" xr:uid="{00000000-0005-0000-0000-0000020E0000}"/>
    <cellStyle name="Comma 17 2 2 3 2 3 2 2" xfId="9806" xr:uid="{00000000-0005-0000-0000-0000030E0000}"/>
    <cellStyle name="Comma 17 2 2 3 2 3 2 2 2" xfId="248" xr:uid="{00000000-0005-0000-0000-0000040E0000}"/>
    <cellStyle name="Comma 17 2 2 3 2 3 2 2 2 2" xfId="12052" xr:uid="{00000000-0005-0000-0000-0000050E0000}"/>
    <cellStyle name="Comma 17 2 2 3 2 3 2 2 2 2 2" xfId="12054" xr:uid="{00000000-0005-0000-0000-0000060E0000}"/>
    <cellStyle name="Comma 17 2 2 3 2 3 2 2 2 3" xfId="12057" xr:uid="{00000000-0005-0000-0000-0000070E0000}"/>
    <cellStyle name="Comma 17 2 2 3 2 3 2 2 3" xfId="12062" xr:uid="{00000000-0005-0000-0000-0000080E0000}"/>
    <cellStyle name="Comma 17 2 2 3 2 3 2 2 3 2" xfId="1410" xr:uid="{00000000-0005-0000-0000-0000090E0000}"/>
    <cellStyle name="Comma 17 2 2 3 2 3 2 2 4" xfId="12063" xr:uid="{00000000-0005-0000-0000-00000A0E0000}"/>
    <cellStyle name="Comma 17 2 2 3 2 3 2 3" xfId="508" xr:uid="{00000000-0005-0000-0000-00000B0E0000}"/>
    <cellStyle name="Comma 17 2 2 3 2 3 2 3 2" xfId="1499" xr:uid="{00000000-0005-0000-0000-00000C0E0000}"/>
    <cellStyle name="Comma 17 2 2 3 2 3 2 3 2 2" xfId="12100" xr:uid="{00000000-0005-0000-0000-00000D0E0000}"/>
    <cellStyle name="Comma 17 2 2 3 2 3 2 3 3" xfId="12106" xr:uid="{00000000-0005-0000-0000-00000E0E0000}"/>
    <cellStyle name="Comma 17 2 2 3 2 3 2 4" xfId="406" xr:uid="{00000000-0005-0000-0000-00000F0E0000}"/>
    <cellStyle name="Comma 17 2 2 3 2 3 2 4 2" xfId="12125" xr:uid="{00000000-0005-0000-0000-0000100E0000}"/>
    <cellStyle name="Comma 17 2 2 3 2 3 2 5" xfId="13057" xr:uid="{00000000-0005-0000-0000-0000110E0000}"/>
    <cellStyle name="Comma 17 2 2 3 2 3 3" xfId="9810" xr:uid="{00000000-0005-0000-0000-0000120E0000}"/>
    <cellStyle name="Comma 17 2 2 3 2 3 3 2" xfId="2720" xr:uid="{00000000-0005-0000-0000-0000130E0000}"/>
    <cellStyle name="Comma 17 2 2 3 2 3 3 2 2" xfId="5952" xr:uid="{00000000-0005-0000-0000-0000140E0000}"/>
    <cellStyle name="Comma 17 2 2 3 2 3 3 2 2 2" xfId="8204" xr:uid="{00000000-0005-0000-0000-0000150E0000}"/>
    <cellStyle name="Comma 17 2 2 3 2 3 3 2 3" xfId="8209" xr:uid="{00000000-0005-0000-0000-0000160E0000}"/>
    <cellStyle name="Comma 17 2 2 3 2 3 3 3" xfId="2734" xr:uid="{00000000-0005-0000-0000-0000170E0000}"/>
    <cellStyle name="Comma 17 2 2 3 2 3 3 3 2" xfId="8216" xr:uid="{00000000-0005-0000-0000-0000180E0000}"/>
    <cellStyle name="Comma 17 2 2 3 2 3 3 4" xfId="2753" xr:uid="{00000000-0005-0000-0000-0000190E0000}"/>
    <cellStyle name="Comma 17 2 2 3 2 3 4" xfId="9816" xr:uid="{00000000-0005-0000-0000-00001A0E0000}"/>
    <cellStyle name="Comma 17 2 2 3 2 3 4 2" xfId="5969" xr:uid="{00000000-0005-0000-0000-00001B0E0000}"/>
    <cellStyle name="Comma 17 2 2 3 2 3 4 2 2" xfId="1979" xr:uid="{00000000-0005-0000-0000-00001C0E0000}"/>
    <cellStyle name="Comma 17 2 2 3 2 3 4 3" xfId="8229" xr:uid="{00000000-0005-0000-0000-00001D0E0000}"/>
    <cellStyle name="Comma 17 2 2 3 2 3 5" xfId="9823" xr:uid="{00000000-0005-0000-0000-00001E0E0000}"/>
    <cellStyle name="Comma 17 2 2 3 2 3 5 2" xfId="8242" xr:uid="{00000000-0005-0000-0000-00001F0E0000}"/>
    <cellStyle name="Comma 17 2 2 3 2 3 6" xfId="13162" xr:uid="{00000000-0005-0000-0000-0000200E0000}"/>
    <cellStyle name="Comma 17 2 2 3 2 3 7" xfId="13169" xr:uid="{00000000-0005-0000-0000-0000210E0000}"/>
    <cellStyle name="Comma 17 2 2 3 2 4" xfId="13170" xr:uid="{00000000-0005-0000-0000-0000220E0000}"/>
    <cellStyle name="Comma 17 2 2 3 2 4 2" xfId="2818" xr:uid="{00000000-0005-0000-0000-0000230E0000}"/>
    <cellStyle name="Comma 17 2 2 3 2 4 2 2" xfId="9931" xr:uid="{00000000-0005-0000-0000-0000240E0000}"/>
    <cellStyle name="Comma 17 2 2 3 2 4 2 2 2" xfId="4251" xr:uid="{00000000-0005-0000-0000-0000250E0000}"/>
    <cellStyle name="Comma 17 2 2 3 2 4 2 2 2 2" xfId="12354" xr:uid="{00000000-0005-0000-0000-0000260E0000}"/>
    <cellStyle name="Comma 17 2 2 3 2 4 2 2 3" xfId="4277" xr:uid="{00000000-0005-0000-0000-0000270E0000}"/>
    <cellStyle name="Comma 17 2 2 3 2 4 2 3" xfId="4835" xr:uid="{00000000-0005-0000-0000-0000280E0000}"/>
    <cellStyle name="Comma 17 2 2 3 2 4 2 3 2" xfId="1597" xr:uid="{00000000-0005-0000-0000-0000290E0000}"/>
    <cellStyle name="Comma 17 2 2 3 2 4 2 4" xfId="13098" xr:uid="{00000000-0005-0000-0000-00002A0E0000}"/>
    <cellStyle name="Comma 17 2 2 3 2 4 3" xfId="2830" xr:uid="{00000000-0005-0000-0000-00002B0E0000}"/>
    <cellStyle name="Comma 17 2 2 3 2 4 3 2" xfId="2983" xr:uid="{00000000-0005-0000-0000-00002C0E0000}"/>
    <cellStyle name="Comma 17 2 2 3 2 4 3 2 2" xfId="308" xr:uid="{00000000-0005-0000-0000-00002D0E0000}"/>
    <cellStyle name="Comma 17 2 2 3 2 4 3 3" xfId="2997" xr:uid="{00000000-0005-0000-0000-00002E0E0000}"/>
    <cellStyle name="Comma 17 2 2 3 2 4 4" xfId="2848" xr:uid="{00000000-0005-0000-0000-00002F0E0000}"/>
    <cellStyle name="Comma 17 2 2 3 2 4 4 2" xfId="4897" xr:uid="{00000000-0005-0000-0000-0000300E0000}"/>
    <cellStyle name="Comma 17 2 2 3 2 4 5" xfId="2885" xr:uid="{00000000-0005-0000-0000-0000310E0000}"/>
    <cellStyle name="Comma 17 2 2 3 2 5" xfId="13171" xr:uid="{00000000-0005-0000-0000-0000320E0000}"/>
    <cellStyle name="Comma 17 2 2 3 2 5 2" xfId="9993" xr:uid="{00000000-0005-0000-0000-0000330E0000}"/>
    <cellStyle name="Comma 17 2 2 3 2 5 2 2" xfId="13172" xr:uid="{00000000-0005-0000-0000-0000340E0000}"/>
    <cellStyle name="Comma 17 2 2 3 2 5 2 2 2" xfId="4629" xr:uid="{00000000-0005-0000-0000-0000350E0000}"/>
    <cellStyle name="Comma 17 2 2 3 2 5 2 3" xfId="13114" xr:uid="{00000000-0005-0000-0000-0000360E0000}"/>
    <cellStyle name="Comma 17 2 2 3 2 5 3" xfId="13173" xr:uid="{00000000-0005-0000-0000-0000370E0000}"/>
    <cellStyle name="Comma 17 2 2 3 2 5 3 2" xfId="3354" xr:uid="{00000000-0005-0000-0000-0000380E0000}"/>
    <cellStyle name="Comma 17 2 2 3 2 5 4" xfId="13178" xr:uid="{00000000-0005-0000-0000-0000390E0000}"/>
    <cellStyle name="Comma 17 2 2 3 2 6" xfId="12035" xr:uid="{00000000-0005-0000-0000-00003A0E0000}"/>
    <cellStyle name="Comma 17 2 2 3 2 6 2" xfId="13179" xr:uid="{00000000-0005-0000-0000-00003B0E0000}"/>
    <cellStyle name="Comma 17 2 2 3 2 6 2 2" xfId="13180" xr:uid="{00000000-0005-0000-0000-00003C0E0000}"/>
    <cellStyle name="Comma 17 2 2 3 2 6 3" xfId="13181" xr:uid="{00000000-0005-0000-0000-00003D0E0000}"/>
    <cellStyle name="Comma 17 2 2 3 2 7" xfId="9832" xr:uid="{00000000-0005-0000-0000-00003E0E0000}"/>
    <cellStyle name="Comma 17 2 2 3 2 7 2" xfId="9840" xr:uid="{00000000-0005-0000-0000-00003F0E0000}"/>
    <cellStyle name="Comma 17 2 2 3 2 8" xfId="9848" xr:uid="{00000000-0005-0000-0000-0000400E0000}"/>
    <cellStyle name="Comma 17 2 2 3 2 9" xfId="9855" xr:uid="{00000000-0005-0000-0000-0000410E0000}"/>
    <cellStyle name="Comma 17 2 2 3 3" xfId="4927" xr:uid="{00000000-0005-0000-0000-0000420E0000}"/>
    <cellStyle name="Comma 17 2 2 3 3 2" xfId="12024" xr:uid="{00000000-0005-0000-0000-0000430E0000}"/>
    <cellStyle name="Comma 17 2 2 3 3 2 2" xfId="10265" xr:uid="{00000000-0005-0000-0000-0000440E0000}"/>
    <cellStyle name="Comma 17 2 2 3 3 2 2 2" xfId="10276" xr:uid="{00000000-0005-0000-0000-0000450E0000}"/>
    <cellStyle name="Comma 17 2 2 3 3 2 2 2 2" xfId="10282" xr:uid="{00000000-0005-0000-0000-0000460E0000}"/>
    <cellStyle name="Comma 17 2 2 3 3 2 2 2 2 2" xfId="13078" xr:uid="{00000000-0005-0000-0000-0000470E0000}"/>
    <cellStyle name="Comma 17 2 2 3 3 2 2 2 2 2 2" xfId="13182" xr:uid="{00000000-0005-0000-0000-0000480E0000}"/>
    <cellStyle name="Comma 17 2 2 3 3 2 2 2 2 3" xfId="13185" xr:uid="{00000000-0005-0000-0000-0000490E0000}"/>
    <cellStyle name="Comma 17 2 2 3 3 2 2 2 3" xfId="13192" xr:uid="{00000000-0005-0000-0000-00004A0E0000}"/>
    <cellStyle name="Comma 17 2 2 3 3 2 2 2 3 2" xfId="13196" xr:uid="{00000000-0005-0000-0000-00004B0E0000}"/>
    <cellStyle name="Comma 17 2 2 3 3 2 2 2 4" xfId="12533" xr:uid="{00000000-0005-0000-0000-00004C0E0000}"/>
    <cellStyle name="Comma 17 2 2 3 3 2 2 3" xfId="9788" xr:uid="{00000000-0005-0000-0000-00004D0E0000}"/>
    <cellStyle name="Comma 17 2 2 3 3 2 2 3 2" xfId="1395" xr:uid="{00000000-0005-0000-0000-00004E0E0000}"/>
    <cellStyle name="Comma 17 2 2 3 3 2 2 3 2 2" xfId="13199" xr:uid="{00000000-0005-0000-0000-00004F0E0000}"/>
    <cellStyle name="Comma 17 2 2 3 3 2 2 3 3" xfId="13201" xr:uid="{00000000-0005-0000-0000-0000500E0000}"/>
    <cellStyle name="Comma 17 2 2 3 3 2 2 4" xfId="9793" xr:uid="{00000000-0005-0000-0000-0000510E0000}"/>
    <cellStyle name="Comma 17 2 2 3 3 2 2 4 2" xfId="13207" xr:uid="{00000000-0005-0000-0000-0000520E0000}"/>
    <cellStyle name="Comma 17 2 2 3 3 2 2 5" xfId="13210" xr:uid="{00000000-0005-0000-0000-0000530E0000}"/>
    <cellStyle name="Comma 17 2 2 3 3 2 3" xfId="10286" xr:uid="{00000000-0005-0000-0000-0000540E0000}"/>
    <cellStyle name="Comma 17 2 2 3 3 2 3 2" xfId="10291" xr:uid="{00000000-0005-0000-0000-0000550E0000}"/>
    <cellStyle name="Comma 17 2 2 3 3 2 3 2 2" xfId="13215" xr:uid="{00000000-0005-0000-0000-0000560E0000}"/>
    <cellStyle name="Comma 17 2 2 3 3 2 3 2 2 2" xfId="13047" xr:uid="{00000000-0005-0000-0000-0000570E0000}"/>
    <cellStyle name="Comma 17 2 2 3 3 2 3 2 3" xfId="13216" xr:uid="{00000000-0005-0000-0000-0000580E0000}"/>
    <cellStyle name="Comma 17 2 2 3 3 2 3 3" xfId="9797" xr:uid="{00000000-0005-0000-0000-0000590E0000}"/>
    <cellStyle name="Comma 17 2 2 3 3 2 3 3 2" xfId="13222" xr:uid="{00000000-0005-0000-0000-00005A0E0000}"/>
    <cellStyle name="Comma 17 2 2 3 3 2 3 4" xfId="13228" xr:uid="{00000000-0005-0000-0000-00005B0E0000}"/>
    <cellStyle name="Comma 17 2 2 3 3 2 4" xfId="10298" xr:uid="{00000000-0005-0000-0000-00005C0E0000}"/>
    <cellStyle name="Comma 17 2 2 3 3 2 4 2" xfId="13232" xr:uid="{00000000-0005-0000-0000-00005D0E0000}"/>
    <cellStyle name="Comma 17 2 2 3 3 2 4 2 2" xfId="13239" xr:uid="{00000000-0005-0000-0000-00005E0E0000}"/>
    <cellStyle name="Comma 17 2 2 3 3 2 4 3" xfId="13249" xr:uid="{00000000-0005-0000-0000-00005F0E0000}"/>
    <cellStyle name="Comma 17 2 2 3 3 2 5" xfId="10306" xr:uid="{00000000-0005-0000-0000-0000600E0000}"/>
    <cellStyle name="Comma 17 2 2 3 3 2 5 2" xfId="13253" xr:uid="{00000000-0005-0000-0000-0000610E0000}"/>
    <cellStyle name="Comma 17 2 2 3 3 2 6" xfId="13260" xr:uid="{00000000-0005-0000-0000-0000620E0000}"/>
    <cellStyle name="Comma 17 2 2 3 3 2 7" xfId="13268" xr:uid="{00000000-0005-0000-0000-0000630E0000}"/>
    <cellStyle name="Comma 17 2 2 3 3 3" xfId="12027" xr:uid="{00000000-0005-0000-0000-0000640E0000}"/>
    <cellStyle name="Comma 17 2 2 3 3 3 2" xfId="10455" xr:uid="{00000000-0005-0000-0000-0000650E0000}"/>
    <cellStyle name="Comma 17 2 2 3 3 3 2 2" xfId="138" xr:uid="{00000000-0005-0000-0000-0000660E0000}"/>
    <cellStyle name="Comma 17 2 2 3 3 3 2 2 2" xfId="8010" xr:uid="{00000000-0005-0000-0000-0000670E0000}"/>
    <cellStyle name="Comma 17 2 2 3 3 3 2 2 2 2" xfId="12031" xr:uid="{00000000-0005-0000-0000-0000680E0000}"/>
    <cellStyle name="Comma 17 2 2 3 3 3 2 2 3" xfId="12037" xr:uid="{00000000-0005-0000-0000-0000690E0000}"/>
    <cellStyle name="Comma 17 2 2 3 3 3 2 3" xfId="245" xr:uid="{00000000-0005-0000-0000-00006A0E0000}"/>
    <cellStyle name="Comma 17 2 2 3 3 3 2 3 2" xfId="12049" xr:uid="{00000000-0005-0000-0000-00006B0E0000}"/>
    <cellStyle name="Comma 17 2 2 3 3 3 2 4" xfId="12060" xr:uid="{00000000-0005-0000-0000-00006C0E0000}"/>
    <cellStyle name="Comma 17 2 2 3 3 3 3" xfId="10459" xr:uid="{00000000-0005-0000-0000-00006D0E0000}"/>
    <cellStyle name="Comma 17 2 2 3 3 3 3 2" xfId="6283" xr:uid="{00000000-0005-0000-0000-00006E0E0000}"/>
    <cellStyle name="Comma 17 2 2 3 3 3 3 2 2" xfId="7285" xr:uid="{00000000-0005-0000-0000-00006F0E0000}"/>
    <cellStyle name="Comma 17 2 2 3 3 3 3 3" xfId="1494" xr:uid="{00000000-0005-0000-0000-0000700E0000}"/>
    <cellStyle name="Comma 17 2 2 3 3 3 4" xfId="10466" xr:uid="{00000000-0005-0000-0000-0000710E0000}"/>
    <cellStyle name="Comma 17 2 2 3 3 3 4 2" xfId="7291" xr:uid="{00000000-0005-0000-0000-0000720E0000}"/>
    <cellStyle name="Comma 17 2 2 3 3 3 5" xfId="13275" xr:uid="{00000000-0005-0000-0000-0000730E0000}"/>
    <cellStyle name="Comma 17 2 2 3 3 4" xfId="4127" xr:uid="{00000000-0005-0000-0000-0000740E0000}"/>
    <cellStyle name="Comma 17 2 2 3 3 4 2" xfId="10497" xr:uid="{00000000-0005-0000-0000-0000750E0000}"/>
    <cellStyle name="Comma 17 2 2 3 3 4 2 2" xfId="12162" xr:uid="{00000000-0005-0000-0000-0000760E0000}"/>
    <cellStyle name="Comma 17 2 2 3 3 4 2 2 2" xfId="12165" xr:uid="{00000000-0005-0000-0000-0000770E0000}"/>
    <cellStyle name="Comma 17 2 2 3 3 4 2 3" xfId="5947" xr:uid="{00000000-0005-0000-0000-0000780E0000}"/>
    <cellStyle name="Comma 17 2 2 3 3 4 3" xfId="13277" xr:uid="{00000000-0005-0000-0000-0000790E0000}"/>
    <cellStyle name="Comma 17 2 2 3 3 4 3 2" xfId="7323" xr:uid="{00000000-0005-0000-0000-00007A0E0000}"/>
    <cellStyle name="Comma 17 2 2 3 3 4 4" xfId="13283" xr:uid="{00000000-0005-0000-0000-00007B0E0000}"/>
    <cellStyle name="Comma 17 2 2 3 3 5" xfId="4129" xr:uid="{00000000-0005-0000-0000-00007C0E0000}"/>
    <cellStyle name="Comma 17 2 2 3 3 5 2" xfId="146" xr:uid="{00000000-0005-0000-0000-00007D0E0000}"/>
    <cellStyle name="Comma 17 2 2 3 3 5 2 2" xfId="12218" xr:uid="{00000000-0005-0000-0000-00007E0E0000}"/>
    <cellStyle name="Comma 17 2 2 3 3 5 3" xfId="13285" xr:uid="{00000000-0005-0000-0000-00007F0E0000}"/>
    <cellStyle name="Comma 17 2 2 3 3 6" xfId="700" xr:uid="{00000000-0005-0000-0000-0000800E0000}"/>
    <cellStyle name="Comma 17 2 2 3 3 6 2" xfId="13286" xr:uid="{00000000-0005-0000-0000-0000810E0000}"/>
    <cellStyle name="Comma 17 2 2 3 3 7" xfId="922" xr:uid="{00000000-0005-0000-0000-0000820E0000}"/>
    <cellStyle name="Comma 17 2 2 3 3 8" xfId="948" xr:uid="{00000000-0005-0000-0000-0000830E0000}"/>
    <cellStyle name="Comma 17 2 2 3 4" xfId="12563" xr:uid="{00000000-0005-0000-0000-0000840E0000}"/>
    <cellStyle name="Comma 17 2 2 3 4 2" xfId="12044" xr:uid="{00000000-0005-0000-0000-0000850E0000}"/>
    <cellStyle name="Comma 17 2 2 3 4 2 2" xfId="10651" xr:uid="{00000000-0005-0000-0000-0000860E0000}"/>
    <cellStyle name="Comma 17 2 2 3 4 2 2 2" xfId="10662" xr:uid="{00000000-0005-0000-0000-0000870E0000}"/>
    <cellStyle name="Comma 17 2 2 3 4 2 2 2 2" xfId="13291" xr:uid="{00000000-0005-0000-0000-0000880E0000}"/>
    <cellStyle name="Comma 17 2 2 3 4 2 2 2 2 2" xfId="13293" xr:uid="{00000000-0005-0000-0000-0000890E0000}"/>
    <cellStyle name="Comma 17 2 2 3 4 2 2 2 3" xfId="13295" xr:uid="{00000000-0005-0000-0000-00008A0E0000}"/>
    <cellStyle name="Comma 17 2 2 3 4 2 2 3" xfId="9926" xr:uid="{00000000-0005-0000-0000-00008B0E0000}"/>
    <cellStyle name="Comma 17 2 2 3 4 2 2 3 2" xfId="13299" xr:uid="{00000000-0005-0000-0000-00008C0E0000}"/>
    <cellStyle name="Comma 17 2 2 3 4 2 2 4" xfId="13303" xr:uid="{00000000-0005-0000-0000-00008D0E0000}"/>
    <cellStyle name="Comma 17 2 2 3 4 2 3" xfId="10667" xr:uid="{00000000-0005-0000-0000-00008E0E0000}"/>
    <cellStyle name="Comma 17 2 2 3 4 2 3 2" xfId="3218" xr:uid="{00000000-0005-0000-0000-00008F0E0000}"/>
    <cellStyle name="Comma 17 2 2 3 4 2 3 2 2" xfId="13305" xr:uid="{00000000-0005-0000-0000-0000900E0000}"/>
    <cellStyle name="Comma 17 2 2 3 4 2 3 3" xfId="3240" xr:uid="{00000000-0005-0000-0000-0000910E0000}"/>
    <cellStyle name="Comma 17 2 2 3 4 2 4" xfId="10674" xr:uid="{00000000-0005-0000-0000-0000920E0000}"/>
    <cellStyle name="Comma 17 2 2 3 4 2 4 2" xfId="13309" xr:uid="{00000000-0005-0000-0000-0000930E0000}"/>
    <cellStyle name="Comma 17 2 2 3 4 2 5" xfId="13315" xr:uid="{00000000-0005-0000-0000-0000940E0000}"/>
    <cellStyle name="Comma 17 2 2 3 4 3" xfId="13322" xr:uid="{00000000-0005-0000-0000-0000950E0000}"/>
    <cellStyle name="Comma 17 2 2 3 4 3 2" xfId="10720" xr:uid="{00000000-0005-0000-0000-0000960E0000}"/>
    <cellStyle name="Comma 17 2 2 3 4 3 2 2" xfId="4229" xr:uid="{00000000-0005-0000-0000-0000970E0000}"/>
    <cellStyle name="Comma 17 2 2 3 4 3 2 2 2" xfId="11974" xr:uid="{00000000-0005-0000-0000-0000980E0000}"/>
    <cellStyle name="Comma 17 2 2 3 4 3 2 3" xfId="4249" xr:uid="{00000000-0005-0000-0000-0000990E0000}"/>
    <cellStyle name="Comma 17 2 2 3 4 3 3" xfId="13324" xr:uid="{00000000-0005-0000-0000-00009A0E0000}"/>
    <cellStyle name="Comma 17 2 2 3 4 3 3 2" xfId="1558" xr:uid="{00000000-0005-0000-0000-00009B0E0000}"/>
    <cellStyle name="Comma 17 2 2 3 4 3 4" xfId="13330" xr:uid="{00000000-0005-0000-0000-00009C0E0000}"/>
    <cellStyle name="Comma 17 2 2 3 4 4" xfId="13335" xr:uid="{00000000-0005-0000-0000-00009D0E0000}"/>
    <cellStyle name="Comma 17 2 2 3 4 4 2" xfId="13337" xr:uid="{00000000-0005-0000-0000-00009E0E0000}"/>
    <cellStyle name="Comma 17 2 2 3 4 4 2 2" xfId="7141" xr:uid="{00000000-0005-0000-0000-00009F0E0000}"/>
    <cellStyle name="Comma 17 2 2 3 4 4 3" xfId="13340" xr:uid="{00000000-0005-0000-0000-0000A00E0000}"/>
    <cellStyle name="Comma 17 2 2 3 4 5" xfId="11471" xr:uid="{00000000-0005-0000-0000-0000A10E0000}"/>
    <cellStyle name="Comma 17 2 2 3 4 5 2" xfId="13343" xr:uid="{00000000-0005-0000-0000-0000A20E0000}"/>
    <cellStyle name="Comma 17 2 2 3 4 6" xfId="13344" xr:uid="{00000000-0005-0000-0000-0000A30E0000}"/>
    <cellStyle name="Comma 17 2 2 3 4 7" xfId="9882" xr:uid="{00000000-0005-0000-0000-0000A40E0000}"/>
    <cellStyle name="Comma 17 2 2 3 5" xfId="7280" xr:uid="{00000000-0005-0000-0000-0000A50E0000}"/>
    <cellStyle name="Comma 17 2 2 3 5 2" xfId="12094" xr:uid="{00000000-0005-0000-0000-0000A60E0000}"/>
    <cellStyle name="Comma 17 2 2 3 5 2 2" xfId="10840" xr:uid="{00000000-0005-0000-0000-0000A70E0000}"/>
    <cellStyle name="Comma 17 2 2 3 5 2 2 2" xfId="2198" xr:uid="{00000000-0005-0000-0000-0000A80E0000}"/>
    <cellStyle name="Comma 17 2 2 3 5 2 2 2 2" xfId="13348" xr:uid="{00000000-0005-0000-0000-0000A90E0000}"/>
    <cellStyle name="Comma 17 2 2 3 5 2 2 3" xfId="13351" xr:uid="{00000000-0005-0000-0000-0000AA0E0000}"/>
    <cellStyle name="Comma 17 2 2 3 5 2 3" xfId="10476" xr:uid="{00000000-0005-0000-0000-0000AB0E0000}"/>
    <cellStyle name="Comma 17 2 2 3 5 2 3 2" xfId="10479" xr:uid="{00000000-0005-0000-0000-0000AC0E0000}"/>
    <cellStyle name="Comma 17 2 2 3 5 2 4" xfId="10485" xr:uid="{00000000-0005-0000-0000-0000AD0E0000}"/>
    <cellStyle name="Comma 17 2 2 3 5 3" xfId="13353" xr:uid="{00000000-0005-0000-0000-0000AE0E0000}"/>
    <cellStyle name="Comma 17 2 2 3 5 3 2" xfId="13358" xr:uid="{00000000-0005-0000-0000-0000AF0E0000}"/>
    <cellStyle name="Comma 17 2 2 3 5 3 2 2" xfId="4597" xr:uid="{00000000-0005-0000-0000-0000B00E0000}"/>
    <cellStyle name="Comma 17 2 2 3 5 3 3" xfId="5384" xr:uid="{00000000-0005-0000-0000-0000B10E0000}"/>
    <cellStyle name="Comma 17 2 2 3 5 4" xfId="13359" xr:uid="{00000000-0005-0000-0000-0000B20E0000}"/>
    <cellStyle name="Comma 17 2 2 3 5 4 2" xfId="13364" xr:uid="{00000000-0005-0000-0000-0000B30E0000}"/>
    <cellStyle name="Comma 17 2 2 3 5 5" xfId="13365" xr:uid="{00000000-0005-0000-0000-0000B40E0000}"/>
    <cellStyle name="Comma 17 2 2 3 6" xfId="12098" xr:uid="{00000000-0005-0000-0000-0000B50E0000}"/>
    <cellStyle name="Comma 17 2 2 3 6 2" xfId="4679" xr:uid="{00000000-0005-0000-0000-0000B60E0000}"/>
    <cellStyle name="Comma 17 2 2 3 6 2 2" xfId="4686" xr:uid="{00000000-0005-0000-0000-0000B70E0000}"/>
    <cellStyle name="Comma 17 2 2 3 6 2 2 2" xfId="13369" xr:uid="{00000000-0005-0000-0000-0000B80E0000}"/>
    <cellStyle name="Comma 17 2 2 3 6 2 3" xfId="10494" xr:uid="{00000000-0005-0000-0000-0000B90E0000}"/>
    <cellStyle name="Comma 17 2 2 3 6 3" xfId="4695" xr:uid="{00000000-0005-0000-0000-0000BA0E0000}"/>
    <cellStyle name="Comma 17 2 2 3 6 3 2" xfId="4704" xr:uid="{00000000-0005-0000-0000-0000BB0E0000}"/>
    <cellStyle name="Comma 17 2 2 3 6 4" xfId="4721" xr:uid="{00000000-0005-0000-0000-0000BC0E0000}"/>
    <cellStyle name="Comma 17 2 2 3 7" xfId="13371" xr:uid="{00000000-0005-0000-0000-0000BD0E0000}"/>
    <cellStyle name="Comma 17 2 2 3 7 2" xfId="33" xr:uid="{00000000-0005-0000-0000-0000BE0E0000}"/>
    <cellStyle name="Comma 17 2 2 3 7 2 2" xfId="2869" xr:uid="{00000000-0005-0000-0000-0000BF0E0000}"/>
    <cellStyle name="Comma 17 2 2 3 7 3" xfId="88" xr:uid="{00000000-0005-0000-0000-0000C00E0000}"/>
    <cellStyle name="Comma 17 2 2 3 8" xfId="13374" xr:uid="{00000000-0005-0000-0000-0000C10E0000}"/>
    <cellStyle name="Comma 17 2 2 3 8 2" xfId="6519" xr:uid="{00000000-0005-0000-0000-0000C20E0000}"/>
    <cellStyle name="Comma 17 2 2 3 9" xfId="13376" xr:uid="{00000000-0005-0000-0000-0000C30E0000}"/>
    <cellStyle name="Comma 17 2 2 4" xfId="11650" xr:uid="{00000000-0005-0000-0000-0000C40E0000}"/>
    <cellStyle name="Comma 17 2 2 4 2" xfId="5003" xr:uid="{00000000-0005-0000-0000-0000C50E0000}"/>
    <cellStyle name="Comma 17 2 2 4 2 2" xfId="13378" xr:uid="{00000000-0005-0000-0000-0000C60E0000}"/>
    <cellStyle name="Comma 17 2 2 4 2 2 2" xfId="11774" xr:uid="{00000000-0005-0000-0000-0000C70E0000}"/>
    <cellStyle name="Comma 17 2 2 4 2 2 2 2" xfId="11780" xr:uid="{00000000-0005-0000-0000-0000C80E0000}"/>
    <cellStyle name="Comma 17 2 2 4 2 2 2 2 2" xfId="13385" xr:uid="{00000000-0005-0000-0000-0000C90E0000}"/>
    <cellStyle name="Comma 17 2 2 4 2 2 2 2 2 2" xfId="13390" xr:uid="{00000000-0005-0000-0000-0000CA0E0000}"/>
    <cellStyle name="Comma 17 2 2 4 2 2 2 2 2 2 2" xfId="13398" xr:uid="{00000000-0005-0000-0000-0000CB0E0000}"/>
    <cellStyle name="Comma 17 2 2 4 2 2 2 2 2 3" xfId="13406" xr:uid="{00000000-0005-0000-0000-0000CC0E0000}"/>
    <cellStyle name="Comma 17 2 2 4 2 2 2 2 3" xfId="13420" xr:uid="{00000000-0005-0000-0000-0000CD0E0000}"/>
    <cellStyle name="Comma 17 2 2 4 2 2 2 2 3 2" xfId="13422" xr:uid="{00000000-0005-0000-0000-0000CE0E0000}"/>
    <cellStyle name="Comma 17 2 2 4 2 2 2 2 4" xfId="13430" xr:uid="{00000000-0005-0000-0000-0000CF0E0000}"/>
    <cellStyle name="Comma 17 2 2 4 2 2 2 3" xfId="10239" xr:uid="{00000000-0005-0000-0000-0000D00E0000}"/>
    <cellStyle name="Comma 17 2 2 4 2 2 2 3 2" xfId="7800" xr:uid="{00000000-0005-0000-0000-0000D10E0000}"/>
    <cellStyle name="Comma 17 2 2 4 2 2 2 3 2 2" xfId="13438" xr:uid="{00000000-0005-0000-0000-0000D20E0000}"/>
    <cellStyle name="Comma 17 2 2 4 2 2 2 3 3" xfId="7807" xr:uid="{00000000-0005-0000-0000-0000D30E0000}"/>
    <cellStyle name="Comma 17 2 2 4 2 2 2 4" xfId="10243" xr:uid="{00000000-0005-0000-0000-0000D40E0000}"/>
    <cellStyle name="Comma 17 2 2 4 2 2 2 4 2" xfId="5319" xr:uid="{00000000-0005-0000-0000-0000D50E0000}"/>
    <cellStyle name="Comma 17 2 2 4 2 2 2 5" xfId="7861" xr:uid="{00000000-0005-0000-0000-0000D60E0000}"/>
    <cellStyle name="Comma 17 2 2 4 2 2 3" xfId="11790" xr:uid="{00000000-0005-0000-0000-0000D70E0000}"/>
    <cellStyle name="Comma 17 2 2 4 2 2 3 2" xfId="13444" xr:uid="{00000000-0005-0000-0000-0000D80E0000}"/>
    <cellStyle name="Comma 17 2 2 4 2 2 3 2 2" xfId="4420" xr:uid="{00000000-0005-0000-0000-0000D90E0000}"/>
    <cellStyle name="Comma 17 2 2 4 2 2 3 2 2 2" xfId="13450" xr:uid="{00000000-0005-0000-0000-0000DA0E0000}"/>
    <cellStyle name="Comma 17 2 2 4 2 2 3 2 3" xfId="4429" xr:uid="{00000000-0005-0000-0000-0000DB0E0000}"/>
    <cellStyle name="Comma 17 2 2 4 2 2 3 3" xfId="10252" xr:uid="{00000000-0005-0000-0000-0000DC0E0000}"/>
    <cellStyle name="Comma 17 2 2 4 2 2 3 3 2" xfId="11035" xr:uid="{00000000-0005-0000-0000-0000DD0E0000}"/>
    <cellStyle name="Comma 17 2 2 4 2 2 3 4" xfId="11045" xr:uid="{00000000-0005-0000-0000-0000DE0E0000}"/>
    <cellStyle name="Comma 17 2 2 4 2 2 4" xfId="11801" xr:uid="{00000000-0005-0000-0000-0000DF0E0000}"/>
    <cellStyle name="Comma 17 2 2 4 2 2 4 2" xfId="7694" xr:uid="{00000000-0005-0000-0000-0000E00E0000}"/>
    <cellStyle name="Comma 17 2 2 4 2 2 4 2 2" xfId="13459" xr:uid="{00000000-0005-0000-0000-0000E10E0000}"/>
    <cellStyle name="Comma 17 2 2 4 2 2 4 3" xfId="7700" xr:uid="{00000000-0005-0000-0000-0000E20E0000}"/>
    <cellStyle name="Comma 17 2 2 4 2 2 5" xfId="10053" xr:uid="{00000000-0005-0000-0000-0000E30E0000}"/>
    <cellStyle name="Comma 17 2 2 4 2 2 5 2" xfId="10061" xr:uid="{00000000-0005-0000-0000-0000E40E0000}"/>
    <cellStyle name="Comma 17 2 2 4 2 2 6" xfId="9606" xr:uid="{00000000-0005-0000-0000-0000E50E0000}"/>
    <cellStyle name="Comma 17 2 2 4 2 2 7" xfId="9626" xr:uid="{00000000-0005-0000-0000-0000E60E0000}"/>
    <cellStyle name="Comma 17 2 2 4 2 3" xfId="13461" xr:uid="{00000000-0005-0000-0000-0000E70E0000}"/>
    <cellStyle name="Comma 17 2 2 4 2 3 2" xfId="11827" xr:uid="{00000000-0005-0000-0000-0000E80E0000}"/>
    <cellStyle name="Comma 17 2 2 4 2 3 2 2" xfId="11516" xr:uid="{00000000-0005-0000-0000-0000E90E0000}"/>
    <cellStyle name="Comma 17 2 2 4 2 3 2 2 2" xfId="13055" xr:uid="{00000000-0005-0000-0000-0000EA0E0000}"/>
    <cellStyle name="Comma 17 2 2 4 2 3 2 2 2 2" xfId="13061" xr:uid="{00000000-0005-0000-0000-0000EB0E0000}"/>
    <cellStyle name="Comma 17 2 2 4 2 3 2 2 3" xfId="13063" xr:uid="{00000000-0005-0000-0000-0000EC0E0000}"/>
    <cellStyle name="Comma 17 2 2 4 2 3 2 3" xfId="10281" xr:uid="{00000000-0005-0000-0000-0000ED0E0000}"/>
    <cellStyle name="Comma 17 2 2 4 2 3 2 3 2" xfId="13074" xr:uid="{00000000-0005-0000-0000-0000EE0E0000}"/>
    <cellStyle name="Comma 17 2 2 4 2 3 2 4" xfId="13189" xr:uid="{00000000-0005-0000-0000-0000EF0E0000}"/>
    <cellStyle name="Comma 17 2 2 4 2 3 3" xfId="13466" xr:uid="{00000000-0005-0000-0000-0000F00E0000}"/>
    <cellStyle name="Comma 17 2 2 4 2 3 3 2" xfId="1371" xr:uid="{00000000-0005-0000-0000-0000F10E0000}"/>
    <cellStyle name="Comma 17 2 2 4 2 3 3 2 2" xfId="4753" xr:uid="{00000000-0005-0000-0000-0000F20E0000}"/>
    <cellStyle name="Comma 17 2 2 4 2 3 3 3" xfId="1389" xr:uid="{00000000-0005-0000-0000-0000F30E0000}"/>
    <cellStyle name="Comma 17 2 2 4 2 3 4" xfId="10981" xr:uid="{00000000-0005-0000-0000-0000F40E0000}"/>
    <cellStyle name="Comma 17 2 2 4 2 3 4 2" xfId="4262" xr:uid="{00000000-0005-0000-0000-0000F50E0000}"/>
    <cellStyle name="Comma 17 2 2 4 2 3 5" xfId="10523" xr:uid="{00000000-0005-0000-0000-0000F60E0000}"/>
    <cellStyle name="Comma 17 2 2 4 2 4" xfId="13470" xr:uid="{00000000-0005-0000-0000-0000F70E0000}"/>
    <cellStyle name="Comma 17 2 2 4 2 4 2" xfId="13476" xr:uid="{00000000-0005-0000-0000-0000F80E0000}"/>
    <cellStyle name="Comma 17 2 2 4 2 4 2 2" xfId="13479" xr:uid="{00000000-0005-0000-0000-0000F90E0000}"/>
    <cellStyle name="Comma 17 2 2 4 2 4 2 2 2" xfId="12065" xr:uid="{00000000-0005-0000-0000-0000FA0E0000}"/>
    <cellStyle name="Comma 17 2 2 4 2 4 2 3" xfId="13214" xr:uid="{00000000-0005-0000-0000-0000FB0E0000}"/>
    <cellStyle name="Comma 17 2 2 4 2 4 3" xfId="13481" xr:uid="{00000000-0005-0000-0000-0000FC0E0000}"/>
    <cellStyle name="Comma 17 2 2 4 2 4 3 2" xfId="8825" xr:uid="{00000000-0005-0000-0000-0000FD0E0000}"/>
    <cellStyle name="Comma 17 2 2 4 2 4 4" xfId="13486" xr:uid="{00000000-0005-0000-0000-0000FE0E0000}"/>
    <cellStyle name="Comma 17 2 2 4 2 5" xfId="13490" xr:uid="{00000000-0005-0000-0000-0000FF0E0000}"/>
    <cellStyle name="Comma 17 2 2 4 2 5 2" xfId="13495" xr:uid="{00000000-0005-0000-0000-0000000F0000}"/>
    <cellStyle name="Comma 17 2 2 4 2 5 2 2" xfId="13496" xr:uid="{00000000-0005-0000-0000-0000010F0000}"/>
    <cellStyle name="Comma 17 2 2 4 2 5 3" xfId="13497" xr:uid="{00000000-0005-0000-0000-0000020F0000}"/>
    <cellStyle name="Comma 17 2 2 4 2 6" xfId="13499" xr:uid="{00000000-0005-0000-0000-0000030F0000}"/>
    <cellStyle name="Comma 17 2 2 4 2 6 2" xfId="13504" xr:uid="{00000000-0005-0000-0000-0000040F0000}"/>
    <cellStyle name="Comma 17 2 2 4 2 7" xfId="9893" xr:uid="{00000000-0005-0000-0000-0000050F0000}"/>
    <cellStyle name="Comma 17 2 2 4 2 8" xfId="9899" xr:uid="{00000000-0005-0000-0000-0000060F0000}"/>
    <cellStyle name="Comma 17 2 2 4 3" xfId="5014" xr:uid="{00000000-0005-0000-0000-0000070F0000}"/>
    <cellStyle name="Comma 17 2 2 4 3 2" xfId="12087" xr:uid="{00000000-0005-0000-0000-0000080F0000}"/>
    <cellStyle name="Comma 17 2 2 4 3 2 2" xfId="11894" xr:uid="{00000000-0005-0000-0000-0000090F0000}"/>
    <cellStyle name="Comma 17 2 2 4 3 2 2 2" xfId="12969" xr:uid="{00000000-0005-0000-0000-00000A0F0000}"/>
    <cellStyle name="Comma 17 2 2 4 3 2 2 2 2" xfId="12977" xr:uid="{00000000-0005-0000-0000-00000B0F0000}"/>
    <cellStyle name="Comma 17 2 2 4 3 2 2 2 2 2" xfId="981" xr:uid="{00000000-0005-0000-0000-00000C0F0000}"/>
    <cellStyle name="Comma 17 2 2 4 3 2 2 2 3" xfId="997" xr:uid="{00000000-0005-0000-0000-00000D0F0000}"/>
    <cellStyle name="Comma 17 2 2 4 3 2 2 3" xfId="3977" xr:uid="{00000000-0005-0000-0000-00000E0F0000}"/>
    <cellStyle name="Comma 17 2 2 4 3 2 2 3 2" xfId="13507" xr:uid="{00000000-0005-0000-0000-00000F0F0000}"/>
    <cellStyle name="Comma 17 2 2 4 3 2 2 4" xfId="13516" xr:uid="{00000000-0005-0000-0000-0000100F0000}"/>
    <cellStyle name="Comma 17 2 2 4 3 2 3" xfId="12985" xr:uid="{00000000-0005-0000-0000-0000110F0000}"/>
    <cellStyle name="Comma 17 2 2 4 3 2 3 2" xfId="12990" xr:uid="{00000000-0005-0000-0000-0000120F0000}"/>
    <cellStyle name="Comma 17 2 2 4 3 2 3 2 2" xfId="13518" xr:uid="{00000000-0005-0000-0000-0000130F0000}"/>
    <cellStyle name="Comma 17 2 2 4 3 2 3 3" xfId="11066" xr:uid="{00000000-0005-0000-0000-0000140F0000}"/>
    <cellStyle name="Comma 17 2 2 4 3 2 4" xfId="13001" xr:uid="{00000000-0005-0000-0000-0000150F0000}"/>
    <cellStyle name="Comma 17 2 2 4 3 2 4 2" xfId="13524" xr:uid="{00000000-0005-0000-0000-0000160F0000}"/>
    <cellStyle name="Comma 17 2 2 4 3 2 5" xfId="11871" xr:uid="{00000000-0005-0000-0000-0000170F0000}"/>
    <cellStyle name="Comma 17 2 2 4 3 3" xfId="13006" xr:uid="{00000000-0005-0000-0000-0000180F0000}"/>
    <cellStyle name="Comma 17 2 2 4 3 3 2" xfId="13011" xr:uid="{00000000-0005-0000-0000-0000190F0000}"/>
    <cellStyle name="Comma 17 2 2 4 3 3 2 2" xfId="7991" xr:uid="{00000000-0005-0000-0000-00001A0F0000}"/>
    <cellStyle name="Comma 17 2 2 4 3 3 2 2 2" xfId="12535" xr:uid="{00000000-0005-0000-0000-00001B0F0000}"/>
    <cellStyle name="Comma 17 2 2 4 3 3 2 3" xfId="8007" xr:uid="{00000000-0005-0000-0000-00001C0F0000}"/>
    <cellStyle name="Comma 17 2 2 4 3 3 3" xfId="13018" xr:uid="{00000000-0005-0000-0000-00001D0F0000}"/>
    <cellStyle name="Comma 17 2 2 4 3 3 3 2" xfId="7417" xr:uid="{00000000-0005-0000-0000-00001E0F0000}"/>
    <cellStyle name="Comma 17 2 2 4 3 3 4" xfId="13531" xr:uid="{00000000-0005-0000-0000-00001F0F0000}"/>
    <cellStyle name="Comma 17 2 2 4 3 4" xfId="570" xr:uid="{00000000-0005-0000-0000-0000200F0000}"/>
    <cellStyle name="Comma 17 2 2 4 3 4 2" xfId="13024" xr:uid="{00000000-0005-0000-0000-0000210F0000}"/>
    <cellStyle name="Comma 17 2 2 4 3 4 2 2" xfId="12564" xr:uid="{00000000-0005-0000-0000-0000220F0000}"/>
    <cellStyle name="Comma 17 2 2 4 3 4 3" xfId="13534" xr:uid="{00000000-0005-0000-0000-0000230F0000}"/>
    <cellStyle name="Comma 17 2 2 4 3 5" xfId="2548" xr:uid="{00000000-0005-0000-0000-0000240F0000}"/>
    <cellStyle name="Comma 17 2 2 4 3 5 2" xfId="13536" xr:uid="{00000000-0005-0000-0000-0000250F0000}"/>
    <cellStyle name="Comma 17 2 2 4 3 6" xfId="2557" xr:uid="{00000000-0005-0000-0000-0000260F0000}"/>
    <cellStyle name="Comma 17 2 2 4 3 7" xfId="2579" xr:uid="{00000000-0005-0000-0000-0000270F0000}"/>
    <cellStyle name="Comma 17 2 2 4 4" xfId="12567" xr:uid="{00000000-0005-0000-0000-0000280F0000}"/>
    <cellStyle name="Comma 17 2 2 4 4 2" xfId="13370" xr:uid="{00000000-0005-0000-0000-0000290F0000}"/>
    <cellStyle name="Comma 17 2 2 4 4 2 2" xfId="29" xr:uid="{00000000-0005-0000-0000-00002A0F0000}"/>
    <cellStyle name="Comma 17 2 2 4 4 2 2 2" xfId="2872" xr:uid="{00000000-0005-0000-0000-00002B0F0000}"/>
    <cellStyle name="Comma 17 2 2 4 4 2 2 2 2" xfId="13539" xr:uid="{00000000-0005-0000-0000-00002C0F0000}"/>
    <cellStyle name="Comma 17 2 2 4 4 2 2 3" xfId="13545" xr:uid="{00000000-0005-0000-0000-00002D0F0000}"/>
    <cellStyle name="Comma 17 2 2 4 4 2 3" xfId="84" xr:uid="{00000000-0005-0000-0000-00002E0F0000}"/>
    <cellStyle name="Comma 17 2 2 4 4 2 3 2" xfId="5756" xr:uid="{00000000-0005-0000-0000-00002F0F0000}"/>
    <cellStyle name="Comma 17 2 2 4 4 2 4" xfId="5770" xr:uid="{00000000-0005-0000-0000-0000300F0000}"/>
    <cellStyle name="Comma 17 2 2 4 4 3" xfId="13372" xr:uid="{00000000-0005-0000-0000-0000310F0000}"/>
    <cellStyle name="Comma 17 2 2 4 4 3 2" xfId="6509" xr:uid="{00000000-0005-0000-0000-0000320F0000}"/>
    <cellStyle name="Comma 17 2 2 4 4 3 2 2" xfId="12717" xr:uid="{00000000-0005-0000-0000-0000330F0000}"/>
    <cellStyle name="Comma 17 2 2 4 4 3 3" xfId="11882" xr:uid="{00000000-0005-0000-0000-0000340F0000}"/>
    <cellStyle name="Comma 17 2 2 4 4 4" xfId="13375" xr:uid="{00000000-0005-0000-0000-0000350F0000}"/>
    <cellStyle name="Comma 17 2 2 4 4 4 2" xfId="13548" xr:uid="{00000000-0005-0000-0000-0000360F0000}"/>
    <cellStyle name="Comma 17 2 2 4 4 5" xfId="13549" xr:uid="{00000000-0005-0000-0000-0000370F0000}"/>
    <cellStyle name="Comma 17 2 2 4 5" xfId="12101" xr:uid="{00000000-0005-0000-0000-0000380F0000}"/>
    <cellStyle name="Comma 17 2 2 4 5 2" xfId="13032" xr:uid="{00000000-0005-0000-0000-0000390F0000}"/>
    <cellStyle name="Comma 17 2 2 4 5 2 2" xfId="2446" xr:uid="{00000000-0005-0000-0000-00003A0F0000}"/>
    <cellStyle name="Comma 17 2 2 4 5 2 2 2" xfId="3002" xr:uid="{00000000-0005-0000-0000-00003B0F0000}"/>
    <cellStyle name="Comma 17 2 2 4 5 2 3" xfId="2471" xr:uid="{00000000-0005-0000-0000-00003C0F0000}"/>
    <cellStyle name="Comma 17 2 2 4 5 3" xfId="13552" xr:uid="{00000000-0005-0000-0000-00003D0F0000}"/>
    <cellStyle name="Comma 17 2 2 4 5 3 2" xfId="13558" xr:uid="{00000000-0005-0000-0000-00003E0F0000}"/>
    <cellStyle name="Comma 17 2 2 4 5 4" xfId="13563" xr:uid="{00000000-0005-0000-0000-00003F0F0000}"/>
    <cellStyle name="Comma 17 2 2 4 6" xfId="13035" xr:uid="{00000000-0005-0000-0000-0000400F0000}"/>
    <cellStyle name="Comma 17 2 2 4 6 2" xfId="13566" xr:uid="{00000000-0005-0000-0000-0000410F0000}"/>
    <cellStyle name="Comma 17 2 2 4 6 2 2" xfId="2742" xr:uid="{00000000-0005-0000-0000-0000420F0000}"/>
    <cellStyle name="Comma 17 2 2 4 6 3" xfId="13569" xr:uid="{00000000-0005-0000-0000-0000430F0000}"/>
    <cellStyle name="Comma 17 2 2 4 7" xfId="13031" xr:uid="{00000000-0005-0000-0000-0000440F0000}"/>
    <cellStyle name="Comma 17 2 2 4 7 2" xfId="2438" xr:uid="{00000000-0005-0000-0000-0000450F0000}"/>
    <cellStyle name="Comma 17 2 2 4 8" xfId="13551" xr:uid="{00000000-0005-0000-0000-0000460F0000}"/>
    <cellStyle name="Comma 17 2 2 4 9" xfId="13561" xr:uid="{00000000-0005-0000-0000-0000470F0000}"/>
    <cellStyle name="Comma 17 2 2 5" xfId="13576" xr:uid="{00000000-0005-0000-0000-0000480F0000}"/>
    <cellStyle name="Comma 17 2 2 5 2" xfId="13583" xr:uid="{00000000-0005-0000-0000-0000490F0000}"/>
    <cellStyle name="Comma 17 2 2 5 2 2" xfId="13587" xr:uid="{00000000-0005-0000-0000-00004A0F0000}"/>
    <cellStyle name="Comma 17 2 2 5 2 2 2" xfId="13594" xr:uid="{00000000-0005-0000-0000-00004B0F0000}"/>
    <cellStyle name="Comma 17 2 2 5 2 2 2 2" xfId="13604" xr:uid="{00000000-0005-0000-0000-00004C0F0000}"/>
    <cellStyle name="Comma 17 2 2 5 2 2 2 2 2" xfId="13611" xr:uid="{00000000-0005-0000-0000-00004D0F0000}"/>
    <cellStyle name="Comma 17 2 2 5 2 2 2 2 2 2" xfId="13617" xr:uid="{00000000-0005-0000-0000-00004E0F0000}"/>
    <cellStyle name="Comma 17 2 2 5 2 2 2 2 3" xfId="13620" xr:uid="{00000000-0005-0000-0000-00004F0F0000}"/>
    <cellStyle name="Comma 17 2 2 5 2 2 2 3" xfId="10639" xr:uid="{00000000-0005-0000-0000-0000500F0000}"/>
    <cellStyle name="Comma 17 2 2 5 2 2 2 3 2" xfId="13623" xr:uid="{00000000-0005-0000-0000-0000510F0000}"/>
    <cellStyle name="Comma 17 2 2 5 2 2 2 4" xfId="13630" xr:uid="{00000000-0005-0000-0000-0000520F0000}"/>
    <cellStyle name="Comma 17 2 2 5 2 2 3" xfId="13635" xr:uid="{00000000-0005-0000-0000-0000530F0000}"/>
    <cellStyle name="Comma 17 2 2 5 2 2 3 2" xfId="13649" xr:uid="{00000000-0005-0000-0000-0000540F0000}"/>
    <cellStyle name="Comma 17 2 2 5 2 2 3 2 2" xfId="13656" xr:uid="{00000000-0005-0000-0000-0000550F0000}"/>
    <cellStyle name="Comma 17 2 2 5 2 2 3 3" xfId="11108" xr:uid="{00000000-0005-0000-0000-0000560F0000}"/>
    <cellStyle name="Comma 17 2 2 5 2 2 4" xfId="8584" xr:uid="{00000000-0005-0000-0000-0000570F0000}"/>
    <cellStyle name="Comma 17 2 2 5 2 2 4 2" xfId="2890" xr:uid="{00000000-0005-0000-0000-0000580F0000}"/>
    <cellStyle name="Comma 17 2 2 5 2 2 5" xfId="8601" xr:uid="{00000000-0005-0000-0000-0000590F0000}"/>
    <cellStyle name="Comma 17 2 2 5 2 3" xfId="13658" xr:uid="{00000000-0005-0000-0000-00005A0F0000}"/>
    <cellStyle name="Comma 17 2 2 5 2 3 2" xfId="13665" xr:uid="{00000000-0005-0000-0000-00005B0F0000}"/>
    <cellStyle name="Comma 17 2 2 5 2 3 2 2" xfId="13669" xr:uid="{00000000-0005-0000-0000-00005C0F0000}"/>
    <cellStyle name="Comma 17 2 2 5 2 3 2 2 2" xfId="13432" xr:uid="{00000000-0005-0000-0000-00005D0F0000}"/>
    <cellStyle name="Comma 17 2 2 5 2 3 2 3" xfId="13288" xr:uid="{00000000-0005-0000-0000-00005E0F0000}"/>
    <cellStyle name="Comma 17 2 2 5 2 3 3" xfId="13672" xr:uid="{00000000-0005-0000-0000-00005F0F0000}"/>
    <cellStyle name="Comma 17 2 2 5 2 3 3 2" xfId="9091" xr:uid="{00000000-0005-0000-0000-0000600F0000}"/>
    <cellStyle name="Comma 17 2 2 5 2 3 4" xfId="8645" xr:uid="{00000000-0005-0000-0000-0000610F0000}"/>
    <cellStyle name="Comma 17 2 2 5 2 4" xfId="12524" xr:uid="{00000000-0005-0000-0000-0000620F0000}"/>
    <cellStyle name="Comma 17 2 2 5 2 4 2" xfId="760" xr:uid="{00000000-0005-0000-0000-0000630F0000}"/>
    <cellStyle name="Comma 17 2 2 5 2 4 2 2" xfId="13679" xr:uid="{00000000-0005-0000-0000-0000640F0000}"/>
    <cellStyle name="Comma 17 2 2 5 2 4 3" xfId="800" xr:uid="{00000000-0005-0000-0000-0000650F0000}"/>
    <cellStyle name="Comma 17 2 2 5 2 5" xfId="13681" xr:uid="{00000000-0005-0000-0000-0000660F0000}"/>
    <cellStyle name="Comma 17 2 2 5 2 5 2" xfId="13688" xr:uid="{00000000-0005-0000-0000-0000670F0000}"/>
    <cellStyle name="Comma 17 2 2 5 2 6" xfId="10657" xr:uid="{00000000-0005-0000-0000-0000680F0000}"/>
    <cellStyle name="Comma 17 2 2 5 2 7" xfId="9921" xr:uid="{00000000-0005-0000-0000-0000690F0000}"/>
    <cellStyle name="Comma 17 2 2 5 3" xfId="12571" xr:uid="{00000000-0005-0000-0000-00006A0F0000}"/>
    <cellStyle name="Comma 17 2 2 5 3 2" xfId="13692" xr:uid="{00000000-0005-0000-0000-00006B0F0000}"/>
    <cellStyle name="Comma 17 2 2 5 3 2 2" xfId="13697" xr:uid="{00000000-0005-0000-0000-00006C0F0000}"/>
    <cellStyle name="Comma 17 2 2 5 3 2 2 2" xfId="13700" xr:uid="{00000000-0005-0000-0000-00006D0F0000}"/>
    <cellStyle name="Comma 17 2 2 5 3 2 2 2 2" xfId="13703" xr:uid="{00000000-0005-0000-0000-00006E0F0000}"/>
    <cellStyle name="Comma 17 2 2 5 3 2 2 3" xfId="13710" xr:uid="{00000000-0005-0000-0000-00006F0F0000}"/>
    <cellStyle name="Comma 17 2 2 5 3 2 3" xfId="13712" xr:uid="{00000000-0005-0000-0000-0000700F0000}"/>
    <cellStyle name="Comma 17 2 2 5 3 2 3 2" xfId="13714" xr:uid="{00000000-0005-0000-0000-0000710F0000}"/>
    <cellStyle name="Comma 17 2 2 5 3 2 4" xfId="8693" xr:uid="{00000000-0005-0000-0000-0000720F0000}"/>
    <cellStyle name="Comma 17 2 2 5 3 3" xfId="13716" xr:uid="{00000000-0005-0000-0000-0000730F0000}"/>
    <cellStyle name="Comma 17 2 2 5 3 3 2" xfId="13723" xr:uid="{00000000-0005-0000-0000-0000740F0000}"/>
    <cellStyle name="Comma 17 2 2 5 3 3 2 2" xfId="11967" xr:uid="{00000000-0005-0000-0000-0000750F0000}"/>
    <cellStyle name="Comma 17 2 2 5 3 3 3" xfId="13726" xr:uid="{00000000-0005-0000-0000-0000760F0000}"/>
    <cellStyle name="Comma 17 2 2 5 3 4" xfId="3189" xr:uid="{00000000-0005-0000-0000-0000770F0000}"/>
    <cellStyle name="Comma 17 2 2 5 3 4 2" xfId="13728" xr:uid="{00000000-0005-0000-0000-0000780F0000}"/>
    <cellStyle name="Comma 17 2 2 5 3 5" xfId="3202" xr:uid="{00000000-0005-0000-0000-0000790F0000}"/>
    <cellStyle name="Comma 17 2 2 5 4" xfId="13730" xr:uid="{00000000-0005-0000-0000-00007A0F0000}"/>
    <cellStyle name="Comma 17 2 2 5 4 2" xfId="13732" xr:uid="{00000000-0005-0000-0000-00007B0F0000}"/>
    <cellStyle name="Comma 17 2 2 5 4 2 2" xfId="8164" xr:uid="{00000000-0005-0000-0000-00007C0F0000}"/>
    <cellStyle name="Comma 17 2 2 5 4 2 2 2" xfId="13737" xr:uid="{00000000-0005-0000-0000-00007D0F0000}"/>
    <cellStyle name="Comma 17 2 2 5 4 2 3" xfId="8170" xr:uid="{00000000-0005-0000-0000-00007E0F0000}"/>
    <cellStyle name="Comma 17 2 2 5 4 3" xfId="13741" xr:uid="{00000000-0005-0000-0000-00007F0F0000}"/>
    <cellStyle name="Comma 17 2 2 5 4 3 2" xfId="4355" xr:uid="{00000000-0005-0000-0000-0000800F0000}"/>
    <cellStyle name="Comma 17 2 2 5 4 4" xfId="13744" xr:uid="{00000000-0005-0000-0000-0000810F0000}"/>
    <cellStyle name="Comma 17 2 2 5 5" xfId="13038" xr:uid="{00000000-0005-0000-0000-0000820F0000}"/>
    <cellStyle name="Comma 17 2 2 5 5 2" xfId="13746" xr:uid="{00000000-0005-0000-0000-0000830F0000}"/>
    <cellStyle name="Comma 17 2 2 5 5 2 2" xfId="8779" xr:uid="{00000000-0005-0000-0000-0000840F0000}"/>
    <cellStyle name="Comma 17 2 2 5 5 3" xfId="13749" xr:uid="{00000000-0005-0000-0000-0000850F0000}"/>
    <cellStyle name="Comma 17 2 2 5 6" xfId="13752" xr:uid="{00000000-0005-0000-0000-0000860F0000}"/>
    <cellStyle name="Comma 17 2 2 5 6 2" xfId="497" xr:uid="{00000000-0005-0000-0000-0000870F0000}"/>
    <cellStyle name="Comma 17 2 2 5 7" xfId="13564" xr:uid="{00000000-0005-0000-0000-0000880F0000}"/>
    <cellStyle name="Comma 17 2 2 5 8" xfId="13567" xr:uid="{00000000-0005-0000-0000-0000890F0000}"/>
    <cellStyle name="Comma 17 2 2 6" xfId="2211" xr:uid="{00000000-0005-0000-0000-00008A0F0000}"/>
    <cellStyle name="Comma 17 2 2 6 2" xfId="2352" xr:uid="{00000000-0005-0000-0000-00008B0F0000}"/>
    <cellStyle name="Comma 17 2 2 6 2 2" xfId="6802" xr:uid="{00000000-0005-0000-0000-00008C0F0000}"/>
    <cellStyle name="Comma 17 2 2 6 2 2 2" xfId="6813" xr:uid="{00000000-0005-0000-0000-00008D0F0000}"/>
    <cellStyle name="Comma 17 2 2 6 2 2 2 2" xfId="5486" xr:uid="{00000000-0005-0000-0000-00008E0F0000}"/>
    <cellStyle name="Comma 17 2 2 6 2 2 2 2 2" xfId="5531" xr:uid="{00000000-0005-0000-0000-00008F0F0000}"/>
    <cellStyle name="Comma 17 2 2 6 2 2 2 3" xfId="5577" xr:uid="{00000000-0005-0000-0000-0000900F0000}"/>
    <cellStyle name="Comma 17 2 2 6 2 2 3" xfId="6827" xr:uid="{00000000-0005-0000-0000-0000910F0000}"/>
    <cellStyle name="Comma 17 2 2 6 2 2 3 2" xfId="5927" xr:uid="{00000000-0005-0000-0000-0000920F0000}"/>
    <cellStyle name="Comma 17 2 2 6 2 2 4" xfId="6847" xr:uid="{00000000-0005-0000-0000-0000930F0000}"/>
    <cellStyle name="Comma 17 2 2 6 2 3" xfId="4395" xr:uid="{00000000-0005-0000-0000-0000940F0000}"/>
    <cellStyle name="Comma 17 2 2 6 2 3 2" xfId="6858" xr:uid="{00000000-0005-0000-0000-0000950F0000}"/>
    <cellStyle name="Comma 17 2 2 6 2 3 2 2" xfId="4326" xr:uid="{00000000-0005-0000-0000-0000960F0000}"/>
    <cellStyle name="Comma 17 2 2 6 2 3 3" xfId="6868" xr:uid="{00000000-0005-0000-0000-0000970F0000}"/>
    <cellStyle name="Comma 17 2 2 6 2 4" xfId="4160" xr:uid="{00000000-0005-0000-0000-0000980F0000}"/>
    <cellStyle name="Comma 17 2 2 6 2 4 2" xfId="1242" xr:uid="{00000000-0005-0000-0000-0000990F0000}"/>
    <cellStyle name="Comma 17 2 2 6 2 5" xfId="4201" xr:uid="{00000000-0005-0000-0000-00009A0F0000}"/>
    <cellStyle name="Comma 17 2 2 6 3" xfId="2376" xr:uid="{00000000-0005-0000-0000-00009B0F0000}"/>
    <cellStyle name="Comma 17 2 2 6 3 2" xfId="6872" xr:uid="{00000000-0005-0000-0000-00009C0F0000}"/>
    <cellStyle name="Comma 17 2 2 6 3 2 2" xfId="907" xr:uid="{00000000-0005-0000-0000-00009D0F0000}"/>
    <cellStyle name="Comma 17 2 2 6 3 2 2 2" xfId="6053" xr:uid="{00000000-0005-0000-0000-00009E0F0000}"/>
    <cellStyle name="Comma 17 2 2 6 3 2 3" xfId="934" xr:uid="{00000000-0005-0000-0000-00009F0F0000}"/>
    <cellStyle name="Comma 17 2 2 6 3 3" xfId="6536" xr:uid="{00000000-0005-0000-0000-0000A00F0000}"/>
    <cellStyle name="Comma 17 2 2 6 3 3 2" xfId="6545" xr:uid="{00000000-0005-0000-0000-0000A10F0000}"/>
    <cellStyle name="Comma 17 2 2 6 3 4" xfId="857" xr:uid="{00000000-0005-0000-0000-0000A20F0000}"/>
    <cellStyle name="Comma 17 2 2 6 4" xfId="2396" xr:uid="{00000000-0005-0000-0000-0000A30F0000}"/>
    <cellStyle name="Comma 17 2 2 6 4 2" xfId="6884" xr:uid="{00000000-0005-0000-0000-0000A40F0000}"/>
    <cellStyle name="Comma 17 2 2 6 4 2 2" xfId="2565" xr:uid="{00000000-0005-0000-0000-0000A50F0000}"/>
    <cellStyle name="Comma 17 2 2 6 4 3" xfId="6564" xr:uid="{00000000-0005-0000-0000-0000A60F0000}"/>
    <cellStyle name="Comma 17 2 2 6 5" xfId="1769" xr:uid="{00000000-0005-0000-0000-0000A70F0000}"/>
    <cellStyle name="Comma 17 2 2 6 5 2" xfId="2111" xr:uid="{00000000-0005-0000-0000-0000A80F0000}"/>
    <cellStyle name="Comma 17 2 2 6 6" xfId="2423" xr:uid="{00000000-0005-0000-0000-0000A90F0000}"/>
    <cellStyle name="Comma 17 2 2 6 7" xfId="2451" xr:uid="{00000000-0005-0000-0000-0000AA0F0000}"/>
    <cellStyle name="Comma 17 2 2 7" xfId="2482" xr:uid="{00000000-0005-0000-0000-0000AB0F0000}"/>
    <cellStyle name="Comma 17 2 2 7 2" xfId="2508" xr:uid="{00000000-0005-0000-0000-0000AC0F0000}"/>
    <cellStyle name="Comma 17 2 2 7 2 2" xfId="3845" xr:uid="{00000000-0005-0000-0000-0000AD0F0000}"/>
    <cellStyle name="Comma 17 2 2 7 2 2 2" xfId="4973" xr:uid="{00000000-0005-0000-0000-0000AE0F0000}"/>
    <cellStyle name="Comma 17 2 2 7 2 2 2 2" xfId="2226" xr:uid="{00000000-0005-0000-0000-0000AF0F0000}"/>
    <cellStyle name="Comma 17 2 2 7 2 2 3" xfId="4995" xr:uid="{00000000-0005-0000-0000-0000B00F0000}"/>
    <cellStyle name="Comma 17 2 2 7 2 3" xfId="3856" xr:uid="{00000000-0005-0000-0000-0000B10F0000}"/>
    <cellStyle name="Comma 17 2 2 7 2 3 2" xfId="7062" xr:uid="{00000000-0005-0000-0000-0000B20F0000}"/>
    <cellStyle name="Comma 17 2 2 7 2 4" xfId="6740" xr:uid="{00000000-0005-0000-0000-0000B30F0000}"/>
    <cellStyle name="Comma 17 2 2 7 3" xfId="7067" xr:uid="{00000000-0005-0000-0000-0000B40F0000}"/>
    <cellStyle name="Comma 17 2 2 7 3 2" xfId="1206" xr:uid="{00000000-0005-0000-0000-0000B50F0000}"/>
    <cellStyle name="Comma 17 2 2 7 3 2 2" xfId="7091" xr:uid="{00000000-0005-0000-0000-0000B60F0000}"/>
    <cellStyle name="Comma 17 2 2 7 3 3" xfId="1225" xr:uid="{00000000-0005-0000-0000-0000B70F0000}"/>
    <cellStyle name="Comma 17 2 2 7 4" xfId="7099" xr:uid="{00000000-0005-0000-0000-0000B80F0000}"/>
    <cellStyle name="Comma 17 2 2 7 4 2" xfId="3938" xr:uid="{00000000-0005-0000-0000-0000B90F0000}"/>
    <cellStyle name="Comma 17 2 2 7 5" xfId="1035" xr:uid="{00000000-0005-0000-0000-0000BA0F0000}"/>
    <cellStyle name="Comma 17 2 2 8" xfId="1271" xr:uid="{00000000-0005-0000-0000-0000BB0F0000}"/>
    <cellStyle name="Comma 17 2 2 8 2" xfId="2519" xr:uid="{00000000-0005-0000-0000-0000BC0F0000}"/>
    <cellStyle name="Comma 17 2 2 8 2 2" xfId="7206" xr:uid="{00000000-0005-0000-0000-0000BD0F0000}"/>
    <cellStyle name="Comma 17 2 2 8 2 2 2" xfId="7216" xr:uid="{00000000-0005-0000-0000-0000BE0F0000}"/>
    <cellStyle name="Comma 17 2 2 8 2 3" xfId="7228" xr:uid="{00000000-0005-0000-0000-0000BF0F0000}"/>
    <cellStyle name="Comma 17 2 2 8 3" xfId="7233" xr:uid="{00000000-0005-0000-0000-0000C00F0000}"/>
    <cellStyle name="Comma 17 2 2 8 3 2" xfId="7241" xr:uid="{00000000-0005-0000-0000-0000C10F0000}"/>
    <cellStyle name="Comma 17 2 2 8 4" xfId="7250" xr:uid="{00000000-0005-0000-0000-0000C20F0000}"/>
    <cellStyle name="Comma 17 2 2 9" xfId="2524" xr:uid="{00000000-0005-0000-0000-0000C30F0000}"/>
    <cellStyle name="Comma 17 2 2 9 2" xfId="2531" xr:uid="{00000000-0005-0000-0000-0000C40F0000}"/>
    <cellStyle name="Comma 17 2 2 9 2 2" xfId="7261" xr:uid="{00000000-0005-0000-0000-0000C50F0000}"/>
    <cellStyle name="Comma 17 2 2 9 3" xfId="7264" xr:uid="{00000000-0005-0000-0000-0000C60F0000}"/>
    <cellStyle name="Comma 17 2 3" xfId="11662" xr:uid="{00000000-0005-0000-0000-0000C70F0000}"/>
    <cellStyle name="Comma 17 2 3 10" xfId="1238" xr:uid="{00000000-0005-0000-0000-0000C80F0000}"/>
    <cellStyle name="Comma 17 2 3 11" xfId="2071" xr:uid="{00000000-0005-0000-0000-0000C90F0000}"/>
    <cellStyle name="Comma 17 2 3 2" xfId="11664" xr:uid="{00000000-0005-0000-0000-0000CA0F0000}"/>
    <cellStyle name="Comma 17 2 3 2 10" xfId="13756" xr:uid="{00000000-0005-0000-0000-0000CB0F0000}"/>
    <cellStyle name="Comma 17 2 3 2 2" xfId="8316" xr:uid="{00000000-0005-0000-0000-0000CC0F0000}"/>
    <cellStyle name="Comma 17 2 3 2 2 2" xfId="8326" xr:uid="{00000000-0005-0000-0000-0000CD0F0000}"/>
    <cellStyle name="Comma 17 2 3 2 2 2 2" xfId="12131" xr:uid="{00000000-0005-0000-0000-0000CE0F0000}"/>
    <cellStyle name="Comma 17 2 3 2 2 2 2 2" xfId="13757" xr:uid="{00000000-0005-0000-0000-0000CF0F0000}"/>
    <cellStyle name="Comma 17 2 3 2 2 2 2 2 2" xfId="13762" xr:uid="{00000000-0005-0000-0000-0000D00F0000}"/>
    <cellStyle name="Comma 17 2 3 2 2 2 2 2 2 2" xfId="13767" xr:uid="{00000000-0005-0000-0000-0000D10F0000}"/>
    <cellStyle name="Comma 17 2 3 2 2 2 2 2 2 2 2" xfId="5874" xr:uid="{00000000-0005-0000-0000-0000D20F0000}"/>
    <cellStyle name="Comma 17 2 3 2 2 2 2 2 2 2 2 2" xfId="616" xr:uid="{00000000-0005-0000-0000-0000D30F0000}"/>
    <cellStyle name="Comma 17 2 3 2 2 2 2 2 2 2 3" xfId="6481" xr:uid="{00000000-0005-0000-0000-0000D40F0000}"/>
    <cellStyle name="Comma 17 2 3 2 2 2 2 2 2 3" xfId="13771" xr:uid="{00000000-0005-0000-0000-0000D50F0000}"/>
    <cellStyle name="Comma 17 2 3 2 2 2 2 2 2 3 2" xfId="6614" xr:uid="{00000000-0005-0000-0000-0000D60F0000}"/>
    <cellStyle name="Comma 17 2 3 2 2 2 2 2 2 4" xfId="12185" xr:uid="{00000000-0005-0000-0000-0000D70F0000}"/>
    <cellStyle name="Comma 17 2 3 2 2 2 2 2 3" xfId="10881" xr:uid="{00000000-0005-0000-0000-0000D80F0000}"/>
    <cellStyle name="Comma 17 2 3 2 2 2 2 2 3 2" xfId="13776" xr:uid="{00000000-0005-0000-0000-0000D90F0000}"/>
    <cellStyle name="Comma 17 2 3 2 2 2 2 2 3 2 2" xfId="7073" xr:uid="{00000000-0005-0000-0000-0000DA0F0000}"/>
    <cellStyle name="Comma 17 2 3 2 2 2 2 2 3 3" xfId="13780" xr:uid="{00000000-0005-0000-0000-0000DB0F0000}"/>
    <cellStyle name="Comma 17 2 3 2 2 2 2 2 4" xfId="13786" xr:uid="{00000000-0005-0000-0000-0000DC0F0000}"/>
    <cellStyle name="Comma 17 2 3 2 2 2 2 2 4 2" xfId="13791" xr:uid="{00000000-0005-0000-0000-0000DD0F0000}"/>
    <cellStyle name="Comma 17 2 3 2 2 2 2 2 5" xfId="13799" xr:uid="{00000000-0005-0000-0000-0000DE0F0000}"/>
    <cellStyle name="Comma 17 2 3 2 2 2 2 3" xfId="11548" xr:uid="{00000000-0005-0000-0000-0000DF0F0000}"/>
    <cellStyle name="Comma 17 2 3 2 2 2 2 3 2" xfId="11101" xr:uid="{00000000-0005-0000-0000-0000E00F0000}"/>
    <cellStyle name="Comma 17 2 3 2 2 2 2 3 2 2" xfId="13806" xr:uid="{00000000-0005-0000-0000-0000E10F0000}"/>
    <cellStyle name="Comma 17 2 3 2 2 2 2 3 2 2 2" xfId="8268" xr:uid="{00000000-0005-0000-0000-0000E20F0000}"/>
    <cellStyle name="Comma 17 2 3 2 2 2 2 3 2 3" xfId="13808" xr:uid="{00000000-0005-0000-0000-0000E30F0000}"/>
    <cellStyle name="Comma 17 2 3 2 2 2 2 3 3" xfId="13812" xr:uid="{00000000-0005-0000-0000-0000E40F0000}"/>
    <cellStyle name="Comma 17 2 3 2 2 2 2 3 3 2" xfId="13816" xr:uid="{00000000-0005-0000-0000-0000E50F0000}"/>
    <cellStyle name="Comma 17 2 3 2 2 2 2 3 4" xfId="13821" xr:uid="{00000000-0005-0000-0000-0000E60F0000}"/>
    <cellStyle name="Comma 17 2 3 2 2 2 2 4" xfId="11552" xr:uid="{00000000-0005-0000-0000-0000E70F0000}"/>
    <cellStyle name="Comma 17 2 3 2 2 2 2 4 2" xfId="13827" xr:uid="{00000000-0005-0000-0000-0000E80F0000}"/>
    <cellStyle name="Comma 17 2 3 2 2 2 2 4 2 2" xfId="13831" xr:uid="{00000000-0005-0000-0000-0000E90F0000}"/>
    <cellStyle name="Comma 17 2 3 2 2 2 2 4 3" xfId="13834" xr:uid="{00000000-0005-0000-0000-0000EA0F0000}"/>
    <cellStyle name="Comma 17 2 3 2 2 2 2 5" xfId="13838" xr:uid="{00000000-0005-0000-0000-0000EB0F0000}"/>
    <cellStyle name="Comma 17 2 3 2 2 2 2 5 2" xfId="13841" xr:uid="{00000000-0005-0000-0000-0000EC0F0000}"/>
    <cellStyle name="Comma 17 2 3 2 2 2 2 6" xfId="13846" xr:uid="{00000000-0005-0000-0000-0000ED0F0000}"/>
    <cellStyle name="Comma 17 2 3 2 2 2 2 7" xfId="13847" xr:uid="{00000000-0005-0000-0000-0000EE0F0000}"/>
    <cellStyle name="Comma 17 2 3 2 2 2 3" xfId="13848" xr:uid="{00000000-0005-0000-0000-0000EF0F0000}"/>
    <cellStyle name="Comma 17 2 3 2 2 2 3 2" xfId="13849" xr:uid="{00000000-0005-0000-0000-0000F00F0000}"/>
    <cellStyle name="Comma 17 2 3 2 2 2 3 2 2" xfId="13856" xr:uid="{00000000-0005-0000-0000-0000F10F0000}"/>
    <cellStyle name="Comma 17 2 3 2 2 2 3 2 2 2" xfId="13862" xr:uid="{00000000-0005-0000-0000-0000F20F0000}"/>
    <cellStyle name="Comma 17 2 3 2 2 2 3 2 2 2 2" xfId="11144" xr:uid="{00000000-0005-0000-0000-0000F30F0000}"/>
    <cellStyle name="Comma 17 2 3 2 2 2 3 2 2 3" xfId="13615" xr:uid="{00000000-0005-0000-0000-0000F40F0000}"/>
    <cellStyle name="Comma 17 2 3 2 2 2 3 2 3" xfId="13869" xr:uid="{00000000-0005-0000-0000-0000F50F0000}"/>
    <cellStyle name="Comma 17 2 3 2 2 2 3 2 3 2" xfId="3691" xr:uid="{00000000-0005-0000-0000-0000F60F0000}"/>
    <cellStyle name="Comma 17 2 3 2 2 2 3 2 4" xfId="13877" xr:uid="{00000000-0005-0000-0000-0000F70F0000}"/>
    <cellStyle name="Comma 17 2 3 2 2 2 3 3" xfId="11557" xr:uid="{00000000-0005-0000-0000-0000F80F0000}"/>
    <cellStyle name="Comma 17 2 3 2 2 2 3 3 2" xfId="13884" xr:uid="{00000000-0005-0000-0000-0000F90F0000}"/>
    <cellStyle name="Comma 17 2 3 2 2 2 3 3 2 2" xfId="13891" xr:uid="{00000000-0005-0000-0000-0000FA0F0000}"/>
    <cellStyle name="Comma 17 2 3 2 2 2 3 3 3" xfId="13895" xr:uid="{00000000-0005-0000-0000-0000FB0F0000}"/>
    <cellStyle name="Comma 17 2 3 2 2 2 3 4" xfId="13902" xr:uid="{00000000-0005-0000-0000-0000FC0F0000}"/>
    <cellStyle name="Comma 17 2 3 2 2 2 3 4 2" xfId="13906" xr:uid="{00000000-0005-0000-0000-0000FD0F0000}"/>
    <cellStyle name="Comma 17 2 3 2 2 2 3 5" xfId="13909" xr:uid="{00000000-0005-0000-0000-0000FE0F0000}"/>
    <cellStyle name="Comma 17 2 3 2 2 2 4" xfId="6880" xr:uid="{00000000-0005-0000-0000-0000FF0F0000}"/>
    <cellStyle name="Comma 17 2 3 2 2 2 4 2" xfId="903" xr:uid="{00000000-0005-0000-0000-000000100000}"/>
    <cellStyle name="Comma 17 2 3 2 2 2 4 2 2" xfId="6062" xr:uid="{00000000-0005-0000-0000-000001100000}"/>
    <cellStyle name="Comma 17 2 3 2 2 2 4 2 2 2" xfId="13913" xr:uid="{00000000-0005-0000-0000-000002100000}"/>
    <cellStyle name="Comma 17 2 3 2 2 2 4 2 3" xfId="13920" xr:uid="{00000000-0005-0000-0000-000003100000}"/>
    <cellStyle name="Comma 17 2 3 2 2 2 4 3" xfId="939" xr:uid="{00000000-0005-0000-0000-000004100000}"/>
    <cellStyle name="Comma 17 2 3 2 2 2 4 3 2" xfId="13930" xr:uid="{00000000-0005-0000-0000-000005100000}"/>
    <cellStyle name="Comma 17 2 3 2 2 2 4 4" xfId="967" xr:uid="{00000000-0005-0000-0000-000006100000}"/>
    <cellStyle name="Comma 17 2 3 2 2 2 5" xfId="6541" xr:uid="{00000000-0005-0000-0000-000007100000}"/>
    <cellStyle name="Comma 17 2 3 2 2 2 5 2" xfId="6548" xr:uid="{00000000-0005-0000-0000-000008100000}"/>
    <cellStyle name="Comma 17 2 3 2 2 2 5 2 2" xfId="6554" xr:uid="{00000000-0005-0000-0000-000009100000}"/>
    <cellStyle name="Comma 17 2 3 2 2 2 5 3" xfId="6557" xr:uid="{00000000-0005-0000-0000-00000A100000}"/>
    <cellStyle name="Comma 17 2 3 2 2 2 6" xfId="847" xr:uid="{00000000-0005-0000-0000-00000B100000}"/>
    <cellStyle name="Comma 17 2 3 2 2 2 6 2" xfId="264" xr:uid="{00000000-0005-0000-0000-00000C100000}"/>
    <cellStyle name="Comma 17 2 3 2 2 2 7" xfId="1516" xr:uid="{00000000-0005-0000-0000-00000D100000}"/>
    <cellStyle name="Comma 17 2 3 2 2 2 8" xfId="1567" xr:uid="{00000000-0005-0000-0000-00000E100000}"/>
    <cellStyle name="Comma 17 2 3 2 2 3" xfId="13933" xr:uid="{00000000-0005-0000-0000-00000F100000}"/>
    <cellStyle name="Comma 17 2 3 2 2 3 2" xfId="13934" xr:uid="{00000000-0005-0000-0000-000010100000}"/>
    <cellStyle name="Comma 17 2 3 2 2 3 2 2" xfId="13935" xr:uid="{00000000-0005-0000-0000-000011100000}"/>
    <cellStyle name="Comma 17 2 3 2 2 3 2 2 2" xfId="12403" xr:uid="{00000000-0005-0000-0000-000012100000}"/>
    <cellStyle name="Comma 17 2 3 2 2 3 2 2 2 2" xfId="13938" xr:uid="{00000000-0005-0000-0000-000013100000}"/>
    <cellStyle name="Comma 17 2 3 2 2 3 2 2 2 2 2" xfId="13940" xr:uid="{00000000-0005-0000-0000-000014100000}"/>
    <cellStyle name="Comma 17 2 3 2 2 3 2 2 2 3" xfId="13941" xr:uid="{00000000-0005-0000-0000-000015100000}"/>
    <cellStyle name="Comma 17 2 3 2 2 3 2 2 3" xfId="12411" xr:uid="{00000000-0005-0000-0000-000016100000}"/>
    <cellStyle name="Comma 17 2 3 2 2 3 2 2 3 2" xfId="13943" xr:uid="{00000000-0005-0000-0000-000017100000}"/>
    <cellStyle name="Comma 17 2 3 2 2 3 2 2 4" xfId="1869" xr:uid="{00000000-0005-0000-0000-000018100000}"/>
    <cellStyle name="Comma 17 2 3 2 2 3 2 3" xfId="11572" xr:uid="{00000000-0005-0000-0000-000019100000}"/>
    <cellStyle name="Comma 17 2 3 2 2 3 2 3 2" xfId="12446" xr:uid="{00000000-0005-0000-0000-00001A100000}"/>
    <cellStyle name="Comma 17 2 3 2 2 3 2 3 2 2" xfId="12066" xr:uid="{00000000-0005-0000-0000-00001B100000}"/>
    <cellStyle name="Comma 17 2 3 2 2 3 2 3 3" xfId="13946" xr:uid="{00000000-0005-0000-0000-00001C100000}"/>
    <cellStyle name="Comma 17 2 3 2 2 3 2 4" xfId="13950" xr:uid="{00000000-0005-0000-0000-00001D100000}"/>
    <cellStyle name="Comma 17 2 3 2 2 3 2 4 2" xfId="13953" xr:uid="{00000000-0005-0000-0000-00001E100000}"/>
    <cellStyle name="Comma 17 2 3 2 2 3 2 5" xfId="13956" xr:uid="{00000000-0005-0000-0000-00001F100000}"/>
    <cellStyle name="Comma 17 2 3 2 2 3 3" xfId="13957" xr:uid="{00000000-0005-0000-0000-000020100000}"/>
    <cellStyle name="Comma 17 2 3 2 2 3 3 2" xfId="13958" xr:uid="{00000000-0005-0000-0000-000021100000}"/>
    <cellStyle name="Comma 17 2 3 2 2 3 3 2 2" xfId="12785" xr:uid="{00000000-0005-0000-0000-000022100000}"/>
    <cellStyle name="Comma 17 2 3 2 2 3 3 2 2 2" xfId="13959" xr:uid="{00000000-0005-0000-0000-000023100000}"/>
    <cellStyle name="Comma 17 2 3 2 2 3 3 2 3" xfId="13965" xr:uid="{00000000-0005-0000-0000-000024100000}"/>
    <cellStyle name="Comma 17 2 3 2 2 3 3 3" xfId="13971" xr:uid="{00000000-0005-0000-0000-000025100000}"/>
    <cellStyle name="Comma 17 2 3 2 2 3 3 3 2" xfId="13972" xr:uid="{00000000-0005-0000-0000-000026100000}"/>
    <cellStyle name="Comma 17 2 3 2 2 3 3 4" xfId="13974" xr:uid="{00000000-0005-0000-0000-000027100000}"/>
    <cellStyle name="Comma 17 2 3 2 2 3 4" xfId="6892" xr:uid="{00000000-0005-0000-0000-000028100000}"/>
    <cellStyle name="Comma 17 2 3 2 2 3 4 2" xfId="2570" xr:uid="{00000000-0005-0000-0000-000029100000}"/>
    <cellStyle name="Comma 17 2 3 2 2 3 4 2 2" xfId="13980" xr:uid="{00000000-0005-0000-0000-00002A100000}"/>
    <cellStyle name="Comma 17 2 3 2 2 3 4 3" xfId="13993" xr:uid="{00000000-0005-0000-0000-00002B100000}"/>
    <cellStyle name="Comma 17 2 3 2 2 3 5" xfId="6567" xr:uid="{00000000-0005-0000-0000-00002C100000}"/>
    <cellStyle name="Comma 17 2 3 2 2 3 5 2" xfId="6572" xr:uid="{00000000-0005-0000-0000-00002D100000}"/>
    <cellStyle name="Comma 17 2 3 2 2 3 6" xfId="6583" xr:uid="{00000000-0005-0000-0000-00002E100000}"/>
    <cellStyle name="Comma 17 2 3 2 2 3 7" xfId="6762" xr:uid="{00000000-0005-0000-0000-00002F100000}"/>
    <cellStyle name="Comma 17 2 3 2 2 4" xfId="13059" xr:uid="{00000000-0005-0000-0000-000030100000}"/>
    <cellStyle name="Comma 17 2 3 2 2 4 2" xfId="13997" xr:uid="{00000000-0005-0000-0000-000031100000}"/>
    <cellStyle name="Comma 17 2 3 2 2 4 2 2" xfId="14003" xr:uid="{00000000-0005-0000-0000-000032100000}"/>
    <cellStyle name="Comma 17 2 3 2 2 4 2 2 2" xfId="13168" xr:uid="{00000000-0005-0000-0000-000033100000}"/>
    <cellStyle name="Comma 17 2 3 2 2 4 2 2 2 2" xfId="12861" xr:uid="{00000000-0005-0000-0000-000034100000}"/>
    <cellStyle name="Comma 17 2 3 2 2 4 2 2 3" xfId="14004" xr:uid="{00000000-0005-0000-0000-000035100000}"/>
    <cellStyle name="Comma 17 2 3 2 2 4 2 3" xfId="14006" xr:uid="{00000000-0005-0000-0000-000036100000}"/>
    <cellStyle name="Comma 17 2 3 2 2 4 2 3 2" xfId="2925" xr:uid="{00000000-0005-0000-0000-000037100000}"/>
    <cellStyle name="Comma 17 2 3 2 2 4 2 4" xfId="14009" xr:uid="{00000000-0005-0000-0000-000038100000}"/>
    <cellStyle name="Comma 17 2 3 2 2 4 3" xfId="14012" xr:uid="{00000000-0005-0000-0000-000039100000}"/>
    <cellStyle name="Comma 17 2 3 2 2 4 3 2" xfId="14014" xr:uid="{00000000-0005-0000-0000-00003A100000}"/>
    <cellStyle name="Comma 17 2 3 2 2 4 3 2 2" xfId="14015" xr:uid="{00000000-0005-0000-0000-00003B100000}"/>
    <cellStyle name="Comma 17 2 3 2 2 4 3 3" xfId="14016" xr:uid="{00000000-0005-0000-0000-00003C100000}"/>
    <cellStyle name="Comma 17 2 3 2 2 4 4" xfId="2102" xr:uid="{00000000-0005-0000-0000-00003D100000}"/>
    <cellStyle name="Comma 17 2 3 2 2 4 4 2" xfId="14021" xr:uid="{00000000-0005-0000-0000-00003E100000}"/>
    <cellStyle name="Comma 17 2 3 2 2 4 5" xfId="2125" xr:uid="{00000000-0005-0000-0000-00003F100000}"/>
    <cellStyle name="Comma 17 2 3 2 2 5" xfId="386" xr:uid="{00000000-0005-0000-0000-000040100000}"/>
    <cellStyle name="Comma 17 2 3 2 2 5 2" xfId="2149" xr:uid="{00000000-0005-0000-0000-000041100000}"/>
    <cellStyle name="Comma 17 2 3 2 2 5 2 2" xfId="1356" xr:uid="{00000000-0005-0000-0000-000042100000}"/>
    <cellStyle name="Comma 17 2 3 2 2 5 2 2 2" xfId="4765" xr:uid="{00000000-0005-0000-0000-000043100000}"/>
    <cellStyle name="Comma 17 2 3 2 2 5 2 3" xfId="1385" xr:uid="{00000000-0005-0000-0000-000044100000}"/>
    <cellStyle name="Comma 17 2 3 2 2 5 3" xfId="4825" xr:uid="{00000000-0005-0000-0000-000045100000}"/>
    <cellStyle name="Comma 17 2 3 2 2 5 3 2" xfId="4259" xr:uid="{00000000-0005-0000-0000-000046100000}"/>
    <cellStyle name="Comma 17 2 3 2 2 5 4" xfId="4846" xr:uid="{00000000-0005-0000-0000-000047100000}"/>
    <cellStyle name="Comma 17 2 3 2 2 6" xfId="2154" xr:uid="{00000000-0005-0000-0000-000048100000}"/>
    <cellStyle name="Comma 17 2 3 2 2 6 2" xfId="127" xr:uid="{00000000-0005-0000-0000-000049100000}"/>
    <cellStyle name="Comma 17 2 3 2 2 6 2 2" xfId="4868" xr:uid="{00000000-0005-0000-0000-00004A100000}"/>
    <cellStyle name="Comma 17 2 3 2 2 6 3" xfId="2984" xr:uid="{00000000-0005-0000-0000-00004B100000}"/>
    <cellStyle name="Comma 17 2 3 2 2 7" xfId="2162" xr:uid="{00000000-0005-0000-0000-00004C100000}"/>
    <cellStyle name="Comma 17 2 3 2 2 7 2" xfId="156" xr:uid="{00000000-0005-0000-0000-00004D100000}"/>
    <cellStyle name="Comma 17 2 3 2 2 8" xfId="2176" xr:uid="{00000000-0005-0000-0000-00004E100000}"/>
    <cellStyle name="Comma 17 2 3 2 2 9" xfId="4934" xr:uid="{00000000-0005-0000-0000-00004F100000}"/>
    <cellStyle name="Comma 17 2 3 2 3" xfId="14022" xr:uid="{00000000-0005-0000-0000-000050100000}"/>
    <cellStyle name="Comma 17 2 3 2 3 2" xfId="14025" xr:uid="{00000000-0005-0000-0000-000051100000}"/>
    <cellStyle name="Comma 17 2 3 2 3 2 2" xfId="1185" xr:uid="{00000000-0005-0000-0000-000052100000}"/>
    <cellStyle name="Comma 17 2 3 2 3 2 2 2" xfId="8294" xr:uid="{00000000-0005-0000-0000-000053100000}"/>
    <cellStyle name="Comma 17 2 3 2 3 2 2 2 2" xfId="6314" xr:uid="{00000000-0005-0000-0000-000054100000}"/>
    <cellStyle name="Comma 17 2 3 2 3 2 2 2 2 2" xfId="8310" xr:uid="{00000000-0005-0000-0000-000055100000}"/>
    <cellStyle name="Comma 17 2 3 2 3 2 2 2 2 2 2" xfId="12112" xr:uid="{00000000-0005-0000-0000-000056100000}"/>
    <cellStyle name="Comma 17 2 3 2 3 2 2 2 2 3" xfId="12116" xr:uid="{00000000-0005-0000-0000-000057100000}"/>
    <cellStyle name="Comma 17 2 3 2 3 2 2 2 3" xfId="7300" xr:uid="{00000000-0005-0000-0000-000058100000}"/>
    <cellStyle name="Comma 17 2 3 2 3 2 2 2 3 2" xfId="12119" xr:uid="{00000000-0005-0000-0000-000059100000}"/>
    <cellStyle name="Comma 17 2 3 2 3 2 2 2 4" xfId="12124" xr:uid="{00000000-0005-0000-0000-00005A100000}"/>
    <cellStyle name="Comma 17 2 3 2 3 2 2 3" xfId="8317" xr:uid="{00000000-0005-0000-0000-00005B100000}"/>
    <cellStyle name="Comma 17 2 3 2 3 2 2 3 2" xfId="8328" xr:uid="{00000000-0005-0000-0000-00005C100000}"/>
    <cellStyle name="Comma 17 2 3 2 3 2 2 3 2 2" xfId="12133" xr:uid="{00000000-0005-0000-0000-00005D100000}"/>
    <cellStyle name="Comma 17 2 3 2 3 2 2 3 3" xfId="12135" xr:uid="{00000000-0005-0000-0000-00005E100000}"/>
    <cellStyle name="Comma 17 2 3 2 3 2 2 4" xfId="8337" xr:uid="{00000000-0005-0000-0000-00005F100000}"/>
    <cellStyle name="Comma 17 2 3 2 3 2 2 4 2" xfId="12137" xr:uid="{00000000-0005-0000-0000-000060100000}"/>
    <cellStyle name="Comma 17 2 3 2 3 2 2 5" xfId="12141" xr:uid="{00000000-0005-0000-0000-000061100000}"/>
    <cellStyle name="Comma 17 2 3 2 3 2 3" xfId="1195" xr:uid="{00000000-0005-0000-0000-000062100000}"/>
    <cellStyle name="Comma 17 2 3 2 3 2 3 2" xfId="5209" xr:uid="{00000000-0005-0000-0000-000063100000}"/>
    <cellStyle name="Comma 17 2 3 2 3 2 3 2 2" xfId="8353" xr:uid="{00000000-0005-0000-0000-000064100000}"/>
    <cellStyle name="Comma 17 2 3 2 3 2 3 2 2 2" xfId="12183" xr:uid="{00000000-0005-0000-0000-000065100000}"/>
    <cellStyle name="Comma 17 2 3 2 3 2 3 2 3" xfId="12188" xr:uid="{00000000-0005-0000-0000-000066100000}"/>
    <cellStyle name="Comma 17 2 3 2 3 2 3 3" xfId="8359" xr:uid="{00000000-0005-0000-0000-000067100000}"/>
    <cellStyle name="Comma 17 2 3 2 3 2 3 3 2" xfId="12192" xr:uid="{00000000-0005-0000-0000-000068100000}"/>
    <cellStyle name="Comma 17 2 3 2 3 2 3 4" xfId="12199" xr:uid="{00000000-0005-0000-0000-000069100000}"/>
    <cellStyle name="Comma 17 2 3 2 3 2 4" xfId="1215" xr:uid="{00000000-0005-0000-0000-00006A100000}"/>
    <cellStyle name="Comma 17 2 3 2 3 2 4 2" xfId="7085" xr:uid="{00000000-0005-0000-0000-00006B100000}"/>
    <cellStyle name="Comma 17 2 3 2 3 2 4 2 2" xfId="12250" xr:uid="{00000000-0005-0000-0000-00006C100000}"/>
    <cellStyle name="Comma 17 2 3 2 3 2 4 3" xfId="12268" xr:uid="{00000000-0005-0000-0000-00006D100000}"/>
    <cellStyle name="Comma 17 2 3 2 3 2 5" xfId="1234" xr:uid="{00000000-0005-0000-0000-00006E100000}"/>
    <cellStyle name="Comma 17 2 3 2 3 2 5 2" xfId="6602" xr:uid="{00000000-0005-0000-0000-00006F100000}"/>
    <cellStyle name="Comma 17 2 3 2 3 2 6" xfId="1260" xr:uid="{00000000-0005-0000-0000-000070100000}"/>
    <cellStyle name="Comma 17 2 3 2 3 2 7" xfId="2076" xr:uid="{00000000-0005-0000-0000-000071100000}"/>
    <cellStyle name="Comma 17 2 3 2 3 3" xfId="14027" xr:uid="{00000000-0005-0000-0000-000072100000}"/>
    <cellStyle name="Comma 17 2 3 2 3 3 2" xfId="3902" xr:uid="{00000000-0005-0000-0000-000073100000}"/>
    <cellStyle name="Comma 17 2 3 2 3 3 2 2" xfId="8423" xr:uid="{00000000-0005-0000-0000-000074100000}"/>
    <cellStyle name="Comma 17 2 3 2 3 3 2 2 2" xfId="6763" xr:uid="{00000000-0005-0000-0000-000075100000}"/>
    <cellStyle name="Comma 17 2 3 2 3 3 2 2 2 2" xfId="12360" xr:uid="{00000000-0005-0000-0000-000076100000}"/>
    <cellStyle name="Comma 17 2 3 2 3 3 2 2 3" xfId="12363" xr:uid="{00000000-0005-0000-0000-000077100000}"/>
    <cellStyle name="Comma 17 2 3 2 3 3 2 3" xfId="8430" xr:uid="{00000000-0005-0000-0000-000078100000}"/>
    <cellStyle name="Comma 17 2 3 2 3 3 2 3 2" xfId="12368" xr:uid="{00000000-0005-0000-0000-000079100000}"/>
    <cellStyle name="Comma 17 2 3 2 3 3 2 4" xfId="12371" xr:uid="{00000000-0005-0000-0000-00007A100000}"/>
    <cellStyle name="Comma 17 2 3 2 3 3 3" xfId="3910" xr:uid="{00000000-0005-0000-0000-00007B100000}"/>
    <cellStyle name="Comma 17 2 3 2 3 3 3 2" xfId="8444" xr:uid="{00000000-0005-0000-0000-00007C100000}"/>
    <cellStyle name="Comma 17 2 3 2 3 3 3 2 2" xfId="7555" xr:uid="{00000000-0005-0000-0000-00007D100000}"/>
    <cellStyle name="Comma 17 2 3 2 3 3 3 3" xfId="12380" xr:uid="{00000000-0005-0000-0000-00007E100000}"/>
    <cellStyle name="Comma 17 2 3 2 3 3 4" xfId="3931" xr:uid="{00000000-0005-0000-0000-00007F100000}"/>
    <cellStyle name="Comma 17 2 3 2 3 3 4 2" xfId="12389" xr:uid="{00000000-0005-0000-0000-000080100000}"/>
    <cellStyle name="Comma 17 2 3 2 3 3 5" xfId="3946" xr:uid="{00000000-0005-0000-0000-000081100000}"/>
    <cellStyle name="Comma 17 2 3 2 3 4" xfId="14028" xr:uid="{00000000-0005-0000-0000-000082100000}"/>
    <cellStyle name="Comma 17 2 3 2 3 4 2" xfId="3994" xr:uid="{00000000-0005-0000-0000-000083100000}"/>
    <cellStyle name="Comma 17 2 3 2 3 4 2 2" xfId="2052" xr:uid="{00000000-0005-0000-0000-000084100000}"/>
    <cellStyle name="Comma 17 2 3 2 3 4 2 2 2" xfId="5719" xr:uid="{00000000-0005-0000-0000-000085100000}"/>
    <cellStyle name="Comma 17 2 3 2 3 4 2 3" xfId="1140" xr:uid="{00000000-0005-0000-0000-000086100000}"/>
    <cellStyle name="Comma 17 2 3 2 3 4 3" xfId="3999" xr:uid="{00000000-0005-0000-0000-000087100000}"/>
    <cellStyle name="Comma 17 2 3 2 3 4 3 2" xfId="10992" xr:uid="{00000000-0005-0000-0000-000088100000}"/>
    <cellStyle name="Comma 17 2 3 2 3 4 4" xfId="4003" xr:uid="{00000000-0005-0000-0000-000089100000}"/>
    <cellStyle name="Comma 17 2 3 2 3 5" xfId="4440" xr:uid="{00000000-0005-0000-0000-00008A100000}"/>
    <cellStyle name="Comma 17 2 3 2 3 5 2" xfId="4051" xr:uid="{00000000-0005-0000-0000-00008B100000}"/>
    <cellStyle name="Comma 17 2 3 2 3 5 2 2" xfId="4949" xr:uid="{00000000-0005-0000-0000-00008C100000}"/>
    <cellStyle name="Comma 17 2 3 2 3 5 3" xfId="4059" xr:uid="{00000000-0005-0000-0000-00008D100000}"/>
    <cellStyle name="Comma 17 2 3 2 3 6" xfId="4452" xr:uid="{00000000-0005-0000-0000-00008E100000}"/>
    <cellStyle name="Comma 17 2 3 2 3 6 2" xfId="3335" xr:uid="{00000000-0005-0000-0000-00008F100000}"/>
    <cellStyle name="Comma 17 2 3 2 3 7" xfId="4982" xr:uid="{00000000-0005-0000-0000-000090100000}"/>
    <cellStyle name="Comma 17 2 3 2 3 8" xfId="5009" xr:uid="{00000000-0005-0000-0000-000091100000}"/>
    <cellStyle name="Comma 17 2 3 2 4" xfId="14029" xr:uid="{00000000-0005-0000-0000-000092100000}"/>
    <cellStyle name="Comma 17 2 3 2 4 2" xfId="14030" xr:uid="{00000000-0005-0000-0000-000093100000}"/>
    <cellStyle name="Comma 17 2 3 2 4 2 2" xfId="14031" xr:uid="{00000000-0005-0000-0000-000094100000}"/>
    <cellStyle name="Comma 17 2 3 2 4 2 2 2" xfId="8941" xr:uid="{00000000-0005-0000-0000-000095100000}"/>
    <cellStyle name="Comma 17 2 3 2 4 2 2 2 2" xfId="4619" xr:uid="{00000000-0005-0000-0000-000096100000}"/>
    <cellStyle name="Comma 17 2 3 2 4 2 2 2 2 2" xfId="4628" xr:uid="{00000000-0005-0000-0000-000097100000}"/>
    <cellStyle name="Comma 17 2 3 2 4 2 2 2 3" xfId="4647" xr:uid="{00000000-0005-0000-0000-000098100000}"/>
    <cellStyle name="Comma 17 2 3 2 4 2 2 3" xfId="5392" xr:uid="{00000000-0005-0000-0000-000099100000}"/>
    <cellStyle name="Comma 17 2 3 2 4 2 2 3 2" xfId="5609" xr:uid="{00000000-0005-0000-0000-00009A100000}"/>
    <cellStyle name="Comma 17 2 3 2 4 2 2 4" xfId="12550" xr:uid="{00000000-0005-0000-0000-00009B100000}"/>
    <cellStyle name="Comma 17 2 3 2 4 2 3" xfId="14033" xr:uid="{00000000-0005-0000-0000-00009C100000}"/>
    <cellStyle name="Comma 17 2 3 2 4 2 3 2" xfId="8956" xr:uid="{00000000-0005-0000-0000-00009D100000}"/>
    <cellStyle name="Comma 17 2 3 2 4 2 3 2 2" xfId="12575" xr:uid="{00000000-0005-0000-0000-00009E100000}"/>
    <cellStyle name="Comma 17 2 3 2 4 2 3 3" xfId="12581" xr:uid="{00000000-0005-0000-0000-00009F100000}"/>
    <cellStyle name="Comma 17 2 3 2 4 2 4" xfId="7245" xr:uid="{00000000-0005-0000-0000-0000A0100000}"/>
    <cellStyle name="Comma 17 2 3 2 4 2 4 2" xfId="12626" xr:uid="{00000000-0005-0000-0000-0000A1100000}"/>
    <cellStyle name="Comma 17 2 3 2 4 2 5" xfId="6641" xr:uid="{00000000-0005-0000-0000-0000A2100000}"/>
    <cellStyle name="Comma 17 2 3 2 4 3" xfId="14034" xr:uid="{00000000-0005-0000-0000-0000A3100000}"/>
    <cellStyle name="Comma 17 2 3 2 4 3 2" xfId="14035" xr:uid="{00000000-0005-0000-0000-0000A4100000}"/>
    <cellStyle name="Comma 17 2 3 2 4 3 2 2" xfId="9015" xr:uid="{00000000-0005-0000-0000-0000A5100000}"/>
    <cellStyle name="Comma 17 2 3 2 4 3 2 2 2" xfId="12722" xr:uid="{00000000-0005-0000-0000-0000A6100000}"/>
    <cellStyle name="Comma 17 2 3 2 4 3 2 3" xfId="12726" xr:uid="{00000000-0005-0000-0000-0000A7100000}"/>
    <cellStyle name="Comma 17 2 3 2 4 3 3" xfId="14037" xr:uid="{00000000-0005-0000-0000-0000A8100000}"/>
    <cellStyle name="Comma 17 2 3 2 4 3 3 2" xfId="12745" xr:uid="{00000000-0005-0000-0000-0000A9100000}"/>
    <cellStyle name="Comma 17 2 3 2 4 3 4" xfId="14040" xr:uid="{00000000-0005-0000-0000-0000AA100000}"/>
    <cellStyle name="Comma 17 2 3 2 4 4" xfId="14043" xr:uid="{00000000-0005-0000-0000-0000AB100000}"/>
    <cellStyle name="Comma 17 2 3 2 4 4 2" xfId="14044" xr:uid="{00000000-0005-0000-0000-0000AC100000}"/>
    <cellStyle name="Comma 17 2 3 2 4 4 2 2" xfId="7757" xr:uid="{00000000-0005-0000-0000-0000AD100000}"/>
    <cellStyle name="Comma 17 2 3 2 4 4 3" xfId="14050" xr:uid="{00000000-0005-0000-0000-0000AE100000}"/>
    <cellStyle name="Comma 17 2 3 2 4 5" xfId="5036" xr:uid="{00000000-0005-0000-0000-0000AF100000}"/>
    <cellStyle name="Comma 17 2 3 2 4 5 2" xfId="5042" xr:uid="{00000000-0005-0000-0000-0000B0100000}"/>
    <cellStyle name="Comma 17 2 3 2 4 6" xfId="5054" xr:uid="{00000000-0005-0000-0000-0000B1100000}"/>
    <cellStyle name="Comma 17 2 3 2 4 7" xfId="14053" xr:uid="{00000000-0005-0000-0000-0000B2100000}"/>
    <cellStyle name="Comma 17 2 3 2 5" xfId="8309" xr:uid="{00000000-0005-0000-0000-0000B3100000}"/>
    <cellStyle name="Comma 17 2 3 2 5 2" xfId="12111" xr:uid="{00000000-0005-0000-0000-0000B4100000}"/>
    <cellStyle name="Comma 17 2 3 2 5 2 2" xfId="14058" xr:uid="{00000000-0005-0000-0000-0000B5100000}"/>
    <cellStyle name="Comma 17 2 3 2 5 2 2 2" xfId="9121" xr:uid="{00000000-0005-0000-0000-0000B6100000}"/>
    <cellStyle name="Comma 17 2 3 2 5 2 2 2 2" xfId="7949" xr:uid="{00000000-0005-0000-0000-0000B7100000}"/>
    <cellStyle name="Comma 17 2 3 2 5 2 2 3" xfId="5090" xr:uid="{00000000-0005-0000-0000-0000B8100000}"/>
    <cellStyle name="Comma 17 2 3 2 5 2 3" xfId="14062" xr:uid="{00000000-0005-0000-0000-0000B9100000}"/>
    <cellStyle name="Comma 17 2 3 2 5 2 3 2" xfId="3663" xr:uid="{00000000-0005-0000-0000-0000BA100000}"/>
    <cellStyle name="Comma 17 2 3 2 5 2 4" xfId="14066" xr:uid="{00000000-0005-0000-0000-0000BB100000}"/>
    <cellStyle name="Comma 17 2 3 2 5 3" xfId="14069" xr:uid="{00000000-0005-0000-0000-0000BC100000}"/>
    <cellStyle name="Comma 17 2 3 2 5 3 2" xfId="14073" xr:uid="{00000000-0005-0000-0000-0000BD100000}"/>
    <cellStyle name="Comma 17 2 3 2 5 3 2 2" xfId="12875" xr:uid="{00000000-0005-0000-0000-0000BE100000}"/>
    <cellStyle name="Comma 17 2 3 2 5 3 3" xfId="14077" xr:uid="{00000000-0005-0000-0000-0000BF100000}"/>
    <cellStyle name="Comma 17 2 3 2 5 4" xfId="14078" xr:uid="{00000000-0005-0000-0000-0000C0100000}"/>
    <cellStyle name="Comma 17 2 3 2 5 4 2" xfId="14082" xr:uid="{00000000-0005-0000-0000-0000C1100000}"/>
    <cellStyle name="Comma 17 2 3 2 5 5" xfId="5079" xr:uid="{00000000-0005-0000-0000-0000C2100000}"/>
    <cellStyle name="Comma 17 2 3 2 6" xfId="12115" xr:uid="{00000000-0005-0000-0000-0000C3100000}"/>
    <cellStyle name="Comma 17 2 3 2 6 2" xfId="3178" xr:uid="{00000000-0005-0000-0000-0000C4100000}"/>
    <cellStyle name="Comma 17 2 3 2 6 2 2" xfId="14086" xr:uid="{00000000-0005-0000-0000-0000C5100000}"/>
    <cellStyle name="Comma 17 2 3 2 6 2 2 2" xfId="12909" xr:uid="{00000000-0005-0000-0000-0000C6100000}"/>
    <cellStyle name="Comma 17 2 3 2 6 2 3" xfId="14088" xr:uid="{00000000-0005-0000-0000-0000C7100000}"/>
    <cellStyle name="Comma 17 2 3 2 6 3" xfId="3200" xr:uid="{00000000-0005-0000-0000-0000C8100000}"/>
    <cellStyle name="Comma 17 2 3 2 6 3 2" xfId="14091" xr:uid="{00000000-0005-0000-0000-0000C9100000}"/>
    <cellStyle name="Comma 17 2 3 2 6 4" xfId="3212" xr:uid="{00000000-0005-0000-0000-0000CA100000}"/>
    <cellStyle name="Comma 17 2 3 2 7" xfId="14095" xr:uid="{00000000-0005-0000-0000-0000CB100000}"/>
    <cellStyle name="Comma 17 2 3 2 7 2" xfId="14100" xr:uid="{00000000-0005-0000-0000-0000CC100000}"/>
    <cellStyle name="Comma 17 2 3 2 7 2 2" xfId="14101" xr:uid="{00000000-0005-0000-0000-0000CD100000}"/>
    <cellStyle name="Comma 17 2 3 2 7 3" xfId="14103" xr:uid="{00000000-0005-0000-0000-0000CE100000}"/>
    <cellStyle name="Comma 17 2 3 2 8" xfId="14108" xr:uid="{00000000-0005-0000-0000-0000CF100000}"/>
    <cellStyle name="Comma 17 2 3 2 8 2" xfId="14110" xr:uid="{00000000-0005-0000-0000-0000D0100000}"/>
    <cellStyle name="Comma 17 2 3 2 9" xfId="14114" xr:uid="{00000000-0005-0000-0000-0000D1100000}"/>
    <cellStyle name="Comma 17 2 3 3" xfId="14116" xr:uid="{00000000-0005-0000-0000-0000D2100000}"/>
    <cellStyle name="Comma 17 2 3 3 2" xfId="14118" xr:uid="{00000000-0005-0000-0000-0000D3100000}"/>
    <cellStyle name="Comma 17 2 3 3 2 2" xfId="14119" xr:uid="{00000000-0005-0000-0000-0000D4100000}"/>
    <cellStyle name="Comma 17 2 3 3 2 2 2" xfId="14120" xr:uid="{00000000-0005-0000-0000-0000D5100000}"/>
    <cellStyle name="Comma 17 2 3 3 2 2 2 2" xfId="14121" xr:uid="{00000000-0005-0000-0000-0000D6100000}"/>
    <cellStyle name="Comma 17 2 3 3 2 2 2 2 2" xfId="8466" xr:uid="{00000000-0005-0000-0000-0000D7100000}"/>
    <cellStyle name="Comma 17 2 3 3 2 2 2 2 2 2" xfId="1430" xr:uid="{00000000-0005-0000-0000-0000D8100000}"/>
    <cellStyle name="Comma 17 2 3 3 2 2 2 2 2 2 2" xfId="9072" xr:uid="{00000000-0005-0000-0000-0000D9100000}"/>
    <cellStyle name="Comma 17 2 3 3 2 2 2 2 2 3" xfId="1458" xr:uid="{00000000-0005-0000-0000-0000DA100000}"/>
    <cellStyle name="Comma 17 2 3 3 2 2 2 2 3" xfId="14125" xr:uid="{00000000-0005-0000-0000-0000DB100000}"/>
    <cellStyle name="Comma 17 2 3 3 2 2 2 2 3 2" xfId="9149" xr:uid="{00000000-0005-0000-0000-0000DC100000}"/>
    <cellStyle name="Comma 17 2 3 3 2 2 2 2 4" xfId="14130" xr:uid="{00000000-0005-0000-0000-0000DD100000}"/>
    <cellStyle name="Comma 17 2 3 3 2 2 2 3" xfId="115" xr:uid="{00000000-0005-0000-0000-0000DE100000}"/>
    <cellStyle name="Comma 17 2 3 3 2 2 2 3 2" xfId="4381" xr:uid="{00000000-0005-0000-0000-0000DF100000}"/>
    <cellStyle name="Comma 17 2 3 3 2 2 2 3 2 2" xfId="2805" xr:uid="{00000000-0005-0000-0000-0000E0100000}"/>
    <cellStyle name="Comma 17 2 3 3 2 2 2 3 3" xfId="4386" xr:uid="{00000000-0005-0000-0000-0000E1100000}"/>
    <cellStyle name="Comma 17 2 3 3 2 2 2 4" xfId="14138" xr:uid="{00000000-0005-0000-0000-0000E2100000}"/>
    <cellStyle name="Comma 17 2 3 3 2 2 2 4 2" xfId="14143" xr:uid="{00000000-0005-0000-0000-0000E3100000}"/>
    <cellStyle name="Comma 17 2 3 3 2 2 2 5" xfId="14146" xr:uid="{00000000-0005-0000-0000-0000E4100000}"/>
    <cellStyle name="Comma 17 2 3 3 2 2 3" xfId="14148" xr:uid="{00000000-0005-0000-0000-0000E5100000}"/>
    <cellStyle name="Comma 17 2 3 3 2 2 3 2" xfId="14149" xr:uid="{00000000-0005-0000-0000-0000E6100000}"/>
    <cellStyle name="Comma 17 2 3 3 2 2 3 2 2" xfId="14159" xr:uid="{00000000-0005-0000-0000-0000E7100000}"/>
    <cellStyle name="Comma 17 2 3 3 2 2 3 2 2 2" xfId="2664" xr:uid="{00000000-0005-0000-0000-0000E8100000}"/>
    <cellStyle name="Comma 17 2 3 3 2 2 3 2 3" xfId="14161" xr:uid="{00000000-0005-0000-0000-0000E9100000}"/>
    <cellStyle name="Comma 17 2 3 3 2 2 3 3" xfId="14171" xr:uid="{00000000-0005-0000-0000-0000EA100000}"/>
    <cellStyle name="Comma 17 2 3 3 2 2 3 3 2" xfId="14172" xr:uid="{00000000-0005-0000-0000-0000EB100000}"/>
    <cellStyle name="Comma 17 2 3 3 2 2 3 4" xfId="14175" xr:uid="{00000000-0005-0000-0000-0000EC100000}"/>
    <cellStyle name="Comma 17 2 3 3 2 2 4" xfId="4508" xr:uid="{00000000-0005-0000-0000-0000ED100000}"/>
    <cellStyle name="Comma 17 2 3 3 2 2 4 2" xfId="5381" xr:uid="{00000000-0005-0000-0000-0000EE100000}"/>
    <cellStyle name="Comma 17 2 3 3 2 2 4 2 2" xfId="14182" xr:uid="{00000000-0005-0000-0000-0000EF100000}"/>
    <cellStyle name="Comma 17 2 3 3 2 2 4 3" xfId="14188" xr:uid="{00000000-0005-0000-0000-0000F0100000}"/>
    <cellStyle name="Comma 17 2 3 3 2 2 5" xfId="5410" xr:uid="{00000000-0005-0000-0000-0000F1100000}"/>
    <cellStyle name="Comma 17 2 3 3 2 2 5 2" xfId="5431" xr:uid="{00000000-0005-0000-0000-0000F2100000}"/>
    <cellStyle name="Comma 17 2 3 3 2 2 6" xfId="5512" xr:uid="{00000000-0005-0000-0000-0000F3100000}"/>
    <cellStyle name="Comma 17 2 3 3 2 2 7" xfId="5574" xr:uid="{00000000-0005-0000-0000-0000F4100000}"/>
    <cellStyle name="Comma 17 2 3 3 2 3" xfId="14189" xr:uid="{00000000-0005-0000-0000-0000F5100000}"/>
    <cellStyle name="Comma 17 2 3 3 2 3 2" xfId="14190" xr:uid="{00000000-0005-0000-0000-0000F6100000}"/>
    <cellStyle name="Comma 17 2 3 3 2 3 2 2" xfId="14191" xr:uid="{00000000-0005-0000-0000-0000F7100000}"/>
    <cellStyle name="Comma 17 2 3 3 2 3 2 2 2" xfId="13783" xr:uid="{00000000-0005-0000-0000-0000F8100000}"/>
    <cellStyle name="Comma 17 2 3 3 2 3 2 2 2 2" xfId="13789" xr:uid="{00000000-0005-0000-0000-0000F9100000}"/>
    <cellStyle name="Comma 17 2 3 3 2 3 2 2 3" xfId="13797" xr:uid="{00000000-0005-0000-0000-0000FA100000}"/>
    <cellStyle name="Comma 17 2 3 3 2 3 2 3" xfId="14196" xr:uid="{00000000-0005-0000-0000-0000FB100000}"/>
    <cellStyle name="Comma 17 2 3 3 2 3 2 3 2" xfId="13819" xr:uid="{00000000-0005-0000-0000-0000FC100000}"/>
    <cellStyle name="Comma 17 2 3 3 2 3 2 4" xfId="14198" xr:uid="{00000000-0005-0000-0000-0000FD100000}"/>
    <cellStyle name="Comma 17 2 3 3 2 3 3" xfId="14200" xr:uid="{00000000-0005-0000-0000-0000FE100000}"/>
    <cellStyle name="Comma 17 2 3 3 2 3 3 2" xfId="14201" xr:uid="{00000000-0005-0000-0000-0000FF100000}"/>
    <cellStyle name="Comma 17 2 3 3 2 3 3 2 2" xfId="13874" xr:uid="{00000000-0005-0000-0000-000000110000}"/>
    <cellStyle name="Comma 17 2 3 3 2 3 3 3" xfId="14206" xr:uid="{00000000-0005-0000-0000-000001110000}"/>
    <cellStyle name="Comma 17 2 3 3 2 3 4" xfId="5893" xr:uid="{00000000-0005-0000-0000-000002110000}"/>
    <cellStyle name="Comma 17 2 3 3 2 3 4 2" xfId="5289" xr:uid="{00000000-0005-0000-0000-000003110000}"/>
    <cellStyle name="Comma 17 2 3 3 2 3 5" xfId="5906" xr:uid="{00000000-0005-0000-0000-000004110000}"/>
    <cellStyle name="Comma 17 2 3 3 2 4" xfId="14207" xr:uid="{00000000-0005-0000-0000-000005110000}"/>
    <cellStyle name="Comma 17 2 3 3 2 4 2" xfId="24" xr:uid="{00000000-0005-0000-0000-000006110000}"/>
    <cellStyle name="Comma 17 2 3 3 2 4 2 2" xfId="4404" xr:uid="{00000000-0005-0000-0000-000007110000}"/>
    <cellStyle name="Comma 17 2 3 3 2 4 2 2 2" xfId="1871" xr:uid="{00000000-0005-0000-0000-000008110000}"/>
    <cellStyle name="Comma 17 2 3 3 2 4 2 3" xfId="4423" xr:uid="{00000000-0005-0000-0000-000009110000}"/>
    <cellStyle name="Comma 17 2 3 3 2 4 3" xfId="14208" xr:uid="{00000000-0005-0000-0000-00000A110000}"/>
    <cellStyle name="Comma 17 2 3 3 2 4 3 2" xfId="14209" xr:uid="{00000000-0005-0000-0000-00000B110000}"/>
    <cellStyle name="Comma 17 2 3 3 2 4 4" xfId="14213" xr:uid="{00000000-0005-0000-0000-00000C110000}"/>
    <cellStyle name="Comma 17 2 3 3 2 5" xfId="1131" xr:uid="{00000000-0005-0000-0000-00000D110000}"/>
    <cellStyle name="Comma 17 2 3 3 2 5 2" xfId="14214" xr:uid="{00000000-0005-0000-0000-00000E110000}"/>
    <cellStyle name="Comma 17 2 3 3 2 5 2 2" xfId="14218" xr:uid="{00000000-0005-0000-0000-00000F110000}"/>
    <cellStyle name="Comma 17 2 3 3 2 5 3" xfId="14223" xr:uid="{00000000-0005-0000-0000-000010110000}"/>
    <cellStyle name="Comma 17 2 3 3 2 6" xfId="5200" xr:uid="{00000000-0005-0000-0000-000011110000}"/>
    <cellStyle name="Comma 17 2 3 3 2 6 2" xfId="14227" xr:uid="{00000000-0005-0000-0000-000012110000}"/>
    <cellStyle name="Comma 17 2 3 3 2 7" xfId="5212" xr:uid="{00000000-0005-0000-0000-000013110000}"/>
    <cellStyle name="Comma 17 2 3 3 2 8" xfId="14230" xr:uid="{00000000-0005-0000-0000-000014110000}"/>
    <cellStyle name="Comma 17 2 3 3 3" xfId="14232" xr:uid="{00000000-0005-0000-0000-000015110000}"/>
    <cellStyle name="Comma 17 2 3 3 3 2" xfId="14233" xr:uid="{00000000-0005-0000-0000-000016110000}"/>
    <cellStyle name="Comma 17 2 3 3 3 2 2" xfId="14234" xr:uid="{00000000-0005-0000-0000-000017110000}"/>
    <cellStyle name="Comma 17 2 3 3 3 2 2 2" xfId="9472" xr:uid="{00000000-0005-0000-0000-000018110000}"/>
    <cellStyle name="Comma 17 2 3 3 3 2 2 2 2" xfId="8231" xr:uid="{00000000-0005-0000-0000-000019110000}"/>
    <cellStyle name="Comma 17 2 3 3 3 2 2 2 2 2" xfId="13080" xr:uid="{00000000-0005-0000-0000-00001A110000}"/>
    <cellStyle name="Comma 17 2 3 3 3 2 2 2 3" xfId="13088" xr:uid="{00000000-0005-0000-0000-00001B110000}"/>
    <cellStyle name="Comma 17 2 3 3 3 2 2 3" xfId="9482" xr:uid="{00000000-0005-0000-0000-00001C110000}"/>
    <cellStyle name="Comma 17 2 3 3 3 2 2 3 2" xfId="12414" xr:uid="{00000000-0005-0000-0000-00001D110000}"/>
    <cellStyle name="Comma 17 2 3 3 3 2 2 4" xfId="13091" xr:uid="{00000000-0005-0000-0000-00001E110000}"/>
    <cellStyle name="Comma 17 2 3 3 3 2 3" xfId="14236" xr:uid="{00000000-0005-0000-0000-00001F110000}"/>
    <cellStyle name="Comma 17 2 3 3 3 2 3 2" xfId="2456" xr:uid="{00000000-0005-0000-0000-000020110000}"/>
    <cellStyle name="Comma 17 2 3 3 3 2 3 2 2" xfId="13104" xr:uid="{00000000-0005-0000-0000-000021110000}"/>
    <cellStyle name="Comma 17 2 3 3 3 2 3 3" xfId="13107" xr:uid="{00000000-0005-0000-0000-000022110000}"/>
    <cellStyle name="Comma 17 2 3 3 3 2 4" xfId="5064" xr:uid="{00000000-0005-0000-0000-000023110000}"/>
    <cellStyle name="Comma 17 2 3 3 3 2 4 2" xfId="13136" xr:uid="{00000000-0005-0000-0000-000024110000}"/>
    <cellStyle name="Comma 17 2 3 3 3 2 5" xfId="176" xr:uid="{00000000-0005-0000-0000-000025110000}"/>
    <cellStyle name="Comma 17 2 3 3 3 3" xfId="14240" xr:uid="{00000000-0005-0000-0000-000026110000}"/>
    <cellStyle name="Comma 17 2 3 3 3 3 2" xfId="14241" xr:uid="{00000000-0005-0000-0000-000027110000}"/>
    <cellStyle name="Comma 17 2 3 3 3 3 2 2" xfId="405" xr:uid="{00000000-0005-0000-0000-000028110000}"/>
    <cellStyle name="Comma 17 2 3 3 3 3 2 2 2" xfId="12123" xr:uid="{00000000-0005-0000-0000-000029110000}"/>
    <cellStyle name="Comma 17 2 3 3 3 3 2 3" xfId="13056" xr:uid="{00000000-0005-0000-0000-00002A110000}"/>
    <cellStyle name="Comma 17 2 3 3 3 3 3" xfId="14243" xr:uid="{00000000-0005-0000-0000-00002B110000}"/>
    <cellStyle name="Comma 17 2 3 3 3 3 3 2" xfId="2752" xr:uid="{00000000-0005-0000-0000-00002C110000}"/>
    <cellStyle name="Comma 17 2 3 3 3 3 4" xfId="14248" xr:uid="{00000000-0005-0000-0000-00002D110000}"/>
    <cellStyle name="Comma 17 2 3 3 3 4" xfId="14250" xr:uid="{00000000-0005-0000-0000-00002E110000}"/>
    <cellStyle name="Comma 17 2 3 3 3 4 2" xfId="14251" xr:uid="{00000000-0005-0000-0000-00002F110000}"/>
    <cellStyle name="Comma 17 2 3 3 3 4 2 2" xfId="13097" xr:uid="{00000000-0005-0000-0000-000030110000}"/>
    <cellStyle name="Comma 17 2 3 3 3 4 3" xfId="14252" xr:uid="{00000000-0005-0000-0000-000031110000}"/>
    <cellStyle name="Comma 17 2 3 3 3 5" xfId="14254" xr:uid="{00000000-0005-0000-0000-000032110000}"/>
    <cellStyle name="Comma 17 2 3 3 3 5 2" xfId="1960" xr:uid="{00000000-0005-0000-0000-000033110000}"/>
    <cellStyle name="Comma 17 2 3 3 3 6" xfId="14256" xr:uid="{00000000-0005-0000-0000-000034110000}"/>
    <cellStyle name="Comma 17 2 3 3 3 7" xfId="14258" xr:uid="{00000000-0005-0000-0000-000035110000}"/>
    <cellStyle name="Comma 17 2 3 3 4" xfId="14261" xr:uid="{00000000-0005-0000-0000-000036110000}"/>
    <cellStyle name="Comma 17 2 3 3 4 2" xfId="14262" xr:uid="{00000000-0005-0000-0000-000037110000}"/>
    <cellStyle name="Comma 17 2 3 3 4 2 2" xfId="14264" xr:uid="{00000000-0005-0000-0000-000038110000}"/>
    <cellStyle name="Comma 17 2 3 3 4 2 2 2" xfId="9792" xr:uid="{00000000-0005-0000-0000-000039110000}"/>
    <cellStyle name="Comma 17 2 3 3 4 2 2 2 2" xfId="13206" xr:uid="{00000000-0005-0000-0000-00003A110000}"/>
    <cellStyle name="Comma 17 2 3 3 4 2 2 3" xfId="13213" xr:uid="{00000000-0005-0000-0000-00003B110000}"/>
    <cellStyle name="Comma 17 2 3 3 4 2 3" xfId="14267" xr:uid="{00000000-0005-0000-0000-00003C110000}"/>
    <cellStyle name="Comma 17 2 3 3 4 2 3 2" xfId="13227" xr:uid="{00000000-0005-0000-0000-00003D110000}"/>
    <cellStyle name="Comma 17 2 3 3 4 2 4" xfId="14271" xr:uid="{00000000-0005-0000-0000-00003E110000}"/>
    <cellStyle name="Comma 17 2 3 3 4 3" xfId="14277" xr:uid="{00000000-0005-0000-0000-00003F110000}"/>
    <cellStyle name="Comma 17 2 3 3 4 3 2" xfId="14279" xr:uid="{00000000-0005-0000-0000-000040110000}"/>
    <cellStyle name="Comma 17 2 3 3 4 3 2 2" xfId="12059" xr:uid="{00000000-0005-0000-0000-000041110000}"/>
    <cellStyle name="Comma 17 2 3 3 4 3 3" xfId="14281" xr:uid="{00000000-0005-0000-0000-000042110000}"/>
    <cellStyle name="Comma 17 2 3 3 4 4" xfId="14283" xr:uid="{00000000-0005-0000-0000-000043110000}"/>
    <cellStyle name="Comma 17 2 3 3 4 4 2" xfId="14285" xr:uid="{00000000-0005-0000-0000-000044110000}"/>
    <cellStyle name="Comma 17 2 3 3 4 5" xfId="1343" xr:uid="{00000000-0005-0000-0000-000045110000}"/>
    <cellStyle name="Comma 17 2 3 3 5" xfId="12118" xr:uid="{00000000-0005-0000-0000-000046110000}"/>
    <cellStyle name="Comma 17 2 3 3 5 2" xfId="14286" xr:uid="{00000000-0005-0000-0000-000047110000}"/>
    <cellStyle name="Comma 17 2 3 3 5 2 2" xfId="14289" xr:uid="{00000000-0005-0000-0000-000048110000}"/>
    <cellStyle name="Comma 17 2 3 3 5 2 2 2" xfId="13301" xr:uid="{00000000-0005-0000-0000-000049110000}"/>
    <cellStyle name="Comma 17 2 3 3 5 2 3" xfId="14292" xr:uid="{00000000-0005-0000-0000-00004A110000}"/>
    <cellStyle name="Comma 17 2 3 3 5 3" xfId="14295" xr:uid="{00000000-0005-0000-0000-00004B110000}"/>
    <cellStyle name="Comma 17 2 3 3 5 3 2" xfId="14299" xr:uid="{00000000-0005-0000-0000-00004C110000}"/>
    <cellStyle name="Comma 17 2 3 3 5 4" xfId="14300" xr:uid="{00000000-0005-0000-0000-00004D110000}"/>
    <cellStyle name="Comma 17 2 3 3 6" xfId="14301" xr:uid="{00000000-0005-0000-0000-00004E110000}"/>
    <cellStyle name="Comma 17 2 3 3 6 2" xfId="832" xr:uid="{00000000-0005-0000-0000-00004F110000}"/>
    <cellStyle name="Comma 17 2 3 3 6 2 2" xfId="14304" xr:uid="{00000000-0005-0000-0000-000050110000}"/>
    <cellStyle name="Comma 17 2 3 3 6 3" xfId="894" xr:uid="{00000000-0005-0000-0000-000051110000}"/>
    <cellStyle name="Comma 17 2 3 3 7" xfId="14310" xr:uid="{00000000-0005-0000-0000-000052110000}"/>
    <cellStyle name="Comma 17 2 3 3 7 2" xfId="14313" xr:uid="{00000000-0005-0000-0000-000053110000}"/>
    <cellStyle name="Comma 17 2 3 3 8" xfId="14315" xr:uid="{00000000-0005-0000-0000-000054110000}"/>
    <cellStyle name="Comma 17 2 3 3 9" xfId="14320" xr:uid="{00000000-0005-0000-0000-000055110000}"/>
    <cellStyle name="Comma 17 2 3 4" xfId="14323" xr:uid="{00000000-0005-0000-0000-000056110000}"/>
    <cellStyle name="Comma 17 2 3 4 2" xfId="14324" xr:uid="{00000000-0005-0000-0000-000057110000}"/>
    <cellStyle name="Comma 17 2 3 4 2 2" xfId="14325" xr:uid="{00000000-0005-0000-0000-000058110000}"/>
    <cellStyle name="Comma 17 2 3 4 2 2 2" xfId="14326" xr:uid="{00000000-0005-0000-0000-000059110000}"/>
    <cellStyle name="Comma 17 2 3 4 2 2 2 2" xfId="14327" xr:uid="{00000000-0005-0000-0000-00005A110000}"/>
    <cellStyle name="Comma 17 2 3 4 2 2 2 2 2" xfId="14329" xr:uid="{00000000-0005-0000-0000-00005B110000}"/>
    <cellStyle name="Comma 17 2 3 4 2 2 2 2 2 2" xfId="14334" xr:uid="{00000000-0005-0000-0000-00005C110000}"/>
    <cellStyle name="Comma 17 2 3 4 2 2 2 2 3" xfId="14338" xr:uid="{00000000-0005-0000-0000-00005D110000}"/>
    <cellStyle name="Comma 17 2 3 4 2 2 2 3" xfId="14343" xr:uid="{00000000-0005-0000-0000-00005E110000}"/>
    <cellStyle name="Comma 17 2 3 4 2 2 2 3 2" xfId="14345" xr:uid="{00000000-0005-0000-0000-00005F110000}"/>
    <cellStyle name="Comma 17 2 3 4 2 2 2 4" xfId="14349" xr:uid="{00000000-0005-0000-0000-000060110000}"/>
    <cellStyle name="Comma 17 2 3 4 2 2 3" xfId="10511" xr:uid="{00000000-0005-0000-0000-000061110000}"/>
    <cellStyle name="Comma 17 2 3 4 2 2 3 2" xfId="14351" xr:uid="{00000000-0005-0000-0000-000062110000}"/>
    <cellStyle name="Comma 17 2 3 4 2 2 3 2 2" xfId="14352" xr:uid="{00000000-0005-0000-0000-000063110000}"/>
    <cellStyle name="Comma 17 2 3 4 2 2 3 3" xfId="14355" xr:uid="{00000000-0005-0000-0000-000064110000}"/>
    <cellStyle name="Comma 17 2 3 4 2 2 4" xfId="6013" xr:uid="{00000000-0005-0000-0000-000065110000}"/>
    <cellStyle name="Comma 17 2 3 4 2 2 4 2" xfId="14359" xr:uid="{00000000-0005-0000-0000-000066110000}"/>
    <cellStyle name="Comma 17 2 3 4 2 2 5" xfId="6036" xr:uid="{00000000-0005-0000-0000-000067110000}"/>
    <cellStyle name="Comma 17 2 3 4 2 3" xfId="14360" xr:uid="{00000000-0005-0000-0000-000068110000}"/>
    <cellStyle name="Comma 17 2 3 4 2 3 2" xfId="14361" xr:uid="{00000000-0005-0000-0000-000069110000}"/>
    <cellStyle name="Comma 17 2 3 4 2 3 2 2" xfId="14365" xr:uid="{00000000-0005-0000-0000-00006A110000}"/>
    <cellStyle name="Comma 17 2 3 4 2 3 2 2 2" xfId="14132" xr:uid="{00000000-0005-0000-0000-00006B110000}"/>
    <cellStyle name="Comma 17 2 3 4 2 3 2 3" xfId="12982" xr:uid="{00000000-0005-0000-0000-00006C110000}"/>
    <cellStyle name="Comma 17 2 3 4 2 3 3" xfId="14366" xr:uid="{00000000-0005-0000-0000-00006D110000}"/>
    <cellStyle name="Comma 17 2 3 4 2 3 3 2" xfId="14370" xr:uid="{00000000-0005-0000-0000-00006E110000}"/>
    <cellStyle name="Comma 17 2 3 4 2 3 4" xfId="14372" xr:uid="{00000000-0005-0000-0000-00006F110000}"/>
    <cellStyle name="Comma 17 2 3 4 2 4" xfId="14378" xr:uid="{00000000-0005-0000-0000-000070110000}"/>
    <cellStyle name="Comma 17 2 3 4 2 4 2" xfId="14382" xr:uid="{00000000-0005-0000-0000-000071110000}"/>
    <cellStyle name="Comma 17 2 3 4 2 4 2 2" xfId="14389" xr:uid="{00000000-0005-0000-0000-000072110000}"/>
    <cellStyle name="Comma 17 2 3 4 2 4 3" xfId="14393" xr:uid="{00000000-0005-0000-0000-000073110000}"/>
    <cellStyle name="Comma 17 2 3 4 2 5" xfId="5353" xr:uid="{00000000-0005-0000-0000-000074110000}"/>
    <cellStyle name="Comma 17 2 3 4 2 5 2" xfId="14399" xr:uid="{00000000-0005-0000-0000-000075110000}"/>
    <cellStyle name="Comma 17 2 3 4 2 6" xfId="14402" xr:uid="{00000000-0005-0000-0000-000076110000}"/>
    <cellStyle name="Comma 17 2 3 4 2 7" xfId="14403" xr:uid="{00000000-0005-0000-0000-000077110000}"/>
    <cellStyle name="Comma 17 2 3 4 3" xfId="14404" xr:uid="{00000000-0005-0000-0000-000078110000}"/>
    <cellStyle name="Comma 17 2 3 4 3 2" xfId="14405" xr:uid="{00000000-0005-0000-0000-000079110000}"/>
    <cellStyle name="Comma 17 2 3 4 3 2 2" xfId="14406" xr:uid="{00000000-0005-0000-0000-00007A110000}"/>
    <cellStyle name="Comma 17 2 3 4 3 2 2 2" xfId="10241" xr:uid="{00000000-0005-0000-0000-00007B110000}"/>
    <cellStyle name="Comma 17 2 3 4 3 2 2 2 2" xfId="5318" xr:uid="{00000000-0005-0000-0000-00007C110000}"/>
    <cellStyle name="Comma 17 2 3 4 3 2 2 3" xfId="7865" xr:uid="{00000000-0005-0000-0000-00007D110000}"/>
    <cellStyle name="Comma 17 2 3 4 3 2 3" xfId="14409" xr:uid="{00000000-0005-0000-0000-00007E110000}"/>
    <cellStyle name="Comma 17 2 3 4 3 2 3 2" xfId="11042" xr:uid="{00000000-0005-0000-0000-00007F110000}"/>
    <cellStyle name="Comma 17 2 3 4 3 2 4" xfId="14413" xr:uid="{00000000-0005-0000-0000-000080110000}"/>
    <cellStyle name="Comma 17 2 3 4 3 3" xfId="14415" xr:uid="{00000000-0005-0000-0000-000081110000}"/>
    <cellStyle name="Comma 17 2 3 4 3 3 2" xfId="14417" xr:uid="{00000000-0005-0000-0000-000082110000}"/>
    <cellStyle name="Comma 17 2 3 4 3 3 2 2" xfId="13188" xr:uid="{00000000-0005-0000-0000-000083110000}"/>
    <cellStyle name="Comma 17 2 3 4 3 3 3" xfId="14420" xr:uid="{00000000-0005-0000-0000-000084110000}"/>
    <cellStyle name="Comma 17 2 3 4 3 4" xfId="14422" xr:uid="{00000000-0005-0000-0000-000085110000}"/>
    <cellStyle name="Comma 17 2 3 4 3 4 2" xfId="14425" xr:uid="{00000000-0005-0000-0000-000086110000}"/>
    <cellStyle name="Comma 17 2 3 4 3 5" xfId="14429" xr:uid="{00000000-0005-0000-0000-000087110000}"/>
    <cellStyle name="Comma 17 2 3 4 4" xfId="14430" xr:uid="{00000000-0005-0000-0000-000088110000}"/>
    <cellStyle name="Comma 17 2 3 4 4 2" xfId="14431" xr:uid="{00000000-0005-0000-0000-000089110000}"/>
    <cellStyle name="Comma 17 2 3 4 4 2 2" xfId="2308" xr:uid="{00000000-0005-0000-0000-00008A110000}"/>
    <cellStyle name="Comma 17 2 3 4 4 2 2 2" xfId="13515" xr:uid="{00000000-0005-0000-0000-00008B110000}"/>
    <cellStyle name="Comma 17 2 3 4 4 2 3" xfId="14436" xr:uid="{00000000-0005-0000-0000-00008C110000}"/>
    <cellStyle name="Comma 17 2 3 4 4 3" xfId="14439" xr:uid="{00000000-0005-0000-0000-00008D110000}"/>
    <cellStyle name="Comma 17 2 3 4 4 3 2" xfId="14441" xr:uid="{00000000-0005-0000-0000-00008E110000}"/>
    <cellStyle name="Comma 17 2 3 4 4 4" xfId="14443" xr:uid="{00000000-0005-0000-0000-00008F110000}"/>
    <cellStyle name="Comma 17 2 3 4 5" xfId="14444" xr:uid="{00000000-0005-0000-0000-000090110000}"/>
    <cellStyle name="Comma 17 2 3 4 5 2" xfId="14445" xr:uid="{00000000-0005-0000-0000-000091110000}"/>
    <cellStyle name="Comma 17 2 3 4 5 2 2" xfId="14447" xr:uid="{00000000-0005-0000-0000-000092110000}"/>
    <cellStyle name="Comma 17 2 3 4 5 3" xfId="14448" xr:uid="{00000000-0005-0000-0000-000093110000}"/>
    <cellStyle name="Comma 17 2 3 4 6" xfId="14449" xr:uid="{00000000-0005-0000-0000-000094110000}"/>
    <cellStyle name="Comma 17 2 3 4 6 2" xfId="14451" xr:uid="{00000000-0005-0000-0000-000095110000}"/>
    <cellStyle name="Comma 17 2 3 4 7" xfId="14453" xr:uid="{00000000-0005-0000-0000-000096110000}"/>
    <cellStyle name="Comma 17 2 3 4 8" xfId="14457" xr:uid="{00000000-0005-0000-0000-000097110000}"/>
    <cellStyle name="Comma 17 2 3 5" xfId="14462" xr:uid="{00000000-0005-0000-0000-000098110000}"/>
    <cellStyle name="Comma 17 2 3 5 2" xfId="14466" xr:uid="{00000000-0005-0000-0000-000099110000}"/>
    <cellStyle name="Comma 17 2 3 5 2 2" xfId="14467" xr:uid="{00000000-0005-0000-0000-00009A110000}"/>
    <cellStyle name="Comma 17 2 3 5 2 2 2" xfId="14468" xr:uid="{00000000-0005-0000-0000-00009B110000}"/>
    <cellStyle name="Comma 17 2 3 5 2 2 2 2" xfId="14469" xr:uid="{00000000-0005-0000-0000-00009C110000}"/>
    <cellStyle name="Comma 17 2 3 5 2 2 2 2 2" xfId="14472" xr:uid="{00000000-0005-0000-0000-00009D110000}"/>
    <cellStyle name="Comma 17 2 3 5 2 2 2 3" xfId="14474" xr:uid="{00000000-0005-0000-0000-00009E110000}"/>
    <cellStyle name="Comma 17 2 3 5 2 2 3" xfId="14476" xr:uid="{00000000-0005-0000-0000-00009F110000}"/>
    <cellStyle name="Comma 17 2 3 5 2 2 3 2" xfId="1864" xr:uid="{00000000-0005-0000-0000-0000A0110000}"/>
    <cellStyle name="Comma 17 2 3 5 2 2 4" xfId="414" xr:uid="{00000000-0005-0000-0000-0000A1110000}"/>
    <cellStyle name="Comma 17 2 3 5 2 3" xfId="14478" xr:uid="{00000000-0005-0000-0000-0000A2110000}"/>
    <cellStyle name="Comma 17 2 3 5 2 3 2" xfId="14480" xr:uid="{00000000-0005-0000-0000-0000A3110000}"/>
    <cellStyle name="Comma 17 2 3 5 2 3 2 2" xfId="14482" xr:uid="{00000000-0005-0000-0000-0000A4110000}"/>
    <cellStyle name="Comma 17 2 3 5 2 3 3" xfId="14483" xr:uid="{00000000-0005-0000-0000-0000A5110000}"/>
    <cellStyle name="Comma 17 2 3 5 2 4" xfId="14484" xr:uid="{00000000-0005-0000-0000-0000A6110000}"/>
    <cellStyle name="Comma 17 2 3 5 2 4 2" xfId="14486" xr:uid="{00000000-0005-0000-0000-0000A7110000}"/>
    <cellStyle name="Comma 17 2 3 5 2 5" xfId="5464" xr:uid="{00000000-0005-0000-0000-0000A8110000}"/>
    <cellStyle name="Comma 17 2 3 5 3" xfId="14487" xr:uid="{00000000-0005-0000-0000-0000A9110000}"/>
    <cellStyle name="Comma 17 2 3 5 3 2" xfId="14488" xr:uid="{00000000-0005-0000-0000-0000AA110000}"/>
    <cellStyle name="Comma 17 2 3 5 3 2 2" xfId="14489" xr:uid="{00000000-0005-0000-0000-0000AB110000}"/>
    <cellStyle name="Comma 17 2 3 5 3 2 2 2" xfId="13632" xr:uid="{00000000-0005-0000-0000-0000AC110000}"/>
    <cellStyle name="Comma 17 2 3 5 3 2 3" xfId="14490" xr:uid="{00000000-0005-0000-0000-0000AD110000}"/>
    <cellStyle name="Comma 17 2 3 5 3 3" xfId="14491" xr:uid="{00000000-0005-0000-0000-0000AE110000}"/>
    <cellStyle name="Comma 17 2 3 5 3 3 2" xfId="14493" xr:uid="{00000000-0005-0000-0000-0000AF110000}"/>
    <cellStyle name="Comma 17 2 3 5 3 4" xfId="14494" xr:uid="{00000000-0005-0000-0000-0000B0110000}"/>
    <cellStyle name="Comma 17 2 3 5 4" xfId="319" xr:uid="{00000000-0005-0000-0000-0000B1110000}"/>
    <cellStyle name="Comma 17 2 3 5 4 2" xfId="701" xr:uid="{00000000-0005-0000-0000-0000B2110000}"/>
    <cellStyle name="Comma 17 2 3 5 4 2 2" xfId="589" xr:uid="{00000000-0005-0000-0000-0000B3110000}"/>
    <cellStyle name="Comma 17 2 3 5 4 3" xfId="923" xr:uid="{00000000-0005-0000-0000-0000B4110000}"/>
    <cellStyle name="Comma 17 2 3 5 5" xfId="451" xr:uid="{00000000-0005-0000-0000-0000B5110000}"/>
    <cellStyle name="Comma 17 2 3 5 5 2" xfId="1013" xr:uid="{00000000-0005-0000-0000-0000B6110000}"/>
    <cellStyle name="Comma 17 2 3 5 6" xfId="479" xr:uid="{00000000-0005-0000-0000-0000B7110000}"/>
    <cellStyle name="Comma 17 2 3 5 7" xfId="495" xr:uid="{00000000-0005-0000-0000-0000B8110000}"/>
    <cellStyle name="Comma 17 2 3 6" xfId="14496" xr:uid="{00000000-0005-0000-0000-0000B9110000}"/>
    <cellStyle name="Comma 17 2 3 6 2" xfId="2667" xr:uid="{00000000-0005-0000-0000-0000BA110000}"/>
    <cellStyle name="Comma 17 2 3 6 2 2" xfId="7360" xr:uid="{00000000-0005-0000-0000-0000BB110000}"/>
    <cellStyle name="Comma 17 2 3 6 2 2 2" xfId="7368" xr:uid="{00000000-0005-0000-0000-0000BC110000}"/>
    <cellStyle name="Comma 17 2 3 6 2 2 2 2" xfId="1554" xr:uid="{00000000-0005-0000-0000-0000BD110000}"/>
    <cellStyle name="Comma 17 2 3 6 2 2 3" xfId="7376" xr:uid="{00000000-0005-0000-0000-0000BE110000}"/>
    <cellStyle name="Comma 17 2 3 6 2 3" xfId="7380" xr:uid="{00000000-0005-0000-0000-0000BF110000}"/>
    <cellStyle name="Comma 17 2 3 6 2 3 2" xfId="7383" xr:uid="{00000000-0005-0000-0000-0000C0110000}"/>
    <cellStyle name="Comma 17 2 3 6 2 4" xfId="7393" xr:uid="{00000000-0005-0000-0000-0000C1110000}"/>
    <cellStyle name="Comma 17 2 3 6 3" xfId="2678" xr:uid="{00000000-0005-0000-0000-0000C2110000}"/>
    <cellStyle name="Comma 17 2 3 6 3 2" xfId="4503" xr:uid="{00000000-0005-0000-0000-0000C3110000}"/>
    <cellStyle name="Comma 17 2 3 6 3 2 2" xfId="5378" xr:uid="{00000000-0005-0000-0000-0000C4110000}"/>
    <cellStyle name="Comma 17 2 3 6 3 3" xfId="5401" xr:uid="{00000000-0005-0000-0000-0000C5110000}"/>
    <cellStyle name="Comma 17 2 3 6 4" xfId="2700" xr:uid="{00000000-0005-0000-0000-0000C6110000}"/>
    <cellStyle name="Comma 17 2 3 6 4 2" xfId="5889" xr:uid="{00000000-0005-0000-0000-0000C7110000}"/>
    <cellStyle name="Comma 17 2 3 6 5" xfId="2018" xr:uid="{00000000-0005-0000-0000-0000C8110000}"/>
    <cellStyle name="Comma 17 2 3 7" xfId="2771" xr:uid="{00000000-0005-0000-0000-0000C9110000}"/>
    <cellStyle name="Comma 17 2 3 7 2" xfId="1664" xr:uid="{00000000-0005-0000-0000-0000CA110000}"/>
    <cellStyle name="Comma 17 2 3 7 2 2" xfId="7464" xr:uid="{00000000-0005-0000-0000-0000CB110000}"/>
    <cellStyle name="Comma 17 2 3 7 2 2 2" xfId="7471" xr:uid="{00000000-0005-0000-0000-0000CC110000}"/>
    <cellStyle name="Comma 17 2 3 7 2 3" xfId="7481" xr:uid="{00000000-0005-0000-0000-0000CD110000}"/>
    <cellStyle name="Comma 17 2 3 7 3" xfId="1677" xr:uid="{00000000-0005-0000-0000-0000CE110000}"/>
    <cellStyle name="Comma 17 2 3 7 3 2" xfId="5059" xr:uid="{00000000-0005-0000-0000-0000CF110000}"/>
    <cellStyle name="Comma 17 2 3 7 4" xfId="1701" xr:uid="{00000000-0005-0000-0000-0000D0110000}"/>
    <cellStyle name="Comma 17 2 3 8" xfId="1278" xr:uid="{00000000-0005-0000-0000-0000D1110000}"/>
    <cellStyle name="Comma 17 2 3 8 2" xfId="2783" xr:uid="{00000000-0005-0000-0000-0000D2110000}"/>
    <cellStyle name="Comma 17 2 3 8 2 2" xfId="1350" xr:uid="{00000000-0005-0000-0000-0000D3110000}"/>
    <cellStyle name="Comma 17 2 3 8 3" xfId="5221" xr:uid="{00000000-0005-0000-0000-0000D4110000}"/>
    <cellStyle name="Comma 17 2 3 9" xfId="14497" xr:uid="{00000000-0005-0000-0000-0000D5110000}"/>
    <cellStyle name="Comma 17 2 3 9 2" xfId="1846" xr:uid="{00000000-0005-0000-0000-0000D6110000}"/>
    <cellStyle name="Comma 17 2 4" xfId="14500" xr:uid="{00000000-0005-0000-0000-0000D7110000}"/>
    <cellStyle name="Comma 17 2 4 10" xfId="2279" xr:uid="{00000000-0005-0000-0000-0000D8110000}"/>
    <cellStyle name="Comma 17 2 4 2" xfId="14502" xr:uid="{00000000-0005-0000-0000-0000D9110000}"/>
    <cellStyle name="Comma 17 2 4 2 2" xfId="14506" xr:uid="{00000000-0005-0000-0000-0000DA110000}"/>
    <cellStyle name="Comma 17 2 4 2 2 2" xfId="14510" xr:uid="{00000000-0005-0000-0000-0000DB110000}"/>
    <cellStyle name="Comma 17 2 4 2 2 2 2" xfId="14514" xr:uid="{00000000-0005-0000-0000-0000DC110000}"/>
    <cellStyle name="Comma 17 2 4 2 2 2 2 2" xfId="14517" xr:uid="{00000000-0005-0000-0000-0000DD110000}"/>
    <cellStyle name="Comma 17 2 4 2 2 2 2 2 2" xfId="14520" xr:uid="{00000000-0005-0000-0000-0000DE110000}"/>
    <cellStyle name="Comma 17 2 4 2 2 2 2 2 2 2" xfId="14524" xr:uid="{00000000-0005-0000-0000-0000DF110000}"/>
    <cellStyle name="Comma 17 2 4 2 2 2 2 2 2 2 2" xfId="14526" xr:uid="{00000000-0005-0000-0000-0000E0110000}"/>
    <cellStyle name="Comma 17 2 4 2 2 2 2 2 2 3" xfId="14529" xr:uid="{00000000-0005-0000-0000-0000E1110000}"/>
    <cellStyle name="Comma 17 2 4 2 2 2 2 2 3" xfId="14531" xr:uid="{00000000-0005-0000-0000-0000E2110000}"/>
    <cellStyle name="Comma 17 2 4 2 2 2 2 2 3 2" xfId="14536" xr:uid="{00000000-0005-0000-0000-0000E3110000}"/>
    <cellStyle name="Comma 17 2 4 2 2 2 2 2 4" xfId="14539" xr:uid="{00000000-0005-0000-0000-0000E4110000}"/>
    <cellStyle name="Comma 17 2 4 2 2 2 2 3" xfId="14544" xr:uid="{00000000-0005-0000-0000-0000E5110000}"/>
    <cellStyle name="Comma 17 2 4 2 2 2 2 3 2" xfId="5092" xr:uid="{00000000-0005-0000-0000-0000E6110000}"/>
    <cellStyle name="Comma 17 2 4 2 2 2 2 3 2 2" xfId="2263" xr:uid="{00000000-0005-0000-0000-0000E7110000}"/>
    <cellStyle name="Comma 17 2 4 2 2 2 2 3 3" xfId="14547" xr:uid="{00000000-0005-0000-0000-0000E8110000}"/>
    <cellStyle name="Comma 17 2 4 2 2 2 2 4" xfId="14552" xr:uid="{00000000-0005-0000-0000-0000E9110000}"/>
    <cellStyle name="Comma 17 2 4 2 2 2 2 4 2" xfId="14558" xr:uid="{00000000-0005-0000-0000-0000EA110000}"/>
    <cellStyle name="Comma 17 2 4 2 2 2 2 5" xfId="14560" xr:uid="{00000000-0005-0000-0000-0000EB110000}"/>
    <cellStyle name="Comma 17 2 4 2 2 2 3" xfId="14563" xr:uid="{00000000-0005-0000-0000-0000EC110000}"/>
    <cellStyle name="Comma 17 2 4 2 2 2 3 2" xfId="14566" xr:uid="{00000000-0005-0000-0000-0000ED110000}"/>
    <cellStyle name="Comma 17 2 4 2 2 2 3 2 2" xfId="14569" xr:uid="{00000000-0005-0000-0000-0000EE110000}"/>
    <cellStyle name="Comma 17 2 4 2 2 2 3 2 2 2" xfId="14573" xr:uid="{00000000-0005-0000-0000-0000EF110000}"/>
    <cellStyle name="Comma 17 2 4 2 2 2 3 2 3" xfId="14574" xr:uid="{00000000-0005-0000-0000-0000F0110000}"/>
    <cellStyle name="Comma 17 2 4 2 2 2 3 3" xfId="14576" xr:uid="{00000000-0005-0000-0000-0000F1110000}"/>
    <cellStyle name="Comma 17 2 4 2 2 2 3 3 2" xfId="14578" xr:uid="{00000000-0005-0000-0000-0000F2110000}"/>
    <cellStyle name="Comma 17 2 4 2 2 2 3 4" xfId="14581" xr:uid="{00000000-0005-0000-0000-0000F3110000}"/>
    <cellStyle name="Comma 17 2 4 2 2 2 4" xfId="8672" xr:uid="{00000000-0005-0000-0000-0000F4110000}"/>
    <cellStyle name="Comma 17 2 4 2 2 2 4 2" xfId="8687" xr:uid="{00000000-0005-0000-0000-0000F5110000}"/>
    <cellStyle name="Comma 17 2 4 2 2 2 4 2 2" xfId="7901" xr:uid="{00000000-0005-0000-0000-0000F6110000}"/>
    <cellStyle name="Comma 17 2 4 2 2 2 4 3" xfId="8698" xr:uid="{00000000-0005-0000-0000-0000F7110000}"/>
    <cellStyle name="Comma 17 2 4 2 2 2 5" xfId="7167" xr:uid="{00000000-0005-0000-0000-0000F8110000}"/>
    <cellStyle name="Comma 17 2 4 2 2 2 5 2" xfId="7181" xr:uid="{00000000-0005-0000-0000-0000F9110000}"/>
    <cellStyle name="Comma 17 2 4 2 2 2 6" xfId="6946" xr:uid="{00000000-0005-0000-0000-0000FA110000}"/>
    <cellStyle name="Comma 17 2 4 2 2 2 7" xfId="6981" xr:uid="{00000000-0005-0000-0000-0000FB110000}"/>
    <cellStyle name="Comma 17 2 4 2 2 3" xfId="14585" xr:uid="{00000000-0005-0000-0000-0000FC110000}"/>
    <cellStyle name="Comma 17 2 4 2 2 3 2" xfId="14589" xr:uid="{00000000-0005-0000-0000-0000FD110000}"/>
    <cellStyle name="Comma 17 2 4 2 2 3 2 2" xfId="14593" xr:uid="{00000000-0005-0000-0000-0000FE110000}"/>
    <cellStyle name="Comma 17 2 4 2 2 3 2 2 2" xfId="14596" xr:uid="{00000000-0005-0000-0000-0000FF110000}"/>
    <cellStyle name="Comma 17 2 4 2 2 3 2 2 2 2" xfId="14598" xr:uid="{00000000-0005-0000-0000-000000120000}"/>
    <cellStyle name="Comma 17 2 4 2 2 3 2 2 3" xfId="14600" xr:uid="{00000000-0005-0000-0000-000001120000}"/>
    <cellStyle name="Comma 17 2 4 2 2 3 2 3" xfId="14603" xr:uid="{00000000-0005-0000-0000-000002120000}"/>
    <cellStyle name="Comma 17 2 4 2 2 3 2 3 2" xfId="14606" xr:uid="{00000000-0005-0000-0000-000003120000}"/>
    <cellStyle name="Comma 17 2 4 2 2 3 2 4" xfId="14609" xr:uid="{00000000-0005-0000-0000-000004120000}"/>
    <cellStyle name="Comma 17 2 4 2 2 3 3" xfId="14611" xr:uid="{00000000-0005-0000-0000-000005120000}"/>
    <cellStyle name="Comma 17 2 4 2 2 3 3 2" xfId="14614" xr:uid="{00000000-0005-0000-0000-000006120000}"/>
    <cellStyle name="Comma 17 2 4 2 2 3 3 2 2" xfId="14616" xr:uid="{00000000-0005-0000-0000-000007120000}"/>
    <cellStyle name="Comma 17 2 4 2 2 3 3 3" xfId="14617" xr:uid="{00000000-0005-0000-0000-000008120000}"/>
    <cellStyle name="Comma 17 2 4 2 2 3 4" xfId="8718" xr:uid="{00000000-0005-0000-0000-000009120000}"/>
    <cellStyle name="Comma 17 2 4 2 2 3 4 2" xfId="8727" xr:uid="{00000000-0005-0000-0000-00000A120000}"/>
    <cellStyle name="Comma 17 2 4 2 2 3 5" xfId="7194" xr:uid="{00000000-0005-0000-0000-00000B120000}"/>
    <cellStyle name="Comma 17 2 4 2 2 4" xfId="14621" xr:uid="{00000000-0005-0000-0000-00000C120000}"/>
    <cellStyle name="Comma 17 2 4 2 2 4 2" xfId="14625" xr:uid="{00000000-0005-0000-0000-00000D120000}"/>
    <cellStyle name="Comma 17 2 4 2 2 4 2 2" xfId="14630" xr:uid="{00000000-0005-0000-0000-00000E120000}"/>
    <cellStyle name="Comma 17 2 4 2 2 4 2 2 2" xfId="14636" xr:uid="{00000000-0005-0000-0000-00000F120000}"/>
    <cellStyle name="Comma 17 2 4 2 2 4 2 3" xfId="14637" xr:uid="{00000000-0005-0000-0000-000010120000}"/>
    <cellStyle name="Comma 17 2 4 2 2 4 3" xfId="14640" xr:uid="{00000000-0005-0000-0000-000011120000}"/>
    <cellStyle name="Comma 17 2 4 2 2 4 3 2" xfId="14644" xr:uid="{00000000-0005-0000-0000-000012120000}"/>
    <cellStyle name="Comma 17 2 4 2 2 4 4" xfId="8754" xr:uid="{00000000-0005-0000-0000-000013120000}"/>
    <cellStyle name="Comma 17 2 4 2 2 5" xfId="14648" xr:uid="{00000000-0005-0000-0000-000014120000}"/>
    <cellStyle name="Comma 17 2 4 2 2 5 2" xfId="12514" xr:uid="{00000000-0005-0000-0000-000015120000}"/>
    <cellStyle name="Comma 17 2 4 2 2 5 2 2" xfId="14654" xr:uid="{00000000-0005-0000-0000-000016120000}"/>
    <cellStyle name="Comma 17 2 4 2 2 5 3" xfId="14659" xr:uid="{00000000-0005-0000-0000-000017120000}"/>
    <cellStyle name="Comma 17 2 4 2 2 6" xfId="14666" xr:uid="{00000000-0005-0000-0000-000018120000}"/>
    <cellStyle name="Comma 17 2 4 2 2 6 2" xfId="12830" xr:uid="{00000000-0005-0000-0000-000019120000}"/>
    <cellStyle name="Comma 17 2 4 2 2 7" xfId="14670" xr:uid="{00000000-0005-0000-0000-00001A120000}"/>
    <cellStyle name="Comma 17 2 4 2 2 8" xfId="8123" xr:uid="{00000000-0005-0000-0000-00001B120000}"/>
    <cellStyle name="Comma 17 2 4 2 3" xfId="14677" xr:uid="{00000000-0005-0000-0000-00001C120000}"/>
    <cellStyle name="Comma 17 2 4 2 3 2" xfId="14679" xr:uid="{00000000-0005-0000-0000-00001D120000}"/>
    <cellStyle name="Comma 17 2 4 2 3 2 2" xfId="14683" xr:uid="{00000000-0005-0000-0000-00001E120000}"/>
    <cellStyle name="Comma 17 2 4 2 3 2 2 2" xfId="11551" xr:uid="{00000000-0005-0000-0000-00001F120000}"/>
    <cellStyle name="Comma 17 2 4 2 3 2 2 2 2" xfId="13824" xr:uid="{00000000-0005-0000-0000-000020120000}"/>
    <cellStyle name="Comma 17 2 4 2 3 2 2 2 2 2" xfId="13830" xr:uid="{00000000-0005-0000-0000-000021120000}"/>
    <cellStyle name="Comma 17 2 4 2 3 2 2 2 3" xfId="13832" xr:uid="{00000000-0005-0000-0000-000022120000}"/>
    <cellStyle name="Comma 17 2 4 2 3 2 2 3" xfId="13837" xr:uid="{00000000-0005-0000-0000-000023120000}"/>
    <cellStyle name="Comma 17 2 4 2 3 2 2 3 2" xfId="13840" xr:uid="{00000000-0005-0000-0000-000024120000}"/>
    <cellStyle name="Comma 17 2 4 2 3 2 2 4" xfId="13844" xr:uid="{00000000-0005-0000-0000-000025120000}"/>
    <cellStyle name="Comma 17 2 4 2 3 2 3" xfId="14687" xr:uid="{00000000-0005-0000-0000-000026120000}"/>
    <cellStyle name="Comma 17 2 4 2 3 2 3 2" xfId="13901" xr:uid="{00000000-0005-0000-0000-000027120000}"/>
    <cellStyle name="Comma 17 2 4 2 3 2 3 2 2" xfId="13905" xr:uid="{00000000-0005-0000-0000-000028120000}"/>
    <cellStyle name="Comma 17 2 4 2 3 2 3 3" xfId="13907" xr:uid="{00000000-0005-0000-0000-000029120000}"/>
    <cellStyle name="Comma 17 2 4 2 3 2 4" xfId="8877" xr:uid="{00000000-0005-0000-0000-00002A120000}"/>
    <cellStyle name="Comma 17 2 4 2 3 2 4 2" xfId="970" xr:uid="{00000000-0005-0000-0000-00002B120000}"/>
    <cellStyle name="Comma 17 2 4 2 3 2 5" xfId="7219" xr:uid="{00000000-0005-0000-0000-00002C120000}"/>
    <cellStyle name="Comma 17 2 4 2 3 3" xfId="14690" xr:uid="{00000000-0005-0000-0000-00002D120000}"/>
    <cellStyle name="Comma 17 2 4 2 3 3 2" xfId="14694" xr:uid="{00000000-0005-0000-0000-00002E120000}"/>
    <cellStyle name="Comma 17 2 4 2 3 3 2 2" xfId="13949" xr:uid="{00000000-0005-0000-0000-00002F120000}"/>
    <cellStyle name="Comma 17 2 4 2 3 3 2 2 2" xfId="13952" xr:uid="{00000000-0005-0000-0000-000030120000}"/>
    <cellStyle name="Comma 17 2 4 2 3 3 2 3" xfId="13955" xr:uid="{00000000-0005-0000-0000-000031120000}"/>
    <cellStyle name="Comma 17 2 4 2 3 3 3" xfId="14698" xr:uid="{00000000-0005-0000-0000-000032120000}"/>
    <cellStyle name="Comma 17 2 4 2 3 3 3 2" xfId="13973" xr:uid="{00000000-0005-0000-0000-000033120000}"/>
    <cellStyle name="Comma 17 2 4 2 3 3 4" xfId="8899" xr:uid="{00000000-0005-0000-0000-000034120000}"/>
    <cellStyle name="Comma 17 2 4 2 3 4" xfId="14701" xr:uid="{00000000-0005-0000-0000-000035120000}"/>
    <cellStyle name="Comma 17 2 4 2 3 4 2" xfId="14704" xr:uid="{00000000-0005-0000-0000-000036120000}"/>
    <cellStyle name="Comma 17 2 4 2 3 4 2 2" xfId="14008" xr:uid="{00000000-0005-0000-0000-000037120000}"/>
    <cellStyle name="Comma 17 2 4 2 3 4 3" xfId="14707" xr:uid="{00000000-0005-0000-0000-000038120000}"/>
    <cellStyle name="Comma 17 2 4 2 3 5" xfId="14710" xr:uid="{00000000-0005-0000-0000-000039120000}"/>
    <cellStyle name="Comma 17 2 4 2 3 5 2" xfId="9854" xr:uid="{00000000-0005-0000-0000-00003A120000}"/>
    <cellStyle name="Comma 17 2 4 2 3 6" xfId="14715" xr:uid="{00000000-0005-0000-0000-00003B120000}"/>
    <cellStyle name="Comma 17 2 4 2 3 7" xfId="14718" xr:uid="{00000000-0005-0000-0000-00003C120000}"/>
    <cellStyle name="Comma 17 2 4 2 4" xfId="14722" xr:uid="{00000000-0005-0000-0000-00003D120000}"/>
    <cellStyle name="Comma 17 2 4 2 4 2" xfId="14724" xr:uid="{00000000-0005-0000-0000-00003E120000}"/>
    <cellStyle name="Comma 17 2 4 2 4 2 2" xfId="14729" xr:uid="{00000000-0005-0000-0000-00003F120000}"/>
    <cellStyle name="Comma 17 2 4 2 4 2 2 2" xfId="8333" xr:uid="{00000000-0005-0000-0000-000040120000}"/>
    <cellStyle name="Comma 17 2 4 2 4 2 2 2 2" xfId="12138" xr:uid="{00000000-0005-0000-0000-000041120000}"/>
    <cellStyle name="Comma 17 2 4 2 4 2 2 3" xfId="12143" xr:uid="{00000000-0005-0000-0000-000042120000}"/>
    <cellStyle name="Comma 17 2 4 2 4 2 3" xfId="12602" xr:uid="{00000000-0005-0000-0000-000043120000}"/>
    <cellStyle name="Comma 17 2 4 2 4 2 3 2" xfId="12200" xr:uid="{00000000-0005-0000-0000-000044120000}"/>
    <cellStyle name="Comma 17 2 4 2 4 2 4" xfId="8977" xr:uid="{00000000-0005-0000-0000-000045120000}"/>
    <cellStyle name="Comma 17 2 4 2 4 3" xfId="14732" xr:uid="{00000000-0005-0000-0000-000046120000}"/>
    <cellStyle name="Comma 17 2 4 2 4 3 2" xfId="14735" xr:uid="{00000000-0005-0000-0000-000047120000}"/>
    <cellStyle name="Comma 17 2 4 2 4 3 2 2" xfId="12372" xr:uid="{00000000-0005-0000-0000-000048120000}"/>
    <cellStyle name="Comma 17 2 4 2 4 3 3" xfId="12646" xr:uid="{00000000-0005-0000-0000-000049120000}"/>
    <cellStyle name="Comma 17 2 4 2 4 4" xfId="14738" xr:uid="{00000000-0005-0000-0000-00004A120000}"/>
    <cellStyle name="Comma 17 2 4 2 4 4 2" xfId="14742" xr:uid="{00000000-0005-0000-0000-00004B120000}"/>
    <cellStyle name="Comma 17 2 4 2 4 5" xfId="14744" xr:uid="{00000000-0005-0000-0000-00004C120000}"/>
    <cellStyle name="Comma 17 2 4 2 5" xfId="12132" xr:uid="{00000000-0005-0000-0000-00004D120000}"/>
    <cellStyle name="Comma 17 2 4 2 5 2" xfId="14746" xr:uid="{00000000-0005-0000-0000-00004E120000}"/>
    <cellStyle name="Comma 17 2 4 2 5 2 2" xfId="10576" xr:uid="{00000000-0005-0000-0000-00004F120000}"/>
    <cellStyle name="Comma 17 2 4 2 5 2 2 2" xfId="12545" xr:uid="{00000000-0005-0000-0000-000050120000}"/>
    <cellStyle name="Comma 17 2 4 2 5 2 3" xfId="10866" xr:uid="{00000000-0005-0000-0000-000051120000}"/>
    <cellStyle name="Comma 17 2 4 2 5 3" xfId="14750" xr:uid="{00000000-0005-0000-0000-000052120000}"/>
    <cellStyle name="Comma 17 2 4 2 5 3 2" xfId="14755" xr:uid="{00000000-0005-0000-0000-000053120000}"/>
    <cellStyle name="Comma 17 2 4 2 5 4" xfId="14763" xr:uid="{00000000-0005-0000-0000-000054120000}"/>
    <cellStyle name="Comma 17 2 4 2 6" xfId="14765" xr:uid="{00000000-0005-0000-0000-000055120000}"/>
    <cellStyle name="Comma 17 2 4 2 6 2" xfId="14768" xr:uid="{00000000-0005-0000-0000-000056120000}"/>
    <cellStyle name="Comma 17 2 4 2 6 2 2" xfId="14773" xr:uid="{00000000-0005-0000-0000-000057120000}"/>
    <cellStyle name="Comma 17 2 4 2 6 3" xfId="14775" xr:uid="{00000000-0005-0000-0000-000058120000}"/>
    <cellStyle name="Comma 17 2 4 2 7" xfId="14781" xr:uid="{00000000-0005-0000-0000-000059120000}"/>
    <cellStyle name="Comma 17 2 4 2 7 2" xfId="14786" xr:uid="{00000000-0005-0000-0000-00005A120000}"/>
    <cellStyle name="Comma 17 2 4 2 8" xfId="14791" xr:uid="{00000000-0005-0000-0000-00005B120000}"/>
    <cellStyle name="Comma 17 2 4 2 9" xfId="14796" xr:uid="{00000000-0005-0000-0000-00005C120000}"/>
    <cellStyle name="Comma 17 2 4 3" xfId="14798" xr:uid="{00000000-0005-0000-0000-00005D120000}"/>
    <cellStyle name="Comma 17 2 4 3 2" xfId="14802" xr:uid="{00000000-0005-0000-0000-00005E120000}"/>
    <cellStyle name="Comma 17 2 4 3 2 2" xfId="7629" xr:uid="{00000000-0005-0000-0000-00005F120000}"/>
    <cellStyle name="Comma 17 2 4 3 2 2 2" xfId="7634" xr:uid="{00000000-0005-0000-0000-000060120000}"/>
    <cellStyle name="Comma 17 2 4 3 2 2 2 2" xfId="7639" xr:uid="{00000000-0005-0000-0000-000061120000}"/>
    <cellStyle name="Comma 17 2 4 3 2 2 2 2 2" xfId="14807" xr:uid="{00000000-0005-0000-0000-000062120000}"/>
    <cellStyle name="Comma 17 2 4 3 2 2 2 2 2 2" xfId="14812" xr:uid="{00000000-0005-0000-0000-000063120000}"/>
    <cellStyle name="Comma 17 2 4 3 2 2 2 2 3" xfId="14814" xr:uid="{00000000-0005-0000-0000-000064120000}"/>
    <cellStyle name="Comma 17 2 4 3 2 2 2 3" xfId="14820" xr:uid="{00000000-0005-0000-0000-000065120000}"/>
    <cellStyle name="Comma 17 2 4 3 2 2 2 3 2" xfId="12554" xr:uid="{00000000-0005-0000-0000-000066120000}"/>
    <cellStyle name="Comma 17 2 4 3 2 2 2 4" xfId="14831" xr:uid="{00000000-0005-0000-0000-000067120000}"/>
    <cellStyle name="Comma 17 2 4 3 2 2 3" xfId="3400" xr:uid="{00000000-0005-0000-0000-000068120000}"/>
    <cellStyle name="Comma 17 2 4 3 2 2 3 2" xfId="14837" xr:uid="{00000000-0005-0000-0000-000069120000}"/>
    <cellStyle name="Comma 17 2 4 3 2 2 3 2 2" xfId="14839" xr:uid="{00000000-0005-0000-0000-00006A120000}"/>
    <cellStyle name="Comma 17 2 4 3 2 2 3 3" xfId="14846" xr:uid="{00000000-0005-0000-0000-00006B120000}"/>
    <cellStyle name="Comma 17 2 4 3 2 2 4" xfId="3559" xr:uid="{00000000-0005-0000-0000-00006C120000}"/>
    <cellStyle name="Comma 17 2 4 3 2 2 4 2" xfId="3104" xr:uid="{00000000-0005-0000-0000-00006D120000}"/>
    <cellStyle name="Comma 17 2 4 3 2 2 5" xfId="3575" xr:uid="{00000000-0005-0000-0000-00006E120000}"/>
    <cellStyle name="Comma 17 2 4 3 2 3" xfId="7651" xr:uid="{00000000-0005-0000-0000-00006F120000}"/>
    <cellStyle name="Comma 17 2 4 3 2 3 2" xfId="3723" xr:uid="{00000000-0005-0000-0000-000070120000}"/>
    <cellStyle name="Comma 17 2 4 3 2 3 2 2" xfId="14848" xr:uid="{00000000-0005-0000-0000-000071120000}"/>
    <cellStyle name="Comma 17 2 4 3 2 3 2 2 2" xfId="14538" xr:uid="{00000000-0005-0000-0000-000072120000}"/>
    <cellStyle name="Comma 17 2 4 3 2 3 2 3" xfId="14850" xr:uid="{00000000-0005-0000-0000-000073120000}"/>
    <cellStyle name="Comma 17 2 4 3 2 3 3" xfId="14852" xr:uid="{00000000-0005-0000-0000-000074120000}"/>
    <cellStyle name="Comma 17 2 4 3 2 3 3 2" xfId="14854" xr:uid="{00000000-0005-0000-0000-000075120000}"/>
    <cellStyle name="Comma 17 2 4 3 2 3 4" xfId="3745" xr:uid="{00000000-0005-0000-0000-000076120000}"/>
    <cellStyle name="Comma 17 2 4 3 2 4" xfId="7658" xr:uid="{00000000-0005-0000-0000-000077120000}"/>
    <cellStyle name="Comma 17 2 4 3 2 4 2" xfId="14856" xr:uid="{00000000-0005-0000-0000-000078120000}"/>
    <cellStyle name="Comma 17 2 4 3 2 4 2 2" xfId="14858" xr:uid="{00000000-0005-0000-0000-000079120000}"/>
    <cellStyle name="Comma 17 2 4 3 2 4 3" xfId="14861" xr:uid="{00000000-0005-0000-0000-00007A120000}"/>
    <cellStyle name="Comma 17 2 4 3 2 5" xfId="14863" xr:uid="{00000000-0005-0000-0000-00007B120000}"/>
    <cellStyle name="Comma 17 2 4 3 2 5 2" xfId="4940" xr:uid="{00000000-0005-0000-0000-00007C120000}"/>
    <cellStyle name="Comma 17 2 4 3 2 6" xfId="14868" xr:uid="{00000000-0005-0000-0000-00007D120000}"/>
    <cellStyle name="Comma 17 2 4 3 2 7" xfId="14874" xr:uid="{00000000-0005-0000-0000-00007E120000}"/>
    <cellStyle name="Comma 17 2 4 3 3" xfId="14881" xr:uid="{00000000-0005-0000-0000-00007F120000}"/>
    <cellStyle name="Comma 17 2 4 3 3 2" xfId="7671" xr:uid="{00000000-0005-0000-0000-000080120000}"/>
    <cellStyle name="Comma 17 2 4 3 3 2 2" xfId="7677" xr:uid="{00000000-0005-0000-0000-000081120000}"/>
    <cellStyle name="Comma 17 2 4 3 3 2 2 2" xfId="14136" xr:uid="{00000000-0005-0000-0000-000082120000}"/>
    <cellStyle name="Comma 17 2 4 3 3 2 2 2 2" xfId="14140" xr:uid="{00000000-0005-0000-0000-000083120000}"/>
    <cellStyle name="Comma 17 2 4 3 3 2 2 3" xfId="14144" xr:uid="{00000000-0005-0000-0000-000084120000}"/>
    <cellStyle name="Comma 17 2 4 3 3 2 3" xfId="14883" xr:uid="{00000000-0005-0000-0000-000085120000}"/>
    <cellStyle name="Comma 17 2 4 3 3 2 3 2" xfId="14173" xr:uid="{00000000-0005-0000-0000-000086120000}"/>
    <cellStyle name="Comma 17 2 4 3 3 2 4" xfId="6218" xr:uid="{00000000-0005-0000-0000-000087120000}"/>
    <cellStyle name="Comma 17 2 4 3 3 3" xfId="7683" xr:uid="{00000000-0005-0000-0000-000088120000}"/>
    <cellStyle name="Comma 17 2 4 3 3 3 2" xfId="14887" xr:uid="{00000000-0005-0000-0000-000089120000}"/>
    <cellStyle name="Comma 17 2 4 3 3 3 2 2" xfId="14197" xr:uid="{00000000-0005-0000-0000-00008A120000}"/>
    <cellStyle name="Comma 17 2 4 3 3 3 3" xfId="14892" xr:uid="{00000000-0005-0000-0000-00008B120000}"/>
    <cellStyle name="Comma 17 2 4 3 3 4" xfId="14894" xr:uid="{00000000-0005-0000-0000-00008C120000}"/>
    <cellStyle name="Comma 17 2 4 3 3 4 2" xfId="14896" xr:uid="{00000000-0005-0000-0000-00008D120000}"/>
    <cellStyle name="Comma 17 2 4 3 3 5" xfId="14898" xr:uid="{00000000-0005-0000-0000-00008E120000}"/>
    <cellStyle name="Comma 17 2 4 3 4" xfId="14899" xr:uid="{00000000-0005-0000-0000-00008F120000}"/>
    <cellStyle name="Comma 17 2 4 3 4 2" xfId="7689" xr:uid="{00000000-0005-0000-0000-000090120000}"/>
    <cellStyle name="Comma 17 2 4 3 4 2 2" xfId="14904" xr:uid="{00000000-0005-0000-0000-000091120000}"/>
    <cellStyle name="Comma 17 2 4 3 4 2 2 2" xfId="13092" xr:uid="{00000000-0005-0000-0000-000092120000}"/>
    <cellStyle name="Comma 17 2 4 3 4 2 3" xfId="392" xr:uid="{00000000-0005-0000-0000-000093120000}"/>
    <cellStyle name="Comma 17 2 4 3 4 3" xfId="14908" xr:uid="{00000000-0005-0000-0000-000094120000}"/>
    <cellStyle name="Comma 17 2 4 3 4 3 2" xfId="14910" xr:uid="{00000000-0005-0000-0000-000095120000}"/>
    <cellStyle name="Comma 17 2 4 3 4 4" xfId="14915" xr:uid="{00000000-0005-0000-0000-000096120000}"/>
    <cellStyle name="Comma 17 2 4 3 5" xfId="14916" xr:uid="{00000000-0005-0000-0000-000097120000}"/>
    <cellStyle name="Comma 17 2 4 3 5 2" xfId="14918" xr:uid="{00000000-0005-0000-0000-000098120000}"/>
    <cellStyle name="Comma 17 2 4 3 5 2 2" xfId="14921" xr:uid="{00000000-0005-0000-0000-000099120000}"/>
    <cellStyle name="Comma 17 2 4 3 5 3" xfId="14924" xr:uid="{00000000-0005-0000-0000-00009A120000}"/>
    <cellStyle name="Comma 17 2 4 3 6" xfId="14926" xr:uid="{00000000-0005-0000-0000-00009B120000}"/>
    <cellStyle name="Comma 17 2 4 3 6 2" xfId="14929" xr:uid="{00000000-0005-0000-0000-00009C120000}"/>
    <cellStyle name="Comma 17 2 4 3 7" xfId="6896" xr:uid="{00000000-0005-0000-0000-00009D120000}"/>
    <cellStyle name="Comma 17 2 4 3 8" xfId="14933" xr:uid="{00000000-0005-0000-0000-00009E120000}"/>
    <cellStyle name="Comma 17 2 4 4" xfId="14364" xr:uid="{00000000-0005-0000-0000-00009F120000}"/>
    <cellStyle name="Comma 17 2 4 4 2" xfId="14134" xr:uid="{00000000-0005-0000-0000-0000A0120000}"/>
    <cellStyle name="Comma 17 2 4 4 2 2" xfId="9183" xr:uid="{00000000-0005-0000-0000-0000A1120000}"/>
    <cellStyle name="Comma 17 2 4 4 2 2 2" xfId="9188" xr:uid="{00000000-0005-0000-0000-0000A2120000}"/>
    <cellStyle name="Comma 17 2 4 4 2 2 2 2" xfId="9194" xr:uid="{00000000-0005-0000-0000-0000A3120000}"/>
    <cellStyle name="Comma 17 2 4 4 2 2 2 2 2" xfId="3885" xr:uid="{00000000-0005-0000-0000-0000A4120000}"/>
    <cellStyle name="Comma 17 2 4 4 2 2 2 3" xfId="14935" xr:uid="{00000000-0005-0000-0000-0000A5120000}"/>
    <cellStyle name="Comma 17 2 4 4 2 2 3" xfId="6654" xr:uid="{00000000-0005-0000-0000-0000A6120000}"/>
    <cellStyle name="Comma 17 2 4 4 2 2 3 2" xfId="14937" xr:uid="{00000000-0005-0000-0000-0000A7120000}"/>
    <cellStyle name="Comma 17 2 4 4 2 2 4" xfId="6335" xr:uid="{00000000-0005-0000-0000-0000A8120000}"/>
    <cellStyle name="Comma 17 2 4 4 2 3" xfId="2027" xr:uid="{00000000-0005-0000-0000-0000A9120000}"/>
    <cellStyle name="Comma 17 2 4 4 2 3 2" xfId="9200" xr:uid="{00000000-0005-0000-0000-0000AA120000}"/>
    <cellStyle name="Comma 17 2 4 4 2 3 2 2" xfId="12951" xr:uid="{00000000-0005-0000-0000-0000AB120000}"/>
    <cellStyle name="Comma 17 2 4 4 2 3 3" xfId="14938" xr:uid="{00000000-0005-0000-0000-0000AC120000}"/>
    <cellStyle name="Comma 17 2 4 4 2 4" xfId="9206" xr:uid="{00000000-0005-0000-0000-0000AD120000}"/>
    <cellStyle name="Comma 17 2 4 4 2 4 2" xfId="14939" xr:uid="{00000000-0005-0000-0000-0000AE120000}"/>
    <cellStyle name="Comma 17 2 4 4 2 5" xfId="14940" xr:uid="{00000000-0005-0000-0000-0000AF120000}"/>
    <cellStyle name="Comma 17 2 4 4 3" xfId="14941" xr:uid="{00000000-0005-0000-0000-0000B0120000}"/>
    <cellStyle name="Comma 17 2 4 4 3 2" xfId="9215" xr:uid="{00000000-0005-0000-0000-0000B1120000}"/>
    <cellStyle name="Comma 17 2 4 4 3 2 2" xfId="9220" xr:uid="{00000000-0005-0000-0000-0000B2120000}"/>
    <cellStyle name="Comma 17 2 4 4 3 2 2 2" xfId="14348" xr:uid="{00000000-0005-0000-0000-0000B3120000}"/>
    <cellStyle name="Comma 17 2 4 4 3 2 3" xfId="14942" xr:uid="{00000000-0005-0000-0000-0000B4120000}"/>
    <cellStyle name="Comma 17 2 4 4 3 3" xfId="9224" xr:uid="{00000000-0005-0000-0000-0000B5120000}"/>
    <cellStyle name="Comma 17 2 4 4 3 3 2" xfId="14943" xr:uid="{00000000-0005-0000-0000-0000B6120000}"/>
    <cellStyle name="Comma 17 2 4 4 3 4" xfId="14944" xr:uid="{00000000-0005-0000-0000-0000B7120000}"/>
    <cellStyle name="Comma 17 2 4 4 4" xfId="14945" xr:uid="{00000000-0005-0000-0000-0000B8120000}"/>
    <cellStyle name="Comma 17 2 4 4 4 2" xfId="9232" xr:uid="{00000000-0005-0000-0000-0000B9120000}"/>
    <cellStyle name="Comma 17 2 4 4 4 2 2" xfId="14946" xr:uid="{00000000-0005-0000-0000-0000BA120000}"/>
    <cellStyle name="Comma 17 2 4 4 4 3" xfId="14947" xr:uid="{00000000-0005-0000-0000-0000BB120000}"/>
    <cellStyle name="Comma 17 2 4 4 5" xfId="14948" xr:uid="{00000000-0005-0000-0000-0000BC120000}"/>
    <cellStyle name="Comma 17 2 4 4 5 2" xfId="14949" xr:uid="{00000000-0005-0000-0000-0000BD120000}"/>
    <cellStyle name="Comma 17 2 4 4 6" xfId="14952" xr:uid="{00000000-0005-0000-0000-0000BE120000}"/>
    <cellStyle name="Comma 17 2 4 4 7" xfId="14955" xr:uid="{00000000-0005-0000-0000-0000BF120000}"/>
    <cellStyle name="Comma 17 2 4 5" xfId="12980" xr:uid="{00000000-0005-0000-0000-0000C0120000}"/>
    <cellStyle name="Comma 17 2 4 5 2" xfId="984" xr:uid="{00000000-0005-0000-0000-0000C1120000}"/>
    <cellStyle name="Comma 17 2 4 5 2 2" xfId="10006" xr:uid="{00000000-0005-0000-0000-0000C2120000}"/>
    <cellStyle name="Comma 17 2 4 5 2 2 2" xfId="10014" xr:uid="{00000000-0005-0000-0000-0000C3120000}"/>
    <cellStyle name="Comma 17 2 4 5 2 2 2 2" xfId="14957" xr:uid="{00000000-0005-0000-0000-0000C4120000}"/>
    <cellStyle name="Comma 17 2 4 5 2 2 3" xfId="14959" xr:uid="{00000000-0005-0000-0000-0000C5120000}"/>
    <cellStyle name="Comma 17 2 4 5 2 3" xfId="10020" xr:uid="{00000000-0005-0000-0000-0000C6120000}"/>
    <cellStyle name="Comma 17 2 4 5 2 3 2" xfId="14961" xr:uid="{00000000-0005-0000-0000-0000C7120000}"/>
    <cellStyle name="Comma 17 2 4 5 2 4" xfId="14963" xr:uid="{00000000-0005-0000-0000-0000C8120000}"/>
    <cellStyle name="Comma 17 2 4 5 3" xfId="4389" xr:uid="{00000000-0005-0000-0000-0000C9120000}"/>
    <cellStyle name="Comma 17 2 4 5 3 2" xfId="10036" xr:uid="{00000000-0005-0000-0000-0000CA120000}"/>
    <cellStyle name="Comma 17 2 4 5 3 2 2" xfId="14965" xr:uid="{00000000-0005-0000-0000-0000CB120000}"/>
    <cellStyle name="Comma 17 2 4 5 3 3" xfId="14968" xr:uid="{00000000-0005-0000-0000-0000CC120000}"/>
    <cellStyle name="Comma 17 2 4 5 4" xfId="4392" xr:uid="{00000000-0005-0000-0000-0000CD120000}"/>
    <cellStyle name="Comma 17 2 4 5 4 2" xfId="14971" xr:uid="{00000000-0005-0000-0000-0000CE120000}"/>
    <cellStyle name="Comma 17 2 4 5 5" xfId="14974" xr:uid="{00000000-0005-0000-0000-0000CF120000}"/>
    <cellStyle name="Comma 17 2 4 6" xfId="14976" xr:uid="{00000000-0005-0000-0000-0000D0120000}"/>
    <cellStyle name="Comma 17 2 4 6 2" xfId="2932" xr:uid="{00000000-0005-0000-0000-0000D1120000}"/>
    <cellStyle name="Comma 17 2 4 6 2 2" xfId="7531" xr:uid="{00000000-0005-0000-0000-0000D2120000}"/>
    <cellStyle name="Comma 17 2 4 6 2 2 2" xfId="7539" xr:uid="{00000000-0005-0000-0000-0000D3120000}"/>
    <cellStyle name="Comma 17 2 4 6 2 3" xfId="7548" xr:uid="{00000000-0005-0000-0000-0000D4120000}"/>
    <cellStyle name="Comma 17 2 4 6 3" xfId="2949" xr:uid="{00000000-0005-0000-0000-0000D5120000}"/>
    <cellStyle name="Comma 17 2 4 6 3 2" xfId="6005" xr:uid="{00000000-0005-0000-0000-0000D6120000}"/>
    <cellStyle name="Comma 17 2 4 6 4" xfId="2969" xr:uid="{00000000-0005-0000-0000-0000D7120000}"/>
    <cellStyle name="Comma 17 2 4 7" xfId="3026" xr:uid="{00000000-0005-0000-0000-0000D8120000}"/>
    <cellStyle name="Comma 17 2 4 7 2" xfId="3038" xr:uid="{00000000-0005-0000-0000-0000D9120000}"/>
    <cellStyle name="Comma 17 2 4 7 2 2" xfId="7583" xr:uid="{00000000-0005-0000-0000-0000DA120000}"/>
    <cellStyle name="Comma 17 2 4 7 3" xfId="6082" xr:uid="{00000000-0005-0000-0000-0000DB120000}"/>
    <cellStyle name="Comma 17 2 4 8" xfId="1291" xr:uid="{00000000-0005-0000-0000-0000DC120000}"/>
    <cellStyle name="Comma 17 2 4 8 2" xfId="3045" xr:uid="{00000000-0005-0000-0000-0000DD120000}"/>
    <cellStyle name="Comma 17 2 4 9" xfId="14978" xr:uid="{00000000-0005-0000-0000-0000DE120000}"/>
    <cellStyle name="Comma 17 2 5" xfId="14981" xr:uid="{00000000-0005-0000-0000-0000DF120000}"/>
    <cellStyle name="Comma 17 2 5 2" xfId="14982" xr:uid="{00000000-0005-0000-0000-0000E0120000}"/>
    <cellStyle name="Comma 17 2 5 2 2" xfId="14983" xr:uid="{00000000-0005-0000-0000-0000E1120000}"/>
    <cellStyle name="Comma 17 2 5 2 2 2" xfId="14985" xr:uid="{00000000-0005-0000-0000-0000E2120000}"/>
    <cellStyle name="Comma 17 2 5 2 2 2 2" xfId="14988" xr:uid="{00000000-0005-0000-0000-0000E3120000}"/>
    <cellStyle name="Comma 17 2 5 2 2 2 2 2" xfId="14993" xr:uid="{00000000-0005-0000-0000-0000E4120000}"/>
    <cellStyle name="Comma 17 2 5 2 2 2 2 2 2" xfId="15004" xr:uid="{00000000-0005-0000-0000-0000E5120000}"/>
    <cellStyle name="Comma 17 2 5 2 2 2 2 2 2 2" xfId="15010" xr:uid="{00000000-0005-0000-0000-0000E6120000}"/>
    <cellStyle name="Comma 17 2 5 2 2 2 2 2 3" xfId="11630" xr:uid="{00000000-0005-0000-0000-0000E7120000}"/>
    <cellStyle name="Comma 17 2 5 2 2 2 2 3" xfId="15013" xr:uid="{00000000-0005-0000-0000-0000E8120000}"/>
    <cellStyle name="Comma 17 2 5 2 2 2 2 3 2" xfId="4498" xr:uid="{00000000-0005-0000-0000-0000E9120000}"/>
    <cellStyle name="Comma 17 2 5 2 2 2 2 4" xfId="15023" xr:uid="{00000000-0005-0000-0000-0000EA120000}"/>
    <cellStyle name="Comma 17 2 5 2 2 2 3" xfId="15025" xr:uid="{00000000-0005-0000-0000-0000EB120000}"/>
    <cellStyle name="Comma 17 2 5 2 2 2 3 2" xfId="15030" xr:uid="{00000000-0005-0000-0000-0000EC120000}"/>
    <cellStyle name="Comma 17 2 5 2 2 2 3 2 2" xfId="15038" xr:uid="{00000000-0005-0000-0000-0000ED120000}"/>
    <cellStyle name="Comma 17 2 5 2 2 2 3 3" xfId="15039" xr:uid="{00000000-0005-0000-0000-0000EE120000}"/>
    <cellStyle name="Comma 17 2 5 2 2 2 4" xfId="9677" xr:uid="{00000000-0005-0000-0000-0000EF120000}"/>
    <cellStyle name="Comma 17 2 5 2 2 2 4 2" xfId="9696" xr:uid="{00000000-0005-0000-0000-0000F0120000}"/>
    <cellStyle name="Comma 17 2 5 2 2 2 5" xfId="7489" xr:uid="{00000000-0005-0000-0000-0000F1120000}"/>
    <cellStyle name="Comma 17 2 5 2 2 3" xfId="15041" xr:uid="{00000000-0005-0000-0000-0000F2120000}"/>
    <cellStyle name="Comma 17 2 5 2 2 3 2" xfId="15045" xr:uid="{00000000-0005-0000-0000-0000F3120000}"/>
    <cellStyle name="Comma 17 2 5 2 2 3 2 2" xfId="15050" xr:uid="{00000000-0005-0000-0000-0000F4120000}"/>
    <cellStyle name="Comma 17 2 5 2 2 3 2 2 2" xfId="15058" xr:uid="{00000000-0005-0000-0000-0000F5120000}"/>
    <cellStyle name="Comma 17 2 5 2 2 3 2 3" xfId="15066" xr:uid="{00000000-0005-0000-0000-0000F6120000}"/>
    <cellStyle name="Comma 17 2 5 2 2 3 3" xfId="15069" xr:uid="{00000000-0005-0000-0000-0000F7120000}"/>
    <cellStyle name="Comma 17 2 5 2 2 3 3 2" xfId="15075" xr:uid="{00000000-0005-0000-0000-0000F8120000}"/>
    <cellStyle name="Comma 17 2 5 2 2 3 4" xfId="9703" xr:uid="{00000000-0005-0000-0000-0000F9120000}"/>
    <cellStyle name="Comma 17 2 5 2 2 4" xfId="15080" xr:uid="{00000000-0005-0000-0000-0000FA120000}"/>
    <cellStyle name="Comma 17 2 5 2 2 4 2" xfId="15083" xr:uid="{00000000-0005-0000-0000-0000FB120000}"/>
    <cellStyle name="Comma 17 2 5 2 2 4 2 2" xfId="15086" xr:uid="{00000000-0005-0000-0000-0000FC120000}"/>
    <cellStyle name="Comma 17 2 5 2 2 4 3" xfId="15089" xr:uid="{00000000-0005-0000-0000-0000FD120000}"/>
    <cellStyle name="Comma 17 2 5 2 2 5" xfId="15095" xr:uid="{00000000-0005-0000-0000-0000FE120000}"/>
    <cellStyle name="Comma 17 2 5 2 2 5 2" xfId="13321" xr:uid="{00000000-0005-0000-0000-0000FF120000}"/>
    <cellStyle name="Comma 17 2 5 2 2 6" xfId="3478" xr:uid="{00000000-0005-0000-0000-000000130000}"/>
    <cellStyle name="Comma 17 2 5 2 2 7" xfId="3494" xr:uid="{00000000-0005-0000-0000-000001130000}"/>
    <cellStyle name="Comma 17 2 5 2 3" xfId="15099" xr:uid="{00000000-0005-0000-0000-000002130000}"/>
    <cellStyle name="Comma 17 2 5 2 3 2" xfId="15102" xr:uid="{00000000-0005-0000-0000-000003130000}"/>
    <cellStyle name="Comma 17 2 5 2 3 2 2" xfId="15105" xr:uid="{00000000-0005-0000-0000-000004130000}"/>
    <cellStyle name="Comma 17 2 5 2 3 2 2 2" xfId="14549" xr:uid="{00000000-0005-0000-0000-000005130000}"/>
    <cellStyle name="Comma 17 2 5 2 3 2 2 2 2" xfId="14557" xr:uid="{00000000-0005-0000-0000-000006130000}"/>
    <cellStyle name="Comma 17 2 5 2 3 2 2 3" xfId="14559" xr:uid="{00000000-0005-0000-0000-000007130000}"/>
    <cellStyle name="Comma 17 2 5 2 3 2 3" xfId="15109" xr:uid="{00000000-0005-0000-0000-000008130000}"/>
    <cellStyle name="Comma 17 2 5 2 3 2 3 2" xfId="14579" xr:uid="{00000000-0005-0000-0000-000009130000}"/>
    <cellStyle name="Comma 17 2 5 2 3 2 4" xfId="9771" xr:uid="{00000000-0005-0000-0000-00000A130000}"/>
    <cellStyle name="Comma 17 2 5 2 3 3" xfId="15113" xr:uid="{00000000-0005-0000-0000-00000B130000}"/>
    <cellStyle name="Comma 17 2 5 2 3 3 2" xfId="15116" xr:uid="{00000000-0005-0000-0000-00000C130000}"/>
    <cellStyle name="Comma 17 2 5 2 3 3 2 2" xfId="14607" xr:uid="{00000000-0005-0000-0000-00000D130000}"/>
    <cellStyle name="Comma 17 2 5 2 3 3 3" xfId="15121" xr:uid="{00000000-0005-0000-0000-00000E130000}"/>
    <cellStyle name="Comma 17 2 5 2 3 4" xfId="15126" xr:uid="{00000000-0005-0000-0000-00000F130000}"/>
    <cellStyle name="Comma 17 2 5 2 3 4 2" xfId="15128" xr:uid="{00000000-0005-0000-0000-000010130000}"/>
    <cellStyle name="Comma 17 2 5 2 3 5" xfId="15130" xr:uid="{00000000-0005-0000-0000-000011130000}"/>
    <cellStyle name="Comma 17 2 5 2 4" xfId="15133" xr:uid="{00000000-0005-0000-0000-000012130000}"/>
    <cellStyle name="Comma 17 2 5 2 4 2" xfId="15136" xr:uid="{00000000-0005-0000-0000-000013130000}"/>
    <cellStyle name="Comma 17 2 5 2 4 2 2" xfId="15141" xr:uid="{00000000-0005-0000-0000-000014130000}"/>
    <cellStyle name="Comma 17 2 5 2 4 2 2 2" xfId="13845" xr:uid="{00000000-0005-0000-0000-000015130000}"/>
    <cellStyle name="Comma 17 2 5 2 4 2 3" xfId="13236" xr:uid="{00000000-0005-0000-0000-000016130000}"/>
    <cellStyle name="Comma 17 2 5 2 4 3" xfId="15147" xr:uid="{00000000-0005-0000-0000-000017130000}"/>
    <cellStyle name="Comma 17 2 5 2 4 3 2" xfId="15149" xr:uid="{00000000-0005-0000-0000-000018130000}"/>
    <cellStyle name="Comma 17 2 5 2 4 4" xfId="15150" xr:uid="{00000000-0005-0000-0000-000019130000}"/>
    <cellStyle name="Comma 17 2 5 2 5" xfId="15151" xr:uid="{00000000-0005-0000-0000-00001A130000}"/>
    <cellStyle name="Comma 17 2 5 2 5 2" xfId="15154" xr:uid="{00000000-0005-0000-0000-00001B130000}"/>
    <cellStyle name="Comma 17 2 5 2 5 2 2" xfId="15156" xr:uid="{00000000-0005-0000-0000-00001C130000}"/>
    <cellStyle name="Comma 17 2 5 2 5 3" xfId="8315" xr:uid="{00000000-0005-0000-0000-00001D130000}"/>
    <cellStyle name="Comma 17 2 5 2 6" xfId="15159" xr:uid="{00000000-0005-0000-0000-00001E130000}"/>
    <cellStyle name="Comma 17 2 5 2 6 2" xfId="15161" xr:uid="{00000000-0005-0000-0000-00001F130000}"/>
    <cellStyle name="Comma 17 2 5 2 7" xfId="15165" xr:uid="{00000000-0005-0000-0000-000020130000}"/>
    <cellStyle name="Comma 17 2 5 2 8" xfId="15167" xr:uid="{00000000-0005-0000-0000-000021130000}"/>
    <cellStyle name="Comma 17 2 5 3" xfId="15169" xr:uid="{00000000-0005-0000-0000-000022130000}"/>
    <cellStyle name="Comma 17 2 5 3 2" xfId="8546" xr:uid="{00000000-0005-0000-0000-000023130000}"/>
    <cellStyle name="Comma 17 2 5 3 2 2" xfId="11464" xr:uid="{00000000-0005-0000-0000-000024130000}"/>
    <cellStyle name="Comma 17 2 5 3 2 2 2" xfId="11475" xr:uid="{00000000-0005-0000-0000-000025130000}"/>
    <cellStyle name="Comma 17 2 5 3 2 2 2 2" xfId="15172" xr:uid="{00000000-0005-0000-0000-000026130000}"/>
    <cellStyle name="Comma 17 2 5 3 2 2 2 2 2" xfId="8936" xr:uid="{00000000-0005-0000-0000-000027130000}"/>
    <cellStyle name="Comma 17 2 5 3 2 2 2 3" xfId="15176" xr:uid="{00000000-0005-0000-0000-000028130000}"/>
    <cellStyle name="Comma 17 2 5 3 2 2 3" xfId="15178" xr:uid="{00000000-0005-0000-0000-000029130000}"/>
    <cellStyle name="Comma 17 2 5 3 2 2 3 2" xfId="15181" xr:uid="{00000000-0005-0000-0000-00002A130000}"/>
    <cellStyle name="Comma 17 2 5 3 2 2 4" xfId="9889" xr:uid="{00000000-0005-0000-0000-00002B130000}"/>
    <cellStyle name="Comma 17 2 5 3 2 3" xfId="11480" xr:uid="{00000000-0005-0000-0000-00002C130000}"/>
    <cellStyle name="Comma 17 2 5 3 2 3 2" xfId="15183" xr:uid="{00000000-0005-0000-0000-00002D130000}"/>
    <cellStyle name="Comma 17 2 5 3 2 3 2 2" xfId="15189" xr:uid="{00000000-0005-0000-0000-00002E130000}"/>
    <cellStyle name="Comma 17 2 5 3 2 3 3" xfId="15049" xr:uid="{00000000-0005-0000-0000-00002F130000}"/>
    <cellStyle name="Comma 17 2 5 3 2 4" xfId="15192" xr:uid="{00000000-0005-0000-0000-000030130000}"/>
    <cellStyle name="Comma 17 2 5 3 2 4 2" xfId="15197" xr:uid="{00000000-0005-0000-0000-000031130000}"/>
    <cellStyle name="Comma 17 2 5 3 2 5" xfId="15199" xr:uid="{00000000-0005-0000-0000-000032130000}"/>
    <cellStyle name="Comma 17 2 5 3 3" xfId="11964" xr:uid="{00000000-0005-0000-0000-000033130000}"/>
    <cellStyle name="Comma 17 2 5 3 3 2" xfId="2535" xr:uid="{00000000-0005-0000-0000-000034130000}"/>
    <cellStyle name="Comma 17 2 5 3 3 2 2" xfId="15201" xr:uid="{00000000-0005-0000-0000-000035130000}"/>
    <cellStyle name="Comma 17 2 5 3 3 2 2 2" xfId="14825" xr:uid="{00000000-0005-0000-0000-000036130000}"/>
    <cellStyle name="Comma 17 2 5 3 3 2 3" xfId="15204" xr:uid="{00000000-0005-0000-0000-000037130000}"/>
    <cellStyle name="Comma 17 2 5 3 3 3" xfId="15206" xr:uid="{00000000-0005-0000-0000-000038130000}"/>
    <cellStyle name="Comma 17 2 5 3 3 3 2" xfId="15208" xr:uid="{00000000-0005-0000-0000-000039130000}"/>
    <cellStyle name="Comma 17 2 5 3 3 4" xfId="15210" xr:uid="{00000000-0005-0000-0000-00003A130000}"/>
    <cellStyle name="Comma 17 2 5 3 4" xfId="365" xr:uid="{00000000-0005-0000-0000-00003B130000}"/>
    <cellStyle name="Comma 17 2 5 3 4 2" xfId="15212" xr:uid="{00000000-0005-0000-0000-00003C130000}"/>
    <cellStyle name="Comma 17 2 5 3 4 2 2" xfId="15214" xr:uid="{00000000-0005-0000-0000-00003D130000}"/>
    <cellStyle name="Comma 17 2 5 3 4 3" xfId="15216" xr:uid="{00000000-0005-0000-0000-00003E130000}"/>
    <cellStyle name="Comma 17 2 5 3 5" xfId="3904" xr:uid="{00000000-0005-0000-0000-00003F130000}"/>
    <cellStyle name="Comma 17 2 5 3 5 2" xfId="15217" xr:uid="{00000000-0005-0000-0000-000040130000}"/>
    <cellStyle name="Comma 17 2 5 3 6" xfId="3913" xr:uid="{00000000-0005-0000-0000-000041130000}"/>
    <cellStyle name="Comma 17 2 5 3 7" xfId="3921" xr:uid="{00000000-0005-0000-0000-000042130000}"/>
    <cellStyle name="Comma 17 2 5 4" xfId="14368" xr:uid="{00000000-0005-0000-0000-000043130000}"/>
    <cellStyle name="Comma 17 2 5 4 2" xfId="15218" xr:uid="{00000000-0005-0000-0000-000044130000}"/>
    <cellStyle name="Comma 17 2 5 4 2 2" xfId="2777" xr:uid="{00000000-0005-0000-0000-000045130000}"/>
    <cellStyle name="Comma 17 2 5 4 2 2 2" xfId="15220" xr:uid="{00000000-0005-0000-0000-000046130000}"/>
    <cellStyle name="Comma 17 2 5 4 2 2 2 2" xfId="15223" xr:uid="{00000000-0005-0000-0000-000047130000}"/>
    <cellStyle name="Comma 17 2 5 4 2 2 3" xfId="15224" xr:uid="{00000000-0005-0000-0000-000048130000}"/>
    <cellStyle name="Comma 17 2 5 4 2 3" xfId="15226" xr:uid="{00000000-0005-0000-0000-000049130000}"/>
    <cellStyle name="Comma 17 2 5 4 2 3 2" xfId="14604" xr:uid="{00000000-0005-0000-0000-00004A130000}"/>
    <cellStyle name="Comma 17 2 5 4 2 4" xfId="15232" xr:uid="{00000000-0005-0000-0000-00004B130000}"/>
    <cellStyle name="Comma 17 2 5 4 3" xfId="15233" xr:uid="{00000000-0005-0000-0000-00004C130000}"/>
    <cellStyle name="Comma 17 2 5 4 3 2" xfId="15235" xr:uid="{00000000-0005-0000-0000-00004D130000}"/>
    <cellStyle name="Comma 17 2 5 4 3 2 2" xfId="15237" xr:uid="{00000000-0005-0000-0000-00004E130000}"/>
    <cellStyle name="Comma 17 2 5 4 3 3" xfId="15238" xr:uid="{00000000-0005-0000-0000-00004F130000}"/>
    <cellStyle name="Comma 17 2 5 4 4" xfId="15239" xr:uid="{00000000-0005-0000-0000-000050130000}"/>
    <cellStyle name="Comma 17 2 5 4 4 2" xfId="15240" xr:uid="{00000000-0005-0000-0000-000051130000}"/>
    <cellStyle name="Comma 17 2 5 4 5" xfId="15241" xr:uid="{00000000-0005-0000-0000-000052130000}"/>
    <cellStyle name="Comma 17 2 5 5" xfId="15242" xr:uid="{00000000-0005-0000-0000-000053130000}"/>
    <cellStyle name="Comma 17 2 5 5 2" xfId="15243" xr:uid="{00000000-0005-0000-0000-000054130000}"/>
    <cellStyle name="Comma 17 2 5 5 2 2" xfId="15245" xr:uid="{00000000-0005-0000-0000-000055130000}"/>
    <cellStyle name="Comma 17 2 5 5 2 2 2" xfId="15247" xr:uid="{00000000-0005-0000-0000-000056130000}"/>
    <cellStyle name="Comma 17 2 5 5 2 3" xfId="15248" xr:uid="{00000000-0005-0000-0000-000057130000}"/>
    <cellStyle name="Comma 17 2 5 5 3" xfId="9048" xr:uid="{00000000-0005-0000-0000-000058130000}"/>
    <cellStyle name="Comma 17 2 5 5 3 2" xfId="9051" xr:uid="{00000000-0005-0000-0000-000059130000}"/>
    <cellStyle name="Comma 17 2 5 5 4" xfId="3072" xr:uid="{00000000-0005-0000-0000-00005A130000}"/>
    <cellStyle name="Comma 17 2 5 6" xfId="15249" xr:uid="{00000000-0005-0000-0000-00005B130000}"/>
    <cellStyle name="Comma 17 2 5 6 2" xfId="3255" xr:uid="{00000000-0005-0000-0000-00005C130000}"/>
    <cellStyle name="Comma 17 2 5 6 2 2" xfId="3417" xr:uid="{00000000-0005-0000-0000-00005D130000}"/>
    <cellStyle name="Comma 17 2 5 6 3" xfId="3282" xr:uid="{00000000-0005-0000-0000-00005E130000}"/>
    <cellStyle name="Comma 17 2 5 7" xfId="3382" xr:uid="{00000000-0005-0000-0000-00005F130000}"/>
    <cellStyle name="Comma 17 2 5 7 2" xfId="3401" xr:uid="{00000000-0005-0000-0000-000060130000}"/>
    <cellStyle name="Comma 17 2 5 8" xfId="15250" xr:uid="{00000000-0005-0000-0000-000061130000}"/>
    <cellStyle name="Comma 17 2 5 9" xfId="15252" xr:uid="{00000000-0005-0000-0000-000062130000}"/>
    <cellStyle name="Comma 17 2 6" xfId="15253" xr:uid="{00000000-0005-0000-0000-000063130000}"/>
    <cellStyle name="Comma 17 2 6 2" xfId="243" xr:uid="{00000000-0005-0000-0000-000064130000}"/>
    <cellStyle name="Comma 17 2 6 2 2" xfId="15254" xr:uid="{00000000-0005-0000-0000-000065130000}"/>
    <cellStyle name="Comma 17 2 6 2 2 2" xfId="15256" xr:uid="{00000000-0005-0000-0000-000066130000}"/>
    <cellStyle name="Comma 17 2 6 2 2 2 2" xfId="15260" xr:uid="{00000000-0005-0000-0000-000067130000}"/>
    <cellStyle name="Comma 17 2 6 2 2 2 2 2" xfId="15266" xr:uid="{00000000-0005-0000-0000-000068130000}"/>
    <cellStyle name="Comma 17 2 6 2 2 2 2 2 2" xfId="15272" xr:uid="{00000000-0005-0000-0000-000069130000}"/>
    <cellStyle name="Comma 17 2 6 2 2 2 2 3" xfId="15274" xr:uid="{00000000-0005-0000-0000-00006A130000}"/>
    <cellStyle name="Comma 17 2 6 2 2 2 3" xfId="15276" xr:uid="{00000000-0005-0000-0000-00006B130000}"/>
    <cellStyle name="Comma 17 2 6 2 2 2 3 2" xfId="15280" xr:uid="{00000000-0005-0000-0000-00006C130000}"/>
    <cellStyle name="Comma 17 2 6 2 2 2 4" xfId="10405" xr:uid="{00000000-0005-0000-0000-00006D130000}"/>
    <cellStyle name="Comma 17 2 6 2 2 3" xfId="15283" xr:uid="{00000000-0005-0000-0000-00006E130000}"/>
    <cellStyle name="Comma 17 2 6 2 2 3 2" xfId="7505" xr:uid="{00000000-0005-0000-0000-00006F130000}"/>
    <cellStyle name="Comma 17 2 6 2 2 3 2 2" xfId="15288" xr:uid="{00000000-0005-0000-0000-000070130000}"/>
    <cellStyle name="Comma 17 2 6 2 2 3 3" xfId="15290" xr:uid="{00000000-0005-0000-0000-000071130000}"/>
    <cellStyle name="Comma 17 2 6 2 2 4" xfId="15299" xr:uid="{00000000-0005-0000-0000-000072130000}"/>
    <cellStyle name="Comma 17 2 6 2 2 4 2" xfId="15306" xr:uid="{00000000-0005-0000-0000-000073130000}"/>
    <cellStyle name="Comma 17 2 6 2 2 5" xfId="4469" xr:uid="{00000000-0005-0000-0000-000074130000}"/>
    <cellStyle name="Comma 17 2 6 2 3" xfId="15307" xr:uid="{00000000-0005-0000-0000-000075130000}"/>
    <cellStyle name="Comma 17 2 6 2 3 2" xfId="15309" xr:uid="{00000000-0005-0000-0000-000076130000}"/>
    <cellStyle name="Comma 17 2 6 2 3 2 2" xfId="15312" xr:uid="{00000000-0005-0000-0000-000077130000}"/>
    <cellStyle name="Comma 17 2 6 2 3 2 2 2" xfId="15020" xr:uid="{00000000-0005-0000-0000-000078130000}"/>
    <cellStyle name="Comma 17 2 6 2 3 2 3" xfId="15314" xr:uid="{00000000-0005-0000-0000-000079130000}"/>
    <cellStyle name="Comma 17 2 6 2 3 3" xfId="15317" xr:uid="{00000000-0005-0000-0000-00007A130000}"/>
    <cellStyle name="Comma 17 2 6 2 3 3 2" xfId="15319" xr:uid="{00000000-0005-0000-0000-00007B130000}"/>
    <cellStyle name="Comma 17 2 6 2 3 4" xfId="15323" xr:uid="{00000000-0005-0000-0000-00007C130000}"/>
    <cellStyle name="Comma 17 2 6 2 4" xfId="15324" xr:uid="{00000000-0005-0000-0000-00007D130000}"/>
    <cellStyle name="Comma 17 2 6 2 4 2" xfId="15328" xr:uid="{00000000-0005-0000-0000-00007E130000}"/>
    <cellStyle name="Comma 17 2 6 2 4 2 2" xfId="15331" xr:uid="{00000000-0005-0000-0000-00007F130000}"/>
    <cellStyle name="Comma 17 2 6 2 4 3" xfId="15333" xr:uid="{00000000-0005-0000-0000-000080130000}"/>
    <cellStyle name="Comma 17 2 6 2 5" xfId="15334" xr:uid="{00000000-0005-0000-0000-000081130000}"/>
    <cellStyle name="Comma 17 2 6 2 5 2" xfId="15335" xr:uid="{00000000-0005-0000-0000-000082130000}"/>
    <cellStyle name="Comma 17 2 6 2 6" xfId="15337" xr:uid="{00000000-0005-0000-0000-000083130000}"/>
    <cellStyle name="Comma 17 2 6 2 7" xfId="15339" xr:uid="{00000000-0005-0000-0000-000084130000}"/>
    <cellStyle name="Comma 17 2 6 3" xfId="254" xr:uid="{00000000-0005-0000-0000-000085130000}"/>
    <cellStyle name="Comma 17 2 6 3 2" xfId="15340" xr:uid="{00000000-0005-0000-0000-000086130000}"/>
    <cellStyle name="Comma 17 2 6 3 2 2" xfId="15342" xr:uid="{00000000-0005-0000-0000-000087130000}"/>
    <cellStyle name="Comma 17 2 6 3 2 2 2" xfId="15350" xr:uid="{00000000-0005-0000-0000-000088130000}"/>
    <cellStyle name="Comma 17 2 6 3 2 2 2 2" xfId="15355" xr:uid="{00000000-0005-0000-0000-000089130000}"/>
    <cellStyle name="Comma 17 2 6 3 2 2 3" xfId="15356" xr:uid="{00000000-0005-0000-0000-00008A130000}"/>
    <cellStyle name="Comma 17 2 6 3 2 3" xfId="15359" xr:uid="{00000000-0005-0000-0000-00008B130000}"/>
    <cellStyle name="Comma 17 2 6 3 2 3 2" xfId="15368" xr:uid="{00000000-0005-0000-0000-00008C130000}"/>
    <cellStyle name="Comma 17 2 6 3 2 4" xfId="15374" xr:uid="{00000000-0005-0000-0000-00008D130000}"/>
    <cellStyle name="Comma 17 2 6 3 3" xfId="15379" xr:uid="{00000000-0005-0000-0000-00008E130000}"/>
    <cellStyle name="Comma 17 2 6 3 3 2" xfId="15381" xr:uid="{00000000-0005-0000-0000-00008F130000}"/>
    <cellStyle name="Comma 17 2 6 3 3 2 2" xfId="15383" xr:uid="{00000000-0005-0000-0000-000090130000}"/>
    <cellStyle name="Comma 17 2 6 3 3 3" xfId="15384" xr:uid="{00000000-0005-0000-0000-000091130000}"/>
    <cellStyle name="Comma 17 2 6 3 4" xfId="15385" xr:uid="{00000000-0005-0000-0000-000092130000}"/>
    <cellStyle name="Comma 17 2 6 3 4 2" xfId="15386" xr:uid="{00000000-0005-0000-0000-000093130000}"/>
    <cellStyle name="Comma 17 2 6 3 5" xfId="15387" xr:uid="{00000000-0005-0000-0000-000094130000}"/>
    <cellStyle name="Comma 17 2 6 4" xfId="15393" xr:uid="{00000000-0005-0000-0000-000095130000}"/>
    <cellStyle name="Comma 17 2 6 4 2" xfId="15394" xr:uid="{00000000-0005-0000-0000-000096130000}"/>
    <cellStyle name="Comma 17 2 6 4 2 2" xfId="15396" xr:uid="{00000000-0005-0000-0000-000097130000}"/>
    <cellStyle name="Comma 17 2 6 4 2 2 2" xfId="15399" xr:uid="{00000000-0005-0000-0000-000098130000}"/>
    <cellStyle name="Comma 17 2 6 4 2 3" xfId="15403" xr:uid="{00000000-0005-0000-0000-000099130000}"/>
    <cellStyle name="Comma 17 2 6 4 3" xfId="15404" xr:uid="{00000000-0005-0000-0000-00009A130000}"/>
    <cellStyle name="Comma 17 2 6 4 3 2" xfId="15407" xr:uid="{00000000-0005-0000-0000-00009B130000}"/>
    <cellStyle name="Comma 17 2 6 4 4" xfId="15408" xr:uid="{00000000-0005-0000-0000-00009C130000}"/>
    <cellStyle name="Comma 17 2 6 5" xfId="15409" xr:uid="{00000000-0005-0000-0000-00009D130000}"/>
    <cellStyle name="Comma 17 2 6 5 2" xfId="15412" xr:uid="{00000000-0005-0000-0000-00009E130000}"/>
    <cellStyle name="Comma 17 2 6 5 2 2" xfId="11715" xr:uid="{00000000-0005-0000-0000-00009F130000}"/>
    <cellStyle name="Comma 17 2 6 5 3" xfId="9076" xr:uid="{00000000-0005-0000-0000-0000A0130000}"/>
    <cellStyle name="Comma 17 2 6 6" xfId="15415" xr:uid="{00000000-0005-0000-0000-0000A1130000}"/>
    <cellStyle name="Comma 17 2 6 6 2" xfId="3449" xr:uid="{00000000-0005-0000-0000-0000A2130000}"/>
    <cellStyle name="Comma 17 2 6 7" xfId="15419" xr:uid="{00000000-0005-0000-0000-0000A3130000}"/>
    <cellStyle name="Comma 17 2 6 8" xfId="15425" xr:uid="{00000000-0005-0000-0000-0000A4130000}"/>
    <cellStyle name="Comma 17 2 7" xfId="15427" xr:uid="{00000000-0005-0000-0000-0000A5130000}"/>
    <cellStyle name="Comma 17 2 7 2" xfId="15428" xr:uid="{00000000-0005-0000-0000-0000A6130000}"/>
    <cellStyle name="Comma 17 2 7 2 2" xfId="15429" xr:uid="{00000000-0005-0000-0000-0000A7130000}"/>
    <cellStyle name="Comma 17 2 7 2 2 2" xfId="15431" xr:uid="{00000000-0005-0000-0000-0000A8130000}"/>
    <cellStyle name="Comma 17 2 7 2 2 2 2" xfId="15434" xr:uid="{00000000-0005-0000-0000-0000A9130000}"/>
    <cellStyle name="Comma 17 2 7 2 2 2 2 2" xfId="15437" xr:uid="{00000000-0005-0000-0000-0000AA130000}"/>
    <cellStyle name="Comma 17 2 7 2 2 2 3" xfId="14521" xr:uid="{00000000-0005-0000-0000-0000AB130000}"/>
    <cellStyle name="Comma 17 2 7 2 2 3" xfId="14057" xr:uid="{00000000-0005-0000-0000-0000AC130000}"/>
    <cellStyle name="Comma 17 2 7 2 2 3 2" xfId="9120" xr:uid="{00000000-0005-0000-0000-0000AD130000}"/>
    <cellStyle name="Comma 17 2 7 2 2 4" xfId="14061" xr:uid="{00000000-0005-0000-0000-0000AE130000}"/>
    <cellStyle name="Comma 17 2 7 2 3" xfId="15440" xr:uid="{00000000-0005-0000-0000-0000AF130000}"/>
    <cellStyle name="Comma 17 2 7 2 3 2" xfId="15445" xr:uid="{00000000-0005-0000-0000-0000B0130000}"/>
    <cellStyle name="Comma 17 2 7 2 3 2 2" xfId="15449" xr:uid="{00000000-0005-0000-0000-0000B1130000}"/>
    <cellStyle name="Comma 17 2 7 2 3 3" xfId="14072" xr:uid="{00000000-0005-0000-0000-0000B2130000}"/>
    <cellStyle name="Comma 17 2 7 2 4" xfId="15452" xr:uid="{00000000-0005-0000-0000-0000B3130000}"/>
    <cellStyle name="Comma 17 2 7 2 4 2" xfId="15455" xr:uid="{00000000-0005-0000-0000-0000B4130000}"/>
    <cellStyle name="Comma 17 2 7 2 5" xfId="15456" xr:uid="{00000000-0005-0000-0000-0000B5130000}"/>
    <cellStyle name="Comma 17 2 7 3" xfId="15457" xr:uid="{00000000-0005-0000-0000-0000B6130000}"/>
    <cellStyle name="Comma 17 2 7 3 2" xfId="15459" xr:uid="{00000000-0005-0000-0000-0000B7130000}"/>
    <cellStyle name="Comma 17 2 7 3 2 2" xfId="15461" xr:uid="{00000000-0005-0000-0000-0000B8130000}"/>
    <cellStyle name="Comma 17 2 7 3 2 2 2" xfId="15463" xr:uid="{00000000-0005-0000-0000-0000B9130000}"/>
    <cellStyle name="Comma 17 2 7 3 2 3" xfId="14085" xr:uid="{00000000-0005-0000-0000-0000BA130000}"/>
    <cellStyle name="Comma 17 2 7 3 3" xfId="15467" xr:uid="{00000000-0005-0000-0000-0000BB130000}"/>
    <cellStyle name="Comma 17 2 7 3 3 2" xfId="15471" xr:uid="{00000000-0005-0000-0000-0000BC130000}"/>
    <cellStyle name="Comma 17 2 7 3 4" xfId="15473" xr:uid="{00000000-0005-0000-0000-0000BD130000}"/>
    <cellStyle name="Comma 17 2 7 4" xfId="15474" xr:uid="{00000000-0005-0000-0000-0000BE130000}"/>
    <cellStyle name="Comma 17 2 7 4 2" xfId="15475" xr:uid="{00000000-0005-0000-0000-0000BF130000}"/>
    <cellStyle name="Comma 17 2 7 4 2 2" xfId="15476" xr:uid="{00000000-0005-0000-0000-0000C0130000}"/>
    <cellStyle name="Comma 17 2 7 4 3" xfId="15477" xr:uid="{00000000-0005-0000-0000-0000C1130000}"/>
    <cellStyle name="Comma 17 2 7 5" xfId="12838" xr:uid="{00000000-0005-0000-0000-0000C2130000}"/>
    <cellStyle name="Comma 17 2 7 5 2" xfId="12844" xr:uid="{00000000-0005-0000-0000-0000C3130000}"/>
    <cellStyle name="Comma 17 2 7 6" xfId="1799" xr:uid="{00000000-0005-0000-0000-0000C4130000}"/>
    <cellStyle name="Comma 17 2 7 7" xfId="3720" xr:uid="{00000000-0005-0000-0000-0000C5130000}"/>
    <cellStyle name="Comma 17 2 8" xfId="9574" xr:uid="{00000000-0005-0000-0000-0000C6130000}"/>
    <cellStyle name="Comma 17 2 8 2" xfId="9576" xr:uid="{00000000-0005-0000-0000-0000C7130000}"/>
    <cellStyle name="Comma 17 2 8 2 2" xfId="15479" xr:uid="{00000000-0005-0000-0000-0000C8130000}"/>
    <cellStyle name="Comma 17 2 8 2 2 2" xfId="15482" xr:uid="{00000000-0005-0000-0000-0000C9130000}"/>
    <cellStyle name="Comma 17 2 8 2 2 2 2" xfId="11119" xr:uid="{00000000-0005-0000-0000-0000CA130000}"/>
    <cellStyle name="Comma 17 2 8 2 2 3" xfId="14288" xr:uid="{00000000-0005-0000-0000-0000CB130000}"/>
    <cellStyle name="Comma 17 2 8 2 3" xfId="15487" xr:uid="{00000000-0005-0000-0000-0000CC130000}"/>
    <cellStyle name="Comma 17 2 8 2 3 2" xfId="15489" xr:uid="{00000000-0005-0000-0000-0000CD130000}"/>
    <cellStyle name="Comma 17 2 8 2 4" xfId="15493" xr:uid="{00000000-0005-0000-0000-0000CE130000}"/>
    <cellStyle name="Comma 17 2 8 3" xfId="15500" xr:uid="{00000000-0005-0000-0000-0000CF130000}"/>
    <cellStyle name="Comma 17 2 8 3 2" xfId="15501" xr:uid="{00000000-0005-0000-0000-0000D0130000}"/>
    <cellStyle name="Comma 17 2 8 3 2 2" xfId="15503" xr:uid="{00000000-0005-0000-0000-0000D1130000}"/>
    <cellStyle name="Comma 17 2 8 3 3" xfId="15505" xr:uid="{00000000-0005-0000-0000-0000D2130000}"/>
    <cellStyle name="Comma 17 2 8 4" xfId="15506" xr:uid="{00000000-0005-0000-0000-0000D3130000}"/>
    <cellStyle name="Comma 17 2 8 4 2" xfId="15507" xr:uid="{00000000-0005-0000-0000-0000D4130000}"/>
    <cellStyle name="Comma 17 2 8 5" xfId="12863" xr:uid="{00000000-0005-0000-0000-0000D5130000}"/>
    <cellStyle name="Comma 17 2 9" xfId="9578" xr:uid="{00000000-0005-0000-0000-0000D6130000}"/>
    <cellStyle name="Comma 17 2 9 2" xfId="15509" xr:uid="{00000000-0005-0000-0000-0000D7130000}"/>
    <cellStyle name="Comma 17 2 9 2 2" xfId="15513" xr:uid="{00000000-0005-0000-0000-0000D8130000}"/>
    <cellStyle name="Comma 17 2 9 2 2 2" xfId="581" xr:uid="{00000000-0005-0000-0000-0000D9130000}"/>
    <cellStyle name="Comma 17 2 9 2 3" xfId="15517" xr:uid="{00000000-0005-0000-0000-0000DA130000}"/>
    <cellStyle name="Comma 17 2 9 3" xfId="15520" xr:uid="{00000000-0005-0000-0000-0000DB130000}"/>
    <cellStyle name="Comma 17 2 9 3 2" xfId="15524" xr:uid="{00000000-0005-0000-0000-0000DC130000}"/>
    <cellStyle name="Comma 17 2 9 4" xfId="15527" xr:uid="{00000000-0005-0000-0000-0000DD130000}"/>
    <cellStyle name="Comma 17 3" xfId="12439" xr:uid="{00000000-0005-0000-0000-0000DE130000}"/>
    <cellStyle name="Comma 17 3 10" xfId="15529" xr:uid="{00000000-0005-0000-0000-0000DF130000}"/>
    <cellStyle name="Comma 17 3 10 2" xfId="15532" xr:uid="{00000000-0005-0000-0000-0000E0130000}"/>
    <cellStyle name="Comma 17 3 10 2 2" xfId="15536" xr:uid="{00000000-0005-0000-0000-0000E1130000}"/>
    <cellStyle name="Comma 17 3 10 3" xfId="15537" xr:uid="{00000000-0005-0000-0000-0000E2130000}"/>
    <cellStyle name="Comma 17 3 11" xfId="15541" xr:uid="{00000000-0005-0000-0000-0000E3130000}"/>
    <cellStyle name="Comma 17 3 11 2" xfId="3784" xr:uid="{00000000-0005-0000-0000-0000E4130000}"/>
    <cellStyle name="Comma 17 3 12" xfId="15545" xr:uid="{00000000-0005-0000-0000-0000E5130000}"/>
    <cellStyle name="Comma 17 3 13" xfId="15546" xr:uid="{00000000-0005-0000-0000-0000E6130000}"/>
    <cellStyle name="Comma 17 3 14" xfId="15549" xr:uid="{00000000-0005-0000-0000-0000E7130000}"/>
    <cellStyle name="Comma 17 3 15" xfId="2611" xr:uid="{00000000-0005-0000-0000-0000E8130000}"/>
    <cellStyle name="Comma 17 3 2" xfId="2663" xr:uid="{00000000-0005-0000-0000-0000E9130000}"/>
    <cellStyle name="Comma 17 3 2 10" xfId="14371" xr:uid="{00000000-0005-0000-0000-0000EA130000}"/>
    <cellStyle name="Comma 17 3 2 10 2" xfId="15391" xr:uid="{00000000-0005-0000-0000-0000EB130000}"/>
    <cellStyle name="Comma 17 3 2 11" xfId="15552" xr:uid="{00000000-0005-0000-0000-0000EC130000}"/>
    <cellStyle name="Comma 17 3 2 12" xfId="15558" xr:uid="{00000000-0005-0000-0000-0000ED130000}"/>
    <cellStyle name="Comma 17 3 2 13" xfId="15564" xr:uid="{00000000-0005-0000-0000-0000EE130000}"/>
    <cellStyle name="Comma 17 3 2 2" xfId="15569" xr:uid="{00000000-0005-0000-0000-0000EF130000}"/>
    <cellStyle name="Comma 17 3 2 2 10" xfId="15571" xr:uid="{00000000-0005-0000-0000-0000F0130000}"/>
    <cellStyle name="Comma 17 3 2 2 11" xfId="15575" xr:uid="{00000000-0005-0000-0000-0000F1130000}"/>
    <cellStyle name="Comma 17 3 2 2 2" xfId="15577" xr:uid="{00000000-0005-0000-0000-0000F2130000}"/>
    <cellStyle name="Comma 17 3 2 2 2 10" xfId="5825" xr:uid="{00000000-0005-0000-0000-0000F3130000}"/>
    <cellStyle name="Comma 17 3 2 2 2 2" xfId="15578" xr:uid="{00000000-0005-0000-0000-0000F4130000}"/>
    <cellStyle name="Comma 17 3 2 2 2 2 2" xfId="15579" xr:uid="{00000000-0005-0000-0000-0000F5130000}"/>
    <cellStyle name="Comma 17 3 2 2 2 2 2 2" xfId="15580" xr:uid="{00000000-0005-0000-0000-0000F6130000}"/>
    <cellStyle name="Comma 17 3 2 2 2 2 2 2 2" xfId="7231" xr:uid="{00000000-0005-0000-0000-0000F7130000}"/>
    <cellStyle name="Comma 17 3 2 2 2 2 2 2 2 2" xfId="15582" xr:uid="{00000000-0005-0000-0000-0000F8130000}"/>
    <cellStyle name="Comma 17 3 2 2 2 2 2 2 2 2 2" xfId="15584" xr:uid="{00000000-0005-0000-0000-0000F9130000}"/>
    <cellStyle name="Comma 17 3 2 2 2 2 2 2 2 2 2 2" xfId="11589" xr:uid="{00000000-0005-0000-0000-0000FA130000}"/>
    <cellStyle name="Comma 17 3 2 2 2 2 2 2 2 2 2 2 2" xfId="15587" xr:uid="{00000000-0005-0000-0000-0000FB130000}"/>
    <cellStyle name="Comma 17 3 2 2 2 2 2 2 2 2 2 3" xfId="11397" xr:uid="{00000000-0005-0000-0000-0000FC130000}"/>
    <cellStyle name="Comma 17 3 2 2 2 2 2 2 2 2 3" xfId="15592" xr:uid="{00000000-0005-0000-0000-0000FD130000}"/>
    <cellStyle name="Comma 17 3 2 2 2 2 2 2 2 2 3 2" xfId="11677" xr:uid="{00000000-0005-0000-0000-0000FE130000}"/>
    <cellStyle name="Comma 17 3 2 2 2 2 2 2 2 2 4" xfId="15597" xr:uid="{00000000-0005-0000-0000-0000FF130000}"/>
    <cellStyle name="Comma 17 3 2 2 2 2 2 2 2 3" xfId="15603" xr:uid="{00000000-0005-0000-0000-000000140000}"/>
    <cellStyle name="Comma 17 3 2 2 2 2 2 2 2 3 2" xfId="15605" xr:uid="{00000000-0005-0000-0000-000001140000}"/>
    <cellStyle name="Comma 17 3 2 2 2 2 2 2 2 3 2 2" xfId="11805" xr:uid="{00000000-0005-0000-0000-000002140000}"/>
    <cellStyle name="Comma 17 3 2 2 2 2 2 2 2 3 3" xfId="10972" xr:uid="{00000000-0005-0000-0000-000003140000}"/>
    <cellStyle name="Comma 17 3 2 2 2 2 2 2 2 4" xfId="15609" xr:uid="{00000000-0005-0000-0000-000004140000}"/>
    <cellStyle name="Comma 17 3 2 2 2 2 2 2 2 4 2" xfId="15614" xr:uid="{00000000-0005-0000-0000-000005140000}"/>
    <cellStyle name="Comma 17 3 2 2 2 2 2 2 2 5" xfId="15623" xr:uid="{00000000-0005-0000-0000-000006140000}"/>
    <cellStyle name="Comma 17 3 2 2 2 2 2 2 3" xfId="15625" xr:uid="{00000000-0005-0000-0000-000007140000}"/>
    <cellStyle name="Comma 17 3 2 2 2 2 2 2 3 2" xfId="15627" xr:uid="{00000000-0005-0000-0000-000008140000}"/>
    <cellStyle name="Comma 17 3 2 2 2 2 2 2 3 2 2" xfId="2512" xr:uid="{00000000-0005-0000-0000-000009140000}"/>
    <cellStyle name="Comma 17 3 2 2 2 2 2 2 3 2 2 2" xfId="15629" xr:uid="{00000000-0005-0000-0000-00000A140000}"/>
    <cellStyle name="Comma 17 3 2 2 2 2 2 2 3 2 3" xfId="4309" xr:uid="{00000000-0005-0000-0000-00000B140000}"/>
    <cellStyle name="Comma 17 3 2 2 2 2 2 2 3 3" xfId="15634" xr:uid="{00000000-0005-0000-0000-00000C140000}"/>
    <cellStyle name="Comma 17 3 2 2 2 2 2 2 3 3 2" xfId="15636" xr:uid="{00000000-0005-0000-0000-00000D140000}"/>
    <cellStyle name="Comma 17 3 2 2 2 2 2 2 3 4" xfId="15640" xr:uid="{00000000-0005-0000-0000-00000E140000}"/>
    <cellStyle name="Comma 17 3 2 2 2 2 2 2 4" xfId="8795" xr:uid="{00000000-0005-0000-0000-00000F140000}"/>
    <cellStyle name="Comma 17 3 2 2 2 2 2 2 4 2" xfId="8802" xr:uid="{00000000-0005-0000-0000-000010140000}"/>
    <cellStyle name="Comma 17 3 2 2 2 2 2 2 4 2 2" xfId="15645" xr:uid="{00000000-0005-0000-0000-000011140000}"/>
    <cellStyle name="Comma 17 3 2 2 2 2 2 2 4 3" xfId="15649" xr:uid="{00000000-0005-0000-0000-000012140000}"/>
    <cellStyle name="Comma 17 3 2 2 2 2 2 2 5" xfId="8934" xr:uid="{00000000-0005-0000-0000-000013140000}"/>
    <cellStyle name="Comma 17 3 2 2 2 2 2 2 5 2" xfId="15653" xr:uid="{00000000-0005-0000-0000-000014140000}"/>
    <cellStyle name="Comma 17 3 2 2 2 2 2 2 6" xfId="15661" xr:uid="{00000000-0005-0000-0000-000015140000}"/>
    <cellStyle name="Comma 17 3 2 2 2 2 2 2 7" xfId="15662" xr:uid="{00000000-0005-0000-0000-000016140000}"/>
    <cellStyle name="Comma 17 3 2 2 2 2 2 3" xfId="6625" xr:uid="{00000000-0005-0000-0000-000017140000}"/>
    <cellStyle name="Comma 17 3 2 2 2 2 2 3 2" xfId="6643" xr:uid="{00000000-0005-0000-0000-000018140000}"/>
    <cellStyle name="Comma 17 3 2 2 2 2 2 3 2 2" xfId="15669" xr:uid="{00000000-0005-0000-0000-000019140000}"/>
    <cellStyle name="Comma 17 3 2 2 2 2 2 3 2 2 2" xfId="15679" xr:uid="{00000000-0005-0000-0000-00001A140000}"/>
    <cellStyle name="Comma 17 3 2 2 2 2 2 3 2 2 2 2" xfId="15685" xr:uid="{00000000-0005-0000-0000-00001B140000}"/>
    <cellStyle name="Comma 17 3 2 2 2 2 2 3 2 2 3" xfId="15689" xr:uid="{00000000-0005-0000-0000-00001C140000}"/>
    <cellStyle name="Comma 17 3 2 2 2 2 2 3 2 3" xfId="15697" xr:uid="{00000000-0005-0000-0000-00001D140000}"/>
    <cellStyle name="Comma 17 3 2 2 2 2 2 3 2 3 2" xfId="2952" xr:uid="{00000000-0005-0000-0000-00001E140000}"/>
    <cellStyle name="Comma 17 3 2 2 2 2 2 3 2 4" xfId="15701" xr:uid="{00000000-0005-0000-0000-00001F140000}"/>
    <cellStyle name="Comma 17 3 2 2 2 2 2 3 3" xfId="281" xr:uid="{00000000-0005-0000-0000-000020140000}"/>
    <cellStyle name="Comma 17 3 2 2 2 2 2 3 3 2" xfId="15714" xr:uid="{00000000-0005-0000-0000-000021140000}"/>
    <cellStyle name="Comma 17 3 2 2 2 2 2 3 3 2 2" xfId="15719" xr:uid="{00000000-0005-0000-0000-000022140000}"/>
    <cellStyle name="Comma 17 3 2 2 2 2 2 3 3 3" xfId="15722" xr:uid="{00000000-0005-0000-0000-000023140000}"/>
    <cellStyle name="Comma 17 3 2 2 2 2 2 3 4" xfId="1418" xr:uid="{00000000-0005-0000-0000-000024140000}"/>
    <cellStyle name="Comma 17 3 2 2 2 2 2 3 4 2" xfId="15725" xr:uid="{00000000-0005-0000-0000-000025140000}"/>
    <cellStyle name="Comma 17 3 2 2 2 2 2 3 5" xfId="1453" xr:uid="{00000000-0005-0000-0000-000026140000}"/>
    <cellStyle name="Comma 17 3 2 2 2 2 2 4" xfId="6456" xr:uid="{00000000-0005-0000-0000-000027140000}"/>
    <cellStyle name="Comma 17 3 2 2 2 2 2 4 2" xfId="5106" xr:uid="{00000000-0005-0000-0000-000028140000}"/>
    <cellStyle name="Comma 17 3 2 2 2 2 2 4 2 2" xfId="13417" xr:uid="{00000000-0005-0000-0000-000029140000}"/>
    <cellStyle name="Comma 17 3 2 2 2 2 2 4 2 2 2" xfId="15735" xr:uid="{00000000-0005-0000-0000-00002A140000}"/>
    <cellStyle name="Comma 17 3 2 2 2 2 2 4 2 3" xfId="15741" xr:uid="{00000000-0005-0000-0000-00002B140000}"/>
    <cellStyle name="Comma 17 3 2 2 2 2 2 4 3" xfId="15751" xr:uid="{00000000-0005-0000-0000-00002C140000}"/>
    <cellStyle name="Comma 17 3 2 2 2 2 2 4 3 2" xfId="15753" xr:uid="{00000000-0005-0000-0000-00002D140000}"/>
    <cellStyle name="Comma 17 3 2 2 2 2 2 4 4" xfId="15760" xr:uid="{00000000-0005-0000-0000-00002E140000}"/>
    <cellStyle name="Comma 17 3 2 2 2 2 2 5" xfId="6471" xr:uid="{00000000-0005-0000-0000-00002F140000}"/>
    <cellStyle name="Comma 17 3 2 2 2 2 2 5 2" xfId="15772" xr:uid="{00000000-0005-0000-0000-000030140000}"/>
    <cellStyle name="Comma 17 3 2 2 2 2 2 5 2 2" xfId="15774" xr:uid="{00000000-0005-0000-0000-000031140000}"/>
    <cellStyle name="Comma 17 3 2 2 2 2 2 5 3" xfId="15777" xr:uid="{00000000-0005-0000-0000-000032140000}"/>
    <cellStyle name="Comma 17 3 2 2 2 2 2 6" xfId="8386" xr:uid="{00000000-0005-0000-0000-000033140000}"/>
    <cellStyle name="Comma 17 3 2 2 2 2 2 6 2" xfId="12231" xr:uid="{00000000-0005-0000-0000-000034140000}"/>
    <cellStyle name="Comma 17 3 2 2 2 2 2 7" xfId="12236" xr:uid="{00000000-0005-0000-0000-000035140000}"/>
    <cellStyle name="Comma 17 3 2 2 2 2 2 8" xfId="15782" xr:uid="{00000000-0005-0000-0000-000036140000}"/>
    <cellStyle name="Comma 17 3 2 2 2 2 3" xfId="15784" xr:uid="{00000000-0005-0000-0000-000037140000}"/>
    <cellStyle name="Comma 17 3 2 2 2 2 3 2" xfId="15786" xr:uid="{00000000-0005-0000-0000-000038140000}"/>
    <cellStyle name="Comma 17 3 2 2 2 2 3 2 2" xfId="15787" xr:uid="{00000000-0005-0000-0000-000039140000}"/>
    <cellStyle name="Comma 17 3 2 2 2 2 3 2 2 2" xfId="15790" xr:uid="{00000000-0005-0000-0000-00003A140000}"/>
    <cellStyle name="Comma 17 3 2 2 2 2 3 2 2 2 2" xfId="15792" xr:uid="{00000000-0005-0000-0000-00003B140000}"/>
    <cellStyle name="Comma 17 3 2 2 2 2 3 2 2 2 2 2" xfId="8517" xr:uid="{00000000-0005-0000-0000-00003C140000}"/>
    <cellStyle name="Comma 17 3 2 2 2 2 3 2 2 2 3" xfId="15795" xr:uid="{00000000-0005-0000-0000-00003D140000}"/>
    <cellStyle name="Comma 17 3 2 2 2 2 3 2 2 3" xfId="15800" xr:uid="{00000000-0005-0000-0000-00003E140000}"/>
    <cellStyle name="Comma 17 3 2 2 2 2 3 2 2 3 2" xfId="15803" xr:uid="{00000000-0005-0000-0000-00003F140000}"/>
    <cellStyle name="Comma 17 3 2 2 2 2 3 2 2 4" xfId="15811" xr:uid="{00000000-0005-0000-0000-000040140000}"/>
    <cellStyle name="Comma 17 3 2 2 2 2 3 2 3" xfId="15813" xr:uid="{00000000-0005-0000-0000-000041140000}"/>
    <cellStyle name="Comma 17 3 2 2 2 2 3 2 3 2" xfId="15815" xr:uid="{00000000-0005-0000-0000-000042140000}"/>
    <cellStyle name="Comma 17 3 2 2 2 2 3 2 3 2 2" xfId="3165" xr:uid="{00000000-0005-0000-0000-000043140000}"/>
    <cellStyle name="Comma 17 3 2 2 2 2 3 2 3 3" xfId="15817" xr:uid="{00000000-0005-0000-0000-000044140000}"/>
    <cellStyle name="Comma 17 3 2 2 2 2 3 2 4" xfId="9723" xr:uid="{00000000-0005-0000-0000-000045140000}"/>
    <cellStyle name="Comma 17 3 2 2 2 2 3 2 4 2" xfId="15819" xr:uid="{00000000-0005-0000-0000-000046140000}"/>
    <cellStyle name="Comma 17 3 2 2 2 2 3 2 5" xfId="15825" xr:uid="{00000000-0005-0000-0000-000047140000}"/>
    <cellStyle name="Comma 17 3 2 2 2 2 3 3" xfId="6656" xr:uid="{00000000-0005-0000-0000-000048140000}"/>
    <cellStyle name="Comma 17 3 2 2 2 2 3 3 2" xfId="15828" xr:uid="{00000000-0005-0000-0000-000049140000}"/>
    <cellStyle name="Comma 17 3 2 2 2 2 3 3 2 2" xfId="15841" xr:uid="{00000000-0005-0000-0000-00004A140000}"/>
    <cellStyle name="Comma 17 3 2 2 2 2 3 3 2 2 2" xfId="12499" xr:uid="{00000000-0005-0000-0000-00004B140000}"/>
    <cellStyle name="Comma 17 3 2 2 2 2 3 3 2 3" xfId="15844" xr:uid="{00000000-0005-0000-0000-00004C140000}"/>
    <cellStyle name="Comma 17 3 2 2 2 2 3 3 3" xfId="15854" xr:uid="{00000000-0005-0000-0000-00004D140000}"/>
    <cellStyle name="Comma 17 3 2 2 2 2 3 3 3 2" xfId="15856" xr:uid="{00000000-0005-0000-0000-00004E140000}"/>
    <cellStyle name="Comma 17 3 2 2 2 2 3 3 4" xfId="2801" xr:uid="{00000000-0005-0000-0000-00004F140000}"/>
    <cellStyle name="Comma 17 3 2 2 2 2 3 4" xfId="6352" xr:uid="{00000000-0005-0000-0000-000050140000}"/>
    <cellStyle name="Comma 17 3 2 2 2 2 3 4 2" xfId="6356" xr:uid="{00000000-0005-0000-0000-000051140000}"/>
    <cellStyle name="Comma 17 3 2 2 2 2 3 4 2 2" xfId="15863" xr:uid="{00000000-0005-0000-0000-000052140000}"/>
    <cellStyle name="Comma 17 3 2 2 2 2 3 4 3" xfId="15866" xr:uid="{00000000-0005-0000-0000-000053140000}"/>
    <cellStyle name="Comma 17 3 2 2 2 2 3 5" xfId="6363" xr:uid="{00000000-0005-0000-0000-000054140000}"/>
    <cellStyle name="Comma 17 3 2 2 2 2 3 5 2" xfId="15870" xr:uid="{00000000-0005-0000-0000-000055140000}"/>
    <cellStyle name="Comma 17 3 2 2 2 2 3 6" xfId="12245" xr:uid="{00000000-0005-0000-0000-000056140000}"/>
    <cellStyle name="Comma 17 3 2 2 2 2 3 7" xfId="15881" xr:uid="{00000000-0005-0000-0000-000057140000}"/>
    <cellStyle name="Comma 17 3 2 2 2 2 4" xfId="2035" xr:uid="{00000000-0005-0000-0000-000058140000}"/>
    <cellStyle name="Comma 17 3 2 2 2 2 4 2" xfId="15884" xr:uid="{00000000-0005-0000-0000-000059140000}"/>
    <cellStyle name="Comma 17 3 2 2 2 2 4 2 2" xfId="9272" xr:uid="{00000000-0005-0000-0000-00005A140000}"/>
    <cellStyle name="Comma 17 3 2 2 2 2 4 2 2 2" xfId="554" xr:uid="{00000000-0005-0000-0000-00005B140000}"/>
    <cellStyle name="Comma 17 3 2 2 2 2 4 2 2 2 2" xfId="1800" xr:uid="{00000000-0005-0000-0000-00005C140000}"/>
    <cellStyle name="Comma 17 3 2 2 2 2 4 2 2 3" xfId="15887" xr:uid="{00000000-0005-0000-0000-00005D140000}"/>
    <cellStyle name="Comma 17 3 2 2 2 2 4 2 3" xfId="9281" xr:uid="{00000000-0005-0000-0000-00005E140000}"/>
    <cellStyle name="Comma 17 3 2 2 2 2 4 2 3 2" xfId="15894" xr:uid="{00000000-0005-0000-0000-00005F140000}"/>
    <cellStyle name="Comma 17 3 2 2 2 2 4 2 4" xfId="15900" xr:uid="{00000000-0005-0000-0000-000060140000}"/>
    <cellStyle name="Comma 17 3 2 2 2 2 4 3" xfId="15905" xr:uid="{00000000-0005-0000-0000-000061140000}"/>
    <cellStyle name="Comma 17 3 2 2 2 2 4 3 2" xfId="9307" xr:uid="{00000000-0005-0000-0000-000062140000}"/>
    <cellStyle name="Comma 17 3 2 2 2 2 4 3 2 2" xfId="15908" xr:uid="{00000000-0005-0000-0000-000063140000}"/>
    <cellStyle name="Comma 17 3 2 2 2 2 4 3 3" xfId="15913" xr:uid="{00000000-0005-0000-0000-000064140000}"/>
    <cellStyle name="Comma 17 3 2 2 2 2 4 4" xfId="6375" xr:uid="{00000000-0005-0000-0000-000065140000}"/>
    <cellStyle name="Comma 17 3 2 2 2 2 4 4 2" xfId="15922" xr:uid="{00000000-0005-0000-0000-000066140000}"/>
    <cellStyle name="Comma 17 3 2 2 2 2 4 5" xfId="15929" xr:uid="{00000000-0005-0000-0000-000067140000}"/>
    <cellStyle name="Comma 17 3 2 2 2 2 5" xfId="15932" xr:uid="{00000000-0005-0000-0000-000068140000}"/>
    <cellStyle name="Comma 17 3 2 2 2 2 5 2" xfId="15936" xr:uid="{00000000-0005-0000-0000-000069140000}"/>
    <cellStyle name="Comma 17 3 2 2 2 2 5 2 2" xfId="9331" xr:uid="{00000000-0005-0000-0000-00006A140000}"/>
    <cellStyle name="Comma 17 3 2 2 2 2 5 2 2 2" xfId="15939" xr:uid="{00000000-0005-0000-0000-00006B140000}"/>
    <cellStyle name="Comma 17 3 2 2 2 2 5 2 3" xfId="15946" xr:uid="{00000000-0005-0000-0000-00006C140000}"/>
    <cellStyle name="Comma 17 3 2 2 2 2 5 3" xfId="15953" xr:uid="{00000000-0005-0000-0000-00006D140000}"/>
    <cellStyle name="Comma 17 3 2 2 2 2 5 3 2" xfId="15958" xr:uid="{00000000-0005-0000-0000-00006E140000}"/>
    <cellStyle name="Comma 17 3 2 2 2 2 5 4" xfId="8344" xr:uid="{00000000-0005-0000-0000-00006F140000}"/>
    <cellStyle name="Comma 17 3 2 2 2 2 6" xfId="15966" xr:uid="{00000000-0005-0000-0000-000070140000}"/>
    <cellStyle name="Comma 17 3 2 2 2 2 6 2" xfId="15972" xr:uid="{00000000-0005-0000-0000-000071140000}"/>
    <cellStyle name="Comma 17 3 2 2 2 2 6 2 2" xfId="15978" xr:uid="{00000000-0005-0000-0000-000072140000}"/>
    <cellStyle name="Comma 17 3 2 2 2 2 6 3" xfId="15983" xr:uid="{00000000-0005-0000-0000-000073140000}"/>
    <cellStyle name="Comma 17 3 2 2 2 2 7" xfId="15989" xr:uid="{00000000-0005-0000-0000-000074140000}"/>
    <cellStyle name="Comma 17 3 2 2 2 2 7 2" xfId="15994" xr:uid="{00000000-0005-0000-0000-000075140000}"/>
    <cellStyle name="Comma 17 3 2 2 2 2 8" xfId="15995" xr:uid="{00000000-0005-0000-0000-000076140000}"/>
    <cellStyle name="Comma 17 3 2 2 2 2 9" xfId="16003" xr:uid="{00000000-0005-0000-0000-000077140000}"/>
    <cellStyle name="Comma 17 3 2 2 2 3" xfId="16016" xr:uid="{00000000-0005-0000-0000-000078140000}"/>
    <cellStyle name="Comma 17 3 2 2 2 3 2" xfId="376" xr:uid="{00000000-0005-0000-0000-000079140000}"/>
    <cellStyle name="Comma 17 3 2 2 2 3 2 2" xfId="15295" xr:uid="{00000000-0005-0000-0000-00007A140000}"/>
    <cellStyle name="Comma 17 3 2 2 2 3 2 2 2" xfId="15304" xr:uid="{00000000-0005-0000-0000-00007B140000}"/>
    <cellStyle name="Comma 17 3 2 2 2 3 2 2 2 2" xfId="16019" xr:uid="{00000000-0005-0000-0000-00007C140000}"/>
    <cellStyle name="Comma 17 3 2 2 2 3 2 2 2 2 2" xfId="16021" xr:uid="{00000000-0005-0000-0000-00007D140000}"/>
    <cellStyle name="Comma 17 3 2 2 2 3 2 2 2 2 2 2" xfId="11541" xr:uid="{00000000-0005-0000-0000-00007E140000}"/>
    <cellStyle name="Comma 17 3 2 2 2 3 2 2 2 2 3" xfId="16025" xr:uid="{00000000-0005-0000-0000-00007F140000}"/>
    <cellStyle name="Comma 17 3 2 2 2 3 2 2 2 3" xfId="16033" xr:uid="{00000000-0005-0000-0000-000080140000}"/>
    <cellStyle name="Comma 17 3 2 2 2 3 2 2 2 3 2" xfId="16034" xr:uid="{00000000-0005-0000-0000-000081140000}"/>
    <cellStyle name="Comma 17 3 2 2 2 3 2 2 2 4" xfId="16037" xr:uid="{00000000-0005-0000-0000-000082140000}"/>
    <cellStyle name="Comma 17 3 2 2 2 3 2 2 3" xfId="15000" xr:uid="{00000000-0005-0000-0000-000083140000}"/>
    <cellStyle name="Comma 17 3 2 2 2 3 2 2 3 2" xfId="15009" xr:uid="{00000000-0005-0000-0000-000084140000}"/>
    <cellStyle name="Comma 17 3 2 2 2 3 2 2 3 2 2" xfId="16038" xr:uid="{00000000-0005-0000-0000-000085140000}"/>
    <cellStyle name="Comma 17 3 2 2 2 3 2 2 3 3" xfId="16042" xr:uid="{00000000-0005-0000-0000-000086140000}"/>
    <cellStyle name="Comma 17 3 2 2 2 3 2 2 4" xfId="11627" xr:uid="{00000000-0005-0000-0000-000087140000}"/>
    <cellStyle name="Comma 17 3 2 2 2 3 2 2 4 2" xfId="11639" xr:uid="{00000000-0005-0000-0000-000088140000}"/>
    <cellStyle name="Comma 17 3 2 2 2 3 2 2 5" xfId="11659" xr:uid="{00000000-0005-0000-0000-000089140000}"/>
    <cellStyle name="Comma 17 3 2 2 2 3 2 3" xfId="4467" xr:uid="{00000000-0005-0000-0000-00008A140000}"/>
    <cellStyle name="Comma 17 3 2 2 2 3 2 3 2" xfId="4481" xr:uid="{00000000-0005-0000-0000-00008B140000}"/>
    <cellStyle name="Comma 17 3 2 2 2 3 2 3 2 2" xfId="4491" xr:uid="{00000000-0005-0000-0000-00008C140000}"/>
    <cellStyle name="Comma 17 3 2 2 2 3 2 3 2 2 2" xfId="15602" xr:uid="{00000000-0005-0000-0000-00008D140000}"/>
    <cellStyle name="Comma 17 3 2 2 2 3 2 3 2 3" xfId="16043" xr:uid="{00000000-0005-0000-0000-00008E140000}"/>
    <cellStyle name="Comma 17 3 2 2 2 3 2 3 3" xfId="4496" xr:uid="{00000000-0005-0000-0000-00008F140000}"/>
    <cellStyle name="Comma 17 3 2 2 2 3 2 3 3 2" xfId="16045" xr:uid="{00000000-0005-0000-0000-000090140000}"/>
    <cellStyle name="Comma 17 3 2 2 2 3 2 3 4" xfId="2661" xr:uid="{00000000-0005-0000-0000-000091140000}"/>
    <cellStyle name="Comma 17 3 2 2 2 3 2 4" xfId="4747" xr:uid="{00000000-0005-0000-0000-000092140000}"/>
    <cellStyle name="Comma 17 3 2 2 2 3 2 4 2" xfId="1607" xr:uid="{00000000-0005-0000-0000-000093140000}"/>
    <cellStyle name="Comma 17 3 2 2 2 3 2 4 2 2" xfId="385" xr:uid="{00000000-0005-0000-0000-000094140000}"/>
    <cellStyle name="Comma 17 3 2 2 2 3 2 4 3" xfId="1633" xr:uid="{00000000-0005-0000-0000-000095140000}"/>
    <cellStyle name="Comma 17 3 2 2 2 3 2 5" xfId="5180" xr:uid="{00000000-0005-0000-0000-000096140000}"/>
    <cellStyle name="Comma 17 3 2 2 2 3 2 5 2" xfId="5193" xr:uid="{00000000-0005-0000-0000-000097140000}"/>
    <cellStyle name="Comma 17 3 2 2 2 3 2 6" xfId="5347" xr:uid="{00000000-0005-0000-0000-000098140000}"/>
    <cellStyle name="Comma 17 3 2 2 2 3 2 7" xfId="5445" xr:uid="{00000000-0005-0000-0000-000099140000}"/>
    <cellStyle name="Comma 17 3 2 2 2 3 3" xfId="16048" xr:uid="{00000000-0005-0000-0000-00009A140000}"/>
    <cellStyle name="Comma 17 3 2 2 2 3 3 2" xfId="15322" xr:uid="{00000000-0005-0000-0000-00009B140000}"/>
    <cellStyle name="Comma 17 3 2 2 2 3 3 2 2" xfId="16051" xr:uid="{00000000-0005-0000-0000-00009C140000}"/>
    <cellStyle name="Comma 17 3 2 2 2 3 3 2 2 2" xfId="16054" xr:uid="{00000000-0005-0000-0000-00009D140000}"/>
    <cellStyle name="Comma 17 3 2 2 2 3 3 2 2 2 2" xfId="16056" xr:uid="{00000000-0005-0000-0000-00009E140000}"/>
    <cellStyle name="Comma 17 3 2 2 2 3 3 2 2 3" xfId="16060" xr:uid="{00000000-0005-0000-0000-00009F140000}"/>
    <cellStyle name="Comma 17 3 2 2 2 3 3 2 3" xfId="15037" xr:uid="{00000000-0005-0000-0000-0000A0140000}"/>
    <cellStyle name="Comma 17 3 2 2 2 3 3 2 3 2" xfId="16062" xr:uid="{00000000-0005-0000-0000-0000A1140000}"/>
    <cellStyle name="Comma 17 3 2 2 2 3 3 2 4" xfId="16069" xr:uid="{00000000-0005-0000-0000-0000A2140000}"/>
    <cellStyle name="Comma 17 3 2 2 2 3 3 3" xfId="16074" xr:uid="{00000000-0005-0000-0000-0000A3140000}"/>
    <cellStyle name="Comma 17 3 2 2 2 3 3 3 2" xfId="16081" xr:uid="{00000000-0005-0000-0000-0000A4140000}"/>
    <cellStyle name="Comma 17 3 2 2 2 3 3 3 2 2" xfId="16084" xr:uid="{00000000-0005-0000-0000-0000A5140000}"/>
    <cellStyle name="Comma 17 3 2 2 2 3 3 3 3" xfId="16087" xr:uid="{00000000-0005-0000-0000-0000A6140000}"/>
    <cellStyle name="Comma 17 3 2 2 2 3 3 4" xfId="6406" xr:uid="{00000000-0005-0000-0000-0000A7140000}"/>
    <cellStyle name="Comma 17 3 2 2 2 3 3 4 2" xfId="16092" xr:uid="{00000000-0005-0000-0000-0000A8140000}"/>
    <cellStyle name="Comma 17 3 2 2 2 3 3 5" xfId="16096" xr:uid="{00000000-0005-0000-0000-0000A9140000}"/>
    <cellStyle name="Comma 17 3 2 2 2 3 4" xfId="16100" xr:uid="{00000000-0005-0000-0000-0000AA140000}"/>
    <cellStyle name="Comma 17 3 2 2 2 3 4 2" xfId="16105" xr:uid="{00000000-0005-0000-0000-0000AB140000}"/>
    <cellStyle name="Comma 17 3 2 2 2 3 4 2 2" xfId="1002" xr:uid="{00000000-0005-0000-0000-0000AC140000}"/>
    <cellStyle name="Comma 17 3 2 2 2 3 4 2 2 2" xfId="16108" xr:uid="{00000000-0005-0000-0000-0000AD140000}"/>
    <cellStyle name="Comma 17 3 2 2 2 3 4 2 3" xfId="16112" xr:uid="{00000000-0005-0000-0000-0000AE140000}"/>
    <cellStyle name="Comma 17 3 2 2 2 3 4 3" xfId="16118" xr:uid="{00000000-0005-0000-0000-0000AF140000}"/>
    <cellStyle name="Comma 17 3 2 2 2 3 4 3 2" xfId="16123" xr:uid="{00000000-0005-0000-0000-0000B0140000}"/>
    <cellStyle name="Comma 17 3 2 2 2 3 4 4" xfId="16131" xr:uid="{00000000-0005-0000-0000-0000B1140000}"/>
    <cellStyle name="Comma 17 3 2 2 2 3 5" xfId="13758" xr:uid="{00000000-0005-0000-0000-0000B2140000}"/>
    <cellStyle name="Comma 17 3 2 2 2 3 5 2" xfId="13764" xr:uid="{00000000-0005-0000-0000-0000B3140000}"/>
    <cellStyle name="Comma 17 3 2 2 2 3 5 2 2" xfId="5877" xr:uid="{00000000-0005-0000-0000-0000B4140000}"/>
    <cellStyle name="Comma 17 3 2 2 2 3 5 3" xfId="13769" xr:uid="{00000000-0005-0000-0000-0000B5140000}"/>
    <cellStyle name="Comma 17 3 2 2 2 3 6" xfId="10876" xr:uid="{00000000-0005-0000-0000-0000B6140000}"/>
    <cellStyle name="Comma 17 3 2 2 2 3 6 2" xfId="13773" xr:uid="{00000000-0005-0000-0000-0000B7140000}"/>
    <cellStyle name="Comma 17 3 2 2 2 3 7" xfId="13782" xr:uid="{00000000-0005-0000-0000-0000B8140000}"/>
    <cellStyle name="Comma 17 3 2 2 2 3 8" xfId="13793" xr:uid="{00000000-0005-0000-0000-0000B9140000}"/>
    <cellStyle name="Comma 17 3 2 2 2 4" xfId="16132" xr:uid="{00000000-0005-0000-0000-0000BA140000}"/>
    <cellStyle name="Comma 17 3 2 2 2 4 2" xfId="16133" xr:uid="{00000000-0005-0000-0000-0000BB140000}"/>
    <cellStyle name="Comma 17 3 2 2 2 4 2 2" xfId="15370" xr:uid="{00000000-0005-0000-0000-0000BC140000}"/>
    <cellStyle name="Comma 17 3 2 2 2 4 2 2 2" xfId="16137" xr:uid="{00000000-0005-0000-0000-0000BD140000}"/>
    <cellStyle name="Comma 17 3 2 2 2 4 2 2 2 2" xfId="16140" xr:uid="{00000000-0005-0000-0000-0000BE140000}"/>
    <cellStyle name="Comma 17 3 2 2 2 4 2 2 2 2 2" xfId="16141" xr:uid="{00000000-0005-0000-0000-0000BF140000}"/>
    <cellStyle name="Comma 17 3 2 2 2 4 2 2 2 3" xfId="11771" xr:uid="{00000000-0005-0000-0000-0000C0140000}"/>
    <cellStyle name="Comma 17 3 2 2 2 4 2 2 3" xfId="15055" xr:uid="{00000000-0005-0000-0000-0000C1140000}"/>
    <cellStyle name="Comma 17 3 2 2 2 4 2 2 3 2" xfId="16144" xr:uid="{00000000-0005-0000-0000-0000C2140000}"/>
    <cellStyle name="Comma 17 3 2 2 2 4 2 2 4" xfId="16147" xr:uid="{00000000-0005-0000-0000-0000C3140000}"/>
    <cellStyle name="Comma 17 3 2 2 2 4 2 3" xfId="16158" xr:uid="{00000000-0005-0000-0000-0000C4140000}"/>
    <cellStyle name="Comma 17 3 2 2 2 4 2 3 2" xfId="16165" xr:uid="{00000000-0005-0000-0000-0000C5140000}"/>
    <cellStyle name="Comma 17 3 2 2 2 4 2 3 2 2" xfId="16167" xr:uid="{00000000-0005-0000-0000-0000C6140000}"/>
    <cellStyle name="Comma 17 3 2 2 2 4 2 3 3" xfId="16169" xr:uid="{00000000-0005-0000-0000-0000C7140000}"/>
    <cellStyle name="Comma 17 3 2 2 2 4 2 4" xfId="16176" xr:uid="{00000000-0005-0000-0000-0000C8140000}"/>
    <cellStyle name="Comma 17 3 2 2 2 4 2 4 2" xfId="16180" xr:uid="{00000000-0005-0000-0000-0000C9140000}"/>
    <cellStyle name="Comma 17 3 2 2 2 4 2 5" xfId="9572" xr:uid="{00000000-0005-0000-0000-0000CA140000}"/>
    <cellStyle name="Comma 17 3 2 2 2 4 3" xfId="10594" xr:uid="{00000000-0005-0000-0000-0000CB140000}"/>
    <cellStyle name="Comma 17 3 2 2 2 4 3 2" xfId="10602" xr:uid="{00000000-0005-0000-0000-0000CC140000}"/>
    <cellStyle name="Comma 17 3 2 2 2 4 3 2 2" xfId="11084" xr:uid="{00000000-0005-0000-0000-0000CD140000}"/>
    <cellStyle name="Comma 17 3 2 2 2 4 3 2 2 2" xfId="16186" xr:uid="{00000000-0005-0000-0000-0000CE140000}"/>
    <cellStyle name="Comma 17 3 2 2 2 4 3 2 3" xfId="16189" xr:uid="{00000000-0005-0000-0000-0000CF140000}"/>
    <cellStyle name="Comma 17 3 2 2 2 4 3 3" xfId="11090" xr:uid="{00000000-0005-0000-0000-0000D0140000}"/>
    <cellStyle name="Comma 17 3 2 2 2 4 3 3 2" xfId="16190" xr:uid="{00000000-0005-0000-0000-0000D1140000}"/>
    <cellStyle name="Comma 17 3 2 2 2 4 3 4" xfId="16193" xr:uid="{00000000-0005-0000-0000-0000D2140000}"/>
    <cellStyle name="Comma 17 3 2 2 2 4 4" xfId="10611" xr:uid="{00000000-0005-0000-0000-0000D3140000}"/>
    <cellStyle name="Comma 17 3 2 2 2 4 4 2" xfId="11094" xr:uid="{00000000-0005-0000-0000-0000D4140000}"/>
    <cellStyle name="Comma 17 3 2 2 2 4 4 2 2" xfId="16196" xr:uid="{00000000-0005-0000-0000-0000D5140000}"/>
    <cellStyle name="Comma 17 3 2 2 2 4 4 3" xfId="16200" xr:uid="{00000000-0005-0000-0000-0000D6140000}"/>
    <cellStyle name="Comma 17 3 2 2 2 4 5" xfId="11097" xr:uid="{00000000-0005-0000-0000-0000D7140000}"/>
    <cellStyle name="Comma 17 3 2 2 2 4 5 2" xfId="13804" xr:uid="{00000000-0005-0000-0000-0000D8140000}"/>
    <cellStyle name="Comma 17 3 2 2 2 4 6" xfId="13809" xr:uid="{00000000-0005-0000-0000-0000D9140000}"/>
    <cellStyle name="Comma 17 3 2 2 2 4 7" xfId="13818" xr:uid="{00000000-0005-0000-0000-0000DA140000}"/>
    <cellStyle name="Comma 17 3 2 2 2 5" xfId="16201" xr:uid="{00000000-0005-0000-0000-0000DB140000}"/>
    <cellStyle name="Comma 17 3 2 2 2 5 2" xfId="16202" xr:uid="{00000000-0005-0000-0000-0000DC140000}"/>
    <cellStyle name="Comma 17 3 2 2 2 5 2 2" xfId="16205" xr:uid="{00000000-0005-0000-0000-0000DD140000}"/>
    <cellStyle name="Comma 17 3 2 2 2 5 2 2 2" xfId="16206" xr:uid="{00000000-0005-0000-0000-0000DE140000}"/>
    <cellStyle name="Comma 17 3 2 2 2 5 2 2 2 2" xfId="16207" xr:uid="{00000000-0005-0000-0000-0000DF140000}"/>
    <cellStyle name="Comma 17 3 2 2 2 5 2 2 3" xfId="16210" xr:uid="{00000000-0005-0000-0000-0000E0140000}"/>
    <cellStyle name="Comma 17 3 2 2 2 5 2 3" xfId="16213" xr:uid="{00000000-0005-0000-0000-0000E1140000}"/>
    <cellStyle name="Comma 17 3 2 2 2 5 2 3 2" xfId="816" xr:uid="{00000000-0005-0000-0000-0000E2140000}"/>
    <cellStyle name="Comma 17 3 2 2 2 5 2 4" xfId="16215" xr:uid="{00000000-0005-0000-0000-0000E3140000}"/>
    <cellStyle name="Comma 17 3 2 2 2 5 3" xfId="10645" xr:uid="{00000000-0005-0000-0000-0000E4140000}"/>
    <cellStyle name="Comma 17 3 2 2 2 5 3 2" xfId="11114" xr:uid="{00000000-0005-0000-0000-0000E5140000}"/>
    <cellStyle name="Comma 17 3 2 2 2 5 3 2 2" xfId="16223" xr:uid="{00000000-0005-0000-0000-0000E6140000}"/>
    <cellStyle name="Comma 17 3 2 2 2 5 3 3" xfId="16230" xr:uid="{00000000-0005-0000-0000-0000E7140000}"/>
    <cellStyle name="Comma 17 3 2 2 2 5 4" xfId="11116" xr:uid="{00000000-0005-0000-0000-0000E8140000}"/>
    <cellStyle name="Comma 17 3 2 2 2 5 4 2" xfId="16235" xr:uid="{00000000-0005-0000-0000-0000E9140000}"/>
    <cellStyle name="Comma 17 3 2 2 2 5 5" xfId="13825" xr:uid="{00000000-0005-0000-0000-0000EA140000}"/>
    <cellStyle name="Comma 17 3 2 2 2 6" xfId="10650" xr:uid="{00000000-0005-0000-0000-0000EB140000}"/>
    <cellStyle name="Comma 17 3 2 2 2 6 2" xfId="10661" xr:uid="{00000000-0005-0000-0000-0000EC140000}"/>
    <cellStyle name="Comma 17 3 2 2 2 6 2 2" xfId="13290" xr:uid="{00000000-0005-0000-0000-0000ED140000}"/>
    <cellStyle name="Comma 17 3 2 2 2 6 2 2 2" xfId="13292" xr:uid="{00000000-0005-0000-0000-0000EE140000}"/>
    <cellStyle name="Comma 17 3 2 2 2 6 2 3" xfId="13294" xr:uid="{00000000-0005-0000-0000-0000EF140000}"/>
    <cellStyle name="Comma 17 3 2 2 2 6 3" xfId="9927" xr:uid="{00000000-0005-0000-0000-0000F0140000}"/>
    <cellStyle name="Comma 17 3 2 2 2 6 3 2" xfId="13298" xr:uid="{00000000-0005-0000-0000-0000F1140000}"/>
    <cellStyle name="Comma 17 3 2 2 2 6 4" xfId="13302" xr:uid="{00000000-0005-0000-0000-0000F2140000}"/>
    <cellStyle name="Comma 17 3 2 2 2 7" xfId="10665" xr:uid="{00000000-0005-0000-0000-0000F3140000}"/>
    <cellStyle name="Comma 17 3 2 2 2 7 2" xfId="3217" xr:uid="{00000000-0005-0000-0000-0000F4140000}"/>
    <cellStyle name="Comma 17 3 2 2 2 7 2 2" xfId="13304" xr:uid="{00000000-0005-0000-0000-0000F5140000}"/>
    <cellStyle name="Comma 17 3 2 2 2 7 3" xfId="3239" xr:uid="{00000000-0005-0000-0000-0000F6140000}"/>
    <cellStyle name="Comma 17 3 2 2 2 8" xfId="10678" xr:uid="{00000000-0005-0000-0000-0000F7140000}"/>
    <cellStyle name="Comma 17 3 2 2 2 8 2" xfId="13312" xr:uid="{00000000-0005-0000-0000-0000F8140000}"/>
    <cellStyle name="Comma 17 3 2 2 2 9" xfId="13318" xr:uid="{00000000-0005-0000-0000-0000F9140000}"/>
    <cellStyle name="Comma 17 3 2 2 3" xfId="15935" xr:uid="{00000000-0005-0000-0000-0000FA140000}"/>
    <cellStyle name="Comma 17 3 2 2 3 2" xfId="9330" xr:uid="{00000000-0005-0000-0000-0000FB140000}"/>
    <cellStyle name="Comma 17 3 2 2 3 2 2" xfId="15938" xr:uid="{00000000-0005-0000-0000-0000FC140000}"/>
    <cellStyle name="Comma 17 3 2 2 3 2 2 2" xfId="14032" xr:uid="{00000000-0005-0000-0000-0000FD140000}"/>
    <cellStyle name="Comma 17 3 2 2 3 2 2 2 2" xfId="8962" xr:uid="{00000000-0005-0000-0000-0000FE140000}"/>
    <cellStyle name="Comma 17 3 2 2 3 2 2 2 2 2" xfId="12573" xr:uid="{00000000-0005-0000-0000-0000FF140000}"/>
    <cellStyle name="Comma 17 3 2 2 3 2 2 2 2 2 2" xfId="14092" xr:uid="{00000000-0005-0000-0000-000000150000}"/>
    <cellStyle name="Comma 17 3 2 2 3 2 2 2 2 2 2 2" xfId="14096" xr:uid="{00000000-0005-0000-0000-000001150000}"/>
    <cellStyle name="Comma 17 3 2 2 3 2 2 2 2 2 3" xfId="14104" xr:uid="{00000000-0005-0000-0000-000002150000}"/>
    <cellStyle name="Comma 17 3 2 2 3 2 2 2 2 3" xfId="16236" xr:uid="{00000000-0005-0000-0000-000003150000}"/>
    <cellStyle name="Comma 17 3 2 2 3 2 2 2 2 3 2" xfId="14306" xr:uid="{00000000-0005-0000-0000-000004150000}"/>
    <cellStyle name="Comma 17 3 2 2 3 2 2 2 2 4" xfId="13040" xr:uid="{00000000-0005-0000-0000-000005150000}"/>
    <cellStyle name="Comma 17 3 2 2 3 2 2 2 3" xfId="12579" xr:uid="{00000000-0005-0000-0000-000006150000}"/>
    <cellStyle name="Comma 17 3 2 2 3 2 2 2 3 2" xfId="2360" xr:uid="{00000000-0005-0000-0000-000007150000}"/>
    <cellStyle name="Comma 17 3 2 2 3 2 2 2 3 2 2" xfId="14776" xr:uid="{00000000-0005-0000-0000-000008150000}"/>
    <cellStyle name="Comma 17 3 2 2 3 2 2 2 3 3" xfId="2378" xr:uid="{00000000-0005-0000-0000-000009150000}"/>
    <cellStyle name="Comma 17 3 2 2 3 2 2 2 4" xfId="12750" xr:uid="{00000000-0005-0000-0000-00000A150000}"/>
    <cellStyle name="Comma 17 3 2 2 3 2 2 2 4 2" xfId="16240" xr:uid="{00000000-0005-0000-0000-00000B150000}"/>
    <cellStyle name="Comma 17 3 2 2 3 2 2 2 5" xfId="16249" xr:uid="{00000000-0005-0000-0000-00000C150000}"/>
    <cellStyle name="Comma 17 3 2 2 3 2 2 3" xfId="7242" xr:uid="{00000000-0005-0000-0000-00000D150000}"/>
    <cellStyle name="Comma 17 3 2 2 3 2 2 3 2" xfId="12623" xr:uid="{00000000-0005-0000-0000-00000E150000}"/>
    <cellStyle name="Comma 17 3 2 2 3 2 2 3 2 2" xfId="16265" xr:uid="{00000000-0005-0000-0000-00000F150000}"/>
    <cellStyle name="Comma 17 3 2 2 3 2 2 3 2 2 2" xfId="16275" xr:uid="{00000000-0005-0000-0000-000010150000}"/>
    <cellStyle name="Comma 17 3 2 2 3 2 2 3 2 3" xfId="16280" xr:uid="{00000000-0005-0000-0000-000011150000}"/>
    <cellStyle name="Comma 17 3 2 2 3 2 2 3 3" xfId="16295" xr:uid="{00000000-0005-0000-0000-000012150000}"/>
    <cellStyle name="Comma 17 3 2 2 3 2 2 3 3 2" xfId="2679" xr:uid="{00000000-0005-0000-0000-000013150000}"/>
    <cellStyle name="Comma 17 3 2 2 3 2 2 3 4" xfId="16299" xr:uid="{00000000-0005-0000-0000-000014150000}"/>
    <cellStyle name="Comma 17 3 2 2 3 2 2 4" xfId="6637" xr:uid="{00000000-0005-0000-0000-000015150000}"/>
    <cellStyle name="Comma 17 3 2 2 3 2 2 4 2" xfId="15673" xr:uid="{00000000-0005-0000-0000-000016150000}"/>
    <cellStyle name="Comma 17 3 2 2 3 2 2 4 2 2" xfId="15674" xr:uid="{00000000-0005-0000-0000-000017150000}"/>
    <cellStyle name="Comma 17 3 2 2 3 2 2 4 3" xfId="15696" xr:uid="{00000000-0005-0000-0000-000018150000}"/>
    <cellStyle name="Comma 17 3 2 2 3 2 2 5" xfId="278" xr:uid="{00000000-0005-0000-0000-000019150000}"/>
    <cellStyle name="Comma 17 3 2 2 3 2 2 5 2" xfId="15712" xr:uid="{00000000-0005-0000-0000-00001A150000}"/>
    <cellStyle name="Comma 17 3 2 2 3 2 2 6" xfId="1426" xr:uid="{00000000-0005-0000-0000-00001B150000}"/>
    <cellStyle name="Comma 17 3 2 2 3 2 2 7" xfId="1452" xr:uid="{00000000-0005-0000-0000-00001C150000}"/>
    <cellStyle name="Comma 17 3 2 2 3 2 3" xfId="16302" xr:uid="{00000000-0005-0000-0000-00001D150000}"/>
    <cellStyle name="Comma 17 3 2 2 3 2 3 2" xfId="14036" xr:uid="{00000000-0005-0000-0000-00001E150000}"/>
    <cellStyle name="Comma 17 3 2 2 3 2 3 2 2" xfId="12743" xr:uid="{00000000-0005-0000-0000-00001F150000}"/>
    <cellStyle name="Comma 17 3 2 2 3 2 3 2 2 2" xfId="15608" xr:uid="{00000000-0005-0000-0000-000020150000}"/>
    <cellStyle name="Comma 17 3 2 2 3 2 3 2 2 2 2" xfId="15613" xr:uid="{00000000-0005-0000-0000-000021150000}"/>
    <cellStyle name="Comma 17 3 2 2 3 2 3 2 2 3" xfId="15621" xr:uid="{00000000-0005-0000-0000-000022150000}"/>
    <cellStyle name="Comma 17 3 2 2 3 2 3 2 3" xfId="16303" xr:uid="{00000000-0005-0000-0000-000023150000}"/>
    <cellStyle name="Comma 17 3 2 2 3 2 3 2 3 2" xfId="15639" xr:uid="{00000000-0005-0000-0000-000024150000}"/>
    <cellStyle name="Comma 17 3 2 2 3 2 3 2 4" xfId="16306" xr:uid="{00000000-0005-0000-0000-000025150000}"/>
    <cellStyle name="Comma 17 3 2 2 3 2 3 3" xfId="14042" xr:uid="{00000000-0005-0000-0000-000026150000}"/>
    <cellStyle name="Comma 17 3 2 2 3 2 3 3 2" xfId="16315" xr:uid="{00000000-0005-0000-0000-000027150000}"/>
    <cellStyle name="Comma 17 3 2 2 3 2 3 3 2 2" xfId="15700" xr:uid="{00000000-0005-0000-0000-000028150000}"/>
    <cellStyle name="Comma 17 3 2 2 3 2 3 3 3" xfId="16316" xr:uid="{00000000-0005-0000-0000-000029150000}"/>
    <cellStyle name="Comma 17 3 2 2 3 2 3 4" xfId="5102" xr:uid="{00000000-0005-0000-0000-00002A150000}"/>
    <cellStyle name="Comma 17 3 2 2 3 2 3 4 2" xfId="13413" xr:uid="{00000000-0005-0000-0000-00002B150000}"/>
    <cellStyle name="Comma 17 3 2 2 3 2 3 5" xfId="15748" xr:uid="{00000000-0005-0000-0000-00002C150000}"/>
    <cellStyle name="Comma 17 3 2 2 3 2 4" xfId="16322" xr:uid="{00000000-0005-0000-0000-00002D150000}"/>
    <cellStyle name="Comma 17 3 2 2 3 2 4 2" xfId="14048" xr:uid="{00000000-0005-0000-0000-00002E150000}"/>
    <cellStyle name="Comma 17 3 2 2 3 2 4 2 2" xfId="7780" xr:uid="{00000000-0005-0000-0000-00002F150000}"/>
    <cellStyle name="Comma 17 3 2 2 3 2 4 2 2 2" xfId="15807" xr:uid="{00000000-0005-0000-0000-000030150000}"/>
    <cellStyle name="Comma 17 3 2 2 3 2 4 2 3" xfId="16326" xr:uid="{00000000-0005-0000-0000-000031150000}"/>
    <cellStyle name="Comma 17 3 2 2 3 2 4 3" xfId="16336" xr:uid="{00000000-0005-0000-0000-000032150000}"/>
    <cellStyle name="Comma 17 3 2 2 3 2 4 3 2" xfId="16343" xr:uid="{00000000-0005-0000-0000-000033150000}"/>
    <cellStyle name="Comma 17 3 2 2 3 2 4 4" xfId="15768" xr:uid="{00000000-0005-0000-0000-000034150000}"/>
    <cellStyle name="Comma 17 3 2 2 3 2 5" xfId="16349" xr:uid="{00000000-0005-0000-0000-000035150000}"/>
    <cellStyle name="Comma 17 3 2 2 3 2 5 2" xfId="16356" xr:uid="{00000000-0005-0000-0000-000036150000}"/>
    <cellStyle name="Comma 17 3 2 2 3 2 5 2 2" xfId="16362" xr:uid="{00000000-0005-0000-0000-000037150000}"/>
    <cellStyle name="Comma 17 3 2 2 3 2 5 3" xfId="16367" xr:uid="{00000000-0005-0000-0000-000038150000}"/>
    <cellStyle name="Comma 17 3 2 2 3 2 6" xfId="16372" xr:uid="{00000000-0005-0000-0000-000039150000}"/>
    <cellStyle name="Comma 17 3 2 2 3 2 6 2" xfId="3523" xr:uid="{00000000-0005-0000-0000-00003A150000}"/>
    <cellStyle name="Comma 17 3 2 2 3 2 7" xfId="16382" xr:uid="{00000000-0005-0000-0000-00003B150000}"/>
    <cellStyle name="Comma 17 3 2 2 3 2 8" xfId="16394" xr:uid="{00000000-0005-0000-0000-00003C150000}"/>
    <cellStyle name="Comma 17 3 2 2 3 3" xfId="15945" xr:uid="{00000000-0005-0000-0000-00003D150000}"/>
    <cellStyle name="Comma 17 3 2 2 3 3 2" xfId="16398" xr:uid="{00000000-0005-0000-0000-00003E150000}"/>
    <cellStyle name="Comma 17 3 2 2 3 3 2 2" xfId="14060" xr:uid="{00000000-0005-0000-0000-00003F150000}"/>
    <cellStyle name="Comma 17 3 2 2 3 3 2 2 2" xfId="3659" xr:uid="{00000000-0005-0000-0000-000040150000}"/>
    <cellStyle name="Comma 17 3 2 2 3 3 2 2 2 2" xfId="16399" xr:uid="{00000000-0005-0000-0000-000041150000}"/>
    <cellStyle name="Comma 17 3 2 2 3 3 2 2 2 2 2" xfId="16401" xr:uid="{00000000-0005-0000-0000-000042150000}"/>
    <cellStyle name="Comma 17 3 2 2 3 3 2 2 2 3" xfId="16404" xr:uid="{00000000-0005-0000-0000-000043150000}"/>
    <cellStyle name="Comma 17 3 2 2 3 3 2 2 3" xfId="14554" xr:uid="{00000000-0005-0000-0000-000044150000}"/>
    <cellStyle name="Comma 17 3 2 2 3 3 2 2 3 2" xfId="16405" xr:uid="{00000000-0005-0000-0000-000045150000}"/>
    <cellStyle name="Comma 17 3 2 2 3 3 2 2 4" xfId="16414" xr:uid="{00000000-0005-0000-0000-000046150000}"/>
    <cellStyle name="Comma 17 3 2 2 3 3 2 3" xfId="14068" xr:uid="{00000000-0005-0000-0000-000047150000}"/>
    <cellStyle name="Comma 17 3 2 2 3 3 2 3 2" xfId="16428" xr:uid="{00000000-0005-0000-0000-000048150000}"/>
    <cellStyle name="Comma 17 3 2 2 3 3 2 3 2 2" xfId="16429" xr:uid="{00000000-0005-0000-0000-000049150000}"/>
    <cellStyle name="Comma 17 3 2 2 3 3 2 3 3" xfId="16435" xr:uid="{00000000-0005-0000-0000-00004A150000}"/>
    <cellStyle name="Comma 17 3 2 2 3 3 2 4" xfId="15831" xr:uid="{00000000-0005-0000-0000-00004B150000}"/>
    <cellStyle name="Comma 17 3 2 2 3 3 2 4 2" xfId="15832" xr:uid="{00000000-0005-0000-0000-00004C150000}"/>
    <cellStyle name="Comma 17 3 2 2 3 3 2 5" xfId="15852" xr:uid="{00000000-0005-0000-0000-00004D150000}"/>
    <cellStyle name="Comma 17 3 2 2 3 3 3" xfId="16439" xr:uid="{00000000-0005-0000-0000-00004E150000}"/>
    <cellStyle name="Comma 17 3 2 2 3 3 3 2" xfId="14074" xr:uid="{00000000-0005-0000-0000-00004F150000}"/>
    <cellStyle name="Comma 17 3 2 2 3 3 3 2 2" xfId="16440" xr:uid="{00000000-0005-0000-0000-000050150000}"/>
    <cellStyle name="Comma 17 3 2 2 3 3 3 2 2 2" xfId="16036" xr:uid="{00000000-0005-0000-0000-000051150000}"/>
    <cellStyle name="Comma 17 3 2 2 3 3 3 2 3" xfId="16442" xr:uid="{00000000-0005-0000-0000-000052150000}"/>
    <cellStyle name="Comma 17 3 2 2 3 3 3 3" xfId="16444" xr:uid="{00000000-0005-0000-0000-000053150000}"/>
    <cellStyle name="Comma 17 3 2 2 3 3 3 3 2" xfId="16449" xr:uid="{00000000-0005-0000-0000-000054150000}"/>
    <cellStyle name="Comma 17 3 2 2 3 3 3 4" xfId="6362" xr:uid="{00000000-0005-0000-0000-000055150000}"/>
    <cellStyle name="Comma 17 3 2 2 3 3 4" xfId="16453" xr:uid="{00000000-0005-0000-0000-000056150000}"/>
    <cellStyle name="Comma 17 3 2 2 3 3 4 2" xfId="16460" xr:uid="{00000000-0005-0000-0000-000057150000}"/>
    <cellStyle name="Comma 17 3 2 2 3 3 4 2 2" xfId="16466" xr:uid="{00000000-0005-0000-0000-000058150000}"/>
    <cellStyle name="Comma 17 3 2 2 3 3 4 3" xfId="16473" xr:uid="{00000000-0005-0000-0000-000059150000}"/>
    <cellStyle name="Comma 17 3 2 2 3 3 5" xfId="13851" xr:uid="{00000000-0005-0000-0000-00005A150000}"/>
    <cellStyle name="Comma 17 3 2 2 3 3 5 2" xfId="13858" xr:uid="{00000000-0005-0000-0000-00005B150000}"/>
    <cellStyle name="Comma 17 3 2 2 3 3 6" xfId="13864" xr:uid="{00000000-0005-0000-0000-00005C150000}"/>
    <cellStyle name="Comma 17 3 2 2 3 3 7" xfId="13873" xr:uid="{00000000-0005-0000-0000-00005D150000}"/>
    <cellStyle name="Comma 17 3 2 2 3 4" xfId="13939" xr:uid="{00000000-0005-0000-0000-00005E150000}"/>
    <cellStyle name="Comma 17 3 2 2 3 4 2" xfId="16481" xr:uid="{00000000-0005-0000-0000-00005F150000}"/>
    <cellStyle name="Comma 17 3 2 2 3 4 2 2" xfId="14087" xr:uid="{00000000-0005-0000-0000-000060150000}"/>
    <cellStyle name="Comma 17 3 2 2 3 4 2 2 2" xfId="16482" xr:uid="{00000000-0005-0000-0000-000061150000}"/>
    <cellStyle name="Comma 17 3 2 2 3 4 2 2 2 2" xfId="9506" xr:uid="{00000000-0005-0000-0000-000062150000}"/>
    <cellStyle name="Comma 17 3 2 2 3 4 2 2 3" xfId="16483" xr:uid="{00000000-0005-0000-0000-000063150000}"/>
    <cellStyle name="Comma 17 3 2 2 3 4 2 3" xfId="9298" xr:uid="{00000000-0005-0000-0000-000064150000}"/>
    <cellStyle name="Comma 17 3 2 2 3 4 2 3 2" xfId="9302" xr:uid="{00000000-0005-0000-0000-000065150000}"/>
    <cellStyle name="Comma 17 3 2 2 3 4 2 4" xfId="9309" xr:uid="{00000000-0005-0000-0000-000066150000}"/>
    <cellStyle name="Comma 17 3 2 2 3 4 3" xfId="10711" xr:uid="{00000000-0005-0000-0000-000067150000}"/>
    <cellStyle name="Comma 17 3 2 2 3 4 3 2" xfId="11128" xr:uid="{00000000-0005-0000-0000-000068150000}"/>
    <cellStyle name="Comma 17 3 2 2 3 4 3 2 2" xfId="16484" xr:uid="{00000000-0005-0000-0000-000069150000}"/>
    <cellStyle name="Comma 17 3 2 2 3 4 3 3" xfId="9319" xr:uid="{00000000-0005-0000-0000-00006A150000}"/>
    <cellStyle name="Comma 17 3 2 2 3 4 4" xfId="11137" xr:uid="{00000000-0005-0000-0000-00006B150000}"/>
    <cellStyle name="Comma 17 3 2 2 3 4 4 2" xfId="16486" xr:uid="{00000000-0005-0000-0000-00006C150000}"/>
    <cellStyle name="Comma 17 3 2 2 3 4 5" xfId="13880" xr:uid="{00000000-0005-0000-0000-00006D150000}"/>
    <cellStyle name="Comma 17 3 2 2 3 5" xfId="16491" xr:uid="{00000000-0005-0000-0000-00006E150000}"/>
    <cellStyle name="Comma 17 3 2 2 3 5 2" xfId="16492" xr:uid="{00000000-0005-0000-0000-00006F150000}"/>
    <cellStyle name="Comma 17 3 2 2 3 5 2 2" xfId="16493" xr:uid="{00000000-0005-0000-0000-000070150000}"/>
    <cellStyle name="Comma 17 3 2 2 3 5 2 2 2" xfId="16495" xr:uid="{00000000-0005-0000-0000-000071150000}"/>
    <cellStyle name="Comma 17 3 2 2 3 5 2 3" xfId="9335" xr:uid="{00000000-0005-0000-0000-000072150000}"/>
    <cellStyle name="Comma 17 3 2 2 3 5 3" xfId="1360" xr:uid="{00000000-0005-0000-0000-000073150000}"/>
    <cellStyle name="Comma 17 3 2 2 3 5 3 2" xfId="16496" xr:uid="{00000000-0005-0000-0000-000074150000}"/>
    <cellStyle name="Comma 17 3 2 2 3 5 4" xfId="16498" xr:uid="{00000000-0005-0000-0000-000075150000}"/>
    <cellStyle name="Comma 17 3 2 2 3 6" xfId="10719" xr:uid="{00000000-0005-0000-0000-000076150000}"/>
    <cellStyle name="Comma 17 3 2 2 3 6 2" xfId="4230" xr:uid="{00000000-0005-0000-0000-000077150000}"/>
    <cellStyle name="Comma 17 3 2 2 3 6 2 2" xfId="11973" xr:uid="{00000000-0005-0000-0000-000078150000}"/>
    <cellStyle name="Comma 17 3 2 2 3 6 3" xfId="4250" xr:uid="{00000000-0005-0000-0000-000079150000}"/>
    <cellStyle name="Comma 17 3 2 2 3 7" xfId="13323" xr:uid="{00000000-0005-0000-0000-00007A150000}"/>
    <cellStyle name="Comma 17 3 2 2 3 7 2" xfId="1559" xr:uid="{00000000-0005-0000-0000-00007B150000}"/>
    <cellStyle name="Comma 17 3 2 2 3 8" xfId="13334" xr:uid="{00000000-0005-0000-0000-00007C150000}"/>
    <cellStyle name="Comma 17 3 2 2 3 9" xfId="6182" xr:uid="{00000000-0005-0000-0000-00007D150000}"/>
    <cellStyle name="Comma 17 3 2 2 4" xfId="15952" xr:uid="{00000000-0005-0000-0000-00007E150000}"/>
    <cellStyle name="Comma 17 3 2 2 4 2" xfId="15957" xr:uid="{00000000-0005-0000-0000-00007F150000}"/>
    <cellStyle name="Comma 17 3 2 2 4 2 2" xfId="16503" xr:uid="{00000000-0005-0000-0000-000080150000}"/>
    <cellStyle name="Comma 17 3 2 2 4 2 2 2" xfId="14268" xr:uid="{00000000-0005-0000-0000-000081150000}"/>
    <cellStyle name="Comma 17 3 2 2 4 2 2 2 2" xfId="13229" xr:uid="{00000000-0005-0000-0000-000082150000}"/>
    <cellStyle name="Comma 17 3 2 2 4 2 2 2 2 2" xfId="16504" xr:uid="{00000000-0005-0000-0000-000083150000}"/>
    <cellStyle name="Comma 17 3 2 2 4 2 2 2 2 2 2" xfId="16505" xr:uid="{00000000-0005-0000-0000-000084150000}"/>
    <cellStyle name="Comma 17 3 2 2 4 2 2 2 2 3" xfId="16506" xr:uid="{00000000-0005-0000-0000-000085150000}"/>
    <cellStyle name="Comma 17 3 2 2 4 2 2 2 3" xfId="16507" xr:uid="{00000000-0005-0000-0000-000086150000}"/>
    <cellStyle name="Comma 17 3 2 2 4 2 2 2 3 2" xfId="10789" xr:uid="{00000000-0005-0000-0000-000087150000}"/>
    <cellStyle name="Comma 17 3 2 2 4 2 2 2 4" xfId="16509" xr:uid="{00000000-0005-0000-0000-000088150000}"/>
    <cellStyle name="Comma 17 3 2 2 4 2 2 3" xfId="14276" xr:uid="{00000000-0005-0000-0000-000089150000}"/>
    <cellStyle name="Comma 17 3 2 2 4 2 2 3 2" xfId="16519" xr:uid="{00000000-0005-0000-0000-00008A150000}"/>
    <cellStyle name="Comma 17 3 2 2 4 2 2 3 2 2" xfId="16522" xr:uid="{00000000-0005-0000-0000-00008B150000}"/>
    <cellStyle name="Comma 17 3 2 2 4 2 2 3 3" xfId="16523" xr:uid="{00000000-0005-0000-0000-00008C150000}"/>
    <cellStyle name="Comma 17 3 2 2 4 2 2 4" xfId="4475" xr:uid="{00000000-0005-0000-0000-00008D150000}"/>
    <cellStyle name="Comma 17 3 2 2 4 2 2 4 2" xfId="4492" xr:uid="{00000000-0005-0000-0000-00008E150000}"/>
    <cellStyle name="Comma 17 3 2 2 4 2 2 5" xfId="4499" xr:uid="{00000000-0005-0000-0000-00008F150000}"/>
    <cellStyle name="Comma 17 3 2 2 4 2 3" xfId="16525" xr:uid="{00000000-0005-0000-0000-000090150000}"/>
    <cellStyle name="Comma 17 3 2 2 4 2 3 2" xfId="14282" xr:uid="{00000000-0005-0000-0000-000091150000}"/>
    <cellStyle name="Comma 17 3 2 2 4 2 3 2 2" xfId="12109" xr:uid="{00000000-0005-0000-0000-000092150000}"/>
    <cellStyle name="Comma 17 3 2 2 4 2 3 2 2 2" xfId="13042" xr:uid="{00000000-0005-0000-0000-000093150000}"/>
    <cellStyle name="Comma 17 3 2 2 4 2 3 2 3" xfId="13045" xr:uid="{00000000-0005-0000-0000-000094150000}"/>
    <cellStyle name="Comma 17 3 2 2 4 2 3 3" xfId="16531" xr:uid="{00000000-0005-0000-0000-000095150000}"/>
    <cellStyle name="Comma 17 3 2 2 4 2 3 3 2" xfId="13052" xr:uid="{00000000-0005-0000-0000-000096150000}"/>
    <cellStyle name="Comma 17 3 2 2 4 2 3 4" xfId="1609" xr:uid="{00000000-0005-0000-0000-000097150000}"/>
    <cellStyle name="Comma 17 3 2 2 4 2 4" xfId="16534" xr:uid="{00000000-0005-0000-0000-000098150000}"/>
    <cellStyle name="Comma 17 3 2 2 4 2 4 2" xfId="16539" xr:uid="{00000000-0005-0000-0000-000099150000}"/>
    <cellStyle name="Comma 17 3 2 2 4 2 4 2 2" xfId="13069" xr:uid="{00000000-0005-0000-0000-00009A150000}"/>
    <cellStyle name="Comma 17 3 2 2 4 2 4 3" xfId="16545" xr:uid="{00000000-0005-0000-0000-00009B150000}"/>
    <cellStyle name="Comma 17 3 2 2 4 2 5" xfId="16550" xr:uid="{00000000-0005-0000-0000-00009C150000}"/>
    <cellStyle name="Comma 17 3 2 2 4 2 5 2" xfId="16555" xr:uid="{00000000-0005-0000-0000-00009D150000}"/>
    <cellStyle name="Comma 17 3 2 2 4 2 6" xfId="16559" xr:uid="{00000000-0005-0000-0000-00009E150000}"/>
    <cellStyle name="Comma 17 3 2 2 4 2 7" xfId="5280" xr:uid="{00000000-0005-0000-0000-00009F150000}"/>
    <cellStyle name="Comma 17 3 2 2 4 3" xfId="1820" xr:uid="{00000000-0005-0000-0000-0000A0150000}"/>
    <cellStyle name="Comma 17 3 2 2 4 3 2" xfId="16568" xr:uid="{00000000-0005-0000-0000-0000A1150000}"/>
    <cellStyle name="Comma 17 3 2 2 4 3 2 2" xfId="14294" xr:uid="{00000000-0005-0000-0000-0000A2150000}"/>
    <cellStyle name="Comma 17 3 2 2 4 3 2 2 2" xfId="16573" xr:uid="{00000000-0005-0000-0000-0000A3150000}"/>
    <cellStyle name="Comma 17 3 2 2 4 3 2 2 2 2" xfId="16575" xr:uid="{00000000-0005-0000-0000-0000A4150000}"/>
    <cellStyle name="Comma 17 3 2 2 4 3 2 2 3" xfId="16576" xr:uid="{00000000-0005-0000-0000-0000A5150000}"/>
    <cellStyle name="Comma 17 3 2 2 4 3 2 3" xfId="16581" xr:uid="{00000000-0005-0000-0000-0000A6150000}"/>
    <cellStyle name="Comma 17 3 2 2 4 3 2 3 2" xfId="16583" xr:uid="{00000000-0005-0000-0000-0000A7150000}"/>
    <cellStyle name="Comma 17 3 2 2 4 3 2 4" xfId="16077" xr:uid="{00000000-0005-0000-0000-0000A8150000}"/>
    <cellStyle name="Comma 17 3 2 2 4 3 3" xfId="6019" xr:uid="{00000000-0005-0000-0000-0000A9150000}"/>
    <cellStyle name="Comma 17 3 2 2 4 3 3 2" xfId="6026" xr:uid="{00000000-0005-0000-0000-0000AA150000}"/>
    <cellStyle name="Comma 17 3 2 2 4 3 3 2 2" xfId="1622" xr:uid="{00000000-0005-0000-0000-0000AB150000}"/>
    <cellStyle name="Comma 17 3 2 2 4 3 3 3" xfId="6029" xr:uid="{00000000-0005-0000-0000-0000AC150000}"/>
    <cellStyle name="Comma 17 3 2 2 4 3 4" xfId="6043" xr:uid="{00000000-0005-0000-0000-0000AD150000}"/>
    <cellStyle name="Comma 17 3 2 2 4 3 4 2" xfId="6049" xr:uid="{00000000-0005-0000-0000-0000AE150000}"/>
    <cellStyle name="Comma 17 3 2 2 4 3 5" xfId="6059" xr:uid="{00000000-0005-0000-0000-0000AF150000}"/>
    <cellStyle name="Comma 17 3 2 2 4 4" xfId="16588" xr:uid="{00000000-0005-0000-0000-0000B0150000}"/>
    <cellStyle name="Comma 17 3 2 2 4 4 2" xfId="16590" xr:uid="{00000000-0005-0000-0000-0000B1150000}"/>
    <cellStyle name="Comma 17 3 2 2 4 4 2 2" xfId="16594" xr:uid="{00000000-0005-0000-0000-0000B2150000}"/>
    <cellStyle name="Comma 17 3 2 2 4 4 2 2 2" xfId="16598" xr:uid="{00000000-0005-0000-0000-0000B3150000}"/>
    <cellStyle name="Comma 17 3 2 2 4 4 2 3" xfId="9381" xr:uid="{00000000-0005-0000-0000-0000B4150000}"/>
    <cellStyle name="Comma 17 3 2 2 4 4 3" xfId="6067" xr:uid="{00000000-0005-0000-0000-0000B5150000}"/>
    <cellStyle name="Comma 17 3 2 2 4 4 3 2" xfId="1433" xr:uid="{00000000-0005-0000-0000-0000B6150000}"/>
    <cellStyle name="Comma 17 3 2 2 4 4 4" xfId="6073" xr:uid="{00000000-0005-0000-0000-0000B7150000}"/>
    <cellStyle name="Comma 17 3 2 2 4 5" xfId="16599" xr:uid="{00000000-0005-0000-0000-0000B8150000}"/>
    <cellStyle name="Comma 17 3 2 2 4 5 2" xfId="6523" xr:uid="{00000000-0005-0000-0000-0000B9150000}"/>
    <cellStyle name="Comma 17 3 2 2 4 5 2 2" xfId="6526" xr:uid="{00000000-0005-0000-0000-0000BA150000}"/>
    <cellStyle name="Comma 17 3 2 2 4 5 3" xfId="4858" xr:uid="{00000000-0005-0000-0000-0000BB150000}"/>
    <cellStyle name="Comma 17 3 2 2 4 6" xfId="13336" xr:uid="{00000000-0005-0000-0000-0000BC150000}"/>
    <cellStyle name="Comma 17 3 2 2 4 6 2" xfId="7142" xr:uid="{00000000-0005-0000-0000-0000BD150000}"/>
    <cellStyle name="Comma 17 3 2 2 4 7" xfId="13339" xr:uid="{00000000-0005-0000-0000-0000BE150000}"/>
    <cellStyle name="Comma 17 3 2 2 4 8" xfId="16602" xr:uid="{00000000-0005-0000-0000-0000BF150000}"/>
    <cellStyle name="Comma 17 3 2 2 5" xfId="8343" xr:uid="{00000000-0005-0000-0000-0000C0150000}"/>
    <cellStyle name="Comma 17 3 2 2 5 2" xfId="12169" xr:uid="{00000000-0005-0000-0000-0000C1150000}"/>
    <cellStyle name="Comma 17 3 2 2 5 2 2" xfId="10094" xr:uid="{00000000-0005-0000-0000-0000C2150000}"/>
    <cellStyle name="Comma 17 3 2 2 5 2 2 2" xfId="14437" xr:uid="{00000000-0005-0000-0000-0000C3150000}"/>
    <cellStyle name="Comma 17 3 2 2 5 2 2 2 2" xfId="16609" xr:uid="{00000000-0005-0000-0000-0000C4150000}"/>
    <cellStyle name="Comma 17 3 2 2 5 2 2 2 2 2" xfId="16610" xr:uid="{00000000-0005-0000-0000-0000C5150000}"/>
    <cellStyle name="Comma 17 3 2 2 5 2 2 2 3" xfId="16611" xr:uid="{00000000-0005-0000-0000-0000C6150000}"/>
    <cellStyle name="Comma 17 3 2 2 5 2 2 3" xfId="16621" xr:uid="{00000000-0005-0000-0000-0000C7150000}"/>
    <cellStyle name="Comma 17 3 2 2 5 2 2 3 2" xfId="16623" xr:uid="{00000000-0005-0000-0000-0000C8150000}"/>
    <cellStyle name="Comma 17 3 2 2 5 2 2 4" xfId="16160" xr:uid="{00000000-0005-0000-0000-0000C9150000}"/>
    <cellStyle name="Comma 17 3 2 2 5 2 3" xfId="16625" xr:uid="{00000000-0005-0000-0000-0000CA150000}"/>
    <cellStyle name="Comma 17 3 2 2 5 2 3 2" xfId="16631" xr:uid="{00000000-0005-0000-0000-0000CB150000}"/>
    <cellStyle name="Comma 17 3 2 2 5 2 3 2 2" xfId="12056" xr:uid="{00000000-0005-0000-0000-0000CC150000}"/>
    <cellStyle name="Comma 17 3 2 2 5 2 3 3" xfId="16632" xr:uid="{00000000-0005-0000-0000-0000CD150000}"/>
    <cellStyle name="Comma 17 3 2 2 5 2 4" xfId="16634" xr:uid="{00000000-0005-0000-0000-0000CE150000}"/>
    <cellStyle name="Comma 17 3 2 2 5 2 4 2" xfId="16639" xr:uid="{00000000-0005-0000-0000-0000CF150000}"/>
    <cellStyle name="Comma 17 3 2 2 5 2 5" xfId="16643" xr:uid="{00000000-0005-0000-0000-0000D0150000}"/>
    <cellStyle name="Comma 17 3 2 2 5 3" xfId="16648" xr:uid="{00000000-0005-0000-0000-0000D1150000}"/>
    <cellStyle name="Comma 17 3 2 2 5 3 2" xfId="16655" xr:uid="{00000000-0005-0000-0000-0000D2150000}"/>
    <cellStyle name="Comma 17 3 2 2 5 3 2 2" xfId="16660" xr:uid="{00000000-0005-0000-0000-0000D3150000}"/>
    <cellStyle name="Comma 17 3 2 2 5 3 2 2 2" xfId="16661" xr:uid="{00000000-0005-0000-0000-0000D4150000}"/>
    <cellStyle name="Comma 17 3 2 2 5 3 2 3" xfId="16663" xr:uid="{00000000-0005-0000-0000-0000D5150000}"/>
    <cellStyle name="Comma 17 3 2 2 5 3 3" xfId="6109" xr:uid="{00000000-0005-0000-0000-0000D6150000}"/>
    <cellStyle name="Comma 17 3 2 2 5 3 3 2" xfId="6111" xr:uid="{00000000-0005-0000-0000-0000D7150000}"/>
    <cellStyle name="Comma 17 3 2 2 5 3 4" xfId="6116" xr:uid="{00000000-0005-0000-0000-0000D8150000}"/>
    <cellStyle name="Comma 17 3 2 2 5 4" xfId="16669" xr:uid="{00000000-0005-0000-0000-0000D9150000}"/>
    <cellStyle name="Comma 17 3 2 2 5 4 2" xfId="16671" xr:uid="{00000000-0005-0000-0000-0000DA150000}"/>
    <cellStyle name="Comma 17 3 2 2 5 4 2 2" xfId="16674" xr:uid="{00000000-0005-0000-0000-0000DB150000}"/>
    <cellStyle name="Comma 17 3 2 2 5 4 3" xfId="6124" xr:uid="{00000000-0005-0000-0000-0000DC150000}"/>
    <cellStyle name="Comma 17 3 2 2 5 5" xfId="16675" xr:uid="{00000000-0005-0000-0000-0000DD150000}"/>
    <cellStyle name="Comma 17 3 2 2 5 5 2" xfId="8278" xr:uid="{00000000-0005-0000-0000-0000DE150000}"/>
    <cellStyle name="Comma 17 3 2 2 5 6" xfId="13341" xr:uid="{00000000-0005-0000-0000-0000DF150000}"/>
    <cellStyle name="Comma 17 3 2 2 5 7" xfId="16678" xr:uid="{00000000-0005-0000-0000-0000E0150000}"/>
    <cellStyle name="Comma 17 3 2 2 6" xfId="12173" xr:uid="{00000000-0005-0000-0000-0000E1150000}"/>
    <cellStyle name="Comma 17 3 2 2 6 2" xfId="16679" xr:uid="{00000000-0005-0000-0000-0000E2150000}"/>
    <cellStyle name="Comma 17 3 2 2 6 2 2" xfId="16680" xr:uid="{00000000-0005-0000-0000-0000E3150000}"/>
    <cellStyle name="Comma 17 3 2 2 6 2 2 2" xfId="670" xr:uid="{00000000-0005-0000-0000-0000E4150000}"/>
    <cellStyle name="Comma 17 3 2 2 6 2 2 2 2" xfId="16681" xr:uid="{00000000-0005-0000-0000-0000E5150000}"/>
    <cellStyle name="Comma 17 3 2 2 6 2 2 3" xfId="682" xr:uid="{00000000-0005-0000-0000-0000E6150000}"/>
    <cellStyle name="Comma 17 3 2 2 6 2 3" xfId="16682" xr:uid="{00000000-0005-0000-0000-0000E7150000}"/>
    <cellStyle name="Comma 17 3 2 2 6 2 3 2" xfId="16685" xr:uid="{00000000-0005-0000-0000-0000E8150000}"/>
    <cellStyle name="Comma 17 3 2 2 6 2 4" xfId="16687" xr:uid="{00000000-0005-0000-0000-0000E9150000}"/>
    <cellStyle name="Comma 17 3 2 2 6 3" xfId="16691" xr:uid="{00000000-0005-0000-0000-0000EA150000}"/>
    <cellStyle name="Comma 17 3 2 2 6 3 2" xfId="10205" xr:uid="{00000000-0005-0000-0000-0000EB150000}"/>
    <cellStyle name="Comma 17 3 2 2 6 3 2 2" xfId="1161" xr:uid="{00000000-0005-0000-0000-0000EC150000}"/>
    <cellStyle name="Comma 17 3 2 2 6 3 3" xfId="2324" xr:uid="{00000000-0005-0000-0000-0000ED150000}"/>
    <cellStyle name="Comma 17 3 2 2 6 4" xfId="16692" xr:uid="{00000000-0005-0000-0000-0000EE150000}"/>
    <cellStyle name="Comma 17 3 2 2 6 4 2" xfId="11027" xr:uid="{00000000-0005-0000-0000-0000EF150000}"/>
    <cellStyle name="Comma 17 3 2 2 6 5" xfId="16693" xr:uid="{00000000-0005-0000-0000-0000F0150000}"/>
    <cellStyle name="Comma 17 3 2 2 7" xfId="16695" xr:uid="{00000000-0005-0000-0000-0000F1150000}"/>
    <cellStyle name="Comma 17 3 2 2 7 2" xfId="16702" xr:uid="{00000000-0005-0000-0000-0000F2150000}"/>
    <cellStyle name="Comma 17 3 2 2 7 2 2" xfId="16705" xr:uid="{00000000-0005-0000-0000-0000F3150000}"/>
    <cellStyle name="Comma 17 3 2 2 7 2 2 2" xfId="5325" xr:uid="{00000000-0005-0000-0000-0000F4150000}"/>
    <cellStyle name="Comma 17 3 2 2 7 2 3" xfId="16710" xr:uid="{00000000-0005-0000-0000-0000F5150000}"/>
    <cellStyle name="Comma 17 3 2 2 7 3" xfId="16720" xr:uid="{00000000-0005-0000-0000-0000F6150000}"/>
    <cellStyle name="Comma 17 3 2 2 7 3 2" xfId="11051" xr:uid="{00000000-0005-0000-0000-0000F7150000}"/>
    <cellStyle name="Comma 17 3 2 2 7 4" xfId="16722" xr:uid="{00000000-0005-0000-0000-0000F8150000}"/>
    <cellStyle name="Comma 17 3 2 2 8" xfId="16723" xr:uid="{00000000-0005-0000-0000-0000F9150000}"/>
    <cellStyle name="Comma 17 3 2 2 8 2" xfId="16732" xr:uid="{00000000-0005-0000-0000-0000FA150000}"/>
    <cellStyle name="Comma 17 3 2 2 8 2 2" xfId="13190" xr:uid="{00000000-0005-0000-0000-0000FB150000}"/>
    <cellStyle name="Comma 17 3 2 2 8 3" xfId="16742" xr:uid="{00000000-0005-0000-0000-0000FC150000}"/>
    <cellStyle name="Comma 17 3 2 2 9" xfId="16744" xr:uid="{00000000-0005-0000-0000-0000FD150000}"/>
    <cellStyle name="Comma 17 3 2 2 9 2" xfId="16748" xr:uid="{00000000-0005-0000-0000-0000FE150000}"/>
    <cellStyle name="Comma 17 3 2 3" xfId="16749" xr:uid="{00000000-0005-0000-0000-0000FF150000}"/>
    <cellStyle name="Comma 17 3 2 3 10" xfId="9393" xr:uid="{00000000-0005-0000-0000-000000160000}"/>
    <cellStyle name="Comma 17 3 2 3 2" xfId="16751" xr:uid="{00000000-0005-0000-0000-000001160000}"/>
    <cellStyle name="Comma 17 3 2 3 2 2" xfId="16753" xr:uid="{00000000-0005-0000-0000-000002160000}"/>
    <cellStyle name="Comma 17 3 2 3 2 2 2" xfId="12208" xr:uid="{00000000-0005-0000-0000-000003160000}"/>
    <cellStyle name="Comma 17 3 2 3 2 2 2 2" xfId="12210" xr:uid="{00000000-0005-0000-0000-000004160000}"/>
    <cellStyle name="Comma 17 3 2 3 2 2 2 2 2" xfId="12214" xr:uid="{00000000-0005-0000-0000-000005160000}"/>
    <cellStyle name="Comma 17 3 2 3 2 2 2 2 2 2" xfId="4079" xr:uid="{00000000-0005-0000-0000-000006160000}"/>
    <cellStyle name="Comma 17 3 2 3 2 2 2 2 2 2 2" xfId="12216" xr:uid="{00000000-0005-0000-0000-000007160000}"/>
    <cellStyle name="Comma 17 3 2 3 2 2 2 2 2 2 2 2" xfId="16754" xr:uid="{00000000-0005-0000-0000-000008160000}"/>
    <cellStyle name="Comma 17 3 2 3 2 2 2 2 2 2 3" xfId="16756" xr:uid="{00000000-0005-0000-0000-000009160000}"/>
    <cellStyle name="Comma 17 3 2 3 2 2 2 2 2 3" xfId="7661" xr:uid="{00000000-0005-0000-0000-00000A160000}"/>
    <cellStyle name="Comma 17 3 2 3 2 2 2 2 2 3 2" xfId="16757" xr:uid="{00000000-0005-0000-0000-00000B160000}"/>
    <cellStyle name="Comma 17 3 2 3 2 2 2 2 2 4" xfId="16759" xr:uid="{00000000-0005-0000-0000-00000C160000}"/>
    <cellStyle name="Comma 17 3 2 3 2 2 2 2 3" xfId="12219" xr:uid="{00000000-0005-0000-0000-00000D160000}"/>
    <cellStyle name="Comma 17 3 2 3 2 2 2 2 3 2" xfId="3370" xr:uid="{00000000-0005-0000-0000-00000E160000}"/>
    <cellStyle name="Comma 17 3 2 3 2 2 2 2 3 2 2" xfId="16762" xr:uid="{00000000-0005-0000-0000-00000F160000}"/>
    <cellStyle name="Comma 17 3 2 3 2 2 2 2 3 3" xfId="3378" xr:uid="{00000000-0005-0000-0000-000010160000}"/>
    <cellStyle name="Comma 17 3 2 3 2 2 2 2 4" xfId="1980" xr:uid="{00000000-0005-0000-0000-000011160000}"/>
    <cellStyle name="Comma 17 3 2 3 2 2 2 2 4 2" xfId="2269" xr:uid="{00000000-0005-0000-0000-000012160000}"/>
    <cellStyle name="Comma 17 3 2 3 2 2 2 2 5" xfId="16763" xr:uid="{00000000-0005-0000-0000-000013160000}"/>
    <cellStyle name="Comma 17 3 2 3 2 2 2 3" xfId="8375" xr:uid="{00000000-0005-0000-0000-000014160000}"/>
    <cellStyle name="Comma 17 3 2 3 2 2 2 3 2" xfId="8378" xr:uid="{00000000-0005-0000-0000-000015160000}"/>
    <cellStyle name="Comma 17 3 2 3 2 2 2 3 2 2" xfId="12223" xr:uid="{00000000-0005-0000-0000-000016160000}"/>
    <cellStyle name="Comma 17 3 2 3 2 2 2 3 2 2 2" xfId="16766" xr:uid="{00000000-0005-0000-0000-000017160000}"/>
    <cellStyle name="Comma 17 3 2 3 2 2 2 3 2 3" xfId="16768" xr:uid="{00000000-0005-0000-0000-000018160000}"/>
    <cellStyle name="Comma 17 3 2 3 2 2 2 3 3" xfId="12238" xr:uid="{00000000-0005-0000-0000-000019160000}"/>
    <cellStyle name="Comma 17 3 2 3 2 2 2 3 3 2" xfId="3538" xr:uid="{00000000-0005-0000-0000-00001A160000}"/>
    <cellStyle name="Comma 17 3 2 3 2 2 2 3 4" xfId="15780" xr:uid="{00000000-0005-0000-0000-00001B160000}"/>
    <cellStyle name="Comma 17 3 2 3 2 2 2 4" xfId="7086" xr:uid="{00000000-0005-0000-0000-00001C160000}"/>
    <cellStyle name="Comma 17 3 2 3 2 2 2 4 2" xfId="12249" xr:uid="{00000000-0005-0000-0000-00001D160000}"/>
    <cellStyle name="Comma 17 3 2 3 2 2 2 4 2 2" xfId="16774" xr:uid="{00000000-0005-0000-0000-00001E160000}"/>
    <cellStyle name="Comma 17 3 2 3 2 2 2 4 3" xfId="15873" xr:uid="{00000000-0005-0000-0000-00001F160000}"/>
    <cellStyle name="Comma 17 3 2 3 2 2 2 5" xfId="12267" xr:uid="{00000000-0005-0000-0000-000020160000}"/>
    <cellStyle name="Comma 17 3 2 3 2 2 2 5 2" xfId="16782" xr:uid="{00000000-0005-0000-0000-000021160000}"/>
    <cellStyle name="Comma 17 3 2 3 2 2 2 6" xfId="12605" xr:uid="{00000000-0005-0000-0000-000022160000}"/>
    <cellStyle name="Comma 17 3 2 3 2 2 2 7" xfId="16791" xr:uid="{00000000-0005-0000-0000-000023160000}"/>
    <cellStyle name="Comma 17 3 2 3 2 2 3" xfId="12277" xr:uid="{00000000-0005-0000-0000-000024160000}"/>
    <cellStyle name="Comma 17 3 2 3 2 2 3 2" xfId="12279" xr:uid="{00000000-0005-0000-0000-000025160000}"/>
    <cellStyle name="Comma 17 3 2 3 2 2 3 2 2" xfId="12283" xr:uid="{00000000-0005-0000-0000-000026160000}"/>
    <cellStyle name="Comma 17 3 2 3 2 2 3 2 2 2" xfId="1991" xr:uid="{00000000-0005-0000-0000-000027160000}"/>
    <cellStyle name="Comma 17 3 2 3 2 2 3 2 2 2 2" xfId="13489" xr:uid="{00000000-0005-0000-0000-000028160000}"/>
    <cellStyle name="Comma 17 3 2 3 2 2 3 2 2 3" xfId="3439" xr:uid="{00000000-0005-0000-0000-000029160000}"/>
    <cellStyle name="Comma 17 3 2 3 2 2 3 2 3" xfId="12287" xr:uid="{00000000-0005-0000-0000-00002A160000}"/>
    <cellStyle name="Comma 17 3 2 3 2 2 3 2 3 2" xfId="16792" xr:uid="{00000000-0005-0000-0000-00002B160000}"/>
    <cellStyle name="Comma 17 3 2 3 2 2 3 2 4" xfId="12330" xr:uid="{00000000-0005-0000-0000-00002C160000}"/>
    <cellStyle name="Comma 17 3 2 3 2 2 3 3" xfId="8405" xr:uid="{00000000-0005-0000-0000-00002D160000}"/>
    <cellStyle name="Comma 17 3 2 3 2 2 3 3 2" xfId="5343" xr:uid="{00000000-0005-0000-0000-00002E160000}"/>
    <cellStyle name="Comma 17 3 2 3 2 2 3 3 2 2" xfId="1831" xr:uid="{00000000-0005-0000-0000-00002F160000}"/>
    <cellStyle name="Comma 17 3 2 3 2 2 3 3 3" xfId="5451" xr:uid="{00000000-0005-0000-0000-000030160000}"/>
    <cellStyle name="Comma 17 3 2 3 2 2 3 4" xfId="6603" xr:uid="{00000000-0005-0000-0000-000031160000}"/>
    <cellStyle name="Comma 17 3 2 3 2 2 3 4 2" xfId="16799" xr:uid="{00000000-0005-0000-0000-000032160000}"/>
    <cellStyle name="Comma 17 3 2 3 2 2 3 5" xfId="16806" xr:uid="{00000000-0005-0000-0000-000033160000}"/>
    <cellStyle name="Comma 17 3 2 3 2 2 4" xfId="12289" xr:uid="{00000000-0005-0000-0000-000034160000}"/>
    <cellStyle name="Comma 17 3 2 3 2 2 4 2" xfId="12293" xr:uid="{00000000-0005-0000-0000-000035160000}"/>
    <cellStyle name="Comma 17 3 2 3 2 2 4 2 2" xfId="9544" xr:uid="{00000000-0005-0000-0000-000036160000}"/>
    <cellStyle name="Comma 17 3 2 3 2 2 4 2 2 2" xfId="7729" xr:uid="{00000000-0005-0000-0000-000037160000}"/>
    <cellStyle name="Comma 17 3 2 3 2 2 4 2 3" xfId="16814" xr:uid="{00000000-0005-0000-0000-000038160000}"/>
    <cellStyle name="Comma 17 3 2 3 2 2 4 3" xfId="12297" xr:uid="{00000000-0005-0000-0000-000039160000}"/>
    <cellStyle name="Comma 17 3 2 3 2 2 4 3 2" xfId="16819" xr:uid="{00000000-0005-0000-0000-00003A160000}"/>
    <cellStyle name="Comma 17 3 2 3 2 2 4 4" xfId="16830" xr:uid="{00000000-0005-0000-0000-00003B160000}"/>
    <cellStyle name="Comma 17 3 2 3 2 2 5" xfId="12306" xr:uid="{00000000-0005-0000-0000-00003C160000}"/>
    <cellStyle name="Comma 17 3 2 3 2 2 5 2" xfId="12310" xr:uid="{00000000-0005-0000-0000-00003D160000}"/>
    <cellStyle name="Comma 17 3 2 3 2 2 5 2 2" xfId="15496" xr:uid="{00000000-0005-0000-0000-00003E160000}"/>
    <cellStyle name="Comma 17 3 2 3 2 2 5 3" xfId="16832" xr:uid="{00000000-0005-0000-0000-00003F160000}"/>
    <cellStyle name="Comma 17 3 2 3 2 2 6" xfId="12317" xr:uid="{00000000-0005-0000-0000-000040160000}"/>
    <cellStyle name="Comma 17 3 2 3 2 2 6 2" xfId="16834" xr:uid="{00000000-0005-0000-0000-000041160000}"/>
    <cellStyle name="Comma 17 3 2 3 2 2 7" xfId="12325" xr:uid="{00000000-0005-0000-0000-000042160000}"/>
    <cellStyle name="Comma 17 3 2 3 2 2 8" xfId="16843" xr:uid="{00000000-0005-0000-0000-000043160000}"/>
    <cellStyle name="Comma 17 3 2 3 2 3" xfId="16845" xr:uid="{00000000-0005-0000-0000-000044160000}"/>
    <cellStyle name="Comma 17 3 2 3 2 3 2" xfId="10750" xr:uid="{00000000-0005-0000-0000-000045160000}"/>
    <cellStyle name="Comma 17 3 2 3 2 3 2 2" xfId="10179" xr:uid="{00000000-0005-0000-0000-000046160000}"/>
    <cellStyle name="Comma 17 3 2 3 2 3 2 2 2" xfId="8794" xr:uid="{00000000-0005-0000-0000-000047160000}"/>
    <cellStyle name="Comma 17 3 2 3 2 3 2 2 2 2" xfId="8801" xr:uid="{00000000-0005-0000-0000-000048160000}"/>
    <cellStyle name="Comma 17 3 2 3 2 3 2 2 2 2 2" xfId="15644" xr:uid="{00000000-0005-0000-0000-000049160000}"/>
    <cellStyle name="Comma 17 3 2 3 2 3 2 2 2 3" xfId="15648" xr:uid="{00000000-0005-0000-0000-00004A160000}"/>
    <cellStyle name="Comma 17 3 2 3 2 3 2 2 3" xfId="8933" xr:uid="{00000000-0005-0000-0000-00004B160000}"/>
    <cellStyle name="Comma 17 3 2 3 2 3 2 2 3 2" xfId="15655" xr:uid="{00000000-0005-0000-0000-00004C160000}"/>
    <cellStyle name="Comma 17 3 2 3 2 3 2 2 4" xfId="15658" xr:uid="{00000000-0005-0000-0000-00004D160000}"/>
    <cellStyle name="Comma 17 3 2 3 2 3 2 3" xfId="8462" xr:uid="{00000000-0005-0000-0000-00004E160000}"/>
    <cellStyle name="Comma 17 3 2 3 2 3 2 3 2" xfId="1420" xr:uid="{00000000-0005-0000-0000-00004F160000}"/>
    <cellStyle name="Comma 17 3 2 3 2 3 2 3 2 2" xfId="15727" xr:uid="{00000000-0005-0000-0000-000050160000}"/>
    <cellStyle name="Comma 17 3 2 3 2 3 2 3 3" xfId="1454" xr:uid="{00000000-0005-0000-0000-000051160000}"/>
    <cellStyle name="Comma 17 3 2 3 2 3 2 4" xfId="12388" xr:uid="{00000000-0005-0000-0000-000052160000}"/>
    <cellStyle name="Comma 17 3 2 3 2 3 2 4 2" xfId="15757" xr:uid="{00000000-0005-0000-0000-000053160000}"/>
    <cellStyle name="Comma 17 3 2 3 2 3 2 5" xfId="16850" xr:uid="{00000000-0005-0000-0000-000054160000}"/>
    <cellStyle name="Comma 17 3 2 3 2 3 3" xfId="10758" xr:uid="{00000000-0005-0000-0000-000055160000}"/>
    <cellStyle name="Comma 17 3 2 3 2 3 3 2" xfId="10769" xr:uid="{00000000-0005-0000-0000-000056160000}"/>
    <cellStyle name="Comma 17 3 2 3 2 3 3 2 2" xfId="9722" xr:uid="{00000000-0005-0000-0000-000057160000}"/>
    <cellStyle name="Comma 17 3 2 3 2 3 3 2 2 2" xfId="15822" xr:uid="{00000000-0005-0000-0000-000058160000}"/>
    <cellStyle name="Comma 17 3 2 3 2 3 3 2 3" xfId="15824" xr:uid="{00000000-0005-0000-0000-000059160000}"/>
    <cellStyle name="Comma 17 3 2 3 2 3 3 3" xfId="4377" xr:uid="{00000000-0005-0000-0000-00005A160000}"/>
    <cellStyle name="Comma 17 3 2 3 2 3 3 3 2" xfId="2800" xr:uid="{00000000-0005-0000-0000-00005B160000}"/>
    <cellStyle name="Comma 17 3 2 3 2 3 3 4" xfId="16856" xr:uid="{00000000-0005-0000-0000-00005C160000}"/>
    <cellStyle name="Comma 17 3 2 3 2 3 4" xfId="10777" xr:uid="{00000000-0005-0000-0000-00005D160000}"/>
    <cellStyle name="Comma 17 3 2 3 2 3 4 2" xfId="12394" xr:uid="{00000000-0005-0000-0000-00005E160000}"/>
    <cellStyle name="Comma 17 3 2 3 2 3 4 2 2" xfId="15898" xr:uid="{00000000-0005-0000-0000-00005F160000}"/>
    <cellStyle name="Comma 17 3 2 3 2 3 4 3" xfId="16858" xr:uid="{00000000-0005-0000-0000-000060160000}"/>
    <cellStyle name="Comma 17 3 2 3 2 3 5" xfId="12399" xr:uid="{00000000-0005-0000-0000-000061160000}"/>
    <cellStyle name="Comma 17 3 2 3 2 3 5 2" xfId="13936" xr:uid="{00000000-0005-0000-0000-000062160000}"/>
    <cellStyle name="Comma 17 3 2 3 2 3 6" xfId="12408" xr:uid="{00000000-0005-0000-0000-000063160000}"/>
    <cellStyle name="Comma 17 3 2 3 2 3 7" xfId="1872" xr:uid="{00000000-0005-0000-0000-000064160000}"/>
    <cellStyle name="Comma 17 3 2 3 2 4" xfId="16860" xr:uid="{00000000-0005-0000-0000-000065160000}"/>
    <cellStyle name="Comma 17 3 2 3 2 4 2" xfId="10792" xr:uid="{00000000-0005-0000-0000-000066160000}"/>
    <cellStyle name="Comma 17 3 2 3 2 4 2 2" xfId="10807" xr:uid="{00000000-0005-0000-0000-000067160000}"/>
    <cellStyle name="Comma 17 3 2 3 2 4 2 2 2" xfId="11624" xr:uid="{00000000-0005-0000-0000-000068160000}"/>
    <cellStyle name="Comma 17 3 2 3 2 4 2 2 2 2" xfId="11636" xr:uid="{00000000-0005-0000-0000-000069160000}"/>
    <cellStyle name="Comma 17 3 2 3 2 4 2 2 3" xfId="11657" xr:uid="{00000000-0005-0000-0000-00006A160000}"/>
    <cellStyle name="Comma 17 3 2 3 2 4 2 3" xfId="12442" xr:uid="{00000000-0005-0000-0000-00006B160000}"/>
    <cellStyle name="Comma 17 3 2 3 2 4 2 3 2" xfId="2660" xr:uid="{00000000-0005-0000-0000-00006C160000}"/>
    <cellStyle name="Comma 17 3 2 3 2 4 2 4" xfId="16869" xr:uid="{00000000-0005-0000-0000-00006D160000}"/>
    <cellStyle name="Comma 17 3 2 3 2 4 3" xfId="10814" xr:uid="{00000000-0005-0000-0000-00006E160000}"/>
    <cellStyle name="Comma 17 3 2 3 2 4 3 2" xfId="11176" xr:uid="{00000000-0005-0000-0000-00006F160000}"/>
    <cellStyle name="Comma 17 3 2 3 2 4 3 2 2" xfId="16066" xr:uid="{00000000-0005-0000-0000-000070160000}"/>
    <cellStyle name="Comma 17 3 2 3 2 4 3 3" xfId="16871" xr:uid="{00000000-0005-0000-0000-000071160000}"/>
    <cellStyle name="Comma 17 3 2 3 2 4 4" xfId="11184" xr:uid="{00000000-0005-0000-0000-000072160000}"/>
    <cellStyle name="Comma 17 3 2 3 2 4 4 2" xfId="16872" xr:uid="{00000000-0005-0000-0000-000073160000}"/>
    <cellStyle name="Comma 17 3 2 3 2 4 5" xfId="12444" xr:uid="{00000000-0005-0000-0000-000074160000}"/>
    <cellStyle name="Comma 17 3 2 3 2 5" xfId="16874" xr:uid="{00000000-0005-0000-0000-000075160000}"/>
    <cellStyle name="Comma 17 3 2 3 2 5 2" xfId="10832" xr:uid="{00000000-0005-0000-0000-000076160000}"/>
    <cellStyle name="Comma 17 3 2 3 2 5 2 2" xfId="5588" xr:uid="{00000000-0005-0000-0000-000077160000}"/>
    <cellStyle name="Comma 17 3 2 3 2 5 2 2 2" xfId="16146" xr:uid="{00000000-0005-0000-0000-000078160000}"/>
    <cellStyle name="Comma 17 3 2 3 2 5 2 3" xfId="16877" xr:uid="{00000000-0005-0000-0000-000079160000}"/>
    <cellStyle name="Comma 17 3 2 3 2 5 3" xfId="11196" xr:uid="{00000000-0005-0000-0000-00007A160000}"/>
    <cellStyle name="Comma 17 3 2 3 2 5 3 2" xfId="16879" xr:uid="{00000000-0005-0000-0000-00007B160000}"/>
    <cellStyle name="Comma 17 3 2 3 2 5 4" xfId="16882" xr:uid="{00000000-0005-0000-0000-00007C160000}"/>
    <cellStyle name="Comma 17 3 2 3 2 6" xfId="10839" xr:uid="{00000000-0005-0000-0000-00007D160000}"/>
    <cellStyle name="Comma 17 3 2 3 2 6 2" xfId="2197" xr:uid="{00000000-0005-0000-0000-00007E160000}"/>
    <cellStyle name="Comma 17 3 2 3 2 6 2 2" xfId="13347" xr:uid="{00000000-0005-0000-0000-00007F160000}"/>
    <cellStyle name="Comma 17 3 2 3 2 6 3" xfId="13350" xr:uid="{00000000-0005-0000-0000-000080160000}"/>
    <cellStyle name="Comma 17 3 2 3 2 7" xfId="10475" xr:uid="{00000000-0005-0000-0000-000081160000}"/>
    <cellStyle name="Comma 17 3 2 3 2 7 2" xfId="10478" xr:uid="{00000000-0005-0000-0000-000082160000}"/>
    <cellStyle name="Comma 17 3 2 3 2 8" xfId="10487" xr:uid="{00000000-0005-0000-0000-000083160000}"/>
    <cellStyle name="Comma 17 3 2 3 2 9" xfId="16884" xr:uid="{00000000-0005-0000-0000-000084160000}"/>
    <cellStyle name="Comma 17 3 2 3 3" xfId="15973" xr:uid="{00000000-0005-0000-0000-000085160000}"/>
    <cellStyle name="Comma 17 3 2 3 3 2" xfId="15977" xr:uid="{00000000-0005-0000-0000-000086160000}"/>
    <cellStyle name="Comma 17 3 2 3 3 2 2" xfId="12587" xr:uid="{00000000-0005-0000-0000-000087160000}"/>
    <cellStyle name="Comma 17 3 2 3 3 2 2 2" xfId="12596" xr:uid="{00000000-0005-0000-0000-000088160000}"/>
    <cellStyle name="Comma 17 3 2 3 3 2 2 2 2" xfId="12195" xr:uid="{00000000-0005-0000-0000-000089160000}"/>
    <cellStyle name="Comma 17 3 2 3 3 2 2 2 2 2" xfId="12157" xr:uid="{00000000-0005-0000-0000-00008A160000}"/>
    <cellStyle name="Comma 17 3 2 3 3 2 2 2 2 2 2" xfId="16889" xr:uid="{00000000-0005-0000-0000-00008B160000}"/>
    <cellStyle name="Comma 17 3 2 3 3 2 2 2 2 3" xfId="16890" xr:uid="{00000000-0005-0000-0000-00008C160000}"/>
    <cellStyle name="Comma 17 3 2 3 3 2 2 2 3" xfId="12202" xr:uid="{00000000-0005-0000-0000-00008D160000}"/>
    <cellStyle name="Comma 17 3 2 3 3 2 2 2 3 2" xfId="16892" xr:uid="{00000000-0005-0000-0000-00008E160000}"/>
    <cellStyle name="Comma 17 3 2 3 3 2 2 2 4" xfId="16894" xr:uid="{00000000-0005-0000-0000-00008F160000}"/>
    <cellStyle name="Comma 17 3 2 3 3 2 2 3" xfId="8981" xr:uid="{00000000-0005-0000-0000-000090160000}"/>
    <cellStyle name="Comma 17 3 2 3 3 2 2 3 2" xfId="12619" xr:uid="{00000000-0005-0000-0000-000091160000}"/>
    <cellStyle name="Comma 17 3 2 3 3 2 2 3 2 2" xfId="16700" xr:uid="{00000000-0005-0000-0000-000092160000}"/>
    <cellStyle name="Comma 17 3 2 3 3 2 2 3 3" xfId="16787" xr:uid="{00000000-0005-0000-0000-000093160000}"/>
    <cellStyle name="Comma 17 3 2 3 3 2 2 4" xfId="12625" xr:uid="{00000000-0005-0000-0000-000094160000}"/>
    <cellStyle name="Comma 17 3 2 3 3 2 2 4 2" xfId="16260" xr:uid="{00000000-0005-0000-0000-000095160000}"/>
    <cellStyle name="Comma 17 3 2 3 3 2 2 5" xfId="16292" xr:uid="{00000000-0005-0000-0000-000096160000}"/>
    <cellStyle name="Comma 17 3 2 3 3 2 3" xfId="12633" xr:uid="{00000000-0005-0000-0000-000097160000}"/>
    <cellStyle name="Comma 17 3 2 3 3 2 3 2" xfId="12642" xr:uid="{00000000-0005-0000-0000-000098160000}"/>
    <cellStyle name="Comma 17 3 2 3 3 2 3 2 2" xfId="12647" xr:uid="{00000000-0005-0000-0000-000099160000}"/>
    <cellStyle name="Comma 17 3 2 3 3 2 3 2 2 2" xfId="16761" xr:uid="{00000000-0005-0000-0000-00009A160000}"/>
    <cellStyle name="Comma 17 3 2 3 3 2 3 2 3" xfId="16901" xr:uid="{00000000-0005-0000-0000-00009B160000}"/>
    <cellStyle name="Comma 17 3 2 3 3 2 3 3" xfId="12652" xr:uid="{00000000-0005-0000-0000-00009C160000}"/>
    <cellStyle name="Comma 17 3 2 3 3 2 3 3 2" xfId="16908" xr:uid="{00000000-0005-0000-0000-00009D160000}"/>
    <cellStyle name="Comma 17 3 2 3 3 2 3 4" xfId="15664" xr:uid="{00000000-0005-0000-0000-00009E160000}"/>
    <cellStyle name="Comma 17 3 2 3 3 2 4" xfId="12657" xr:uid="{00000000-0005-0000-0000-00009F160000}"/>
    <cellStyle name="Comma 17 3 2 3 3 2 4 2" xfId="12670" xr:uid="{00000000-0005-0000-0000-0000A0160000}"/>
    <cellStyle name="Comma 17 3 2 3 3 2 4 2 2" xfId="16910" xr:uid="{00000000-0005-0000-0000-0000A1160000}"/>
    <cellStyle name="Comma 17 3 2 3 3 2 4 3" xfId="16917" xr:uid="{00000000-0005-0000-0000-0000A2160000}"/>
    <cellStyle name="Comma 17 3 2 3 3 2 5" xfId="67" xr:uid="{00000000-0005-0000-0000-0000A3160000}"/>
    <cellStyle name="Comma 17 3 2 3 3 2 5 2" xfId="16926" xr:uid="{00000000-0005-0000-0000-0000A4160000}"/>
    <cellStyle name="Comma 17 3 2 3 3 2 6" xfId="12682" xr:uid="{00000000-0005-0000-0000-0000A5160000}"/>
    <cellStyle name="Comma 17 3 2 3 3 2 7" xfId="16940" xr:uid="{00000000-0005-0000-0000-0000A6160000}"/>
    <cellStyle name="Comma 17 3 2 3 3 3" xfId="16942" xr:uid="{00000000-0005-0000-0000-0000A7160000}"/>
    <cellStyle name="Comma 17 3 2 3 3 3 2" xfId="10848" xr:uid="{00000000-0005-0000-0000-0000A8160000}"/>
    <cellStyle name="Comma 17 3 2 3 3 3 2 2" xfId="10871" xr:uid="{00000000-0005-0000-0000-0000A9160000}"/>
    <cellStyle name="Comma 17 3 2 3 3 3 2 2 2" xfId="12748" xr:uid="{00000000-0005-0000-0000-0000AA160000}"/>
    <cellStyle name="Comma 17 3 2 3 3 3 2 2 2 2" xfId="16242" xr:uid="{00000000-0005-0000-0000-0000AB160000}"/>
    <cellStyle name="Comma 17 3 2 3 3 3 2 2 3" xfId="16247" xr:uid="{00000000-0005-0000-0000-0000AC160000}"/>
    <cellStyle name="Comma 17 3 2 3 3 3 2 3" xfId="12754" xr:uid="{00000000-0005-0000-0000-0000AD160000}"/>
    <cellStyle name="Comma 17 3 2 3 3 3 2 3 2" xfId="16296" xr:uid="{00000000-0005-0000-0000-0000AE160000}"/>
    <cellStyle name="Comma 17 3 2 3 3 3 2 4" xfId="16313" xr:uid="{00000000-0005-0000-0000-0000AF160000}"/>
    <cellStyle name="Comma 17 3 2 3 3 3 3" xfId="10883" xr:uid="{00000000-0005-0000-0000-0000B0160000}"/>
    <cellStyle name="Comma 17 3 2 3 3 3 3 2" xfId="12758" xr:uid="{00000000-0005-0000-0000-0000B1160000}"/>
    <cellStyle name="Comma 17 3 2 3 3 3 3 2 2" xfId="16304" xr:uid="{00000000-0005-0000-0000-0000B2160000}"/>
    <cellStyle name="Comma 17 3 2 3 3 3 3 3" xfId="13388" xr:uid="{00000000-0005-0000-0000-0000B3160000}"/>
    <cellStyle name="Comma 17 3 2 3 3 3 4" xfId="12763" xr:uid="{00000000-0005-0000-0000-0000B4160000}"/>
    <cellStyle name="Comma 17 3 2 3 3 3 4 2" xfId="16944" xr:uid="{00000000-0005-0000-0000-0000B5160000}"/>
    <cellStyle name="Comma 17 3 2 3 3 3 5" xfId="12775" xr:uid="{00000000-0005-0000-0000-0000B6160000}"/>
    <cellStyle name="Comma 17 3 2 3 3 4" xfId="16950" xr:uid="{00000000-0005-0000-0000-0000B7160000}"/>
    <cellStyle name="Comma 17 3 2 3 3 4 2" xfId="10903" xr:uid="{00000000-0005-0000-0000-0000B8160000}"/>
    <cellStyle name="Comma 17 3 2 3 3 4 2 2" xfId="12804" xr:uid="{00000000-0005-0000-0000-0000B9160000}"/>
    <cellStyle name="Comma 17 3 2 3 3 4 2 2 2" xfId="16411" xr:uid="{00000000-0005-0000-0000-0000BA160000}"/>
    <cellStyle name="Comma 17 3 2 3 3 4 2 3" xfId="7794" xr:uid="{00000000-0005-0000-0000-0000BB160000}"/>
    <cellStyle name="Comma 17 3 2 3 3 4 3" xfId="11210" xr:uid="{00000000-0005-0000-0000-0000BC160000}"/>
    <cellStyle name="Comma 17 3 2 3 3 4 3 2" xfId="16954" xr:uid="{00000000-0005-0000-0000-0000BD160000}"/>
    <cellStyle name="Comma 17 3 2 3 3 4 4" xfId="16958" xr:uid="{00000000-0005-0000-0000-0000BE160000}"/>
    <cellStyle name="Comma 17 3 2 3 3 5" xfId="16967" xr:uid="{00000000-0005-0000-0000-0000BF160000}"/>
    <cellStyle name="Comma 17 3 2 3 3 5 2" xfId="12817" xr:uid="{00000000-0005-0000-0000-0000C0160000}"/>
    <cellStyle name="Comma 17 3 2 3 3 5 2 2" xfId="16974" xr:uid="{00000000-0005-0000-0000-0000C1160000}"/>
    <cellStyle name="Comma 17 3 2 3 3 5 3" xfId="16980" xr:uid="{00000000-0005-0000-0000-0000C2160000}"/>
    <cellStyle name="Comma 17 3 2 3 3 6" xfId="13356" xr:uid="{00000000-0005-0000-0000-0000C3160000}"/>
    <cellStyle name="Comma 17 3 2 3 3 6 2" xfId="4599" xr:uid="{00000000-0005-0000-0000-0000C4160000}"/>
    <cellStyle name="Comma 17 3 2 3 3 7" xfId="5386" xr:uid="{00000000-0005-0000-0000-0000C5160000}"/>
    <cellStyle name="Comma 17 3 2 3 3 8" xfId="5865" xr:uid="{00000000-0005-0000-0000-0000C6160000}"/>
    <cellStyle name="Comma 17 3 2 3 4" xfId="15982" xr:uid="{00000000-0005-0000-0000-0000C7160000}"/>
    <cellStyle name="Comma 17 3 2 3 4 2" xfId="11982" xr:uid="{00000000-0005-0000-0000-0000C8160000}"/>
    <cellStyle name="Comma 17 3 2 3 4 2 2" xfId="3713" xr:uid="{00000000-0005-0000-0000-0000C9160000}"/>
    <cellStyle name="Comma 17 3 2 3 4 2 2 2" xfId="400" xr:uid="{00000000-0005-0000-0000-0000CA160000}"/>
    <cellStyle name="Comma 17 3 2 3 4 2 2 2 2" xfId="4125" xr:uid="{00000000-0005-0000-0000-0000CB160000}"/>
    <cellStyle name="Comma 17 3 2 3 4 2 2 2 2 2" xfId="16982" xr:uid="{00000000-0005-0000-0000-0000CC160000}"/>
    <cellStyle name="Comma 17 3 2 3 4 2 2 2 3" xfId="16983" xr:uid="{00000000-0005-0000-0000-0000CD160000}"/>
    <cellStyle name="Comma 17 3 2 3 4 2 2 3" xfId="441" xr:uid="{00000000-0005-0000-0000-0000CE160000}"/>
    <cellStyle name="Comma 17 3 2 3 4 2 2 3 2" xfId="16984" xr:uid="{00000000-0005-0000-0000-0000CF160000}"/>
    <cellStyle name="Comma 17 3 2 3 4 2 2 4" xfId="16417" xr:uid="{00000000-0005-0000-0000-0000D0160000}"/>
    <cellStyle name="Comma 17 3 2 3 4 2 3" xfId="3426" xr:uid="{00000000-0005-0000-0000-0000D1160000}"/>
    <cellStyle name="Comma 17 3 2 3 4 2 3 2" xfId="3739" xr:uid="{00000000-0005-0000-0000-0000D2160000}"/>
    <cellStyle name="Comma 17 3 2 3 4 2 3 2 2" xfId="13184" xr:uid="{00000000-0005-0000-0000-0000D3160000}"/>
    <cellStyle name="Comma 17 3 2 3 4 2 3 3" xfId="16985" xr:uid="{00000000-0005-0000-0000-0000D4160000}"/>
    <cellStyle name="Comma 17 3 2 3 4 2 4" xfId="3773" xr:uid="{00000000-0005-0000-0000-0000D5160000}"/>
    <cellStyle name="Comma 17 3 2 3 4 2 4 2" xfId="16987" xr:uid="{00000000-0005-0000-0000-0000D6160000}"/>
    <cellStyle name="Comma 17 3 2 3 4 2 5" xfId="3796" xr:uid="{00000000-0005-0000-0000-0000D7160000}"/>
    <cellStyle name="Comma 17 3 2 3 4 3" xfId="4779" xr:uid="{00000000-0005-0000-0000-0000D8160000}"/>
    <cellStyle name="Comma 17 3 2 3 4 3 2" xfId="10918" xr:uid="{00000000-0005-0000-0000-0000D9160000}"/>
    <cellStyle name="Comma 17 3 2 3 4 3 2 2" xfId="12404" xr:uid="{00000000-0005-0000-0000-0000DA160000}"/>
    <cellStyle name="Comma 17 3 2 3 4 3 2 2 2" xfId="16511" xr:uid="{00000000-0005-0000-0000-0000DB160000}"/>
    <cellStyle name="Comma 17 3 2 3 4 3 2 3" xfId="16994" xr:uid="{00000000-0005-0000-0000-0000DC160000}"/>
    <cellStyle name="Comma 17 3 2 3 4 3 3" xfId="421" xr:uid="{00000000-0005-0000-0000-0000DD160000}"/>
    <cellStyle name="Comma 17 3 2 3 4 3 3 2" xfId="3825" xr:uid="{00000000-0005-0000-0000-0000DE160000}"/>
    <cellStyle name="Comma 17 3 2 3 4 3 4" xfId="457" xr:uid="{00000000-0005-0000-0000-0000DF160000}"/>
    <cellStyle name="Comma 17 3 2 3 4 4" xfId="10932" xr:uid="{00000000-0005-0000-0000-0000E0160000}"/>
    <cellStyle name="Comma 17 3 2 3 4 4 2" xfId="12894" xr:uid="{00000000-0005-0000-0000-0000E1160000}"/>
    <cellStyle name="Comma 17 3 2 3 4 4 2 2" xfId="17006" xr:uid="{00000000-0005-0000-0000-0000E2160000}"/>
    <cellStyle name="Comma 17 3 2 3 4 4 3" xfId="4094" xr:uid="{00000000-0005-0000-0000-0000E3160000}"/>
    <cellStyle name="Comma 17 3 2 3 4 5" xfId="17009" xr:uid="{00000000-0005-0000-0000-0000E4160000}"/>
    <cellStyle name="Comma 17 3 2 3 4 5 2" xfId="11161" xr:uid="{00000000-0005-0000-0000-0000E5160000}"/>
    <cellStyle name="Comma 17 3 2 3 4 6" xfId="13362" xr:uid="{00000000-0005-0000-0000-0000E6160000}"/>
    <cellStyle name="Comma 17 3 2 3 4 7" xfId="5433" xr:uid="{00000000-0005-0000-0000-0000E7160000}"/>
    <cellStyle name="Comma 17 3 2 3 5" xfId="12177" xr:uid="{00000000-0005-0000-0000-0000E8160000}"/>
    <cellStyle name="Comma 17 3 2 3 5 2" xfId="17011" xr:uid="{00000000-0005-0000-0000-0000E9160000}"/>
    <cellStyle name="Comma 17 3 2 3 5 2 2" xfId="10334" xr:uid="{00000000-0005-0000-0000-0000EA160000}"/>
    <cellStyle name="Comma 17 3 2 3 5 2 2 2" xfId="10341" xr:uid="{00000000-0005-0000-0000-0000EB160000}"/>
    <cellStyle name="Comma 17 3 2 3 5 2 2 2 2" xfId="17012" xr:uid="{00000000-0005-0000-0000-0000EC160000}"/>
    <cellStyle name="Comma 17 3 2 3 5 2 2 3" xfId="17013" xr:uid="{00000000-0005-0000-0000-0000ED160000}"/>
    <cellStyle name="Comma 17 3 2 3 5 2 3" xfId="10348" xr:uid="{00000000-0005-0000-0000-0000EE160000}"/>
    <cellStyle name="Comma 17 3 2 3 5 2 3 2" xfId="17014" xr:uid="{00000000-0005-0000-0000-0000EF160000}"/>
    <cellStyle name="Comma 17 3 2 3 5 2 4" xfId="17021" xr:uid="{00000000-0005-0000-0000-0000F0160000}"/>
    <cellStyle name="Comma 17 3 2 3 5 3" xfId="17023" xr:uid="{00000000-0005-0000-0000-0000F1160000}"/>
    <cellStyle name="Comma 17 3 2 3 5 3 2" xfId="10381" xr:uid="{00000000-0005-0000-0000-0000F2160000}"/>
    <cellStyle name="Comma 17 3 2 3 5 3 2 2" xfId="17025" xr:uid="{00000000-0005-0000-0000-0000F3160000}"/>
    <cellStyle name="Comma 17 3 2 3 5 3 3" xfId="3110" xr:uid="{00000000-0005-0000-0000-0000F4160000}"/>
    <cellStyle name="Comma 17 3 2 3 5 4" xfId="17027" xr:uid="{00000000-0005-0000-0000-0000F5160000}"/>
    <cellStyle name="Comma 17 3 2 3 5 4 2" xfId="17031" xr:uid="{00000000-0005-0000-0000-0000F6160000}"/>
    <cellStyle name="Comma 17 3 2 3 5 5" xfId="17035" xr:uid="{00000000-0005-0000-0000-0000F7160000}"/>
    <cellStyle name="Comma 17 3 2 3 6" xfId="17037" xr:uid="{00000000-0005-0000-0000-0000F8160000}"/>
    <cellStyle name="Comma 17 3 2 3 6 2" xfId="17038" xr:uid="{00000000-0005-0000-0000-0000F9160000}"/>
    <cellStyle name="Comma 17 3 2 3 6 2 2" xfId="10421" xr:uid="{00000000-0005-0000-0000-0000FA160000}"/>
    <cellStyle name="Comma 17 3 2 3 6 2 2 2" xfId="17043" xr:uid="{00000000-0005-0000-0000-0000FB160000}"/>
    <cellStyle name="Comma 17 3 2 3 6 2 3" xfId="17049" xr:uid="{00000000-0005-0000-0000-0000FC160000}"/>
    <cellStyle name="Comma 17 3 2 3 6 3" xfId="10065" xr:uid="{00000000-0005-0000-0000-0000FD160000}"/>
    <cellStyle name="Comma 17 3 2 3 6 3 2" xfId="10068" xr:uid="{00000000-0005-0000-0000-0000FE160000}"/>
    <cellStyle name="Comma 17 3 2 3 6 4" xfId="10081" xr:uid="{00000000-0005-0000-0000-0000FF160000}"/>
    <cellStyle name="Comma 17 3 2 3 7" xfId="17050" xr:uid="{00000000-0005-0000-0000-000000170000}"/>
    <cellStyle name="Comma 17 3 2 3 7 2" xfId="2297" xr:uid="{00000000-0005-0000-0000-000001170000}"/>
    <cellStyle name="Comma 17 3 2 3 7 2 2" xfId="17057" xr:uid="{00000000-0005-0000-0000-000002170000}"/>
    <cellStyle name="Comma 17 3 2 3 7 3" xfId="2310" xr:uid="{00000000-0005-0000-0000-000003170000}"/>
    <cellStyle name="Comma 17 3 2 3 8" xfId="17058" xr:uid="{00000000-0005-0000-0000-000004170000}"/>
    <cellStyle name="Comma 17 3 2 3 8 2" xfId="17067" xr:uid="{00000000-0005-0000-0000-000005170000}"/>
    <cellStyle name="Comma 17 3 2 3 9" xfId="17068" xr:uid="{00000000-0005-0000-0000-000006170000}"/>
    <cellStyle name="Comma 17 3 2 4" xfId="17069" xr:uid="{00000000-0005-0000-0000-000007170000}"/>
    <cellStyle name="Comma 17 3 2 4 2" xfId="17071" xr:uid="{00000000-0005-0000-0000-000008170000}"/>
    <cellStyle name="Comma 17 3 2 4 2 2" xfId="17072" xr:uid="{00000000-0005-0000-0000-000009170000}"/>
    <cellStyle name="Comma 17 3 2 4 2 2 2" xfId="9511" xr:uid="{00000000-0005-0000-0000-00000A170000}"/>
    <cellStyle name="Comma 17 3 2 4 2 2 2 2" xfId="7115" xr:uid="{00000000-0005-0000-0000-00000B170000}"/>
    <cellStyle name="Comma 17 3 2 4 2 2 2 2 2" xfId="13116" xr:uid="{00000000-0005-0000-0000-00000C170000}"/>
    <cellStyle name="Comma 17 3 2 4 2 2 2 2 2 2" xfId="5651" xr:uid="{00000000-0005-0000-0000-00000D170000}"/>
    <cellStyle name="Comma 17 3 2 4 2 2 2 2 2 2 2" xfId="17073" xr:uid="{00000000-0005-0000-0000-00000E170000}"/>
    <cellStyle name="Comma 17 3 2 4 2 2 2 2 2 3" xfId="17079" xr:uid="{00000000-0005-0000-0000-00000F170000}"/>
    <cellStyle name="Comma 17 3 2 4 2 2 2 2 3" xfId="13118" xr:uid="{00000000-0005-0000-0000-000010170000}"/>
    <cellStyle name="Comma 17 3 2 4 2 2 2 2 3 2" xfId="17080" xr:uid="{00000000-0005-0000-0000-000011170000}"/>
    <cellStyle name="Comma 17 3 2 4 2 2 2 2 4" xfId="17082" xr:uid="{00000000-0005-0000-0000-000012170000}"/>
    <cellStyle name="Comma 17 3 2 4 2 2 2 3" xfId="9496" xr:uid="{00000000-0005-0000-0000-000013170000}"/>
    <cellStyle name="Comma 17 3 2 4 2 2 2 3 2" xfId="13126" xr:uid="{00000000-0005-0000-0000-000014170000}"/>
    <cellStyle name="Comma 17 3 2 4 2 2 2 3 2 2" xfId="9239" xr:uid="{00000000-0005-0000-0000-000015170000}"/>
    <cellStyle name="Comma 17 3 2 4 2 2 2 3 3" xfId="17088" xr:uid="{00000000-0005-0000-0000-000016170000}"/>
    <cellStyle name="Comma 17 3 2 4 2 2 2 4" xfId="13135" xr:uid="{00000000-0005-0000-0000-000017170000}"/>
    <cellStyle name="Comma 17 3 2 4 2 2 2 4 2" xfId="17091" xr:uid="{00000000-0005-0000-0000-000018170000}"/>
    <cellStyle name="Comma 17 3 2 4 2 2 2 5" xfId="17095" xr:uid="{00000000-0005-0000-0000-000019170000}"/>
    <cellStyle name="Comma 17 3 2 4 2 2 3" xfId="9517" xr:uid="{00000000-0005-0000-0000-00001A170000}"/>
    <cellStyle name="Comma 17 3 2 4 2 2 3 2" xfId="13140" xr:uid="{00000000-0005-0000-0000-00001B170000}"/>
    <cellStyle name="Comma 17 3 2 4 2 2 3 2 2" xfId="13142" xr:uid="{00000000-0005-0000-0000-00001C170000}"/>
    <cellStyle name="Comma 17 3 2 4 2 2 3 2 2 2" xfId="17104" xr:uid="{00000000-0005-0000-0000-00001D170000}"/>
    <cellStyle name="Comma 17 3 2 4 2 2 3 2 3" xfId="17105" xr:uid="{00000000-0005-0000-0000-00001E170000}"/>
    <cellStyle name="Comma 17 3 2 4 2 2 3 3" xfId="11502" xr:uid="{00000000-0005-0000-0000-00001F170000}"/>
    <cellStyle name="Comma 17 3 2 4 2 2 3 3 2" xfId="17108" xr:uid="{00000000-0005-0000-0000-000020170000}"/>
    <cellStyle name="Comma 17 3 2 4 2 2 3 4" xfId="17110" xr:uid="{00000000-0005-0000-0000-000021170000}"/>
    <cellStyle name="Comma 17 3 2 4 2 2 4" xfId="9526" xr:uid="{00000000-0005-0000-0000-000022170000}"/>
    <cellStyle name="Comma 17 3 2 4 2 2 4 2" xfId="13144" xr:uid="{00000000-0005-0000-0000-000023170000}"/>
    <cellStyle name="Comma 17 3 2 4 2 2 4 2 2" xfId="17113" xr:uid="{00000000-0005-0000-0000-000024170000}"/>
    <cellStyle name="Comma 17 3 2 4 2 2 4 3" xfId="17119" xr:uid="{00000000-0005-0000-0000-000025170000}"/>
    <cellStyle name="Comma 17 3 2 4 2 2 5" xfId="13150" xr:uid="{00000000-0005-0000-0000-000026170000}"/>
    <cellStyle name="Comma 17 3 2 4 2 2 5 2" xfId="17127" xr:uid="{00000000-0005-0000-0000-000027170000}"/>
    <cellStyle name="Comma 17 3 2 4 2 2 6" xfId="10372" xr:uid="{00000000-0005-0000-0000-000028170000}"/>
    <cellStyle name="Comma 17 3 2 4 2 2 7" xfId="17130" xr:uid="{00000000-0005-0000-0000-000029170000}"/>
    <cellStyle name="Comma 17 3 2 4 2 3" xfId="17132" xr:uid="{00000000-0005-0000-0000-00002A170000}"/>
    <cellStyle name="Comma 17 3 2 4 2 3 2" xfId="9814" xr:uid="{00000000-0005-0000-0000-00002B170000}"/>
    <cellStyle name="Comma 17 3 2 4 2 3 2 2" xfId="5971" xr:uid="{00000000-0005-0000-0000-00002C170000}"/>
    <cellStyle name="Comma 17 3 2 4 2 3 2 2 2" xfId="1983" xr:uid="{00000000-0005-0000-0000-00002D170000}"/>
    <cellStyle name="Comma 17 3 2 4 2 3 2 2 2 2" xfId="2270" xr:uid="{00000000-0005-0000-0000-00002E170000}"/>
    <cellStyle name="Comma 17 3 2 4 2 3 2 2 3" xfId="16765" xr:uid="{00000000-0005-0000-0000-00002F170000}"/>
    <cellStyle name="Comma 17 3 2 4 2 3 2 3" xfId="8227" xr:uid="{00000000-0005-0000-0000-000030170000}"/>
    <cellStyle name="Comma 17 3 2 4 2 3 2 3 2" xfId="15778" xr:uid="{00000000-0005-0000-0000-000031170000}"/>
    <cellStyle name="Comma 17 3 2 4 2 3 2 4" xfId="17135" xr:uid="{00000000-0005-0000-0000-000032170000}"/>
    <cellStyle name="Comma 17 3 2 4 2 3 3" xfId="9821" xr:uid="{00000000-0005-0000-0000-000033170000}"/>
    <cellStyle name="Comma 17 3 2 4 2 3 3 2" xfId="8239" xr:uid="{00000000-0005-0000-0000-000034170000}"/>
    <cellStyle name="Comma 17 3 2 4 2 3 3 2 2" xfId="12331" xr:uid="{00000000-0005-0000-0000-000035170000}"/>
    <cellStyle name="Comma 17 3 2 4 2 3 3 3" xfId="12416" xr:uid="{00000000-0005-0000-0000-000036170000}"/>
    <cellStyle name="Comma 17 3 2 4 2 3 4" xfId="13159" xr:uid="{00000000-0005-0000-0000-000037170000}"/>
    <cellStyle name="Comma 17 3 2 4 2 3 4 2" xfId="12699" xr:uid="{00000000-0005-0000-0000-000038170000}"/>
    <cellStyle name="Comma 17 3 2 4 2 3 5" xfId="13165" xr:uid="{00000000-0005-0000-0000-000039170000}"/>
    <cellStyle name="Comma 17 3 2 4 2 4" xfId="17140" xr:uid="{00000000-0005-0000-0000-00003A170000}"/>
    <cellStyle name="Comma 17 3 2 4 2 4 2" xfId="2845" xr:uid="{00000000-0005-0000-0000-00003B170000}"/>
    <cellStyle name="Comma 17 3 2 4 2 4 2 2" xfId="4899" xr:uid="{00000000-0005-0000-0000-00003C170000}"/>
    <cellStyle name="Comma 17 3 2 4 2 4 2 2 2" xfId="15659" xr:uid="{00000000-0005-0000-0000-00003D170000}"/>
    <cellStyle name="Comma 17 3 2 4 2 4 2 3" xfId="17142" xr:uid="{00000000-0005-0000-0000-00003E170000}"/>
    <cellStyle name="Comma 17 3 2 4 2 4 3" xfId="2881" xr:uid="{00000000-0005-0000-0000-00003F170000}"/>
    <cellStyle name="Comma 17 3 2 4 2 4 3 2" xfId="13156" xr:uid="{00000000-0005-0000-0000-000040170000}"/>
    <cellStyle name="Comma 17 3 2 4 2 4 4" xfId="2908" xr:uid="{00000000-0005-0000-0000-000041170000}"/>
    <cellStyle name="Comma 17 3 2 4 2 5" xfId="17144" xr:uid="{00000000-0005-0000-0000-000042170000}"/>
    <cellStyle name="Comma 17 3 2 4 2 5 2" xfId="13176" xr:uid="{00000000-0005-0000-0000-000043170000}"/>
    <cellStyle name="Comma 17 3 2 4 2 5 2 2" xfId="17148" xr:uid="{00000000-0005-0000-0000-000044170000}"/>
    <cellStyle name="Comma 17 3 2 4 2 5 3" xfId="17150" xr:uid="{00000000-0005-0000-0000-000045170000}"/>
    <cellStyle name="Comma 17 3 2 4 2 6" xfId="4688" xr:uid="{00000000-0005-0000-0000-000046170000}"/>
    <cellStyle name="Comma 17 3 2 4 2 6 2" xfId="13367" xr:uid="{00000000-0005-0000-0000-000047170000}"/>
    <cellStyle name="Comma 17 3 2 4 2 7" xfId="10492" xr:uid="{00000000-0005-0000-0000-000048170000}"/>
    <cellStyle name="Comma 17 3 2 4 2 8" xfId="17152" xr:uid="{00000000-0005-0000-0000-000049170000}"/>
    <cellStyle name="Comma 17 3 2 4 3" xfId="15993" xr:uid="{00000000-0005-0000-0000-00004A170000}"/>
    <cellStyle name="Comma 17 3 2 4 3 2" xfId="17156" xr:uid="{00000000-0005-0000-0000-00004B170000}"/>
    <cellStyle name="Comma 17 3 2 4 3 2 2" xfId="10295" xr:uid="{00000000-0005-0000-0000-00004C170000}"/>
    <cellStyle name="Comma 17 3 2 4 3 2 2 2" xfId="13230" xr:uid="{00000000-0005-0000-0000-00004D170000}"/>
    <cellStyle name="Comma 17 3 2 4 3 2 2 2 2" xfId="13237" xr:uid="{00000000-0005-0000-0000-00004E170000}"/>
    <cellStyle name="Comma 17 3 2 4 3 2 2 2 2 2" xfId="17157" xr:uid="{00000000-0005-0000-0000-00004F170000}"/>
    <cellStyle name="Comma 17 3 2 4 3 2 2 2 3" xfId="17160" xr:uid="{00000000-0005-0000-0000-000050170000}"/>
    <cellStyle name="Comma 17 3 2 4 3 2 2 3" xfId="13246" xr:uid="{00000000-0005-0000-0000-000051170000}"/>
    <cellStyle name="Comma 17 3 2 4 3 2 2 3 2" xfId="17162" xr:uid="{00000000-0005-0000-0000-000052170000}"/>
    <cellStyle name="Comma 17 3 2 4 3 2 2 4" xfId="16513" xr:uid="{00000000-0005-0000-0000-000053170000}"/>
    <cellStyle name="Comma 17 3 2 4 3 2 3" xfId="10304" xr:uid="{00000000-0005-0000-0000-000054170000}"/>
    <cellStyle name="Comma 17 3 2 4 3 2 3 2" xfId="13251" xr:uid="{00000000-0005-0000-0000-000055170000}"/>
    <cellStyle name="Comma 17 3 2 4 3 2 3 2 2" xfId="17163" xr:uid="{00000000-0005-0000-0000-000056170000}"/>
    <cellStyle name="Comma 17 3 2 4 3 2 3 3" xfId="17164" xr:uid="{00000000-0005-0000-0000-000057170000}"/>
    <cellStyle name="Comma 17 3 2 4 3 2 4" xfId="13256" xr:uid="{00000000-0005-0000-0000-000058170000}"/>
    <cellStyle name="Comma 17 3 2 4 3 2 4 2" xfId="17166" xr:uid="{00000000-0005-0000-0000-000059170000}"/>
    <cellStyle name="Comma 17 3 2 4 3 2 5" xfId="13265" xr:uid="{00000000-0005-0000-0000-00005A170000}"/>
    <cellStyle name="Comma 17 3 2 4 3 3" xfId="17173" xr:uid="{00000000-0005-0000-0000-00005B170000}"/>
    <cellStyle name="Comma 17 3 2 4 3 3 2" xfId="10463" xr:uid="{00000000-0005-0000-0000-00005C170000}"/>
    <cellStyle name="Comma 17 3 2 4 3 3 2 2" xfId="7294" xr:uid="{00000000-0005-0000-0000-00005D170000}"/>
    <cellStyle name="Comma 17 3 2 4 3 3 2 2 2" xfId="16897" xr:uid="{00000000-0005-0000-0000-00005E170000}"/>
    <cellStyle name="Comma 17 3 2 4 3 3 2 3" xfId="12127" xr:uid="{00000000-0005-0000-0000-00005F170000}"/>
    <cellStyle name="Comma 17 3 2 4 3 3 3" xfId="13272" xr:uid="{00000000-0005-0000-0000-000060170000}"/>
    <cellStyle name="Comma 17 3 2 4 3 3 3 2" xfId="13931" xr:uid="{00000000-0005-0000-0000-000061170000}"/>
    <cellStyle name="Comma 17 3 2 4 3 3 4" xfId="17176" xr:uid="{00000000-0005-0000-0000-000062170000}"/>
    <cellStyle name="Comma 17 3 2 4 3 4" xfId="17183" xr:uid="{00000000-0005-0000-0000-000063170000}"/>
    <cellStyle name="Comma 17 3 2 4 3 4 2" xfId="13279" xr:uid="{00000000-0005-0000-0000-000064170000}"/>
    <cellStyle name="Comma 17 3 2 4 3 4 2 2" xfId="17187" xr:uid="{00000000-0005-0000-0000-000065170000}"/>
    <cellStyle name="Comma 17 3 2 4 3 4 3" xfId="645" xr:uid="{00000000-0005-0000-0000-000066170000}"/>
    <cellStyle name="Comma 17 3 2 4 3 5" xfId="17192" xr:uid="{00000000-0005-0000-0000-000067170000}"/>
    <cellStyle name="Comma 17 3 2 4 3 5 2" xfId="17199" xr:uid="{00000000-0005-0000-0000-000068170000}"/>
    <cellStyle name="Comma 17 3 2 4 3 6" xfId="4707" xr:uid="{00000000-0005-0000-0000-000069170000}"/>
    <cellStyle name="Comma 17 3 2 4 3 7" xfId="5300" xr:uid="{00000000-0005-0000-0000-00006A170000}"/>
    <cellStyle name="Comma 17 3 2 4 4" xfId="17203" xr:uid="{00000000-0005-0000-0000-00006B170000}"/>
    <cellStyle name="Comma 17 3 2 4 4 2" xfId="17205" xr:uid="{00000000-0005-0000-0000-00006C170000}"/>
    <cellStyle name="Comma 17 3 2 4 4 2 2" xfId="10672" xr:uid="{00000000-0005-0000-0000-00006D170000}"/>
    <cellStyle name="Comma 17 3 2 4 4 2 2 2" xfId="13307" xr:uid="{00000000-0005-0000-0000-00006E170000}"/>
    <cellStyle name="Comma 17 3 2 4 4 2 2 2 2" xfId="17206" xr:uid="{00000000-0005-0000-0000-00006F170000}"/>
    <cellStyle name="Comma 17 3 2 4 4 2 2 3" xfId="17207" xr:uid="{00000000-0005-0000-0000-000070170000}"/>
    <cellStyle name="Comma 17 3 2 4 4 2 3" xfId="13313" xr:uid="{00000000-0005-0000-0000-000071170000}"/>
    <cellStyle name="Comma 17 3 2 4 4 2 3 2" xfId="17208" xr:uid="{00000000-0005-0000-0000-000072170000}"/>
    <cellStyle name="Comma 17 3 2 4 4 2 4" xfId="17210" xr:uid="{00000000-0005-0000-0000-000073170000}"/>
    <cellStyle name="Comma 17 3 2 4 4 3" xfId="17217" xr:uid="{00000000-0005-0000-0000-000074170000}"/>
    <cellStyle name="Comma 17 3 2 4 4 3 2" xfId="13327" xr:uid="{00000000-0005-0000-0000-000075170000}"/>
    <cellStyle name="Comma 17 3 2 4 4 3 2 2" xfId="17225" xr:uid="{00000000-0005-0000-0000-000076170000}"/>
    <cellStyle name="Comma 17 3 2 4 4 3 3" xfId="6181" xr:uid="{00000000-0005-0000-0000-000077170000}"/>
    <cellStyle name="Comma 17 3 2 4 4 4" xfId="17229" xr:uid="{00000000-0005-0000-0000-000078170000}"/>
    <cellStyle name="Comma 17 3 2 4 4 4 2" xfId="16607" xr:uid="{00000000-0005-0000-0000-000079170000}"/>
    <cellStyle name="Comma 17 3 2 4 4 5" xfId="17233" xr:uid="{00000000-0005-0000-0000-00007A170000}"/>
    <cellStyle name="Comma 17 3 2 4 5" xfId="17237" xr:uid="{00000000-0005-0000-0000-00007B170000}"/>
    <cellStyle name="Comma 17 3 2 4 5 2" xfId="17238" xr:uid="{00000000-0005-0000-0000-00007C170000}"/>
    <cellStyle name="Comma 17 3 2 4 5 2 2" xfId="10483" xr:uid="{00000000-0005-0000-0000-00007D170000}"/>
    <cellStyle name="Comma 17 3 2 4 5 2 2 2" xfId="17241" xr:uid="{00000000-0005-0000-0000-00007E170000}"/>
    <cellStyle name="Comma 17 3 2 4 5 2 3" xfId="16887" xr:uid="{00000000-0005-0000-0000-00007F170000}"/>
    <cellStyle name="Comma 17 3 2 4 5 3" xfId="17243" xr:uid="{00000000-0005-0000-0000-000080170000}"/>
    <cellStyle name="Comma 17 3 2 4 5 3 2" xfId="5871" xr:uid="{00000000-0005-0000-0000-000081170000}"/>
    <cellStyle name="Comma 17 3 2 4 5 4" xfId="17246" xr:uid="{00000000-0005-0000-0000-000082170000}"/>
    <cellStyle name="Comma 17 3 2 4 6" xfId="17248" xr:uid="{00000000-0005-0000-0000-000083170000}"/>
    <cellStyle name="Comma 17 3 2 4 6 2" xfId="17249" xr:uid="{00000000-0005-0000-0000-000084170000}"/>
    <cellStyle name="Comma 17 3 2 4 6 2 2" xfId="17155" xr:uid="{00000000-0005-0000-0000-000085170000}"/>
    <cellStyle name="Comma 17 3 2 4 6 3" xfId="10124" xr:uid="{00000000-0005-0000-0000-000086170000}"/>
    <cellStyle name="Comma 17 3 2 4 7" xfId="17250" xr:uid="{00000000-0005-0000-0000-000087170000}"/>
    <cellStyle name="Comma 17 3 2 4 7 2" xfId="605" xr:uid="{00000000-0005-0000-0000-000088170000}"/>
    <cellStyle name="Comma 17 3 2 4 8" xfId="17253" xr:uid="{00000000-0005-0000-0000-000089170000}"/>
    <cellStyle name="Comma 17 3 2 4 9" xfId="14631" xr:uid="{00000000-0005-0000-0000-00008A170000}"/>
    <cellStyle name="Comma 17 3 2 5" xfId="17258" xr:uid="{00000000-0005-0000-0000-00008B170000}"/>
    <cellStyle name="Comma 17 3 2 5 2" xfId="17267" xr:uid="{00000000-0005-0000-0000-00008C170000}"/>
    <cellStyle name="Comma 17 3 2 5 2 2" xfId="17271" xr:uid="{00000000-0005-0000-0000-00008D170000}"/>
    <cellStyle name="Comma 17 3 2 5 2 2 2" xfId="11797" xr:uid="{00000000-0005-0000-0000-00008E170000}"/>
    <cellStyle name="Comma 17 3 2 5 2 2 2 2" xfId="7698" xr:uid="{00000000-0005-0000-0000-00008F170000}"/>
    <cellStyle name="Comma 17 3 2 5 2 2 2 2 2" xfId="13455" xr:uid="{00000000-0005-0000-0000-000090170000}"/>
    <cellStyle name="Comma 17 3 2 5 2 2 2 2 2 2" xfId="17276" xr:uid="{00000000-0005-0000-0000-000091170000}"/>
    <cellStyle name="Comma 17 3 2 5 2 2 2 2 3" xfId="17279" xr:uid="{00000000-0005-0000-0000-000092170000}"/>
    <cellStyle name="Comma 17 3 2 5 2 2 2 3" xfId="7705" xr:uid="{00000000-0005-0000-0000-000093170000}"/>
    <cellStyle name="Comma 17 3 2 5 2 2 2 3 2" xfId="17283" xr:uid="{00000000-0005-0000-0000-000094170000}"/>
    <cellStyle name="Comma 17 3 2 5 2 2 2 4" xfId="17287" xr:uid="{00000000-0005-0000-0000-000095170000}"/>
    <cellStyle name="Comma 17 3 2 5 2 2 3" xfId="10050" xr:uid="{00000000-0005-0000-0000-000096170000}"/>
    <cellStyle name="Comma 17 3 2 5 2 2 3 2" xfId="10058" xr:uid="{00000000-0005-0000-0000-000097170000}"/>
    <cellStyle name="Comma 17 3 2 5 2 2 3 2 2" xfId="17293" xr:uid="{00000000-0005-0000-0000-000098170000}"/>
    <cellStyle name="Comma 17 3 2 5 2 2 3 3" xfId="17296" xr:uid="{00000000-0005-0000-0000-000099170000}"/>
    <cellStyle name="Comma 17 3 2 5 2 2 4" xfId="9603" xr:uid="{00000000-0005-0000-0000-00009A170000}"/>
    <cellStyle name="Comma 17 3 2 5 2 2 4 2" xfId="9280" xr:uid="{00000000-0005-0000-0000-00009B170000}"/>
    <cellStyle name="Comma 17 3 2 5 2 2 5" xfId="9629" xr:uid="{00000000-0005-0000-0000-00009C170000}"/>
    <cellStyle name="Comma 17 3 2 5 2 3" xfId="17300" xr:uid="{00000000-0005-0000-0000-00009D170000}"/>
    <cellStyle name="Comma 17 3 2 5 2 3 2" xfId="10977" xr:uid="{00000000-0005-0000-0000-00009E170000}"/>
    <cellStyle name="Comma 17 3 2 5 2 3 2 2" xfId="4266" xr:uid="{00000000-0005-0000-0000-00009F170000}"/>
    <cellStyle name="Comma 17 3 2 5 2 3 2 2 2" xfId="17086" xr:uid="{00000000-0005-0000-0000-0000A0170000}"/>
    <cellStyle name="Comma 17 3 2 5 2 3 2 3" xfId="17305" xr:uid="{00000000-0005-0000-0000-0000A1170000}"/>
    <cellStyle name="Comma 17 3 2 5 2 3 3" xfId="10520" xr:uid="{00000000-0005-0000-0000-0000A2170000}"/>
    <cellStyle name="Comma 17 3 2 5 2 3 3 2" xfId="16012" xr:uid="{00000000-0005-0000-0000-0000A3170000}"/>
    <cellStyle name="Comma 17 3 2 5 2 3 4" xfId="9654" xr:uid="{00000000-0005-0000-0000-0000A4170000}"/>
    <cellStyle name="Comma 17 3 2 5 2 4" xfId="17309" xr:uid="{00000000-0005-0000-0000-0000A5170000}"/>
    <cellStyle name="Comma 17 3 2 5 2 4 2" xfId="13483" xr:uid="{00000000-0005-0000-0000-0000A6170000}"/>
    <cellStyle name="Comma 17 3 2 5 2 4 2 2" xfId="17312" xr:uid="{00000000-0005-0000-0000-0000A7170000}"/>
    <cellStyle name="Comma 17 3 2 5 2 4 3" xfId="17315" xr:uid="{00000000-0005-0000-0000-0000A8170000}"/>
    <cellStyle name="Comma 17 3 2 5 2 5" xfId="17319" xr:uid="{00000000-0005-0000-0000-0000A9170000}"/>
    <cellStyle name="Comma 17 3 2 5 2 5 2" xfId="17326" xr:uid="{00000000-0005-0000-0000-0000AA170000}"/>
    <cellStyle name="Comma 17 3 2 5 2 6" xfId="2864" xr:uid="{00000000-0005-0000-0000-0000AB170000}"/>
    <cellStyle name="Comma 17 3 2 5 2 7" xfId="17332" xr:uid="{00000000-0005-0000-0000-0000AC170000}"/>
    <cellStyle name="Comma 17 3 2 5 3" xfId="17340" xr:uid="{00000000-0005-0000-0000-0000AD170000}"/>
    <cellStyle name="Comma 17 3 2 5 3 2" xfId="17342" xr:uid="{00000000-0005-0000-0000-0000AE170000}"/>
    <cellStyle name="Comma 17 3 2 5 3 2 2" xfId="12998" xr:uid="{00000000-0005-0000-0000-0000AF170000}"/>
    <cellStyle name="Comma 17 3 2 5 3 2 2 2" xfId="13521" xr:uid="{00000000-0005-0000-0000-0000B0170000}"/>
    <cellStyle name="Comma 17 3 2 5 3 2 2 2 2" xfId="17351" xr:uid="{00000000-0005-0000-0000-0000B1170000}"/>
    <cellStyle name="Comma 17 3 2 5 3 2 2 3" xfId="17356" xr:uid="{00000000-0005-0000-0000-0000B2170000}"/>
    <cellStyle name="Comma 17 3 2 5 3 2 3" xfId="11868" xr:uid="{00000000-0005-0000-0000-0000B3170000}"/>
    <cellStyle name="Comma 17 3 2 5 3 2 3 2" xfId="17358" xr:uid="{00000000-0005-0000-0000-0000B4170000}"/>
    <cellStyle name="Comma 17 3 2 5 3 2 4" xfId="9688" xr:uid="{00000000-0005-0000-0000-0000B5170000}"/>
    <cellStyle name="Comma 17 3 2 5 3 3" xfId="17362" xr:uid="{00000000-0005-0000-0000-0000B6170000}"/>
    <cellStyle name="Comma 17 3 2 5 3 3 2" xfId="13527" xr:uid="{00000000-0005-0000-0000-0000B7170000}"/>
    <cellStyle name="Comma 17 3 2 5 3 3 2 2" xfId="17365" xr:uid="{00000000-0005-0000-0000-0000B8170000}"/>
    <cellStyle name="Comma 17 3 2 5 3 3 3" xfId="17368" xr:uid="{00000000-0005-0000-0000-0000B9170000}"/>
    <cellStyle name="Comma 17 3 2 5 3 4" xfId="17372" xr:uid="{00000000-0005-0000-0000-0000BA170000}"/>
    <cellStyle name="Comma 17 3 2 5 3 4 2" xfId="17377" xr:uid="{00000000-0005-0000-0000-0000BB170000}"/>
    <cellStyle name="Comma 17 3 2 5 3 5" xfId="17383" xr:uid="{00000000-0005-0000-0000-0000BC170000}"/>
    <cellStyle name="Comma 17 3 2 5 4" xfId="17389" xr:uid="{00000000-0005-0000-0000-0000BD170000}"/>
    <cellStyle name="Comma 17 3 2 5 4 2" xfId="17397" xr:uid="{00000000-0005-0000-0000-0000BE170000}"/>
    <cellStyle name="Comma 17 3 2 5 4 2 2" xfId="5773" xr:uid="{00000000-0005-0000-0000-0000BF170000}"/>
    <cellStyle name="Comma 17 3 2 5 4 2 2 2" xfId="17399" xr:uid="{00000000-0005-0000-0000-0000C0170000}"/>
    <cellStyle name="Comma 17 3 2 5 4 2 3" xfId="17401" xr:uid="{00000000-0005-0000-0000-0000C1170000}"/>
    <cellStyle name="Comma 17 3 2 5 4 3" xfId="17416" xr:uid="{00000000-0005-0000-0000-0000C2170000}"/>
    <cellStyle name="Comma 17 3 2 5 4 3 2" xfId="17419" xr:uid="{00000000-0005-0000-0000-0000C3170000}"/>
    <cellStyle name="Comma 17 3 2 5 4 4" xfId="3086" xr:uid="{00000000-0005-0000-0000-0000C4170000}"/>
    <cellStyle name="Comma 17 3 2 5 5" xfId="17428" xr:uid="{00000000-0005-0000-0000-0000C5170000}"/>
    <cellStyle name="Comma 17 3 2 5 5 2" xfId="17430" xr:uid="{00000000-0005-0000-0000-0000C6170000}"/>
    <cellStyle name="Comma 17 3 2 5 5 2 2" xfId="17442" xr:uid="{00000000-0005-0000-0000-0000C7170000}"/>
    <cellStyle name="Comma 17 3 2 5 5 3" xfId="17447" xr:uid="{00000000-0005-0000-0000-0000C8170000}"/>
    <cellStyle name="Comma 17 3 2 5 6" xfId="17449" xr:uid="{00000000-0005-0000-0000-0000C9170000}"/>
    <cellStyle name="Comma 17 3 2 5 6 2" xfId="17451" xr:uid="{00000000-0005-0000-0000-0000CA170000}"/>
    <cellStyle name="Comma 17 3 2 5 7" xfId="17453" xr:uid="{00000000-0005-0000-0000-0000CB170000}"/>
    <cellStyle name="Comma 17 3 2 5 8" xfId="17457" xr:uid="{00000000-0005-0000-0000-0000CC170000}"/>
    <cellStyle name="Comma 17 3 2 6" xfId="17462" xr:uid="{00000000-0005-0000-0000-0000CD170000}"/>
    <cellStyle name="Comma 17 3 2 6 2" xfId="4624" xr:uid="{00000000-0005-0000-0000-0000CE170000}"/>
    <cellStyle name="Comma 17 3 2 6 2 2" xfId="8575" xr:uid="{00000000-0005-0000-0000-0000CF170000}"/>
    <cellStyle name="Comma 17 3 2 6 2 2 2" xfId="8590" xr:uid="{00000000-0005-0000-0000-0000D0170000}"/>
    <cellStyle name="Comma 17 3 2 6 2 2 2 2" xfId="2897" xr:uid="{00000000-0005-0000-0000-0000D1170000}"/>
    <cellStyle name="Comma 17 3 2 6 2 2 2 2 2" xfId="7742" xr:uid="{00000000-0005-0000-0000-0000D2170000}"/>
    <cellStyle name="Comma 17 3 2 6 2 2 2 3" xfId="2916" xr:uid="{00000000-0005-0000-0000-0000D3170000}"/>
    <cellStyle name="Comma 17 3 2 6 2 2 3" xfId="8606" xr:uid="{00000000-0005-0000-0000-0000D4170000}"/>
    <cellStyle name="Comma 17 3 2 6 2 2 3 2" xfId="7766" xr:uid="{00000000-0005-0000-0000-0000D5170000}"/>
    <cellStyle name="Comma 17 3 2 6 2 2 4" xfId="8621" xr:uid="{00000000-0005-0000-0000-0000D6170000}"/>
    <cellStyle name="Comma 17 3 2 6 2 3" xfId="8629" xr:uid="{00000000-0005-0000-0000-0000D7170000}"/>
    <cellStyle name="Comma 17 3 2 6 2 3 2" xfId="8642" xr:uid="{00000000-0005-0000-0000-0000D8170000}"/>
    <cellStyle name="Comma 17 3 2 6 2 3 2 2" xfId="655" xr:uid="{00000000-0005-0000-0000-0000D9170000}"/>
    <cellStyle name="Comma 17 3 2 6 2 3 3" xfId="8656" xr:uid="{00000000-0005-0000-0000-0000DA170000}"/>
    <cellStyle name="Comma 17 3 2 6 2 4" xfId="8034" xr:uid="{00000000-0005-0000-0000-0000DB170000}"/>
    <cellStyle name="Comma 17 3 2 6 2 4 2" xfId="8044" xr:uid="{00000000-0005-0000-0000-0000DC170000}"/>
    <cellStyle name="Comma 17 3 2 6 2 5" xfId="8083" xr:uid="{00000000-0005-0000-0000-0000DD170000}"/>
    <cellStyle name="Comma 17 3 2 6 3" xfId="8665" xr:uid="{00000000-0005-0000-0000-0000DE170000}"/>
    <cellStyle name="Comma 17 3 2 6 3 2" xfId="8675" xr:uid="{00000000-0005-0000-0000-0000DF170000}"/>
    <cellStyle name="Comma 17 3 2 6 3 2 2" xfId="8690" xr:uid="{00000000-0005-0000-0000-0000E0170000}"/>
    <cellStyle name="Comma 17 3 2 6 3 2 2 2" xfId="7896" xr:uid="{00000000-0005-0000-0000-0000E1170000}"/>
    <cellStyle name="Comma 17 3 2 6 3 2 3" xfId="8701" xr:uid="{00000000-0005-0000-0000-0000E2170000}"/>
    <cellStyle name="Comma 17 3 2 6 3 3" xfId="7164" xr:uid="{00000000-0005-0000-0000-0000E3170000}"/>
    <cellStyle name="Comma 17 3 2 6 3 3 2" xfId="7179" xr:uid="{00000000-0005-0000-0000-0000E4170000}"/>
    <cellStyle name="Comma 17 3 2 6 3 4" xfId="6940" xr:uid="{00000000-0005-0000-0000-0000E5170000}"/>
    <cellStyle name="Comma 17 3 2 6 4" xfId="8708" xr:uid="{00000000-0005-0000-0000-0000E6170000}"/>
    <cellStyle name="Comma 17 3 2 6 4 2" xfId="8721" xr:uid="{00000000-0005-0000-0000-0000E7170000}"/>
    <cellStyle name="Comma 17 3 2 6 4 2 2" xfId="8736" xr:uid="{00000000-0005-0000-0000-0000E8170000}"/>
    <cellStyle name="Comma 17 3 2 6 4 3" xfId="7189" xr:uid="{00000000-0005-0000-0000-0000E9170000}"/>
    <cellStyle name="Comma 17 3 2 6 5" xfId="8745" xr:uid="{00000000-0005-0000-0000-0000EA170000}"/>
    <cellStyle name="Comma 17 3 2 6 5 2" xfId="8756" xr:uid="{00000000-0005-0000-0000-0000EB170000}"/>
    <cellStyle name="Comma 17 3 2 6 6" xfId="8767" xr:uid="{00000000-0005-0000-0000-0000EC170000}"/>
    <cellStyle name="Comma 17 3 2 6 7" xfId="8786" xr:uid="{00000000-0005-0000-0000-0000ED170000}"/>
    <cellStyle name="Comma 17 3 2 7" xfId="17471" xr:uid="{00000000-0005-0000-0000-0000EE170000}"/>
    <cellStyle name="Comma 17 3 2 7 2" xfId="4651" xr:uid="{00000000-0005-0000-0000-0000EF170000}"/>
    <cellStyle name="Comma 17 3 2 7 2 2" xfId="8815" xr:uid="{00000000-0005-0000-0000-0000F0170000}"/>
    <cellStyle name="Comma 17 3 2 7 2 2 2" xfId="6844" xr:uid="{00000000-0005-0000-0000-0000F1170000}"/>
    <cellStyle name="Comma 17 3 2 7 2 2 2 2" xfId="8198" xr:uid="{00000000-0005-0000-0000-0000F2170000}"/>
    <cellStyle name="Comma 17 3 2 7 2 2 3" xfId="8834" xr:uid="{00000000-0005-0000-0000-0000F3170000}"/>
    <cellStyle name="Comma 17 3 2 7 2 3" xfId="8839" xr:uid="{00000000-0005-0000-0000-0000F4170000}"/>
    <cellStyle name="Comma 17 3 2 7 2 3 2" xfId="8856" xr:uid="{00000000-0005-0000-0000-0000F5170000}"/>
    <cellStyle name="Comma 17 3 2 7 2 4" xfId="8121" xr:uid="{00000000-0005-0000-0000-0000F6170000}"/>
    <cellStyle name="Comma 17 3 2 7 3" xfId="8869" xr:uid="{00000000-0005-0000-0000-0000F7170000}"/>
    <cellStyle name="Comma 17 3 2 7 3 2" xfId="8881" xr:uid="{00000000-0005-0000-0000-0000F8170000}"/>
    <cellStyle name="Comma 17 3 2 7 3 2 2" xfId="963" xr:uid="{00000000-0005-0000-0000-0000F9170000}"/>
    <cellStyle name="Comma 17 3 2 7 3 3" xfId="7213" xr:uid="{00000000-0005-0000-0000-0000FA170000}"/>
    <cellStyle name="Comma 17 3 2 7 4" xfId="8891" xr:uid="{00000000-0005-0000-0000-0000FB170000}"/>
    <cellStyle name="Comma 17 3 2 7 4 2" xfId="8902" xr:uid="{00000000-0005-0000-0000-0000FC170000}"/>
    <cellStyle name="Comma 17 3 2 7 5" xfId="8914" xr:uid="{00000000-0005-0000-0000-0000FD170000}"/>
    <cellStyle name="Comma 17 3 2 8" xfId="17478" xr:uid="{00000000-0005-0000-0000-0000FE170000}"/>
    <cellStyle name="Comma 17 3 2 8 2" xfId="4657" xr:uid="{00000000-0005-0000-0000-0000FF170000}"/>
    <cellStyle name="Comma 17 3 2 8 2 2" xfId="8945" xr:uid="{00000000-0005-0000-0000-000000180000}"/>
    <cellStyle name="Comma 17 3 2 8 2 2 2" xfId="5021" xr:uid="{00000000-0005-0000-0000-000001180000}"/>
    <cellStyle name="Comma 17 3 2 8 2 3" xfId="8957" xr:uid="{00000000-0005-0000-0000-000002180000}"/>
    <cellStyle name="Comma 17 3 2 8 3" xfId="8972" xr:uid="{00000000-0005-0000-0000-000003180000}"/>
    <cellStyle name="Comma 17 3 2 8 3 2" xfId="8987" xr:uid="{00000000-0005-0000-0000-000004180000}"/>
    <cellStyle name="Comma 17 3 2 8 4" xfId="8994" xr:uid="{00000000-0005-0000-0000-000005180000}"/>
    <cellStyle name="Comma 17 3 2 9" xfId="17480" xr:uid="{00000000-0005-0000-0000-000006180000}"/>
    <cellStyle name="Comma 17 3 2 9 2" xfId="4668" xr:uid="{00000000-0005-0000-0000-000007180000}"/>
    <cellStyle name="Comma 17 3 2 9 2 2" xfId="9024" xr:uid="{00000000-0005-0000-0000-000008180000}"/>
    <cellStyle name="Comma 17 3 2 9 3" xfId="9040" xr:uid="{00000000-0005-0000-0000-000009180000}"/>
    <cellStyle name="Comma 17 3 3" xfId="2688" xr:uid="{00000000-0005-0000-0000-00000A180000}"/>
    <cellStyle name="Comma 17 3 3 10" xfId="17483" xr:uid="{00000000-0005-0000-0000-00000B180000}"/>
    <cellStyle name="Comma 17 3 3 11" xfId="12559" xr:uid="{00000000-0005-0000-0000-00000C180000}"/>
    <cellStyle name="Comma 17 3 3 2" xfId="4521" xr:uid="{00000000-0005-0000-0000-00000D180000}"/>
    <cellStyle name="Comma 17 3 3 2 10" xfId="17487" xr:uid="{00000000-0005-0000-0000-00000E180000}"/>
    <cellStyle name="Comma 17 3 3 2 2" xfId="17488" xr:uid="{00000000-0005-0000-0000-00000F180000}"/>
    <cellStyle name="Comma 17 3 3 2 2 2" xfId="5616" xr:uid="{00000000-0005-0000-0000-000010180000}"/>
    <cellStyle name="Comma 17 3 3 2 2 2 2" xfId="5633" xr:uid="{00000000-0005-0000-0000-000011180000}"/>
    <cellStyle name="Comma 17 3 3 2 2 2 2 2" xfId="3286" xr:uid="{00000000-0005-0000-0000-000012180000}"/>
    <cellStyle name="Comma 17 3 3 2 2 2 2 2 2" xfId="428" xr:uid="{00000000-0005-0000-0000-000013180000}"/>
    <cellStyle name="Comma 17 3 3 2 2 2 2 2 2 2" xfId="3824" xr:uid="{00000000-0005-0000-0000-000014180000}"/>
    <cellStyle name="Comma 17 3 3 2 2 2 2 2 2 2 2" xfId="17489" xr:uid="{00000000-0005-0000-0000-000015180000}"/>
    <cellStyle name="Comma 17 3 3 2 2 2 2 2 2 2 2 2" xfId="17493" xr:uid="{00000000-0005-0000-0000-000016180000}"/>
    <cellStyle name="Comma 17 3 3 2 2 2 2 2 2 2 3" xfId="17494" xr:uid="{00000000-0005-0000-0000-000017180000}"/>
    <cellStyle name="Comma 17 3 3 2 2 2 2 2 2 3" xfId="13447" xr:uid="{00000000-0005-0000-0000-000018180000}"/>
    <cellStyle name="Comma 17 3 3 2 2 2 2 2 2 3 2" xfId="17497" xr:uid="{00000000-0005-0000-0000-000019180000}"/>
    <cellStyle name="Comma 17 3 3 2 2 2 2 2 2 4" xfId="15862" xr:uid="{00000000-0005-0000-0000-00001A180000}"/>
    <cellStyle name="Comma 17 3 3 2 2 2 2 2 3" xfId="464" xr:uid="{00000000-0005-0000-0000-00001B180000}"/>
    <cellStyle name="Comma 17 3 3 2 2 2 2 2 3 2" xfId="17498" xr:uid="{00000000-0005-0000-0000-00001C180000}"/>
    <cellStyle name="Comma 17 3 3 2 2 2 2 2 3 2 2" xfId="17499" xr:uid="{00000000-0005-0000-0000-00001D180000}"/>
    <cellStyle name="Comma 17 3 3 2 2 2 2 2 3 3" xfId="17501" xr:uid="{00000000-0005-0000-0000-00001E180000}"/>
    <cellStyle name="Comma 17 3 3 2 2 2 2 2 4" xfId="13979" xr:uid="{00000000-0005-0000-0000-00001F180000}"/>
    <cellStyle name="Comma 17 3 3 2 2 2 2 2 4 2" xfId="17502" xr:uid="{00000000-0005-0000-0000-000020180000}"/>
    <cellStyle name="Comma 17 3 3 2 2 2 2 2 5" xfId="17507" xr:uid="{00000000-0005-0000-0000-000021180000}"/>
    <cellStyle name="Comma 17 3 3 2 2 2 2 3" xfId="3309" xr:uid="{00000000-0005-0000-0000-000022180000}"/>
    <cellStyle name="Comma 17 3 3 2 2 2 2 3 2" xfId="4096" xr:uid="{00000000-0005-0000-0000-000023180000}"/>
    <cellStyle name="Comma 17 3 3 2 2 2 2 3 2 2" xfId="17521" xr:uid="{00000000-0005-0000-0000-000024180000}"/>
    <cellStyle name="Comma 17 3 3 2 2 2 2 3 2 2 2" xfId="17522" xr:uid="{00000000-0005-0000-0000-000025180000}"/>
    <cellStyle name="Comma 17 3 3 2 2 2 2 3 2 3" xfId="17524" xr:uid="{00000000-0005-0000-0000-000026180000}"/>
    <cellStyle name="Comma 17 3 3 2 2 2 2 3 3" xfId="17530" xr:uid="{00000000-0005-0000-0000-000027180000}"/>
    <cellStyle name="Comma 17 3 3 2 2 2 2 3 3 2" xfId="17531" xr:uid="{00000000-0005-0000-0000-000028180000}"/>
    <cellStyle name="Comma 17 3 3 2 2 2 2 3 4" xfId="17532" xr:uid="{00000000-0005-0000-0000-000029180000}"/>
    <cellStyle name="Comma 17 3 3 2 2 2 2 4" xfId="3344" xr:uid="{00000000-0005-0000-0000-00002A180000}"/>
    <cellStyle name="Comma 17 3 3 2 2 2 2 4 2" xfId="4957" xr:uid="{00000000-0005-0000-0000-00002B180000}"/>
    <cellStyle name="Comma 17 3 3 2 2 2 2 4 2 2" xfId="11233" xr:uid="{00000000-0005-0000-0000-00002C180000}"/>
    <cellStyle name="Comma 17 3 3 2 2 2 2 4 3" xfId="11272" xr:uid="{00000000-0005-0000-0000-00002D180000}"/>
    <cellStyle name="Comma 17 3 3 2 2 2 2 5" xfId="3352" xr:uid="{00000000-0005-0000-0000-00002E180000}"/>
    <cellStyle name="Comma 17 3 3 2 2 2 2 5 2" xfId="5835" xr:uid="{00000000-0005-0000-0000-00002F180000}"/>
    <cellStyle name="Comma 17 3 3 2 2 2 2 6" xfId="13124" xr:uid="{00000000-0005-0000-0000-000030180000}"/>
    <cellStyle name="Comma 17 3 3 2 2 2 2 7" xfId="17087" xr:uid="{00000000-0005-0000-0000-000031180000}"/>
    <cellStyle name="Comma 17 3 3 2 2 2 3" xfId="6152" xr:uid="{00000000-0005-0000-0000-000032180000}"/>
    <cellStyle name="Comma 17 3 3 2 2 2 3 2" xfId="3567" xr:uid="{00000000-0005-0000-0000-000033180000}"/>
    <cellStyle name="Comma 17 3 3 2 2 2 3 2 2" xfId="3114" xr:uid="{00000000-0005-0000-0000-000034180000}"/>
    <cellStyle name="Comma 17 3 3 2 2 2 3 2 2 2" xfId="2928" xr:uid="{00000000-0005-0000-0000-000035180000}"/>
    <cellStyle name="Comma 17 3 3 2 2 2 3 2 2 2 2" xfId="17536" xr:uid="{00000000-0005-0000-0000-000036180000}"/>
    <cellStyle name="Comma 17 3 3 2 2 2 3 2 2 3" xfId="17273" xr:uid="{00000000-0005-0000-0000-000037180000}"/>
    <cellStyle name="Comma 17 3 3 2 2 2 3 2 3" xfId="6264" xr:uid="{00000000-0005-0000-0000-000038180000}"/>
    <cellStyle name="Comma 17 3 3 2 2 2 3 2 3 2" xfId="17537" xr:uid="{00000000-0005-0000-0000-000039180000}"/>
    <cellStyle name="Comma 17 3 3 2 2 2 3 2 4" xfId="17540" xr:uid="{00000000-0005-0000-0000-00003A180000}"/>
    <cellStyle name="Comma 17 3 3 2 2 2 3 3" xfId="3591" xr:uid="{00000000-0005-0000-0000-00003B180000}"/>
    <cellStyle name="Comma 17 3 3 2 2 2 3 3 2" xfId="6267" xr:uid="{00000000-0005-0000-0000-00003C180000}"/>
    <cellStyle name="Comma 17 3 3 2 2 2 3 3 2 2" xfId="17544" xr:uid="{00000000-0005-0000-0000-00003D180000}"/>
    <cellStyle name="Comma 17 3 3 2 2 2 3 3 3" xfId="17545" xr:uid="{00000000-0005-0000-0000-00003E180000}"/>
    <cellStyle name="Comma 17 3 3 2 2 2 3 4" xfId="2224" xr:uid="{00000000-0005-0000-0000-00003F180000}"/>
    <cellStyle name="Comma 17 3 3 2 2 2 3 4 2" xfId="11564" xr:uid="{00000000-0005-0000-0000-000040180000}"/>
    <cellStyle name="Comma 17 3 3 2 2 2 3 5" xfId="17546" xr:uid="{00000000-0005-0000-0000-000041180000}"/>
    <cellStyle name="Comma 17 3 3 2 2 2 4" xfId="6168" xr:uid="{00000000-0005-0000-0000-000042180000}"/>
    <cellStyle name="Comma 17 3 3 2 2 2 4 2" xfId="3768" xr:uid="{00000000-0005-0000-0000-000043180000}"/>
    <cellStyle name="Comma 17 3 3 2 2 2 4 2 2" xfId="692" xr:uid="{00000000-0005-0000-0000-000044180000}"/>
    <cellStyle name="Comma 17 3 3 2 2 2 4 2 2 2" xfId="4785" xr:uid="{00000000-0005-0000-0000-000045180000}"/>
    <cellStyle name="Comma 17 3 3 2 2 2 4 2 3" xfId="17551" xr:uid="{00000000-0005-0000-0000-000046180000}"/>
    <cellStyle name="Comma 17 3 3 2 2 2 4 3" xfId="3791" xr:uid="{00000000-0005-0000-0000-000047180000}"/>
    <cellStyle name="Comma 17 3 3 2 2 2 4 3 2" xfId="17557" xr:uid="{00000000-0005-0000-0000-000048180000}"/>
    <cellStyle name="Comma 17 3 3 2 2 2 4 4" xfId="17559" xr:uid="{00000000-0005-0000-0000-000049180000}"/>
    <cellStyle name="Comma 17 3 3 2 2 2 5" xfId="210" xr:uid="{00000000-0005-0000-0000-00004A180000}"/>
    <cellStyle name="Comma 17 3 3 2 2 2 5 2" xfId="476" xr:uid="{00000000-0005-0000-0000-00004B180000}"/>
    <cellStyle name="Comma 17 3 3 2 2 2 5 2 2" xfId="1174" xr:uid="{00000000-0005-0000-0000-00004C180000}"/>
    <cellStyle name="Comma 17 3 3 2 2 2 5 3" xfId="8289" xr:uid="{00000000-0005-0000-0000-00004D180000}"/>
    <cellStyle name="Comma 17 3 3 2 2 2 6" xfId="6290" xr:uid="{00000000-0005-0000-0000-00004E180000}"/>
    <cellStyle name="Comma 17 3 3 2 2 2 6 2" xfId="7283" xr:uid="{00000000-0005-0000-0000-00004F180000}"/>
    <cellStyle name="Comma 17 3 3 2 2 2 7" xfId="1502" xr:uid="{00000000-0005-0000-0000-000050180000}"/>
    <cellStyle name="Comma 17 3 3 2 2 2 8" xfId="12104" xr:uid="{00000000-0005-0000-0000-000051180000}"/>
    <cellStyle name="Comma 17 3 3 2 2 3" xfId="5648" xr:uid="{00000000-0005-0000-0000-000052180000}"/>
    <cellStyle name="Comma 17 3 3 2 2 3 2" xfId="5670" xr:uid="{00000000-0005-0000-0000-000053180000}"/>
    <cellStyle name="Comma 17 3 3 2 2 3 2 2" xfId="3475" xr:uid="{00000000-0005-0000-0000-000054180000}"/>
    <cellStyle name="Comma 17 3 3 2 2 3 2 2 2" xfId="6183" xr:uid="{00000000-0005-0000-0000-000055180000}"/>
    <cellStyle name="Comma 17 3 3 2 2 3 2 2 2 2" xfId="14586" xr:uid="{00000000-0005-0000-0000-000056180000}"/>
    <cellStyle name="Comma 17 3 3 2 2 3 2 2 2 2 2" xfId="14590" xr:uid="{00000000-0005-0000-0000-000057180000}"/>
    <cellStyle name="Comma 17 3 3 2 2 3 2 2 2 3" xfId="14622" xr:uid="{00000000-0005-0000-0000-000058180000}"/>
    <cellStyle name="Comma 17 3 3 2 2 3 2 2 3" xfId="15271" xr:uid="{00000000-0005-0000-0000-000059180000}"/>
    <cellStyle name="Comma 17 3 3 2 2 3 2 2 3 2" xfId="14691" xr:uid="{00000000-0005-0000-0000-00005A180000}"/>
    <cellStyle name="Comma 17 3 3 2 2 3 2 2 4" xfId="17566" xr:uid="{00000000-0005-0000-0000-00005B180000}"/>
    <cellStyle name="Comma 17 3 3 2 2 3 2 3" xfId="3498" xr:uid="{00000000-0005-0000-0000-00005C180000}"/>
    <cellStyle name="Comma 17 3 3 2 2 3 2 3 2" xfId="17574" xr:uid="{00000000-0005-0000-0000-00005D180000}"/>
    <cellStyle name="Comma 17 3 3 2 2 3 2 3 2 2" xfId="7650" xr:uid="{00000000-0005-0000-0000-00005E180000}"/>
    <cellStyle name="Comma 17 3 3 2 2 3 2 3 3" xfId="17575" xr:uid="{00000000-0005-0000-0000-00005F180000}"/>
    <cellStyle name="Comma 17 3 3 2 2 3 2 4" xfId="3504" xr:uid="{00000000-0005-0000-0000-000060180000}"/>
    <cellStyle name="Comma 17 3 3 2 2 3 2 4 2" xfId="17576" xr:uid="{00000000-0005-0000-0000-000061180000}"/>
    <cellStyle name="Comma 17 3 3 2 2 3 2 5" xfId="17581" xr:uid="{00000000-0005-0000-0000-000062180000}"/>
    <cellStyle name="Comma 17 3 3 2 2 3 3" xfId="6210" xr:uid="{00000000-0005-0000-0000-000063180000}"/>
    <cellStyle name="Comma 17 3 3 2 2 3 3 2" xfId="6227" xr:uid="{00000000-0005-0000-0000-000064180000}"/>
    <cellStyle name="Comma 17 3 3 2 2 3 3 2 2" xfId="5884" xr:uid="{00000000-0005-0000-0000-000065180000}"/>
    <cellStyle name="Comma 17 3 3 2 2 3 3 2 2 2" xfId="15042" xr:uid="{00000000-0005-0000-0000-000066180000}"/>
    <cellStyle name="Comma 17 3 3 2 2 3 3 2 3" xfId="17582" xr:uid="{00000000-0005-0000-0000-000067180000}"/>
    <cellStyle name="Comma 17 3 3 2 2 3 3 3" xfId="6299" xr:uid="{00000000-0005-0000-0000-000068180000}"/>
    <cellStyle name="Comma 17 3 3 2 2 3 3 3 2" xfId="17583" xr:uid="{00000000-0005-0000-0000-000069180000}"/>
    <cellStyle name="Comma 17 3 3 2 2 3 3 4" xfId="17584" xr:uid="{00000000-0005-0000-0000-00006A180000}"/>
    <cellStyle name="Comma 17 3 3 2 2 3 4" xfId="6241" xr:uid="{00000000-0005-0000-0000-00006B180000}"/>
    <cellStyle name="Comma 17 3 3 2 2 3 4 2" xfId="3880" xr:uid="{00000000-0005-0000-0000-00006C180000}"/>
    <cellStyle name="Comma 17 3 3 2 2 3 4 2 2" xfId="17586" xr:uid="{00000000-0005-0000-0000-00006D180000}"/>
    <cellStyle name="Comma 17 3 3 2 2 3 4 3" xfId="17589" xr:uid="{00000000-0005-0000-0000-00006E180000}"/>
    <cellStyle name="Comma 17 3 3 2 2 3 5" xfId="6313" xr:uid="{00000000-0005-0000-0000-00006F180000}"/>
    <cellStyle name="Comma 17 3 3 2 2 3 5 2" xfId="8311" xr:uid="{00000000-0005-0000-0000-000070180000}"/>
    <cellStyle name="Comma 17 3 3 2 2 3 6" xfId="7299" xr:uid="{00000000-0005-0000-0000-000071180000}"/>
    <cellStyle name="Comma 17 3 3 2 2 3 7" xfId="12121" xr:uid="{00000000-0005-0000-0000-000072180000}"/>
    <cellStyle name="Comma 17 3 3 2 2 4" xfId="1447" xr:uid="{00000000-0005-0000-0000-000073180000}"/>
    <cellStyle name="Comma 17 3 3 2 2 4 2" xfId="2632" xr:uid="{00000000-0005-0000-0000-000074180000}"/>
    <cellStyle name="Comma 17 3 3 2 2 4 2 2" xfId="3651" xr:uid="{00000000-0005-0000-0000-000075180000}"/>
    <cellStyle name="Comma 17 3 3 2 2 4 2 2 2" xfId="13755" xr:uid="{00000000-0005-0000-0000-000076180000}"/>
    <cellStyle name="Comma 17 3 3 2 2 4 2 2 2 2" xfId="8107" xr:uid="{00000000-0005-0000-0000-000077180000}"/>
    <cellStyle name="Comma 17 3 3 2 2 4 2 2 3" xfId="17591" xr:uid="{00000000-0005-0000-0000-000078180000}"/>
    <cellStyle name="Comma 17 3 3 2 2 4 2 3" xfId="17598" xr:uid="{00000000-0005-0000-0000-000079180000}"/>
    <cellStyle name="Comma 17 3 3 2 2 4 2 3 2" xfId="17599" xr:uid="{00000000-0005-0000-0000-00007A180000}"/>
    <cellStyle name="Comma 17 3 3 2 2 4 2 4" xfId="17601" xr:uid="{00000000-0005-0000-0000-00007B180000}"/>
    <cellStyle name="Comma 17 3 3 2 2 4 3" xfId="2655" xr:uid="{00000000-0005-0000-0000-00007C180000}"/>
    <cellStyle name="Comma 17 3 3 2 2 4 3 2" xfId="445" xr:uid="{00000000-0005-0000-0000-00007D180000}"/>
    <cellStyle name="Comma 17 3 3 2 2 4 3 2 2" xfId="17605" xr:uid="{00000000-0005-0000-0000-00007E180000}"/>
    <cellStyle name="Comma 17 3 3 2 2 4 3 3" xfId="17607" xr:uid="{00000000-0005-0000-0000-00007F180000}"/>
    <cellStyle name="Comma 17 3 3 2 2 4 4" xfId="6327" xr:uid="{00000000-0005-0000-0000-000080180000}"/>
    <cellStyle name="Comma 17 3 3 2 2 4 4 2" xfId="17608" xr:uid="{00000000-0005-0000-0000-000081180000}"/>
    <cellStyle name="Comma 17 3 3 2 2 4 5" xfId="8329" xr:uid="{00000000-0005-0000-0000-000082180000}"/>
    <cellStyle name="Comma 17 3 3 2 2 5" xfId="5732" xr:uid="{00000000-0005-0000-0000-000083180000}"/>
    <cellStyle name="Comma 17 3 3 2 2 5 2" xfId="5750" xr:uid="{00000000-0005-0000-0000-000084180000}"/>
    <cellStyle name="Comma 17 3 3 2 2 5 2 2" xfId="17611" xr:uid="{00000000-0005-0000-0000-000085180000}"/>
    <cellStyle name="Comma 17 3 3 2 2 5 2 2 2" xfId="17614" xr:uid="{00000000-0005-0000-0000-000086180000}"/>
    <cellStyle name="Comma 17 3 3 2 2 5 2 3" xfId="17617" xr:uid="{00000000-0005-0000-0000-000087180000}"/>
    <cellStyle name="Comma 17 3 3 2 2 5 3" xfId="4408" xr:uid="{00000000-0005-0000-0000-000088180000}"/>
    <cellStyle name="Comma 17 3 3 2 2 5 3 2" xfId="17619" xr:uid="{00000000-0005-0000-0000-000089180000}"/>
    <cellStyle name="Comma 17 3 3 2 2 5 4" xfId="17620" xr:uid="{00000000-0005-0000-0000-00008A180000}"/>
    <cellStyle name="Comma 17 3 3 2 2 6" xfId="30" xr:uid="{00000000-0005-0000-0000-00008B180000}"/>
    <cellStyle name="Comma 17 3 3 2 2 6 2" xfId="2871" xr:uid="{00000000-0005-0000-0000-00008C180000}"/>
    <cellStyle name="Comma 17 3 3 2 2 6 2 2" xfId="13542" xr:uid="{00000000-0005-0000-0000-00008D180000}"/>
    <cellStyle name="Comma 17 3 3 2 2 6 3" xfId="13544" xr:uid="{00000000-0005-0000-0000-00008E180000}"/>
    <cellStyle name="Comma 17 3 3 2 2 7" xfId="86" xr:uid="{00000000-0005-0000-0000-00008F180000}"/>
    <cellStyle name="Comma 17 3 3 2 2 7 2" xfId="5758" xr:uid="{00000000-0005-0000-0000-000090180000}"/>
    <cellStyle name="Comma 17 3 3 2 2 8" xfId="5767" xr:uid="{00000000-0005-0000-0000-000091180000}"/>
    <cellStyle name="Comma 17 3 3 2 2 9" xfId="17405" xr:uid="{00000000-0005-0000-0000-000092180000}"/>
    <cellStyle name="Comma 17 3 3 2 3" xfId="13763" xr:uid="{00000000-0005-0000-0000-000093180000}"/>
    <cellStyle name="Comma 17 3 3 2 3 2" xfId="5876" xr:uid="{00000000-0005-0000-0000-000094180000}"/>
    <cellStyle name="Comma 17 3 3 2 3 2 2" xfId="618" xr:uid="{00000000-0005-0000-0000-000095180000}"/>
    <cellStyle name="Comma 17 3 3 2 3 2 2 2" xfId="6457" xr:uid="{00000000-0005-0000-0000-000096180000}"/>
    <cellStyle name="Comma 17 3 3 2 3 2 2 2 2" xfId="5108" xr:uid="{00000000-0005-0000-0000-000097180000}"/>
    <cellStyle name="Comma 17 3 3 2 3 2 2 2 2 2" xfId="13416" xr:uid="{00000000-0005-0000-0000-000098180000}"/>
    <cellStyle name="Comma 17 3 3 2 3 2 2 2 2 2 2" xfId="15730" xr:uid="{00000000-0005-0000-0000-000099180000}"/>
    <cellStyle name="Comma 17 3 3 2 3 2 2 2 2 3" xfId="15740" xr:uid="{00000000-0005-0000-0000-00009A180000}"/>
    <cellStyle name="Comma 17 3 3 2 3 2 2 2 3" xfId="15749" xr:uid="{00000000-0005-0000-0000-00009B180000}"/>
    <cellStyle name="Comma 17 3 3 2 3 2 2 2 3 2" xfId="15752" xr:uid="{00000000-0005-0000-0000-00009C180000}"/>
    <cellStyle name="Comma 17 3 3 2 3 2 2 2 4" xfId="15756" xr:uid="{00000000-0005-0000-0000-00009D180000}"/>
    <cellStyle name="Comma 17 3 3 2 3 2 2 3" xfId="6472" xr:uid="{00000000-0005-0000-0000-00009E180000}"/>
    <cellStyle name="Comma 17 3 3 2 3 2 2 3 2" xfId="15771" xr:uid="{00000000-0005-0000-0000-00009F180000}"/>
    <cellStyle name="Comma 17 3 3 2 3 2 2 3 2 2" xfId="15773" xr:uid="{00000000-0005-0000-0000-0000A0180000}"/>
    <cellStyle name="Comma 17 3 3 2 3 2 2 3 3" xfId="15776" xr:uid="{00000000-0005-0000-0000-0000A1180000}"/>
    <cellStyle name="Comma 17 3 3 2 3 2 2 4" xfId="8387" xr:uid="{00000000-0005-0000-0000-0000A2180000}"/>
    <cellStyle name="Comma 17 3 3 2 3 2 2 4 2" xfId="12227" xr:uid="{00000000-0005-0000-0000-0000A3180000}"/>
    <cellStyle name="Comma 17 3 3 2 3 2 2 5" xfId="12232" xr:uid="{00000000-0005-0000-0000-0000A4180000}"/>
    <cellStyle name="Comma 17 3 3 2 3 2 3" xfId="750" xr:uid="{00000000-0005-0000-0000-0000A5180000}"/>
    <cellStyle name="Comma 17 3 3 2 3 2 3 2" xfId="6353" xr:uid="{00000000-0005-0000-0000-0000A6180000}"/>
    <cellStyle name="Comma 17 3 3 2 3 2 3 2 2" xfId="6357" xr:uid="{00000000-0005-0000-0000-0000A7180000}"/>
    <cellStyle name="Comma 17 3 3 2 3 2 3 2 2 2" xfId="15861" xr:uid="{00000000-0005-0000-0000-0000A8180000}"/>
    <cellStyle name="Comma 17 3 3 2 3 2 3 2 3" xfId="15865" xr:uid="{00000000-0005-0000-0000-0000A9180000}"/>
    <cellStyle name="Comma 17 3 3 2 3 2 3 3" xfId="6364" xr:uid="{00000000-0005-0000-0000-0000AA180000}"/>
    <cellStyle name="Comma 17 3 3 2 3 2 3 3 2" xfId="15869" xr:uid="{00000000-0005-0000-0000-0000AB180000}"/>
    <cellStyle name="Comma 17 3 3 2 3 2 3 4" xfId="12241" xr:uid="{00000000-0005-0000-0000-0000AC180000}"/>
    <cellStyle name="Comma 17 3 3 2 3 2 4" xfId="783" xr:uid="{00000000-0005-0000-0000-0000AD180000}"/>
    <cellStyle name="Comma 17 3 3 2 3 2 4 2" xfId="6378" xr:uid="{00000000-0005-0000-0000-0000AE180000}"/>
    <cellStyle name="Comma 17 3 3 2 3 2 4 2 2" xfId="15919" xr:uid="{00000000-0005-0000-0000-0000AF180000}"/>
    <cellStyle name="Comma 17 3 3 2 3 2 4 3" xfId="15926" xr:uid="{00000000-0005-0000-0000-0000B0180000}"/>
    <cellStyle name="Comma 17 3 3 2 3 2 5" xfId="806" xr:uid="{00000000-0005-0000-0000-0000B1180000}"/>
    <cellStyle name="Comma 17 3 3 2 3 2 5 2" xfId="8347" xr:uid="{00000000-0005-0000-0000-0000B2180000}"/>
    <cellStyle name="Comma 17 3 3 2 3 2 6" xfId="7327" xr:uid="{00000000-0005-0000-0000-0000B3180000}"/>
    <cellStyle name="Comma 17 3 3 2 3 2 7" xfId="8213" xr:uid="{00000000-0005-0000-0000-0000B4180000}"/>
    <cellStyle name="Comma 17 3 3 2 3 3" xfId="6482" xr:uid="{00000000-0005-0000-0000-0000B5180000}"/>
    <cellStyle name="Comma 17 3 3 2 3 3 2" xfId="6497" xr:uid="{00000000-0005-0000-0000-0000B6180000}"/>
    <cellStyle name="Comma 17 3 3 2 3 3 2 2" xfId="4748" xr:uid="{00000000-0005-0000-0000-0000B7180000}"/>
    <cellStyle name="Comma 17 3 3 2 3 3 2 2 2" xfId="1608" xr:uid="{00000000-0005-0000-0000-0000B8180000}"/>
    <cellStyle name="Comma 17 3 3 2 3 3 2 2 2 2" xfId="387" xr:uid="{00000000-0005-0000-0000-0000B9180000}"/>
    <cellStyle name="Comma 17 3 3 2 3 3 2 2 3" xfId="1634" xr:uid="{00000000-0005-0000-0000-0000BA180000}"/>
    <cellStyle name="Comma 17 3 3 2 3 3 2 3" xfId="5181" xr:uid="{00000000-0005-0000-0000-0000BB180000}"/>
    <cellStyle name="Comma 17 3 3 2 3 3 2 3 2" xfId="5194" xr:uid="{00000000-0005-0000-0000-0000BC180000}"/>
    <cellStyle name="Comma 17 3 3 2 3 3 2 4" xfId="5351" xr:uid="{00000000-0005-0000-0000-0000BD180000}"/>
    <cellStyle name="Comma 17 3 3 2 3 3 3" xfId="6405" xr:uid="{00000000-0005-0000-0000-0000BE180000}"/>
    <cellStyle name="Comma 17 3 3 2 3 3 3 2" xfId="6409" xr:uid="{00000000-0005-0000-0000-0000BF180000}"/>
    <cellStyle name="Comma 17 3 3 2 3 3 3 2 2" xfId="16089" xr:uid="{00000000-0005-0000-0000-0000C0180000}"/>
    <cellStyle name="Comma 17 3 3 2 3 3 3 3" xfId="16093" xr:uid="{00000000-0005-0000-0000-0000C1180000}"/>
    <cellStyle name="Comma 17 3 3 2 3 3 4" xfId="6414" xr:uid="{00000000-0005-0000-0000-0000C2180000}"/>
    <cellStyle name="Comma 17 3 3 2 3 3 4 2" xfId="16127" xr:uid="{00000000-0005-0000-0000-0000C3180000}"/>
    <cellStyle name="Comma 17 3 3 2 3 3 5" xfId="8355" xr:uid="{00000000-0005-0000-0000-0000C4180000}"/>
    <cellStyle name="Comma 17 3 3 2 3 4" xfId="1475" xr:uid="{00000000-0005-0000-0000-0000C5180000}"/>
    <cellStyle name="Comma 17 3 3 2 3 4 2" xfId="1075" xr:uid="{00000000-0005-0000-0000-0000C6180000}"/>
    <cellStyle name="Comma 17 3 3 2 3 4 2 2" xfId="16174" xr:uid="{00000000-0005-0000-0000-0000C7180000}"/>
    <cellStyle name="Comma 17 3 3 2 3 4 2 2 2" xfId="16179" xr:uid="{00000000-0005-0000-0000-0000C8180000}"/>
    <cellStyle name="Comma 17 3 3 2 3 4 2 3" xfId="9571" xr:uid="{00000000-0005-0000-0000-0000C9180000}"/>
    <cellStyle name="Comma 17 3 3 2 3 4 3" xfId="1099" xr:uid="{00000000-0005-0000-0000-0000CA180000}"/>
    <cellStyle name="Comma 17 3 3 2 3 4 3 2" xfId="16192" xr:uid="{00000000-0005-0000-0000-0000CB180000}"/>
    <cellStyle name="Comma 17 3 3 2 3 4 4" xfId="17623" xr:uid="{00000000-0005-0000-0000-0000CC180000}"/>
    <cellStyle name="Comma 17 3 3 2 3 5" xfId="6500" xr:uid="{00000000-0005-0000-0000-0000CD180000}"/>
    <cellStyle name="Comma 17 3 3 2 3 5 2" xfId="17629" xr:uid="{00000000-0005-0000-0000-0000CE180000}"/>
    <cellStyle name="Comma 17 3 3 2 3 5 2 2" xfId="16217" xr:uid="{00000000-0005-0000-0000-0000CF180000}"/>
    <cellStyle name="Comma 17 3 3 2 3 5 3" xfId="8572" xr:uid="{00000000-0005-0000-0000-0000D0180000}"/>
    <cellStyle name="Comma 17 3 3 2 3 6" xfId="6510" xr:uid="{00000000-0005-0000-0000-0000D1180000}"/>
    <cellStyle name="Comma 17 3 3 2 3 6 2" xfId="12716" xr:uid="{00000000-0005-0000-0000-0000D2180000}"/>
    <cellStyle name="Comma 17 3 3 2 3 7" xfId="11880" xr:uid="{00000000-0005-0000-0000-0000D3180000}"/>
    <cellStyle name="Comma 17 3 3 2 3 8" xfId="17422" xr:uid="{00000000-0005-0000-0000-0000D4180000}"/>
    <cellStyle name="Comma 17 3 3 2 4" xfId="13768" xr:uid="{00000000-0005-0000-0000-0000D5180000}"/>
    <cellStyle name="Comma 17 3 3 2 4 2" xfId="6615" xr:uid="{00000000-0005-0000-0000-0000D6180000}"/>
    <cellStyle name="Comma 17 3 3 2 4 2 2" xfId="6627" xr:uid="{00000000-0005-0000-0000-0000D7180000}"/>
    <cellStyle name="Comma 17 3 3 2 4 2 2 2" xfId="6639" xr:uid="{00000000-0005-0000-0000-0000D8180000}"/>
    <cellStyle name="Comma 17 3 3 2 4 2 2 2 2" xfId="15671" xr:uid="{00000000-0005-0000-0000-0000D9180000}"/>
    <cellStyle name="Comma 17 3 3 2 4 2 2 2 2 2" xfId="15675" xr:uid="{00000000-0005-0000-0000-0000DA180000}"/>
    <cellStyle name="Comma 17 3 3 2 4 2 2 2 3" xfId="15694" xr:uid="{00000000-0005-0000-0000-0000DB180000}"/>
    <cellStyle name="Comma 17 3 3 2 4 2 2 3" xfId="273" xr:uid="{00000000-0005-0000-0000-0000DC180000}"/>
    <cellStyle name="Comma 17 3 3 2 4 2 2 3 2" xfId="15708" xr:uid="{00000000-0005-0000-0000-0000DD180000}"/>
    <cellStyle name="Comma 17 3 3 2 4 2 2 4" xfId="1425" xr:uid="{00000000-0005-0000-0000-0000DE180000}"/>
    <cellStyle name="Comma 17 3 3 2 4 2 3" xfId="6459" xr:uid="{00000000-0005-0000-0000-0000DF180000}"/>
    <cellStyle name="Comma 17 3 3 2 4 2 3 2" xfId="5104" xr:uid="{00000000-0005-0000-0000-0000E0180000}"/>
    <cellStyle name="Comma 17 3 3 2 4 2 3 2 2" xfId="13411" xr:uid="{00000000-0005-0000-0000-0000E1180000}"/>
    <cellStyle name="Comma 17 3 3 2 4 2 3 3" xfId="15744" xr:uid="{00000000-0005-0000-0000-0000E2180000}"/>
    <cellStyle name="Comma 17 3 3 2 4 2 4" xfId="6475" xr:uid="{00000000-0005-0000-0000-0000E3180000}"/>
    <cellStyle name="Comma 17 3 3 2 4 2 4 2" xfId="15764" xr:uid="{00000000-0005-0000-0000-0000E4180000}"/>
    <cellStyle name="Comma 17 3 3 2 4 2 5" xfId="8380" xr:uid="{00000000-0005-0000-0000-0000E5180000}"/>
    <cellStyle name="Comma 17 3 3 2 4 3" xfId="6648" xr:uid="{00000000-0005-0000-0000-0000E6180000}"/>
    <cellStyle name="Comma 17 3 3 2 4 3 2" xfId="6658" xr:uid="{00000000-0005-0000-0000-0000E7180000}"/>
    <cellStyle name="Comma 17 3 3 2 4 3 2 2" xfId="15829" xr:uid="{00000000-0005-0000-0000-0000E8180000}"/>
    <cellStyle name="Comma 17 3 3 2 4 3 2 2 2" xfId="15833" xr:uid="{00000000-0005-0000-0000-0000E9180000}"/>
    <cellStyle name="Comma 17 3 3 2 4 3 2 3" xfId="15848" xr:uid="{00000000-0005-0000-0000-0000EA180000}"/>
    <cellStyle name="Comma 17 3 3 2 4 3 3" xfId="6355" xr:uid="{00000000-0005-0000-0000-0000EB180000}"/>
    <cellStyle name="Comma 17 3 3 2 4 3 3 2" xfId="6361" xr:uid="{00000000-0005-0000-0000-0000EC180000}"/>
    <cellStyle name="Comma 17 3 3 2 4 3 4" xfId="6367" xr:uid="{00000000-0005-0000-0000-0000ED180000}"/>
    <cellStyle name="Comma 17 3 3 2 4 4" xfId="6660" xr:uid="{00000000-0005-0000-0000-0000EE180000}"/>
    <cellStyle name="Comma 17 3 3 2 4 4 2" xfId="15906" xr:uid="{00000000-0005-0000-0000-0000EF180000}"/>
    <cellStyle name="Comma 17 3 3 2 4 4 2 2" xfId="9310" xr:uid="{00000000-0005-0000-0000-0000F0180000}"/>
    <cellStyle name="Comma 17 3 3 2 4 4 3" xfId="6372" xr:uid="{00000000-0005-0000-0000-0000F1180000}"/>
    <cellStyle name="Comma 17 3 3 2 4 5" xfId="6663" xr:uid="{00000000-0005-0000-0000-0000F2180000}"/>
    <cellStyle name="Comma 17 3 3 2 4 5 2" xfId="15955" xr:uid="{00000000-0005-0000-0000-0000F3180000}"/>
    <cellStyle name="Comma 17 3 3 2 4 6" xfId="13547" xr:uid="{00000000-0005-0000-0000-0000F4180000}"/>
    <cellStyle name="Comma 17 3 3 2 4 7" xfId="17634" xr:uid="{00000000-0005-0000-0000-0000F5180000}"/>
    <cellStyle name="Comma 17 3 3 2 5" xfId="12182" xr:uid="{00000000-0005-0000-0000-0000F6180000}"/>
    <cellStyle name="Comma 17 3 3 2 5 2" xfId="6694" xr:uid="{00000000-0005-0000-0000-0000F7180000}"/>
    <cellStyle name="Comma 17 3 3 2 5 2 2" xfId="4471" xr:uid="{00000000-0005-0000-0000-0000F8180000}"/>
    <cellStyle name="Comma 17 3 3 2 5 2 2 2" xfId="4477" xr:uid="{00000000-0005-0000-0000-0000F9180000}"/>
    <cellStyle name="Comma 17 3 3 2 5 2 2 2 2" xfId="4493" xr:uid="{00000000-0005-0000-0000-0000FA180000}"/>
    <cellStyle name="Comma 17 3 3 2 5 2 2 3" xfId="4502" xr:uid="{00000000-0005-0000-0000-0000FB180000}"/>
    <cellStyle name="Comma 17 3 3 2 5 2 3" xfId="4749" xr:uid="{00000000-0005-0000-0000-0000FC180000}"/>
    <cellStyle name="Comma 17 3 3 2 5 2 3 2" xfId="1610" xr:uid="{00000000-0005-0000-0000-0000FD180000}"/>
    <cellStyle name="Comma 17 3 3 2 5 2 4" xfId="5185" xr:uid="{00000000-0005-0000-0000-0000FE180000}"/>
    <cellStyle name="Comma 17 3 3 2 5 3" xfId="6698" xr:uid="{00000000-0005-0000-0000-0000FF180000}"/>
    <cellStyle name="Comma 17 3 3 2 5 3 2" xfId="16071" xr:uid="{00000000-0005-0000-0000-000000190000}"/>
    <cellStyle name="Comma 17 3 3 2 5 3 2 2" xfId="16075" xr:uid="{00000000-0005-0000-0000-000001190000}"/>
    <cellStyle name="Comma 17 3 3 2 5 3 3" xfId="6411" xr:uid="{00000000-0005-0000-0000-000002190000}"/>
    <cellStyle name="Comma 17 3 3 2 5 4" xfId="17636" xr:uid="{00000000-0005-0000-0000-000003190000}"/>
    <cellStyle name="Comma 17 3 3 2 5 4 2" xfId="16119" xr:uid="{00000000-0005-0000-0000-000004190000}"/>
    <cellStyle name="Comma 17 3 3 2 5 5" xfId="17637" xr:uid="{00000000-0005-0000-0000-000005190000}"/>
    <cellStyle name="Comma 17 3 3 2 6" xfId="17639" xr:uid="{00000000-0005-0000-0000-000006190000}"/>
    <cellStyle name="Comma 17 3 3 2 6 2" xfId="6715" xr:uid="{00000000-0005-0000-0000-000007190000}"/>
    <cellStyle name="Comma 17 3 3 2 6 2 2" xfId="16154" xr:uid="{00000000-0005-0000-0000-000008190000}"/>
    <cellStyle name="Comma 17 3 3 2 6 2 2 2" xfId="16161" xr:uid="{00000000-0005-0000-0000-000009190000}"/>
    <cellStyle name="Comma 17 3 3 2 6 2 3" xfId="16173" xr:uid="{00000000-0005-0000-0000-00000A190000}"/>
    <cellStyle name="Comma 17 3 3 2 6 3" xfId="17640" xr:uid="{00000000-0005-0000-0000-00000B190000}"/>
    <cellStyle name="Comma 17 3 3 2 6 3 2" xfId="11087" xr:uid="{00000000-0005-0000-0000-00000C190000}"/>
    <cellStyle name="Comma 17 3 3 2 6 4" xfId="46" xr:uid="{00000000-0005-0000-0000-00000D190000}"/>
    <cellStyle name="Comma 17 3 3 2 7" xfId="16271" xr:uid="{00000000-0005-0000-0000-00000E190000}"/>
    <cellStyle name="Comma 17 3 3 2 7 2" xfId="17641" xr:uid="{00000000-0005-0000-0000-00000F190000}"/>
    <cellStyle name="Comma 17 3 3 2 7 2 2" xfId="16211" xr:uid="{00000000-0005-0000-0000-000010190000}"/>
    <cellStyle name="Comma 17 3 3 2 7 3" xfId="17645" xr:uid="{00000000-0005-0000-0000-000011190000}"/>
    <cellStyle name="Comma 17 3 3 2 8" xfId="17646" xr:uid="{00000000-0005-0000-0000-000012190000}"/>
    <cellStyle name="Comma 17 3 3 2 8 2" xfId="17649" xr:uid="{00000000-0005-0000-0000-000013190000}"/>
    <cellStyle name="Comma 17 3 3 2 9" xfId="12504" xr:uid="{00000000-0005-0000-0000-000014190000}"/>
    <cellStyle name="Comma 17 3 3 3" xfId="17650" xr:uid="{00000000-0005-0000-0000-000015190000}"/>
    <cellStyle name="Comma 17 3 3 3 2" xfId="17652" xr:uid="{00000000-0005-0000-0000-000016190000}"/>
    <cellStyle name="Comma 17 3 3 3 2 2" xfId="2371" xr:uid="{00000000-0005-0000-0000-000017190000}"/>
    <cellStyle name="Comma 17 3 3 3 2 2 2" xfId="6878" xr:uid="{00000000-0005-0000-0000-000018190000}"/>
    <cellStyle name="Comma 17 3 3 3 2 2 2 2" xfId="900" xr:uid="{00000000-0005-0000-0000-000019190000}"/>
    <cellStyle name="Comma 17 3 3 3 2 2 2 2 2" xfId="6054" xr:uid="{00000000-0005-0000-0000-00001A190000}"/>
    <cellStyle name="Comma 17 3 3 3 2 2 2 2 2 2" xfId="13912" xr:uid="{00000000-0005-0000-0000-00001B190000}"/>
    <cellStyle name="Comma 17 3 3 3 2 2 2 2 2 2 2" xfId="3545" xr:uid="{00000000-0005-0000-0000-00001C190000}"/>
    <cellStyle name="Comma 17 3 3 3 2 2 2 2 2 3" xfId="17654" xr:uid="{00000000-0005-0000-0000-00001D190000}"/>
    <cellStyle name="Comma 17 3 3 3 2 2 2 2 3" xfId="13917" xr:uid="{00000000-0005-0000-0000-00001E190000}"/>
    <cellStyle name="Comma 17 3 3 3 2 2 2 2 3 2" xfId="17655" xr:uid="{00000000-0005-0000-0000-00001F190000}"/>
    <cellStyle name="Comma 17 3 3 3 2 2 2 2 4" xfId="5305" xr:uid="{00000000-0005-0000-0000-000020190000}"/>
    <cellStyle name="Comma 17 3 3 3 2 2 2 3" xfId="936" xr:uid="{00000000-0005-0000-0000-000021190000}"/>
    <cellStyle name="Comma 17 3 3 3 2 2 2 3 2" xfId="13929" xr:uid="{00000000-0005-0000-0000-000022190000}"/>
    <cellStyle name="Comma 17 3 3 3 2 2 2 3 2 2" xfId="17657" xr:uid="{00000000-0005-0000-0000-000023190000}"/>
    <cellStyle name="Comma 17 3 3 3 2 2 2 3 3" xfId="17660" xr:uid="{00000000-0005-0000-0000-000024190000}"/>
    <cellStyle name="Comma 17 3 3 3 2 2 2 4" xfId="969" xr:uid="{00000000-0005-0000-0000-000025190000}"/>
    <cellStyle name="Comma 17 3 3 3 2 2 2 4 2" xfId="6718" xr:uid="{00000000-0005-0000-0000-000026190000}"/>
    <cellStyle name="Comma 17 3 3 3 2 2 2 5" xfId="17662" xr:uid="{00000000-0005-0000-0000-000027190000}"/>
    <cellStyle name="Comma 17 3 3 3 2 2 3" xfId="6539" xr:uid="{00000000-0005-0000-0000-000028190000}"/>
    <cellStyle name="Comma 17 3 3 3 2 2 3 2" xfId="6549" xr:uid="{00000000-0005-0000-0000-000029190000}"/>
    <cellStyle name="Comma 17 3 3 3 2 2 3 2 2" xfId="6555" xr:uid="{00000000-0005-0000-0000-00002A190000}"/>
    <cellStyle name="Comma 17 3 3 3 2 2 3 2 2 2" xfId="17666" xr:uid="{00000000-0005-0000-0000-00002B190000}"/>
    <cellStyle name="Comma 17 3 3 3 2 2 3 2 3" xfId="12429" xr:uid="{00000000-0005-0000-0000-00002C190000}"/>
    <cellStyle name="Comma 17 3 3 3 2 2 3 3" xfId="6558" xr:uid="{00000000-0005-0000-0000-00002D190000}"/>
    <cellStyle name="Comma 17 3 3 3 2 2 3 3 2" xfId="17667" xr:uid="{00000000-0005-0000-0000-00002E190000}"/>
    <cellStyle name="Comma 17 3 3 3 2 2 3 4" xfId="17669" xr:uid="{00000000-0005-0000-0000-00002F190000}"/>
    <cellStyle name="Comma 17 3 3 3 2 2 4" xfId="850" xr:uid="{00000000-0005-0000-0000-000030190000}"/>
    <cellStyle name="Comma 17 3 3 3 2 2 4 2" xfId="261" xr:uid="{00000000-0005-0000-0000-000031190000}"/>
    <cellStyle name="Comma 17 3 3 3 2 2 4 2 2" xfId="17672" xr:uid="{00000000-0005-0000-0000-000032190000}"/>
    <cellStyle name="Comma 17 3 3 3 2 2 4 3" xfId="17674" xr:uid="{00000000-0005-0000-0000-000033190000}"/>
    <cellStyle name="Comma 17 3 3 3 2 2 5" xfId="1514" xr:uid="{00000000-0005-0000-0000-000034190000}"/>
    <cellStyle name="Comma 17 3 3 3 2 2 5 2" xfId="5128" xr:uid="{00000000-0005-0000-0000-000035190000}"/>
    <cellStyle name="Comma 17 3 3 3 2 2 6" xfId="1566" xr:uid="{00000000-0005-0000-0000-000036190000}"/>
    <cellStyle name="Comma 17 3 3 3 2 2 7" xfId="1600" xr:uid="{00000000-0005-0000-0000-000037190000}"/>
    <cellStyle name="Comma 17 3 3 3 2 3" xfId="2390" xr:uid="{00000000-0005-0000-0000-000038190000}"/>
    <cellStyle name="Comma 17 3 3 3 2 3 2" xfId="6890" xr:uid="{00000000-0005-0000-0000-000039190000}"/>
    <cellStyle name="Comma 17 3 3 3 2 3 2 2" xfId="2567" xr:uid="{00000000-0005-0000-0000-00003A190000}"/>
    <cellStyle name="Comma 17 3 3 3 2 3 2 2 2" xfId="13976" xr:uid="{00000000-0005-0000-0000-00003B190000}"/>
    <cellStyle name="Comma 17 3 3 3 2 3 2 2 2 2" xfId="17503" xr:uid="{00000000-0005-0000-0000-00003C190000}"/>
    <cellStyle name="Comma 17 3 3 3 2 3 2 2 3" xfId="17509" xr:uid="{00000000-0005-0000-0000-00003D190000}"/>
    <cellStyle name="Comma 17 3 3 3 2 3 2 3" xfId="13990" xr:uid="{00000000-0005-0000-0000-00003E190000}"/>
    <cellStyle name="Comma 17 3 3 3 2 3 2 3 2" xfId="17533" xr:uid="{00000000-0005-0000-0000-00003F190000}"/>
    <cellStyle name="Comma 17 3 3 3 2 3 2 4" xfId="17678" xr:uid="{00000000-0005-0000-0000-000040190000}"/>
    <cellStyle name="Comma 17 3 3 3 2 3 3" xfId="6570" xr:uid="{00000000-0005-0000-0000-000041190000}"/>
    <cellStyle name="Comma 17 3 3 3 2 3 3 2" xfId="6573" xr:uid="{00000000-0005-0000-0000-000042190000}"/>
    <cellStyle name="Comma 17 3 3 3 2 3 3 2 2" xfId="17543" xr:uid="{00000000-0005-0000-0000-000043190000}"/>
    <cellStyle name="Comma 17 3 3 3 2 3 3 3" xfId="17681" xr:uid="{00000000-0005-0000-0000-000044190000}"/>
    <cellStyle name="Comma 17 3 3 3 2 3 4" xfId="6585" xr:uid="{00000000-0005-0000-0000-000045190000}"/>
    <cellStyle name="Comma 17 3 3 3 2 3 4 2" xfId="1758" xr:uid="{00000000-0005-0000-0000-000046190000}"/>
    <cellStyle name="Comma 17 3 3 3 2 3 5" xfId="6761" xr:uid="{00000000-0005-0000-0000-000047190000}"/>
    <cellStyle name="Comma 17 3 3 3 2 4" xfId="1776" xr:uid="{00000000-0005-0000-0000-000048190000}"/>
    <cellStyle name="Comma 17 3 3 3 2 4 2" xfId="2104" xr:uid="{00000000-0005-0000-0000-000049190000}"/>
    <cellStyle name="Comma 17 3 3 3 2 4 2 2" xfId="14017" xr:uid="{00000000-0005-0000-0000-00004A190000}"/>
    <cellStyle name="Comma 17 3 3 3 2 4 2 2 2" xfId="17569" xr:uid="{00000000-0005-0000-0000-00004B190000}"/>
    <cellStyle name="Comma 17 3 3 3 2 4 2 3" xfId="17683" xr:uid="{00000000-0005-0000-0000-00004C190000}"/>
    <cellStyle name="Comma 17 3 3 3 2 4 3" xfId="2120" xr:uid="{00000000-0005-0000-0000-00004D190000}"/>
    <cellStyle name="Comma 17 3 3 3 2 4 3 2" xfId="4301" xr:uid="{00000000-0005-0000-0000-00004E190000}"/>
    <cellStyle name="Comma 17 3 3 3 2 4 4" xfId="17684" xr:uid="{00000000-0005-0000-0000-00004F190000}"/>
    <cellStyle name="Comma 17 3 3 3 2 5" xfId="2416" xr:uid="{00000000-0005-0000-0000-000050190000}"/>
    <cellStyle name="Comma 17 3 3 3 2 5 2" xfId="4845" xr:uid="{00000000-0005-0000-0000-000051190000}"/>
    <cellStyle name="Comma 17 3 3 3 2 5 2 2" xfId="1593" xr:uid="{00000000-0005-0000-0000-000052190000}"/>
    <cellStyle name="Comma 17 3 3 3 2 5 3" xfId="4849" xr:uid="{00000000-0005-0000-0000-000053190000}"/>
    <cellStyle name="Comma 17 3 3 3 2 6" xfId="2445" xr:uid="{00000000-0005-0000-0000-000054190000}"/>
    <cellStyle name="Comma 17 3 3 3 2 6 2" xfId="2999" xr:uid="{00000000-0005-0000-0000-000055190000}"/>
    <cellStyle name="Comma 17 3 3 3 2 7" xfId="2469" xr:uid="{00000000-0005-0000-0000-000056190000}"/>
    <cellStyle name="Comma 17 3 3 3 2 8" xfId="17433" xr:uid="{00000000-0005-0000-0000-000057190000}"/>
    <cellStyle name="Comma 17 3 3 3 3" xfId="13772" xr:uid="{00000000-0005-0000-0000-000058190000}"/>
    <cellStyle name="Comma 17 3 3 3 3 2" xfId="7070" xr:uid="{00000000-0005-0000-0000-000059190000}"/>
    <cellStyle name="Comma 17 3 3 3 3 2 2" xfId="1212" xr:uid="{00000000-0005-0000-0000-00005A190000}"/>
    <cellStyle name="Comma 17 3 3 3 3 2 2 2" xfId="7082" xr:uid="{00000000-0005-0000-0000-00005B190000}"/>
    <cellStyle name="Comma 17 3 3 3 3 2 2 2 2" xfId="12256" xr:uid="{00000000-0005-0000-0000-00005C190000}"/>
    <cellStyle name="Comma 17 3 3 3 3 2 2 2 2 2" xfId="16772" xr:uid="{00000000-0005-0000-0000-00005D190000}"/>
    <cellStyle name="Comma 17 3 3 3 3 2 2 2 3" xfId="15878" xr:uid="{00000000-0005-0000-0000-00005E190000}"/>
    <cellStyle name="Comma 17 3 3 3 3 2 2 3" xfId="12270" xr:uid="{00000000-0005-0000-0000-00005F190000}"/>
    <cellStyle name="Comma 17 3 3 3 3 2 2 3 2" xfId="16780" xr:uid="{00000000-0005-0000-0000-000060190000}"/>
    <cellStyle name="Comma 17 3 3 3 3 2 2 4" xfId="12609" xr:uid="{00000000-0005-0000-0000-000061190000}"/>
    <cellStyle name="Comma 17 3 3 3 3 2 3" xfId="1231" xr:uid="{00000000-0005-0000-0000-000062190000}"/>
    <cellStyle name="Comma 17 3 3 3 3 2 3 2" xfId="6600" xr:uid="{00000000-0005-0000-0000-000063190000}"/>
    <cellStyle name="Comma 17 3 3 3 3 2 3 2 2" xfId="16796" xr:uid="{00000000-0005-0000-0000-000064190000}"/>
    <cellStyle name="Comma 17 3 3 3 3 2 3 3" xfId="16804" xr:uid="{00000000-0005-0000-0000-000065190000}"/>
    <cellStyle name="Comma 17 3 3 3 3 2 4" xfId="1256" xr:uid="{00000000-0005-0000-0000-000066190000}"/>
    <cellStyle name="Comma 17 3 3 3 3 2 4 2" xfId="16825" xr:uid="{00000000-0005-0000-0000-000067190000}"/>
    <cellStyle name="Comma 17 3 3 3 3 2 5" xfId="2080" xr:uid="{00000000-0005-0000-0000-000068190000}"/>
    <cellStyle name="Comma 17 3 3 3 3 3" xfId="7103" xr:uid="{00000000-0005-0000-0000-000069190000}"/>
    <cellStyle name="Comma 17 3 3 3 3 3 2" xfId="3934" xr:uid="{00000000-0005-0000-0000-00006A190000}"/>
    <cellStyle name="Comma 17 3 3 3 3 3 2 2" xfId="12391" xr:uid="{00000000-0005-0000-0000-00006B190000}"/>
    <cellStyle name="Comma 17 3 3 3 3 3 2 2 2" xfId="15759" xr:uid="{00000000-0005-0000-0000-00006C190000}"/>
    <cellStyle name="Comma 17 3 3 3 3 3 2 3" xfId="16847" xr:uid="{00000000-0005-0000-0000-00006D190000}"/>
    <cellStyle name="Comma 17 3 3 3 3 3 3" xfId="3948" xr:uid="{00000000-0005-0000-0000-00006E190000}"/>
    <cellStyle name="Comma 17 3 3 3 3 3 3 2" xfId="16854" xr:uid="{00000000-0005-0000-0000-00006F190000}"/>
    <cellStyle name="Comma 17 3 3 3 3 3 4" xfId="17690" xr:uid="{00000000-0005-0000-0000-000070190000}"/>
    <cellStyle name="Comma 17 3 3 3 3 4" xfId="1041" xr:uid="{00000000-0005-0000-0000-000071190000}"/>
    <cellStyle name="Comma 17 3 3 3 3 4 2" xfId="4007" xr:uid="{00000000-0005-0000-0000-000072190000}"/>
    <cellStyle name="Comma 17 3 3 3 3 4 2 2" xfId="16865" xr:uid="{00000000-0005-0000-0000-000073190000}"/>
    <cellStyle name="Comma 17 3 3 3 3 4 3" xfId="4013" xr:uid="{00000000-0005-0000-0000-000074190000}"/>
    <cellStyle name="Comma 17 3 3 3 3 5" xfId="7130" xr:uid="{00000000-0005-0000-0000-000075190000}"/>
    <cellStyle name="Comma 17 3 3 3 3 5 2" xfId="4070" xr:uid="{00000000-0005-0000-0000-000076190000}"/>
    <cellStyle name="Comma 17 3 3 3 3 6" xfId="13555" xr:uid="{00000000-0005-0000-0000-000077190000}"/>
    <cellStyle name="Comma 17 3 3 3 3 7" xfId="5087" xr:uid="{00000000-0005-0000-0000-000078190000}"/>
    <cellStyle name="Comma 17 3 3 3 4" xfId="13778" xr:uid="{00000000-0005-0000-0000-000079190000}"/>
    <cellStyle name="Comma 17 3 3 3 4 2" xfId="7238" xr:uid="{00000000-0005-0000-0000-00007A190000}"/>
    <cellStyle name="Comma 17 3 3 3 4 2 2" xfId="7248" xr:uid="{00000000-0005-0000-0000-00007B190000}"/>
    <cellStyle name="Comma 17 3 3 3 4 2 2 2" xfId="12631" xr:uid="{00000000-0005-0000-0000-00007C190000}"/>
    <cellStyle name="Comma 17 3 3 3 4 2 2 2 2" xfId="16257" xr:uid="{00000000-0005-0000-0000-00007D190000}"/>
    <cellStyle name="Comma 17 3 3 3 4 2 2 3" xfId="16287" xr:uid="{00000000-0005-0000-0000-00007E190000}"/>
    <cellStyle name="Comma 17 3 3 3 4 2 3" xfId="6644" xr:uid="{00000000-0005-0000-0000-00007F190000}"/>
    <cellStyle name="Comma 17 3 3 3 4 2 3 2" xfId="15668" xr:uid="{00000000-0005-0000-0000-000080190000}"/>
    <cellStyle name="Comma 17 3 3 3 4 2 4" xfId="282" xr:uid="{00000000-0005-0000-0000-000081190000}"/>
    <cellStyle name="Comma 17 3 3 3 4 3" xfId="7254" xr:uid="{00000000-0005-0000-0000-000082190000}"/>
    <cellStyle name="Comma 17 3 3 3 4 3 2" xfId="14038" xr:uid="{00000000-0005-0000-0000-000083190000}"/>
    <cellStyle name="Comma 17 3 3 3 4 3 2 2" xfId="16310" xr:uid="{00000000-0005-0000-0000-000084190000}"/>
    <cellStyle name="Comma 17 3 3 3 4 3 3" xfId="5107" xr:uid="{00000000-0005-0000-0000-000085190000}"/>
    <cellStyle name="Comma 17 3 3 3 4 4" xfId="17696" xr:uid="{00000000-0005-0000-0000-000086190000}"/>
    <cellStyle name="Comma 17 3 3 3 4 4 2" xfId="16339" xr:uid="{00000000-0005-0000-0000-000087190000}"/>
    <cellStyle name="Comma 17 3 3 3 4 5" xfId="17699" xr:uid="{00000000-0005-0000-0000-000088190000}"/>
    <cellStyle name="Comma 17 3 3 3 5" xfId="17702" xr:uid="{00000000-0005-0000-0000-000089190000}"/>
    <cellStyle name="Comma 17 3 3 3 5 2" xfId="7268" xr:uid="{00000000-0005-0000-0000-00008A190000}"/>
    <cellStyle name="Comma 17 3 3 3 5 2 2" xfId="14063" xr:uid="{00000000-0005-0000-0000-00008B190000}"/>
    <cellStyle name="Comma 17 3 3 3 5 2 2 2" xfId="16420" xr:uid="{00000000-0005-0000-0000-00008C190000}"/>
    <cellStyle name="Comma 17 3 3 3 5 2 3" xfId="15827" xr:uid="{00000000-0005-0000-0000-00008D190000}"/>
    <cellStyle name="Comma 17 3 3 3 5 3" xfId="17703" xr:uid="{00000000-0005-0000-0000-00008E190000}"/>
    <cellStyle name="Comma 17 3 3 3 5 3 2" xfId="16443" xr:uid="{00000000-0005-0000-0000-00008F190000}"/>
    <cellStyle name="Comma 17 3 3 3 5 4" xfId="17705" xr:uid="{00000000-0005-0000-0000-000090190000}"/>
    <cellStyle name="Comma 17 3 3 3 6" xfId="17708" xr:uid="{00000000-0005-0000-0000-000091190000}"/>
    <cellStyle name="Comma 17 3 3 3 6 2" xfId="9288" xr:uid="{00000000-0005-0000-0000-000092190000}"/>
    <cellStyle name="Comma 17 3 3 3 6 2 2" xfId="9295" xr:uid="{00000000-0005-0000-0000-000093190000}"/>
    <cellStyle name="Comma 17 3 3 3 6 3" xfId="9313" xr:uid="{00000000-0005-0000-0000-000094190000}"/>
    <cellStyle name="Comma 17 3 3 3 7" xfId="17710" xr:uid="{00000000-0005-0000-0000-000095190000}"/>
    <cellStyle name="Comma 17 3 3 3 7 2" xfId="597" xr:uid="{00000000-0005-0000-0000-000096190000}"/>
    <cellStyle name="Comma 17 3 3 3 8" xfId="17714" xr:uid="{00000000-0005-0000-0000-000097190000}"/>
    <cellStyle name="Comma 17 3 3 3 9" xfId="952" xr:uid="{00000000-0005-0000-0000-000098190000}"/>
    <cellStyle name="Comma 17 3 3 4" xfId="17717" xr:uid="{00000000-0005-0000-0000-000099190000}"/>
    <cellStyle name="Comma 17 3 3 4 2" xfId="17719" xr:uid="{00000000-0005-0000-0000-00009A190000}"/>
    <cellStyle name="Comma 17 3 3 4 2 2" xfId="2674" xr:uid="{00000000-0005-0000-0000-00009B190000}"/>
    <cellStyle name="Comma 17 3 3 4 2 2 2" xfId="4509" xr:uid="{00000000-0005-0000-0000-00009C190000}"/>
    <cellStyle name="Comma 17 3 3 4 2 2 2 2" xfId="5382" xr:uid="{00000000-0005-0000-0000-00009D190000}"/>
    <cellStyle name="Comma 17 3 3 4 2 2 2 2 2" xfId="14181" xr:uid="{00000000-0005-0000-0000-00009E190000}"/>
    <cellStyle name="Comma 17 3 3 4 2 2 2 2 2 2" xfId="17722" xr:uid="{00000000-0005-0000-0000-00009F190000}"/>
    <cellStyle name="Comma 17 3 3 4 2 2 2 2 3" xfId="17723" xr:uid="{00000000-0005-0000-0000-0000A0190000}"/>
    <cellStyle name="Comma 17 3 3 4 2 2 2 3" xfId="14183" xr:uid="{00000000-0005-0000-0000-0000A1190000}"/>
    <cellStyle name="Comma 17 3 3 4 2 2 2 3 2" xfId="17725" xr:uid="{00000000-0005-0000-0000-0000A2190000}"/>
    <cellStyle name="Comma 17 3 3 4 2 2 2 4" xfId="17728" xr:uid="{00000000-0005-0000-0000-0000A3190000}"/>
    <cellStyle name="Comma 17 3 3 4 2 2 3" xfId="5411" xr:uid="{00000000-0005-0000-0000-0000A4190000}"/>
    <cellStyle name="Comma 17 3 3 4 2 2 3 2" xfId="5432" xr:uid="{00000000-0005-0000-0000-0000A5190000}"/>
    <cellStyle name="Comma 17 3 3 4 2 2 3 2 2" xfId="17731" xr:uid="{00000000-0005-0000-0000-0000A6190000}"/>
    <cellStyle name="Comma 17 3 3 4 2 2 3 3" xfId="17733" xr:uid="{00000000-0005-0000-0000-0000A7190000}"/>
    <cellStyle name="Comma 17 3 3 4 2 2 4" xfId="5514" xr:uid="{00000000-0005-0000-0000-0000A8190000}"/>
    <cellStyle name="Comma 17 3 3 4 2 2 4 2" xfId="17734" xr:uid="{00000000-0005-0000-0000-0000A9190000}"/>
    <cellStyle name="Comma 17 3 3 4 2 2 5" xfId="5571" xr:uid="{00000000-0005-0000-0000-0000AA190000}"/>
    <cellStyle name="Comma 17 3 3 4 2 3" xfId="2695" xr:uid="{00000000-0005-0000-0000-0000AB190000}"/>
    <cellStyle name="Comma 17 3 3 4 2 3 2" xfId="5896" xr:uid="{00000000-0005-0000-0000-0000AC190000}"/>
    <cellStyle name="Comma 17 3 3 4 2 3 2 2" xfId="5292" xr:uid="{00000000-0005-0000-0000-0000AD190000}"/>
    <cellStyle name="Comma 17 3 3 4 2 3 2 2 2" xfId="5309" xr:uid="{00000000-0005-0000-0000-0000AE190000}"/>
    <cellStyle name="Comma 17 3 3 4 2 3 2 3" xfId="5332" xr:uid="{00000000-0005-0000-0000-0000AF190000}"/>
    <cellStyle name="Comma 17 3 3 4 2 3 3" xfId="5909" xr:uid="{00000000-0005-0000-0000-0000B0190000}"/>
    <cellStyle name="Comma 17 3 3 4 2 3 3 2" xfId="17743" xr:uid="{00000000-0005-0000-0000-0000B1190000}"/>
    <cellStyle name="Comma 17 3 3 4 2 3 4" xfId="17745" xr:uid="{00000000-0005-0000-0000-0000B2190000}"/>
    <cellStyle name="Comma 17 3 3 4 2 4" xfId="2012" xr:uid="{00000000-0005-0000-0000-0000B3190000}"/>
    <cellStyle name="Comma 17 3 3 4 2 4 2" xfId="14210" xr:uid="{00000000-0005-0000-0000-0000B4190000}"/>
    <cellStyle name="Comma 17 3 3 4 2 4 2 2" xfId="17748" xr:uid="{00000000-0005-0000-0000-0000B5190000}"/>
    <cellStyle name="Comma 17 3 3 4 2 4 3" xfId="17750" xr:uid="{00000000-0005-0000-0000-0000B6190000}"/>
    <cellStyle name="Comma 17 3 3 4 2 5" xfId="2723" xr:uid="{00000000-0005-0000-0000-0000B7190000}"/>
    <cellStyle name="Comma 17 3 3 4 2 5 2" xfId="17754" xr:uid="{00000000-0005-0000-0000-0000B8190000}"/>
    <cellStyle name="Comma 17 3 3 4 2 6" xfId="2743" xr:uid="{00000000-0005-0000-0000-0000B9190000}"/>
    <cellStyle name="Comma 17 3 3 4 2 7" xfId="17757" xr:uid="{00000000-0005-0000-0000-0000BA190000}"/>
    <cellStyle name="Comma 17 3 3 4 3" xfId="13788" xr:uid="{00000000-0005-0000-0000-0000BB190000}"/>
    <cellStyle name="Comma 17 3 3 4 3 2" xfId="1683" xr:uid="{00000000-0005-0000-0000-0000BC190000}"/>
    <cellStyle name="Comma 17 3 3 4 3 2 2" xfId="5067" xr:uid="{00000000-0005-0000-0000-0000BD190000}"/>
    <cellStyle name="Comma 17 3 3 4 3 2 2 2" xfId="13138" xr:uid="{00000000-0005-0000-0000-0000BE190000}"/>
    <cellStyle name="Comma 17 3 3 4 3 2 2 2 2" xfId="17093" xr:uid="{00000000-0005-0000-0000-0000BF190000}"/>
    <cellStyle name="Comma 17 3 3 4 3 2 2 3" xfId="17099" xr:uid="{00000000-0005-0000-0000-0000C0190000}"/>
    <cellStyle name="Comma 17 3 3 4 3 2 3" xfId="178" xr:uid="{00000000-0005-0000-0000-0000C1190000}"/>
    <cellStyle name="Comma 17 3 3 4 3 2 3 2" xfId="17112" xr:uid="{00000000-0005-0000-0000-0000C2190000}"/>
    <cellStyle name="Comma 17 3 3 4 3 2 4" xfId="17761" xr:uid="{00000000-0005-0000-0000-0000C3190000}"/>
    <cellStyle name="Comma 17 3 3 4 3 3" xfId="1709" xr:uid="{00000000-0005-0000-0000-0000C4190000}"/>
    <cellStyle name="Comma 17 3 3 4 3 3 2" xfId="14244" xr:uid="{00000000-0005-0000-0000-0000C5190000}"/>
    <cellStyle name="Comma 17 3 3 4 3 3 2 2" xfId="17138" xr:uid="{00000000-0005-0000-0000-0000C6190000}"/>
    <cellStyle name="Comma 17 3 3 4 3 3 3" xfId="17767" xr:uid="{00000000-0005-0000-0000-0000C7190000}"/>
    <cellStyle name="Comma 17 3 3 4 3 4" xfId="17771" xr:uid="{00000000-0005-0000-0000-0000C8190000}"/>
    <cellStyle name="Comma 17 3 3 4 3 4 2" xfId="17775" xr:uid="{00000000-0005-0000-0000-0000C9190000}"/>
    <cellStyle name="Comma 17 3 3 4 3 5" xfId="17780" xr:uid="{00000000-0005-0000-0000-0000CA190000}"/>
    <cellStyle name="Comma 17 3 3 4 4" xfId="17783" xr:uid="{00000000-0005-0000-0000-0000CB190000}"/>
    <cellStyle name="Comma 17 3 3 4 4 2" xfId="5227" xr:uid="{00000000-0005-0000-0000-0000CC190000}"/>
    <cellStyle name="Comma 17 3 3 4 4 2 2" xfId="14269" xr:uid="{00000000-0005-0000-0000-0000CD190000}"/>
    <cellStyle name="Comma 17 3 3 4 4 2 2 2" xfId="16515" xr:uid="{00000000-0005-0000-0000-0000CE190000}"/>
    <cellStyle name="Comma 17 3 3 4 4 2 3" xfId="4482" xr:uid="{00000000-0005-0000-0000-0000CF190000}"/>
    <cellStyle name="Comma 17 3 3 4 4 3" xfId="17786" xr:uid="{00000000-0005-0000-0000-0000D0190000}"/>
    <cellStyle name="Comma 17 3 3 4 4 3 2" xfId="16527" xr:uid="{00000000-0005-0000-0000-0000D1190000}"/>
    <cellStyle name="Comma 17 3 3 4 4 4" xfId="17789" xr:uid="{00000000-0005-0000-0000-0000D2190000}"/>
    <cellStyle name="Comma 17 3 3 4 5" xfId="17791" xr:uid="{00000000-0005-0000-0000-0000D3190000}"/>
    <cellStyle name="Comma 17 3 3 4 5 2" xfId="17792" xr:uid="{00000000-0005-0000-0000-0000D4190000}"/>
    <cellStyle name="Comma 17 3 3 4 5 2 2" xfId="16577" xr:uid="{00000000-0005-0000-0000-0000D5190000}"/>
    <cellStyle name="Comma 17 3 3 4 5 3" xfId="17794" xr:uid="{00000000-0005-0000-0000-0000D6190000}"/>
    <cellStyle name="Comma 17 3 3 4 6" xfId="17796" xr:uid="{00000000-0005-0000-0000-0000D7190000}"/>
    <cellStyle name="Comma 17 3 3 4 6 2" xfId="3960" xr:uid="{00000000-0005-0000-0000-0000D8190000}"/>
    <cellStyle name="Comma 17 3 3 4 7" xfId="17798" xr:uid="{00000000-0005-0000-0000-0000D9190000}"/>
    <cellStyle name="Comma 17 3 3 4 8" xfId="17802" xr:uid="{00000000-0005-0000-0000-0000DA190000}"/>
    <cellStyle name="Comma 17 3 3 5" xfId="17806" xr:uid="{00000000-0005-0000-0000-0000DB190000}"/>
    <cellStyle name="Comma 17 3 3 5 2" xfId="17809" xr:uid="{00000000-0005-0000-0000-0000DC190000}"/>
    <cellStyle name="Comma 17 3 3 5 2 2" xfId="2940" xr:uid="{00000000-0005-0000-0000-0000DD190000}"/>
    <cellStyle name="Comma 17 3 3 5 2 2 2" xfId="6015" xr:uid="{00000000-0005-0000-0000-0000DE190000}"/>
    <cellStyle name="Comma 17 3 3 5 2 2 2 2" xfId="14357" xr:uid="{00000000-0005-0000-0000-0000DF190000}"/>
    <cellStyle name="Comma 17 3 3 5 2 2 2 2 2" xfId="17811" xr:uid="{00000000-0005-0000-0000-0000E0190000}"/>
    <cellStyle name="Comma 17 3 3 5 2 2 2 3" xfId="17814" xr:uid="{00000000-0005-0000-0000-0000E1190000}"/>
    <cellStyle name="Comma 17 3 3 5 2 2 3" xfId="6038" xr:uid="{00000000-0005-0000-0000-0000E2190000}"/>
    <cellStyle name="Comma 17 3 3 5 2 2 3 2" xfId="17820" xr:uid="{00000000-0005-0000-0000-0000E3190000}"/>
    <cellStyle name="Comma 17 3 3 5 2 2 4" xfId="9866" xr:uid="{00000000-0005-0000-0000-0000E4190000}"/>
    <cellStyle name="Comma 17 3 3 5 2 3" xfId="2957" xr:uid="{00000000-0005-0000-0000-0000E5190000}"/>
    <cellStyle name="Comma 17 3 3 5 2 3 2" xfId="14373" xr:uid="{00000000-0005-0000-0000-0000E6190000}"/>
    <cellStyle name="Comma 17 3 3 5 2 3 2 2" xfId="15388" xr:uid="{00000000-0005-0000-0000-0000E7190000}"/>
    <cellStyle name="Comma 17 3 3 5 2 3 3" xfId="15553" xr:uid="{00000000-0005-0000-0000-0000E8190000}"/>
    <cellStyle name="Comma 17 3 3 5 2 4" xfId="17824" xr:uid="{00000000-0005-0000-0000-0000E9190000}"/>
    <cellStyle name="Comma 17 3 3 5 2 4 2" xfId="17829" xr:uid="{00000000-0005-0000-0000-0000EA190000}"/>
    <cellStyle name="Comma 17 3 3 5 2 5" xfId="17832" xr:uid="{00000000-0005-0000-0000-0000EB190000}"/>
    <cellStyle name="Comma 17 3 3 5 3" xfId="17834" xr:uid="{00000000-0005-0000-0000-0000EC190000}"/>
    <cellStyle name="Comma 17 3 3 5 3 2" xfId="6094" xr:uid="{00000000-0005-0000-0000-0000ED190000}"/>
    <cellStyle name="Comma 17 3 3 5 3 2 2" xfId="14410" xr:uid="{00000000-0005-0000-0000-0000EE190000}"/>
    <cellStyle name="Comma 17 3 3 5 3 2 2 2" xfId="17290" xr:uid="{00000000-0005-0000-0000-0000EF190000}"/>
    <cellStyle name="Comma 17 3 3 5 3 2 3" xfId="17836" xr:uid="{00000000-0005-0000-0000-0000F0190000}"/>
    <cellStyle name="Comma 17 3 3 5 3 3" xfId="17840" xr:uid="{00000000-0005-0000-0000-0000F1190000}"/>
    <cellStyle name="Comma 17 3 3 5 3 3 2" xfId="17844" xr:uid="{00000000-0005-0000-0000-0000F2190000}"/>
    <cellStyle name="Comma 17 3 3 5 3 4" xfId="17848" xr:uid="{00000000-0005-0000-0000-0000F3190000}"/>
    <cellStyle name="Comma 17 3 3 5 4" xfId="17851" xr:uid="{00000000-0005-0000-0000-0000F4190000}"/>
    <cellStyle name="Comma 17 3 3 5 4 2" xfId="17853" xr:uid="{00000000-0005-0000-0000-0000F5190000}"/>
    <cellStyle name="Comma 17 3 3 5 4 2 2" xfId="16613" xr:uid="{00000000-0005-0000-0000-0000F6190000}"/>
    <cellStyle name="Comma 17 3 3 5 4 3" xfId="17856" xr:uid="{00000000-0005-0000-0000-0000F7190000}"/>
    <cellStyle name="Comma 17 3 3 5 5" xfId="17858" xr:uid="{00000000-0005-0000-0000-0000F8190000}"/>
    <cellStyle name="Comma 17 3 3 5 5 2" xfId="17860" xr:uid="{00000000-0005-0000-0000-0000F9190000}"/>
    <cellStyle name="Comma 17 3 3 5 6" xfId="17866" xr:uid="{00000000-0005-0000-0000-0000FA190000}"/>
    <cellStyle name="Comma 17 3 3 5 7" xfId="17869" xr:uid="{00000000-0005-0000-0000-0000FB190000}"/>
    <cellStyle name="Comma 17 3 3 6" xfId="17873" xr:uid="{00000000-0005-0000-0000-0000FC190000}"/>
    <cellStyle name="Comma 17 3 3 6 2" xfId="5629" xr:uid="{00000000-0005-0000-0000-0000FD190000}"/>
    <cellStyle name="Comma 17 3 3 6 2 2" xfId="3270" xr:uid="{00000000-0005-0000-0000-0000FE190000}"/>
    <cellStyle name="Comma 17 3 3 6 2 2 2" xfId="410" xr:uid="{00000000-0005-0000-0000-0000FF190000}"/>
    <cellStyle name="Comma 17 3 3 6 2 2 2 2" xfId="3811" xr:uid="{00000000-0005-0000-0000-0000001A0000}"/>
    <cellStyle name="Comma 17 3 3 6 2 2 3" xfId="468" xr:uid="{00000000-0005-0000-0000-0000011A0000}"/>
    <cellStyle name="Comma 17 3 3 6 2 3" xfId="3293" xr:uid="{00000000-0005-0000-0000-0000021A0000}"/>
    <cellStyle name="Comma 17 3 3 6 2 3 2" xfId="4087" xr:uid="{00000000-0005-0000-0000-0000031A0000}"/>
    <cellStyle name="Comma 17 3 3 6 2 4" xfId="3326" xr:uid="{00000000-0005-0000-0000-0000041A0000}"/>
    <cellStyle name="Comma 17 3 3 6 3" xfId="6141" xr:uid="{00000000-0005-0000-0000-0000051A0000}"/>
    <cellStyle name="Comma 17 3 3 6 3 2" xfId="3565" xr:uid="{00000000-0005-0000-0000-0000061A0000}"/>
    <cellStyle name="Comma 17 3 3 6 3 2 2" xfId="3108" xr:uid="{00000000-0005-0000-0000-0000071A0000}"/>
    <cellStyle name="Comma 17 3 3 6 3 3" xfId="3579" xr:uid="{00000000-0005-0000-0000-0000081A0000}"/>
    <cellStyle name="Comma 17 3 3 6 4" xfId="6156" xr:uid="{00000000-0005-0000-0000-0000091A0000}"/>
    <cellStyle name="Comma 17 3 3 6 4 2" xfId="3758" xr:uid="{00000000-0005-0000-0000-00000A1A0000}"/>
    <cellStyle name="Comma 17 3 3 6 5" xfId="217" xr:uid="{00000000-0005-0000-0000-00000B1A0000}"/>
    <cellStyle name="Comma 17 3 3 7" xfId="12848" xr:uid="{00000000-0005-0000-0000-00000C1A0000}"/>
    <cellStyle name="Comma 17 3 3 7 2" xfId="5657" xr:uid="{00000000-0005-0000-0000-00000D1A0000}"/>
    <cellStyle name="Comma 17 3 3 7 2 2" xfId="3461" xr:uid="{00000000-0005-0000-0000-00000E1A0000}"/>
    <cellStyle name="Comma 17 3 3 7 2 2 2" xfId="6177" xr:uid="{00000000-0005-0000-0000-00000F1A0000}"/>
    <cellStyle name="Comma 17 3 3 7 2 3" xfId="3484" xr:uid="{00000000-0005-0000-0000-0000101A0000}"/>
    <cellStyle name="Comma 17 3 3 7 3" xfId="6190" xr:uid="{00000000-0005-0000-0000-0000111A0000}"/>
    <cellStyle name="Comma 17 3 3 7 3 2" xfId="6212" xr:uid="{00000000-0005-0000-0000-0000121A0000}"/>
    <cellStyle name="Comma 17 3 3 7 4" xfId="6229" xr:uid="{00000000-0005-0000-0000-0000131A0000}"/>
    <cellStyle name="Comma 17 3 3 8" xfId="17875" xr:uid="{00000000-0005-0000-0000-0000141A0000}"/>
    <cellStyle name="Comma 17 3 3 8 2" xfId="2622" xr:uid="{00000000-0005-0000-0000-0000151A0000}"/>
    <cellStyle name="Comma 17 3 3 8 2 2" xfId="3646" xr:uid="{00000000-0005-0000-0000-0000161A0000}"/>
    <cellStyle name="Comma 17 3 3 8 3" xfId="2651" xr:uid="{00000000-0005-0000-0000-0000171A0000}"/>
    <cellStyle name="Comma 17 3 3 9" xfId="17878" xr:uid="{00000000-0005-0000-0000-0000181A0000}"/>
    <cellStyle name="Comma 17 3 3 9 2" xfId="5740" xr:uid="{00000000-0005-0000-0000-0000191A0000}"/>
    <cellStyle name="Comma 17 3 4" xfId="2706" xr:uid="{00000000-0005-0000-0000-00001A1A0000}"/>
    <cellStyle name="Comma 17 3 4 10" xfId="2598" xr:uid="{00000000-0005-0000-0000-00001B1A0000}"/>
    <cellStyle name="Comma 17 3 4 2" xfId="17879" xr:uid="{00000000-0005-0000-0000-00001C1A0000}"/>
    <cellStyle name="Comma 17 3 4 2 2" xfId="17880" xr:uid="{00000000-0005-0000-0000-00001D1A0000}"/>
    <cellStyle name="Comma 17 3 4 2 2 2" xfId="8016" xr:uid="{00000000-0005-0000-0000-00001E1A0000}"/>
    <cellStyle name="Comma 17 3 4 2 2 2 2" xfId="8021" xr:uid="{00000000-0005-0000-0000-00001F1A0000}"/>
    <cellStyle name="Comma 17 3 4 2 2 2 2 2" xfId="8038" xr:uid="{00000000-0005-0000-0000-0000201A0000}"/>
    <cellStyle name="Comma 17 3 4 2 2 2 2 2 2" xfId="8053" xr:uid="{00000000-0005-0000-0000-0000211A0000}"/>
    <cellStyle name="Comma 17 3 4 2 2 2 2 2 2 2" xfId="8062" xr:uid="{00000000-0005-0000-0000-0000221A0000}"/>
    <cellStyle name="Comma 17 3 4 2 2 2 2 2 2 2 2" xfId="17881" xr:uid="{00000000-0005-0000-0000-0000231A0000}"/>
    <cellStyle name="Comma 17 3 4 2 2 2 2 2 2 3" xfId="17882" xr:uid="{00000000-0005-0000-0000-0000241A0000}"/>
    <cellStyle name="Comma 17 3 4 2 2 2 2 2 3" xfId="8070" xr:uid="{00000000-0005-0000-0000-0000251A0000}"/>
    <cellStyle name="Comma 17 3 4 2 2 2 2 2 3 2" xfId="17886" xr:uid="{00000000-0005-0000-0000-0000261A0000}"/>
    <cellStyle name="Comma 17 3 4 2 2 2 2 2 4" xfId="17887" xr:uid="{00000000-0005-0000-0000-0000271A0000}"/>
    <cellStyle name="Comma 17 3 4 2 2 2 2 3" xfId="8088" xr:uid="{00000000-0005-0000-0000-0000281A0000}"/>
    <cellStyle name="Comma 17 3 4 2 2 2 2 3 2" xfId="8096" xr:uid="{00000000-0005-0000-0000-0000291A0000}"/>
    <cellStyle name="Comma 17 3 4 2 2 2 2 3 2 2" xfId="17896" xr:uid="{00000000-0005-0000-0000-00002A1A0000}"/>
    <cellStyle name="Comma 17 3 4 2 2 2 2 3 3" xfId="17897" xr:uid="{00000000-0005-0000-0000-00002B1A0000}"/>
    <cellStyle name="Comma 17 3 4 2 2 2 2 4" xfId="8103" xr:uid="{00000000-0005-0000-0000-00002C1A0000}"/>
    <cellStyle name="Comma 17 3 4 2 2 2 2 4 2" xfId="17899" xr:uid="{00000000-0005-0000-0000-00002D1A0000}"/>
    <cellStyle name="Comma 17 3 4 2 2 2 2 5" xfId="17907" xr:uid="{00000000-0005-0000-0000-00002E1A0000}"/>
    <cellStyle name="Comma 17 3 4 2 2 2 3" xfId="6930" xr:uid="{00000000-0005-0000-0000-00002F1A0000}"/>
    <cellStyle name="Comma 17 3 4 2 2 2 3 2" xfId="6962" xr:uid="{00000000-0005-0000-0000-0000301A0000}"/>
    <cellStyle name="Comma 17 3 4 2 2 2 3 2 2" xfId="6969" xr:uid="{00000000-0005-0000-0000-0000311A0000}"/>
    <cellStyle name="Comma 17 3 4 2 2 2 3 2 2 2" xfId="17912" xr:uid="{00000000-0005-0000-0000-0000321A0000}"/>
    <cellStyle name="Comma 17 3 4 2 2 2 3 2 3" xfId="17918" xr:uid="{00000000-0005-0000-0000-0000331A0000}"/>
    <cellStyle name="Comma 17 3 4 2 2 2 3 3" xfId="6990" xr:uid="{00000000-0005-0000-0000-0000341A0000}"/>
    <cellStyle name="Comma 17 3 4 2 2 2 3 3 2" xfId="3605" xr:uid="{00000000-0005-0000-0000-0000351A0000}"/>
    <cellStyle name="Comma 17 3 4 2 2 2 3 4" xfId="17919" xr:uid="{00000000-0005-0000-0000-0000361A0000}"/>
    <cellStyle name="Comma 17 3 4 2 2 2 4" xfId="7006" xr:uid="{00000000-0005-0000-0000-0000371A0000}"/>
    <cellStyle name="Comma 17 3 4 2 2 2 4 2" xfId="7030" xr:uid="{00000000-0005-0000-0000-0000381A0000}"/>
    <cellStyle name="Comma 17 3 4 2 2 2 4 2 2" xfId="17925" xr:uid="{00000000-0005-0000-0000-0000391A0000}"/>
    <cellStyle name="Comma 17 3 4 2 2 2 4 3" xfId="17927" xr:uid="{00000000-0005-0000-0000-00003A1A0000}"/>
    <cellStyle name="Comma 17 3 4 2 2 2 5" xfId="7045" xr:uid="{00000000-0005-0000-0000-00003B1A0000}"/>
    <cellStyle name="Comma 17 3 4 2 2 2 5 2" xfId="7873" xr:uid="{00000000-0005-0000-0000-00003C1A0000}"/>
    <cellStyle name="Comma 17 3 4 2 2 2 6" xfId="7423" xr:uid="{00000000-0005-0000-0000-00003D1A0000}"/>
    <cellStyle name="Comma 17 3 4 2 2 2 7" xfId="12047" xr:uid="{00000000-0005-0000-0000-00003E1A0000}"/>
    <cellStyle name="Comma 17 3 4 2 2 3" xfId="8109" xr:uid="{00000000-0005-0000-0000-00003F1A0000}"/>
    <cellStyle name="Comma 17 3 4 2 2 3 2" xfId="8114" xr:uid="{00000000-0005-0000-0000-0000401A0000}"/>
    <cellStyle name="Comma 17 3 4 2 2 3 2 2" xfId="8129" xr:uid="{00000000-0005-0000-0000-0000411A0000}"/>
    <cellStyle name="Comma 17 3 4 2 2 3 2 2 2" xfId="8136" xr:uid="{00000000-0005-0000-0000-0000421A0000}"/>
    <cellStyle name="Comma 17 3 4 2 2 3 2 2 2 2" xfId="5217" xr:uid="{00000000-0005-0000-0000-0000431A0000}"/>
    <cellStyle name="Comma 17 3 4 2 2 3 2 2 3" xfId="7893" xr:uid="{00000000-0005-0000-0000-0000441A0000}"/>
    <cellStyle name="Comma 17 3 4 2 2 3 2 3" xfId="8141" xr:uid="{00000000-0005-0000-0000-0000451A0000}"/>
    <cellStyle name="Comma 17 3 4 2 2 3 2 3 2" xfId="11851" xr:uid="{00000000-0005-0000-0000-0000461A0000}"/>
    <cellStyle name="Comma 17 3 4 2 2 3 2 4" xfId="17934" xr:uid="{00000000-0005-0000-0000-0000471A0000}"/>
    <cellStyle name="Comma 17 3 4 2 2 3 3" xfId="4533" xr:uid="{00000000-0005-0000-0000-0000481A0000}"/>
    <cellStyle name="Comma 17 3 4 2 2 3 3 2" xfId="4545" xr:uid="{00000000-0005-0000-0000-0000491A0000}"/>
    <cellStyle name="Comma 17 3 4 2 2 3 3 2 2" xfId="17939" xr:uid="{00000000-0005-0000-0000-00004A1A0000}"/>
    <cellStyle name="Comma 17 3 4 2 2 3 3 3" xfId="17940" xr:uid="{00000000-0005-0000-0000-00004B1A0000}"/>
    <cellStyle name="Comma 17 3 4 2 2 3 4" xfId="4577" xr:uid="{00000000-0005-0000-0000-00004C1A0000}"/>
    <cellStyle name="Comma 17 3 4 2 2 3 4 2" xfId="4592" xr:uid="{00000000-0005-0000-0000-00004D1A0000}"/>
    <cellStyle name="Comma 17 3 4 2 2 3 5" xfId="4618" xr:uid="{00000000-0005-0000-0000-00004E1A0000}"/>
    <cellStyle name="Comma 17 3 4 2 2 4" xfId="8145" xr:uid="{00000000-0005-0000-0000-00004F1A0000}"/>
    <cellStyle name="Comma 17 3 4 2 2 4 2" xfId="5423" xr:uid="{00000000-0005-0000-0000-0000501A0000}"/>
    <cellStyle name="Comma 17 3 4 2 2 4 2 2" xfId="5441" xr:uid="{00000000-0005-0000-0000-0000511A0000}"/>
    <cellStyle name="Comma 17 3 4 2 2 4 2 2 2" xfId="17945" xr:uid="{00000000-0005-0000-0000-0000521A0000}"/>
    <cellStyle name="Comma 17 3 4 2 2 4 2 3" xfId="17951" xr:uid="{00000000-0005-0000-0000-0000531A0000}"/>
    <cellStyle name="Comma 17 3 4 2 2 4 3" xfId="5525" xr:uid="{00000000-0005-0000-0000-0000541A0000}"/>
    <cellStyle name="Comma 17 3 4 2 2 4 3 2" xfId="5545" xr:uid="{00000000-0005-0000-0000-0000551A0000}"/>
    <cellStyle name="Comma 17 3 4 2 2 4 4" xfId="5558" xr:uid="{00000000-0005-0000-0000-0000561A0000}"/>
    <cellStyle name="Comma 17 3 4 2 2 5" xfId="8150" xr:uid="{00000000-0005-0000-0000-0000571A0000}"/>
    <cellStyle name="Comma 17 3 4 2 2 5 2" xfId="8158" xr:uid="{00000000-0005-0000-0000-0000581A0000}"/>
    <cellStyle name="Comma 17 3 4 2 2 5 2 2" xfId="17955" xr:uid="{00000000-0005-0000-0000-0000591A0000}"/>
    <cellStyle name="Comma 17 3 4 2 2 5 3" xfId="17958" xr:uid="{00000000-0005-0000-0000-00005A1A0000}"/>
    <cellStyle name="Comma 17 3 4 2 2 6" xfId="8163" xr:uid="{00000000-0005-0000-0000-00005B1A0000}"/>
    <cellStyle name="Comma 17 3 4 2 2 6 2" xfId="13736" xr:uid="{00000000-0005-0000-0000-00005C1A0000}"/>
    <cellStyle name="Comma 17 3 4 2 2 7" xfId="8173" xr:uid="{00000000-0005-0000-0000-00005D1A0000}"/>
    <cellStyle name="Comma 17 3 4 2 2 8" xfId="8733" xr:uid="{00000000-0005-0000-0000-00005E1A0000}"/>
    <cellStyle name="Comma 17 3 4 2 3" xfId="13803" xr:uid="{00000000-0005-0000-0000-00005F1A0000}"/>
    <cellStyle name="Comma 17 3 4 2 3 2" xfId="8267" xr:uid="{00000000-0005-0000-0000-0000601A0000}"/>
    <cellStyle name="Comma 17 3 4 2 3 2 2" xfId="4446" xr:uid="{00000000-0005-0000-0000-0000611A0000}"/>
    <cellStyle name="Comma 17 3 4 2 3 2 2 2" xfId="3341" xr:uid="{00000000-0005-0000-0000-0000621A0000}"/>
    <cellStyle name="Comma 17 3 4 2 3 2 2 2 2" xfId="4958" xr:uid="{00000000-0005-0000-0000-0000631A0000}"/>
    <cellStyle name="Comma 17 3 4 2 3 2 2 2 2 2" xfId="11232" xr:uid="{00000000-0005-0000-0000-0000641A0000}"/>
    <cellStyle name="Comma 17 3 4 2 3 2 2 2 3" xfId="11271" xr:uid="{00000000-0005-0000-0000-0000651A0000}"/>
    <cellStyle name="Comma 17 3 4 2 3 2 2 3" xfId="3351" xr:uid="{00000000-0005-0000-0000-0000661A0000}"/>
    <cellStyle name="Comma 17 3 4 2 3 2 2 3 2" xfId="5836" xr:uid="{00000000-0005-0000-0000-0000671A0000}"/>
    <cellStyle name="Comma 17 3 4 2 3 2 2 4" xfId="13122" xr:uid="{00000000-0005-0000-0000-0000681A0000}"/>
    <cellStyle name="Comma 17 3 4 2 3 2 3" xfId="4976" xr:uid="{00000000-0005-0000-0000-0000691A0000}"/>
    <cellStyle name="Comma 17 3 4 2 3 2 3 2" xfId="2223" xr:uid="{00000000-0005-0000-0000-00006A1A0000}"/>
    <cellStyle name="Comma 17 3 4 2 3 2 3 2 2" xfId="11563" xr:uid="{00000000-0005-0000-0000-00006B1A0000}"/>
    <cellStyle name="Comma 17 3 4 2 3 2 3 3" xfId="17547" xr:uid="{00000000-0005-0000-0000-00006C1A0000}"/>
    <cellStyle name="Comma 17 3 4 2 3 2 4" xfId="5000" xr:uid="{00000000-0005-0000-0000-00006D1A0000}"/>
    <cellStyle name="Comma 17 3 4 2 3 2 4 2" xfId="17563" xr:uid="{00000000-0005-0000-0000-00006E1A0000}"/>
    <cellStyle name="Comma 17 3 4 2 3 2 5" xfId="5024" xr:uid="{00000000-0005-0000-0000-00006F1A0000}"/>
    <cellStyle name="Comma 17 3 4 2 3 3" xfId="8273" xr:uid="{00000000-0005-0000-0000-0000701A0000}"/>
    <cellStyle name="Comma 17 3 4 2 3 3 2" xfId="5050" xr:uid="{00000000-0005-0000-0000-0000711A0000}"/>
    <cellStyle name="Comma 17 3 4 2 3 3 2 2" xfId="3507" xr:uid="{00000000-0005-0000-0000-0000721A0000}"/>
    <cellStyle name="Comma 17 3 4 2 3 3 2 2 2" xfId="17577" xr:uid="{00000000-0005-0000-0000-0000731A0000}"/>
    <cellStyle name="Comma 17 3 4 2 3 3 2 3" xfId="17580" xr:uid="{00000000-0005-0000-0000-0000741A0000}"/>
    <cellStyle name="Comma 17 3 4 2 3 3 3" xfId="7064" xr:uid="{00000000-0005-0000-0000-0000751A0000}"/>
    <cellStyle name="Comma 17 3 4 2 3 3 3 2" xfId="17585" xr:uid="{00000000-0005-0000-0000-0000761A0000}"/>
    <cellStyle name="Comma 17 3 4 2 3 3 4" xfId="17962" xr:uid="{00000000-0005-0000-0000-0000771A0000}"/>
    <cellStyle name="Comma 17 3 4 2 3 4" xfId="4320" xr:uid="{00000000-0005-0000-0000-0000781A0000}"/>
    <cellStyle name="Comma 17 3 4 2 3 4 2" xfId="196" xr:uid="{00000000-0005-0000-0000-0000791A0000}"/>
    <cellStyle name="Comma 17 3 4 2 3 4 2 2" xfId="17603" xr:uid="{00000000-0005-0000-0000-00007A1A0000}"/>
    <cellStyle name="Comma 17 3 4 2 3 4 3" xfId="17966" xr:uid="{00000000-0005-0000-0000-00007B1A0000}"/>
    <cellStyle name="Comma 17 3 4 2 3 5" xfId="4350" xr:uid="{00000000-0005-0000-0000-00007C1A0000}"/>
    <cellStyle name="Comma 17 3 4 2 3 5 2" xfId="17968" xr:uid="{00000000-0005-0000-0000-00007D1A0000}"/>
    <cellStyle name="Comma 17 3 4 2 3 6" xfId="4356" xr:uid="{00000000-0005-0000-0000-00007E1A0000}"/>
    <cellStyle name="Comma 17 3 4 2 3 7" xfId="17974" xr:uid="{00000000-0005-0000-0000-00007F1A0000}"/>
    <cellStyle name="Comma 17 3 4 2 4" xfId="13807" xr:uid="{00000000-0005-0000-0000-0000801A0000}"/>
    <cellStyle name="Comma 17 3 4 2 4 2" xfId="8366" xr:uid="{00000000-0005-0000-0000-0000811A0000}"/>
    <cellStyle name="Comma 17 3 4 2 4 2 2" xfId="8372" xr:uid="{00000000-0005-0000-0000-0000821A0000}"/>
    <cellStyle name="Comma 17 3 4 2 4 2 2 2" xfId="8385" xr:uid="{00000000-0005-0000-0000-0000831A0000}"/>
    <cellStyle name="Comma 17 3 4 2 4 2 2 2 2" xfId="12229" xr:uid="{00000000-0005-0000-0000-0000841A0000}"/>
    <cellStyle name="Comma 17 3 4 2 4 2 2 3" xfId="12234" xr:uid="{00000000-0005-0000-0000-0000851A0000}"/>
    <cellStyle name="Comma 17 3 4 2 4 2 3" xfId="7094" xr:uid="{00000000-0005-0000-0000-0000861A0000}"/>
    <cellStyle name="Comma 17 3 4 2 4 2 3 2" xfId="12244" xr:uid="{00000000-0005-0000-0000-0000871A0000}"/>
    <cellStyle name="Comma 17 3 4 2 4 2 4" xfId="12260" xr:uid="{00000000-0005-0000-0000-0000881A0000}"/>
    <cellStyle name="Comma 17 3 4 2 4 3" xfId="8391" xr:uid="{00000000-0005-0000-0000-0000891A0000}"/>
    <cellStyle name="Comma 17 3 4 2 4 3 2" xfId="8401" xr:uid="{00000000-0005-0000-0000-00008A1A0000}"/>
    <cellStyle name="Comma 17 3 4 2 4 3 2 2" xfId="5348" xr:uid="{00000000-0005-0000-0000-00008B1A0000}"/>
    <cellStyle name="Comma 17 3 4 2 4 3 3" xfId="6608" xr:uid="{00000000-0005-0000-0000-00008C1A0000}"/>
    <cellStyle name="Comma 17 3 4 2 4 4" xfId="8408" xr:uid="{00000000-0005-0000-0000-00008D1A0000}"/>
    <cellStyle name="Comma 17 3 4 2 4 4 2" xfId="12303" xr:uid="{00000000-0005-0000-0000-00008E1A0000}"/>
    <cellStyle name="Comma 17 3 4 2 4 5" xfId="8412" xr:uid="{00000000-0005-0000-0000-00008F1A0000}"/>
    <cellStyle name="Comma 17 3 4 2 5" xfId="17976" xr:uid="{00000000-0005-0000-0000-0000901A0000}"/>
    <cellStyle name="Comma 17 3 4 2 5 2" xfId="8451" xr:uid="{00000000-0005-0000-0000-0000911A0000}"/>
    <cellStyle name="Comma 17 3 4 2 5 2 2" xfId="8459" xr:uid="{00000000-0005-0000-0000-0000921A0000}"/>
    <cellStyle name="Comma 17 3 4 2 5 2 2 2" xfId="1427" xr:uid="{00000000-0005-0000-0000-0000931A0000}"/>
    <cellStyle name="Comma 17 3 4 2 5 2 3" xfId="12386" xr:uid="{00000000-0005-0000-0000-0000941A0000}"/>
    <cellStyle name="Comma 17 3 4 2 5 3" xfId="123" xr:uid="{00000000-0005-0000-0000-0000951A0000}"/>
    <cellStyle name="Comma 17 3 4 2 5 3 2" xfId="4378" xr:uid="{00000000-0005-0000-0000-0000961A0000}"/>
    <cellStyle name="Comma 17 3 4 2 5 4" xfId="17977" xr:uid="{00000000-0005-0000-0000-0000971A0000}"/>
    <cellStyle name="Comma 17 3 4 2 6" xfId="17978" xr:uid="{00000000-0005-0000-0000-0000981A0000}"/>
    <cellStyle name="Comma 17 3 4 2 6 2" xfId="8489" xr:uid="{00000000-0005-0000-0000-0000991A0000}"/>
    <cellStyle name="Comma 17 3 4 2 6 2 2" xfId="12440" xr:uid="{00000000-0005-0000-0000-00009A1A0000}"/>
    <cellStyle name="Comma 17 3 4 2 6 3" xfId="17980" xr:uid="{00000000-0005-0000-0000-00009B1A0000}"/>
    <cellStyle name="Comma 17 3 4 2 7" xfId="17982" xr:uid="{00000000-0005-0000-0000-00009C1A0000}"/>
    <cellStyle name="Comma 17 3 4 2 7 2" xfId="17987" xr:uid="{00000000-0005-0000-0000-00009D1A0000}"/>
    <cellStyle name="Comma 17 3 4 2 8" xfId="17989" xr:uid="{00000000-0005-0000-0000-00009E1A0000}"/>
    <cellStyle name="Comma 17 3 4 2 9" xfId="5499" xr:uid="{00000000-0005-0000-0000-00009F1A0000}"/>
    <cellStyle name="Comma 17 3 4 3" xfId="17992" xr:uid="{00000000-0005-0000-0000-0000A01A0000}"/>
    <cellStyle name="Comma 17 3 4 3 2" xfId="16011" xr:uid="{00000000-0005-0000-0000-0000A11A0000}"/>
    <cellStyle name="Comma 17 3 4 3 2 2" xfId="8662" xr:uid="{00000000-0005-0000-0000-0000A21A0000}"/>
    <cellStyle name="Comma 17 3 4 3 2 2 2" xfId="8669" xr:uid="{00000000-0005-0000-0000-0000A31A0000}"/>
    <cellStyle name="Comma 17 3 4 3 2 2 2 2" xfId="8684" xr:uid="{00000000-0005-0000-0000-0000A41A0000}"/>
    <cellStyle name="Comma 17 3 4 3 2 2 2 2 2" xfId="7898" xr:uid="{00000000-0005-0000-0000-0000A51A0000}"/>
    <cellStyle name="Comma 17 3 4 3 2 2 2 2 2 2" xfId="17994" xr:uid="{00000000-0005-0000-0000-0000A61A0000}"/>
    <cellStyle name="Comma 17 3 4 3 2 2 2 2 3" xfId="17995" xr:uid="{00000000-0005-0000-0000-0000A71A0000}"/>
    <cellStyle name="Comma 17 3 4 3 2 2 2 3" xfId="8697" xr:uid="{00000000-0005-0000-0000-0000A81A0000}"/>
    <cellStyle name="Comma 17 3 4 3 2 2 2 3 2" xfId="17999" xr:uid="{00000000-0005-0000-0000-0000A91A0000}"/>
    <cellStyle name="Comma 17 3 4 3 2 2 2 4" xfId="18001" xr:uid="{00000000-0005-0000-0000-0000AA1A0000}"/>
    <cellStyle name="Comma 17 3 4 3 2 2 3" xfId="7170" xr:uid="{00000000-0005-0000-0000-0000AB1A0000}"/>
    <cellStyle name="Comma 17 3 4 3 2 2 3 2" xfId="7182" xr:uid="{00000000-0005-0000-0000-0000AC1A0000}"/>
    <cellStyle name="Comma 17 3 4 3 2 2 3 2 2" xfId="18006" xr:uid="{00000000-0005-0000-0000-0000AD1A0000}"/>
    <cellStyle name="Comma 17 3 4 3 2 2 3 3" xfId="18007" xr:uid="{00000000-0005-0000-0000-0000AE1A0000}"/>
    <cellStyle name="Comma 17 3 4 3 2 2 4" xfId="6948" xr:uid="{00000000-0005-0000-0000-0000AF1A0000}"/>
    <cellStyle name="Comma 17 3 4 3 2 2 4 2" xfId="18008" xr:uid="{00000000-0005-0000-0000-0000B01A0000}"/>
    <cellStyle name="Comma 17 3 4 3 2 2 5" xfId="6980" xr:uid="{00000000-0005-0000-0000-0000B11A0000}"/>
    <cellStyle name="Comma 17 3 4 3 2 3" xfId="8705" xr:uid="{00000000-0005-0000-0000-0000B21A0000}"/>
    <cellStyle name="Comma 17 3 4 3 2 3 2" xfId="8714" xr:uid="{00000000-0005-0000-0000-0000B31A0000}"/>
    <cellStyle name="Comma 17 3 4 3 2 3 2 2" xfId="8726" xr:uid="{00000000-0005-0000-0000-0000B41A0000}"/>
    <cellStyle name="Comma 17 3 4 3 2 3 2 2 2" xfId="17888" xr:uid="{00000000-0005-0000-0000-0000B51A0000}"/>
    <cellStyle name="Comma 17 3 4 3 2 3 2 3" xfId="18010" xr:uid="{00000000-0005-0000-0000-0000B61A0000}"/>
    <cellStyle name="Comma 17 3 4 3 2 3 3" xfId="7195" xr:uid="{00000000-0005-0000-0000-0000B71A0000}"/>
    <cellStyle name="Comma 17 3 4 3 2 3 3 2" xfId="18011" xr:uid="{00000000-0005-0000-0000-0000B81A0000}"/>
    <cellStyle name="Comma 17 3 4 3 2 3 4" xfId="18012" xr:uid="{00000000-0005-0000-0000-0000B91A0000}"/>
    <cellStyle name="Comma 17 3 4 3 2 4" xfId="8742" xr:uid="{00000000-0005-0000-0000-0000BA1A0000}"/>
    <cellStyle name="Comma 17 3 4 3 2 4 2" xfId="8752" xr:uid="{00000000-0005-0000-0000-0000BB1A0000}"/>
    <cellStyle name="Comma 17 3 4 3 2 4 2 2" xfId="18014" xr:uid="{00000000-0005-0000-0000-0000BC1A0000}"/>
    <cellStyle name="Comma 17 3 4 3 2 4 3" xfId="18016" xr:uid="{00000000-0005-0000-0000-0000BD1A0000}"/>
    <cellStyle name="Comma 17 3 4 3 2 5" xfId="8764" xr:uid="{00000000-0005-0000-0000-0000BE1A0000}"/>
    <cellStyle name="Comma 17 3 4 3 2 5 2" xfId="18018" xr:uid="{00000000-0005-0000-0000-0000BF1A0000}"/>
    <cellStyle name="Comma 17 3 4 3 2 6" xfId="8777" xr:uid="{00000000-0005-0000-0000-0000C01A0000}"/>
    <cellStyle name="Comma 17 3 4 3 2 7" xfId="18023" xr:uid="{00000000-0005-0000-0000-0000C11A0000}"/>
    <cellStyle name="Comma 17 3 4 3 3" xfId="13814" xr:uid="{00000000-0005-0000-0000-0000C21A0000}"/>
    <cellStyle name="Comma 17 3 4 3 3 2" xfId="8864" xr:uid="{00000000-0005-0000-0000-0000C31A0000}"/>
    <cellStyle name="Comma 17 3 4 3 3 2 2" xfId="8873" xr:uid="{00000000-0005-0000-0000-0000C41A0000}"/>
    <cellStyle name="Comma 17 3 4 3 3 2 2 2" xfId="966" xr:uid="{00000000-0005-0000-0000-0000C51A0000}"/>
    <cellStyle name="Comma 17 3 4 3 3 2 2 2 2" xfId="6720" xr:uid="{00000000-0005-0000-0000-0000C61A0000}"/>
    <cellStyle name="Comma 17 3 4 3 3 2 2 3" xfId="17664" xr:uid="{00000000-0005-0000-0000-0000C71A0000}"/>
    <cellStyle name="Comma 17 3 4 3 3 2 3" xfId="7221" xr:uid="{00000000-0005-0000-0000-0000C81A0000}"/>
    <cellStyle name="Comma 17 3 4 3 3 2 3 2" xfId="17671" xr:uid="{00000000-0005-0000-0000-0000C91A0000}"/>
    <cellStyle name="Comma 17 3 4 3 3 2 4" xfId="18027" xr:uid="{00000000-0005-0000-0000-0000CA1A0000}"/>
    <cellStyle name="Comma 17 3 4 3 3 3" xfId="8886" xr:uid="{00000000-0005-0000-0000-0000CB1A0000}"/>
    <cellStyle name="Comma 17 3 4 3 3 3 2" xfId="8897" xr:uid="{00000000-0005-0000-0000-0000CC1A0000}"/>
    <cellStyle name="Comma 17 3 4 3 3 3 2 2" xfId="17680" xr:uid="{00000000-0005-0000-0000-0000CD1A0000}"/>
    <cellStyle name="Comma 17 3 4 3 3 3 3" xfId="15581" xr:uid="{00000000-0005-0000-0000-0000CE1A0000}"/>
    <cellStyle name="Comma 17 3 4 3 3 4" xfId="8909" xr:uid="{00000000-0005-0000-0000-0000CF1A0000}"/>
    <cellStyle name="Comma 17 3 4 3 3 4 2" xfId="18034" xr:uid="{00000000-0005-0000-0000-0000D01A0000}"/>
    <cellStyle name="Comma 17 3 4 3 3 5" xfId="8928" xr:uid="{00000000-0005-0000-0000-0000D11A0000}"/>
    <cellStyle name="Comma 17 3 4 3 4" xfId="18036" xr:uid="{00000000-0005-0000-0000-0000D21A0000}"/>
    <cellStyle name="Comma 17 3 4 3 4 2" xfId="8966" xr:uid="{00000000-0005-0000-0000-0000D31A0000}"/>
    <cellStyle name="Comma 17 3 4 3 4 2 2" xfId="8975" xr:uid="{00000000-0005-0000-0000-0000D41A0000}"/>
    <cellStyle name="Comma 17 3 4 3 4 2 2 2" xfId="12607" xr:uid="{00000000-0005-0000-0000-0000D51A0000}"/>
    <cellStyle name="Comma 17 3 4 3 4 2 3" xfId="12622" xr:uid="{00000000-0005-0000-0000-0000D61A0000}"/>
    <cellStyle name="Comma 17 3 4 3 4 3" xfId="8990" xr:uid="{00000000-0005-0000-0000-0000D71A0000}"/>
    <cellStyle name="Comma 17 3 4 3 4 3 2" xfId="12651" xr:uid="{00000000-0005-0000-0000-0000D81A0000}"/>
    <cellStyle name="Comma 17 3 4 3 4 4" xfId="18038" xr:uid="{00000000-0005-0000-0000-0000D91A0000}"/>
    <cellStyle name="Comma 17 3 4 3 5" xfId="18040" xr:uid="{00000000-0005-0000-0000-0000DA1A0000}"/>
    <cellStyle name="Comma 17 3 4 3 5 2" xfId="9036" xr:uid="{00000000-0005-0000-0000-0000DB1A0000}"/>
    <cellStyle name="Comma 17 3 4 3 5 2 2" xfId="12753" xr:uid="{00000000-0005-0000-0000-0000DC1A0000}"/>
    <cellStyle name="Comma 17 3 4 3 5 3" xfId="13382" xr:uid="{00000000-0005-0000-0000-0000DD1A0000}"/>
    <cellStyle name="Comma 17 3 4 3 6" xfId="18042" xr:uid="{00000000-0005-0000-0000-0000DE1A0000}"/>
    <cellStyle name="Comma 17 3 4 3 6 2" xfId="7789" xr:uid="{00000000-0005-0000-0000-0000DF1A0000}"/>
    <cellStyle name="Comma 17 3 4 3 7" xfId="18045" xr:uid="{00000000-0005-0000-0000-0000E01A0000}"/>
    <cellStyle name="Comma 17 3 4 3 8" xfId="18048" xr:uid="{00000000-0005-0000-0000-0000E11A0000}"/>
    <cellStyle name="Comma 17 3 4 4" xfId="14386" xr:uid="{00000000-0005-0000-0000-0000E21A0000}"/>
    <cellStyle name="Comma 17 3 4 4 2" xfId="18049" xr:uid="{00000000-0005-0000-0000-0000E31A0000}"/>
    <cellStyle name="Comma 17 3 4 4 2 2" xfId="6148" xr:uid="{00000000-0005-0000-0000-0000E41A0000}"/>
    <cellStyle name="Comma 17 3 4 4 2 2 2" xfId="3556" xr:uid="{00000000-0005-0000-0000-0000E51A0000}"/>
    <cellStyle name="Comma 17 3 4 4 2 2 2 2" xfId="3099" xr:uid="{00000000-0005-0000-0000-0000E61A0000}"/>
    <cellStyle name="Comma 17 3 4 4 2 2 2 2 2" xfId="18053" xr:uid="{00000000-0005-0000-0000-0000E71A0000}"/>
    <cellStyle name="Comma 17 3 4 4 2 2 2 3" xfId="18056" xr:uid="{00000000-0005-0000-0000-0000E81A0000}"/>
    <cellStyle name="Comma 17 3 4 4 2 2 3" xfId="3574" xr:uid="{00000000-0005-0000-0000-0000E91A0000}"/>
    <cellStyle name="Comma 17 3 4 4 2 2 3 2" xfId="18058" xr:uid="{00000000-0005-0000-0000-0000EA1A0000}"/>
    <cellStyle name="Comma 17 3 4 4 2 2 4" xfId="18059" xr:uid="{00000000-0005-0000-0000-0000EB1A0000}"/>
    <cellStyle name="Comma 17 3 4 4 2 3" xfId="6163" xr:uid="{00000000-0005-0000-0000-0000EC1A0000}"/>
    <cellStyle name="Comma 17 3 4 4 2 3 2" xfId="3744" xr:uid="{00000000-0005-0000-0000-0000ED1A0000}"/>
    <cellStyle name="Comma 17 3 4 4 2 3 2 2" xfId="681" xr:uid="{00000000-0005-0000-0000-0000EE1A0000}"/>
    <cellStyle name="Comma 17 3 4 4 2 3 3" xfId="18061" xr:uid="{00000000-0005-0000-0000-0000EF1A0000}"/>
    <cellStyle name="Comma 17 3 4 4 2 4" xfId="224" xr:uid="{00000000-0005-0000-0000-0000F01A0000}"/>
    <cellStyle name="Comma 17 3 4 4 2 4 2" xfId="18063" xr:uid="{00000000-0005-0000-0000-0000F11A0000}"/>
    <cellStyle name="Comma 17 3 4 4 2 5" xfId="6281" xr:uid="{00000000-0005-0000-0000-0000F21A0000}"/>
    <cellStyle name="Comma 17 3 4 4 3" xfId="18065" xr:uid="{00000000-0005-0000-0000-0000F31A0000}"/>
    <cellStyle name="Comma 17 3 4 4 3 2" xfId="6201" xr:uid="{00000000-0005-0000-0000-0000F41A0000}"/>
    <cellStyle name="Comma 17 3 4 4 3 2 2" xfId="6222" xr:uid="{00000000-0005-0000-0000-0000F51A0000}"/>
    <cellStyle name="Comma 17 3 4 4 3 2 2 2" xfId="17730" xr:uid="{00000000-0005-0000-0000-0000F61A0000}"/>
    <cellStyle name="Comma 17 3 4 4 3 2 3" xfId="18068" xr:uid="{00000000-0005-0000-0000-0000F71A0000}"/>
    <cellStyle name="Comma 17 3 4 4 3 3" xfId="6237" xr:uid="{00000000-0005-0000-0000-0000F81A0000}"/>
    <cellStyle name="Comma 17 3 4 4 3 3 2" xfId="18071" xr:uid="{00000000-0005-0000-0000-0000F91A0000}"/>
    <cellStyle name="Comma 17 3 4 4 3 4" xfId="18076" xr:uid="{00000000-0005-0000-0000-0000FA1A0000}"/>
    <cellStyle name="Comma 17 3 4 4 4" xfId="18079" xr:uid="{00000000-0005-0000-0000-0000FB1A0000}"/>
    <cellStyle name="Comma 17 3 4 4 4 2" xfId="2641" xr:uid="{00000000-0005-0000-0000-0000FC1A0000}"/>
    <cellStyle name="Comma 17 3 4 4 4 2 2" xfId="433" xr:uid="{00000000-0005-0000-0000-0000FD1A0000}"/>
    <cellStyle name="Comma 17 3 4 4 4 3" xfId="18084" xr:uid="{00000000-0005-0000-0000-0000FE1A0000}"/>
    <cellStyle name="Comma 17 3 4 4 5" xfId="18085" xr:uid="{00000000-0005-0000-0000-0000FF1A0000}"/>
    <cellStyle name="Comma 17 3 4 4 5 2" xfId="18089" xr:uid="{00000000-0005-0000-0000-0000001B0000}"/>
    <cellStyle name="Comma 17 3 4 4 6" xfId="18092" xr:uid="{00000000-0005-0000-0000-0000011B0000}"/>
    <cellStyle name="Comma 17 3 4 4 7" xfId="18095" xr:uid="{00000000-0005-0000-0000-0000021B0000}"/>
    <cellStyle name="Comma 17 3 4 5" xfId="18097" xr:uid="{00000000-0005-0000-0000-0000031B0000}"/>
    <cellStyle name="Comma 17 3 4 5 2" xfId="18100" xr:uid="{00000000-0005-0000-0000-0000041B0000}"/>
    <cellStyle name="Comma 17 3 4 5 2 2" xfId="742" xr:uid="{00000000-0005-0000-0000-0000051B0000}"/>
    <cellStyle name="Comma 17 3 4 5 2 2 2" xfId="6337" xr:uid="{00000000-0005-0000-0000-0000061B0000}"/>
    <cellStyle name="Comma 17 3 4 5 2 2 2 2" xfId="18102" xr:uid="{00000000-0005-0000-0000-0000071B0000}"/>
    <cellStyle name="Comma 17 3 4 5 2 2 3" xfId="18104" xr:uid="{00000000-0005-0000-0000-0000081B0000}"/>
    <cellStyle name="Comma 17 3 4 5 2 3" xfId="778" xr:uid="{00000000-0005-0000-0000-0000091B0000}"/>
    <cellStyle name="Comma 17 3 4 5 2 3 2" xfId="18106" xr:uid="{00000000-0005-0000-0000-00000A1B0000}"/>
    <cellStyle name="Comma 17 3 4 5 2 4" xfId="18108" xr:uid="{00000000-0005-0000-0000-00000B1B0000}"/>
    <cellStyle name="Comma 17 3 4 5 3" xfId="18111" xr:uid="{00000000-0005-0000-0000-00000C1B0000}"/>
    <cellStyle name="Comma 17 3 4 5 3 2" xfId="6387" xr:uid="{00000000-0005-0000-0000-00000D1B0000}"/>
    <cellStyle name="Comma 17 3 4 5 3 2 2" xfId="18113" xr:uid="{00000000-0005-0000-0000-00000E1B0000}"/>
    <cellStyle name="Comma 17 3 4 5 3 3" xfId="18115" xr:uid="{00000000-0005-0000-0000-00000F1B0000}"/>
    <cellStyle name="Comma 17 3 4 5 4" xfId="18117" xr:uid="{00000000-0005-0000-0000-0000101B0000}"/>
    <cellStyle name="Comma 17 3 4 5 4 2" xfId="18119" xr:uid="{00000000-0005-0000-0000-0000111B0000}"/>
    <cellStyle name="Comma 17 3 4 5 5" xfId="18121" xr:uid="{00000000-0005-0000-0000-0000121B0000}"/>
    <cellStyle name="Comma 17 3 4 6" xfId="18123" xr:uid="{00000000-0005-0000-0000-0000131B0000}"/>
    <cellStyle name="Comma 17 3 4 6 2" xfId="628" xr:uid="{00000000-0005-0000-0000-0000141B0000}"/>
    <cellStyle name="Comma 17 3 4 6 2 2" xfId="6441" xr:uid="{00000000-0005-0000-0000-0000151B0000}"/>
    <cellStyle name="Comma 17 3 4 6 2 2 2" xfId="5100" xr:uid="{00000000-0005-0000-0000-0000161B0000}"/>
    <cellStyle name="Comma 17 3 4 6 2 3" xfId="6467" xr:uid="{00000000-0005-0000-0000-0000171B0000}"/>
    <cellStyle name="Comma 17 3 4 6 3" xfId="737" xr:uid="{00000000-0005-0000-0000-0000181B0000}"/>
    <cellStyle name="Comma 17 3 4 6 3 2" xfId="6341" xr:uid="{00000000-0005-0000-0000-0000191B0000}"/>
    <cellStyle name="Comma 17 3 4 6 4" xfId="774" xr:uid="{00000000-0005-0000-0000-00001A1B0000}"/>
    <cellStyle name="Comma 17 3 4 7" xfId="18125" xr:uid="{00000000-0005-0000-0000-00001B1B0000}"/>
    <cellStyle name="Comma 17 3 4 7 2" xfId="6492" xr:uid="{00000000-0005-0000-0000-00001C1B0000}"/>
    <cellStyle name="Comma 17 3 4 7 2 2" xfId="4741" xr:uid="{00000000-0005-0000-0000-00001D1B0000}"/>
    <cellStyle name="Comma 17 3 4 7 3" xfId="6390" xr:uid="{00000000-0005-0000-0000-00001E1B0000}"/>
    <cellStyle name="Comma 17 3 4 8" xfId="18127" xr:uid="{00000000-0005-0000-0000-00001F1B0000}"/>
    <cellStyle name="Comma 17 3 4 8 2" xfId="1090" xr:uid="{00000000-0005-0000-0000-0000201B0000}"/>
    <cellStyle name="Comma 17 3 4 9" xfId="18130" xr:uid="{00000000-0005-0000-0000-0000211B0000}"/>
    <cellStyle name="Comma 17 3 5" xfId="2022" xr:uid="{00000000-0005-0000-0000-0000221B0000}"/>
    <cellStyle name="Comma 17 3 5 2" xfId="18131" xr:uid="{00000000-0005-0000-0000-0000231B0000}"/>
    <cellStyle name="Comma 17 3 5 2 2" xfId="18132" xr:uid="{00000000-0005-0000-0000-0000241B0000}"/>
    <cellStyle name="Comma 17 3 5 2 2 2" xfId="9406" xr:uid="{00000000-0005-0000-0000-0000251B0000}"/>
    <cellStyle name="Comma 17 3 5 2 2 2 2" xfId="3064" xr:uid="{00000000-0005-0000-0000-0000261B0000}"/>
    <cellStyle name="Comma 17 3 5 2 2 2 2 2" xfId="7988" xr:uid="{00000000-0005-0000-0000-0000271B0000}"/>
    <cellStyle name="Comma 17 3 5 2 2 2 2 2 2" xfId="9413" xr:uid="{00000000-0005-0000-0000-0000281B0000}"/>
    <cellStyle name="Comma 17 3 5 2 2 2 2 2 2 2" xfId="18135" xr:uid="{00000000-0005-0000-0000-0000291B0000}"/>
    <cellStyle name="Comma 17 3 5 2 2 2 2 2 3" xfId="16198" xr:uid="{00000000-0005-0000-0000-00002A1B0000}"/>
    <cellStyle name="Comma 17 3 5 2 2 2 2 3" xfId="8004" xr:uid="{00000000-0005-0000-0000-00002B1B0000}"/>
    <cellStyle name="Comma 17 3 5 2 2 2 2 3 2" xfId="18142" xr:uid="{00000000-0005-0000-0000-00002C1B0000}"/>
    <cellStyle name="Comma 17 3 5 2 2 2 2 4" xfId="18145" xr:uid="{00000000-0005-0000-0000-00002D1B0000}"/>
    <cellStyle name="Comma 17 3 5 2 2 2 3" xfId="7405" xr:uid="{00000000-0005-0000-0000-00002E1B0000}"/>
    <cellStyle name="Comma 17 3 5 2 2 2 3 2" xfId="7413" xr:uid="{00000000-0005-0000-0000-00002F1B0000}"/>
    <cellStyle name="Comma 17 3 5 2 2 2 3 2 2" xfId="8263" xr:uid="{00000000-0005-0000-0000-0000301B0000}"/>
    <cellStyle name="Comma 17 3 5 2 2 2 3 3" xfId="18154" xr:uid="{00000000-0005-0000-0000-0000311B0000}"/>
    <cellStyle name="Comma 17 3 5 2 2 2 4" xfId="7432" xr:uid="{00000000-0005-0000-0000-0000321B0000}"/>
    <cellStyle name="Comma 17 3 5 2 2 2 4 2" xfId="17474" xr:uid="{00000000-0005-0000-0000-0000331B0000}"/>
    <cellStyle name="Comma 17 3 5 2 2 2 5" xfId="9113" xr:uid="{00000000-0005-0000-0000-0000341B0000}"/>
    <cellStyle name="Comma 17 3 5 2 2 3" xfId="564" xr:uid="{00000000-0005-0000-0000-0000351B0000}"/>
    <cellStyle name="Comma 17 3 5 2 2 3 2" xfId="3314" xr:uid="{00000000-0005-0000-0000-0000361B0000}"/>
    <cellStyle name="Comma 17 3 5 2 2 3 2 2" xfId="4109" xr:uid="{00000000-0005-0000-0000-0000371B0000}"/>
    <cellStyle name="Comma 17 3 5 2 2 3 2 2 2" xfId="18158" xr:uid="{00000000-0005-0000-0000-0000381B0000}"/>
    <cellStyle name="Comma 17 3 5 2 2 3 2 3" xfId="18161" xr:uid="{00000000-0005-0000-0000-0000391B0000}"/>
    <cellStyle name="Comma 17 3 5 2 2 3 3" xfId="7444" xr:uid="{00000000-0005-0000-0000-00003A1B0000}"/>
    <cellStyle name="Comma 17 3 5 2 2 3 3 2" xfId="18163" xr:uid="{00000000-0005-0000-0000-00003B1B0000}"/>
    <cellStyle name="Comma 17 3 5 2 2 3 4" xfId="18167" xr:uid="{00000000-0005-0000-0000-00003C1B0000}"/>
    <cellStyle name="Comma 17 3 5 2 2 4" xfId="2543" xr:uid="{00000000-0005-0000-0000-00003D1B0000}"/>
    <cellStyle name="Comma 17 3 5 2 2 4 2" xfId="3600" xr:uid="{00000000-0005-0000-0000-00003E1B0000}"/>
    <cellStyle name="Comma 17 3 5 2 2 4 2 2" xfId="18169" xr:uid="{00000000-0005-0000-0000-00003F1B0000}"/>
    <cellStyle name="Comma 17 3 5 2 2 4 3" xfId="2232" xr:uid="{00000000-0005-0000-0000-0000401B0000}"/>
    <cellStyle name="Comma 17 3 5 2 2 5" xfId="2553" xr:uid="{00000000-0005-0000-0000-0000411B0000}"/>
    <cellStyle name="Comma 17 3 5 2 2 5 2" xfId="3808" xr:uid="{00000000-0005-0000-0000-0000421B0000}"/>
    <cellStyle name="Comma 17 3 5 2 2 6" xfId="2564" xr:uid="{00000000-0005-0000-0000-0000431B0000}"/>
    <cellStyle name="Comma 17 3 5 2 2 7" xfId="13986" xr:uid="{00000000-0005-0000-0000-0000441B0000}"/>
    <cellStyle name="Comma 17 3 5 2 3" xfId="13829" xr:uid="{00000000-0005-0000-0000-0000451B0000}"/>
    <cellStyle name="Comma 17 3 5 2 3 2" xfId="9429" xr:uid="{00000000-0005-0000-0000-0000461B0000}"/>
    <cellStyle name="Comma 17 3 5 2 3 2 2" xfId="6506" xr:uid="{00000000-0005-0000-0000-0000471B0000}"/>
    <cellStyle name="Comma 17 3 5 2 3 2 2 2" xfId="8098" xr:uid="{00000000-0005-0000-0000-0000481B0000}"/>
    <cellStyle name="Comma 17 3 5 2 3 2 2 2 2" xfId="17901" xr:uid="{00000000-0005-0000-0000-0000491B0000}"/>
    <cellStyle name="Comma 17 3 5 2 3 2 2 3" xfId="17909" xr:uid="{00000000-0005-0000-0000-00004A1B0000}"/>
    <cellStyle name="Comma 17 3 5 2 3 2 3" xfId="7474" xr:uid="{00000000-0005-0000-0000-00004B1B0000}"/>
    <cellStyle name="Comma 17 3 5 2 3 2 3 2" xfId="17921" xr:uid="{00000000-0005-0000-0000-00004C1B0000}"/>
    <cellStyle name="Comma 17 3 5 2 3 2 4" xfId="18179" xr:uid="{00000000-0005-0000-0000-00004D1B0000}"/>
    <cellStyle name="Comma 17 3 5 2 3 3" xfId="9437" xr:uid="{00000000-0005-0000-0000-00004E1B0000}"/>
    <cellStyle name="Comma 17 3 5 2 3 3 2" xfId="9444" xr:uid="{00000000-0005-0000-0000-00004F1B0000}"/>
    <cellStyle name="Comma 17 3 5 2 3 3 2 2" xfId="17935" xr:uid="{00000000-0005-0000-0000-0000501B0000}"/>
    <cellStyle name="Comma 17 3 5 2 3 3 3" xfId="18181" xr:uid="{00000000-0005-0000-0000-0000511B0000}"/>
    <cellStyle name="Comma 17 3 5 2 3 4" xfId="9449" xr:uid="{00000000-0005-0000-0000-0000521B0000}"/>
    <cellStyle name="Comma 17 3 5 2 3 4 2" xfId="18183" xr:uid="{00000000-0005-0000-0000-0000531B0000}"/>
    <cellStyle name="Comma 17 3 5 2 3 5" xfId="9454" xr:uid="{00000000-0005-0000-0000-0000541B0000}"/>
    <cellStyle name="Comma 17 3 5 2 4" xfId="18187" xr:uid="{00000000-0005-0000-0000-0000551B0000}"/>
    <cellStyle name="Comma 17 3 5 2 4 2" xfId="1741" xr:uid="{00000000-0005-0000-0000-0000561B0000}"/>
    <cellStyle name="Comma 17 3 5 2 4 2 2" xfId="9490" xr:uid="{00000000-0005-0000-0000-0000571B0000}"/>
    <cellStyle name="Comma 17 3 5 2 4 2 2 2" xfId="13125" xr:uid="{00000000-0005-0000-0000-0000581B0000}"/>
    <cellStyle name="Comma 17 3 5 2 4 2 3" xfId="13131" xr:uid="{00000000-0005-0000-0000-0000591B0000}"/>
    <cellStyle name="Comma 17 3 5 2 4 3" xfId="1747" xr:uid="{00000000-0005-0000-0000-00005A1B0000}"/>
    <cellStyle name="Comma 17 3 5 2 4 3 2" xfId="11501" xr:uid="{00000000-0005-0000-0000-00005B1B0000}"/>
    <cellStyle name="Comma 17 3 5 2 4 4" xfId="1754" xr:uid="{00000000-0005-0000-0000-00005C1B0000}"/>
    <cellStyle name="Comma 17 3 5 2 5" xfId="16888" xr:uid="{00000000-0005-0000-0000-00005D1B0000}"/>
    <cellStyle name="Comma 17 3 5 2 5 2" xfId="9479" xr:uid="{00000000-0005-0000-0000-00005E1B0000}"/>
    <cellStyle name="Comma 17 3 5 2 5 2 2" xfId="8224" xr:uid="{00000000-0005-0000-0000-00005F1B0000}"/>
    <cellStyle name="Comma 17 3 5 2 5 3" xfId="9486" xr:uid="{00000000-0005-0000-0000-0000601B0000}"/>
    <cellStyle name="Comma 17 3 5 2 6" xfId="18189" xr:uid="{00000000-0005-0000-0000-0000611B0000}"/>
    <cellStyle name="Comma 17 3 5 2 6 2" xfId="18191" xr:uid="{00000000-0005-0000-0000-0000621B0000}"/>
    <cellStyle name="Comma 17 3 5 2 7" xfId="18194" xr:uid="{00000000-0005-0000-0000-0000631B0000}"/>
    <cellStyle name="Comma 17 3 5 2 8" xfId="18196" xr:uid="{00000000-0005-0000-0000-0000641B0000}"/>
    <cellStyle name="Comma 17 3 5 3" xfId="18197" xr:uid="{00000000-0005-0000-0000-0000651B0000}"/>
    <cellStyle name="Comma 17 3 5 3 2" xfId="18198" xr:uid="{00000000-0005-0000-0000-0000661B0000}"/>
    <cellStyle name="Comma 17 3 5 3 2 2" xfId="9664" xr:uid="{00000000-0005-0000-0000-0000671B0000}"/>
    <cellStyle name="Comma 17 3 5 3 2 2 2" xfId="9673" xr:uid="{00000000-0005-0000-0000-0000681B0000}"/>
    <cellStyle name="Comma 17 3 5 3 2 2 2 2" xfId="9694" xr:uid="{00000000-0005-0000-0000-0000691B0000}"/>
    <cellStyle name="Comma 17 3 5 3 2 2 2 2 2" xfId="16115" xr:uid="{00000000-0005-0000-0000-00006A1B0000}"/>
    <cellStyle name="Comma 17 3 5 3 2 2 2 3" xfId="18201" xr:uid="{00000000-0005-0000-0000-00006B1B0000}"/>
    <cellStyle name="Comma 17 3 5 3 2 2 3" xfId="7491" xr:uid="{00000000-0005-0000-0000-00006C1B0000}"/>
    <cellStyle name="Comma 17 3 5 3 2 2 3 2" xfId="18203" xr:uid="{00000000-0005-0000-0000-00006D1B0000}"/>
    <cellStyle name="Comma 17 3 5 3 2 2 4" xfId="18207" xr:uid="{00000000-0005-0000-0000-00006E1B0000}"/>
    <cellStyle name="Comma 17 3 5 3 2 3" xfId="3185" xr:uid="{00000000-0005-0000-0000-00006F1B0000}"/>
    <cellStyle name="Comma 17 3 5 3 2 3 2" xfId="9709" xr:uid="{00000000-0005-0000-0000-0000701B0000}"/>
    <cellStyle name="Comma 17 3 5 3 2 3 2 2" xfId="18209" xr:uid="{00000000-0005-0000-0000-0000711B0000}"/>
    <cellStyle name="Comma 17 3 5 3 2 3 3" xfId="15287" xr:uid="{00000000-0005-0000-0000-0000721B0000}"/>
    <cellStyle name="Comma 17 3 5 3 2 4" xfId="9717" xr:uid="{00000000-0005-0000-0000-0000731B0000}"/>
    <cellStyle name="Comma 17 3 5 3 2 4 2" xfId="18211" xr:uid="{00000000-0005-0000-0000-0000741B0000}"/>
    <cellStyle name="Comma 17 3 5 3 2 5" xfId="9719" xr:uid="{00000000-0005-0000-0000-0000751B0000}"/>
    <cellStyle name="Comma 17 3 5 3 3" xfId="18214" xr:uid="{00000000-0005-0000-0000-0000761B0000}"/>
    <cellStyle name="Comma 17 3 5 3 3 2" xfId="9761" xr:uid="{00000000-0005-0000-0000-0000771B0000}"/>
    <cellStyle name="Comma 17 3 5 3 3 2 2" xfId="9769" xr:uid="{00000000-0005-0000-0000-0000781B0000}"/>
    <cellStyle name="Comma 17 3 5 3 3 2 2 2" xfId="18003" xr:uid="{00000000-0005-0000-0000-0000791B0000}"/>
    <cellStyle name="Comma 17 3 5 3 3 2 3" xfId="18215" xr:uid="{00000000-0005-0000-0000-00007A1B0000}"/>
    <cellStyle name="Comma 17 3 5 3 3 3" xfId="9780" xr:uid="{00000000-0005-0000-0000-00007B1B0000}"/>
    <cellStyle name="Comma 17 3 5 3 3 3 2" xfId="18217" xr:uid="{00000000-0005-0000-0000-00007C1B0000}"/>
    <cellStyle name="Comma 17 3 5 3 3 4" xfId="4293" xr:uid="{00000000-0005-0000-0000-00007D1B0000}"/>
    <cellStyle name="Comma 17 3 5 3 4" xfId="18219" xr:uid="{00000000-0005-0000-0000-00007E1B0000}"/>
    <cellStyle name="Comma 17 3 5 3 4 2" xfId="1943" xr:uid="{00000000-0005-0000-0000-00007F1B0000}"/>
    <cellStyle name="Comma 17 3 5 3 4 2 2" xfId="13244" xr:uid="{00000000-0005-0000-0000-0000801B0000}"/>
    <cellStyle name="Comma 17 3 5 3 4 3" xfId="1971" xr:uid="{00000000-0005-0000-0000-0000811B0000}"/>
    <cellStyle name="Comma 17 3 5 3 5" xfId="18221" xr:uid="{00000000-0005-0000-0000-0000821B0000}"/>
    <cellStyle name="Comma 17 3 5 3 5 2" xfId="402" xr:uid="{00000000-0005-0000-0000-0000831B0000}"/>
    <cellStyle name="Comma 17 3 5 3 6" xfId="18224" xr:uid="{00000000-0005-0000-0000-0000841B0000}"/>
    <cellStyle name="Comma 17 3 5 3 7" xfId="18227" xr:uid="{00000000-0005-0000-0000-0000851B0000}"/>
    <cellStyle name="Comma 17 3 5 4" xfId="18228" xr:uid="{00000000-0005-0000-0000-0000861B0000}"/>
    <cellStyle name="Comma 17 3 5 4 2" xfId="18230" xr:uid="{00000000-0005-0000-0000-0000871B0000}"/>
    <cellStyle name="Comma 17 3 5 4 2 2" xfId="9877" xr:uid="{00000000-0005-0000-0000-0000881B0000}"/>
    <cellStyle name="Comma 17 3 5 4 2 2 2" xfId="9888" xr:uid="{00000000-0005-0000-0000-0000891B0000}"/>
    <cellStyle name="Comma 17 3 5 4 2 2 2 2" xfId="18235" xr:uid="{00000000-0005-0000-0000-00008A1B0000}"/>
    <cellStyle name="Comma 17 3 5 4 2 2 3" xfId="18237" xr:uid="{00000000-0005-0000-0000-00008B1B0000}"/>
    <cellStyle name="Comma 17 3 5 4 2 3" xfId="868" xr:uid="{00000000-0005-0000-0000-00008C1B0000}"/>
    <cellStyle name="Comma 17 3 5 4 2 3 2" xfId="15063" xr:uid="{00000000-0005-0000-0000-00008D1B0000}"/>
    <cellStyle name="Comma 17 3 5 4 2 4" xfId="18241" xr:uid="{00000000-0005-0000-0000-00008E1B0000}"/>
    <cellStyle name="Comma 17 3 5 4 3" xfId="18242" xr:uid="{00000000-0005-0000-0000-00008F1B0000}"/>
    <cellStyle name="Comma 17 3 5 4 3 2" xfId="9916" xr:uid="{00000000-0005-0000-0000-0000901B0000}"/>
    <cellStyle name="Comma 17 3 5 4 3 2 2" xfId="18243" xr:uid="{00000000-0005-0000-0000-0000911B0000}"/>
    <cellStyle name="Comma 17 3 5 4 3 3" xfId="18247" xr:uid="{00000000-0005-0000-0000-0000921B0000}"/>
    <cellStyle name="Comma 17 3 5 4 4" xfId="18248" xr:uid="{00000000-0005-0000-0000-0000931B0000}"/>
    <cellStyle name="Comma 17 3 5 4 4 2" xfId="2130" xr:uid="{00000000-0005-0000-0000-0000941B0000}"/>
    <cellStyle name="Comma 17 3 5 4 5" xfId="18250" xr:uid="{00000000-0005-0000-0000-0000951B0000}"/>
    <cellStyle name="Comma 17 3 5 5" xfId="18252" xr:uid="{00000000-0005-0000-0000-0000961B0000}"/>
    <cellStyle name="Comma 17 3 5 5 2" xfId="18255" xr:uid="{00000000-0005-0000-0000-0000971B0000}"/>
    <cellStyle name="Comma 17 3 5 5 2 2" xfId="9977" xr:uid="{00000000-0005-0000-0000-0000981B0000}"/>
    <cellStyle name="Comma 17 3 5 5 2 2 2" xfId="18257" xr:uid="{00000000-0005-0000-0000-0000991B0000}"/>
    <cellStyle name="Comma 17 3 5 5 2 3" xfId="18262" xr:uid="{00000000-0005-0000-0000-00009A1B0000}"/>
    <cellStyle name="Comma 17 3 5 5 3" xfId="1918" xr:uid="{00000000-0005-0000-0000-00009B1B0000}"/>
    <cellStyle name="Comma 17 3 5 5 3 2" xfId="3942" xr:uid="{00000000-0005-0000-0000-00009C1B0000}"/>
    <cellStyle name="Comma 17 3 5 5 4" xfId="1938" xr:uid="{00000000-0005-0000-0000-00009D1B0000}"/>
    <cellStyle name="Comma 17 3 5 6" xfId="18264" xr:uid="{00000000-0005-0000-0000-00009E1B0000}"/>
    <cellStyle name="Comma 17 3 5 6 2" xfId="6622" xr:uid="{00000000-0005-0000-0000-00009F1B0000}"/>
    <cellStyle name="Comma 17 3 5 6 2 2" xfId="6634" xr:uid="{00000000-0005-0000-0000-0000A01B0000}"/>
    <cellStyle name="Comma 17 3 5 6 3" xfId="6445" xr:uid="{00000000-0005-0000-0000-0000A11B0000}"/>
    <cellStyle name="Comma 17 3 5 7" xfId="18266" xr:uid="{00000000-0005-0000-0000-0000A21B0000}"/>
    <cellStyle name="Comma 17 3 5 7 2" xfId="6653" xr:uid="{00000000-0005-0000-0000-0000A31B0000}"/>
    <cellStyle name="Comma 17 3 5 8" xfId="18268" xr:uid="{00000000-0005-0000-0000-0000A41B0000}"/>
    <cellStyle name="Comma 17 3 5 9" xfId="18270" xr:uid="{00000000-0005-0000-0000-0000A51B0000}"/>
    <cellStyle name="Comma 17 3 6" xfId="18272" xr:uid="{00000000-0005-0000-0000-0000A61B0000}"/>
    <cellStyle name="Comma 17 3 6 2" xfId="18273" xr:uid="{00000000-0005-0000-0000-0000A71B0000}"/>
    <cellStyle name="Comma 17 3 6 2 2" xfId="18274" xr:uid="{00000000-0005-0000-0000-0000A81B0000}"/>
    <cellStyle name="Comma 17 3 6 2 2 2" xfId="10150" xr:uid="{00000000-0005-0000-0000-0000A91B0000}"/>
    <cellStyle name="Comma 17 3 6 2 2 2 2" xfId="10156" xr:uid="{00000000-0005-0000-0000-0000AA1B0000}"/>
    <cellStyle name="Comma 17 3 6 2 2 2 2 2" xfId="10164" xr:uid="{00000000-0005-0000-0000-0000AB1B0000}"/>
    <cellStyle name="Comma 17 3 6 2 2 2 2 2 2" xfId="18278" xr:uid="{00000000-0005-0000-0000-0000AC1B0000}"/>
    <cellStyle name="Comma 17 3 6 2 2 2 2 3" xfId="18282" xr:uid="{00000000-0005-0000-0000-0000AD1B0000}"/>
    <cellStyle name="Comma 17 3 6 2 2 2 3" xfId="7570" xr:uid="{00000000-0005-0000-0000-0000AE1B0000}"/>
    <cellStyle name="Comma 17 3 6 2 2 2 3 2" xfId="18285" xr:uid="{00000000-0005-0000-0000-0000AF1B0000}"/>
    <cellStyle name="Comma 17 3 6 2 2 2 4" xfId="18291" xr:uid="{00000000-0005-0000-0000-0000B01B0000}"/>
    <cellStyle name="Comma 17 3 6 2 2 3" xfId="10170" xr:uid="{00000000-0005-0000-0000-0000B11B0000}"/>
    <cellStyle name="Comma 17 3 6 2 2 3 2" xfId="8178" xr:uid="{00000000-0005-0000-0000-0000B21B0000}"/>
    <cellStyle name="Comma 17 3 6 2 2 3 2 2" xfId="18299" xr:uid="{00000000-0005-0000-0000-0000B31B0000}"/>
    <cellStyle name="Comma 17 3 6 2 2 3 3" xfId="18301" xr:uid="{00000000-0005-0000-0000-0000B41B0000}"/>
    <cellStyle name="Comma 17 3 6 2 2 4" xfId="10175" xr:uid="{00000000-0005-0000-0000-0000B51B0000}"/>
    <cellStyle name="Comma 17 3 6 2 2 4 2" xfId="8792" xr:uid="{00000000-0005-0000-0000-0000B61B0000}"/>
    <cellStyle name="Comma 17 3 6 2 2 5" xfId="8455" xr:uid="{00000000-0005-0000-0000-0000B71B0000}"/>
    <cellStyle name="Comma 17 3 6 2 3" xfId="18306" xr:uid="{00000000-0005-0000-0000-0000B81B0000}"/>
    <cellStyle name="Comma 17 3 6 2 3 2" xfId="10213" xr:uid="{00000000-0005-0000-0000-0000B91B0000}"/>
    <cellStyle name="Comma 17 3 6 2 3 2 2" xfId="10222" xr:uid="{00000000-0005-0000-0000-0000BA1B0000}"/>
    <cellStyle name="Comma 17 3 6 2 3 2 2 2" xfId="18149" xr:uid="{00000000-0005-0000-0000-0000BB1B0000}"/>
    <cellStyle name="Comma 17 3 6 2 3 2 3" xfId="18307" xr:uid="{00000000-0005-0000-0000-0000BC1B0000}"/>
    <cellStyle name="Comma 17 3 6 2 3 3" xfId="10229" xr:uid="{00000000-0005-0000-0000-0000BD1B0000}"/>
    <cellStyle name="Comma 17 3 6 2 3 3 2" xfId="18314" xr:uid="{00000000-0005-0000-0000-0000BE1B0000}"/>
    <cellStyle name="Comma 17 3 6 2 3 4" xfId="10768" xr:uid="{00000000-0005-0000-0000-0000BF1B0000}"/>
    <cellStyle name="Comma 17 3 6 2 4" xfId="18316" xr:uid="{00000000-0005-0000-0000-0000C01B0000}"/>
    <cellStyle name="Comma 17 3 6 2 4 2" xfId="10263" xr:uid="{00000000-0005-0000-0000-0000C11B0000}"/>
    <cellStyle name="Comma 17 3 6 2 4 2 2" xfId="7706" xr:uid="{00000000-0005-0000-0000-0000C21B0000}"/>
    <cellStyle name="Comma 17 3 6 2 4 3" xfId="18317" xr:uid="{00000000-0005-0000-0000-0000C31B0000}"/>
    <cellStyle name="Comma 17 3 6 2 5" xfId="18318" xr:uid="{00000000-0005-0000-0000-0000C41B0000}"/>
    <cellStyle name="Comma 17 3 6 2 5 2" xfId="18319" xr:uid="{00000000-0005-0000-0000-0000C51B0000}"/>
    <cellStyle name="Comma 17 3 6 2 6" xfId="18320" xr:uid="{00000000-0005-0000-0000-0000C61B0000}"/>
    <cellStyle name="Comma 17 3 6 2 7" xfId="18322" xr:uid="{00000000-0005-0000-0000-0000C71B0000}"/>
    <cellStyle name="Comma 17 3 6 3" xfId="18323" xr:uid="{00000000-0005-0000-0000-0000C81B0000}"/>
    <cellStyle name="Comma 17 3 6 3 2" xfId="18324" xr:uid="{00000000-0005-0000-0000-0000C91B0000}"/>
    <cellStyle name="Comma 17 3 6 3 2 2" xfId="10395" xr:uid="{00000000-0005-0000-0000-0000CA1B0000}"/>
    <cellStyle name="Comma 17 3 6 3 2 2 2" xfId="10404" xr:uid="{00000000-0005-0000-0000-0000CB1B0000}"/>
    <cellStyle name="Comma 17 3 6 3 2 2 2 2" xfId="18327" xr:uid="{00000000-0005-0000-0000-0000CC1B0000}"/>
    <cellStyle name="Comma 17 3 6 3 2 2 3" xfId="18329" xr:uid="{00000000-0005-0000-0000-0000CD1B0000}"/>
    <cellStyle name="Comma 17 3 6 3 2 3" xfId="10409" xr:uid="{00000000-0005-0000-0000-0000CE1B0000}"/>
    <cellStyle name="Comma 17 3 6 3 2 3 2" xfId="18335" xr:uid="{00000000-0005-0000-0000-0000CF1B0000}"/>
    <cellStyle name="Comma 17 3 6 3 2 4" xfId="10804" xr:uid="{00000000-0005-0000-0000-0000D01B0000}"/>
    <cellStyle name="Comma 17 3 6 3 3" xfId="18338" xr:uid="{00000000-0005-0000-0000-0000D11B0000}"/>
    <cellStyle name="Comma 17 3 6 3 3 2" xfId="10447" xr:uid="{00000000-0005-0000-0000-0000D21B0000}"/>
    <cellStyle name="Comma 17 3 6 3 3 2 2" xfId="18345" xr:uid="{00000000-0005-0000-0000-0000D31B0000}"/>
    <cellStyle name="Comma 17 3 6 3 3 3" xfId="18347" xr:uid="{00000000-0005-0000-0000-0000D41B0000}"/>
    <cellStyle name="Comma 17 3 6 3 4" xfId="18348" xr:uid="{00000000-0005-0000-0000-0000D51B0000}"/>
    <cellStyle name="Comma 17 3 6 3 4 2" xfId="1267" xr:uid="{00000000-0005-0000-0000-0000D61B0000}"/>
    <cellStyle name="Comma 17 3 6 3 5" xfId="18351" xr:uid="{00000000-0005-0000-0000-0000D71B0000}"/>
    <cellStyle name="Comma 17 3 6 4" xfId="18352" xr:uid="{00000000-0005-0000-0000-0000D81B0000}"/>
    <cellStyle name="Comma 17 3 6 4 2" xfId="18354" xr:uid="{00000000-0005-0000-0000-0000D91B0000}"/>
    <cellStyle name="Comma 17 3 6 4 2 2" xfId="5413" xr:uid="{00000000-0005-0000-0000-0000DA1B0000}"/>
    <cellStyle name="Comma 17 3 6 4 2 2 2" xfId="18356" xr:uid="{00000000-0005-0000-0000-0000DB1B0000}"/>
    <cellStyle name="Comma 17 3 6 4 2 3" xfId="18359" xr:uid="{00000000-0005-0000-0000-0000DC1B0000}"/>
    <cellStyle name="Comma 17 3 6 4 3" xfId="18360" xr:uid="{00000000-0005-0000-0000-0000DD1B0000}"/>
    <cellStyle name="Comma 17 3 6 4 3 2" xfId="18361" xr:uid="{00000000-0005-0000-0000-0000DE1B0000}"/>
    <cellStyle name="Comma 17 3 6 4 4" xfId="18362" xr:uid="{00000000-0005-0000-0000-0000DF1B0000}"/>
    <cellStyle name="Comma 17 3 6 5" xfId="18365" xr:uid="{00000000-0005-0000-0000-0000E01B0000}"/>
    <cellStyle name="Comma 17 3 6 5 2" xfId="18368" xr:uid="{00000000-0005-0000-0000-0000E11B0000}"/>
    <cellStyle name="Comma 17 3 6 5 2 2" xfId="168" xr:uid="{00000000-0005-0000-0000-0000E21B0000}"/>
    <cellStyle name="Comma 17 3 6 5 3" xfId="6687" xr:uid="{00000000-0005-0000-0000-0000E31B0000}"/>
    <cellStyle name="Comma 17 3 6 6" xfId="18374" xr:uid="{00000000-0005-0000-0000-0000E41B0000}"/>
    <cellStyle name="Comma 17 3 6 6 2" xfId="4459" xr:uid="{00000000-0005-0000-0000-0000E51B0000}"/>
    <cellStyle name="Comma 17 3 6 7" xfId="18377" xr:uid="{00000000-0005-0000-0000-0000E61B0000}"/>
    <cellStyle name="Comma 17 3 6 8" xfId="18380" xr:uid="{00000000-0005-0000-0000-0000E71B0000}"/>
    <cellStyle name="Comma 17 3 7" xfId="18381" xr:uid="{00000000-0005-0000-0000-0000E81B0000}"/>
    <cellStyle name="Comma 17 3 7 2" xfId="18383" xr:uid="{00000000-0005-0000-0000-0000E91B0000}"/>
    <cellStyle name="Comma 17 3 7 2 2" xfId="18385" xr:uid="{00000000-0005-0000-0000-0000EA1B0000}"/>
    <cellStyle name="Comma 17 3 7 2 2 2" xfId="10553" xr:uid="{00000000-0005-0000-0000-0000EB1B0000}"/>
    <cellStyle name="Comma 17 3 7 2 2 2 2" xfId="10564" xr:uid="{00000000-0005-0000-0000-0000EC1B0000}"/>
    <cellStyle name="Comma 17 3 7 2 2 2 2 2" xfId="18387" xr:uid="{00000000-0005-0000-0000-0000ED1B0000}"/>
    <cellStyle name="Comma 17 3 7 2 2 2 3" xfId="14811" xr:uid="{00000000-0005-0000-0000-0000EE1B0000}"/>
    <cellStyle name="Comma 17 3 7 2 2 3" xfId="10575" xr:uid="{00000000-0005-0000-0000-0000EF1B0000}"/>
    <cellStyle name="Comma 17 3 7 2 2 3 2" xfId="12544" xr:uid="{00000000-0005-0000-0000-0000F01B0000}"/>
    <cellStyle name="Comma 17 3 7 2 2 4" xfId="10865" xr:uid="{00000000-0005-0000-0000-0000F11B0000}"/>
    <cellStyle name="Comma 17 3 7 2 3" xfId="18393" xr:uid="{00000000-0005-0000-0000-0000F21B0000}"/>
    <cellStyle name="Comma 17 3 7 2 3 2" xfId="10619" xr:uid="{00000000-0005-0000-0000-0000F31B0000}"/>
    <cellStyle name="Comma 17 3 7 2 3 2 2" xfId="18401" xr:uid="{00000000-0005-0000-0000-0000F41B0000}"/>
    <cellStyle name="Comma 17 3 7 2 3 3" xfId="14754" xr:uid="{00000000-0005-0000-0000-0000F51B0000}"/>
    <cellStyle name="Comma 17 3 7 2 4" xfId="18405" xr:uid="{00000000-0005-0000-0000-0000F61B0000}"/>
    <cellStyle name="Comma 17 3 7 2 4 2" xfId="18414" xr:uid="{00000000-0005-0000-0000-0000F71B0000}"/>
    <cellStyle name="Comma 17 3 7 2 5" xfId="18420" xr:uid="{00000000-0005-0000-0000-0000F81B0000}"/>
    <cellStyle name="Comma 17 3 7 3" xfId="18426" xr:uid="{00000000-0005-0000-0000-0000F91B0000}"/>
    <cellStyle name="Comma 17 3 7 3 2" xfId="18428" xr:uid="{00000000-0005-0000-0000-0000FA1B0000}"/>
    <cellStyle name="Comma 17 3 7 3 2 2" xfId="10699" xr:uid="{00000000-0005-0000-0000-0000FB1B0000}"/>
    <cellStyle name="Comma 17 3 7 3 2 2 2" xfId="14532" xr:uid="{00000000-0005-0000-0000-0000FC1B0000}"/>
    <cellStyle name="Comma 17 3 7 3 2 3" xfId="14772" xr:uid="{00000000-0005-0000-0000-0000FD1B0000}"/>
    <cellStyle name="Comma 17 3 7 3 3" xfId="18431" xr:uid="{00000000-0005-0000-0000-0000FE1B0000}"/>
    <cellStyle name="Comma 17 3 7 3 3 2" xfId="18436" xr:uid="{00000000-0005-0000-0000-0000FF1B0000}"/>
    <cellStyle name="Comma 17 3 7 3 4" xfId="18441" xr:uid="{00000000-0005-0000-0000-0000001C0000}"/>
    <cellStyle name="Comma 17 3 7 4" xfId="18447" xr:uid="{00000000-0005-0000-0000-0000011C0000}"/>
    <cellStyle name="Comma 17 3 7 4 2" xfId="18448" xr:uid="{00000000-0005-0000-0000-0000021C0000}"/>
    <cellStyle name="Comma 17 3 7 4 2 2" xfId="18452" xr:uid="{00000000-0005-0000-0000-0000031C0000}"/>
    <cellStyle name="Comma 17 3 7 4 3" xfId="18455" xr:uid="{00000000-0005-0000-0000-0000041C0000}"/>
    <cellStyle name="Comma 17 3 7 5" xfId="12070" xr:uid="{00000000-0005-0000-0000-0000051C0000}"/>
    <cellStyle name="Comma 17 3 7 5 2" xfId="12900" xr:uid="{00000000-0005-0000-0000-0000061C0000}"/>
    <cellStyle name="Comma 17 3 7 6" xfId="10313" xr:uid="{00000000-0005-0000-0000-0000071C0000}"/>
    <cellStyle name="Comma 17 3 7 7" xfId="10330" xr:uid="{00000000-0005-0000-0000-0000081C0000}"/>
    <cellStyle name="Comma 17 3 8" xfId="9580" xr:uid="{00000000-0005-0000-0000-0000091C0000}"/>
    <cellStyle name="Comma 17 3 8 2" xfId="18461" xr:uid="{00000000-0005-0000-0000-00000A1C0000}"/>
    <cellStyle name="Comma 17 3 8 2 2" xfId="18463" xr:uid="{00000000-0005-0000-0000-00000B1C0000}"/>
    <cellStyle name="Comma 17 3 8 2 2 2" xfId="10786" xr:uid="{00000000-0005-0000-0000-00000C1C0000}"/>
    <cellStyle name="Comma 17 3 8 2 2 2 2" xfId="18466" xr:uid="{00000000-0005-0000-0000-00000D1C0000}"/>
    <cellStyle name="Comma 17 3 8 2 2 3" xfId="14920" xr:uid="{00000000-0005-0000-0000-00000E1C0000}"/>
    <cellStyle name="Comma 17 3 8 2 3" xfId="18468" xr:uid="{00000000-0005-0000-0000-00000F1C0000}"/>
    <cellStyle name="Comma 17 3 8 2 3 2" xfId="18469" xr:uid="{00000000-0005-0000-0000-0000101C0000}"/>
    <cellStyle name="Comma 17 3 8 2 4" xfId="18474" xr:uid="{00000000-0005-0000-0000-0000111C0000}"/>
    <cellStyle name="Comma 17 3 8 3" xfId="18478" xr:uid="{00000000-0005-0000-0000-0000121C0000}"/>
    <cellStyle name="Comma 17 3 8 3 2" xfId="18481" xr:uid="{00000000-0005-0000-0000-0000131C0000}"/>
    <cellStyle name="Comma 17 3 8 3 2 2" xfId="18484" xr:uid="{00000000-0005-0000-0000-0000141C0000}"/>
    <cellStyle name="Comma 17 3 8 3 3" xfId="18487" xr:uid="{00000000-0005-0000-0000-0000151C0000}"/>
    <cellStyle name="Comma 17 3 8 4" xfId="18488" xr:uid="{00000000-0005-0000-0000-0000161C0000}"/>
    <cellStyle name="Comma 17 3 8 4 2" xfId="18489" xr:uid="{00000000-0005-0000-0000-0000171C0000}"/>
    <cellStyle name="Comma 17 3 8 5" xfId="12911" xr:uid="{00000000-0005-0000-0000-0000181C0000}"/>
    <cellStyle name="Comma 17 3 9" xfId="18490" xr:uid="{00000000-0005-0000-0000-0000191C0000}"/>
    <cellStyle name="Comma 17 3 9 2" xfId="18492" xr:uid="{00000000-0005-0000-0000-00001A1C0000}"/>
    <cellStyle name="Comma 17 3 9 2 2" xfId="18494" xr:uid="{00000000-0005-0000-0000-00001B1C0000}"/>
    <cellStyle name="Comma 17 3 9 2 2 2" xfId="18496" xr:uid="{00000000-0005-0000-0000-00001C1C0000}"/>
    <cellStyle name="Comma 17 3 9 2 3" xfId="18497" xr:uid="{00000000-0005-0000-0000-00001D1C0000}"/>
    <cellStyle name="Comma 17 3 9 3" xfId="18499" xr:uid="{00000000-0005-0000-0000-00001E1C0000}"/>
    <cellStyle name="Comma 17 3 9 3 2" xfId="18501" xr:uid="{00000000-0005-0000-0000-00001F1C0000}"/>
    <cellStyle name="Comma 17 3 9 4" xfId="18502" xr:uid="{00000000-0005-0000-0000-0000201C0000}"/>
    <cellStyle name="Comma 17 4" xfId="16861" xr:uid="{00000000-0005-0000-0000-0000211C0000}"/>
    <cellStyle name="Comma 17 4 10" xfId="17117" xr:uid="{00000000-0005-0000-0000-0000221C0000}"/>
    <cellStyle name="Comma 17 4 10 2" xfId="18503" xr:uid="{00000000-0005-0000-0000-0000231C0000}"/>
    <cellStyle name="Comma 17 4 11" xfId="18505" xr:uid="{00000000-0005-0000-0000-0000241C0000}"/>
    <cellStyle name="Comma 17 4 12" xfId="16397" xr:uid="{00000000-0005-0000-0000-0000251C0000}"/>
    <cellStyle name="Comma 17 4 13" xfId="16438" xr:uid="{00000000-0005-0000-0000-0000261C0000}"/>
    <cellStyle name="Comma 17 4 2" xfId="1655" xr:uid="{00000000-0005-0000-0000-0000271C0000}"/>
    <cellStyle name="Comma 17 4 2 10" xfId="8436" xr:uid="{00000000-0005-0000-0000-0000281C0000}"/>
    <cellStyle name="Comma 17 4 2 11" xfId="8452" xr:uid="{00000000-0005-0000-0000-0000291C0000}"/>
    <cellStyle name="Comma 17 4 2 2" xfId="5039" xr:uid="{00000000-0005-0000-0000-00002A1C0000}"/>
    <cellStyle name="Comma 17 4 2 2 10" xfId="18510" xr:uid="{00000000-0005-0000-0000-00002B1C0000}"/>
    <cellStyle name="Comma 17 4 2 2 2" xfId="5044" xr:uid="{00000000-0005-0000-0000-00002C1C0000}"/>
    <cellStyle name="Comma 17 4 2 2 2 2" xfId="7830" xr:uid="{00000000-0005-0000-0000-00002D1C0000}"/>
    <cellStyle name="Comma 17 4 2 2 2 2 2" xfId="18516" xr:uid="{00000000-0005-0000-0000-00002E1C0000}"/>
    <cellStyle name="Comma 17 4 2 2 2 2 2 2" xfId="18517" xr:uid="{00000000-0005-0000-0000-00002F1C0000}"/>
    <cellStyle name="Comma 17 4 2 2 2 2 2 2 2" xfId="18518" xr:uid="{00000000-0005-0000-0000-0000301C0000}"/>
    <cellStyle name="Comma 17 4 2 2 2 2 2 2 2 2" xfId="18520" xr:uid="{00000000-0005-0000-0000-0000311C0000}"/>
    <cellStyle name="Comma 17 4 2 2 2 2 2 2 2 2 2" xfId="15783" xr:uid="{00000000-0005-0000-0000-0000321C0000}"/>
    <cellStyle name="Comma 17 4 2 2 2 2 2 2 2 2 2 2" xfId="15785" xr:uid="{00000000-0005-0000-0000-0000331C0000}"/>
    <cellStyle name="Comma 17 4 2 2 2 2 2 2 2 2 3" xfId="2037" xr:uid="{00000000-0005-0000-0000-0000341C0000}"/>
    <cellStyle name="Comma 17 4 2 2 2 2 2 2 2 3" xfId="18522" xr:uid="{00000000-0005-0000-0000-0000351C0000}"/>
    <cellStyle name="Comma 17 4 2 2 2 2 2 2 2 3 2" xfId="16047" xr:uid="{00000000-0005-0000-0000-0000361C0000}"/>
    <cellStyle name="Comma 17 4 2 2 2 2 2 2 2 4" xfId="11083" xr:uid="{00000000-0005-0000-0000-0000371C0000}"/>
    <cellStyle name="Comma 17 4 2 2 2 2 2 2 3" xfId="9369" xr:uid="{00000000-0005-0000-0000-0000381C0000}"/>
    <cellStyle name="Comma 17 4 2 2 2 2 2 2 3 2" xfId="988" xr:uid="{00000000-0005-0000-0000-0000391C0000}"/>
    <cellStyle name="Comma 17 4 2 2 2 2 2 2 3 2 2" xfId="16301" xr:uid="{00000000-0005-0000-0000-00003A1C0000}"/>
    <cellStyle name="Comma 17 4 2 2 2 2 2 2 3 3" xfId="18527" xr:uid="{00000000-0005-0000-0000-00003B1C0000}"/>
    <cellStyle name="Comma 17 4 2 2 2 2 2 2 4" xfId="1003" xr:uid="{00000000-0005-0000-0000-00003C1C0000}"/>
    <cellStyle name="Comma 17 4 2 2 2 2 2 2 4 2" xfId="16107" xr:uid="{00000000-0005-0000-0000-00003D1C0000}"/>
    <cellStyle name="Comma 17 4 2 2 2 2 2 2 5" xfId="16111" xr:uid="{00000000-0005-0000-0000-00003E1C0000}"/>
    <cellStyle name="Comma 17 4 2 2 2 2 2 3" xfId="16589" xr:uid="{00000000-0005-0000-0000-00003F1C0000}"/>
    <cellStyle name="Comma 17 4 2 2 2 2 2 3 2" xfId="16593" xr:uid="{00000000-0005-0000-0000-0000401C0000}"/>
    <cellStyle name="Comma 17 4 2 2 2 2 2 3 2 2" xfId="16597" xr:uid="{00000000-0005-0000-0000-0000411C0000}"/>
    <cellStyle name="Comma 17 4 2 2 2 2 2 3 2 2 2" xfId="12274" xr:uid="{00000000-0005-0000-0000-0000421C0000}"/>
    <cellStyle name="Comma 17 4 2 2 2 2 2 3 2 3" xfId="18530" xr:uid="{00000000-0005-0000-0000-0000431C0000}"/>
    <cellStyle name="Comma 17 4 2 2 2 2 2 3 3" xfId="9378" xr:uid="{00000000-0005-0000-0000-0000441C0000}"/>
    <cellStyle name="Comma 17 4 2 2 2 2 2 3 3 2" xfId="18533" xr:uid="{00000000-0005-0000-0000-0000451C0000}"/>
    <cellStyle name="Comma 17 4 2 2 2 2 2 3 4" xfId="16122" xr:uid="{00000000-0005-0000-0000-0000461C0000}"/>
    <cellStyle name="Comma 17 4 2 2 2 2 2 4" xfId="6069" xr:uid="{00000000-0005-0000-0000-0000471C0000}"/>
    <cellStyle name="Comma 17 4 2 2 2 2 2 4 2" xfId="1436" xr:uid="{00000000-0005-0000-0000-0000481C0000}"/>
    <cellStyle name="Comma 17 4 2 2 2 2 2 4 2 2" xfId="17077" xr:uid="{00000000-0005-0000-0000-0000491C0000}"/>
    <cellStyle name="Comma 17 4 2 2 2 2 2 4 3" xfId="18537" xr:uid="{00000000-0005-0000-0000-00004A1C0000}"/>
    <cellStyle name="Comma 17 4 2 2 2 2 2 5" xfId="6078" xr:uid="{00000000-0005-0000-0000-00004B1C0000}"/>
    <cellStyle name="Comma 17 4 2 2 2 2 2 5 2" xfId="18543" xr:uid="{00000000-0005-0000-0000-00004C1C0000}"/>
    <cellStyle name="Comma 17 4 2 2 2 2 2 6" xfId="13927" xr:uid="{00000000-0005-0000-0000-00004D1C0000}"/>
    <cellStyle name="Comma 17 4 2 2 2 2 2 7" xfId="17659" xr:uid="{00000000-0005-0000-0000-00004E1C0000}"/>
    <cellStyle name="Comma 17 4 2 2 2 2 3" xfId="18548" xr:uid="{00000000-0005-0000-0000-00004F1C0000}"/>
    <cellStyle name="Comma 17 4 2 2 2 2 3 2" xfId="6255" xr:uid="{00000000-0005-0000-0000-0000501C0000}"/>
    <cellStyle name="Comma 17 4 2 2 2 2 3 2 2" xfId="5922" xr:uid="{00000000-0005-0000-0000-0000511C0000}"/>
    <cellStyle name="Comma 17 4 2 2 2 2 3 2 2 2" xfId="6257" xr:uid="{00000000-0005-0000-0000-0000521C0000}"/>
    <cellStyle name="Comma 17 4 2 2 2 2 3 2 2 2 2" xfId="6154" xr:uid="{00000000-0005-0000-0000-0000531C0000}"/>
    <cellStyle name="Comma 17 4 2 2 2 2 3 2 2 3" xfId="6296" xr:uid="{00000000-0005-0000-0000-0000541C0000}"/>
    <cellStyle name="Comma 17 4 2 2 2 2 3 2 3" xfId="5714" xr:uid="{00000000-0005-0000-0000-0000551C0000}"/>
    <cellStyle name="Comma 17 4 2 2 2 2 3 2 3 2" xfId="4313" xr:uid="{00000000-0005-0000-0000-0000561C0000}"/>
    <cellStyle name="Comma 17 4 2 2 2 2 3 2 4" xfId="5878" xr:uid="{00000000-0005-0000-0000-0000571C0000}"/>
    <cellStyle name="Comma 17 4 2 2 2 2 3 3" xfId="6525" xr:uid="{00000000-0005-0000-0000-0000581C0000}"/>
    <cellStyle name="Comma 17 4 2 2 2 2 3 3 2" xfId="6530" xr:uid="{00000000-0005-0000-0000-0000591C0000}"/>
    <cellStyle name="Comma 17 4 2 2 2 2 3 3 2 2" xfId="6533" xr:uid="{00000000-0005-0000-0000-00005A1C0000}"/>
    <cellStyle name="Comma 17 4 2 2 2 2 3 3 3" xfId="6594" xr:uid="{00000000-0005-0000-0000-00005B1C0000}"/>
    <cellStyle name="Comma 17 4 2 2 2 2 3 4" xfId="4863" xr:uid="{00000000-0005-0000-0000-00005C1C0000}"/>
    <cellStyle name="Comma 17 4 2 2 2 2 3 4 2" xfId="4873" xr:uid="{00000000-0005-0000-0000-00005D1C0000}"/>
    <cellStyle name="Comma 17 4 2 2 2 2 3 5" xfId="4882" xr:uid="{00000000-0005-0000-0000-00005E1C0000}"/>
    <cellStyle name="Comma 17 4 2 2 2 2 4" xfId="18549" xr:uid="{00000000-0005-0000-0000-00005F1C0000}"/>
    <cellStyle name="Comma 17 4 2 2 2 2 4 2" xfId="6906" xr:uid="{00000000-0005-0000-0000-0000601C0000}"/>
    <cellStyle name="Comma 17 4 2 2 2 2 4 2 2" xfId="6914" xr:uid="{00000000-0005-0000-0000-0000611C0000}"/>
    <cellStyle name="Comma 17 4 2 2 2 2 4 2 2 2" xfId="1890" xr:uid="{00000000-0005-0000-0000-0000621C0000}"/>
    <cellStyle name="Comma 17 4 2 2 2 2 4 2 3" xfId="2504" xr:uid="{00000000-0005-0000-0000-0000631C0000}"/>
    <cellStyle name="Comma 17 4 2 2 2 2 4 3" xfId="7145" xr:uid="{00000000-0005-0000-0000-0000641C0000}"/>
    <cellStyle name="Comma 17 4 2 2 2 2 4 3 2" xfId="7157" xr:uid="{00000000-0005-0000-0000-0000651C0000}"/>
    <cellStyle name="Comma 17 4 2 2 2 2 4 4" xfId="314" xr:uid="{00000000-0005-0000-0000-0000661C0000}"/>
    <cellStyle name="Comma 17 4 2 2 2 2 5" xfId="18550" xr:uid="{00000000-0005-0000-0000-0000671C0000}"/>
    <cellStyle name="Comma 17 4 2 2 2 2 5 2" xfId="2072" xr:uid="{00000000-0005-0000-0000-0000681C0000}"/>
    <cellStyle name="Comma 17 4 2 2 2 2 5 2 2" xfId="1648" xr:uid="{00000000-0005-0000-0000-0000691C0000}"/>
    <cellStyle name="Comma 17 4 2 2 2 2 5 3" xfId="4187" xr:uid="{00000000-0005-0000-0000-00006A1C0000}"/>
    <cellStyle name="Comma 17 4 2 2 2 2 6" xfId="18552" xr:uid="{00000000-0005-0000-0000-00006B1C0000}"/>
    <cellStyle name="Comma 17 4 2 2 2 2 6 2" xfId="7558" xr:uid="{00000000-0005-0000-0000-00006C1C0000}"/>
    <cellStyle name="Comma 17 4 2 2 2 2 7" xfId="14799" xr:uid="{00000000-0005-0000-0000-00006D1C0000}"/>
    <cellStyle name="Comma 17 4 2 2 2 2 8" xfId="14876" xr:uid="{00000000-0005-0000-0000-00006E1C0000}"/>
    <cellStyle name="Comma 17 4 2 2 2 3" xfId="18554" xr:uid="{00000000-0005-0000-0000-00006F1C0000}"/>
    <cellStyle name="Comma 17 4 2 2 2 3 2" xfId="18557" xr:uid="{00000000-0005-0000-0000-0000701C0000}"/>
    <cellStyle name="Comma 17 4 2 2 2 3 2 2" xfId="18558" xr:uid="{00000000-0005-0000-0000-0000711C0000}"/>
    <cellStyle name="Comma 17 4 2 2 2 3 2 2 2" xfId="18559" xr:uid="{00000000-0005-0000-0000-0000721C0000}"/>
    <cellStyle name="Comma 17 4 2 2 2 3 2 2 2 2" xfId="18560" xr:uid="{00000000-0005-0000-0000-0000731C0000}"/>
    <cellStyle name="Comma 17 4 2 2 2 3 2 2 2 2 2" xfId="18547" xr:uid="{00000000-0005-0000-0000-0000741C0000}"/>
    <cellStyle name="Comma 17 4 2 2 2 3 2 2 2 3" xfId="18561" xr:uid="{00000000-0005-0000-0000-0000751C0000}"/>
    <cellStyle name="Comma 17 4 2 2 2 3 2 2 3" xfId="9410" xr:uid="{00000000-0005-0000-0000-0000761C0000}"/>
    <cellStyle name="Comma 17 4 2 2 2 3 2 2 3 2" xfId="18133" xr:uid="{00000000-0005-0000-0000-0000771C0000}"/>
    <cellStyle name="Comma 17 4 2 2 2 3 2 2 4" xfId="16195" xr:uid="{00000000-0005-0000-0000-0000781C0000}"/>
    <cellStyle name="Comma 17 4 2 2 2 3 2 3" xfId="16670" xr:uid="{00000000-0005-0000-0000-0000791C0000}"/>
    <cellStyle name="Comma 17 4 2 2 2 3 2 3 2" xfId="16673" xr:uid="{00000000-0005-0000-0000-00007A1C0000}"/>
    <cellStyle name="Comma 17 4 2 2 2 3 2 3 2 2" xfId="18564" xr:uid="{00000000-0005-0000-0000-00007B1C0000}"/>
    <cellStyle name="Comma 17 4 2 2 2 3 2 3 3" xfId="18139" xr:uid="{00000000-0005-0000-0000-00007C1C0000}"/>
    <cellStyle name="Comma 17 4 2 2 2 3 2 4" xfId="6125" xr:uid="{00000000-0005-0000-0000-00007D1C0000}"/>
    <cellStyle name="Comma 17 4 2 2 2 3 2 4 2" xfId="18567" xr:uid="{00000000-0005-0000-0000-00007E1C0000}"/>
    <cellStyle name="Comma 17 4 2 2 2 3 2 5" xfId="18569" xr:uid="{00000000-0005-0000-0000-00007F1C0000}"/>
    <cellStyle name="Comma 17 4 2 2 2 3 3" xfId="18571" xr:uid="{00000000-0005-0000-0000-0000801C0000}"/>
    <cellStyle name="Comma 17 4 2 2 2 3 3 2" xfId="8182" xr:uid="{00000000-0005-0000-0000-0000811C0000}"/>
    <cellStyle name="Comma 17 4 2 2 2 3 3 2 2" xfId="8186" xr:uid="{00000000-0005-0000-0000-0000821C0000}"/>
    <cellStyle name="Comma 17 4 2 2 2 3 3 2 2 2" xfId="2001" xr:uid="{00000000-0005-0000-0000-0000831C0000}"/>
    <cellStyle name="Comma 17 4 2 2 2 3 3 2 3" xfId="8257" xr:uid="{00000000-0005-0000-0000-0000841C0000}"/>
    <cellStyle name="Comma 17 4 2 2 2 3 3 3" xfId="8276" xr:uid="{00000000-0005-0000-0000-0000851C0000}"/>
    <cellStyle name="Comma 17 4 2 2 2 3 3 3 2" xfId="8279" xr:uid="{00000000-0005-0000-0000-0000861C0000}"/>
    <cellStyle name="Comma 17 4 2 2 2 3 3 4" xfId="4893" xr:uid="{00000000-0005-0000-0000-0000871C0000}"/>
    <cellStyle name="Comma 17 4 2 2 2 3 4" xfId="10181" xr:uid="{00000000-0005-0000-0000-0000881C0000}"/>
    <cellStyle name="Comma 17 4 2 2 2 3 4 2" xfId="8799" xr:uid="{00000000-0005-0000-0000-0000891C0000}"/>
    <cellStyle name="Comma 17 4 2 2 2 3 4 2 2" xfId="8805" xr:uid="{00000000-0005-0000-0000-00008A1C0000}"/>
    <cellStyle name="Comma 17 4 2 2 2 3 4 3" xfId="8938" xr:uid="{00000000-0005-0000-0000-00008B1C0000}"/>
    <cellStyle name="Comma 17 4 2 2 2 3 5" xfId="8468" xr:uid="{00000000-0005-0000-0000-00008C1C0000}"/>
    <cellStyle name="Comma 17 4 2 2 2 3 5 2" xfId="1431" xr:uid="{00000000-0005-0000-0000-00008D1C0000}"/>
    <cellStyle name="Comma 17 4 2 2 2 3 6" xfId="14126" xr:uid="{00000000-0005-0000-0000-00008E1C0000}"/>
    <cellStyle name="Comma 17 4 2 2 2 3 7" xfId="14131" xr:uid="{00000000-0005-0000-0000-00008F1C0000}"/>
    <cellStyle name="Comma 17 4 2 2 2 4" xfId="18572" xr:uid="{00000000-0005-0000-0000-0000901C0000}"/>
    <cellStyle name="Comma 17 4 2 2 2 4 2" xfId="10208" xr:uid="{00000000-0005-0000-0000-0000911C0000}"/>
    <cellStyle name="Comma 17 4 2 2 2 4 2 2" xfId="10218" xr:uid="{00000000-0005-0000-0000-0000921C0000}"/>
    <cellStyle name="Comma 17 4 2 2 2 4 2 2 2" xfId="11024" xr:uid="{00000000-0005-0000-0000-0000931C0000}"/>
    <cellStyle name="Comma 17 4 2 2 2 4 2 2 2 2" xfId="18576" xr:uid="{00000000-0005-0000-0000-0000941C0000}"/>
    <cellStyle name="Comma 17 4 2 2 2 4 2 2 3" xfId="18156" xr:uid="{00000000-0005-0000-0000-0000951C0000}"/>
    <cellStyle name="Comma 17 4 2 2 2 4 2 3" xfId="11026" xr:uid="{00000000-0005-0000-0000-0000961C0000}"/>
    <cellStyle name="Comma 17 4 2 2 2 4 2 3 2" xfId="1406" xr:uid="{00000000-0005-0000-0000-0000971C0000}"/>
    <cellStyle name="Comma 17 4 2 2 2 4 2 4" xfId="18577" xr:uid="{00000000-0005-0000-0000-0000981C0000}"/>
    <cellStyle name="Comma 17 4 2 2 2 4 3" xfId="10225" xr:uid="{00000000-0005-0000-0000-0000991C0000}"/>
    <cellStyle name="Comma 17 4 2 2 2 4 3 2" xfId="9416" xr:uid="{00000000-0005-0000-0000-00009A1C0000}"/>
    <cellStyle name="Comma 17 4 2 2 2 4 3 2 2" xfId="9421" xr:uid="{00000000-0005-0000-0000-00009B1C0000}"/>
    <cellStyle name="Comma 17 4 2 2 2 4 3 3" xfId="9458" xr:uid="{00000000-0005-0000-0000-00009C1C0000}"/>
    <cellStyle name="Comma 17 4 2 2 2 4 4" xfId="10772" xr:uid="{00000000-0005-0000-0000-00009D1C0000}"/>
    <cellStyle name="Comma 17 4 2 2 2 4 4 2" xfId="9726" xr:uid="{00000000-0005-0000-0000-00009E1C0000}"/>
    <cellStyle name="Comma 17 4 2 2 2 4 5" xfId="4382" xr:uid="{00000000-0005-0000-0000-00009F1C0000}"/>
    <cellStyle name="Comma 17 4 2 2 2 5" xfId="18580" xr:uid="{00000000-0005-0000-0000-0000A01C0000}"/>
    <cellStyle name="Comma 17 4 2 2 2 5 2" xfId="10260" xr:uid="{00000000-0005-0000-0000-0000A11C0000}"/>
    <cellStyle name="Comma 17 4 2 2 2 5 2 2" xfId="7717" xr:uid="{00000000-0005-0000-0000-0000A21C0000}"/>
    <cellStyle name="Comma 17 4 2 2 2 5 2 2 2" xfId="18583" xr:uid="{00000000-0005-0000-0000-0000A31C0000}"/>
    <cellStyle name="Comma 17 4 2 2 2 5 2 3" xfId="18585" xr:uid="{00000000-0005-0000-0000-0000A41C0000}"/>
    <cellStyle name="Comma 17 4 2 2 2 5 3" xfId="11053" xr:uid="{00000000-0005-0000-0000-0000A51C0000}"/>
    <cellStyle name="Comma 17 4 2 2 2 5 3 2" xfId="10186" xr:uid="{00000000-0005-0000-0000-0000A61C0000}"/>
    <cellStyle name="Comma 17 4 2 2 2 5 4" xfId="18465" xr:uid="{00000000-0005-0000-0000-0000A71C0000}"/>
    <cellStyle name="Comma 17 4 2 2 2 6" xfId="14263" xr:uid="{00000000-0005-0000-0000-0000A81C0000}"/>
    <cellStyle name="Comma 17 4 2 2 2 6 2" xfId="9791" xr:uid="{00000000-0005-0000-0000-0000A91C0000}"/>
    <cellStyle name="Comma 17 4 2 2 2 6 2 2" xfId="13205" xr:uid="{00000000-0005-0000-0000-0000AA1C0000}"/>
    <cellStyle name="Comma 17 4 2 2 2 6 3" xfId="13211" xr:uid="{00000000-0005-0000-0000-0000AB1C0000}"/>
    <cellStyle name="Comma 17 4 2 2 2 7" xfId="14266" xr:uid="{00000000-0005-0000-0000-0000AC1C0000}"/>
    <cellStyle name="Comma 17 4 2 2 2 7 2" xfId="13226" xr:uid="{00000000-0005-0000-0000-0000AD1C0000}"/>
    <cellStyle name="Comma 17 4 2 2 2 8" xfId="14273" xr:uid="{00000000-0005-0000-0000-0000AE1C0000}"/>
    <cellStyle name="Comma 17 4 2 2 2 9" xfId="4483" xr:uid="{00000000-0005-0000-0000-0000AF1C0000}"/>
    <cellStyle name="Comma 17 4 2 2 3" xfId="16354" xr:uid="{00000000-0005-0000-0000-0000B01C0000}"/>
    <cellStyle name="Comma 17 4 2 2 3 2" xfId="16360" xr:uid="{00000000-0005-0000-0000-0000B11C0000}"/>
    <cellStyle name="Comma 17 4 2 2 3 2 2" xfId="18586" xr:uid="{00000000-0005-0000-0000-0000B21C0000}"/>
    <cellStyle name="Comma 17 4 2 2 3 2 2 2" xfId="12890" xr:uid="{00000000-0005-0000-0000-0000B31C0000}"/>
    <cellStyle name="Comma 17 4 2 2 3 2 2 2 2" xfId="12677" xr:uid="{00000000-0005-0000-0000-0000B41C0000}"/>
    <cellStyle name="Comma 17 4 2 2 3 2 2 2 2 2" xfId="18588" xr:uid="{00000000-0005-0000-0000-0000B51C0000}"/>
    <cellStyle name="Comma 17 4 2 2 3 2 2 2 2 2 2" xfId="15464" xr:uid="{00000000-0005-0000-0000-0000B61C0000}"/>
    <cellStyle name="Comma 17 4 2 2 3 2 2 2 2 3" xfId="18592" xr:uid="{00000000-0005-0000-0000-0000B71C0000}"/>
    <cellStyle name="Comma 17 4 2 2 3 2 2 2 3" xfId="7928" xr:uid="{00000000-0005-0000-0000-0000B81C0000}"/>
    <cellStyle name="Comma 17 4 2 2 3 2 2 2 3 2" xfId="18594" xr:uid="{00000000-0005-0000-0000-0000B91C0000}"/>
    <cellStyle name="Comma 17 4 2 2 3 2 2 2 4" xfId="16467" xr:uid="{00000000-0005-0000-0000-0000BA1C0000}"/>
    <cellStyle name="Comma 17 4 2 2 3 2 2 3" xfId="12892" xr:uid="{00000000-0005-0000-0000-0000BB1C0000}"/>
    <cellStyle name="Comma 17 4 2 2 3 2 2 3 2" xfId="17002" xr:uid="{00000000-0005-0000-0000-0000BC1C0000}"/>
    <cellStyle name="Comma 17 4 2 2 3 2 2 3 2 2" xfId="18603" xr:uid="{00000000-0005-0000-0000-0000BD1C0000}"/>
    <cellStyle name="Comma 17 4 2 2 3 2 2 3 3" xfId="18615" xr:uid="{00000000-0005-0000-0000-0000BE1C0000}"/>
    <cellStyle name="Comma 17 4 2 2 3 2 2 4" xfId="4099" xr:uid="{00000000-0005-0000-0000-0000BF1C0000}"/>
    <cellStyle name="Comma 17 4 2 2 3 2 2 4 2" xfId="17519" xr:uid="{00000000-0005-0000-0000-0000C01C0000}"/>
    <cellStyle name="Comma 17 4 2 2 3 2 2 5" xfId="17525" xr:uid="{00000000-0005-0000-0000-0000C11C0000}"/>
    <cellStyle name="Comma 17 4 2 2 3 2 3" xfId="18619" xr:uid="{00000000-0005-0000-0000-0000C21C0000}"/>
    <cellStyle name="Comma 17 4 2 2 3 2 3 2" xfId="11070" xr:uid="{00000000-0005-0000-0000-0000C31C0000}"/>
    <cellStyle name="Comma 17 4 2 2 3 2 3 2 2" xfId="11077" xr:uid="{00000000-0005-0000-0000-0000C41C0000}"/>
    <cellStyle name="Comma 17 4 2 2 3 2 3 2 2 2" xfId="11080" xr:uid="{00000000-0005-0000-0000-0000C51C0000}"/>
    <cellStyle name="Comma 17 4 2 2 3 2 3 2 3" xfId="11123" xr:uid="{00000000-0005-0000-0000-0000C61C0000}"/>
    <cellStyle name="Comma 17 4 2 2 3 2 3 3" xfId="11157" xr:uid="{00000000-0005-0000-0000-0000C71C0000}"/>
    <cellStyle name="Comma 17 4 2 2 3 2 3 3 2" xfId="11168" xr:uid="{00000000-0005-0000-0000-0000C81C0000}"/>
    <cellStyle name="Comma 17 4 2 2 3 2 3 4" xfId="4963" xr:uid="{00000000-0005-0000-0000-0000C91C0000}"/>
    <cellStyle name="Comma 17 4 2 2 3 2 4" xfId="5477" xr:uid="{00000000-0005-0000-0000-0000CA1C0000}"/>
    <cellStyle name="Comma 17 4 2 2 3 2 4 2" xfId="5796" xr:uid="{00000000-0005-0000-0000-0000CB1C0000}"/>
    <cellStyle name="Comma 17 4 2 2 3 2 4 2 2" xfId="5810" xr:uid="{00000000-0005-0000-0000-0000CC1C0000}"/>
    <cellStyle name="Comma 17 4 2 2 3 2 4 3" xfId="5821" xr:uid="{00000000-0005-0000-0000-0000CD1C0000}"/>
    <cellStyle name="Comma 17 4 2 2 3 2 5" xfId="2179" xr:uid="{00000000-0005-0000-0000-0000CE1C0000}"/>
    <cellStyle name="Comma 17 4 2 2 3 2 5 2" xfId="2332" xr:uid="{00000000-0005-0000-0000-0000CF1C0000}"/>
    <cellStyle name="Comma 17 4 2 2 3 2 6" xfId="10998" xr:uid="{00000000-0005-0000-0000-0000D01C0000}"/>
    <cellStyle name="Comma 17 4 2 2 3 2 7" xfId="8542" xr:uid="{00000000-0005-0000-0000-0000D11C0000}"/>
    <cellStyle name="Comma 17 4 2 2 3 3" xfId="18620" xr:uid="{00000000-0005-0000-0000-0000D21C0000}"/>
    <cellStyle name="Comma 17 4 2 2 3 3 2" xfId="18625" xr:uid="{00000000-0005-0000-0000-0000D31C0000}"/>
    <cellStyle name="Comma 17 4 2 2 3 3 2 2" xfId="10398" xr:uid="{00000000-0005-0000-0000-0000D41C0000}"/>
    <cellStyle name="Comma 17 4 2 2 3 3 2 2 2" xfId="18629" xr:uid="{00000000-0005-0000-0000-0000D51C0000}"/>
    <cellStyle name="Comma 17 4 2 2 3 3 2 2 2 2" xfId="18630" xr:uid="{00000000-0005-0000-0000-0000D61C0000}"/>
    <cellStyle name="Comma 17 4 2 2 3 3 2 2 3" xfId="17898" xr:uid="{00000000-0005-0000-0000-0000D71C0000}"/>
    <cellStyle name="Comma 17 4 2 2 3 3 2 3" xfId="17029" xr:uid="{00000000-0005-0000-0000-0000D81C0000}"/>
    <cellStyle name="Comma 17 4 2 2 3 3 2 3 2" xfId="18632" xr:uid="{00000000-0005-0000-0000-0000D91C0000}"/>
    <cellStyle name="Comma 17 4 2 2 3 3 2 4" xfId="6269" xr:uid="{00000000-0005-0000-0000-0000DA1C0000}"/>
    <cellStyle name="Comma 17 4 2 2 3 3 3" xfId="18634" xr:uid="{00000000-0005-0000-0000-0000DB1C0000}"/>
    <cellStyle name="Comma 17 4 2 2 3 3 3 2" xfId="11524" xr:uid="{00000000-0005-0000-0000-0000DC1C0000}"/>
    <cellStyle name="Comma 17 4 2 2 3 3 3 2 2" xfId="11526" xr:uid="{00000000-0005-0000-0000-0000DD1C0000}"/>
    <cellStyle name="Comma 17 4 2 2 3 3 3 3" xfId="11545" xr:uid="{00000000-0005-0000-0000-0000DE1C0000}"/>
    <cellStyle name="Comma 17 4 2 2 3 3 4" xfId="10811" xr:uid="{00000000-0005-0000-0000-0000DF1C0000}"/>
    <cellStyle name="Comma 17 4 2 2 3 3 4 2" xfId="11633" xr:uid="{00000000-0005-0000-0000-0000E01C0000}"/>
    <cellStyle name="Comma 17 4 2 2 3 3 5" xfId="14151" xr:uid="{00000000-0005-0000-0000-0000E11C0000}"/>
    <cellStyle name="Comma 17 4 2 2 3 4" xfId="18638" xr:uid="{00000000-0005-0000-0000-0000E21C0000}"/>
    <cellStyle name="Comma 17 4 2 2 3 4 2" xfId="10444" xr:uid="{00000000-0005-0000-0000-0000E31C0000}"/>
    <cellStyle name="Comma 17 4 2 2 3 4 2 2" xfId="11059" xr:uid="{00000000-0005-0000-0000-0000E41C0000}"/>
    <cellStyle name="Comma 17 4 2 2 3 4 2 2 2" xfId="11916" xr:uid="{00000000-0005-0000-0000-0000E51C0000}"/>
    <cellStyle name="Comma 17 4 2 2 3 4 2 3" xfId="10090" xr:uid="{00000000-0005-0000-0000-0000E61C0000}"/>
    <cellStyle name="Comma 17 4 2 2 3 4 3" xfId="11062" xr:uid="{00000000-0005-0000-0000-0000E71C0000}"/>
    <cellStyle name="Comma 17 4 2 2 3 4 3 2" xfId="11722" xr:uid="{00000000-0005-0000-0000-0000E81C0000}"/>
    <cellStyle name="Comma 17 4 2 2 3 4 4" xfId="18642" xr:uid="{00000000-0005-0000-0000-0000E91C0000}"/>
    <cellStyle name="Comma 17 4 2 2 3 5" xfId="18644" xr:uid="{00000000-0005-0000-0000-0000EA1C0000}"/>
    <cellStyle name="Comma 17 4 2 2 3 5 2" xfId="1265" xr:uid="{00000000-0005-0000-0000-0000EB1C0000}"/>
    <cellStyle name="Comma 17 4 2 2 3 5 2 2" xfId="18645" xr:uid="{00000000-0005-0000-0000-0000EC1C0000}"/>
    <cellStyle name="Comma 17 4 2 2 3 5 3" xfId="18647" xr:uid="{00000000-0005-0000-0000-0000ED1C0000}"/>
    <cellStyle name="Comma 17 4 2 2 3 6" xfId="14278" xr:uid="{00000000-0005-0000-0000-0000EE1C0000}"/>
    <cellStyle name="Comma 17 4 2 2 3 6 2" xfId="12058" xr:uid="{00000000-0005-0000-0000-0000EF1C0000}"/>
    <cellStyle name="Comma 17 4 2 2 3 7" xfId="14280" xr:uid="{00000000-0005-0000-0000-0000F01C0000}"/>
    <cellStyle name="Comma 17 4 2 2 3 8" xfId="16528" xr:uid="{00000000-0005-0000-0000-0000F11C0000}"/>
    <cellStyle name="Comma 17 4 2 2 4" xfId="16365" xr:uid="{00000000-0005-0000-0000-0000F21C0000}"/>
    <cellStyle name="Comma 17 4 2 2 4 2" xfId="18648" xr:uid="{00000000-0005-0000-0000-0000F31C0000}"/>
    <cellStyle name="Comma 17 4 2 2 4 2 2" xfId="18651" xr:uid="{00000000-0005-0000-0000-0000F41C0000}"/>
    <cellStyle name="Comma 17 4 2 2 4 2 2 2" xfId="13338" xr:uid="{00000000-0005-0000-0000-0000F51C0000}"/>
    <cellStyle name="Comma 17 4 2 2 4 2 2 2 2" xfId="4186" xr:uid="{00000000-0005-0000-0000-0000F61C0000}"/>
    <cellStyle name="Comma 17 4 2 2 4 2 2 2 2 2" xfId="7486" xr:uid="{00000000-0005-0000-0000-0000F71C0000}"/>
    <cellStyle name="Comma 17 4 2 2 4 2 2 2 3" xfId="4188" xr:uid="{00000000-0005-0000-0000-0000F81C0000}"/>
    <cellStyle name="Comma 17 4 2 2 4 2 2 3" xfId="16601" xr:uid="{00000000-0005-0000-0000-0000F91C0000}"/>
    <cellStyle name="Comma 17 4 2 2 4 2 2 3 2" xfId="7591" xr:uid="{00000000-0005-0000-0000-0000FA1C0000}"/>
    <cellStyle name="Comma 17 4 2 2 4 2 2 4" xfId="17571" xr:uid="{00000000-0005-0000-0000-0000FB1C0000}"/>
    <cellStyle name="Comma 17 4 2 2 4 2 3" xfId="18652" xr:uid="{00000000-0005-0000-0000-0000FC1C0000}"/>
    <cellStyle name="Comma 17 4 2 2 4 2 3 2" xfId="16676" xr:uid="{00000000-0005-0000-0000-0000FD1C0000}"/>
    <cellStyle name="Comma 17 4 2 2 4 2 3 2 2" xfId="1459" xr:uid="{00000000-0005-0000-0000-0000FE1C0000}"/>
    <cellStyle name="Comma 17 4 2 2 4 2 3 3" xfId="18653" xr:uid="{00000000-0005-0000-0000-0000FF1C0000}"/>
    <cellStyle name="Comma 17 4 2 2 4 2 4" xfId="18655" xr:uid="{00000000-0005-0000-0000-0000001D0000}"/>
    <cellStyle name="Comma 17 4 2 2 4 2 4 2" xfId="18658" xr:uid="{00000000-0005-0000-0000-0000011D0000}"/>
    <cellStyle name="Comma 17 4 2 2 4 2 5" xfId="18661" xr:uid="{00000000-0005-0000-0000-0000021D0000}"/>
    <cellStyle name="Comma 17 4 2 2 4 3" xfId="18665" xr:uid="{00000000-0005-0000-0000-0000031D0000}"/>
    <cellStyle name="Comma 17 4 2 2 4 3 2" xfId="5416" xr:uid="{00000000-0005-0000-0000-0000041D0000}"/>
    <cellStyle name="Comma 17 4 2 2 4 3 2 2" xfId="5435" xr:uid="{00000000-0005-0000-0000-0000051D0000}"/>
    <cellStyle name="Comma 17 4 2 2 4 3 2 2 2" xfId="2355" xr:uid="{00000000-0005-0000-0000-0000061D0000}"/>
    <cellStyle name="Comma 17 4 2 2 4 3 2 3" xfId="5888" xr:uid="{00000000-0005-0000-0000-0000071D0000}"/>
    <cellStyle name="Comma 17 4 2 2 4 3 3" xfId="5492" xr:uid="{00000000-0005-0000-0000-0000081D0000}"/>
    <cellStyle name="Comma 17 4 2 2 4 3 3 2" xfId="5537" xr:uid="{00000000-0005-0000-0000-0000091D0000}"/>
    <cellStyle name="Comma 17 4 2 2 4 3 4" xfId="5584" xr:uid="{00000000-0005-0000-0000-00000A1D0000}"/>
    <cellStyle name="Comma 17 4 2 2 4 4" xfId="18668" xr:uid="{00000000-0005-0000-0000-00000B1D0000}"/>
    <cellStyle name="Comma 17 4 2 2 4 4 2" xfId="5911" xr:uid="{00000000-0005-0000-0000-00000C1D0000}"/>
    <cellStyle name="Comma 17 4 2 2 4 4 2 2" xfId="5917" xr:uid="{00000000-0005-0000-0000-00000D1D0000}"/>
    <cellStyle name="Comma 17 4 2 2 4 4 3" xfId="5925" xr:uid="{00000000-0005-0000-0000-00000E1D0000}"/>
    <cellStyle name="Comma 17 4 2 2 4 5" xfId="18671" xr:uid="{00000000-0005-0000-0000-00000F1D0000}"/>
    <cellStyle name="Comma 17 4 2 2 4 5 2" xfId="5945" xr:uid="{00000000-0005-0000-0000-0000101D0000}"/>
    <cellStyle name="Comma 17 4 2 2 4 6" xfId="14284" xr:uid="{00000000-0005-0000-0000-0000111D0000}"/>
    <cellStyle name="Comma 17 4 2 2 4 7" xfId="16543" xr:uid="{00000000-0005-0000-0000-0000121D0000}"/>
    <cellStyle name="Comma 17 4 2 2 5" xfId="12222" xr:uid="{00000000-0005-0000-0000-0000131D0000}"/>
    <cellStyle name="Comma 17 4 2 2 5 2" xfId="16767" xr:uid="{00000000-0005-0000-0000-0000141D0000}"/>
    <cellStyle name="Comma 17 4 2 2 5 2 2" xfId="18672" xr:uid="{00000000-0005-0000-0000-0000151D0000}"/>
    <cellStyle name="Comma 17 4 2 2 5 2 2 2" xfId="17632" xr:uid="{00000000-0005-0000-0000-0000161D0000}"/>
    <cellStyle name="Comma 17 4 2 2 5 2 2 2 2" xfId="17204" xr:uid="{00000000-0005-0000-0000-0000171D0000}"/>
    <cellStyle name="Comma 17 4 2 2 5 2 2 3" xfId="18673" xr:uid="{00000000-0005-0000-0000-0000181D0000}"/>
    <cellStyle name="Comma 17 4 2 2 5 2 3" xfId="18674" xr:uid="{00000000-0005-0000-0000-0000191D0000}"/>
    <cellStyle name="Comma 17 4 2 2 5 2 3 2" xfId="18675" xr:uid="{00000000-0005-0000-0000-00001A1D0000}"/>
    <cellStyle name="Comma 17 4 2 2 5 2 4" xfId="18679" xr:uid="{00000000-0005-0000-0000-00001B1D0000}"/>
    <cellStyle name="Comma 17 4 2 2 5 3" xfId="18681" xr:uid="{00000000-0005-0000-0000-00001C1D0000}"/>
    <cellStyle name="Comma 17 4 2 2 5 3 2" xfId="171" xr:uid="{00000000-0005-0000-0000-00001D1D0000}"/>
    <cellStyle name="Comma 17 4 2 2 5 3 2 2" xfId="3665" xr:uid="{00000000-0005-0000-0000-00001E1D0000}"/>
    <cellStyle name="Comma 17 4 2 2 5 3 3" xfId="4333" xr:uid="{00000000-0005-0000-0000-00001F1D0000}"/>
    <cellStyle name="Comma 17 4 2 2 5 4" xfId="18685" xr:uid="{00000000-0005-0000-0000-0000201D0000}"/>
    <cellStyle name="Comma 17 4 2 2 5 4 2" xfId="3244" xr:uid="{00000000-0005-0000-0000-0000211D0000}"/>
    <cellStyle name="Comma 17 4 2 2 5 5" xfId="18689" xr:uid="{00000000-0005-0000-0000-0000221D0000}"/>
    <cellStyle name="Comma 17 4 2 2 6" xfId="16769" xr:uid="{00000000-0005-0000-0000-0000231D0000}"/>
    <cellStyle name="Comma 17 4 2 2 6 2" xfId="18690" xr:uid="{00000000-0005-0000-0000-0000241D0000}"/>
    <cellStyle name="Comma 17 4 2 2 6 2 2" xfId="18691" xr:uid="{00000000-0005-0000-0000-0000251D0000}"/>
    <cellStyle name="Comma 17 4 2 2 6 2 2 2" xfId="18692" xr:uid="{00000000-0005-0000-0000-0000261D0000}"/>
    <cellStyle name="Comma 17 4 2 2 6 2 3" xfId="18693" xr:uid="{00000000-0005-0000-0000-0000271D0000}"/>
    <cellStyle name="Comma 17 4 2 2 6 3" xfId="18694" xr:uid="{00000000-0005-0000-0000-0000281D0000}"/>
    <cellStyle name="Comma 17 4 2 2 6 3 2" xfId="4487" xr:uid="{00000000-0005-0000-0000-0000291D0000}"/>
    <cellStyle name="Comma 17 4 2 2 6 4" xfId="18697" xr:uid="{00000000-0005-0000-0000-00002A1D0000}"/>
    <cellStyle name="Comma 17 4 2 2 7" xfId="18701" xr:uid="{00000000-0005-0000-0000-00002B1D0000}"/>
    <cellStyle name="Comma 17 4 2 2 7 2" xfId="18703" xr:uid="{00000000-0005-0000-0000-00002C1D0000}"/>
    <cellStyle name="Comma 17 4 2 2 7 2 2" xfId="18704" xr:uid="{00000000-0005-0000-0000-00002D1D0000}"/>
    <cellStyle name="Comma 17 4 2 2 7 3" xfId="18705" xr:uid="{00000000-0005-0000-0000-00002E1D0000}"/>
    <cellStyle name="Comma 17 4 2 2 8" xfId="18708" xr:uid="{00000000-0005-0000-0000-00002F1D0000}"/>
    <cellStyle name="Comma 17 4 2 2 8 2" xfId="154" xr:uid="{00000000-0005-0000-0000-0000301D0000}"/>
    <cellStyle name="Comma 17 4 2 2 9" xfId="18709" xr:uid="{00000000-0005-0000-0000-0000311D0000}"/>
    <cellStyle name="Comma 17 4 2 3" xfId="5056" xr:uid="{00000000-0005-0000-0000-0000321D0000}"/>
    <cellStyle name="Comma 17 4 2 3 2" xfId="3511" xr:uid="{00000000-0005-0000-0000-0000331D0000}"/>
    <cellStyle name="Comma 17 4 2 3 2 2" xfId="18710" xr:uid="{00000000-0005-0000-0000-0000341D0000}"/>
    <cellStyle name="Comma 17 4 2 3 2 2 2" xfId="2034" xr:uid="{00000000-0005-0000-0000-0000351D0000}"/>
    <cellStyle name="Comma 17 4 2 3 2 2 2 2" xfId="15883" xr:uid="{00000000-0005-0000-0000-0000361D0000}"/>
    <cellStyle name="Comma 17 4 2 3 2 2 2 2 2" xfId="9271" xr:uid="{00000000-0005-0000-0000-0000371D0000}"/>
    <cellStyle name="Comma 17 4 2 3 2 2 2 2 2 2" xfId="553" xr:uid="{00000000-0005-0000-0000-0000381D0000}"/>
    <cellStyle name="Comma 17 4 2 3 2 2 2 2 2 2 2" xfId="1801" xr:uid="{00000000-0005-0000-0000-0000391D0000}"/>
    <cellStyle name="Comma 17 4 2 3 2 2 2 2 2 3" xfId="15886" xr:uid="{00000000-0005-0000-0000-00003A1D0000}"/>
    <cellStyle name="Comma 17 4 2 3 2 2 2 2 3" xfId="9279" xr:uid="{00000000-0005-0000-0000-00003B1D0000}"/>
    <cellStyle name="Comma 17 4 2 3 2 2 2 2 3 2" xfId="15893" xr:uid="{00000000-0005-0000-0000-00003C1D0000}"/>
    <cellStyle name="Comma 17 4 2 3 2 2 2 2 4" xfId="15897" xr:uid="{00000000-0005-0000-0000-00003D1D0000}"/>
    <cellStyle name="Comma 17 4 2 3 2 2 2 3" xfId="15904" xr:uid="{00000000-0005-0000-0000-00003E1D0000}"/>
    <cellStyle name="Comma 17 4 2 3 2 2 2 3 2" xfId="9306" xr:uid="{00000000-0005-0000-0000-00003F1D0000}"/>
    <cellStyle name="Comma 17 4 2 3 2 2 2 3 2 2" xfId="15907" xr:uid="{00000000-0005-0000-0000-0000401D0000}"/>
    <cellStyle name="Comma 17 4 2 3 2 2 2 3 3" xfId="15911" xr:uid="{00000000-0005-0000-0000-0000411D0000}"/>
    <cellStyle name="Comma 17 4 2 3 2 2 2 4" xfId="6379" xr:uid="{00000000-0005-0000-0000-0000421D0000}"/>
    <cellStyle name="Comma 17 4 2 3 2 2 2 4 2" xfId="15918" xr:uid="{00000000-0005-0000-0000-0000431D0000}"/>
    <cellStyle name="Comma 17 4 2 3 2 2 2 5" xfId="15925" xr:uid="{00000000-0005-0000-0000-0000441D0000}"/>
    <cellStyle name="Comma 17 4 2 3 2 2 3" xfId="15931" xr:uid="{00000000-0005-0000-0000-0000451D0000}"/>
    <cellStyle name="Comma 17 4 2 3 2 2 3 2" xfId="15934" xr:uid="{00000000-0005-0000-0000-0000461D0000}"/>
    <cellStyle name="Comma 17 4 2 3 2 2 3 2 2" xfId="9329" xr:uid="{00000000-0005-0000-0000-0000471D0000}"/>
    <cellStyle name="Comma 17 4 2 3 2 2 3 2 2 2" xfId="15937" xr:uid="{00000000-0005-0000-0000-0000481D0000}"/>
    <cellStyle name="Comma 17 4 2 3 2 2 3 2 3" xfId="15944" xr:uid="{00000000-0005-0000-0000-0000491D0000}"/>
    <cellStyle name="Comma 17 4 2 3 2 2 3 3" xfId="15951" xr:uid="{00000000-0005-0000-0000-00004A1D0000}"/>
    <cellStyle name="Comma 17 4 2 3 2 2 3 3 2" xfId="15956" xr:uid="{00000000-0005-0000-0000-00004B1D0000}"/>
    <cellStyle name="Comma 17 4 2 3 2 2 3 4" xfId="8346" xr:uid="{00000000-0005-0000-0000-00004C1D0000}"/>
    <cellStyle name="Comma 17 4 2 3 2 2 4" xfId="15963" xr:uid="{00000000-0005-0000-0000-00004D1D0000}"/>
    <cellStyle name="Comma 17 4 2 3 2 2 4 2" xfId="15969" xr:uid="{00000000-0005-0000-0000-00004E1D0000}"/>
    <cellStyle name="Comma 17 4 2 3 2 2 4 2 2" xfId="15975" xr:uid="{00000000-0005-0000-0000-00004F1D0000}"/>
    <cellStyle name="Comma 17 4 2 3 2 2 4 3" xfId="15980" xr:uid="{00000000-0005-0000-0000-0000501D0000}"/>
    <cellStyle name="Comma 17 4 2 3 2 2 5" xfId="15986" xr:uid="{00000000-0005-0000-0000-0000511D0000}"/>
    <cellStyle name="Comma 17 4 2 3 2 2 5 2" xfId="15991" xr:uid="{00000000-0005-0000-0000-0000521D0000}"/>
    <cellStyle name="Comma 17 4 2 3 2 2 6" xfId="15999" xr:uid="{00000000-0005-0000-0000-0000531D0000}"/>
    <cellStyle name="Comma 17 4 2 3 2 2 7" xfId="16007" xr:uid="{00000000-0005-0000-0000-0000541D0000}"/>
    <cellStyle name="Comma 17 4 2 3 2 3" xfId="18713" xr:uid="{00000000-0005-0000-0000-0000551D0000}"/>
    <cellStyle name="Comma 17 4 2 3 2 3 2" xfId="16099" xr:uid="{00000000-0005-0000-0000-0000561D0000}"/>
    <cellStyle name="Comma 17 4 2 3 2 3 2 2" xfId="16103" xr:uid="{00000000-0005-0000-0000-0000571D0000}"/>
    <cellStyle name="Comma 17 4 2 3 2 3 2 2 2" xfId="1005" xr:uid="{00000000-0005-0000-0000-0000581D0000}"/>
    <cellStyle name="Comma 17 4 2 3 2 3 2 2 2 2" xfId="16106" xr:uid="{00000000-0005-0000-0000-0000591D0000}"/>
    <cellStyle name="Comma 17 4 2 3 2 3 2 2 3" xfId="16109" xr:uid="{00000000-0005-0000-0000-00005A1D0000}"/>
    <cellStyle name="Comma 17 4 2 3 2 3 2 3" xfId="16117" xr:uid="{00000000-0005-0000-0000-00005B1D0000}"/>
    <cellStyle name="Comma 17 4 2 3 2 3 2 3 2" xfId="16120" xr:uid="{00000000-0005-0000-0000-00005C1D0000}"/>
    <cellStyle name="Comma 17 4 2 3 2 3 2 4" xfId="16126" xr:uid="{00000000-0005-0000-0000-00005D1D0000}"/>
    <cellStyle name="Comma 17 4 2 3 2 3 3" xfId="13761" xr:uid="{00000000-0005-0000-0000-00005E1D0000}"/>
    <cellStyle name="Comma 17 4 2 3 2 3 3 2" xfId="13766" xr:uid="{00000000-0005-0000-0000-00005F1D0000}"/>
    <cellStyle name="Comma 17 4 2 3 2 3 3 2 2" xfId="5875" xr:uid="{00000000-0005-0000-0000-0000601D0000}"/>
    <cellStyle name="Comma 17 4 2 3 2 3 3 3" xfId="13770" xr:uid="{00000000-0005-0000-0000-0000611D0000}"/>
    <cellStyle name="Comma 17 4 2 3 2 3 4" xfId="10880" xr:uid="{00000000-0005-0000-0000-0000621D0000}"/>
    <cellStyle name="Comma 17 4 2 3 2 3 4 2" xfId="13775" xr:uid="{00000000-0005-0000-0000-0000631D0000}"/>
    <cellStyle name="Comma 17 4 2 3 2 3 5" xfId="13785" xr:uid="{00000000-0005-0000-0000-0000641D0000}"/>
    <cellStyle name="Comma 17 4 2 3 2 4" xfId="18717" xr:uid="{00000000-0005-0000-0000-0000651D0000}"/>
    <cellStyle name="Comma 17 4 2 3 2 4 2" xfId="10610" xr:uid="{00000000-0005-0000-0000-0000661D0000}"/>
    <cellStyle name="Comma 17 4 2 3 2 4 2 2" xfId="11093" xr:uid="{00000000-0005-0000-0000-0000671D0000}"/>
    <cellStyle name="Comma 17 4 2 3 2 4 2 2 2" xfId="16194" xr:uid="{00000000-0005-0000-0000-0000681D0000}"/>
    <cellStyle name="Comma 17 4 2 3 2 4 2 3" xfId="16199" xr:uid="{00000000-0005-0000-0000-0000691D0000}"/>
    <cellStyle name="Comma 17 4 2 3 2 4 3" xfId="11100" xr:uid="{00000000-0005-0000-0000-00006A1D0000}"/>
    <cellStyle name="Comma 17 4 2 3 2 4 3 2" xfId="13805" xr:uid="{00000000-0005-0000-0000-00006B1D0000}"/>
    <cellStyle name="Comma 17 4 2 3 2 4 4" xfId="13811" xr:uid="{00000000-0005-0000-0000-00006C1D0000}"/>
    <cellStyle name="Comma 17 4 2 3 2 5" xfId="15484" xr:uid="{00000000-0005-0000-0000-00006D1D0000}"/>
    <cellStyle name="Comma 17 4 2 3 2 5 2" xfId="11120" xr:uid="{00000000-0005-0000-0000-00006E1D0000}"/>
    <cellStyle name="Comma 17 4 2 3 2 5 2 2" xfId="16234" xr:uid="{00000000-0005-0000-0000-00006F1D0000}"/>
    <cellStyle name="Comma 17 4 2 3 2 5 3" xfId="13826" xr:uid="{00000000-0005-0000-0000-0000701D0000}"/>
    <cellStyle name="Comma 17 4 2 3 2 6" xfId="14290" xr:uid="{00000000-0005-0000-0000-0000711D0000}"/>
    <cellStyle name="Comma 17 4 2 3 2 6 2" xfId="13300" xr:uid="{00000000-0005-0000-0000-0000721D0000}"/>
    <cellStyle name="Comma 17 4 2 3 2 7" xfId="14293" xr:uid="{00000000-0005-0000-0000-0000731D0000}"/>
    <cellStyle name="Comma 17 4 2 3 2 8" xfId="16578" xr:uid="{00000000-0005-0000-0000-0000741D0000}"/>
    <cellStyle name="Comma 17 4 2 3 3" xfId="3525" xr:uid="{00000000-0005-0000-0000-0000751D0000}"/>
    <cellStyle name="Comma 17 4 2 3 3 2" xfId="18721" xr:uid="{00000000-0005-0000-0000-0000761D0000}"/>
    <cellStyle name="Comma 17 4 2 3 3 2 2" xfId="16319" xr:uid="{00000000-0005-0000-0000-0000771D0000}"/>
    <cellStyle name="Comma 17 4 2 3 3 2 2 2" xfId="14046" xr:uid="{00000000-0005-0000-0000-0000781D0000}"/>
    <cellStyle name="Comma 17 4 2 3 3 2 2 2 2" xfId="7782" xr:uid="{00000000-0005-0000-0000-0000791D0000}"/>
    <cellStyle name="Comma 17 4 2 3 3 2 2 2 2 2" xfId="15810" xr:uid="{00000000-0005-0000-0000-00007A1D0000}"/>
    <cellStyle name="Comma 17 4 2 3 3 2 2 2 3" xfId="16324" xr:uid="{00000000-0005-0000-0000-00007B1D0000}"/>
    <cellStyle name="Comma 17 4 2 3 3 2 2 3" xfId="16333" xr:uid="{00000000-0005-0000-0000-00007C1D0000}"/>
    <cellStyle name="Comma 17 4 2 3 3 2 2 3 2" xfId="16347" xr:uid="{00000000-0005-0000-0000-00007D1D0000}"/>
    <cellStyle name="Comma 17 4 2 3 3 2 2 4" xfId="15763" xr:uid="{00000000-0005-0000-0000-00007E1D0000}"/>
    <cellStyle name="Comma 17 4 2 3 3 2 3" xfId="16351" xr:uid="{00000000-0005-0000-0000-00007F1D0000}"/>
    <cellStyle name="Comma 17 4 2 3 3 2 3 2" xfId="16358" xr:uid="{00000000-0005-0000-0000-0000801D0000}"/>
    <cellStyle name="Comma 17 4 2 3 3 2 3 2 2" xfId="16364" xr:uid="{00000000-0005-0000-0000-0000811D0000}"/>
    <cellStyle name="Comma 17 4 2 3 3 2 3 3" xfId="16370" xr:uid="{00000000-0005-0000-0000-0000821D0000}"/>
    <cellStyle name="Comma 17 4 2 3 3 2 4" xfId="16377" xr:uid="{00000000-0005-0000-0000-0000831D0000}"/>
    <cellStyle name="Comma 17 4 2 3 3 2 4 2" xfId="3517" xr:uid="{00000000-0005-0000-0000-0000841D0000}"/>
    <cellStyle name="Comma 17 4 2 3 3 2 5" xfId="16386" xr:uid="{00000000-0005-0000-0000-0000851D0000}"/>
    <cellStyle name="Comma 17 4 2 3 3 3" xfId="18724" xr:uid="{00000000-0005-0000-0000-0000861D0000}"/>
    <cellStyle name="Comma 17 4 2 3 3 3 2" xfId="16455" xr:uid="{00000000-0005-0000-0000-0000871D0000}"/>
    <cellStyle name="Comma 17 4 2 3 3 3 2 2" xfId="16462" xr:uid="{00000000-0005-0000-0000-0000881D0000}"/>
    <cellStyle name="Comma 17 4 2 3 3 3 2 2 2" xfId="16471" xr:uid="{00000000-0005-0000-0000-0000891D0000}"/>
    <cellStyle name="Comma 17 4 2 3 3 3 2 3" xfId="16476" xr:uid="{00000000-0005-0000-0000-00008A1D0000}"/>
    <cellStyle name="Comma 17 4 2 3 3 3 3" xfId="13855" xr:uid="{00000000-0005-0000-0000-00008B1D0000}"/>
    <cellStyle name="Comma 17 4 2 3 3 3 3 2" xfId="13861" xr:uid="{00000000-0005-0000-0000-00008C1D0000}"/>
    <cellStyle name="Comma 17 4 2 3 3 3 4" xfId="13868" xr:uid="{00000000-0005-0000-0000-00008D1D0000}"/>
    <cellStyle name="Comma 17 4 2 3 3 4" xfId="18732" xr:uid="{00000000-0005-0000-0000-00008E1D0000}"/>
    <cellStyle name="Comma 17 4 2 3 3 4 2" xfId="11134" xr:uid="{00000000-0005-0000-0000-00008F1D0000}"/>
    <cellStyle name="Comma 17 4 2 3 3 4 2 2" xfId="16489" xr:uid="{00000000-0005-0000-0000-0000901D0000}"/>
    <cellStyle name="Comma 17 4 2 3 3 4 3" xfId="13883" xr:uid="{00000000-0005-0000-0000-0000911D0000}"/>
    <cellStyle name="Comma 17 4 2 3 3 5" xfId="15491" xr:uid="{00000000-0005-0000-0000-0000921D0000}"/>
    <cellStyle name="Comma 17 4 2 3 3 5 2" xfId="16501" xr:uid="{00000000-0005-0000-0000-0000931D0000}"/>
    <cellStyle name="Comma 17 4 2 3 3 6" xfId="14297" xr:uid="{00000000-0005-0000-0000-0000941D0000}"/>
    <cellStyle name="Comma 17 4 2 3 3 7" xfId="6027" xr:uid="{00000000-0005-0000-0000-0000951D0000}"/>
    <cellStyle name="Comma 17 4 2 3 4" xfId="3532" xr:uid="{00000000-0005-0000-0000-0000961D0000}"/>
    <cellStyle name="Comma 17 4 2 3 4 2" xfId="18737" xr:uid="{00000000-0005-0000-0000-0000971D0000}"/>
    <cellStyle name="Comma 17 4 2 3 4 2 2" xfId="16536" xr:uid="{00000000-0005-0000-0000-0000981D0000}"/>
    <cellStyle name="Comma 17 4 2 3 4 2 2 2" xfId="16541" xr:uid="{00000000-0005-0000-0000-0000991D0000}"/>
    <cellStyle name="Comma 17 4 2 3 4 2 2 2 2" xfId="13066" xr:uid="{00000000-0005-0000-0000-00009A1D0000}"/>
    <cellStyle name="Comma 17 4 2 3 4 2 2 3" xfId="16548" xr:uid="{00000000-0005-0000-0000-00009B1D0000}"/>
    <cellStyle name="Comma 17 4 2 3 4 2 3" xfId="16552" xr:uid="{00000000-0005-0000-0000-00009C1D0000}"/>
    <cellStyle name="Comma 17 4 2 3 4 2 3 2" xfId="16557" xr:uid="{00000000-0005-0000-0000-00009D1D0000}"/>
    <cellStyle name="Comma 17 4 2 3 4 2 4" xfId="16565" xr:uid="{00000000-0005-0000-0000-00009E1D0000}"/>
    <cellStyle name="Comma 17 4 2 3 4 3" xfId="18739" xr:uid="{00000000-0005-0000-0000-00009F1D0000}"/>
    <cellStyle name="Comma 17 4 2 3 4 3 2" xfId="6045" xr:uid="{00000000-0005-0000-0000-0000A01D0000}"/>
    <cellStyle name="Comma 17 4 2 3 4 3 2 2" xfId="6051" xr:uid="{00000000-0005-0000-0000-0000A11D0000}"/>
    <cellStyle name="Comma 17 4 2 3 4 3 3" xfId="6063" xr:uid="{00000000-0005-0000-0000-0000A21D0000}"/>
    <cellStyle name="Comma 17 4 2 3 4 4" xfId="18743" xr:uid="{00000000-0005-0000-0000-0000A31D0000}"/>
    <cellStyle name="Comma 17 4 2 3 4 4 2" xfId="6076" xr:uid="{00000000-0005-0000-0000-0000A41D0000}"/>
    <cellStyle name="Comma 17 4 2 3 4 5" xfId="18747" xr:uid="{00000000-0005-0000-0000-0000A51D0000}"/>
    <cellStyle name="Comma 17 4 2 3 5" xfId="3537" xr:uid="{00000000-0005-0000-0000-0000A61D0000}"/>
    <cellStyle name="Comma 17 4 2 3 5 2" xfId="18749" xr:uid="{00000000-0005-0000-0000-0000A71D0000}"/>
    <cellStyle name="Comma 17 4 2 3 5 2 2" xfId="16636" xr:uid="{00000000-0005-0000-0000-0000A81D0000}"/>
    <cellStyle name="Comma 17 4 2 3 5 2 2 2" xfId="16641" xr:uid="{00000000-0005-0000-0000-0000A91D0000}"/>
    <cellStyle name="Comma 17 4 2 3 5 2 3" xfId="16645" xr:uid="{00000000-0005-0000-0000-0000AA1D0000}"/>
    <cellStyle name="Comma 17 4 2 3 5 3" xfId="18751" xr:uid="{00000000-0005-0000-0000-0000AB1D0000}"/>
    <cellStyle name="Comma 17 4 2 3 5 3 2" xfId="6118" xr:uid="{00000000-0005-0000-0000-0000AC1D0000}"/>
    <cellStyle name="Comma 17 4 2 3 5 4" xfId="18754" xr:uid="{00000000-0005-0000-0000-0000AD1D0000}"/>
    <cellStyle name="Comma 17 4 2 3 6" xfId="3543" xr:uid="{00000000-0005-0000-0000-0000AE1D0000}"/>
    <cellStyle name="Comma 17 4 2 3 6 2" xfId="18756" xr:uid="{00000000-0005-0000-0000-0000AF1D0000}"/>
    <cellStyle name="Comma 17 4 2 3 6 2 2" xfId="16689" xr:uid="{00000000-0005-0000-0000-0000B01D0000}"/>
    <cellStyle name="Comma 17 4 2 3 6 3" xfId="10324" xr:uid="{00000000-0005-0000-0000-0000B11D0000}"/>
    <cellStyle name="Comma 17 4 2 3 7" xfId="18764" xr:uid="{00000000-0005-0000-0000-0000B21D0000}"/>
    <cellStyle name="Comma 17 4 2 3 7 2" xfId="18767" xr:uid="{00000000-0005-0000-0000-0000B31D0000}"/>
    <cellStyle name="Comma 17 4 2 3 8" xfId="18769" xr:uid="{00000000-0005-0000-0000-0000B41D0000}"/>
    <cellStyle name="Comma 17 4 2 3 9" xfId="18771" xr:uid="{00000000-0005-0000-0000-0000B51D0000}"/>
    <cellStyle name="Comma 17 4 2 4" xfId="14051" xr:uid="{00000000-0005-0000-0000-0000B61D0000}"/>
    <cellStyle name="Comma 17 4 2 4 2" xfId="18772" xr:uid="{00000000-0005-0000-0000-0000B71D0000}"/>
    <cellStyle name="Comma 17 4 2 4 2 2" xfId="18774" xr:uid="{00000000-0005-0000-0000-0000B81D0000}"/>
    <cellStyle name="Comma 17 4 2 4 2 2 2" xfId="12292" xr:uid="{00000000-0005-0000-0000-0000B91D0000}"/>
    <cellStyle name="Comma 17 4 2 4 2 2 2 2" xfId="12296" xr:uid="{00000000-0005-0000-0000-0000BA1D0000}"/>
    <cellStyle name="Comma 17 4 2 4 2 2 2 2 2" xfId="9553" xr:uid="{00000000-0005-0000-0000-0000BB1D0000}"/>
    <cellStyle name="Comma 17 4 2 4 2 2 2 2 2 2" xfId="7728" xr:uid="{00000000-0005-0000-0000-0000BC1D0000}"/>
    <cellStyle name="Comma 17 4 2 4 2 2 2 2 3" xfId="16812" xr:uid="{00000000-0005-0000-0000-0000BD1D0000}"/>
    <cellStyle name="Comma 17 4 2 4 2 2 2 3" xfId="12300" xr:uid="{00000000-0005-0000-0000-0000BE1D0000}"/>
    <cellStyle name="Comma 17 4 2 4 2 2 2 3 2" xfId="16817" xr:uid="{00000000-0005-0000-0000-0000BF1D0000}"/>
    <cellStyle name="Comma 17 4 2 4 2 2 2 4" xfId="16826" xr:uid="{00000000-0005-0000-0000-0000C01D0000}"/>
    <cellStyle name="Comma 17 4 2 4 2 2 3" xfId="12309" xr:uid="{00000000-0005-0000-0000-0000C11D0000}"/>
    <cellStyle name="Comma 17 4 2 4 2 2 3 2" xfId="12313" xr:uid="{00000000-0005-0000-0000-0000C21D0000}"/>
    <cellStyle name="Comma 17 4 2 4 2 2 3 2 2" xfId="15497" xr:uid="{00000000-0005-0000-0000-0000C31D0000}"/>
    <cellStyle name="Comma 17 4 2 4 2 2 3 3" xfId="16833" xr:uid="{00000000-0005-0000-0000-0000C41D0000}"/>
    <cellStyle name="Comma 17 4 2 4 2 2 4" xfId="12321" xr:uid="{00000000-0005-0000-0000-0000C51D0000}"/>
    <cellStyle name="Comma 17 4 2 4 2 2 4 2" xfId="16837" xr:uid="{00000000-0005-0000-0000-0000C61D0000}"/>
    <cellStyle name="Comma 17 4 2 4 2 2 5" xfId="12327" xr:uid="{00000000-0005-0000-0000-0000C71D0000}"/>
    <cellStyle name="Comma 17 4 2 4 2 3" xfId="18776" xr:uid="{00000000-0005-0000-0000-0000C81D0000}"/>
    <cellStyle name="Comma 17 4 2 4 2 3 2" xfId="10781" xr:uid="{00000000-0005-0000-0000-0000C91D0000}"/>
    <cellStyle name="Comma 17 4 2 4 2 3 2 2" xfId="12398" xr:uid="{00000000-0005-0000-0000-0000CA1D0000}"/>
    <cellStyle name="Comma 17 4 2 4 2 3 2 2 2" xfId="15899" xr:uid="{00000000-0005-0000-0000-0000CB1D0000}"/>
    <cellStyle name="Comma 17 4 2 4 2 3 2 3" xfId="16859" xr:uid="{00000000-0005-0000-0000-0000CC1D0000}"/>
    <cellStyle name="Comma 17 4 2 4 2 3 3" xfId="12402" xr:uid="{00000000-0005-0000-0000-0000CD1D0000}"/>
    <cellStyle name="Comma 17 4 2 4 2 3 3 2" xfId="13937" xr:uid="{00000000-0005-0000-0000-0000CE1D0000}"/>
    <cellStyle name="Comma 17 4 2 4 2 3 4" xfId="12410" xr:uid="{00000000-0005-0000-0000-0000CF1D0000}"/>
    <cellStyle name="Comma 17 4 2 4 2 4" xfId="18780" xr:uid="{00000000-0005-0000-0000-0000D01D0000}"/>
    <cellStyle name="Comma 17 4 2 4 2 4 2" xfId="11188" xr:uid="{00000000-0005-0000-0000-0000D11D0000}"/>
    <cellStyle name="Comma 17 4 2 4 2 4 2 2" xfId="16873" xr:uid="{00000000-0005-0000-0000-0000D21D0000}"/>
    <cellStyle name="Comma 17 4 2 4 2 4 3" xfId="12445" xr:uid="{00000000-0005-0000-0000-0000D31D0000}"/>
    <cellStyle name="Comma 17 4 2 4 2 5" xfId="15504" xr:uid="{00000000-0005-0000-0000-0000D41D0000}"/>
    <cellStyle name="Comma 17 4 2 4 2 5 2" xfId="16881" xr:uid="{00000000-0005-0000-0000-0000D51D0000}"/>
    <cellStyle name="Comma 17 4 2 4 2 6" xfId="14303" xr:uid="{00000000-0005-0000-0000-0000D61D0000}"/>
    <cellStyle name="Comma 17 4 2 4 2 7" xfId="16592" xr:uid="{00000000-0005-0000-0000-0000D71D0000}"/>
    <cellStyle name="Comma 17 4 2 4 3" xfId="18784" xr:uid="{00000000-0005-0000-0000-0000D81D0000}"/>
    <cellStyle name="Comma 17 4 2 4 3 2" xfId="18787" xr:uid="{00000000-0005-0000-0000-0000D91D0000}"/>
    <cellStyle name="Comma 17 4 2 4 3 2 2" xfId="12668" xr:uid="{00000000-0005-0000-0000-0000DA1D0000}"/>
    <cellStyle name="Comma 17 4 2 4 3 2 2 2" xfId="12676" xr:uid="{00000000-0005-0000-0000-0000DB1D0000}"/>
    <cellStyle name="Comma 17 4 2 4 3 2 2 2 2" xfId="16912" xr:uid="{00000000-0005-0000-0000-0000DC1D0000}"/>
    <cellStyle name="Comma 17 4 2 4 3 2 2 3" xfId="16920" xr:uid="{00000000-0005-0000-0000-0000DD1D0000}"/>
    <cellStyle name="Comma 17 4 2 4 3 2 3" xfId="57" xr:uid="{00000000-0005-0000-0000-0000DE1D0000}"/>
    <cellStyle name="Comma 17 4 2 4 3 2 3 2" xfId="16928" xr:uid="{00000000-0005-0000-0000-0000DF1D0000}"/>
    <cellStyle name="Comma 17 4 2 4 3 2 4" xfId="12688" xr:uid="{00000000-0005-0000-0000-0000E01D0000}"/>
    <cellStyle name="Comma 17 4 2 4 3 3" xfId="18789" xr:uid="{00000000-0005-0000-0000-0000E11D0000}"/>
    <cellStyle name="Comma 17 4 2 4 3 3 2" xfId="12773" xr:uid="{00000000-0005-0000-0000-0000E21D0000}"/>
    <cellStyle name="Comma 17 4 2 4 3 3 2 2" xfId="16946" xr:uid="{00000000-0005-0000-0000-0000E31D0000}"/>
    <cellStyle name="Comma 17 4 2 4 3 3 3" xfId="12784" xr:uid="{00000000-0005-0000-0000-0000E41D0000}"/>
    <cellStyle name="Comma 17 4 2 4 3 4" xfId="18793" xr:uid="{00000000-0005-0000-0000-0000E51D0000}"/>
    <cellStyle name="Comma 17 4 2 4 3 4 2" xfId="16964" xr:uid="{00000000-0005-0000-0000-0000E61D0000}"/>
    <cellStyle name="Comma 17 4 2 4 3 5" xfId="18797" xr:uid="{00000000-0005-0000-0000-0000E71D0000}"/>
    <cellStyle name="Comma 17 4 2 4 4" xfId="18799" xr:uid="{00000000-0005-0000-0000-0000E81D0000}"/>
    <cellStyle name="Comma 17 4 2 4 4 2" xfId="18801" xr:uid="{00000000-0005-0000-0000-0000E91D0000}"/>
    <cellStyle name="Comma 17 4 2 4 4 2 2" xfId="3781" xr:uid="{00000000-0005-0000-0000-0000EA1D0000}"/>
    <cellStyle name="Comma 17 4 2 4 4 2 2 2" xfId="16991" xr:uid="{00000000-0005-0000-0000-0000EB1D0000}"/>
    <cellStyle name="Comma 17 4 2 4 4 2 3" xfId="3804" xr:uid="{00000000-0005-0000-0000-0000EC1D0000}"/>
    <cellStyle name="Comma 17 4 2 4 4 3" xfId="18804" xr:uid="{00000000-0005-0000-0000-0000ED1D0000}"/>
    <cellStyle name="Comma 17 4 2 4 4 3 2" xfId="463" xr:uid="{00000000-0005-0000-0000-0000EE1D0000}"/>
    <cellStyle name="Comma 17 4 2 4 4 4" xfId="18807" xr:uid="{00000000-0005-0000-0000-0000EF1D0000}"/>
    <cellStyle name="Comma 17 4 2 4 5" xfId="18809" xr:uid="{00000000-0005-0000-0000-0000F01D0000}"/>
    <cellStyle name="Comma 17 4 2 4 5 2" xfId="18811" xr:uid="{00000000-0005-0000-0000-0000F11D0000}"/>
    <cellStyle name="Comma 17 4 2 4 5 2 2" xfId="17015" xr:uid="{00000000-0005-0000-0000-0000F21D0000}"/>
    <cellStyle name="Comma 17 4 2 4 5 3" xfId="18813" xr:uid="{00000000-0005-0000-0000-0000F31D0000}"/>
    <cellStyle name="Comma 17 4 2 4 6" xfId="18814" xr:uid="{00000000-0005-0000-0000-0000F41D0000}"/>
    <cellStyle name="Comma 17 4 2 4 6 2" xfId="13155" xr:uid="{00000000-0005-0000-0000-0000F51D0000}"/>
    <cellStyle name="Comma 17 4 2 4 7" xfId="14002" xr:uid="{00000000-0005-0000-0000-0000F61D0000}"/>
    <cellStyle name="Comma 17 4 2 4 8" xfId="14005" xr:uid="{00000000-0005-0000-0000-0000F71D0000}"/>
    <cellStyle name="Comma 17 4 2 5" xfId="18816" xr:uid="{00000000-0005-0000-0000-0000F81D0000}"/>
    <cellStyle name="Comma 17 4 2 5 2" xfId="18820" xr:uid="{00000000-0005-0000-0000-0000F91D0000}"/>
    <cellStyle name="Comma 17 4 2 5 2 2" xfId="18822" xr:uid="{00000000-0005-0000-0000-0000FA1D0000}"/>
    <cellStyle name="Comma 17 4 2 5 2 2 2" xfId="9529" xr:uid="{00000000-0005-0000-0000-0000FB1D0000}"/>
    <cellStyle name="Comma 17 4 2 5 2 2 2 2" xfId="13148" xr:uid="{00000000-0005-0000-0000-0000FC1D0000}"/>
    <cellStyle name="Comma 17 4 2 5 2 2 2 2 2" xfId="17115" xr:uid="{00000000-0005-0000-0000-0000FD1D0000}"/>
    <cellStyle name="Comma 17 4 2 5 2 2 2 3" xfId="17121" xr:uid="{00000000-0005-0000-0000-0000FE1D0000}"/>
    <cellStyle name="Comma 17 4 2 5 2 2 3" xfId="13154" xr:uid="{00000000-0005-0000-0000-0000FF1D0000}"/>
    <cellStyle name="Comma 17 4 2 5 2 2 3 2" xfId="17123" xr:uid="{00000000-0005-0000-0000-0000001E0000}"/>
    <cellStyle name="Comma 17 4 2 5 2 2 4" xfId="10373" xr:uid="{00000000-0005-0000-0000-0000011E0000}"/>
    <cellStyle name="Comma 17 4 2 5 2 3" xfId="18825" xr:uid="{00000000-0005-0000-0000-0000021E0000}"/>
    <cellStyle name="Comma 17 4 2 5 2 3 2" xfId="13163" xr:uid="{00000000-0005-0000-0000-0000031E0000}"/>
    <cellStyle name="Comma 17 4 2 5 2 3 2 2" xfId="12698" xr:uid="{00000000-0005-0000-0000-0000041E0000}"/>
    <cellStyle name="Comma 17 4 2 5 2 3 3" xfId="13167" xr:uid="{00000000-0005-0000-0000-0000051E0000}"/>
    <cellStyle name="Comma 17 4 2 5 2 4" xfId="18828" xr:uid="{00000000-0005-0000-0000-0000061E0000}"/>
    <cellStyle name="Comma 17 4 2 5 2 4 2" xfId="2910" xr:uid="{00000000-0005-0000-0000-0000071E0000}"/>
    <cellStyle name="Comma 17 4 2 5 2 5" xfId="18830" xr:uid="{00000000-0005-0000-0000-0000081E0000}"/>
    <cellStyle name="Comma 17 4 2 5 3" xfId="18831" xr:uid="{00000000-0005-0000-0000-0000091E0000}"/>
    <cellStyle name="Comma 17 4 2 5 3 2" xfId="18833" xr:uid="{00000000-0005-0000-0000-00000A1E0000}"/>
    <cellStyle name="Comma 17 4 2 5 3 2 2" xfId="13262" xr:uid="{00000000-0005-0000-0000-00000B1E0000}"/>
    <cellStyle name="Comma 17 4 2 5 3 2 2 2" xfId="17168" xr:uid="{00000000-0005-0000-0000-00000C1E0000}"/>
    <cellStyle name="Comma 17 4 2 5 3 2 3" xfId="13271" xr:uid="{00000000-0005-0000-0000-00000D1E0000}"/>
    <cellStyle name="Comma 17 4 2 5 3 3" xfId="18835" xr:uid="{00000000-0005-0000-0000-00000E1E0000}"/>
    <cellStyle name="Comma 17 4 2 5 3 3 2" xfId="17178" xr:uid="{00000000-0005-0000-0000-00000F1E0000}"/>
    <cellStyle name="Comma 17 4 2 5 3 4" xfId="18838" xr:uid="{00000000-0005-0000-0000-0000101E0000}"/>
    <cellStyle name="Comma 17 4 2 5 4" xfId="18840" xr:uid="{00000000-0005-0000-0000-0000111E0000}"/>
    <cellStyle name="Comma 17 4 2 5 4 2" xfId="18842" xr:uid="{00000000-0005-0000-0000-0000121E0000}"/>
    <cellStyle name="Comma 17 4 2 5 4 2 2" xfId="17212" xr:uid="{00000000-0005-0000-0000-0000131E0000}"/>
    <cellStyle name="Comma 17 4 2 5 4 3" xfId="15263" xr:uid="{00000000-0005-0000-0000-0000141E0000}"/>
    <cellStyle name="Comma 17 4 2 5 5" xfId="18844" xr:uid="{00000000-0005-0000-0000-0000151E0000}"/>
    <cellStyle name="Comma 17 4 2 5 5 2" xfId="18848" xr:uid="{00000000-0005-0000-0000-0000161E0000}"/>
    <cellStyle name="Comma 17 4 2 5 6" xfId="18849" xr:uid="{00000000-0005-0000-0000-0000171E0000}"/>
    <cellStyle name="Comma 17 4 2 5 7" xfId="14013" xr:uid="{00000000-0005-0000-0000-0000181E0000}"/>
    <cellStyle name="Comma 17 4 2 6" xfId="18852" xr:uid="{00000000-0005-0000-0000-0000191E0000}"/>
    <cellStyle name="Comma 17 4 2 6 2" xfId="9585" xr:uid="{00000000-0005-0000-0000-00001A1E0000}"/>
    <cellStyle name="Comma 17 4 2 6 2 2" xfId="9595" xr:uid="{00000000-0005-0000-0000-00001B1E0000}"/>
    <cellStyle name="Comma 17 4 2 6 2 2 2" xfId="9610" xr:uid="{00000000-0005-0000-0000-00001C1E0000}"/>
    <cellStyle name="Comma 17 4 2 6 2 2 2 2" xfId="9278" xr:uid="{00000000-0005-0000-0000-00001D1E0000}"/>
    <cellStyle name="Comma 17 4 2 6 2 2 3" xfId="9624" xr:uid="{00000000-0005-0000-0000-00001E1E0000}"/>
    <cellStyle name="Comma 17 4 2 6 2 3" xfId="9644" xr:uid="{00000000-0005-0000-0000-00001F1E0000}"/>
    <cellStyle name="Comma 17 4 2 6 2 3 2" xfId="9653" xr:uid="{00000000-0005-0000-0000-0000201E0000}"/>
    <cellStyle name="Comma 17 4 2 6 2 4" xfId="8680" xr:uid="{00000000-0005-0000-0000-0000211E0000}"/>
    <cellStyle name="Comma 17 4 2 6 3" xfId="9661" xr:uid="{00000000-0005-0000-0000-0000221E0000}"/>
    <cellStyle name="Comma 17 4 2 6 3 2" xfId="9670" xr:uid="{00000000-0005-0000-0000-0000231E0000}"/>
    <cellStyle name="Comma 17 4 2 6 3 2 2" xfId="9685" xr:uid="{00000000-0005-0000-0000-0000241E0000}"/>
    <cellStyle name="Comma 17 4 2 6 3 3" xfId="7497" xr:uid="{00000000-0005-0000-0000-0000251E0000}"/>
    <cellStyle name="Comma 17 4 2 6 4" xfId="3182" xr:uid="{00000000-0005-0000-0000-0000261E0000}"/>
    <cellStyle name="Comma 17 4 2 6 4 2" xfId="9699" xr:uid="{00000000-0005-0000-0000-0000271E0000}"/>
    <cellStyle name="Comma 17 4 2 6 5" xfId="9710" xr:uid="{00000000-0005-0000-0000-0000281E0000}"/>
    <cellStyle name="Comma 17 4 2 7" xfId="18857" xr:uid="{00000000-0005-0000-0000-0000291E0000}"/>
    <cellStyle name="Comma 17 4 2 7 2" xfId="9736" xr:uid="{00000000-0005-0000-0000-00002A1E0000}"/>
    <cellStyle name="Comma 17 4 2 7 2 2" xfId="9742" xr:uid="{00000000-0005-0000-0000-00002B1E0000}"/>
    <cellStyle name="Comma 17 4 2 7 2 2 2" xfId="8617" xr:uid="{00000000-0005-0000-0000-00002C1E0000}"/>
    <cellStyle name="Comma 17 4 2 7 2 3" xfId="9753" xr:uid="{00000000-0005-0000-0000-00002D1E0000}"/>
    <cellStyle name="Comma 17 4 2 7 3" xfId="9758" xr:uid="{00000000-0005-0000-0000-00002E1E0000}"/>
    <cellStyle name="Comma 17 4 2 7 3 2" xfId="9766" xr:uid="{00000000-0005-0000-0000-00002F1E0000}"/>
    <cellStyle name="Comma 17 4 2 7 4" xfId="9776" xr:uid="{00000000-0005-0000-0000-0000301E0000}"/>
    <cellStyle name="Comma 17 4 2 8" xfId="18860" xr:uid="{00000000-0005-0000-0000-0000311E0000}"/>
    <cellStyle name="Comma 17 4 2 8 2" xfId="1924" xr:uid="{00000000-0005-0000-0000-0000321E0000}"/>
    <cellStyle name="Comma 17 4 2 8 2 2" xfId="9796" xr:uid="{00000000-0005-0000-0000-0000331E0000}"/>
    <cellStyle name="Comma 17 4 2 8 3" xfId="1949" xr:uid="{00000000-0005-0000-0000-0000341E0000}"/>
    <cellStyle name="Comma 17 4 2 9" xfId="9498" xr:uid="{00000000-0005-0000-0000-0000351E0000}"/>
    <cellStyle name="Comma 17 4 2 9 2" xfId="500" xr:uid="{00000000-0005-0000-0000-0000361E0000}"/>
    <cellStyle name="Comma 17 4 3" xfId="1688" xr:uid="{00000000-0005-0000-0000-0000371E0000}"/>
    <cellStyle name="Comma 17 4 3 10" xfId="18861" xr:uid="{00000000-0005-0000-0000-0000381E0000}"/>
    <cellStyle name="Comma 17 4 3 2" xfId="5081" xr:uid="{00000000-0005-0000-0000-0000391E0000}"/>
    <cellStyle name="Comma 17 4 3 2 2" xfId="5095" xr:uid="{00000000-0005-0000-0000-00003A1E0000}"/>
    <cellStyle name="Comma 17 4 3 2 2 2" xfId="2265" xr:uid="{00000000-0005-0000-0000-00003B1E0000}"/>
    <cellStyle name="Comma 17 4 3 2 2 2 2" xfId="2703" xr:uid="{00000000-0005-0000-0000-00003C1E0000}"/>
    <cellStyle name="Comma 17 4 3 2 2 2 2 2" xfId="5899" xr:uid="{00000000-0005-0000-0000-00003D1E0000}"/>
    <cellStyle name="Comma 17 4 3 2 2 2 2 2 2" xfId="5301" xr:uid="{00000000-0005-0000-0000-00003E1E0000}"/>
    <cellStyle name="Comma 17 4 3 2 2 2 2 2 2 2" xfId="5316" xr:uid="{00000000-0005-0000-0000-00003F1E0000}"/>
    <cellStyle name="Comma 17 4 3 2 2 2 2 2 2 2 2" xfId="7320" xr:uid="{00000000-0005-0000-0000-0000401E0000}"/>
    <cellStyle name="Comma 17 4 3 2 2 2 2 2 2 3" xfId="17100" xr:uid="{00000000-0005-0000-0000-0000411E0000}"/>
    <cellStyle name="Comma 17 4 3 2 2 2 2 2 3" xfId="5336" xr:uid="{00000000-0005-0000-0000-0000421E0000}"/>
    <cellStyle name="Comma 17 4 3 2 2 2 2 2 3 2" xfId="18863" xr:uid="{00000000-0005-0000-0000-0000431E0000}"/>
    <cellStyle name="Comma 17 4 3 2 2 2 2 2 4" xfId="17587" xr:uid="{00000000-0005-0000-0000-0000441E0000}"/>
    <cellStyle name="Comma 17 4 3 2 2 2 2 3" xfId="5915" xr:uid="{00000000-0005-0000-0000-0000451E0000}"/>
    <cellStyle name="Comma 17 4 3 2 2 2 2 3 2" xfId="5919" xr:uid="{00000000-0005-0000-0000-0000461E0000}"/>
    <cellStyle name="Comma 17 4 3 2 2 2 2 3 2 2" xfId="18868" xr:uid="{00000000-0005-0000-0000-0000471E0000}"/>
    <cellStyle name="Comma 17 4 3 2 2 2 2 3 3" xfId="18873" xr:uid="{00000000-0005-0000-0000-0000481E0000}"/>
    <cellStyle name="Comma 17 4 3 2 2 2 2 4" xfId="5932" xr:uid="{00000000-0005-0000-0000-0000491E0000}"/>
    <cellStyle name="Comma 17 4 3 2 2 2 2 4 2" xfId="18881" xr:uid="{00000000-0005-0000-0000-00004A1E0000}"/>
    <cellStyle name="Comma 17 4 3 2 2 2 2 5" xfId="18882" xr:uid="{00000000-0005-0000-0000-00004B1E0000}"/>
    <cellStyle name="Comma 17 4 3 2 2 2 3" xfId="2004" xr:uid="{00000000-0005-0000-0000-00004C1E0000}"/>
    <cellStyle name="Comma 17 4 3 2 2 2 3 2" xfId="5936" xr:uid="{00000000-0005-0000-0000-00004D1E0000}"/>
    <cellStyle name="Comma 17 4 3 2 2 2 3 2 2" xfId="5942" xr:uid="{00000000-0005-0000-0000-00004E1E0000}"/>
    <cellStyle name="Comma 17 4 3 2 2 2 3 2 2 2" xfId="524" xr:uid="{00000000-0005-0000-0000-00004F1E0000}"/>
    <cellStyle name="Comma 17 4 3 2 2 2 3 2 3" xfId="8188" xr:uid="{00000000-0005-0000-0000-0000501E0000}"/>
    <cellStyle name="Comma 17 4 3 2 2 2 3 3" xfId="5946" xr:uid="{00000000-0005-0000-0000-0000511E0000}"/>
    <cellStyle name="Comma 17 4 3 2 2 2 3 3 2" xfId="3150" xr:uid="{00000000-0005-0000-0000-0000521E0000}"/>
    <cellStyle name="Comma 17 4 3 2 2 2 3 4" xfId="8197" xr:uid="{00000000-0005-0000-0000-0000531E0000}"/>
    <cellStyle name="Comma 17 4 3 2 2 2 4" xfId="2713" xr:uid="{00000000-0005-0000-0000-0000541E0000}"/>
    <cellStyle name="Comma 17 4 3 2 2 2 4 2" xfId="5950" xr:uid="{00000000-0005-0000-0000-0000551E0000}"/>
    <cellStyle name="Comma 17 4 3 2 2 2 4 2 2" xfId="8205" xr:uid="{00000000-0005-0000-0000-0000561E0000}"/>
    <cellStyle name="Comma 17 4 3 2 2 2 4 3" xfId="8210" xr:uid="{00000000-0005-0000-0000-0000571E0000}"/>
    <cellStyle name="Comma 17 4 3 2 2 2 5" xfId="2728" xr:uid="{00000000-0005-0000-0000-0000581E0000}"/>
    <cellStyle name="Comma 17 4 3 2 2 2 5 2" xfId="8217" xr:uid="{00000000-0005-0000-0000-0000591E0000}"/>
    <cellStyle name="Comma 17 4 3 2 2 2 6" xfId="2745" xr:uid="{00000000-0005-0000-0000-00005A1E0000}"/>
    <cellStyle name="Comma 17 4 3 2 2 2 7" xfId="13075" xr:uid="{00000000-0005-0000-0000-00005B1E0000}"/>
    <cellStyle name="Comma 17 4 3 2 2 3" xfId="2275" xr:uid="{00000000-0005-0000-0000-00005C1E0000}"/>
    <cellStyle name="Comma 17 4 3 2 2 3 2" xfId="1700" xr:uid="{00000000-0005-0000-0000-00005D1E0000}"/>
    <cellStyle name="Comma 17 4 3 2 2 3 2 2" xfId="3222" xr:uid="{00000000-0005-0000-0000-00005E1E0000}"/>
    <cellStyle name="Comma 17 4 3 2 2 3 2 2 2" xfId="5961" xr:uid="{00000000-0005-0000-0000-00005F1E0000}"/>
    <cellStyle name="Comma 17 4 3 2 2 3 2 2 2 2" xfId="18888" xr:uid="{00000000-0005-0000-0000-0000601E0000}"/>
    <cellStyle name="Comma 17 4 3 2 2 3 2 2 3" xfId="18275" xr:uid="{00000000-0005-0000-0000-0000611E0000}"/>
    <cellStyle name="Comma 17 4 3 2 2 3 2 3" xfId="3243" xr:uid="{00000000-0005-0000-0000-0000621E0000}"/>
    <cellStyle name="Comma 17 4 3 2 2 3 2 3 2" xfId="15574" xr:uid="{00000000-0005-0000-0000-0000631E0000}"/>
    <cellStyle name="Comma 17 4 3 2 2 3 2 4" xfId="18890" xr:uid="{00000000-0005-0000-0000-0000641E0000}"/>
    <cellStyle name="Comma 17 4 3 2 2 3 3" xfId="1718" xr:uid="{00000000-0005-0000-0000-0000651E0000}"/>
    <cellStyle name="Comma 17 4 3 2 2 3 3 2" xfId="5967" xr:uid="{00000000-0005-0000-0000-0000661E0000}"/>
    <cellStyle name="Comma 17 4 3 2 2 3 3 2 2" xfId="7733" xr:uid="{00000000-0005-0000-0000-0000671E0000}"/>
    <cellStyle name="Comma 17 4 3 2 2 3 3 3" xfId="8221" xr:uid="{00000000-0005-0000-0000-0000681E0000}"/>
    <cellStyle name="Comma 17 4 3 2 2 3 4" xfId="5976" xr:uid="{00000000-0005-0000-0000-0000691E0000}"/>
    <cellStyle name="Comma 17 4 3 2 2 3 4 2" xfId="1987" xr:uid="{00000000-0005-0000-0000-00006A1E0000}"/>
    <cellStyle name="Comma 17 4 3 2 2 3 5" xfId="8232" xr:uid="{00000000-0005-0000-0000-00006B1E0000}"/>
    <cellStyle name="Comma 17 4 3 2 2 4" xfId="2282" xr:uid="{00000000-0005-0000-0000-00006C1E0000}"/>
    <cellStyle name="Comma 17 4 3 2 2 4 2" xfId="5239" xr:uid="{00000000-0005-0000-0000-00006D1E0000}"/>
    <cellStyle name="Comma 17 4 3 2 2 4 2 2" xfId="1587" xr:uid="{00000000-0005-0000-0000-00006E1E0000}"/>
    <cellStyle name="Comma 17 4 3 2 2 4 2 2 2" xfId="18895" xr:uid="{00000000-0005-0000-0000-00006F1E0000}"/>
    <cellStyle name="Comma 17 4 3 2 2 4 2 3" xfId="18897" xr:uid="{00000000-0005-0000-0000-0000701E0000}"/>
    <cellStyle name="Comma 17 4 3 2 2 4 3" xfId="5994" xr:uid="{00000000-0005-0000-0000-0000711E0000}"/>
    <cellStyle name="Comma 17 4 3 2 2 4 3 2" xfId="8237" xr:uid="{00000000-0005-0000-0000-0000721E0000}"/>
    <cellStyle name="Comma 17 4 3 2 2 4 4" xfId="8244" xr:uid="{00000000-0005-0000-0000-0000731E0000}"/>
    <cellStyle name="Comma 17 4 3 2 2 5" xfId="2291" xr:uid="{00000000-0005-0000-0000-0000741E0000}"/>
    <cellStyle name="Comma 17 4 3 2 2 5 2" xfId="1856" xr:uid="{00000000-0005-0000-0000-0000751E0000}"/>
    <cellStyle name="Comma 17 4 3 2 2 5 2 2" xfId="18899" xr:uid="{00000000-0005-0000-0000-0000761E0000}"/>
    <cellStyle name="Comma 17 4 3 2 2 5 3" xfId="8252" xr:uid="{00000000-0005-0000-0000-0000771E0000}"/>
    <cellStyle name="Comma 17 4 3 2 2 6" xfId="2307" xr:uid="{00000000-0005-0000-0000-0000781E0000}"/>
    <cellStyle name="Comma 17 4 3 2 2 6 2" xfId="13514" xr:uid="{00000000-0005-0000-0000-0000791E0000}"/>
    <cellStyle name="Comma 17 4 3 2 2 7" xfId="14434" xr:uid="{00000000-0005-0000-0000-00007A1E0000}"/>
    <cellStyle name="Comma 17 4 3 2 2 8" xfId="16618" xr:uid="{00000000-0005-0000-0000-00007B1E0000}"/>
    <cellStyle name="Comma 17 4 3 2 3" xfId="13860" xr:uid="{00000000-0005-0000-0000-00007C1E0000}"/>
    <cellStyle name="Comma 17 4 3 2 3 2" xfId="11142" xr:uid="{00000000-0005-0000-0000-00007D1E0000}"/>
    <cellStyle name="Comma 17 4 3 2 3 2 2" xfId="2972" xr:uid="{00000000-0005-0000-0000-00007E1E0000}"/>
    <cellStyle name="Comma 17 4 3 2 3 2 2 2" xfId="6070" xr:uid="{00000000-0005-0000-0000-00007F1E0000}"/>
    <cellStyle name="Comma 17 4 3 2 3 2 2 2 2" xfId="1435" xr:uid="{00000000-0005-0000-0000-0000801E0000}"/>
    <cellStyle name="Comma 17 4 3 2 3 2 2 2 2 2" xfId="17075" xr:uid="{00000000-0005-0000-0000-0000811E0000}"/>
    <cellStyle name="Comma 17 4 3 2 3 2 2 2 3" xfId="18541" xr:uid="{00000000-0005-0000-0000-0000821E0000}"/>
    <cellStyle name="Comma 17 4 3 2 3 2 2 3" xfId="6079" xr:uid="{00000000-0005-0000-0000-0000831E0000}"/>
    <cellStyle name="Comma 17 4 3 2 3 2 2 3 2" xfId="18546" xr:uid="{00000000-0005-0000-0000-0000841E0000}"/>
    <cellStyle name="Comma 17 4 3 2 3 2 2 4" xfId="13924" xr:uid="{00000000-0005-0000-0000-0000851E0000}"/>
    <cellStyle name="Comma 17 4 3 2 3 2 3" xfId="135" xr:uid="{00000000-0005-0000-0000-0000861E0000}"/>
    <cellStyle name="Comma 17 4 3 2 3 2 3 2" xfId="4862" xr:uid="{00000000-0005-0000-0000-0000871E0000}"/>
    <cellStyle name="Comma 17 4 3 2 3 2 3 2 2" xfId="4872" xr:uid="{00000000-0005-0000-0000-0000881E0000}"/>
    <cellStyle name="Comma 17 4 3 2 3 2 3 3" xfId="4881" xr:uid="{00000000-0005-0000-0000-0000891E0000}"/>
    <cellStyle name="Comma 17 4 3 2 3 2 4" xfId="2976" xr:uid="{00000000-0005-0000-0000-00008A1E0000}"/>
    <cellStyle name="Comma 17 4 3 2 3 2 4 2" xfId="312" xr:uid="{00000000-0005-0000-0000-00008B1E0000}"/>
    <cellStyle name="Comma 17 4 3 2 3 2 5" xfId="2990" xr:uid="{00000000-0005-0000-0000-00008C1E0000}"/>
    <cellStyle name="Comma 17 4 3 2 3 3" xfId="11148" xr:uid="{00000000-0005-0000-0000-00008D1E0000}"/>
    <cellStyle name="Comma 17 4 3 2 3 3 2" xfId="6122" xr:uid="{00000000-0005-0000-0000-00008E1E0000}"/>
    <cellStyle name="Comma 17 4 3 2 3 3 2 2" xfId="6126" xr:uid="{00000000-0005-0000-0000-00008F1E0000}"/>
    <cellStyle name="Comma 17 4 3 2 3 3 2 2 2" xfId="18566" xr:uid="{00000000-0005-0000-0000-0000901E0000}"/>
    <cellStyle name="Comma 17 4 3 2 3 3 2 3" xfId="18570" xr:uid="{00000000-0005-0000-0000-0000911E0000}"/>
    <cellStyle name="Comma 17 4 3 2 3 3 3" xfId="166" xr:uid="{00000000-0005-0000-0000-0000921E0000}"/>
    <cellStyle name="Comma 17 4 3 2 3 3 3 2" xfId="4892" xr:uid="{00000000-0005-0000-0000-0000931E0000}"/>
    <cellStyle name="Comma 17 4 3 2 3 3 4" xfId="4902" xr:uid="{00000000-0005-0000-0000-0000941E0000}"/>
    <cellStyle name="Comma 17 4 3 2 3 4" xfId="11150" xr:uid="{00000000-0005-0000-0000-0000951E0000}"/>
    <cellStyle name="Comma 17 4 3 2 3 4 2" xfId="71" xr:uid="{00000000-0005-0000-0000-0000961E0000}"/>
    <cellStyle name="Comma 17 4 3 2 3 4 2 2" xfId="18579" xr:uid="{00000000-0005-0000-0000-0000971E0000}"/>
    <cellStyle name="Comma 17 4 3 2 3 4 3" xfId="4921" xr:uid="{00000000-0005-0000-0000-0000981E0000}"/>
    <cellStyle name="Comma 17 4 3 2 3 5" xfId="11154" xr:uid="{00000000-0005-0000-0000-0000991E0000}"/>
    <cellStyle name="Comma 17 4 3 2 3 5 2" xfId="7867" xr:uid="{00000000-0005-0000-0000-00009A1E0000}"/>
    <cellStyle name="Comma 17 4 3 2 3 6" xfId="14440" xr:uid="{00000000-0005-0000-0000-00009B1E0000}"/>
    <cellStyle name="Comma 17 4 3 2 3 7" xfId="16628" xr:uid="{00000000-0005-0000-0000-00009C1E0000}"/>
    <cellStyle name="Comma 17 4 3 2 4" xfId="13614" xr:uid="{00000000-0005-0000-0000-00009D1E0000}"/>
    <cellStyle name="Comma 17 4 3 2 4 2" xfId="11218" xr:uid="{00000000-0005-0000-0000-00009E1E0000}"/>
    <cellStyle name="Comma 17 4 3 2 4 2 2" xfId="3307" xr:uid="{00000000-0005-0000-0000-00009F1E0000}"/>
    <cellStyle name="Comma 17 4 3 2 4 2 2 2" xfId="4103" xr:uid="{00000000-0005-0000-0000-0000A01E0000}"/>
    <cellStyle name="Comma 17 4 3 2 4 2 2 2 2" xfId="17516" xr:uid="{00000000-0005-0000-0000-0000A11E0000}"/>
    <cellStyle name="Comma 17 4 3 2 4 2 2 3" xfId="17529" xr:uid="{00000000-0005-0000-0000-0000A21E0000}"/>
    <cellStyle name="Comma 17 4 3 2 4 2 3" xfId="3338" xr:uid="{00000000-0005-0000-0000-0000A31E0000}"/>
    <cellStyle name="Comma 17 4 3 2 4 2 3 2" xfId="4962" xr:uid="{00000000-0005-0000-0000-0000A41E0000}"/>
    <cellStyle name="Comma 17 4 3 2 4 2 4" xfId="3348" xr:uid="{00000000-0005-0000-0000-0000A51E0000}"/>
    <cellStyle name="Comma 17 4 3 2 4 3" xfId="11228" xr:uid="{00000000-0005-0000-0000-0000A61E0000}"/>
    <cellStyle name="Comma 17 4 3 2 4 3 2" xfId="3589" xr:uid="{00000000-0005-0000-0000-0000A71E0000}"/>
    <cellStyle name="Comma 17 4 3 2 4 3 2 2" xfId="6271" xr:uid="{00000000-0005-0000-0000-0000A81E0000}"/>
    <cellStyle name="Comma 17 4 3 2 4 3 3" xfId="2218" xr:uid="{00000000-0005-0000-0000-0000A91E0000}"/>
    <cellStyle name="Comma 17 4 3 2 4 4" xfId="18902" xr:uid="{00000000-0005-0000-0000-0000AA1E0000}"/>
    <cellStyle name="Comma 17 4 3 2 4 4 2" xfId="3792" xr:uid="{00000000-0005-0000-0000-0000AB1E0000}"/>
    <cellStyle name="Comma 17 4 3 2 4 5" xfId="18906" xr:uid="{00000000-0005-0000-0000-0000AC1E0000}"/>
    <cellStyle name="Comma 17 4 3 2 5" xfId="16775" xr:uid="{00000000-0005-0000-0000-0000AD1E0000}"/>
    <cellStyle name="Comma 17 4 3 2 5 2" xfId="11257" xr:uid="{00000000-0005-0000-0000-0000AE1E0000}"/>
    <cellStyle name="Comma 17 4 3 2 5 2 2" xfId="3493" xr:uid="{00000000-0005-0000-0000-0000AF1E0000}"/>
    <cellStyle name="Comma 17 4 3 2 5 2 2 2" xfId="17572" xr:uid="{00000000-0005-0000-0000-0000B01E0000}"/>
    <cellStyle name="Comma 17 4 3 2 5 2 3" xfId="3502" xr:uid="{00000000-0005-0000-0000-0000B11E0000}"/>
    <cellStyle name="Comma 17 4 3 2 5 3" xfId="18916" xr:uid="{00000000-0005-0000-0000-0000B21E0000}"/>
    <cellStyle name="Comma 17 4 3 2 5 3 2" xfId="6305" xr:uid="{00000000-0005-0000-0000-0000B31E0000}"/>
    <cellStyle name="Comma 17 4 3 2 5 4" xfId="18928" xr:uid="{00000000-0005-0000-0000-0000B41E0000}"/>
    <cellStyle name="Comma 17 4 3 2 6" xfId="18934" xr:uid="{00000000-0005-0000-0000-0000B51E0000}"/>
    <cellStyle name="Comma 17 4 3 2 6 2" xfId="18513" xr:uid="{00000000-0005-0000-0000-0000B61E0000}"/>
    <cellStyle name="Comma 17 4 3 2 6 2 2" xfId="17596" xr:uid="{00000000-0005-0000-0000-0000B71E0000}"/>
    <cellStyle name="Comma 17 4 3 2 6 3" xfId="18943" xr:uid="{00000000-0005-0000-0000-0000B81E0000}"/>
    <cellStyle name="Comma 17 4 3 2 7" xfId="15683" xr:uid="{00000000-0005-0000-0000-0000B91E0000}"/>
    <cellStyle name="Comma 17 4 3 2 7 2" xfId="18949" xr:uid="{00000000-0005-0000-0000-0000BA1E0000}"/>
    <cellStyle name="Comma 17 4 3 2 8" xfId="18953" xr:uid="{00000000-0005-0000-0000-0000BB1E0000}"/>
    <cellStyle name="Comma 17 4 3 2 9" xfId="9835" xr:uid="{00000000-0005-0000-0000-0000BC1E0000}"/>
    <cellStyle name="Comma 17 4 3 3" xfId="183" xr:uid="{00000000-0005-0000-0000-0000BD1E0000}"/>
    <cellStyle name="Comma 17 4 3 3 2" xfId="3669" xr:uid="{00000000-0005-0000-0000-0000BE1E0000}"/>
    <cellStyle name="Comma 17 4 3 3 2 2" xfId="11320" xr:uid="{00000000-0005-0000-0000-0000BF1E0000}"/>
    <cellStyle name="Comma 17 4 3 3 2 2 2" xfId="6169" xr:uid="{00000000-0005-0000-0000-0000C01E0000}"/>
    <cellStyle name="Comma 17 4 3 3 2 2 2 2" xfId="3766" xr:uid="{00000000-0005-0000-0000-0000C11E0000}"/>
    <cellStyle name="Comma 17 4 3 3 2 2 2 2 2" xfId="686" xr:uid="{00000000-0005-0000-0000-0000C21E0000}"/>
    <cellStyle name="Comma 17 4 3 3 2 2 2 2 2 2" xfId="4786" xr:uid="{00000000-0005-0000-0000-0000C31E0000}"/>
    <cellStyle name="Comma 17 4 3 3 2 2 2 2 3" xfId="17554" xr:uid="{00000000-0005-0000-0000-0000C41E0000}"/>
    <cellStyle name="Comma 17 4 3 3 2 2 2 3" xfId="3789" xr:uid="{00000000-0005-0000-0000-0000C51E0000}"/>
    <cellStyle name="Comma 17 4 3 3 2 2 2 3 2" xfId="17558" xr:uid="{00000000-0005-0000-0000-0000C61E0000}"/>
    <cellStyle name="Comma 17 4 3 3 2 2 2 4" xfId="17564" xr:uid="{00000000-0005-0000-0000-0000C71E0000}"/>
    <cellStyle name="Comma 17 4 3 3 2 2 3" xfId="211" xr:uid="{00000000-0005-0000-0000-0000C81E0000}"/>
    <cellStyle name="Comma 17 4 3 3 2 2 3 2" xfId="473" xr:uid="{00000000-0005-0000-0000-0000C91E0000}"/>
    <cellStyle name="Comma 17 4 3 3 2 2 3 2 2" xfId="1176" xr:uid="{00000000-0005-0000-0000-0000CA1E0000}"/>
    <cellStyle name="Comma 17 4 3 3 2 2 3 3" xfId="8291" xr:uid="{00000000-0005-0000-0000-0000CB1E0000}"/>
    <cellStyle name="Comma 17 4 3 3 2 2 4" xfId="6292" xr:uid="{00000000-0005-0000-0000-0000CC1E0000}"/>
    <cellStyle name="Comma 17 4 3 3 2 2 4 2" xfId="7281" xr:uid="{00000000-0005-0000-0000-0000CD1E0000}"/>
    <cellStyle name="Comma 17 4 3 3 2 2 5" xfId="1500" xr:uid="{00000000-0005-0000-0000-0000CE1E0000}"/>
    <cellStyle name="Comma 17 4 3 3 2 3" xfId="11324" xr:uid="{00000000-0005-0000-0000-0000CF1E0000}"/>
    <cellStyle name="Comma 17 4 3 3 2 3 2" xfId="6242" xr:uid="{00000000-0005-0000-0000-0000D01E0000}"/>
    <cellStyle name="Comma 17 4 3 3 2 3 2 2" xfId="3878" xr:uid="{00000000-0005-0000-0000-0000D11E0000}"/>
    <cellStyle name="Comma 17 4 3 3 2 3 2 2 2" xfId="17588" xr:uid="{00000000-0005-0000-0000-0000D21E0000}"/>
    <cellStyle name="Comma 17 4 3 3 2 3 2 3" xfId="17590" xr:uid="{00000000-0005-0000-0000-0000D31E0000}"/>
    <cellStyle name="Comma 17 4 3 3 2 3 3" xfId="6315" xr:uid="{00000000-0005-0000-0000-0000D41E0000}"/>
    <cellStyle name="Comma 17 4 3 3 2 3 3 2" xfId="8308" xr:uid="{00000000-0005-0000-0000-0000D51E0000}"/>
    <cellStyle name="Comma 17 4 3 3 2 3 4" xfId="7301" xr:uid="{00000000-0005-0000-0000-0000D61E0000}"/>
    <cellStyle name="Comma 17 4 3 3 2 4" xfId="11329" xr:uid="{00000000-0005-0000-0000-0000D71E0000}"/>
    <cellStyle name="Comma 17 4 3 3 2 4 2" xfId="6328" xr:uid="{00000000-0005-0000-0000-0000D81E0000}"/>
    <cellStyle name="Comma 17 4 3 3 2 4 2 2" xfId="17609" xr:uid="{00000000-0005-0000-0000-0000D91E0000}"/>
    <cellStyle name="Comma 17 4 3 3 2 4 3" xfId="8327" xr:uid="{00000000-0005-0000-0000-0000DA1E0000}"/>
    <cellStyle name="Comma 17 4 3 3 2 5" xfId="578" xr:uid="{00000000-0005-0000-0000-0000DB1E0000}"/>
    <cellStyle name="Comma 17 4 3 3 2 5 2" xfId="17621" xr:uid="{00000000-0005-0000-0000-0000DC1E0000}"/>
    <cellStyle name="Comma 17 4 3 3 2 6" xfId="14446" xr:uid="{00000000-0005-0000-0000-0000DD1E0000}"/>
    <cellStyle name="Comma 17 4 3 3 2 7" xfId="16657" xr:uid="{00000000-0005-0000-0000-0000DE1E0000}"/>
    <cellStyle name="Comma 17 4 3 3 3" xfId="3688" xr:uid="{00000000-0005-0000-0000-0000DF1E0000}"/>
    <cellStyle name="Comma 17 4 3 3 3 2" xfId="11350" xr:uid="{00000000-0005-0000-0000-0000E01E0000}"/>
    <cellStyle name="Comma 17 4 3 3 3 2 2" xfId="791" xr:uid="{00000000-0005-0000-0000-0000E11E0000}"/>
    <cellStyle name="Comma 17 4 3 3 3 2 2 2" xfId="6373" xr:uid="{00000000-0005-0000-0000-0000E21E0000}"/>
    <cellStyle name="Comma 17 4 3 3 3 2 2 2 2" xfId="15921" xr:uid="{00000000-0005-0000-0000-0000E31E0000}"/>
    <cellStyle name="Comma 17 4 3 3 3 2 2 3" xfId="15928" xr:uid="{00000000-0005-0000-0000-0000E41E0000}"/>
    <cellStyle name="Comma 17 4 3 3 3 2 3" xfId="804" xr:uid="{00000000-0005-0000-0000-0000E51E0000}"/>
    <cellStyle name="Comma 17 4 3 3 3 2 3 2" xfId="8342" xr:uid="{00000000-0005-0000-0000-0000E61E0000}"/>
    <cellStyle name="Comma 17 4 3 3 3 2 4" xfId="7330" xr:uid="{00000000-0005-0000-0000-0000E71E0000}"/>
    <cellStyle name="Comma 17 4 3 3 3 3" xfId="11359" xr:uid="{00000000-0005-0000-0000-0000E81E0000}"/>
    <cellStyle name="Comma 17 4 3 3 3 3 2" xfId="6416" xr:uid="{00000000-0005-0000-0000-0000E91E0000}"/>
    <cellStyle name="Comma 17 4 3 3 3 3 2 2" xfId="16130" xr:uid="{00000000-0005-0000-0000-0000EA1E0000}"/>
    <cellStyle name="Comma 17 4 3 3 3 3 3" xfId="8352" xr:uid="{00000000-0005-0000-0000-0000EB1E0000}"/>
    <cellStyle name="Comma 17 4 3 3 3 4" xfId="18960" xr:uid="{00000000-0005-0000-0000-0000EC1E0000}"/>
    <cellStyle name="Comma 17 4 3 3 3 4 2" xfId="17626" xr:uid="{00000000-0005-0000-0000-0000ED1E0000}"/>
    <cellStyle name="Comma 17 4 3 3 3 5" xfId="18969" xr:uid="{00000000-0005-0000-0000-0000EE1E0000}"/>
    <cellStyle name="Comma 17 4 3 3 4" xfId="3704" xr:uid="{00000000-0005-0000-0000-0000EF1E0000}"/>
    <cellStyle name="Comma 17 4 3 3 4 2" xfId="11373" xr:uid="{00000000-0005-0000-0000-0000F01E0000}"/>
    <cellStyle name="Comma 17 4 3 3 4 2 2" xfId="6477" xr:uid="{00000000-0005-0000-0000-0000F11E0000}"/>
    <cellStyle name="Comma 17 4 3 3 4 2 2 2" xfId="15770" xr:uid="{00000000-0005-0000-0000-0000F21E0000}"/>
    <cellStyle name="Comma 17 4 3 3 4 2 3" xfId="8377" xr:uid="{00000000-0005-0000-0000-0000F31E0000}"/>
    <cellStyle name="Comma 17 4 3 3 4 3" xfId="18972" xr:uid="{00000000-0005-0000-0000-0000F41E0000}"/>
    <cellStyle name="Comma 17 4 3 3 4 3 2" xfId="6369" xr:uid="{00000000-0005-0000-0000-0000F51E0000}"/>
    <cellStyle name="Comma 17 4 3 3 4 4" xfId="18977" xr:uid="{00000000-0005-0000-0000-0000F61E0000}"/>
    <cellStyle name="Comma 17 4 3 3 5" xfId="353" xr:uid="{00000000-0005-0000-0000-0000F71E0000}"/>
    <cellStyle name="Comma 17 4 3 3 5 2" xfId="18984" xr:uid="{00000000-0005-0000-0000-0000F81E0000}"/>
    <cellStyle name="Comma 17 4 3 3 5 2 2" xfId="5189" xr:uid="{00000000-0005-0000-0000-0000F91E0000}"/>
    <cellStyle name="Comma 17 4 3 3 5 3" xfId="19003" xr:uid="{00000000-0005-0000-0000-0000FA1E0000}"/>
    <cellStyle name="Comma 17 4 3 3 6" xfId="4" xr:uid="{00000000-0005-0000-0000-0000FB1E0000}"/>
    <cellStyle name="Comma 17 4 3 3 6 2" xfId="9565" xr:uid="{00000000-0005-0000-0000-0000FC1E0000}"/>
    <cellStyle name="Comma 17 4 3 3 7" xfId="19011" xr:uid="{00000000-0005-0000-0000-0000FD1E0000}"/>
    <cellStyle name="Comma 17 4 3 3 8" xfId="19018" xr:uid="{00000000-0005-0000-0000-0000FE1E0000}"/>
    <cellStyle name="Comma 17 4 3 4" xfId="19020" xr:uid="{00000000-0005-0000-0000-0000FF1E0000}"/>
    <cellStyle name="Comma 17 4 3 4 2" xfId="485" xr:uid="{00000000-0005-0000-0000-0000001F0000}"/>
    <cellStyle name="Comma 17 4 3 4 2 2" xfId="535" xr:uid="{00000000-0005-0000-0000-0000011F0000}"/>
    <cellStyle name="Comma 17 4 3 4 2 2 2" xfId="849" xr:uid="{00000000-0005-0000-0000-0000021F0000}"/>
    <cellStyle name="Comma 17 4 3 4 2 2 2 2" xfId="263" xr:uid="{00000000-0005-0000-0000-0000031F0000}"/>
    <cellStyle name="Comma 17 4 3 4 2 2 2 2 2" xfId="17673" xr:uid="{00000000-0005-0000-0000-0000041F0000}"/>
    <cellStyle name="Comma 17 4 3 4 2 2 2 3" xfId="17676" xr:uid="{00000000-0005-0000-0000-0000051F0000}"/>
    <cellStyle name="Comma 17 4 3 4 2 2 3" xfId="1515" xr:uid="{00000000-0005-0000-0000-0000061F0000}"/>
    <cellStyle name="Comma 17 4 3 4 2 2 3 2" xfId="5129" xr:uid="{00000000-0005-0000-0000-0000071F0000}"/>
    <cellStyle name="Comma 17 4 3 4 2 2 4" xfId="1568" xr:uid="{00000000-0005-0000-0000-0000081F0000}"/>
    <cellStyle name="Comma 17 4 3 4 2 3" xfId="1315" xr:uid="{00000000-0005-0000-0000-0000091F0000}"/>
    <cellStyle name="Comma 17 4 3 4 2 3 2" xfId="6582" xr:uid="{00000000-0005-0000-0000-00000A1F0000}"/>
    <cellStyle name="Comma 17 4 3 4 2 3 2 2" xfId="1759" xr:uid="{00000000-0005-0000-0000-00000B1F0000}"/>
    <cellStyle name="Comma 17 4 3 4 2 3 3" xfId="6764" xr:uid="{00000000-0005-0000-0000-00000C1F0000}"/>
    <cellStyle name="Comma 17 4 3 4 2 4" xfId="1333" xr:uid="{00000000-0005-0000-0000-00000D1F0000}"/>
    <cellStyle name="Comma 17 4 3 4 2 4 2" xfId="17685" xr:uid="{00000000-0005-0000-0000-00000E1F0000}"/>
    <cellStyle name="Comma 17 4 3 4 2 5" xfId="1369" xr:uid="{00000000-0005-0000-0000-00000F1F0000}"/>
    <cellStyle name="Comma 17 4 3 4 3" xfId="515" xr:uid="{00000000-0005-0000-0000-0000101F0000}"/>
    <cellStyle name="Comma 17 4 3 4 3 2" xfId="4170" xr:uid="{00000000-0005-0000-0000-0000111F0000}"/>
    <cellStyle name="Comma 17 4 3 4 3 2 2" xfId="1258" xr:uid="{00000000-0005-0000-0000-0000121F0000}"/>
    <cellStyle name="Comma 17 4 3 4 3 2 2 2" xfId="16828" xr:uid="{00000000-0005-0000-0000-0000131F0000}"/>
    <cellStyle name="Comma 17 4 3 4 3 2 3" xfId="2078" xr:uid="{00000000-0005-0000-0000-0000141F0000}"/>
    <cellStyle name="Comma 17 4 3 4 3 3" xfId="4212" xr:uid="{00000000-0005-0000-0000-0000151F0000}"/>
    <cellStyle name="Comma 17 4 3 4 3 3 2" xfId="17692" xr:uid="{00000000-0005-0000-0000-0000161F0000}"/>
    <cellStyle name="Comma 17 4 3 4 3 4" xfId="4242" xr:uid="{00000000-0005-0000-0000-0000171F0000}"/>
    <cellStyle name="Comma 17 4 3 4 4" xfId="546" xr:uid="{00000000-0005-0000-0000-0000181F0000}"/>
    <cellStyle name="Comma 17 4 3 4 4 2" xfId="876" xr:uid="{00000000-0005-0000-0000-0000191F0000}"/>
    <cellStyle name="Comma 17 4 3 4 4 2 2" xfId="284" xr:uid="{00000000-0005-0000-0000-00001A1F0000}"/>
    <cellStyle name="Comma 17 4 3 4 4 3" xfId="1535" xr:uid="{00000000-0005-0000-0000-00001B1F0000}"/>
    <cellStyle name="Comma 17 4 3 4 5" xfId="19025" xr:uid="{00000000-0005-0000-0000-00001C1F0000}"/>
    <cellStyle name="Comma 17 4 3 4 5 2" xfId="19031" xr:uid="{00000000-0005-0000-0000-00001D1F0000}"/>
    <cellStyle name="Comma 17 4 3 4 6" xfId="19037" xr:uid="{00000000-0005-0000-0000-00001E1F0000}"/>
    <cellStyle name="Comma 17 4 3 4 7" xfId="1357" xr:uid="{00000000-0005-0000-0000-00001F1F0000}"/>
    <cellStyle name="Comma 17 4 3 5" xfId="19040" xr:uid="{00000000-0005-0000-0000-0000201F0000}"/>
    <cellStyle name="Comma 17 4 3 5 2" xfId="19041" xr:uid="{00000000-0005-0000-0000-0000211F0000}"/>
    <cellStyle name="Comma 17 4 3 5 2 2" xfId="11438" xr:uid="{00000000-0005-0000-0000-0000221F0000}"/>
    <cellStyle name="Comma 17 4 3 5 2 2 2" xfId="5511" xr:uid="{00000000-0005-0000-0000-0000231F0000}"/>
    <cellStyle name="Comma 17 4 3 5 2 2 2 2" xfId="17735" xr:uid="{00000000-0005-0000-0000-0000241F0000}"/>
    <cellStyle name="Comma 17 4 3 5 2 2 3" xfId="5575" xr:uid="{00000000-0005-0000-0000-0000251F0000}"/>
    <cellStyle name="Comma 17 4 3 5 2 3" xfId="19043" xr:uid="{00000000-0005-0000-0000-0000261F0000}"/>
    <cellStyle name="Comma 17 4 3 5 2 3 2" xfId="17746" xr:uid="{00000000-0005-0000-0000-0000271F0000}"/>
    <cellStyle name="Comma 17 4 3 5 2 4" xfId="19045" xr:uid="{00000000-0005-0000-0000-0000281F0000}"/>
    <cellStyle name="Comma 17 4 3 5 3" xfId="19046" xr:uid="{00000000-0005-0000-0000-0000291F0000}"/>
    <cellStyle name="Comma 17 4 3 5 3 2" xfId="19049" xr:uid="{00000000-0005-0000-0000-00002A1F0000}"/>
    <cellStyle name="Comma 17 4 3 5 3 2 2" xfId="17763" xr:uid="{00000000-0005-0000-0000-00002B1F0000}"/>
    <cellStyle name="Comma 17 4 3 5 3 3" xfId="19052" xr:uid="{00000000-0005-0000-0000-00002C1F0000}"/>
    <cellStyle name="Comma 17 4 3 5 4" xfId="19053" xr:uid="{00000000-0005-0000-0000-00002D1F0000}"/>
    <cellStyle name="Comma 17 4 3 5 4 2" xfId="15011" xr:uid="{00000000-0005-0000-0000-00002E1F0000}"/>
    <cellStyle name="Comma 17 4 3 5 5" xfId="19059" xr:uid="{00000000-0005-0000-0000-00002F1F0000}"/>
    <cellStyle name="Comma 17 4 3 6" xfId="17941" xr:uid="{00000000-0005-0000-0000-0000301F0000}"/>
    <cellStyle name="Comma 17 4 3 6 2" xfId="9861" xr:uid="{00000000-0005-0000-0000-0000311F0000}"/>
    <cellStyle name="Comma 17 4 3 6 2 2" xfId="913" xr:uid="{00000000-0005-0000-0000-0000321F0000}"/>
    <cellStyle name="Comma 17 4 3 6 2 2 2" xfId="9865" xr:uid="{00000000-0005-0000-0000-0000331F0000}"/>
    <cellStyle name="Comma 17 4 3 6 2 3" xfId="943" xr:uid="{00000000-0005-0000-0000-0000341F0000}"/>
    <cellStyle name="Comma 17 4 3 6 3" xfId="9874" xr:uid="{00000000-0005-0000-0000-0000351F0000}"/>
    <cellStyle name="Comma 17 4 3 6 3 2" xfId="9885" xr:uid="{00000000-0005-0000-0000-0000361F0000}"/>
    <cellStyle name="Comma 17 4 3 6 4" xfId="866" xr:uid="{00000000-0005-0000-0000-0000371F0000}"/>
    <cellStyle name="Comma 17 4 3 7" xfId="19061" xr:uid="{00000000-0005-0000-0000-0000381F0000}"/>
    <cellStyle name="Comma 17 4 3 7 2" xfId="9906" xr:uid="{00000000-0005-0000-0000-0000391F0000}"/>
    <cellStyle name="Comma 17 4 3 7 2 2" xfId="2575" xr:uid="{00000000-0005-0000-0000-00003A1F0000}"/>
    <cellStyle name="Comma 17 4 3 7 3" xfId="9914" xr:uid="{00000000-0005-0000-0000-00003B1F0000}"/>
    <cellStyle name="Comma 17 4 3 8" xfId="19063" xr:uid="{00000000-0005-0000-0000-00003C1F0000}"/>
    <cellStyle name="Comma 17 4 3 8 2" xfId="2115" xr:uid="{00000000-0005-0000-0000-00003D1F0000}"/>
    <cellStyle name="Comma 17 4 3 9" xfId="2400" xr:uid="{00000000-0005-0000-0000-00003E1F0000}"/>
    <cellStyle name="Comma 17 4 4" xfId="1712" xr:uid="{00000000-0005-0000-0000-00003F1F0000}"/>
    <cellStyle name="Comma 17 4 4 2" xfId="3227" xr:uid="{00000000-0005-0000-0000-0000401F0000}"/>
    <cellStyle name="Comma 17 4 4 2 2" xfId="19064" xr:uid="{00000000-0005-0000-0000-0000411F0000}"/>
    <cellStyle name="Comma 17 4 4 2 2 2" xfId="3610" xr:uid="{00000000-0005-0000-0000-0000421F0000}"/>
    <cellStyle name="Comma 17 4 4 2 2 2 2" xfId="1324" xr:uid="{00000000-0005-0000-0000-0000431F0000}"/>
    <cellStyle name="Comma 17 4 4 2 2 2 2 2" xfId="6579" xr:uid="{00000000-0005-0000-0000-0000441F0000}"/>
    <cellStyle name="Comma 17 4 4 2 2 2 2 2 2" xfId="1762" xr:uid="{00000000-0005-0000-0000-0000451F0000}"/>
    <cellStyle name="Comma 17 4 4 2 2 2 2 2 2 2" xfId="19066" xr:uid="{00000000-0005-0000-0000-0000461F0000}"/>
    <cellStyle name="Comma 17 4 4 2 2 2 2 2 3" xfId="19070" xr:uid="{00000000-0005-0000-0000-0000471F0000}"/>
    <cellStyle name="Comma 17 4 4 2 2 2 2 3" xfId="6767" xr:uid="{00000000-0005-0000-0000-0000481F0000}"/>
    <cellStyle name="Comma 17 4 4 2 2 2 2 3 2" xfId="19076" xr:uid="{00000000-0005-0000-0000-0000491F0000}"/>
    <cellStyle name="Comma 17 4 4 2 2 2 2 4" xfId="19083" xr:uid="{00000000-0005-0000-0000-00004A1F0000}"/>
    <cellStyle name="Comma 17 4 4 2 2 2 3" xfId="1341" xr:uid="{00000000-0005-0000-0000-00004B1F0000}"/>
    <cellStyle name="Comma 17 4 4 2 2 2 3 2" xfId="2134" xr:uid="{00000000-0005-0000-0000-00004C1F0000}"/>
    <cellStyle name="Comma 17 4 4 2 2 2 3 2 2" xfId="1999" xr:uid="{00000000-0005-0000-0000-00004D1F0000}"/>
    <cellStyle name="Comma 17 4 4 2 2 2 3 3" xfId="2140" xr:uid="{00000000-0005-0000-0000-00004E1F0000}"/>
    <cellStyle name="Comma 17 4 4 2 2 2 4" xfId="1378" xr:uid="{00000000-0005-0000-0000-00004F1F0000}"/>
    <cellStyle name="Comma 17 4 4 2 2 2 4 2" xfId="4758" xr:uid="{00000000-0005-0000-0000-0000501F0000}"/>
    <cellStyle name="Comma 17 4 4 2 2 2 5" xfId="1396" xr:uid="{00000000-0005-0000-0000-0000511F0000}"/>
    <cellStyle name="Comma 17 4 4 2 2 3" xfId="3617" xr:uid="{00000000-0005-0000-0000-0000521F0000}"/>
    <cellStyle name="Comma 17 4 4 2 2 3 2" xfId="4226" xr:uid="{00000000-0005-0000-0000-0000531F0000}"/>
    <cellStyle name="Comma 17 4 4 2 2 3 2 2" xfId="6776" xr:uid="{00000000-0005-0000-0000-0000541F0000}"/>
    <cellStyle name="Comma 17 4 4 2 2 3 2 2 2" xfId="19085" xr:uid="{00000000-0005-0000-0000-0000551F0000}"/>
    <cellStyle name="Comma 17 4 4 2 2 3 2 3" xfId="19087" xr:uid="{00000000-0005-0000-0000-0000561F0000}"/>
    <cellStyle name="Comma 17 4 4 2 2 3 3" xfId="4238" xr:uid="{00000000-0005-0000-0000-0000571F0000}"/>
    <cellStyle name="Comma 17 4 4 2 2 3 3 2" xfId="7617" xr:uid="{00000000-0005-0000-0000-0000581F0000}"/>
    <cellStyle name="Comma 17 4 4 2 2 3 4" xfId="4270" xr:uid="{00000000-0005-0000-0000-0000591F0000}"/>
    <cellStyle name="Comma 17 4 4 2 2 4" xfId="3625" xr:uid="{00000000-0005-0000-0000-00005A1F0000}"/>
    <cellStyle name="Comma 17 4 4 2 2 4 2" xfId="1524" xr:uid="{00000000-0005-0000-0000-00005B1F0000}"/>
    <cellStyle name="Comma 17 4 4 2 2 4 2 2" xfId="19089" xr:uid="{00000000-0005-0000-0000-00005C1F0000}"/>
    <cellStyle name="Comma 17 4 4 2 2 4 3" xfId="1575" xr:uid="{00000000-0005-0000-0000-00005D1F0000}"/>
    <cellStyle name="Comma 17 4 4 2 2 5" xfId="3635" xr:uid="{00000000-0005-0000-0000-00005E1F0000}"/>
    <cellStyle name="Comma 17 4 4 2 2 5 2" xfId="19091" xr:uid="{00000000-0005-0000-0000-00005F1F0000}"/>
    <cellStyle name="Comma 17 4 4 2 2 6" xfId="591" xr:uid="{00000000-0005-0000-0000-0000601F0000}"/>
    <cellStyle name="Comma 17 4 4 2 2 7" xfId="667" xr:uid="{00000000-0005-0000-0000-0000611F0000}"/>
    <cellStyle name="Comma 17 4 4 2 3" xfId="13890" xr:uid="{00000000-0005-0000-0000-0000621F0000}"/>
    <cellStyle name="Comma 17 4 4 2 3 2" xfId="11537" xr:uid="{00000000-0005-0000-0000-0000631F0000}"/>
    <cellStyle name="Comma 17 4 4 2 3 2 2" xfId="6828" xr:uid="{00000000-0005-0000-0000-0000641F0000}"/>
    <cellStyle name="Comma 17 4 4 2 3 2 2 2" xfId="5928" xr:uid="{00000000-0005-0000-0000-0000651F0000}"/>
    <cellStyle name="Comma 17 4 4 2 3 2 2 2 2" xfId="18877" xr:uid="{00000000-0005-0000-0000-0000661F0000}"/>
    <cellStyle name="Comma 17 4 4 2 3 2 2 3" xfId="18884" xr:uid="{00000000-0005-0000-0000-0000671F0000}"/>
    <cellStyle name="Comma 17 4 4 2 3 2 3" xfId="6848" xr:uid="{00000000-0005-0000-0000-0000681F0000}"/>
    <cellStyle name="Comma 17 4 4 2 3 2 3 2" xfId="8195" xr:uid="{00000000-0005-0000-0000-0000691F0000}"/>
    <cellStyle name="Comma 17 4 4 2 3 2 4" xfId="8831" xr:uid="{00000000-0005-0000-0000-00006A1F0000}"/>
    <cellStyle name="Comma 17 4 4 2 3 3" xfId="11540" xr:uid="{00000000-0005-0000-0000-00006B1F0000}"/>
    <cellStyle name="Comma 17 4 4 2 3 3 2" xfId="6869" xr:uid="{00000000-0005-0000-0000-00006C1F0000}"/>
    <cellStyle name="Comma 17 4 4 2 3 3 2 2" xfId="18894" xr:uid="{00000000-0005-0000-0000-00006D1F0000}"/>
    <cellStyle name="Comma 17 4 4 2 3 3 3" xfId="8852" xr:uid="{00000000-0005-0000-0000-00006E1F0000}"/>
    <cellStyle name="Comma 17 4 4 2 3 4" xfId="19093" xr:uid="{00000000-0005-0000-0000-00006F1F0000}"/>
    <cellStyle name="Comma 17 4 4 2 3 4 2" xfId="19095" xr:uid="{00000000-0005-0000-0000-0000701F0000}"/>
    <cellStyle name="Comma 17 4 4 2 3 5" xfId="19096" xr:uid="{00000000-0005-0000-0000-0000711F0000}"/>
    <cellStyle name="Comma 17 4 4 2 4" xfId="19097" xr:uid="{00000000-0005-0000-0000-0000721F0000}"/>
    <cellStyle name="Comma 17 4 4 2 4 2" xfId="11560" xr:uid="{00000000-0005-0000-0000-0000731F0000}"/>
    <cellStyle name="Comma 17 4 4 2 4 2 2" xfId="933" xr:uid="{00000000-0005-0000-0000-0000741F0000}"/>
    <cellStyle name="Comma 17 4 4 2 4 2 2 2" xfId="13925" xr:uid="{00000000-0005-0000-0000-0000751F0000}"/>
    <cellStyle name="Comma 17 4 4 2 4 2 3" xfId="960" xr:uid="{00000000-0005-0000-0000-0000761F0000}"/>
    <cellStyle name="Comma 17 4 4 2 4 3" xfId="19098" xr:uid="{00000000-0005-0000-0000-0000771F0000}"/>
    <cellStyle name="Comma 17 4 4 2 4 3 2" xfId="6561" xr:uid="{00000000-0005-0000-0000-0000781F0000}"/>
    <cellStyle name="Comma 17 4 4 2 4 4" xfId="19099" xr:uid="{00000000-0005-0000-0000-0000791F0000}"/>
    <cellStyle name="Comma 17 4 4 2 5" xfId="19102" xr:uid="{00000000-0005-0000-0000-00007A1F0000}"/>
    <cellStyle name="Comma 17 4 4 2 5 2" xfId="19110" xr:uid="{00000000-0005-0000-0000-00007B1F0000}"/>
    <cellStyle name="Comma 17 4 4 2 5 2 2" xfId="13984" xr:uid="{00000000-0005-0000-0000-00007C1F0000}"/>
    <cellStyle name="Comma 17 4 4 2 5 3" xfId="19117" xr:uid="{00000000-0005-0000-0000-00007D1F0000}"/>
    <cellStyle name="Comma 17 4 4 2 6" xfId="19121" xr:uid="{00000000-0005-0000-0000-00007E1F0000}"/>
    <cellStyle name="Comma 17 4 4 2 6 2" xfId="19126" xr:uid="{00000000-0005-0000-0000-00007F1F0000}"/>
    <cellStyle name="Comma 17 4 4 2 7" xfId="19131" xr:uid="{00000000-0005-0000-0000-0000801F0000}"/>
    <cellStyle name="Comma 17 4 4 2 8" xfId="19135" xr:uid="{00000000-0005-0000-0000-0000811F0000}"/>
    <cellStyle name="Comma 17 4 4 3" xfId="3247" xr:uid="{00000000-0005-0000-0000-0000821F0000}"/>
    <cellStyle name="Comma 17 4 4 3 2" xfId="19137" xr:uid="{00000000-0005-0000-0000-0000831F0000}"/>
    <cellStyle name="Comma 17 4 4 3 2 2" xfId="11614" xr:uid="{00000000-0005-0000-0000-0000841F0000}"/>
    <cellStyle name="Comma 17 4 4 3 2 2 2" xfId="7010" xr:uid="{00000000-0005-0000-0000-0000851F0000}"/>
    <cellStyle name="Comma 17 4 4 3 2 2 2 2" xfId="7025" xr:uid="{00000000-0005-0000-0000-0000861F0000}"/>
    <cellStyle name="Comma 17 4 4 3 2 2 2 2 2" xfId="17926" xr:uid="{00000000-0005-0000-0000-0000871F0000}"/>
    <cellStyle name="Comma 17 4 4 3 2 2 2 3" xfId="17933" xr:uid="{00000000-0005-0000-0000-0000881F0000}"/>
    <cellStyle name="Comma 17 4 4 3 2 2 3" xfId="7048" xr:uid="{00000000-0005-0000-0000-0000891F0000}"/>
    <cellStyle name="Comma 17 4 4 3 2 2 3 2" xfId="7874" xr:uid="{00000000-0005-0000-0000-00008A1F0000}"/>
    <cellStyle name="Comma 17 4 4 3 2 2 4" xfId="7425" xr:uid="{00000000-0005-0000-0000-00008B1F0000}"/>
    <cellStyle name="Comma 17 4 4 3 2 3" xfId="11623" xr:uid="{00000000-0005-0000-0000-00008C1F0000}"/>
    <cellStyle name="Comma 17 4 4 3 2 3 2" xfId="4572" xr:uid="{00000000-0005-0000-0000-00008D1F0000}"/>
    <cellStyle name="Comma 17 4 4 3 2 3 2 2" xfId="4593" xr:uid="{00000000-0005-0000-0000-00008E1F0000}"/>
    <cellStyle name="Comma 17 4 4 3 2 3 3" xfId="4620" xr:uid="{00000000-0005-0000-0000-00008F1F0000}"/>
    <cellStyle name="Comma 17 4 4 3 2 4" xfId="19139" xr:uid="{00000000-0005-0000-0000-0000901F0000}"/>
    <cellStyle name="Comma 17 4 4 3 2 4 2" xfId="5560" xr:uid="{00000000-0005-0000-0000-0000911F0000}"/>
    <cellStyle name="Comma 17 4 4 3 2 5" xfId="19141" xr:uid="{00000000-0005-0000-0000-0000921F0000}"/>
    <cellStyle name="Comma 17 4 4 3 3" xfId="19142" xr:uid="{00000000-0005-0000-0000-0000931F0000}"/>
    <cellStyle name="Comma 17 4 4 3 3 2" xfId="11652" xr:uid="{00000000-0005-0000-0000-0000941F0000}"/>
    <cellStyle name="Comma 17 4 4 3 3 2 2" xfId="4996" xr:uid="{00000000-0005-0000-0000-0000951F0000}"/>
    <cellStyle name="Comma 17 4 4 3 3 2 2 2" xfId="17561" xr:uid="{00000000-0005-0000-0000-0000961F0000}"/>
    <cellStyle name="Comma 17 4 4 3 3 2 3" xfId="5027" xr:uid="{00000000-0005-0000-0000-0000971F0000}"/>
    <cellStyle name="Comma 17 4 4 3 3 3" xfId="19144" xr:uid="{00000000-0005-0000-0000-0000981F0000}"/>
    <cellStyle name="Comma 17 4 4 3 3 3 2" xfId="17965" xr:uid="{00000000-0005-0000-0000-0000991F0000}"/>
    <cellStyle name="Comma 17 4 4 3 3 4" xfId="2202" xr:uid="{00000000-0005-0000-0000-00009A1F0000}"/>
    <cellStyle name="Comma 17 4 4 3 4" xfId="19146" xr:uid="{00000000-0005-0000-0000-00009B1F0000}"/>
    <cellStyle name="Comma 17 4 4 3 4 2" xfId="19148" xr:uid="{00000000-0005-0000-0000-00009C1F0000}"/>
    <cellStyle name="Comma 17 4 4 3 4 2 2" xfId="12262" xr:uid="{00000000-0005-0000-0000-00009D1F0000}"/>
    <cellStyle name="Comma 17 4 4 3 4 3" xfId="19150" xr:uid="{00000000-0005-0000-0000-00009E1F0000}"/>
    <cellStyle name="Comma 17 4 4 3 5" xfId="19155" xr:uid="{00000000-0005-0000-0000-00009F1F0000}"/>
    <cellStyle name="Comma 17 4 4 3 5 2" xfId="19163" xr:uid="{00000000-0005-0000-0000-0000A01F0000}"/>
    <cellStyle name="Comma 17 4 4 3 6" xfId="19169" xr:uid="{00000000-0005-0000-0000-0000A11F0000}"/>
    <cellStyle name="Comma 17 4 4 3 7" xfId="19176" xr:uid="{00000000-0005-0000-0000-0000A21F0000}"/>
    <cellStyle name="Comma 17 4 4 4" xfId="19178" xr:uid="{00000000-0005-0000-0000-0000A31F0000}"/>
    <cellStyle name="Comma 17 4 4 4 2" xfId="1881" xr:uid="{00000000-0005-0000-0000-0000A41F0000}"/>
    <cellStyle name="Comma 17 4 4 4 2 2" xfId="11694" xr:uid="{00000000-0005-0000-0000-0000A51F0000}"/>
    <cellStyle name="Comma 17 4 4 4 2 2 2" xfId="6944" xr:uid="{00000000-0005-0000-0000-0000A61F0000}"/>
    <cellStyle name="Comma 17 4 4 4 2 2 2 2" xfId="18009" xr:uid="{00000000-0005-0000-0000-0000A71F0000}"/>
    <cellStyle name="Comma 17 4 4 4 2 2 3" xfId="6982" xr:uid="{00000000-0005-0000-0000-0000A81F0000}"/>
    <cellStyle name="Comma 17 4 4 4 2 3" xfId="19180" xr:uid="{00000000-0005-0000-0000-0000A91F0000}"/>
    <cellStyle name="Comma 17 4 4 4 2 3 2" xfId="18013" xr:uid="{00000000-0005-0000-0000-0000AA1F0000}"/>
    <cellStyle name="Comma 17 4 4 4 2 4" xfId="19183" xr:uid="{00000000-0005-0000-0000-0000AB1F0000}"/>
    <cellStyle name="Comma 17 4 4 4 3" xfId="19184" xr:uid="{00000000-0005-0000-0000-0000AC1F0000}"/>
    <cellStyle name="Comma 17 4 4 4 3 2" xfId="19186" xr:uid="{00000000-0005-0000-0000-0000AD1F0000}"/>
    <cellStyle name="Comma 17 4 4 4 3 2 2" xfId="18030" xr:uid="{00000000-0005-0000-0000-0000AE1F0000}"/>
    <cellStyle name="Comma 17 4 4 4 3 3" xfId="19188" xr:uid="{00000000-0005-0000-0000-0000AF1F0000}"/>
    <cellStyle name="Comma 17 4 4 4 4" xfId="19189" xr:uid="{00000000-0005-0000-0000-0000B01F0000}"/>
    <cellStyle name="Comma 17 4 4 4 4 2" xfId="19191" xr:uid="{00000000-0005-0000-0000-0000B11F0000}"/>
    <cellStyle name="Comma 17 4 4 4 5" xfId="19195" xr:uid="{00000000-0005-0000-0000-0000B21F0000}"/>
    <cellStyle name="Comma 17 4 4 5" xfId="19197" xr:uid="{00000000-0005-0000-0000-0000B31F0000}"/>
    <cellStyle name="Comma 17 4 4 5 2" xfId="19198" xr:uid="{00000000-0005-0000-0000-0000B41F0000}"/>
    <cellStyle name="Comma 17 4 4 5 2 2" xfId="19201" xr:uid="{00000000-0005-0000-0000-0000B51F0000}"/>
    <cellStyle name="Comma 17 4 4 5 2 2 2" xfId="18060" xr:uid="{00000000-0005-0000-0000-0000B61F0000}"/>
    <cellStyle name="Comma 17 4 4 5 2 3" xfId="19204" xr:uid="{00000000-0005-0000-0000-0000B71F0000}"/>
    <cellStyle name="Comma 17 4 4 5 3" xfId="19205" xr:uid="{00000000-0005-0000-0000-0000B81F0000}"/>
    <cellStyle name="Comma 17 4 4 5 3 2" xfId="19209" xr:uid="{00000000-0005-0000-0000-0000B91F0000}"/>
    <cellStyle name="Comma 17 4 4 5 4" xfId="19210" xr:uid="{00000000-0005-0000-0000-0000BA1F0000}"/>
    <cellStyle name="Comma 17 4 4 6" xfId="19213" xr:uid="{00000000-0005-0000-0000-0000BB1F0000}"/>
    <cellStyle name="Comma 17 4 4 6 2" xfId="9951" xr:uid="{00000000-0005-0000-0000-0000BC1F0000}"/>
    <cellStyle name="Comma 17 4 4 6 2 2" xfId="9959" xr:uid="{00000000-0005-0000-0000-0000BD1F0000}"/>
    <cellStyle name="Comma 17 4 4 6 3" xfId="9975" xr:uid="{00000000-0005-0000-0000-0000BE1F0000}"/>
    <cellStyle name="Comma 17 4 4 7" xfId="19216" xr:uid="{00000000-0005-0000-0000-0000BF1F0000}"/>
    <cellStyle name="Comma 17 4 4 7 2" xfId="9987" xr:uid="{00000000-0005-0000-0000-0000C01F0000}"/>
    <cellStyle name="Comma 17 4 4 8" xfId="19220" xr:uid="{00000000-0005-0000-0000-0000C11F0000}"/>
    <cellStyle name="Comma 17 4 4 9" xfId="7118" xr:uid="{00000000-0005-0000-0000-0000C21F0000}"/>
    <cellStyle name="Comma 17 4 5" xfId="1725" xr:uid="{00000000-0005-0000-0000-0000C31F0000}"/>
    <cellStyle name="Comma 17 4 5 2" xfId="19221" xr:uid="{00000000-0005-0000-0000-0000C41F0000}"/>
    <cellStyle name="Comma 17 4 5 2 2" xfId="14528" xr:uid="{00000000-0005-0000-0000-0000C51F0000}"/>
    <cellStyle name="Comma 17 4 5 2 2 2" xfId="5166" xr:uid="{00000000-0005-0000-0000-0000C61F0000}"/>
    <cellStyle name="Comma 17 4 5 2 2 2 2" xfId="5177" xr:uid="{00000000-0005-0000-0000-0000C71F0000}"/>
    <cellStyle name="Comma 17 4 5 2 2 2 2 2" xfId="7307" xr:uid="{00000000-0005-0000-0000-0000C81F0000}"/>
    <cellStyle name="Comma 17 4 5 2 2 2 2 2 2" xfId="19222" xr:uid="{00000000-0005-0000-0000-0000C91F0000}"/>
    <cellStyle name="Comma 17 4 5 2 2 2 2 3" xfId="1806" xr:uid="{00000000-0005-0000-0000-0000CA1F0000}"/>
    <cellStyle name="Comma 17 4 5 2 2 2 3" xfId="7317" xr:uid="{00000000-0005-0000-0000-0000CB1F0000}"/>
    <cellStyle name="Comma 17 4 5 2 2 2 3 2" xfId="9083" xr:uid="{00000000-0005-0000-0000-0000CC1F0000}"/>
    <cellStyle name="Comma 17 4 5 2 2 2 4" xfId="9096" xr:uid="{00000000-0005-0000-0000-0000CD1F0000}"/>
    <cellStyle name="Comma 17 4 5 2 2 3" xfId="5248" xr:uid="{00000000-0005-0000-0000-0000CE1F0000}"/>
    <cellStyle name="Comma 17 4 5 2 2 3 2" xfId="5254" xr:uid="{00000000-0005-0000-0000-0000CF1F0000}"/>
    <cellStyle name="Comma 17 4 5 2 2 3 2 2" xfId="19224" xr:uid="{00000000-0005-0000-0000-0000D01F0000}"/>
    <cellStyle name="Comma 17 4 5 2 2 3 3" xfId="19226" xr:uid="{00000000-0005-0000-0000-0000D11F0000}"/>
    <cellStyle name="Comma 17 4 5 2 2 4" xfId="19228" xr:uid="{00000000-0005-0000-0000-0000D21F0000}"/>
    <cellStyle name="Comma 17 4 5 2 2 4 2" xfId="19229" xr:uid="{00000000-0005-0000-0000-0000D31F0000}"/>
    <cellStyle name="Comma 17 4 5 2 2 5" xfId="19232" xr:uid="{00000000-0005-0000-0000-0000D41F0000}"/>
    <cellStyle name="Comma 17 4 5 2 3" xfId="19233" xr:uid="{00000000-0005-0000-0000-0000D51F0000}"/>
    <cellStyle name="Comma 17 4 5 2 3 2" xfId="11757" xr:uid="{00000000-0005-0000-0000-0000D61F0000}"/>
    <cellStyle name="Comma 17 4 5 2 3 2 2" xfId="7375" xr:uid="{00000000-0005-0000-0000-0000D71F0000}"/>
    <cellStyle name="Comma 17 4 5 2 3 2 2 2" xfId="19080" xr:uid="{00000000-0005-0000-0000-0000D81F0000}"/>
    <cellStyle name="Comma 17 4 5 2 3 2 3" xfId="6174" xr:uid="{00000000-0005-0000-0000-0000D91F0000}"/>
    <cellStyle name="Comma 17 4 5 2 3 3" xfId="19234" xr:uid="{00000000-0005-0000-0000-0000DA1F0000}"/>
    <cellStyle name="Comma 17 4 5 2 3 3 2" xfId="19235" xr:uid="{00000000-0005-0000-0000-0000DB1F0000}"/>
    <cellStyle name="Comma 17 4 5 2 3 4" xfId="19237" xr:uid="{00000000-0005-0000-0000-0000DC1F0000}"/>
    <cellStyle name="Comma 17 4 5 2 4" xfId="19238" xr:uid="{00000000-0005-0000-0000-0000DD1F0000}"/>
    <cellStyle name="Comma 17 4 5 2 4 2" xfId="19239" xr:uid="{00000000-0005-0000-0000-0000DE1F0000}"/>
    <cellStyle name="Comma 17 4 5 2 4 2 2" xfId="19240" xr:uid="{00000000-0005-0000-0000-0000DF1F0000}"/>
    <cellStyle name="Comma 17 4 5 2 4 3" xfId="19242" xr:uid="{00000000-0005-0000-0000-0000E01F0000}"/>
    <cellStyle name="Comma 17 4 5 2 5" xfId="19245" xr:uid="{00000000-0005-0000-0000-0000E11F0000}"/>
    <cellStyle name="Comma 17 4 5 2 5 2" xfId="19249" xr:uid="{00000000-0005-0000-0000-0000E21F0000}"/>
    <cellStyle name="Comma 17 4 5 2 6" xfId="19252" xr:uid="{00000000-0005-0000-0000-0000E31F0000}"/>
    <cellStyle name="Comma 17 4 5 2 7" xfId="19256" xr:uid="{00000000-0005-0000-0000-0000E41F0000}"/>
    <cellStyle name="Comma 17 4 5 3" xfId="19258" xr:uid="{00000000-0005-0000-0000-0000E51F0000}"/>
    <cellStyle name="Comma 17 4 5 3 2" xfId="19259" xr:uid="{00000000-0005-0000-0000-0000E61F0000}"/>
    <cellStyle name="Comma 17 4 5 3 2 2" xfId="11817" xr:uid="{00000000-0005-0000-0000-0000E71F0000}"/>
    <cellStyle name="Comma 17 4 5 3 2 2 2" xfId="7428" xr:uid="{00000000-0005-0000-0000-0000E81F0000}"/>
    <cellStyle name="Comma 17 4 5 3 2 2 2 2" xfId="17469" xr:uid="{00000000-0005-0000-0000-0000E91F0000}"/>
    <cellStyle name="Comma 17 4 5 3 2 2 3" xfId="9117" xr:uid="{00000000-0005-0000-0000-0000EA1F0000}"/>
    <cellStyle name="Comma 17 4 5 3 2 3" xfId="19261" xr:uid="{00000000-0005-0000-0000-0000EB1F0000}"/>
    <cellStyle name="Comma 17 4 5 3 2 3 2" xfId="18165" xr:uid="{00000000-0005-0000-0000-0000EC1F0000}"/>
    <cellStyle name="Comma 17 4 5 3 2 4" xfId="19263" xr:uid="{00000000-0005-0000-0000-0000ED1F0000}"/>
    <cellStyle name="Comma 17 4 5 3 3" xfId="19264" xr:uid="{00000000-0005-0000-0000-0000EE1F0000}"/>
    <cellStyle name="Comma 17 4 5 3 3 2" xfId="19266" xr:uid="{00000000-0005-0000-0000-0000EF1F0000}"/>
    <cellStyle name="Comma 17 4 5 3 3 2 2" xfId="18174" xr:uid="{00000000-0005-0000-0000-0000F01F0000}"/>
    <cellStyle name="Comma 17 4 5 3 3 3" xfId="19268" xr:uid="{00000000-0005-0000-0000-0000F11F0000}"/>
    <cellStyle name="Comma 17 4 5 3 4" xfId="19269" xr:uid="{00000000-0005-0000-0000-0000F21F0000}"/>
    <cellStyle name="Comma 17 4 5 3 4 2" xfId="19271" xr:uid="{00000000-0005-0000-0000-0000F31F0000}"/>
    <cellStyle name="Comma 17 4 5 3 5" xfId="19277" xr:uid="{00000000-0005-0000-0000-0000F41F0000}"/>
    <cellStyle name="Comma 17 4 5 4" xfId="19279" xr:uid="{00000000-0005-0000-0000-0000F51F0000}"/>
    <cellStyle name="Comma 17 4 5 4 2" xfId="19280" xr:uid="{00000000-0005-0000-0000-0000F61F0000}"/>
    <cellStyle name="Comma 17 4 5 4 2 2" xfId="19284" xr:uid="{00000000-0005-0000-0000-0000F71F0000}"/>
    <cellStyle name="Comma 17 4 5 4 2 2 2" xfId="18205" xr:uid="{00000000-0005-0000-0000-0000F81F0000}"/>
    <cellStyle name="Comma 17 4 5 4 2 3" xfId="19288" xr:uid="{00000000-0005-0000-0000-0000F91F0000}"/>
    <cellStyle name="Comma 17 4 5 4 3" xfId="19289" xr:uid="{00000000-0005-0000-0000-0000FA1F0000}"/>
    <cellStyle name="Comma 17 4 5 4 3 2" xfId="19291" xr:uid="{00000000-0005-0000-0000-0000FB1F0000}"/>
    <cellStyle name="Comma 17 4 5 4 4" xfId="19292" xr:uid="{00000000-0005-0000-0000-0000FC1F0000}"/>
    <cellStyle name="Comma 17 4 5 5" xfId="19293" xr:uid="{00000000-0005-0000-0000-0000FD1F0000}"/>
    <cellStyle name="Comma 17 4 5 5 2" xfId="19294" xr:uid="{00000000-0005-0000-0000-0000FE1F0000}"/>
    <cellStyle name="Comma 17 4 5 5 2 2" xfId="19296" xr:uid="{00000000-0005-0000-0000-0000FF1F0000}"/>
    <cellStyle name="Comma 17 4 5 5 3" xfId="7223" xr:uid="{00000000-0005-0000-0000-000000200000}"/>
    <cellStyle name="Comma 17 4 5 6" xfId="19299" xr:uid="{00000000-0005-0000-0000-000001200000}"/>
    <cellStyle name="Comma 17 4 5 6 2" xfId="19301" xr:uid="{00000000-0005-0000-0000-000002200000}"/>
    <cellStyle name="Comma 17 4 5 7" xfId="19307" xr:uid="{00000000-0005-0000-0000-000003200000}"/>
    <cellStyle name="Comma 17 4 5 8" xfId="19308" xr:uid="{00000000-0005-0000-0000-000004200000}"/>
    <cellStyle name="Comma 17 4 6" xfId="19309" xr:uid="{00000000-0005-0000-0000-000005200000}"/>
    <cellStyle name="Comma 17 4 6 2" xfId="19310" xr:uid="{00000000-0005-0000-0000-000006200000}"/>
    <cellStyle name="Comma 17 4 6 2 2" xfId="2274" xr:uid="{00000000-0005-0000-0000-000007200000}"/>
    <cellStyle name="Comma 17 4 6 2 2 2" xfId="1697" xr:uid="{00000000-0005-0000-0000-000008200000}"/>
    <cellStyle name="Comma 17 4 6 2 2 2 2" xfId="19312" xr:uid="{00000000-0005-0000-0000-000009200000}"/>
    <cellStyle name="Comma 17 4 6 2 2 2 2 2" xfId="19317" xr:uid="{00000000-0005-0000-0000-00000A200000}"/>
    <cellStyle name="Comma 17 4 6 2 2 2 3" xfId="19320" xr:uid="{00000000-0005-0000-0000-00000B200000}"/>
    <cellStyle name="Comma 17 4 6 2 2 3" xfId="1719" xr:uid="{00000000-0005-0000-0000-00000C200000}"/>
    <cellStyle name="Comma 17 4 6 2 2 3 2" xfId="19326" xr:uid="{00000000-0005-0000-0000-00000D200000}"/>
    <cellStyle name="Comma 17 4 6 2 2 4" xfId="19328" xr:uid="{00000000-0005-0000-0000-00000E200000}"/>
    <cellStyle name="Comma 17 4 6 2 3" xfId="2281" xr:uid="{00000000-0005-0000-0000-00000F200000}"/>
    <cellStyle name="Comma 17 4 6 2 3 2" xfId="19331" xr:uid="{00000000-0005-0000-0000-000010200000}"/>
    <cellStyle name="Comma 17 4 6 2 3 2 2" xfId="19334" xr:uid="{00000000-0005-0000-0000-000011200000}"/>
    <cellStyle name="Comma 17 4 6 2 3 3" xfId="19336" xr:uid="{00000000-0005-0000-0000-000012200000}"/>
    <cellStyle name="Comma 17 4 6 2 4" xfId="2287" xr:uid="{00000000-0005-0000-0000-000013200000}"/>
    <cellStyle name="Comma 17 4 6 2 4 2" xfId="19337" xr:uid="{00000000-0005-0000-0000-000014200000}"/>
    <cellStyle name="Comma 17 4 6 2 5" xfId="2304" xr:uid="{00000000-0005-0000-0000-000015200000}"/>
    <cellStyle name="Comma 17 4 6 3" xfId="19338" xr:uid="{00000000-0005-0000-0000-000016200000}"/>
    <cellStyle name="Comma 17 4 6 3 2" xfId="19339" xr:uid="{00000000-0005-0000-0000-000017200000}"/>
    <cellStyle name="Comma 17 4 6 3 2 2" xfId="19341" xr:uid="{00000000-0005-0000-0000-000018200000}"/>
    <cellStyle name="Comma 17 4 6 3 2 2 2" xfId="18295" xr:uid="{00000000-0005-0000-0000-000019200000}"/>
    <cellStyle name="Comma 17 4 6 3 2 3" xfId="19347" xr:uid="{00000000-0005-0000-0000-00001A200000}"/>
    <cellStyle name="Comma 17 4 6 3 3" xfId="19348" xr:uid="{00000000-0005-0000-0000-00001B200000}"/>
    <cellStyle name="Comma 17 4 6 3 3 2" xfId="19352" xr:uid="{00000000-0005-0000-0000-00001C200000}"/>
    <cellStyle name="Comma 17 4 6 3 4" xfId="19353" xr:uid="{00000000-0005-0000-0000-00001D200000}"/>
    <cellStyle name="Comma 17 4 6 4" xfId="19354" xr:uid="{00000000-0005-0000-0000-00001E200000}"/>
    <cellStyle name="Comma 17 4 6 4 2" xfId="15531" xr:uid="{00000000-0005-0000-0000-00001F200000}"/>
    <cellStyle name="Comma 17 4 6 4 2 2" xfId="15533" xr:uid="{00000000-0005-0000-0000-000020200000}"/>
    <cellStyle name="Comma 17 4 6 4 3" xfId="15542" xr:uid="{00000000-0005-0000-0000-000021200000}"/>
    <cellStyle name="Comma 17 4 6 5" xfId="19356" xr:uid="{00000000-0005-0000-0000-000022200000}"/>
    <cellStyle name="Comma 17 4 6 5 2" xfId="19359" xr:uid="{00000000-0005-0000-0000-000023200000}"/>
    <cellStyle name="Comma 17 4 6 6" xfId="19363" xr:uid="{00000000-0005-0000-0000-000024200000}"/>
    <cellStyle name="Comma 17 4 6 7" xfId="19365" xr:uid="{00000000-0005-0000-0000-000025200000}"/>
    <cellStyle name="Comma 17 4 7" xfId="19366" xr:uid="{00000000-0005-0000-0000-000026200000}"/>
    <cellStyle name="Comma 17 4 7 2" xfId="19368" xr:uid="{00000000-0005-0000-0000-000027200000}"/>
    <cellStyle name="Comma 17 4 7 2 2" xfId="19371" xr:uid="{00000000-0005-0000-0000-000028200000}"/>
    <cellStyle name="Comma 17 4 7 2 2 2" xfId="19373" xr:uid="{00000000-0005-0000-0000-000029200000}"/>
    <cellStyle name="Comma 17 4 7 2 2 2 2" xfId="3871" xr:uid="{00000000-0005-0000-0000-00002A200000}"/>
    <cellStyle name="Comma 17 4 7 2 2 3" xfId="15157" xr:uid="{00000000-0005-0000-0000-00002B200000}"/>
    <cellStyle name="Comma 17 4 7 2 3" xfId="19375" xr:uid="{00000000-0005-0000-0000-00002C200000}"/>
    <cellStyle name="Comma 17 4 7 2 3 2" xfId="19376" xr:uid="{00000000-0005-0000-0000-00002D200000}"/>
    <cellStyle name="Comma 17 4 7 2 4" xfId="19383" xr:uid="{00000000-0005-0000-0000-00002E200000}"/>
    <cellStyle name="Comma 17 4 7 3" xfId="19388" xr:uid="{00000000-0005-0000-0000-00002F200000}"/>
    <cellStyle name="Comma 17 4 7 3 2" xfId="19390" xr:uid="{00000000-0005-0000-0000-000030200000}"/>
    <cellStyle name="Comma 17 4 7 3 2 2" xfId="19395" xr:uid="{00000000-0005-0000-0000-000031200000}"/>
    <cellStyle name="Comma 17 4 7 3 3" xfId="19400" xr:uid="{00000000-0005-0000-0000-000032200000}"/>
    <cellStyle name="Comma 17 4 7 4" xfId="19404" xr:uid="{00000000-0005-0000-0000-000033200000}"/>
    <cellStyle name="Comma 17 4 7 4 2" xfId="19406" xr:uid="{00000000-0005-0000-0000-000034200000}"/>
    <cellStyle name="Comma 17 4 7 5" xfId="19408" xr:uid="{00000000-0005-0000-0000-000035200000}"/>
    <cellStyle name="Comma 17 4 8" xfId="19409" xr:uid="{00000000-0005-0000-0000-000036200000}"/>
    <cellStyle name="Comma 17 4 8 2" xfId="19410" xr:uid="{00000000-0005-0000-0000-000037200000}"/>
    <cellStyle name="Comma 17 4 8 2 2" xfId="19411" xr:uid="{00000000-0005-0000-0000-000038200000}"/>
    <cellStyle name="Comma 17 4 8 2 2 2" xfId="19413" xr:uid="{00000000-0005-0000-0000-000039200000}"/>
    <cellStyle name="Comma 17 4 8 2 3" xfId="19415" xr:uid="{00000000-0005-0000-0000-00003A200000}"/>
    <cellStyle name="Comma 17 4 8 3" xfId="19417" xr:uid="{00000000-0005-0000-0000-00003B200000}"/>
    <cellStyle name="Comma 17 4 8 3 2" xfId="4215" xr:uid="{00000000-0005-0000-0000-00003C200000}"/>
    <cellStyle name="Comma 17 4 8 4" xfId="19419" xr:uid="{00000000-0005-0000-0000-00003D200000}"/>
    <cellStyle name="Comma 17 4 9" xfId="19420" xr:uid="{00000000-0005-0000-0000-00003E200000}"/>
    <cellStyle name="Comma 17 4 9 2" xfId="19421" xr:uid="{00000000-0005-0000-0000-00003F200000}"/>
    <cellStyle name="Comma 17 4 9 2 2" xfId="19423" xr:uid="{00000000-0005-0000-0000-000040200000}"/>
    <cellStyle name="Comma 17 4 9 3" xfId="19425" xr:uid="{00000000-0005-0000-0000-000041200000}"/>
    <cellStyle name="Comma 17 5" xfId="19427" xr:uid="{00000000-0005-0000-0000-000042200000}"/>
    <cellStyle name="Comma 17 6" xfId="19433" xr:uid="{00000000-0005-0000-0000-000043200000}"/>
    <cellStyle name="Comma 17 6 10" xfId="19435" xr:uid="{00000000-0005-0000-0000-000044200000}"/>
    <cellStyle name="Comma 17 6 11" xfId="19437" xr:uid="{00000000-0005-0000-0000-000045200000}"/>
    <cellStyle name="Comma 17 6 2" xfId="19440" xr:uid="{00000000-0005-0000-0000-000046200000}"/>
    <cellStyle name="Comma 17 6 2 10" xfId="8526" xr:uid="{00000000-0005-0000-0000-000047200000}"/>
    <cellStyle name="Comma 17 6 2 2" xfId="19442" xr:uid="{00000000-0005-0000-0000-000048200000}"/>
    <cellStyle name="Comma 17 6 2 2 2" xfId="19444" xr:uid="{00000000-0005-0000-0000-000049200000}"/>
    <cellStyle name="Comma 17 6 2 2 2 2" xfId="14302" xr:uid="{00000000-0005-0000-0000-00004A200000}"/>
    <cellStyle name="Comma 17 6 2 2 2 2 2" xfId="833" xr:uid="{00000000-0005-0000-0000-00004B200000}"/>
    <cellStyle name="Comma 17 6 2 2 2 2 2 2" xfId="14305" xr:uid="{00000000-0005-0000-0000-00004C200000}"/>
    <cellStyle name="Comma 17 6 2 2 2 2 2 2 2" xfId="19446" xr:uid="{00000000-0005-0000-0000-00004D200000}"/>
    <cellStyle name="Comma 17 6 2 2 2 2 2 2 2 2" xfId="19447" xr:uid="{00000000-0005-0000-0000-00004E200000}"/>
    <cellStyle name="Comma 17 6 2 2 2 2 2 2 2 2 2" xfId="19449" xr:uid="{00000000-0005-0000-0000-00004F200000}"/>
    <cellStyle name="Comma 17 6 2 2 2 2 2 2 2 3" xfId="19452" xr:uid="{00000000-0005-0000-0000-000050200000}"/>
    <cellStyle name="Comma 17 6 2 2 2 2 2 2 3" xfId="19454" xr:uid="{00000000-0005-0000-0000-000051200000}"/>
    <cellStyle name="Comma 17 6 2 2 2 2 2 2 3 2" xfId="19455" xr:uid="{00000000-0005-0000-0000-000052200000}"/>
    <cellStyle name="Comma 17 6 2 2 2 2 2 2 4" xfId="357" xr:uid="{00000000-0005-0000-0000-000053200000}"/>
    <cellStyle name="Comma 17 6 2 2 2 2 2 3" xfId="16591" xr:uid="{00000000-0005-0000-0000-000054200000}"/>
    <cellStyle name="Comma 17 6 2 2 2 2 2 3 2" xfId="16596" xr:uid="{00000000-0005-0000-0000-000055200000}"/>
    <cellStyle name="Comma 17 6 2 2 2 2 2 3 2 2" xfId="12275" xr:uid="{00000000-0005-0000-0000-000056200000}"/>
    <cellStyle name="Comma 17 6 2 2 2 2 2 3 3" xfId="18529" xr:uid="{00000000-0005-0000-0000-000057200000}"/>
    <cellStyle name="Comma 17 6 2 2 2 2 2 4" xfId="9377" xr:uid="{00000000-0005-0000-0000-000058200000}"/>
    <cellStyle name="Comma 17 6 2 2 2 2 2 4 2" xfId="18534" xr:uid="{00000000-0005-0000-0000-000059200000}"/>
    <cellStyle name="Comma 17 6 2 2 2 2 2 5" xfId="16121" xr:uid="{00000000-0005-0000-0000-00005A200000}"/>
    <cellStyle name="Comma 17 6 2 2 2 2 3" xfId="895" xr:uid="{00000000-0005-0000-0000-00005B200000}"/>
    <cellStyle name="Comma 17 6 2 2 2 2 3 2" xfId="19456" xr:uid="{00000000-0005-0000-0000-00005C200000}"/>
    <cellStyle name="Comma 17 6 2 2 2 2 3 2 2" xfId="19458" xr:uid="{00000000-0005-0000-0000-00005D200000}"/>
    <cellStyle name="Comma 17 6 2 2 2 2 3 2 2 2" xfId="19459" xr:uid="{00000000-0005-0000-0000-00005E200000}"/>
    <cellStyle name="Comma 17 6 2 2 2 2 3 2 3" xfId="19460" xr:uid="{00000000-0005-0000-0000-00005F200000}"/>
    <cellStyle name="Comma 17 6 2 2 2 2 3 3" xfId="1434" xr:uid="{00000000-0005-0000-0000-000060200000}"/>
    <cellStyle name="Comma 17 6 2 2 2 2 3 3 2" xfId="17074" xr:uid="{00000000-0005-0000-0000-000061200000}"/>
    <cellStyle name="Comma 17 6 2 2 2 2 3 4" xfId="18540" xr:uid="{00000000-0005-0000-0000-000062200000}"/>
    <cellStyle name="Comma 17 6 2 2 2 2 4" xfId="19463" xr:uid="{00000000-0005-0000-0000-000063200000}"/>
    <cellStyle name="Comma 17 6 2 2 2 2 4 2" xfId="19468" xr:uid="{00000000-0005-0000-0000-000064200000}"/>
    <cellStyle name="Comma 17 6 2 2 2 2 4 2 2" xfId="19470" xr:uid="{00000000-0005-0000-0000-000065200000}"/>
    <cellStyle name="Comma 17 6 2 2 2 2 4 3" xfId="18545" xr:uid="{00000000-0005-0000-0000-000066200000}"/>
    <cellStyle name="Comma 17 6 2 2 2 2 5" xfId="19472" xr:uid="{00000000-0005-0000-0000-000067200000}"/>
    <cellStyle name="Comma 17 6 2 2 2 2 5 2" xfId="19476" xr:uid="{00000000-0005-0000-0000-000068200000}"/>
    <cellStyle name="Comma 17 6 2 2 2 2 6" xfId="19479" xr:uid="{00000000-0005-0000-0000-000069200000}"/>
    <cellStyle name="Comma 17 6 2 2 2 2 7" xfId="19482" xr:uid="{00000000-0005-0000-0000-00006A200000}"/>
    <cellStyle name="Comma 17 6 2 2 2 3" xfId="14311" xr:uid="{00000000-0005-0000-0000-00006B200000}"/>
    <cellStyle name="Comma 17 6 2 2 2 3 2" xfId="14314" xr:uid="{00000000-0005-0000-0000-00006C200000}"/>
    <cellStyle name="Comma 17 6 2 2 2 3 2 2" xfId="19485" xr:uid="{00000000-0005-0000-0000-00006D200000}"/>
    <cellStyle name="Comma 17 6 2 2 2 3 2 2 2" xfId="19487" xr:uid="{00000000-0005-0000-0000-00006E200000}"/>
    <cellStyle name="Comma 17 6 2 2 2 3 2 2 2 2" xfId="13719" xr:uid="{00000000-0005-0000-0000-00006F200000}"/>
    <cellStyle name="Comma 17 6 2 2 2 3 2 2 3" xfId="19490" xr:uid="{00000000-0005-0000-0000-000070200000}"/>
    <cellStyle name="Comma 17 6 2 2 2 3 2 3" xfId="6528" xr:uid="{00000000-0005-0000-0000-000071200000}"/>
    <cellStyle name="Comma 17 6 2 2 2 3 2 3 2" xfId="6531" xr:uid="{00000000-0005-0000-0000-000072200000}"/>
    <cellStyle name="Comma 17 6 2 2 2 3 2 4" xfId="6595" xr:uid="{00000000-0005-0000-0000-000073200000}"/>
    <cellStyle name="Comma 17 6 2 2 2 3 3" xfId="19491" xr:uid="{00000000-0005-0000-0000-000074200000}"/>
    <cellStyle name="Comma 17 6 2 2 2 3 3 2" xfId="19493" xr:uid="{00000000-0005-0000-0000-000075200000}"/>
    <cellStyle name="Comma 17 6 2 2 2 3 3 2 2" xfId="19495" xr:uid="{00000000-0005-0000-0000-000076200000}"/>
    <cellStyle name="Comma 17 6 2 2 2 3 3 3" xfId="4870" xr:uid="{00000000-0005-0000-0000-000077200000}"/>
    <cellStyle name="Comma 17 6 2 2 2 3 4" xfId="19497" xr:uid="{00000000-0005-0000-0000-000078200000}"/>
    <cellStyle name="Comma 17 6 2 2 2 3 4 2" xfId="19500" xr:uid="{00000000-0005-0000-0000-000079200000}"/>
    <cellStyle name="Comma 17 6 2 2 2 3 5" xfId="14471" xr:uid="{00000000-0005-0000-0000-00007A200000}"/>
    <cellStyle name="Comma 17 6 2 2 2 4" xfId="14316" xr:uid="{00000000-0005-0000-0000-00007B200000}"/>
    <cellStyle name="Comma 17 6 2 2 2 4 2" xfId="4363" xr:uid="{00000000-0005-0000-0000-00007C200000}"/>
    <cellStyle name="Comma 17 6 2 2 2 4 2 2" xfId="19502" xr:uid="{00000000-0005-0000-0000-00007D200000}"/>
    <cellStyle name="Comma 17 6 2 2 2 4 2 2 2" xfId="19506" xr:uid="{00000000-0005-0000-0000-00007E200000}"/>
    <cellStyle name="Comma 17 6 2 2 2 4 2 3" xfId="7154" xr:uid="{00000000-0005-0000-0000-00007F200000}"/>
    <cellStyle name="Comma 17 6 2 2 2 4 3" xfId="4367" xr:uid="{00000000-0005-0000-0000-000080200000}"/>
    <cellStyle name="Comma 17 6 2 2 2 4 3 2" xfId="19509" xr:uid="{00000000-0005-0000-0000-000081200000}"/>
    <cellStyle name="Comma 17 6 2 2 2 4 4" xfId="4373" xr:uid="{00000000-0005-0000-0000-000082200000}"/>
    <cellStyle name="Comma 17 6 2 2 2 5" xfId="14321" xr:uid="{00000000-0005-0000-0000-000083200000}"/>
    <cellStyle name="Comma 17 6 2 2 2 5 2" xfId="19512" xr:uid="{00000000-0005-0000-0000-000084200000}"/>
    <cellStyle name="Comma 17 6 2 2 2 5 2 2" xfId="19514" xr:uid="{00000000-0005-0000-0000-000085200000}"/>
    <cellStyle name="Comma 17 6 2 2 2 5 3" xfId="19518" xr:uid="{00000000-0005-0000-0000-000086200000}"/>
    <cellStyle name="Comma 17 6 2 2 2 6" xfId="15215" xr:uid="{00000000-0005-0000-0000-000087200000}"/>
    <cellStyle name="Comma 17 6 2 2 2 6 2" xfId="19519" xr:uid="{00000000-0005-0000-0000-000088200000}"/>
    <cellStyle name="Comma 17 6 2 2 2 7" xfId="19520" xr:uid="{00000000-0005-0000-0000-000089200000}"/>
    <cellStyle name="Comma 17 6 2 2 2 8" xfId="19523" xr:uid="{00000000-0005-0000-0000-00008A200000}"/>
    <cellStyle name="Comma 17 6 2 2 3" xfId="19525" xr:uid="{00000000-0005-0000-0000-00008B200000}"/>
    <cellStyle name="Comma 17 6 2 2 3 2" xfId="14450" xr:uid="{00000000-0005-0000-0000-00008C200000}"/>
    <cellStyle name="Comma 17 6 2 2 3 2 2" xfId="14452" xr:uid="{00000000-0005-0000-0000-00008D200000}"/>
    <cellStyle name="Comma 17 6 2 2 3 2 2 2" xfId="19527" xr:uid="{00000000-0005-0000-0000-00008E200000}"/>
    <cellStyle name="Comma 17 6 2 2 3 2 2 2 2" xfId="3018" xr:uid="{00000000-0005-0000-0000-00008F200000}"/>
    <cellStyle name="Comma 17 6 2 2 3 2 2 2 2 2" xfId="19528" xr:uid="{00000000-0005-0000-0000-000090200000}"/>
    <cellStyle name="Comma 17 6 2 2 3 2 2 2 3" xfId="19529" xr:uid="{00000000-0005-0000-0000-000091200000}"/>
    <cellStyle name="Comma 17 6 2 2 3 2 2 3" xfId="16672" xr:uid="{00000000-0005-0000-0000-000092200000}"/>
    <cellStyle name="Comma 17 6 2 2 3 2 2 3 2" xfId="18563" xr:uid="{00000000-0005-0000-0000-000093200000}"/>
    <cellStyle name="Comma 17 6 2 2 3 2 2 4" xfId="18140" xr:uid="{00000000-0005-0000-0000-000094200000}"/>
    <cellStyle name="Comma 17 6 2 2 3 2 3" xfId="19530" xr:uid="{00000000-0005-0000-0000-000095200000}"/>
    <cellStyle name="Comma 17 6 2 2 3 2 3 2" xfId="19531" xr:uid="{00000000-0005-0000-0000-000096200000}"/>
    <cellStyle name="Comma 17 6 2 2 3 2 3 2 2" xfId="3381" xr:uid="{00000000-0005-0000-0000-000097200000}"/>
    <cellStyle name="Comma 17 6 2 2 3 2 3 3" xfId="18565" xr:uid="{00000000-0005-0000-0000-000098200000}"/>
    <cellStyle name="Comma 17 6 2 2 3 2 4" xfId="19534" xr:uid="{00000000-0005-0000-0000-000099200000}"/>
    <cellStyle name="Comma 17 6 2 2 3 2 4 2" xfId="19538" xr:uid="{00000000-0005-0000-0000-00009A200000}"/>
    <cellStyle name="Comma 17 6 2 2 3 2 5" xfId="19541" xr:uid="{00000000-0005-0000-0000-00009B200000}"/>
    <cellStyle name="Comma 17 6 2 2 3 3" xfId="14454" xr:uid="{00000000-0005-0000-0000-00009C200000}"/>
    <cellStyle name="Comma 17 6 2 2 3 3 2" xfId="19544" xr:uid="{00000000-0005-0000-0000-00009D200000}"/>
    <cellStyle name="Comma 17 6 2 2 3 3 2 2" xfId="19546" xr:uid="{00000000-0005-0000-0000-00009E200000}"/>
    <cellStyle name="Comma 17 6 2 2 3 3 2 2 2" xfId="19548" xr:uid="{00000000-0005-0000-0000-00009F200000}"/>
    <cellStyle name="Comma 17 6 2 2 3 3 2 3" xfId="8281" xr:uid="{00000000-0005-0000-0000-0000A0200000}"/>
    <cellStyle name="Comma 17 6 2 2 3 3 3" xfId="19549" xr:uid="{00000000-0005-0000-0000-0000A1200000}"/>
    <cellStyle name="Comma 17 6 2 2 3 3 3 2" xfId="100" xr:uid="{00000000-0005-0000-0000-0000A2200000}"/>
    <cellStyle name="Comma 17 6 2 2 3 3 4" xfId="19551" xr:uid="{00000000-0005-0000-0000-0000A3200000}"/>
    <cellStyle name="Comma 17 6 2 2 3 4" xfId="14458" xr:uid="{00000000-0005-0000-0000-0000A4200000}"/>
    <cellStyle name="Comma 17 6 2 2 3 4 2" xfId="19553" xr:uid="{00000000-0005-0000-0000-0000A5200000}"/>
    <cellStyle name="Comma 17 6 2 2 3 4 2 2" xfId="19555" xr:uid="{00000000-0005-0000-0000-0000A6200000}"/>
    <cellStyle name="Comma 17 6 2 2 3 4 3" xfId="19558" xr:uid="{00000000-0005-0000-0000-0000A7200000}"/>
    <cellStyle name="Comma 17 6 2 2 3 5" xfId="19561" xr:uid="{00000000-0005-0000-0000-0000A8200000}"/>
    <cellStyle name="Comma 17 6 2 2 3 5 2" xfId="19564" xr:uid="{00000000-0005-0000-0000-0000A9200000}"/>
    <cellStyle name="Comma 17 6 2 2 3 6" xfId="19565" xr:uid="{00000000-0005-0000-0000-0000AA200000}"/>
    <cellStyle name="Comma 17 6 2 2 3 7" xfId="19568" xr:uid="{00000000-0005-0000-0000-0000AB200000}"/>
    <cellStyle name="Comma 17 6 2 2 4" xfId="7735" xr:uid="{00000000-0005-0000-0000-0000AC200000}"/>
    <cellStyle name="Comma 17 6 2 2 4 2" xfId="480" xr:uid="{00000000-0005-0000-0000-0000AD200000}"/>
    <cellStyle name="Comma 17 6 2 2 4 2 2" xfId="19572" xr:uid="{00000000-0005-0000-0000-0000AE200000}"/>
    <cellStyle name="Comma 17 6 2 2 4 2 2 2" xfId="19573" xr:uid="{00000000-0005-0000-0000-0000AF200000}"/>
    <cellStyle name="Comma 17 6 2 2 4 2 2 2 2" xfId="19574" xr:uid="{00000000-0005-0000-0000-0000B0200000}"/>
    <cellStyle name="Comma 17 6 2 2 4 2 2 3" xfId="1405" xr:uid="{00000000-0005-0000-0000-0000B1200000}"/>
    <cellStyle name="Comma 17 6 2 2 4 2 3" xfId="19575" xr:uid="{00000000-0005-0000-0000-0000B2200000}"/>
    <cellStyle name="Comma 17 6 2 2 4 2 3 2" xfId="19576" xr:uid="{00000000-0005-0000-0000-0000B3200000}"/>
    <cellStyle name="Comma 17 6 2 2 4 2 4" xfId="19578" xr:uid="{00000000-0005-0000-0000-0000B4200000}"/>
    <cellStyle name="Comma 17 6 2 2 4 3" xfId="496" xr:uid="{00000000-0005-0000-0000-0000B5200000}"/>
    <cellStyle name="Comma 17 6 2 2 4 3 2" xfId="1490" xr:uid="{00000000-0005-0000-0000-0000B6200000}"/>
    <cellStyle name="Comma 17 6 2 2 4 3 2 2" xfId="19580" xr:uid="{00000000-0005-0000-0000-0000B7200000}"/>
    <cellStyle name="Comma 17 6 2 2 4 3 3" xfId="19582" xr:uid="{00000000-0005-0000-0000-0000B8200000}"/>
    <cellStyle name="Comma 17 6 2 2 4 4" xfId="19584" xr:uid="{00000000-0005-0000-0000-0000B9200000}"/>
    <cellStyle name="Comma 17 6 2 2 4 4 2" xfId="19588" xr:uid="{00000000-0005-0000-0000-0000BA200000}"/>
    <cellStyle name="Comma 17 6 2 2 4 5" xfId="19592" xr:uid="{00000000-0005-0000-0000-0000BB200000}"/>
    <cellStyle name="Comma 17 6 2 2 5" xfId="19596" xr:uid="{00000000-0005-0000-0000-0000BC200000}"/>
    <cellStyle name="Comma 17 6 2 2 5 2" xfId="19601" xr:uid="{00000000-0005-0000-0000-0000BD200000}"/>
    <cellStyle name="Comma 17 6 2 2 5 2 2" xfId="19605" xr:uid="{00000000-0005-0000-0000-0000BE200000}"/>
    <cellStyle name="Comma 17 6 2 2 5 2 2 2" xfId="19609" xr:uid="{00000000-0005-0000-0000-0000BF200000}"/>
    <cellStyle name="Comma 17 6 2 2 5 2 3" xfId="19611" xr:uid="{00000000-0005-0000-0000-0000C0200000}"/>
    <cellStyle name="Comma 17 6 2 2 5 3" xfId="19613" xr:uid="{00000000-0005-0000-0000-0000C1200000}"/>
    <cellStyle name="Comma 17 6 2 2 5 3 2" xfId="19617" xr:uid="{00000000-0005-0000-0000-0000C2200000}"/>
    <cellStyle name="Comma 17 6 2 2 5 4" xfId="19619" xr:uid="{00000000-0005-0000-0000-0000C3200000}"/>
    <cellStyle name="Comma 17 6 2 2 6" xfId="19621" xr:uid="{00000000-0005-0000-0000-0000C4200000}"/>
    <cellStyle name="Comma 17 6 2 2 6 2" xfId="19623" xr:uid="{00000000-0005-0000-0000-0000C5200000}"/>
    <cellStyle name="Comma 17 6 2 2 6 2 2" xfId="1975" xr:uid="{00000000-0005-0000-0000-0000C6200000}"/>
    <cellStyle name="Comma 17 6 2 2 6 3" xfId="19626" xr:uid="{00000000-0005-0000-0000-0000C7200000}"/>
    <cellStyle name="Comma 17 6 2 2 7" xfId="19627" xr:uid="{00000000-0005-0000-0000-0000C8200000}"/>
    <cellStyle name="Comma 17 6 2 2 7 2" xfId="19629" xr:uid="{00000000-0005-0000-0000-0000C9200000}"/>
    <cellStyle name="Comma 17 6 2 2 8" xfId="19630" xr:uid="{00000000-0005-0000-0000-0000CA200000}"/>
    <cellStyle name="Comma 17 6 2 2 9" xfId="19633" xr:uid="{00000000-0005-0000-0000-0000CB200000}"/>
    <cellStyle name="Comma 17 6 2 3" xfId="19634" xr:uid="{00000000-0005-0000-0000-0000CC200000}"/>
    <cellStyle name="Comma 17 6 2 3 2" xfId="19635" xr:uid="{00000000-0005-0000-0000-0000CD200000}"/>
    <cellStyle name="Comma 17 6 2 3 2 2" xfId="14927" xr:uid="{00000000-0005-0000-0000-0000CE200000}"/>
    <cellStyle name="Comma 17 6 2 3 2 2 2" xfId="14930" xr:uid="{00000000-0005-0000-0000-0000CF200000}"/>
    <cellStyle name="Comma 17 6 2 3 2 2 2 2" xfId="19638" xr:uid="{00000000-0005-0000-0000-0000D0200000}"/>
    <cellStyle name="Comma 17 6 2 3 2 2 2 2 2" xfId="19642" xr:uid="{00000000-0005-0000-0000-0000D1200000}"/>
    <cellStyle name="Comma 17 6 2 3 2 2 2 2 2 2" xfId="18337" xr:uid="{00000000-0005-0000-0000-0000D2200000}"/>
    <cellStyle name="Comma 17 6 2 3 2 2 2 2 3" xfId="19644" xr:uid="{00000000-0005-0000-0000-0000D3200000}"/>
    <cellStyle name="Comma 17 6 2 3 2 2 2 3" xfId="17000" xr:uid="{00000000-0005-0000-0000-0000D4200000}"/>
    <cellStyle name="Comma 17 6 2 3 2 2 2 3 2" xfId="18597" xr:uid="{00000000-0005-0000-0000-0000D5200000}"/>
    <cellStyle name="Comma 17 6 2 3 2 2 2 4" xfId="18611" xr:uid="{00000000-0005-0000-0000-0000D6200000}"/>
    <cellStyle name="Comma 17 6 2 3 2 2 3" xfId="19645" xr:uid="{00000000-0005-0000-0000-0000D7200000}"/>
    <cellStyle name="Comma 17 6 2 3 2 2 3 2" xfId="19649" xr:uid="{00000000-0005-0000-0000-0000D8200000}"/>
    <cellStyle name="Comma 17 6 2 3 2 2 3 2 2" xfId="19650" xr:uid="{00000000-0005-0000-0000-0000D9200000}"/>
    <cellStyle name="Comma 17 6 2 3 2 2 3 3" xfId="17510" xr:uid="{00000000-0005-0000-0000-0000DA200000}"/>
    <cellStyle name="Comma 17 6 2 3 2 2 4" xfId="19654" xr:uid="{00000000-0005-0000-0000-0000DB200000}"/>
    <cellStyle name="Comma 17 6 2 3 2 2 4 2" xfId="19662" xr:uid="{00000000-0005-0000-0000-0000DC200000}"/>
    <cellStyle name="Comma 17 6 2 3 2 2 5" xfId="19666" xr:uid="{00000000-0005-0000-0000-0000DD200000}"/>
    <cellStyle name="Comma 17 6 2 3 2 3" xfId="6895" xr:uid="{00000000-0005-0000-0000-0000DE200000}"/>
    <cellStyle name="Comma 17 6 2 3 2 3 2" xfId="19668" xr:uid="{00000000-0005-0000-0000-0000DF200000}"/>
    <cellStyle name="Comma 17 6 2 3 2 3 2 2" xfId="19674" xr:uid="{00000000-0005-0000-0000-0000E0200000}"/>
    <cellStyle name="Comma 17 6 2 3 2 3 2 2 2" xfId="360" xr:uid="{00000000-0005-0000-0000-0000E1200000}"/>
    <cellStyle name="Comma 17 6 2 3 2 3 2 3" xfId="11174" xr:uid="{00000000-0005-0000-0000-0000E2200000}"/>
    <cellStyle name="Comma 17 6 2 3 2 3 3" xfId="14330" xr:uid="{00000000-0005-0000-0000-0000E3200000}"/>
    <cellStyle name="Comma 17 6 2 3 2 3 3 2" xfId="14335" xr:uid="{00000000-0005-0000-0000-0000E4200000}"/>
    <cellStyle name="Comma 17 6 2 3 2 3 4" xfId="14339" xr:uid="{00000000-0005-0000-0000-0000E5200000}"/>
    <cellStyle name="Comma 17 6 2 3 2 4" xfId="14934" xr:uid="{00000000-0005-0000-0000-0000E6200000}"/>
    <cellStyle name="Comma 17 6 2 3 2 4 2" xfId="19675" xr:uid="{00000000-0005-0000-0000-0000E7200000}"/>
    <cellStyle name="Comma 17 6 2 3 2 4 2 2" xfId="19677" xr:uid="{00000000-0005-0000-0000-0000E8200000}"/>
    <cellStyle name="Comma 17 6 2 3 2 4 3" xfId="14346" xr:uid="{00000000-0005-0000-0000-0000E9200000}"/>
    <cellStyle name="Comma 17 6 2 3 2 5" xfId="19412" xr:uid="{00000000-0005-0000-0000-0000EA200000}"/>
    <cellStyle name="Comma 17 6 2 3 2 5 2" xfId="19678" xr:uid="{00000000-0005-0000-0000-0000EB200000}"/>
    <cellStyle name="Comma 17 6 2 3 2 6" xfId="19679" xr:uid="{00000000-0005-0000-0000-0000EC200000}"/>
    <cellStyle name="Comma 17 6 2 3 2 7" xfId="19680" xr:uid="{00000000-0005-0000-0000-0000ED200000}"/>
    <cellStyle name="Comma 17 6 2 3 3" xfId="12428" xr:uid="{00000000-0005-0000-0000-0000EE200000}"/>
    <cellStyle name="Comma 17 6 2 3 3 2" xfId="14953" xr:uid="{00000000-0005-0000-0000-0000EF200000}"/>
    <cellStyle name="Comma 17 6 2 3 3 2 2" xfId="19682" xr:uid="{00000000-0005-0000-0000-0000F0200000}"/>
    <cellStyle name="Comma 17 6 2 3 3 2 2 2" xfId="19684" xr:uid="{00000000-0005-0000-0000-0000F1200000}"/>
    <cellStyle name="Comma 17 6 2 3 3 2 2 2 2" xfId="19685" xr:uid="{00000000-0005-0000-0000-0000F2200000}"/>
    <cellStyle name="Comma 17 6 2 3 3 2 2 3" xfId="18631" xr:uid="{00000000-0005-0000-0000-0000F3200000}"/>
    <cellStyle name="Comma 17 6 2 3 3 2 3" xfId="19687" xr:uid="{00000000-0005-0000-0000-0000F4200000}"/>
    <cellStyle name="Comma 17 6 2 3 3 2 3 2" xfId="19688" xr:uid="{00000000-0005-0000-0000-0000F5200000}"/>
    <cellStyle name="Comma 17 6 2 3 3 2 4" xfId="19692" xr:uid="{00000000-0005-0000-0000-0000F6200000}"/>
    <cellStyle name="Comma 17 6 2 3 3 3" xfId="14956" xr:uid="{00000000-0005-0000-0000-0000F7200000}"/>
    <cellStyle name="Comma 17 6 2 3 3 3 2" xfId="19695" xr:uid="{00000000-0005-0000-0000-0000F8200000}"/>
    <cellStyle name="Comma 17 6 2 3 3 3 2 2" xfId="19696" xr:uid="{00000000-0005-0000-0000-0000F9200000}"/>
    <cellStyle name="Comma 17 6 2 3 3 3 3" xfId="14353" xr:uid="{00000000-0005-0000-0000-0000FA200000}"/>
    <cellStyle name="Comma 17 6 2 3 3 4" xfId="19698" xr:uid="{00000000-0005-0000-0000-0000FB200000}"/>
    <cellStyle name="Comma 17 6 2 3 3 4 2" xfId="19701" xr:uid="{00000000-0005-0000-0000-0000FC200000}"/>
    <cellStyle name="Comma 17 6 2 3 3 5" xfId="19702" xr:uid="{00000000-0005-0000-0000-0000FD200000}"/>
    <cellStyle name="Comma 17 6 2 3 4" xfId="19703" xr:uid="{00000000-0005-0000-0000-0000FE200000}"/>
    <cellStyle name="Comma 17 6 2 3 4 2" xfId="19707" xr:uid="{00000000-0005-0000-0000-0000FF200000}"/>
    <cellStyle name="Comma 17 6 2 3 4 2 2" xfId="19711" xr:uid="{00000000-0005-0000-0000-000000210000}"/>
    <cellStyle name="Comma 17 6 2 3 4 2 2 2" xfId="4827" xr:uid="{00000000-0005-0000-0000-000001210000}"/>
    <cellStyle name="Comma 17 6 2 3 4 2 3" xfId="19713" xr:uid="{00000000-0005-0000-0000-000002210000}"/>
    <cellStyle name="Comma 17 6 2 3 4 3" xfId="19715" xr:uid="{00000000-0005-0000-0000-000003210000}"/>
    <cellStyle name="Comma 17 6 2 3 4 3 2" xfId="19717" xr:uid="{00000000-0005-0000-0000-000004210000}"/>
    <cellStyle name="Comma 17 6 2 3 4 4" xfId="19719" xr:uid="{00000000-0005-0000-0000-000005210000}"/>
    <cellStyle name="Comma 17 6 2 3 5" xfId="19722" xr:uid="{00000000-0005-0000-0000-000006210000}"/>
    <cellStyle name="Comma 17 6 2 3 5 2" xfId="19734" xr:uid="{00000000-0005-0000-0000-000007210000}"/>
    <cellStyle name="Comma 17 6 2 3 5 2 2" xfId="19738" xr:uid="{00000000-0005-0000-0000-000008210000}"/>
    <cellStyle name="Comma 17 6 2 3 5 3" xfId="19740" xr:uid="{00000000-0005-0000-0000-000009210000}"/>
    <cellStyle name="Comma 17 6 2 3 6" xfId="2834" xr:uid="{00000000-0005-0000-0000-00000A210000}"/>
    <cellStyle name="Comma 17 6 2 3 6 2" xfId="4909" xr:uid="{00000000-0005-0000-0000-00000B210000}"/>
    <cellStyle name="Comma 17 6 2 3 7" xfId="2874" xr:uid="{00000000-0005-0000-0000-00000C210000}"/>
    <cellStyle name="Comma 17 6 2 3 8" xfId="2901" xr:uid="{00000000-0005-0000-0000-00000D210000}"/>
    <cellStyle name="Comma 17 6 2 4" xfId="19742" xr:uid="{00000000-0005-0000-0000-00000E210000}"/>
    <cellStyle name="Comma 17 6 2 4 2" xfId="19743" xr:uid="{00000000-0005-0000-0000-00000F210000}"/>
    <cellStyle name="Comma 17 6 2 4 2 2" xfId="3914" xr:uid="{00000000-0005-0000-0000-000010210000}"/>
    <cellStyle name="Comma 17 6 2 4 2 2 2" xfId="18551" xr:uid="{00000000-0005-0000-0000-000011210000}"/>
    <cellStyle name="Comma 17 6 2 4 2 2 2 2" xfId="7557" xr:uid="{00000000-0005-0000-0000-000012210000}"/>
    <cellStyle name="Comma 17 6 2 4 2 2 2 2 2" xfId="7562" xr:uid="{00000000-0005-0000-0000-000013210000}"/>
    <cellStyle name="Comma 17 6 2 4 2 2 2 3" xfId="7588" xr:uid="{00000000-0005-0000-0000-000014210000}"/>
    <cellStyle name="Comma 17 6 2 4 2 2 3" xfId="14800" xr:uid="{00000000-0005-0000-0000-000015210000}"/>
    <cellStyle name="Comma 17 6 2 4 2 2 3 2" xfId="7625" xr:uid="{00000000-0005-0000-0000-000016210000}"/>
    <cellStyle name="Comma 17 6 2 4 2 2 4" xfId="14877" xr:uid="{00000000-0005-0000-0000-000017210000}"/>
    <cellStyle name="Comma 17 6 2 4 2 3" xfId="3922" xr:uid="{00000000-0005-0000-0000-000018210000}"/>
    <cellStyle name="Comma 17 6 2 4 2 3 2" xfId="14127" xr:uid="{00000000-0005-0000-0000-000019210000}"/>
    <cellStyle name="Comma 17 6 2 4 2 3 2 2" xfId="9154" xr:uid="{00000000-0005-0000-0000-00001A210000}"/>
    <cellStyle name="Comma 17 6 2 4 2 3 3" xfId="14133" xr:uid="{00000000-0005-0000-0000-00001B210000}"/>
    <cellStyle name="Comma 17 6 2 4 2 4" xfId="19745" xr:uid="{00000000-0005-0000-0000-00001C210000}"/>
    <cellStyle name="Comma 17 6 2 4 2 4 2" xfId="4385" xr:uid="{00000000-0005-0000-0000-00001D210000}"/>
    <cellStyle name="Comma 17 6 2 4 2 5" xfId="6779" xr:uid="{00000000-0005-0000-0000-00001E210000}"/>
    <cellStyle name="Comma 17 6 2 4 3" xfId="19746" xr:uid="{00000000-0005-0000-0000-00001F210000}"/>
    <cellStyle name="Comma 17 6 2 4 3 2" xfId="19748" xr:uid="{00000000-0005-0000-0000-000020210000}"/>
    <cellStyle name="Comma 17 6 2 4 3 2 2" xfId="11002" xr:uid="{00000000-0005-0000-0000-000021210000}"/>
    <cellStyle name="Comma 17 6 2 4 3 2 2 2" xfId="11007" xr:uid="{00000000-0005-0000-0000-000022210000}"/>
    <cellStyle name="Comma 17 6 2 4 3 2 3" xfId="8545" xr:uid="{00000000-0005-0000-0000-000023210000}"/>
    <cellStyle name="Comma 17 6 2 4 3 3" xfId="19750" xr:uid="{00000000-0005-0000-0000-000024210000}"/>
    <cellStyle name="Comma 17 6 2 4 3 3 2" xfId="14166" xr:uid="{00000000-0005-0000-0000-000025210000}"/>
    <cellStyle name="Comma 17 6 2 4 3 4" xfId="19751" xr:uid="{00000000-0005-0000-0000-000026210000}"/>
    <cellStyle name="Comma 17 6 2 4 4" xfId="19752" xr:uid="{00000000-0005-0000-0000-000027210000}"/>
    <cellStyle name="Comma 17 6 2 4 4 2" xfId="4064" xr:uid="{00000000-0005-0000-0000-000028210000}"/>
    <cellStyle name="Comma 17 6 2 4 4 2 2" xfId="19754" xr:uid="{00000000-0005-0000-0000-000029210000}"/>
    <cellStyle name="Comma 17 6 2 4 4 3" xfId="19759" xr:uid="{00000000-0005-0000-0000-00002A210000}"/>
    <cellStyle name="Comma 17 6 2 4 5" xfId="12794" xr:uid="{00000000-0005-0000-0000-00002B210000}"/>
    <cellStyle name="Comma 17 6 2 4 5 2" xfId="3364" xr:uid="{00000000-0005-0000-0000-00002C210000}"/>
    <cellStyle name="Comma 17 6 2 4 6" xfId="7749" xr:uid="{00000000-0005-0000-0000-00002D210000}"/>
    <cellStyle name="Comma 17 6 2 4 7" xfId="7756" xr:uid="{00000000-0005-0000-0000-00002E210000}"/>
    <cellStyle name="Comma 17 6 2 5" xfId="19761" xr:uid="{00000000-0005-0000-0000-00002F210000}"/>
    <cellStyle name="Comma 17 6 2 5 2" xfId="19765" xr:uid="{00000000-0005-0000-0000-000030210000}"/>
    <cellStyle name="Comma 17 6 2 5 2 2" xfId="19768" xr:uid="{00000000-0005-0000-0000-000031210000}"/>
    <cellStyle name="Comma 17 6 2 5 2 2 2" xfId="16001" xr:uid="{00000000-0005-0000-0000-000032210000}"/>
    <cellStyle name="Comma 17 6 2 5 2 2 2 2" xfId="17335" xr:uid="{00000000-0005-0000-0000-000033210000}"/>
    <cellStyle name="Comma 17 6 2 5 2 2 3" xfId="16009" xr:uid="{00000000-0005-0000-0000-000034210000}"/>
    <cellStyle name="Comma 17 6 2 5 2 3" xfId="19771" xr:uid="{00000000-0005-0000-0000-000035210000}"/>
    <cellStyle name="Comma 17 6 2 5 2 3 2" xfId="13801" xr:uid="{00000000-0005-0000-0000-000036210000}"/>
    <cellStyle name="Comma 17 6 2 5 2 4" xfId="19773" xr:uid="{00000000-0005-0000-0000-000037210000}"/>
    <cellStyle name="Comma 17 6 2 5 3" xfId="19775" xr:uid="{00000000-0005-0000-0000-000038210000}"/>
    <cellStyle name="Comma 17 6 2 5 3 2" xfId="19778" xr:uid="{00000000-0005-0000-0000-000039210000}"/>
    <cellStyle name="Comma 17 6 2 5 3 2 2" xfId="16390" xr:uid="{00000000-0005-0000-0000-00003A210000}"/>
    <cellStyle name="Comma 17 6 2 5 3 3" xfId="19780" xr:uid="{00000000-0005-0000-0000-00003B210000}"/>
    <cellStyle name="Comma 17 6 2 5 4" xfId="19782" xr:uid="{00000000-0005-0000-0000-00003C210000}"/>
    <cellStyle name="Comma 17 6 2 5 4 2" xfId="19785" xr:uid="{00000000-0005-0000-0000-00003D210000}"/>
    <cellStyle name="Comma 17 6 2 5 5" xfId="12801" xr:uid="{00000000-0005-0000-0000-00003E210000}"/>
    <cellStyle name="Comma 17 6 2 6" xfId="19787" xr:uid="{00000000-0005-0000-0000-00003F210000}"/>
    <cellStyle name="Comma 17 6 2 6 2" xfId="19793" xr:uid="{00000000-0005-0000-0000-000040210000}"/>
    <cellStyle name="Comma 17 6 2 6 2 2" xfId="19797" xr:uid="{00000000-0005-0000-0000-000041210000}"/>
    <cellStyle name="Comma 17 6 2 6 2 2 2" xfId="16840" xr:uid="{00000000-0005-0000-0000-000042210000}"/>
    <cellStyle name="Comma 17 6 2 6 2 3" xfId="19799" xr:uid="{00000000-0005-0000-0000-000043210000}"/>
    <cellStyle name="Comma 17 6 2 6 3" xfId="19801" xr:uid="{00000000-0005-0000-0000-000044210000}"/>
    <cellStyle name="Comma 17 6 2 6 3 2" xfId="19804" xr:uid="{00000000-0005-0000-0000-000045210000}"/>
    <cellStyle name="Comma 17 6 2 6 4" xfId="19806" xr:uid="{00000000-0005-0000-0000-000046210000}"/>
    <cellStyle name="Comma 17 6 2 7" xfId="19808" xr:uid="{00000000-0005-0000-0000-000047210000}"/>
    <cellStyle name="Comma 17 6 2 7 2" xfId="19810" xr:uid="{00000000-0005-0000-0000-000048210000}"/>
    <cellStyle name="Comma 17 6 2 7 2 2" xfId="19812" xr:uid="{00000000-0005-0000-0000-000049210000}"/>
    <cellStyle name="Comma 17 6 2 7 3" xfId="19814" xr:uid="{00000000-0005-0000-0000-00004A210000}"/>
    <cellStyle name="Comma 17 6 2 8" xfId="19816" xr:uid="{00000000-0005-0000-0000-00004B210000}"/>
    <cellStyle name="Comma 17 6 2 8 2" xfId="19819" xr:uid="{00000000-0005-0000-0000-00004C210000}"/>
    <cellStyle name="Comma 17 6 2 9" xfId="19822" xr:uid="{00000000-0005-0000-0000-00004D210000}"/>
    <cellStyle name="Comma 17 6 3" xfId="19823" xr:uid="{00000000-0005-0000-0000-00004E210000}"/>
    <cellStyle name="Comma 17 6 3 2" xfId="19824" xr:uid="{00000000-0005-0000-0000-00004F210000}"/>
    <cellStyle name="Comma 17 6 3 2 2" xfId="19826" xr:uid="{00000000-0005-0000-0000-000050210000}"/>
    <cellStyle name="Comma 17 6 3 2 2 2" xfId="17707" xr:uid="{00000000-0005-0000-0000-000051210000}"/>
    <cellStyle name="Comma 17 6 3 2 2 2 2" xfId="9289" xr:uid="{00000000-0005-0000-0000-000052210000}"/>
    <cellStyle name="Comma 17 6 3 2 2 2 2 2" xfId="9296" xr:uid="{00000000-0005-0000-0000-000053210000}"/>
    <cellStyle name="Comma 17 6 3 2 2 2 2 2 2" xfId="19828" xr:uid="{00000000-0005-0000-0000-000054210000}"/>
    <cellStyle name="Comma 17 6 3 2 2 2 2 2 2 2" xfId="19830" xr:uid="{00000000-0005-0000-0000-000055210000}"/>
    <cellStyle name="Comma 17 6 3 2 2 2 2 2 3" xfId="19834" xr:uid="{00000000-0005-0000-0000-000056210000}"/>
    <cellStyle name="Comma 17 6 3 2 2 2 2 3" xfId="9308" xr:uid="{00000000-0005-0000-0000-000057210000}"/>
    <cellStyle name="Comma 17 6 3 2 2 2 2 3 2" xfId="15909" xr:uid="{00000000-0005-0000-0000-000058210000}"/>
    <cellStyle name="Comma 17 6 3 2 2 2 2 4" xfId="15914" xr:uid="{00000000-0005-0000-0000-000059210000}"/>
    <cellStyle name="Comma 17 6 3 2 2 2 3" xfId="9314" xr:uid="{00000000-0005-0000-0000-00005A210000}"/>
    <cellStyle name="Comma 17 6 3 2 2 2 3 2" xfId="19835" xr:uid="{00000000-0005-0000-0000-00005B210000}"/>
    <cellStyle name="Comma 17 6 3 2 2 2 3 2 2" xfId="19837" xr:uid="{00000000-0005-0000-0000-00005C210000}"/>
    <cellStyle name="Comma 17 6 3 2 2 2 3 3" xfId="15923" xr:uid="{00000000-0005-0000-0000-00005D210000}"/>
    <cellStyle name="Comma 17 6 3 2 2 2 4" xfId="19840" xr:uid="{00000000-0005-0000-0000-00005E210000}"/>
    <cellStyle name="Comma 17 6 3 2 2 2 4 2" xfId="19842" xr:uid="{00000000-0005-0000-0000-00005F210000}"/>
    <cellStyle name="Comma 17 6 3 2 2 2 5" xfId="13624" xr:uid="{00000000-0005-0000-0000-000060210000}"/>
    <cellStyle name="Comma 17 6 3 2 2 3" xfId="17709" xr:uid="{00000000-0005-0000-0000-000061210000}"/>
    <cellStyle name="Comma 17 6 3 2 2 3 2" xfId="596" xr:uid="{00000000-0005-0000-0000-000062210000}"/>
    <cellStyle name="Comma 17 6 3 2 2 3 2 2" xfId="19844" xr:uid="{00000000-0005-0000-0000-000063210000}"/>
    <cellStyle name="Comma 17 6 3 2 2 3 2 2 2" xfId="19846" xr:uid="{00000000-0005-0000-0000-000064210000}"/>
    <cellStyle name="Comma 17 6 3 2 2 3 2 3" xfId="15959" xr:uid="{00000000-0005-0000-0000-000065210000}"/>
    <cellStyle name="Comma 17 6 3 2 2 3 3" xfId="19847" xr:uid="{00000000-0005-0000-0000-000066210000}"/>
    <cellStyle name="Comma 17 6 3 2 2 3 3 2" xfId="19849" xr:uid="{00000000-0005-0000-0000-000067210000}"/>
    <cellStyle name="Comma 17 6 3 2 2 3 4" xfId="19851" xr:uid="{00000000-0005-0000-0000-000068210000}"/>
    <cellStyle name="Comma 17 6 3 2 2 4" xfId="17713" xr:uid="{00000000-0005-0000-0000-000069210000}"/>
    <cellStyle name="Comma 17 6 3 2 2 4 2" xfId="19852" xr:uid="{00000000-0005-0000-0000-00006A210000}"/>
    <cellStyle name="Comma 17 6 3 2 2 4 2 2" xfId="19853" xr:uid="{00000000-0005-0000-0000-00006B210000}"/>
    <cellStyle name="Comma 17 6 3 2 2 4 3" xfId="19855" xr:uid="{00000000-0005-0000-0000-00006C210000}"/>
    <cellStyle name="Comma 17 6 3 2 2 5" xfId="953" xr:uid="{00000000-0005-0000-0000-00006D210000}"/>
    <cellStyle name="Comma 17 6 3 2 2 5 2" xfId="19856" xr:uid="{00000000-0005-0000-0000-00006E210000}"/>
    <cellStyle name="Comma 17 6 3 2 2 6" xfId="19857" xr:uid="{00000000-0005-0000-0000-00006F210000}"/>
    <cellStyle name="Comma 17 6 3 2 2 7" xfId="19858" xr:uid="{00000000-0005-0000-0000-000070210000}"/>
    <cellStyle name="Comma 17 6 3 2 3" xfId="17665" xr:uid="{00000000-0005-0000-0000-000071210000}"/>
    <cellStyle name="Comma 17 6 3 2 3 2" xfId="17795" xr:uid="{00000000-0005-0000-0000-000072210000}"/>
    <cellStyle name="Comma 17 6 3 2 3 2 2" xfId="3961" xr:uid="{00000000-0005-0000-0000-000073210000}"/>
    <cellStyle name="Comma 17 6 3 2 3 2 2 2" xfId="9379" xr:uid="{00000000-0005-0000-0000-000074210000}"/>
    <cellStyle name="Comma 17 6 3 2 3 2 2 2 2" xfId="18532" xr:uid="{00000000-0005-0000-0000-000075210000}"/>
    <cellStyle name="Comma 17 6 3 2 3 2 2 3" xfId="16124" xr:uid="{00000000-0005-0000-0000-000076210000}"/>
    <cellStyle name="Comma 17 6 3 2 3 2 3" xfId="19862" xr:uid="{00000000-0005-0000-0000-000077210000}"/>
    <cellStyle name="Comma 17 6 3 2 3 2 3 2" xfId="18536" xr:uid="{00000000-0005-0000-0000-000078210000}"/>
    <cellStyle name="Comma 17 6 3 2 3 2 4" xfId="19865" xr:uid="{00000000-0005-0000-0000-000079210000}"/>
    <cellStyle name="Comma 17 6 3 2 3 3" xfId="17797" xr:uid="{00000000-0005-0000-0000-00007A210000}"/>
    <cellStyle name="Comma 17 6 3 2 3 3 2" xfId="1152" xr:uid="{00000000-0005-0000-0000-00007B210000}"/>
    <cellStyle name="Comma 17 6 3 2 3 3 2 2" xfId="6593" xr:uid="{00000000-0005-0000-0000-00007C210000}"/>
    <cellStyle name="Comma 17 6 3 2 3 3 3" xfId="1163" xr:uid="{00000000-0005-0000-0000-00007D210000}"/>
    <cellStyle name="Comma 17 6 3 2 3 4" xfId="17801" xr:uid="{00000000-0005-0000-0000-00007E210000}"/>
    <cellStyle name="Comma 17 6 3 2 3 4 2" xfId="19867" xr:uid="{00000000-0005-0000-0000-00007F210000}"/>
    <cellStyle name="Comma 17 6 3 2 3 5" xfId="14655" xr:uid="{00000000-0005-0000-0000-000080210000}"/>
    <cellStyle name="Comma 17 6 3 2 4" xfId="19868" xr:uid="{00000000-0005-0000-0000-000081210000}"/>
    <cellStyle name="Comma 17 6 3 2 4 2" xfId="17865" xr:uid="{00000000-0005-0000-0000-000082210000}"/>
    <cellStyle name="Comma 17 6 3 2 4 2 2" xfId="19870" xr:uid="{00000000-0005-0000-0000-000083210000}"/>
    <cellStyle name="Comma 17 6 3 2 4 2 2 2" xfId="18138" xr:uid="{00000000-0005-0000-0000-000084210000}"/>
    <cellStyle name="Comma 17 6 3 2 4 2 3" xfId="19873" xr:uid="{00000000-0005-0000-0000-000085210000}"/>
    <cellStyle name="Comma 17 6 3 2 4 3" xfId="17868" xr:uid="{00000000-0005-0000-0000-000086210000}"/>
    <cellStyle name="Comma 17 6 3 2 4 3 2" xfId="19878" xr:uid="{00000000-0005-0000-0000-000087210000}"/>
    <cellStyle name="Comma 17 6 3 2 4 4" xfId="19882" xr:uid="{00000000-0005-0000-0000-000088210000}"/>
    <cellStyle name="Comma 17 6 3 2 5" xfId="19888" xr:uid="{00000000-0005-0000-0000-000089210000}"/>
    <cellStyle name="Comma 17 6 3 2 5 2" xfId="19896" xr:uid="{00000000-0005-0000-0000-00008A210000}"/>
    <cellStyle name="Comma 17 6 3 2 5 2 2" xfId="19901" xr:uid="{00000000-0005-0000-0000-00008B210000}"/>
    <cellStyle name="Comma 17 6 3 2 5 3" xfId="19905" xr:uid="{00000000-0005-0000-0000-00008C210000}"/>
    <cellStyle name="Comma 17 6 3 2 6" xfId="19910" xr:uid="{00000000-0005-0000-0000-00008D210000}"/>
    <cellStyle name="Comma 17 6 3 2 6 2" xfId="19915" xr:uid="{00000000-0005-0000-0000-00008E210000}"/>
    <cellStyle name="Comma 17 6 3 2 7" xfId="19918" xr:uid="{00000000-0005-0000-0000-00008F210000}"/>
    <cellStyle name="Comma 17 6 3 2 8" xfId="19921" xr:uid="{00000000-0005-0000-0000-000090210000}"/>
    <cellStyle name="Comma 17 6 3 3" xfId="19922" xr:uid="{00000000-0005-0000-0000-000091210000}"/>
    <cellStyle name="Comma 17 6 3 3 2" xfId="19923" xr:uid="{00000000-0005-0000-0000-000092210000}"/>
    <cellStyle name="Comma 17 6 3 3 2 2" xfId="18041" xr:uid="{00000000-0005-0000-0000-000093210000}"/>
    <cellStyle name="Comma 17 6 3 3 2 2 2" xfId="7788" xr:uid="{00000000-0005-0000-0000-000094210000}"/>
    <cellStyle name="Comma 17 6 3 3 2 2 2 2" xfId="19925" xr:uid="{00000000-0005-0000-0000-000095210000}"/>
    <cellStyle name="Comma 17 6 3 3 2 2 2 2 2" xfId="19927" xr:uid="{00000000-0005-0000-0000-000096210000}"/>
    <cellStyle name="Comma 17 6 3 3 2 2 2 3" xfId="16342" xr:uid="{00000000-0005-0000-0000-000097210000}"/>
    <cellStyle name="Comma 17 6 3 3 2 2 3" xfId="7799" xr:uid="{00000000-0005-0000-0000-000098210000}"/>
    <cellStyle name="Comma 17 6 3 3 2 2 3 2" xfId="13440" xr:uid="{00000000-0005-0000-0000-000099210000}"/>
    <cellStyle name="Comma 17 6 3 3 2 2 4" xfId="7809" xr:uid="{00000000-0005-0000-0000-00009A210000}"/>
    <cellStyle name="Comma 17 6 3 3 2 3" xfId="18044" xr:uid="{00000000-0005-0000-0000-00009B210000}"/>
    <cellStyle name="Comma 17 6 3 3 2 3 2" xfId="19929" xr:uid="{00000000-0005-0000-0000-00009C210000}"/>
    <cellStyle name="Comma 17 6 3 3 2 3 2 2" xfId="19931" xr:uid="{00000000-0005-0000-0000-00009D210000}"/>
    <cellStyle name="Comma 17 6 3 3 2 3 3" xfId="5317" xr:uid="{00000000-0005-0000-0000-00009E210000}"/>
    <cellStyle name="Comma 17 6 3 3 2 4" xfId="18047" xr:uid="{00000000-0005-0000-0000-00009F210000}"/>
    <cellStyle name="Comma 17 6 3 3 2 4 2" xfId="19932" xr:uid="{00000000-0005-0000-0000-0000A0210000}"/>
    <cellStyle name="Comma 17 6 3 3 2 5" xfId="19933" xr:uid="{00000000-0005-0000-0000-0000A1210000}"/>
    <cellStyle name="Comma 17 6 3 3 3" xfId="19934" xr:uid="{00000000-0005-0000-0000-0000A2210000}"/>
    <cellStyle name="Comma 17 6 3 3 3 2" xfId="18091" xr:uid="{00000000-0005-0000-0000-0000A3210000}"/>
    <cellStyle name="Comma 17 6 3 3 3 2 2" xfId="19940" xr:uid="{00000000-0005-0000-0000-0000A4210000}"/>
    <cellStyle name="Comma 17 6 3 3 3 2 2 2" xfId="18614" xr:uid="{00000000-0005-0000-0000-0000A5210000}"/>
    <cellStyle name="Comma 17 6 3 3 3 2 3" xfId="11031" xr:uid="{00000000-0005-0000-0000-0000A6210000}"/>
    <cellStyle name="Comma 17 6 3 3 3 3" xfId="18094" xr:uid="{00000000-0005-0000-0000-0000A7210000}"/>
    <cellStyle name="Comma 17 6 3 3 3 3 2" xfId="19948" xr:uid="{00000000-0005-0000-0000-0000A8210000}"/>
    <cellStyle name="Comma 17 6 3 3 3 4" xfId="19951" xr:uid="{00000000-0005-0000-0000-0000A9210000}"/>
    <cellStyle name="Comma 17 6 3 3 4" xfId="19952" xr:uid="{00000000-0005-0000-0000-0000AA210000}"/>
    <cellStyle name="Comma 17 6 3 3 4 2" xfId="19955" xr:uid="{00000000-0005-0000-0000-0000AB210000}"/>
    <cellStyle name="Comma 17 6 3 3 4 2 2" xfId="19957" xr:uid="{00000000-0005-0000-0000-0000AC210000}"/>
    <cellStyle name="Comma 17 6 3 3 4 3" xfId="19959" xr:uid="{00000000-0005-0000-0000-0000AD210000}"/>
    <cellStyle name="Comma 17 6 3 3 5" xfId="19964" xr:uid="{00000000-0005-0000-0000-0000AE210000}"/>
    <cellStyle name="Comma 17 6 3 3 5 2" xfId="19969" xr:uid="{00000000-0005-0000-0000-0000AF210000}"/>
    <cellStyle name="Comma 17 6 3 3 6" xfId="5260" xr:uid="{00000000-0005-0000-0000-0000B0210000}"/>
    <cellStyle name="Comma 17 6 3 3 7" xfId="641" xr:uid="{00000000-0005-0000-0000-0000B1210000}"/>
    <cellStyle name="Comma 17 6 3 4" xfId="19971" xr:uid="{00000000-0005-0000-0000-0000B2210000}"/>
    <cellStyle name="Comma 17 6 3 4 2" xfId="19973" xr:uid="{00000000-0005-0000-0000-0000B3210000}"/>
    <cellStyle name="Comma 17 6 3 4 2 2" xfId="18223" xr:uid="{00000000-0005-0000-0000-0000B4210000}"/>
    <cellStyle name="Comma 17 6 3 4 2 2 2" xfId="2747" xr:uid="{00000000-0005-0000-0000-0000B5210000}"/>
    <cellStyle name="Comma 17 6 3 4 2 2 2 2" xfId="13073" xr:uid="{00000000-0005-0000-0000-0000B6210000}"/>
    <cellStyle name="Comma 17 6 3 4 2 2 3" xfId="13077" xr:uid="{00000000-0005-0000-0000-0000B7210000}"/>
    <cellStyle name="Comma 17 6 3 4 2 3" xfId="18226" xr:uid="{00000000-0005-0000-0000-0000B8210000}"/>
    <cellStyle name="Comma 17 6 3 4 2 3 2" xfId="13090" xr:uid="{00000000-0005-0000-0000-0000B9210000}"/>
    <cellStyle name="Comma 17 6 3 4 2 4" xfId="19975" xr:uid="{00000000-0005-0000-0000-0000BA210000}"/>
    <cellStyle name="Comma 17 6 3 4 3" xfId="19976" xr:uid="{00000000-0005-0000-0000-0000BB210000}"/>
    <cellStyle name="Comma 17 6 3 4 3 2" xfId="19979" xr:uid="{00000000-0005-0000-0000-0000BC210000}"/>
    <cellStyle name="Comma 17 6 3 4 3 2 2" xfId="13103" xr:uid="{00000000-0005-0000-0000-0000BD210000}"/>
    <cellStyle name="Comma 17 6 3 4 3 3" xfId="19980" xr:uid="{00000000-0005-0000-0000-0000BE210000}"/>
    <cellStyle name="Comma 17 6 3 4 4" xfId="19981" xr:uid="{00000000-0005-0000-0000-0000BF210000}"/>
    <cellStyle name="Comma 17 6 3 4 4 2" xfId="19983" xr:uid="{00000000-0005-0000-0000-0000C0210000}"/>
    <cellStyle name="Comma 17 6 3 4 5" xfId="7342" xr:uid="{00000000-0005-0000-0000-0000C1210000}"/>
    <cellStyle name="Comma 17 6 3 5" xfId="19985" xr:uid="{00000000-0005-0000-0000-0000C2210000}"/>
    <cellStyle name="Comma 17 6 3 5 2" xfId="19987" xr:uid="{00000000-0005-0000-0000-0000C3210000}"/>
    <cellStyle name="Comma 17 6 3 5 2 2" xfId="19990" xr:uid="{00000000-0005-0000-0000-0000C4210000}"/>
    <cellStyle name="Comma 17 6 3 5 2 2 2" xfId="12107" xr:uid="{00000000-0005-0000-0000-0000C5210000}"/>
    <cellStyle name="Comma 17 6 3 5 2 3" xfId="19992" xr:uid="{00000000-0005-0000-0000-0000C6210000}"/>
    <cellStyle name="Comma 17 6 3 5 3" xfId="19994" xr:uid="{00000000-0005-0000-0000-0000C7210000}"/>
    <cellStyle name="Comma 17 6 3 5 3 2" xfId="19996" xr:uid="{00000000-0005-0000-0000-0000C8210000}"/>
    <cellStyle name="Comma 17 6 3 5 4" xfId="19998" xr:uid="{00000000-0005-0000-0000-0000C9210000}"/>
    <cellStyle name="Comma 17 6 3 6" xfId="20003" xr:uid="{00000000-0005-0000-0000-0000CA210000}"/>
    <cellStyle name="Comma 17 6 3 6 2" xfId="20010" xr:uid="{00000000-0005-0000-0000-0000CB210000}"/>
    <cellStyle name="Comma 17 6 3 6 2 2" xfId="20014" xr:uid="{00000000-0005-0000-0000-0000CC210000}"/>
    <cellStyle name="Comma 17 6 3 6 3" xfId="20019" xr:uid="{00000000-0005-0000-0000-0000CD210000}"/>
    <cellStyle name="Comma 17 6 3 7" xfId="20023" xr:uid="{00000000-0005-0000-0000-0000CE210000}"/>
    <cellStyle name="Comma 17 6 3 7 2" xfId="20026" xr:uid="{00000000-0005-0000-0000-0000CF210000}"/>
    <cellStyle name="Comma 17 6 3 8" xfId="20030" xr:uid="{00000000-0005-0000-0000-0000D0210000}"/>
    <cellStyle name="Comma 17 6 3 9" xfId="20033" xr:uid="{00000000-0005-0000-0000-0000D1210000}"/>
    <cellStyle name="Comma 17 6 4" xfId="20034" xr:uid="{00000000-0005-0000-0000-0000D2210000}"/>
    <cellStyle name="Comma 17 6 4 2" xfId="20035" xr:uid="{00000000-0005-0000-0000-0000D3210000}"/>
    <cellStyle name="Comma 17 6 4 2 2" xfId="20036" xr:uid="{00000000-0005-0000-0000-0000D4210000}"/>
    <cellStyle name="Comma 17 6 4 2 2 2" xfId="3" xr:uid="{00000000-0005-0000-0000-0000D5210000}"/>
    <cellStyle name="Comma 17 6 4 2 2 2 2" xfId="9566" xr:uid="{00000000-0005-0000-0000-0000D6210000}"/>
    <cellStyle name="Comma 17 6 4 2 2 2 2 2" xfId="20043" xr:uid="{00000000-0005-0000-0000-0000D7210000}"/>
    <cellStyle name="Comma 17 6 4 2 2 2 2 2 2" xfId="20046" xr:uid="{00000000-0005-0000-0000-0000D8210000}"/>
    <cellStyle name="Comma 17 6 4 2 2 2 2 3" xfId="16818" xr:uid="{00000000-0005-0000-0000-0000D9210000}"/>
    <cellStyle name="Comma 17 6 4 2 2 2 3" xfId="20051" xr:uid="{00000000-0005-0000-0000-0000DA210000}"/>
    <cellStyle name="Comma 17 6 4 2 2 2 3 2" xfId="20057" xr:uid="{00000000-0005-0000-0000-0000DB210000}"/>
    <cellStyle name="Comma 17 6 4 2 2 2 4" xfId="20063" xr:uid="{00000000-0005-0000-0000-0000DC210000}"/>
    <cellStyle name="Comma 17 6 4 2 2 3" xfId="19010" xr:uid="{00000000-0005-0000-0000-0000DD210000}"/>
    <cellStyle name="Comma 17 6 4 2 2 3 2" xfId="20068" xr:uid="{00000000-0005-0000-0000-0000DE210000}"/>
    <cellStyle name="Comma 17 6 4 2 2 3 2 2" xfId="20073" xr:uid="{00000000-0005-0000-0000-0000DF210000}"/>
    <cellStyle name="Comma 17 6 4 2 2 3 3" xfId="20075" xr:uid="{00000000-0005-0000-0000-0000E0210000}"/>
    <cellStyle name="Comma 17 6 4 2 2 4" xfId="19017" xr:uid="{00000000-0005-0000-0000-0000E1210000}"/>
    <cellStyle name="Comma 17 6 4 2 2 4 2" xfId="20078" xr:uid="{00000000-0005-0000-0000-0000E2210000}"/>
    <cellStyle name="Comma 17 6 4 2 2 5" xfId="20085" xr:uid="{00000000-0005-0000-0000-0000E3210000}"/>
    <cellStyle name="Comma 17 6 4 2 3" xfId="20086" xr:uid="{00000000-0005-0000-0000-0000E4210000}"/>
    <cellStyle name="Comma 17 6 4 2 3 2" xfId="19036" xr:uid="{00000000-0005-0000-0000-0000E5210000}"/>
    <cellStyle name="Comma 17 6 4 2 3 2 2" xfId="9625" xr:uid="{00000000-0005-0000-0000-0000E6210000}"/>
    <cellStyle name="Comma 17 6 4 2 3 2 2 2" xfId="15912" xr:uid="{00000000-0005-0000-0000-0000E7210000}"/>
    <cellStyle name="Comma 17 6 4 2 3 2 3" xfId="20091" xr:uid="{00000000-0005-0000-0000-0000E8210000}"/>
    <cellStyle name="Comma 17 6 4 2 3 3" xfId="1355" xr:uid="{00000000-0005-0000-0000-0000E9210000}"/>
    <cellStyle name="Comma 17 6 4 2 3 3 2" xfId="4764" xr:uid="{00000000-0005-0000-0000-0000EA210000}"/>
    <cellStyle name="Comma 17 6 4 2 3 4" xfId="1384" xr:uid="{00000000-0005-0000-0000-0000EB210000}"/>
    <cellStyle name="Comma 17 6 4 2 4" xfId="20092" xr:uid="{00000000-0005-0000-0000-0000EC210000}"/>
    <cellStyle name="Comma 17 6 4 2 4 2" xfId="20095" xr:uid="{00000000-0005-0000-0000-0000ED210000}"/>
    <cellStyle name="Comma 17 6 4 2 4 2 2" xfId="20100" xr:uid="{00000000-0005-0000-0000-0000EE210000}"/>
    <cellStyle name="Comma 17 6 4 2 4 3" xfId="4258" xr:uid="{00000000-0005-0000-0000-0000EF210000}"/>
    <cellStyle name="Comma 17 6 4 2 5" xfId="20102" xr:uid="{00000000-0005-0000-0000-0000F0210000}"/>
    <cellStyle name="Comma 17 6 4 2 5 2" xfId="20106" xr:uid="{00000000-0005-0000-0000-0000F1210000}"/>
    <cellStyle name="Comma 17 6 4 2 6" xfId="20109" xr:uid="{00000000-0005-0000-0000-0000F2210000}"/>
    <cellStyle name="Comma 17 6 4 2 7" xfId="20112" xr:uid="{00000000-0005-0000-0000-0000F3210000}"/>
    <cellStyle name="Comma 17 6 4 3" xfId="20113" xr:uid="{00000000-0005-0000-0000-0000F4210000}"/>
    <cellStyle name="Comma 17 6 4 3 2" xfId="20114" xr:uid="{00000000-0005-0000-0000-0000F5210000}"/>
    <cellStyle name="Comma 17 6 4 3 2 2" xfId="19168" xr:uid="{00000000-0005-0000-0000-0000F6210000}"/>
    <cellStyle name="Comma 17 6 4 3 2 2 2" xfId="20118" xr:uid="{00000000-0005-0000-0000-0000F7210000}"/>
    <cellStyle name="Comma 17 6 4 3 2 2 2 2" xfId="19430" xr:uid="{00000000-0005-0000-0000-0000F8210000}"/>
    <cellStyle name="Comma 17 6 4 3 2 2 3" xfId="13512" xr:uid="{00000000-0005-0000-0000-0000F9210000}"/>
    <cellStyle name="Comma 17 6 4 3 2 3" xfId="19175" xr:uid="{00000000-0005-0000-0000-0000FA210000}"/>
    <cellStyle name="Comma 17 6 4 3 2 3 2" xfId="20126" xr:uid="{00000000-0005-0000-0000-0000FB210000}"/>
    <cellStyle name="Comma 17 6 4 3 2 4" xfId="20130" xr:uid="{00000000-0005-0000-0000-0000FC210000}"/>
    <cellStyle name="Comma 17 6 4 3 3" xfId="20131" xr:uid="{00000000-0005-0000-0000-0000FD210000}"/>
    <cellStyle name="Comma 17 6 4 3 3 2" xfId="20137" xr:uid="{00000000-0005-0000-0000-0000FE210000}"/>
    <cellStyle name="Comma 17 6 4 3 3 2 2" xfId="20147" xr:uid="{00000000-0005-0000-0000-0000FF210000}"/>
    <cellStyle name="Comma 17 6 4 3 3 3" xfId="4867" xr:uid="{00000000-0005-0000-0000-000000220000}"/>
    <cellStyle name="Comma 17 6 4 3 4" xfId="20148" xr:uid="{00000000-0005-0000-0000-000001220000}"/>
    <cellStyle name="Comma 17 6 4 3 4 2" xfId="20153" xr:uid="{00000000-0005-0000-0000-000002220000}"/>
    <cellStyle name="Comma 17 6 4 3 5" xfId="20156" xr:uid="{00000000-0005-0000-0000-000003220000}"/>
    <cellStyle name="Comma 17 6 4 4" xfId="20158" xr:uid="{00000000-0005-0000-0000-000004220000}"/>
    <cellStyle name="Comma 17 6 4 4 2" xfId="20159" xr:uid="{00000000-0005-0000-0000-000005220000}"/>
    <cellStyle name="Comma 17 6 4 4 2 2" xfId="20164" xr:uid="{00000000-0005-0000-0000-000006220000}"/>
    <cellStyle name="Comma 17 6 4 4 2 2 2" xfId="13203" xr:uid="{00000000-0005-0000-0000-000007220000}"/>
    <cellStyle name="Comma 17 6 4 4 2 3" xfId="20168" xr:uid="{00000000-0005-0000-0000-000008220000}"/>
    <cellStyle name="Comma 17 6 4 4 3" xfId="20169" xr:uid="{00000000-0005-0000-0000-000009220000}"/>
    <cellStyle name="Comma 17 6 4 4 3 2" xfId="20172" xr:uid="{00000000-0005-0000-0000-00000A220000}"/>
    <cellStyle name="Comma 17 6 4 4 4" xfId="20173" xr:uid="{00000000-0005-0000-0000-00000B220000}"/>
    <cellStyle name="Comma 17 6 4 5" xfId="11904" xr:uid="{00000000-0005-0000-0000-00000C220000}"/>
    <cellStyle name="Comma 17 6 4 5 2" xfId="10107" xr:uid="{00000000-0005-0000-0000-00000D220000}"/>
    <cellStyle name="Comma 17 6 4 5 2 2" xfId="10110" xr:uid="{00000000-0005-0000-0000-00000E220000}"/>
    <cellStyle name="Comma 17 6 4 5 3" xfId="10115" xr:uid="{00000000-0005-0000-0000-00000F220000}"/>
    <cellStyle name="Comma 17 6 4 6" xfId="6101" xr:uid="{00000000-0005-0000-0000-000010220000}"/>
    <cellStyle name="Comma 17 6 4 6 2" xfId="6106" xr:uid="{00000000-0005-0000-0000-000011220000}"/>
    <cellStyle name="Comma 17 6 4 7" xfId="19343" xr:uid="{00000000-0005-0000-0000-000012220000}"/>
    <cellStyle name="Comma 17 6 4 8" xfId="19346" xr:uid="{00000000-0005-0000-0000-000013220000}"/>
    <cellStyle name="Comma 17 6 5" xfId="20174" xr:uid="{00000000-0005-0000-0000-000014220000}"/>
    <cellStyle name="Comma 17 6 5 2" xfId="20175" xr:uid="{00000000-0005-0000-0000-000015220000}"/>
    <cellStyle name="Comma 17 6 5 2 2" xfId="20176" xr:uid="{00000000-0005-0000-0000-000016220000}"/>
    <cellStyle name="Comma 17 6 5 2 2 2" xfId="20180" xr:uid="{00000000-0005-0000-0000-000017220000}"/>
    <cellStyle name="Comma 17 6 5 2 2 2 2" xfId="20186" xr:uid="{00000000-0005-0000-0000-000018220000}"/>
    <cellStyle name="Comma 17 6 5 2 2 2 2 2" xfId="20189" xr:uid="{00000000-0005-0000-0000-000019220000}"/>
    <cellStyle name="Comma 17 6 5 2 2 2 3" xfId="20194" xr:uid="{00000000-0005-0000-0000-00001A220000}"/>
    <cellStyle name="Comma 17 6 5 2 2 3" xfId="4021" xr:uid="{00000000-0005-0000-0000-00001B220000}"/>
    <cellStyle name="Comma 17 6 5 2 2 3 2" xfId="20199" xr:uid="{00000000-0005-0000-0000-00001C220000}"/>
    <cellStyle name="Comma 17 6 5 2 2 4" xfId="4026" xr:uid="{00000000-0005-0000-0000-00001D220000}"/>
    <cellStyle name="Comma 17 6 5 2 3" xfId="20202" xr:uid="{00000000-0005-0000-0000-00001E220000}"/>
    <cellStyle name="Comma 17 6 5 2 3 2" xfId="8501" xr:uid="{00000000-0005-0000-0000-00001F220000}"/>
    <cellStyle name="Comma 17 6 5 2 3 2 2" xfId="12467" xr:uid="{00000000-0005-0000-0000-000020220000}"/>
    <cellStyle name="Comma 17 6 5 2 3 3" xfId="4948" xr:uid="{00000000-0005-0000-0000-000021220000}"/>
    <cellStyle name="Comma 17 6 5 2 4" xfId="20205" xr:uid="{00000000-0005-0000-0000-000022220000}"/>
    <cellStyle name="Comma 17 6 5 2 4 2" xfId="12478" xr:uid="{00000000-0005-0000-0000-000023220000}"/>
    <cellStyle name="Comma 17 6 5 2 5" xfId="20207" xr:uid="{00000000-0005-0000-0000-000024220000}"/>
    <cellStyle name="Comma 17 6 5 3" xfId="20209" xr:uid="{00000000-0005-0000-0000-000025220000}"/>
    <cellStyle name="Comma 17 6 5 3 2" xfId="20210" xr:uid="{00000000-0005-0000-0000-000026220000}"/>
    <cellStyle name="Comma 17 6 5 3 2 2" xfId="20214" xr:uid="{00000000-0005-0000-0000-000027220000}"/>
    <cellStyle name="Comma 17 6 5 3 2 2 2" xfId="20218" xr:uid="{00000000-0005-0000-0000-000028220000}"/>
    <cellStyle name="Comma 17 6 5 3 2 3" xfId="4082" xr:uid="{00000000-0005-0000-0000-000029220000}"/>
    <cellStyle name="Comma 17 6 5 3 3" xfId="20221" xr:uid="{00000000-0005-0000-0000-00002A220000}"/>
    <cellStyle name="Comma 17 6 5 3 3 2" xfId="12491" xr:uid="{00000000-0005-0000-0000-00002B220000}"/>
    <cellStyle name="Comma 17 6 5 3 4" xfId="20224" xr:uid="{00000000-0005-0000-0000-00002C220000}"/>
    <cellStyle name="Comma 17 6 5 4" xfId="20225" xr:uid="{00000000-0005-0000-0000-00002D220000}"/>
    <cellStyle name="Comma 17 6 5 4 2" xfId="20226" xr:uid="{00000000-0005-0000-0000-00002E220000}"/>
    <cellStyle name="Comma 17 6 5 4 2 2" xfId="20229" xr:uid="{00000000-0005-0000-0000-00002F220000}"/>
    <cellStyle name="Comma 17 6 5 4 3" xfId="20232" xr:uid="{00000000-0005-0000-0000-000030220000}"/>
    <cellStyle name="Comma 17 6 5 5" xfId="11908" xr:uid="{00000000-0005-0000-0000-000031220000}"/>
    <cellStyle name="Comma 17 6 5 5 2" xfId="10195" xr:uid="{00000000-0005-0000-0000-000032220000}"/>
    <cellStyle name="Comma 17 6 5 6" xfId="20234" xr:uid="{00000000-0005-0000-0000-000033220000}"/>
    <cellStyle name="Comma 17 6 5 7" xfId="19351" xr:uid="{00000000-0005-0000-0000-000034220000}"/>
    <cellStyle name="Comma 17 6 6" xfId="20235" xr:uid="{00000000-0005-0000-0000-000035220000}"/>
    <cellStyle name="Comma 17 6 6 2" xfId="4409" xr:uid="{00000000-0005-0000-0000-000036220000}"/>
    <cellStyle name="Comma 17 6 6 2 2" xfId="5249" xr:uid="{00000000-0005-0000-0000-000037220000}"/>
    <cellStyle name="Comma 17 6 6 2 2 2" xfId="5259" xr:uid="{00000000-0005-0000-0000-000038220000}"/>
    <cellStyle name="Comma 17 6 6 2 2 2 2" xfId="7813" xr:uid="{00000000-0005-0000-0000-000039220000}"/>
    <cellStyle name="Comma 17 6 6 2 2 3" xfId="642" xr:uid="{00000000-0005-0000-0000-00003A220000}"/>
    <cellStyle name="Comma 17 6 6 2 3" xfId="5265" xr:uid="{00000000-0005-0000-0000-00003B220000}"/>
    <cellStyle name="Comma 17 6 6 2 3 2" xfId="5272" xr:uid="{00000000-0005-0000-0000-00003C220000}"/>
    <cellStyle name="Comma 17 6 6 2 4" xfId="4701" xr:uid="{00000000-0005-0000-0000-00003D220000}"/>
    <cellStyle name="Comma 17 6 6 3" xfId="4412" xr:uid="{00000000-0005-0000-0000-00003E220000}"/>
    <cellStyle name="Comma 17 6 6 3 2" xfId="7831" xr:uid="{00000000-0005-0000-0000-00003F220000}"/>
    <cellStyle name="Comma 17 6 6 3 2 2" xfId="7838" xr:uid="{00000000-0005-0000-0000-000040220000}"/>
    <cellStyle name="Comma 17 6 6 3 3" xfId="7844" xr:uid="{00000000-0005-0000-0000-000041220000}"/>
    <cellStyle name="Comma 17 6 6 4" xfId="7603" xr:uid="{00000000-0005-0000-0000-000042220000}"/>
    <cellStyle name="Comma 17 6 6 4 2" xfId="7854" xr:uid="{00000000-0005-0000-0000-000043220000}"/>
    <cellStyle name="Comma 17 6 6 5" xfId="3059" xr:uid="{00000000-0005-0000-0000-000044220000}"/>
    <cellStyle name="Comma 17 6 7" xfId="20236" xr:uid="{00000000-0005-0000-0000-000045220000}"/>
    <cellStyle name="Comma 17 6 7 2" xfId="5847" xr:uid="{00000000-0005-0000-0000-000046220000}"/>
    <cellStyle name="Comma 17 6 7 2 2" xfId="7935" xr:uid="{00000000-0005-0000-0000-000047220000}"/>
    <cellStyle name="Comma 17 6 7 2 2 2" xfId="7938" xr:uid="{00000000-0005-0000-0000-000048220000}"/>
    <cellStyle name="Comma 17 6 7 2 3" xfId="7953" xr:uid="{00000000-0005-0000-0000-000049220000}"/>
    <cellStyle name="Comma 17 6 7 3" xfId="7962" xr:uid="{00000000-0005-0000-0000-00004A220000}"/>
    <cellStyle name="Comma 17 6 7 3 2" xfId="3078" xr:uid="{00000000-0005-0000-0000-00004B220000}"/>
    <cellStyle name="Comma 17 6 7 4" xfId="7976" xr:uid="{00000000-0005-0000-0000-00004C220000}"/>
    <cellStyle name="Comma 17 6 8" xfId="20237" xr:uid="{00000000-0005-0000-0000-00004D220000}"/>
    <cellStyle name="Comma 17 6 8 2" xfId="6927" xr:uid="{00000000-0005-0000-0000-00004E220000}"/>
    <cellStyle name="Comma 17 6 8 2 2" xfId="6959" xr:uid="{00000000-0005-0000-0000-00004F220000}"/>
    <cellStyle name="Comma 17 6 8 3" xfId="7009" xr:uid="{00000000-0005-0000-0000-000050220000}"/>
    <cellStyle name="Comma 17 6 9" xfId="20238" xr:uid="{00000000-0005-0000-0000-000051220000}"/>
    <cellStyle name="Comma 17 6 9 2" xfId="4530" xr:uid="{00000000-0005-0000-0000-000052220000}"/>
    <cellStyle name="Comma 17 7" xfId="2793" xr:uid="{00000000-0005-0000-0000-000053220000}"/>
    <cellStyle name="Comma 17 7 10" xfId="12856" xr:uid="{00000000-0005-0000-0000-000054220000}"/>
    <cellStyle name="Comma 17 7 2" xfId="3957" xr:uid="{00000000-0005-0000-0000-000055220000}"/>
    <cellStyle name="Comma 17 7 2 2" xfId="978" xr:uid="{00000000-0005-0000-0000-000056220000}"/>
    <cellStyle name="Comma 17 7 2 2 2" xfId="989" xr:uid="{00000000-0005-0000-0000-000057220000}"/>
    <cellStyle name="Comma 17 7 2 2 2 2" xfId="4137" xr:uid="{00000000-0005-0000-0000-000058220000}"/>
    <cellStyle name="Comma 17 7 2 2 2 2 2" xfId="4718" xr:uid="{00000000-0005-0000-0000-000059220000}"/>
    <cellStyle name="Comma 17 7 2 2 2 2 2 2" xfId="4724" xr:uid="{00000000-0005-0000-0000-00005A220000}"/>
    <cellStyle name="Comma 17 7 2 2 2 2 2 2 2" xfId="20239" xr:uid="{00000000-0005-0000-0000-00005B220000}"/>
    <cellStyle name="Comma 17 7 2 2 2 2 2 2 2 2" xfId="20241" xr:uid="{00000000-0005-0000-0000-00005C220000}"/>
    <cellStyle name="Comma 17 7 2 2 2 2 2 2 3" xfId="20242" xr:uid="{00000000-0005-0000-0000-00005D220000}"/>
    <cellStyle name="Comma 17 7 2 2 2 2 2 3" xfId="5918" xr:uid="{00000000-0005-0000-0000-00005E220000}"/>
    <cellStyle name="Comma 17 7 2 2 2 2 2 3 2" xfId="18870" xr:uid="{00000000-0005-0000-0000-00005F220000}"/>
    <cellStyle name="Comma 17 7 2 2 2 2 2 4" xfId="18874" xr:uid="{00000000-0005-0000-0000-000060220000}"/>
    <cellStyle name="Comma 17 7 2 2 2 2 3" xfId="4730" xr:uid="{00000000-0005-0000-0000-000061220000}"/>
    <cellStyle name="Comma 17 7 2 2 2 2 3 2" xfId="4733" xr:uid="{00000000-0005-0000-0000-000062220000}"/>
    <cellStyle name="Comma 17 7 2 2 2 2 3 2 2" xfId="20243" xr:uid="{00000000-0005-0000-0000-000063220000}"/>
    <cellStyle name="Comma 17 7 2 2 2 2 3 3" xfId="18875" xr:uid="{00000000-0005-0000-0000-000064220000}"/>
    <cellStyle name="Comma 17 7 2 2 2 2 4" xfId="5113" xr:uid="{00000000-0005-0000-0000-000065220000}"/>
    <cellStyle name="Comma 17 7 2 2 2 2 4 2" xfId="5120" xr:uid="{00000000-0005-0000-0000-000066220000}"/>
    <cellStyle name="Comma 17 7 2 2 2 2 5" xfId="5132" xr:uid="{00000000-0005-0000-0000-000067220000}"/>
    <cellStyle name="Comma 17 7 2 2 2 3" xfId="4140" xr:uid="{00000000-0005-0000-0000-000068220000}"/>
    <cellStyle name="Comma 17 7 2 2 2 3 2" xfId="5774" xr:uid="{00000000-0005-0000-0000-000069220000}"/>
    <cellStyle name="Comma 17 7 2 2 2 3 2 2" xfId="3147" xr:uid="{00000000-0005-0000-0000-00006A220000}"/>
    <cellStyle name="Comma 17 7 2 2 2 3 2 2 2" xfId="20244" xr:uid="{00000000-0005-0000-0000-00006B220000}"/>
    <cellStyle name="Comma 17 7 2 2 2 3 2 3" xfId="3155" xr:uid="{00000000-0005-0000-0000-00006C220000}"/>
    <cellStyle name="Comma 17 7 2 2 2 3 3" xfId="5779" xr:uid="{00000000-0005-0000-0000-00006D220000}"/>
    <cellStyle name="Comma 17 7 2 2 2 3 3 2" xfId="5784" xr:uid="{00000000-0005-0000-0000-00006E220000}"/>
    <cellStyle name="Comma 17 7 2 2 2 3 4" xfId="11946" xr:uid="{00000000-0005-0000-0000-00006F220000}"/>
    <cellStyle name="Comma 17 7 2 2 2 4" xfId="20245" xr:uid="{00000000-0005-0000-0000-000070220000}"/>
    <cellStyle name="Comma 17 7 2 2 2 4 2" xfId="20246" xr:uid="{00000000-0005-0000-0000-000071220000}"/>
    <cellStyle name="Comma 17 7 2 2 2 4 2 2" xfId="20251" xr:uid="{00000000-0005-0000-0000-000072220000}"/>
    <cellStyle name="Comma 17 7 2 2 2 4 3" xfId="20257" xr:uid="{00000000-0005-0000-0000-000073220000}"/>
    <cellStyle name="Comma 17 7 2 2 2 5" xfId="20263" xr:uid="{00000000-0005-0000-0000-000074220000}"/>
    <cellStyle name="Comma 17 7 2 2 2 5 2" xfId="20265" xr:uid="{00000000-0005-0000-0000-000075220000}"/>
    <cellStyle name="Comma 17 7 2 2 2 6" xfId="20271" xr:uid="{00000000-0005-0000-0000-000076220000}"/>
    <cellStyle name="Comma 17 7 2 2 2 7" xfId="20272" xr:uid="{00000000-0005-0000-0000-000077220000}"/>
    <cellStyle name="Comma 17 7 2 2 3" xfId="20274" xr:uid="{00000000-0005-0000-0000-000078220000}"/>
    <cellStyle name="Comma 17 7 2 2 3 2" xfId="4142" xr:uid="{00000000-0005-0000-0000-000079220000}"/>
    <cellStyle name="Comma 17 7 2 2 3 2 2" xfId="20275" xr:uid="{00000000-0005-0000-0000-00007A220000}"/>
    <cellStyle name="Comma 17 7 2 2 3 2 2 2" xfId="15572" xr:uid="{00000000-0005-0000-0000-00007B220000}"/>
    <cellStyle name="Comma 17 7 2 2 3 2 2 2 2" xfId="20276" xr:uid="{00000000-0005-0000-0000-00007C220000}"/>
    <cellStyle name="Comma 17 7 2 2 3 2 2 3" xfId="15576" xr:uid="{00000000-0005-0000-0000-00007D220000}"/>
    <cellStyle name="Comma 17 7 2 2 3 2 3" xfId="20278" xr:uid="{00000000-0005-0000-0000-00007E220000}"/>
    <cellStyle name="Comma 17 7 2 2 3 2 3 2" xfId="20280" xr:uid="{00000000-0005-0000-0000-00007F220000}"/>
    <cellStyle name="Comma 17 7 2 2 3 2 4" xfId="20283" xr:uid="{00000000-0005-0000-0000-000080220000}"/>
    <cellStyle name="Comma 17 7 2 2 3 3" xfId="4144" xr:uid="{00000000-0005-0000-0000-000081220000}"/>
    <cellStyle name="Comma 17 7 2 2 3 3 2" xfId="20287" xr:uid="{00000000-0005-0000-0000-000082220000}"/>
    <cellStyle name="Comma 17 7 2 2 3 3 2 2" xfId="20288" xr:uid="{00000000-0005-0000-0000-000083220000}"/>
    <cellStyle name="Comma 17 7 2 2 3 3 3" xfId="20292" xr:uid="{00000000-0005-0000-0000-000084220000}"/>
    <cellStyle name="Comma 17 7 2 2 3 4" xfId="20293" xr:uid="{00000000-0005-0000-0000-000085220000}"/>
    <cellStyle name="Comma 17 7 2 2 3 4 2" xfId="20296" xr:uid="{00000000-0005-0000-0000-000086220000}"/>
    <cellStyle name="Comma 17 7 2 2 3 5" xfId="20298" xr:uid="{00000000-0005-0000-0000-000087220000}"/>
    <cellStyle name="Comma 17 7 2 2 4" xfId="20299" xr:uid="{00000000-0005-0000-0000-000088220000}"/>
    <cellStyle name="Comma 17 7 2 2 4 2" xfId="4153" xr:uid="{00000000-0005-0000-0000-000089220000}"/>
    <cellStyle name="Comma 17 7 2 2 4 2 2" xfId="20300" xr:uid="{00000000-0005-0000-0000-00008A220000}"/>
    <cellStyle name="Comma 17 7 2 2 4 2 2 2" xfId="20302" xr:uid="{00000000-0005-0000-0000-00008B220000}"/>
    <cellStyle name="Comma 17 7 2 2 4 2 3" xfId="20303" xr:uid="{00000000-0005-0000-0000-00008C220000}"/>
    <cellStyle name="Comma 17 7 2 2 4 3" xfId="4155" xr:uid="{00000000-0005-0000-0000-00008D220000}"/>
    <cellStyle name="Comma 17 7 2 2 4 3 2" xfId="20304" xr:uid="{00000000-0005-0000-0000-00008E220000}"/>
    <cellStyle name="Comma 17 7 2 2 4 4" xfId="20305" xr:uid="{00000000-0005-0000-0000-00008F220000}"/>
    <cellStyle name="Comma 17 7 2 2 5" xfId="20307" xr:uid="{00000000-0005-0000-0000-000090220000}"/>
    <cellStyle name="Comma 17 7 2 2 5 2" xfId="1364" xr:uid="{00000000-0005-0000-0000-000091220000}"/>
    <cellStyle name="Comma 17 7 2 2 5 2 2" xfId="20308" xr:uid="{00000000-0005-0000-0000-000092220000}"/>
    <cellStyle name="Comma 17 7 2 2 5 3" xfId="1386" xr:uid="{00000000-0005-0000-0000-000093220000}"/>
    <cellStyle name="Comma 17 7 2 2 6" xfId="20309" xr:uid="{00000000-0005-0000-0000-000094220000}"/>
    <cellStyle name="Comma 17 7 2 2 6 2" xfId="4271" xr:uid="{00000000-0005-0000-0000-000095220000}"/>
    <cellStyle name="Comma 17 7 2 2 7" xfId="20310" xr:uid="{00000000-0005-0000-0000-000096220000}"/>
    <cellStyle name="Comma 17 7 2 2 8" xfId="20313" xr:uid="{00000000-0005-0000-0000-000097220000}"/>
    <cellStyle name="Comma 17 7 2 3" xfId="991" xr:uid="{00000000-0005-0000-0000-000098220000}"/>
    <cellStyle name="Comma 17 7 2 3 2" xfId="12343" xr:uid="{00000000-0005-0000-0000-000099220000}"/>
    <cellStyle name="Comma 17 7 2 3 2 2" xfId="20316" xr:uid="{00000000-0005-0000-0000-00009A220000}"/>
    <cellStyle name="Comma 17 7 2 3 2 2 2" xfId="19461" xr:uid="{00000000-0005-0000-0000-00009B220000}"/>
    <cellStyle name="Comma 17 7 2 3 2 2 2 2" xfId="19465" xr:uid="{00000000-0005-0000-0000-00009C220000}"/>
    <cellStyle name="Comma 17 7 2 3 2 2 2 2 2" xfId="19469" xr:uid="{00000000-0005-0000-0000-00009D220000}"/>
    <cellStyle name="Comma 17 7 2 3 2 2 2 3" xfId="18542" xr:uid="{00000000-0005-0000-0000-00009E220000}"/>
    <cellStyle name="Comma 17 7 2 3 2 2 3" xfId="19471" xr:uid="{00000000-0005-0000-0000-00009F220000}"/>
    <cellStyle name="Comma 17 7 2 3 2 2 3 2" xfId="19474" xr:uid="{00000000-0005-0000-0000-0000A0220000}"/>
    <cellStyle name="Comma 17 7 2 3 2 2 4" xfId="19481" xr:uid="{00000000-0005-0000-0000-0000A1220000}"/>
    <cellStyle name="Comma 17 7 2 3 2 3" xfId="20318" xr:uid="{00000000-0005-0000-0000-0000A2220000}"/>
    <cellStyle name="Comma 17 7 2 3 2 3 2" xfId="19496" xr:uid="{00000000-0005-0000-0000-0000A3220000}"/>
    <cellStyle name="Comma 17 7 2 3 2 3 2 2" xfId="19499" xr:uid="{00000000-0005-0000-0000-0000A4220000}"/>
    <cellStyle name="Comma 17 7 2 3 2 3 3" xfId="14473" xr:uid="{00000000-0005-0000-0000-0000A5220000}"/>
    <cellStyle name="Comma 17 7 2 3 2 4" xfId="20322" xr:uid="{00000000-0005-0000-0000-0000A6220000}"/>
    <cellStyle name="Comma 17 7 2 3 2 4 2" xfId="4371" xr:uid="{00000000-0005-0000-0000-0000A7220000}"/>
    <cellStyle name="Comma 17 7 2 3 2 5" xfId="20326" xr:uid="{00000000-0005-0000-0000-0000A8220000}"/>
    <cellStyle name="Comma 17 7 2 3 3" xfId="20327" xr:uid="{00000000-0005-0000-0000-0000A9220000}"/>
    <cellStyle name="Comma 17 7 2 3 3 2" xfId="20329" xr:uid="{00000000-0005-0000-0000-0000AA220000}"/>
    <cellStyle name="Comma 17 7 2 3 3 2 2" xfId="19532" xr:uid="{00000000-0005-0000-0000-0000AB220000}"/>
    <cellStyle name="Comma 17 7 2 3 3 2 2 2" xfId="19536" xr:uid="{00000000-0005-0000-0000-0000AC220000}"/>
    <cellStyle name="Comma 17 7 2 3 3 2 3" xfId="19540" xr:uid="{00000000-0005-0000-0000-0000AD220000}"/>
    <cellStyle name="Comma 17 7 2 3 3 3" xfId="20331" xr:uid="{00000000-0005-0000-0000-0000AE220000}"/>
    <cellStyle name="Comma 17 7 2 3 3 3 2" xfId="19550" xr:uid="{00000000-0005-0000-0000-0000AF220000}"/>
    <cellStyle name="Comma 17 7 2 3 3 4" xfId="20334" xr:uid="{00000000-0005-0000-0000-0000B0220000}"/>
    <cellStyle name="Comma 17 7 2 3 4" xfId="20335" xr:uid="{00000000-0005-0000-0000-0000B1220000}"/>
    <cellStyle name="Comma 17 7 2 3 4 2" xfId="20337" xr:uid="{00000000-0005-0000-0000-0000B2220000}"/>
    <cellStyle name="Comma 17 7 2 3 4 2 2" xfId="19577" xr:uid="{00000000-0005-0000-0000-0000B3220000}"/>
    <cellStyle name="Comma 17 7 2 3 4 3" xfId="20338" xr:uid="{00000000-0005-0000-0000-0000B4220000}"/>
    <cellStyle name="Comma 17 7 2 3 5" xfId="20340" xr:uid="{00000000-0005-0000-0000-0000B5220000}"/>
    <cellStyle name="Comma 17 7 2 3 5 2" xfId="20342" xr:uid="{00000000-0005-0000-0000-0000B6220000}"/>
    <cellStyle name="Comma 17 7 2 3 6" xfId="7881" xr:uid="{00000000-0005-0000-0000-0000B7220000}"/>
    <cellStyle name="Comma 17 7 2 3 7" xfId="7884" xr:uid="{00000000-0005-0000-0000-0000B8220000}"/>
    <cellStyle name="Comma 17 7 2 4" xfId="20344" xr:uid="{00000000-0005-0000-0000-0000B9220000}"/>
    <cellStyle name="Comma 17 7 2 4 2" xfId="20346" xr:uid="{00000000-0005-0000-0000-0000BA220000}"/>
    <cellStyle name="Comma 17 7 2 4 2 2" xfId="20348" xr:uid="{00000000-0005-0000-0000-0000BB220000}"/>
    <cellStyle name="Comma 17 7 2 4 2 2 2" xfId="19651" xr:uid="{00000000-0005-0000-0000-0000BC220000}"/>
    <cellStyle name="Comma 17 7 2 4 2 2 2 2" xfId="19659" xr:uid="{00000000-0005-0000-0000-0000BD220000}"/>
    <cellStyle name="Comma 17 7 2 4 2 2 3" xfId="19663" xr:uid="{00000000-0005-0000-0000-0000BE220000}"/>
    <cellStyle name="Comma 17 7 2 4 2 3" xfId="20351" xr:uid="{00000000-0005-0000-0000-0000BF220000}"/>
    <cellStyle name="Comma 17 7 2 4 2 3 2" xfId="14341" xr:uid="{00000000-0005-0000-0000-0000C0220000}"/>
    <cellStyle name="Comma 17 7 2 4 2 4" xfId="20355" xr:uid="{00000000-0005-0000-0000-0000C1220000}"/>
    <cellStyle name="Comma 17 7 2 4 3" xfId="20359" xr:uid="{00000000-0005-0000-0000-0000C2220000}"/>
    <cellStyle name="Comma 17 7 2 4 3 2" xfId="20361" xr:uid="{00000000-0005-0000-0000-0000C3220000}"/>
    <cellStyle name="Comma 17 7 2 4 3 2 2" xfId="19689" xr:uid="{00000000-0005-0000-0000-0000C4220000}"/>
    <cellStyle name="Comma 17 7 2 4 3 3" xfId="20363" xr:uid="{00000000-0005-0000-0000-0000C5220000}"/>
    <cellStyle name="Comma 17 7 2 4 4" xfId="20367" xr:uid="{00000000-0005-0000-0000-0000C6220000}"/>
    <cellStyle name="Comma 17 7 2 4 4 2" xfId="20368" xr:uid="{00000000-0005-0000-0000-0000C7220000}"/>
    <cellStyle name="Comma 17 7 2 4 5" xfId="12885" xr:uid="{00000000-0005-0000-0000-0000C8220000}"/>
    <cellStyle name="Comma 17 7 2 5" xfId="20370" xr:uid="{00000000-0005-0000-0000-0000C9220000}"/>
    <cellStyle name="Comma 17 7 2 5 2" xfId="20377" xr:uid="{00000000-0005-0000-0000-0000CA220000}"/>
    <cellStyle name="Comma 17 7 2 5 2 2" xfId="20381" xr:uid="{00000000-0005-0000-0000-0000CB220000}"/>
    <cellStyle name="Comma 17 7 2 5 2 2 2" xfId="14878" xr:uid="{00000000-0005-0000-0000-0000CC220000}"/>
    <cellStyle name="Comma 17 7 2 5 2 3" xfId="20385" xr:uid="{00000000-0005-0000-0000-0000CD220000}"/>
    <cellStyle name="Comma 17 7 2 5 3" xfId="20391" xr:uid="{00000000-0005-0000-0000-0000CE220000}"/>
    <cellStyle name="Comma 17 7 2 5 3 2" xfId="20393" xr:uid="{00000000-0005-0000-0000-0000CF220000}"/>
    <cellStyle name="Comma 17 7 2 5 4" xfId="20398" xr:uid="{00000000-0005-0000-0000-0000D0220000}"/>
    <cellStyle name="Comma 17 7 2 6" xfId="20400" xr:uid="{00000000-0005-0000-0000-0000D1220000}"/>
    <cellStyle name="Comma 17 7 2 6 2" xfId="20406" xr:uid="{00000000-0005-0000-0000-0000D2220000}"/>
    <cellStyle name="Comma 17 7 2 6 2 2" xfId="20409" xr:uid="{00000000-0005-0000-0000-0000D3220000}"/>
    <cellStyle name="Comma 17 7 2 6 3" xfId="20411" xr:uid="{00000000-0005-0000-0000-0000D4220000}"/>
    <cellStyle name="Comma 17 7 2 7" xfId="20414" xr:uid="{00000000-0005-0000-0000-0000D5220000}"/>
    <cellStyle name="Comma 17 7 2 7 2" xfId="20416" xr:uid="{00000000-0005-0000-0000-0000D6220000}"/>
    <cellStyle name="Comma 17 7 2 8" xfId="20418" xr:uid="{00000000-0005-0000-0000-0000D7220000}"/>
    <cellStyle name="Comma 17 7 2 9" xfId="20420" xr:uid="{00000000-0005-0000-0000-0000D8220000}"/>
    <cellStyle name="Comma 17 7 3" xfId="3982" xr:uid="{00000000-0005-0000-0000-0000D9220000}"/>
    <cellStyle name="Comma 17 7 3 2" xfId="1284" xr:uid="{00000000-0005-0000-0000-0000DA220000}"/>
    <cellStyle name="Comma 17 7 3 2 2" xfId="1298" xr:uid="{00000000-0005-0000-0000-0000DB220000}"/>
    <cellStyle name="Comma 17 7 3 2 2 2" xfId="20421" xr:uid="{00000000-0005-0000-0000-0000DC220000}"/>
    <cellStyle name="Comma 17 7 3 2 2 2 2" xfId="10087" xr:uid="{00000000-0005-0000-0000-0000DD220000}"/>
    <cellStyle name="Comma 17 7 3 2 2 2 2 2" xfId="20423" xr:uid="{00000000-0005-0000-0000-0000DE220000}"/>
    <cellStyle name="Comma 17 7 3 2 2 2 2 2 2" xfId="345" xr:uid="{00000000-0005-0000-0000-0000DF220000}"/>
    <cellStyle name="Comma 17 7 3 2 2 2 2 3" xfId="17556" xr:uid="{00000000-0005-0000-0000-0000E0220000}"/>
    <cellStyle name="Comma 17 7 3 2 2 2 3" xfId="20424" xr:uid="{00000000-0005-0000-0000-0000E1220000}"/>
    <cellStyle name="Comma 17 7 3 2 2 2 3 2" xfId="20426" xr:uid="{00000000-0005-0000-0000-0000E2220000}"/>
    <cellStyle name="Comma 17 7 3 2 2 2 4" xfId="20428" xr:uid="{00000000-0005-0000-0000-0000E3220000}"/>
    <cellStyle name="Comma 17 7 3 2 2 3" xfId="20429" xr:uid="{00000000-0005-0000-0000-0000E4220000}"/>
    <cellStyle name="Comma 17 7 3 2 2 3 2" xfId="20431" xr:uid="{00000000-0005-0000-0000-0000E5220000}"/>
    <cellStyle name="Comma 17 7 3 2 2 3 2 2" xfId="20433" xr:uid="{00000000-0005-0000-0000-0000E6220000}"/>
    <cellStyle name="Comma 17 7 3 2 2 3 3" xfId="20435" xr:uid="{00000000-0005-0000-0000-0000E7220000}"/>
    <cellStyle name="Comma 17 7 3 2 2 4" xfId="20436" xr:uid="{00000000-0005-0000-0000-0000E8220000}"/>
    <cellStyle name="Comma 17 7 3 2 2 4 2" xfId="20439" xr:uid="{00000000-0005-0000-0000-0000E9220000}"/>
    <cellStyle name="Comma 17 7 3 2 2 5" xfId="20441" xr:uid="{00000000-0005-0000-0000-0000EA220000}"/>
    <cellStyle name="Comma 17 7 3 2 3" xfId="20442" xr:uid="{00000000-0005-0000-0000-0000EB220000}"/>
    <cellStyle name="Comma 17 7 3 2 3 2" xfId="20443" xr:uid="{00000000-0005-0000-0000-0000EC220000}"/>
    <cellStyle name="Comma 17 7 3 2 3 2 2" xfId="20444" xr:uid="{00000000-0005-0000-0000-0000ED220000}"/>
    <cellStyle name="Comma 17 7 3 2 3 2 2 2" xfId="18872" xr:uid="{00000000-0005-0000-0000-0000EE220000}"/>
    <cellStyle name="Comma 17 7 3 2 3 2 3" xfId="20445" xr:uid="{00000000-0005-0000-0000-0000EF220000}"/>
    <cellStyle name="Comma 17 7 3 2 3 3" xfId="20446" xr:uid="{00000000-0005-0000-0000-0000F0220000}"/>
    <cellStyle name="Comma 17 7 3 2 3 3 2" xfId="574" xr:uid="{00000000-0005-0000-0000-0000F1220000}"/>
    <cellStyle name="Comma 17 7 3 2 3 4" xfId="20447" xr:uid="{00000000-0005-0000-0000-0000F2220000}"/>
    <cellStyle name="Comma 17 7 3 2 4" xfId="20448" xr:uid="{00000000-0005-0000-0000-0000F3220000}"/>
    <cellStyle name="Comma 17 7 3 2 4 2" xfId="20449" xr:uid="{00000000-0005-0000-0000-0000F4220000}"/>
    <cellStyle name="Comma 17 7 3 2 4 2 2" xfId="20453" xr:uid="{00000000-0005-0000-0000-0000F5220000}"/>
    <cellStyle name="Comma 17 7 3 2 4 3" xfId="20454" xr:uid="{00000000-0005-0000-0000-0000F6220000}"/>
    <cellStyle name="Comma 17 7 3 2 5" xfId="20456" xr:uid="{00000000-0005-0000-0000-0000F7220000}"/>
    <cellStyle name="Comma 17 7 3 2 5 2" xfId="20460" xr:uid="{00000000-0005-0000-0000-0000F8220000}"/>
    <cellStyle name="Comma 17 7 3 2 6" xfId="20463" xr:uid="{00000000-0005-0000-0000-0000F9220000}"/>
    <cellStyle name="Comma 17 7 3 2 7" xfId="20466" xr:uid="{00000000-0005-0000-0000-0000FA220000}"/>
    <cellStyle name="Comma 17 7 3 3" xfId="1301" xr:uid="{00000000-0005-0000-0000-0000FB220000}"/>
    <cellStyle name="Comma 17 7 3 3 2" xfId="20469" xr:uid="{00000000-0005-0000-0000-0000FC220000}"/>
    <cellStyle name="Comma 17 7 3 3 2 2" xfId="20471" xr:uid="{00000000-0005-0000-0000-0000FD220000}"/>
    <cellStyle name="Comma 17 7 3 3 2 2 2" xfId="19838" xr:uid="{00000000-0005-0000-0000-0000FE220000}"/>
    <cellStyle name="Comma 17 7 3 3 2 2 2 2" xfId="19841" xr:uid="{00000000-0005-0000-0000-0000FF220000}"/>
    <cellStyle name="Comma 17 7 3 3 2 2 3" xfId="13626" xr:uid="{00000000-0005-0000-0000-000000230000}"/>
    <cellStyle name="Comma 17 7 3 3 2 3" xfId="20473" xr:uid="{00000000-0005-0000-0000-000001230000}"/>
    <cellStyle name="Comma 17 7 3 3 2 3 2" xfId="19850" xr:uid="{00000000-0005-0000-0000-000002230000}"/>
    <cellStyle name="Comma 17 7 3 3 2 4" xfId="20474" xr:uid="{00000000-0005-0000-0000-000003230000}"/>
    <cellStyle name="Comma 17 7 3 3 3" xfId="20475" xr:uid="{00000000-0005-0000-0000-000004230000}"/>
    <cellStyle name="Comma 17 7 3 3 3 2" xfId="20477" xr:uid="{00000000-0005-0000-0000-000005230000}"/>
    <cellStyle name="Comma 17 7 3 3 3 2 2" xfId="19863" xr:uid="{00000000-0005-0000-0000-000006230000}"/>
    <cellStyle name="Comma 17 7 3 3 3 3" xfId="20478" xr:uid="{00000000-0005-0000-0000-000007230000}"/>
    <cellStyle name="Comma 17 7 3 3 4" xfId="20479" xr:uid="{00000000-0005-0000-0000-000008230000}"/>
    <cellStyle name="Comma 17 7 3 3 4 2" xfId="20480" xr:uid="{00000000-0005-0000-0000-000009230000}"/>
    <cellStyle name="Comma 17 7 3 3 5" xfId="20485" xr:uid="{00000000-0005-0000-0000-00000A230000}"/>
    <cellStyle name="Comma 17 7 3 4" xfId="20487" xr:uid="{00000000-0005-0000-0000-00000B230000}"/>
    <cellStyle name="Comma 17 7 3 4 2" xfId="20488" xr:uid="{00000000-0005-0000-0000-00000C230000}"/>
    <cellStyle name="Comma 17 7 3 4 2 2" xfId="20490" xr:uid="{00000000-0005-0000-0000-00000D230000}"/>
    <cellStyle name="Comma 17 7 3 4 2 2 2" xfId="7806" xr:uid="{00000000-0005-0000-0000-00000E230000}"/>
    <cellStyle name="Comma 17 7 3 4 2 3" xfId="20492" xr:uid="{00000000-0005-0000-0000-00000F230000}"/>
    <cellStyle name="Comma 17 7 3 4 3" xfId="20493" xr:uid="{00000000-0005-0000-0000-000010230000}"/>
    <cellStyle name="Comma 17 7 3 4 3 2" xfId="20494" xr:uid="{00000000-0005-0000-0000-000011230000}"/>
    <cellStyle name="Comma 17 7 3 4 4" xfId="20495" xr:uid="{00000000-0005-0000-0000-000012230000}"/>
    <cellStyle name="Comma 17 7 3 5" xfId="20498" xr:uid="{00000000-0005-0000-0000-000013230000}"/>
    <cellStyle name="Comma 17 7 3 5 2" xfId="20500" xr:uid="{00000000-0005-0000-0000-000014230000}"/>
    <cellStyle name="Comma 17 7 3 5 2 2" xfId="3737" xr:uid="{00000000-0005-0000-0000-000015230000}"/>
    <cellStyle name="Comma 17 7 3 5 3" xfId="20502" xr:uid="{00000000-0005-0000-0000-000016230000}"/>
    <cellStyle name="Comma 17 7 3 6" xfId="20506" xr:uid="{00000000-0005-0000-0000-000017230000}"/>
    <cellStyle name="Comma 17 7 3 6 2" xfId="20508" xr:uid="{00000000-0005-0000-0000-000018230000}"/>
    <cellStyle name="Comma 17 7 3 7" xfId="20510" xr:uid="{00000000-0005-0000-0000-000019230000}"/>
    <cellStyle name="Comma 17 7 3 8" xfId="20513" xr:uid="{00000000-0005-0000-0000-00001A230000}"/>
    <cellStyle name="Comma 17 7 4" xfId="3989" xr:uid="{00000000-0005-0000-0000-00001B230000}"/>
    <cellStyle name="Comma 17 7 4 2" xfId="1460" xr:uid="{00000000-0005-0000-0000-00001C230000}"/>
    <cellStyle name="Comma 17 7 4 2 2" xfId="1471" xr:uid="{00000000-0005-0000-0000-00001D230000}"/>
    <cellStyle name="Comma 17 7 4 2 2 2" xfId="1079" xr:uid="{00000000-0005-0000-0000-00001E230000}"/>
    <cellStyle name="Comma 17 7 4 2 2 2 2" xfId="20514" xr:uid="{00000000-0005-0000-0000-00001F230000}"/>
    <cellStyle name="Comma 17 7 4 2 2 2 2 2" xfId="20516" xr:uid="{00000000-0005-0000-0000-000020230000}"/>
    <cellStyle name="Comma 17 7 4 2 2 2 3" xfId="20517" xr:uid="{00000000-0005-0000-0000-000021230000}"/>
    <cellStyle name="Comma 17 7 4 2 2 3" xfId="1105" xr:uid="{00000000-0005-0000-0000-000022230000}"/>
    <cellStyle name="Comma 17 7 4 2 2 3 2" xfId="20519" xr:uid="{00000000-0005-0000-0000-000023230000}"/>
    <cellStyle name="Comma 17 7 4 2 2 4" xfId="1114" xr:uid="{00000000-0005-0000-0000-000024230000}"/>
    <cellStyle name="Comma 17 7 4 2 3" xfId="20520" xr:uid="{00000000-0005-0000-0000-000025230000}"/>
    <cellStyle name="Comma 17 7 4 2 3 2" xfId="20521" xr:uid="{00000000-0005-0000-0000-000026230000}"/>
    <cellStyle name="Comma 17 7 4 2 3 2 2" xfId="17129" xr:uid="{00000000-0005-0000-0000-000027230000}"/>
    <cellStyle name="Comma 17 7 4 2 3 3" xfId="14219" xr:uid="{00000000-0005-0000-0000-000028230000}"/>
    <cellStyle name="Comma 17 7 4 2 4" xfId="20522" xr:uid="{00000000-0005-0000-0000-000029230000}"/>
    <cellStyle name="Comma 17 7 4 2 4 2" xfId="20523" xr:uid="{00000000-0005-0000-0000-00002A230000}"/>
    <cellStyle name="Comma 17 7 4 2 5" xfId="20525" xr:uid="{00000000-0005-0000-0000-00002B230000}"/>
    <cellStyle name="Comma 17 7 4 3" xfId="1483" xr:uid="{00000000-0005-0000-0000-00002C230000}"/>
    <cellStyle name="Comma 17 7 4 3 2" xfId="20527" xr:uid="{00000000-0005-0000-0000-00002D230000}"/>
    <cellStyle name="Comma 17 7 4 3 2 2" xfId="20528" xr:uid="{00000000-0005-0000-0000-00002E230000}"/>
    <cellStyle name="Comma 17 7 4 3 2 2 2" xfId="20060" xr:uid="{00000000-0005-0000-0000-00002F230000}"/>
    <cellStyle name="Comma 17 7 4 3 2 3" xfId="20532" xr:uid="{00000000-0005-0000-0000-000030230000}"/>
    <cellStyle name="Comma 17 7 4 3 3" xfId="20533" xr:uid="{00000000-0005-0000-0000-000031230000}"/>
    <cellStyle name="Comma 17 7 4 3 3 2" xfId="20534" xr:uid="{00000000-0005-0000-0000-000032230000}"/>
    <cellStyle name="Comma 17 7 4 3 4" xfId="9441" xr:uid="{00000000-0005-0000-0000-000033230000}"/>
    <cellStyle name="Comma 17 7 4 4" xfId="20535" xr:uid="{00000000-0005-0000-0000-000034230000}"/>
    <cellStyle name="Comma 17 7 4 4 2" xfId="20536" xr:uid="{00000000-0005-0000-0000-000035230000}"/>
    <cellStyle name="Comma 17 7 4 4 2 2" xfId="511" xr:uid="{00000000-0005-0000-0000-000036230000}"/>
    <cellStyle name="Comma 17 7 4 4 3" xfId="20537" xr:uid="{00000000-0005-0000-0000-000037230000}"/>
    <cellStyle name="Comma 17 7 4 5" xfId="11913" xr:uid="{00000000-0005-0000-0000-000038230000}"/>
    <cellStyle name="Comma 17 7 4 5 2" xfId="10355" xr:uid="{00000000-0005-0000-0000-000039230000}"/>
    <cellStyle name="Comma 17 7 4 6" xfId="20539" xr:uid="{00000000-0005-0000-0000-00003A230000}"/>
    <cellStyle name="Comma 17 7 4 7" xfId="15534" xr:uid="{00000000-0005-0000-0000-00003B230000}"/>
    <cellStyle name="Comma 17 7 5" xfId="3821" xr:uid="{00000000-0005-0000-0000-00003C230000}"/>
    <cellStyle name="Comma 17 7 5 2" xfId="1784" xr:uid="{00000000-0005-0000-0000-00003D230000}"/>
    <cellStyle name="Comma 17 7 5 2 2" xfId="1032" xr:uid="{00000000-0005-0000-0000-00003E230000}"/>
    <cellStyle name="Comma 17 7 5 2 2 2" xfId="20540" xr:uid="{00000000-0005-0000-0000-00003F230000}"/>
    <cellStyle name="Comma 17 7 5 2 2 2 2" xfId="20541" xr:uid="{00000000-0005-0000-0000-000040230000}"/>
    <cellStyle name="Comma 17 7 5 2 2 3" xfId="20542" xr:uid="{00000000-0005-0000-0000-000041230000}"/>
    <cellStyle name="Comma 17 7 5 2 3" xfId="20543" xr:uid="{00000000-0005-0000-0000-000042230000}"/>
    <cellStyle name="Comma 17 7 5 2 3 2" xfId="13115" xr:uid="{00000000-0005-0000-0000-000043230000}"/>
    <cellStyle name="Comma 17 7 5 2 4" xfId="20544" xr:uid="{00000000-0005-0000-0000-000044230000}"/>
    <cellStyle name="Comma 17 7 5 3" xfId="1787" xr:uid="{00000000-0005-0000-0000-000045230000}"/>
    <cellStyle name="Comma 17 7 5 3 2" xfId="20545" xr:uid="{00000000-0005-0000-0000-000046230000}"/>
    <cellStyle name="Comma 17 7 5 3 2 2" xfId="20548" xr:uid="{00000000-0005-0000-0000-000047230000}"/>
    <cellStyle name="Comma 17 7 5 3 3" xfId="20549" xr:uid="{00000000-0005-0000-0000-000048230000}"/>
    <cellStyle name="Comma 17 7 5 4" xfId="20550" xr:uid="{00000000-0005-0000-0000-000049230000}"/>
    <cellStyle name="Comma 17 7 5 4 2" xfId="20551" xr:uid="{00000000-0005-0000-0000-00004A230000}"/>
    <cellStyle name="Comma 17 7 5 5" xfId="20554" xr:uid="{00000000-0005-0000-0000-00004B230000}"/>
    <cellStyle name="Comma 17 7 6" xfId="3832" xr:uid="{00000000-0005-0000-0000-00004C230000}"/>
    <cellStyle name="Comma 17 7 6 2" xfId="2041" xr:uid="{00000000-0005-0000-0000-00004D230000}"/>
    <cellStyle name="Comma 17 7 6 2 2" xfId="1713" xr:uid="{00000000-0005-0000-0000-00004E230000}"/>
    <cellStyle name="Comma 17 7 6 2 2 2" xfId="5964" xr:uid="{00000000-0005-0000-0000-00004F230000}"/>
    <cellStyle name="Comma 17 7 6 2 3" xfId="5972" xr:uid="{00000000-0005-0000-0000-000050230000}"/>
    <cellStyle name="Comma 17 7 6 3" xfId="2045" xr:uid="{00000000-0005-0000-0000-000051230000}"/>
    <cellStyle name="Comma 17 7 6 3 2" xfId="5989" xr:uid="{00000000-0005-0000-0000-000052230000}"/>
    <cellStyle name="Comma 17 7 6 4" xfId="8250" xr:uid="{00000000-0005-0000-0000-000053230000}"/>
    <cellStyle name="Comma 17 7 7" xfId="3836" xr:uid="{00000000-0005-0000-0000-000054230000}"/>
    <cellStyle name="Comma 17 7 7 2" xfId="2159" xr:uid="{00000000-0005-0000-0000-000055230000}"/>
    <cellStyle name="Comma 17 7 7 2 2" xfId="158" xr:uid="{00000000-0005-0000-0000-000056230000}"/>
    <cellStyle name="Comma 17 7 7 3" xfId="2167" xr:uid="{00000000-0005-0000-0000-000057230000}"/>
    <cellStyle name="Comma 17 7 8" xfId="3846" xr:uid="{00000000-0005-0000-0000-000058230000}"/>
    <cellStyle name="Comma 17 7 8 2" xfId="4972" xr:uid="{00000000-0005-0000-0000-000059230000}"/>
    <cellStyle name="Comma 17 7 9" xfId="3857" xr:uid="{00000000-0005-0000-0000-00005A230000}"/>
    <cellStyle name="Comma 17 8" xfId="3993" xr:uid="{00000000-0005-0000-0000-00005B230000}"/>
    <cellStyle name="Comma 17 8 2" xfId="2053" xr:uid="{00000000-0005-0000-0000-00005C230000}"/>
    <cellStyle name="Comma 17 8 2 2" xfId="5718" xr:uid="{00000000-0005-0000-0000-00005D230000}"/>
    <cellStyle name="Comma 17 8 2 2 2" xfId="20555" xr:uid="{00000000-0005-0000-0000-00005E230000}"/>
    <cellStyle name="Comma 17 8 2 2 2 2" xfId="20561" xr:uid="{00000000-0005-0000-0000-00005F230000}"/>
    <cellStyle name="Comma 17 8 2 2 2 2 2" xfId="20572" xr:uid="{00000000-0005-0000-0000-000060230000}"/>
    <cellStyle name="Comma 17 8 2 2 2 2 2 2" xfId="20282" xr:uid="{00000000-0005-0000-0000-000061230000}"/>
    <cellStyle name="Comma 17 8 2 2 2 2 2 2 2" xfId="20577" xr:uid="{00000000-0005-0000-0000-000062230000}"/>
    <cellStyle name="Comma 17 8 2 2 2 2 2 3" xfId="19073" xr:uid="{00000000-0005-0000-0000-000063230000}"/>
    <cellStyle name="Comma 17 8 2 2 2 2 3" xfId="20579" xr:uid="{00000000-0005-0000-0000-000064230000}"/>
    <cellStyle name="Comma 17 8 2 2 2 2 3 2" xfId="20582" xr:uid="{00000000-0005-0000-0000-000065230000}"/>
    <cellStyle name="Comma 17 8 2 2 2 2 4" xfId="20585" xr:uid="{00000000-0005-0000-0000-000066230000}"/>
    <cellStyle name="Comma 17 8 2 2 2 3" xfId="20586" xr:uid="{00000000-0005-0000-0000-000067230000}"/>
    <cellStyle name="Comma 17 8 2 2 2 3 2" xfId="20594" xr:uid="{00000000-0005-0000-0000-000068230000}"/>
    <cellStyle name="Comma 17 8 2 2 2 3 2 2" xfId="20602" xr:uid="{00000000-0005-0000-0000-000069230000}"/>
    <cellStyle name="Comma 17 8 2 2 2 3 3" xfId="20605" xr:uid="{00000000-0005-0000-0000-00006A230000}"/>
    <cellStyle name="Comma 17 8 2 2 2 4" xfId="20606" xr:uid="{00000000-0005-0000-0000-00006B230000}"/>
    <cellStyle name="Comma 17 8 2 2 2 4 2" xfId="20614" xr:uid="{00000000-0005-0000-0000-00006C230000}"/>
    <cellStyle name="Comma 17 8 2 2 2 5" xfId="8046" xr:uid="{00000000-0005-0000-0000-00006D230000}"/>
    <cellStyle name="Comma 17 8 2 2 3" xfId="20623" xr:uid="{00000000-0005-0000-0000-00006E230000}"/>
    <cellStyle name="Comma 17 8 2 2 3 2" xfId="20628" xr:uid="{00000000-0005-0000-0000-00006F230000}"/>
    <cellStyle name="Comma 17 8 2 2 3 2 2" xfId="20638" xr:uid="{00000000-0005-0000-0000-000070230000}"/>
    <cellStyle name="Comma 17 8 2 2 3 2 2 2" xfId="20643" xr:uid="{00000000-0005-0000-0000-000071230000}"/>
    <cellStyle name="Comma 17 8 2 2 3 2 3" xfId="20644" xr:uid="{00000000-0005-0000-0000-000072230000}"/>
    <cellStyle name="Comma 17 8 2 2 3 3" xfId="20645" xr:uid="{00000000-0005-0000-0000-000073230000}"/>
    <cellStyle name="Comma 17 8 2 2 3 3 2" xfId="20657" xr:uid="{00000000-0005-0000-0000-000074230000}"/>
    <cellStyle name="Comma 17 8 2 2 3 4" xfId="12941" xr:uid="{00000000-0005-0000-0000-000075230000}"/>
    <cellStyle name="Comma 17 8 2 2 4" xfId="20661" xr:uid="{00000000-0005-0000-0000-000076230000}"/>
    <cellStyle name="Comma 17 8 2 2 4 2" xfId="20668" xr:uid="{00000000-0005-0000-0000-000077230000}"/>
    <cellStyle name="Comma 17 8 2 2 4 2 2" xfId="20679" xr:uid="{00000000-0005-0000-0000-000078230000}"/>
    <cellStyle name="Comma 17 8 2 2 4 3" xfId="20680" xr:uid="{00000000-0005-0000-0000-000079230000}"/>
    <cellStyle name="Comma 17 8 2 2 5" xfId="20689" xr:uid="{00000000-0005-0000-0000-00007A230000}"/>
    <cellStyle name="Comma 17 8 2 2 5 2" xfId="20694" xr:uid="{00000000-0005-0000-0000-00007B230000}"/>
    <cellStyle name="Comma 17 8 2 2 6" xfId="20703" xr:uid="{00000000-0005-0000-0000-00007C230000}"/>
    <cellStyle name="Comma 17 8 2 2 7" xfId="20709" xr:uid="{00000000-0005-0000-0000-00007D230000}"/>
    <cellStyle name="Comma 17 8 2 3" xfId="20717" xr:uid="{00000000-0005-0000-0000-00007E230000}"/>
    <cellStyle name="Comma 17 8 2 3 2" xfId="20718" xr:uid="{00000000-0005-0000-0000-00007F230000}"/>
    <cellStyle name="Comma 17 8 2 3 2 2" xfId="20726" xr:uid="{00000000-0005-0000-0000-000080230000}"/>
    <cellStyle name="Comma 17 8 2 3 2 2 2" xfId="5112" xr:uid="{00000000-0005-0000-0000-000081230000}"/>
    <cellStyle name="Comma 17 8 2 3 2 2 2 2" xfId="5117" xr:uid="{00000000-0005-0000-0000-000082230000}"/>
    <cellStyle name="Comma 17 8 2 3 2 2 3" xfId="5130" xr:uid="{00000000-0005-0000-0000-000083230000}"/>
    <cellStyle name="Comma 17 8 2 3 2 3" xfId="20730" xr:uid="{00000000-0005-0000-0000-000084230000}"/>
    <cellStyle name="Comma 17 8 2 3 2 3 2" xfId="11941" xr:uid="{00000000-0005-0000-0000-000085230000}"/>
    <cellStyle name="Comma 17 8 2 3 2 4" xfId="20734" xr:uid="{00000000-0005-0000-0000-000086230000}"/>
    <cellStyle name="Comma 17 8 2 3 3" xfId="20566" xr:uid="{00000000-0005-0000-0000-000087230000}"/>
    <cellStyle name="Comma 17 8 2 3 3 2" xfId="20574" xr:uid="{00000000-0005-0000-0000-000088230000}"/>
    <cellStyle name="Comma 17 8 2 3 3 2 2" xfId="20281" xr:uid="{00000000-0005-0000-0000-000089230000}"/>
    <cellStyle name="Comma 17 8 2 3 3 3" xfId="20578" xr:uid="{00000000-0005-0000-0000-00008A230000}"/>
    <cellStyle name="Comma 17 8 2 3 4" xfId="20589" xr:uid="{00000000-0005-0000-0000-00008B230000}"/>
    <cellStyle name="Comma 17 8 2 3 4 2" xfId="20600" xr:uid="{00000000-0005-0000-0000-00008C230000}"/>
    <cellStyle name="Comma 17 8 2 3 5" xfId="20609" xr:uid="{00000000-0005-0000-0000-00008D230000}"/>
    <cellStyle name="Comma 17 8 2 4" xfId="20735" xr:uid="{00000000-0005-0000-0000-00008E230000}"/>
    <cellStyle name="Comma 17 8 2 4 2" xfId="20736" xr:uid="{00000000-0005-0000-0000-00008F230000}"/>
    <cellStyle name="Comma 17 8 2 4 2 2" xfId="20744" xr:uid="{00000000-0005-0000-0000-000090230000}"/>
    <cellStyle name="Comma 17 8 2 4 2 2 2" xfId="19478" xr:uid="{00000000-0005-0000-0000-000091230000}"/>
    <cellStyle name="Comma 17 8 2 4 2 3" xfId="11512" xr:uid="{00000000-0005-0000-0000-000092230000}"/>
    <cellStyle name="Comma 17 8 2 4 3" xfId="20633" xr:uid="{00000000-0005-0000-0000-000093230000}"/>
    <cellStyle name="Comma 17 8 2 4 3 2" xfId="20641" xr:uid="{00000000-0005-0000-0000-000094230000}"/>
    <cellStyle name="Comma 17 8 2 4 4" xfId="20648" xr:uid="{00000000-0005-0000-0000-000095230000}"/>
    <cellStyle name="Comma 17 8 2 5" xfId="20746" xr:uid="{00000000-0005-0000-0000-000096230000}"/>
    <cellStyle name="Comma 17 8 2 5 2" xfId="20750" xr:uid="{00000000-0005-0000-0000-000097230000}"/>
    <cellStyle name="Comma 17 8 2 5 2 2" xfId="20756" xr:uid="{00000000-0005-0000-0000-000098230000}"/>
    <cellStyle name="Comma 17 8 2 5 3" xfId="20674" xr:uid="{00000000-0005-0000-0000-000099230000}"/>
    <cellStyle name="Comma 17 8 2 6" xfId="20758" xr:uid="{00000000-0005-0000-0000-00009A230000}"/>
    <cellStyle name="Comma 17 8 2 6 2" xfId="20764" xr:uid="{00000000-0005-0000-0000-00009B230000}"/>
    <cellStyle name="Comma 17 8 2 7" xfId="20780" xr:uid="{00000000-0005-0000-0000-00009C230000}"/>
    <cellStyle name="Comma 17 8 2 8" xfId="20785" xr:uid="{00000000-0005-0000-0000-00009D230000}"/>
    <cellStyle name="Comma 17 8 3" xfId="1139" xr:uid="{00000000-0005-0000-0000-00009E230000}"/>
    <cellStyle name="Comma 17 8 3 2" xfId="8530" xr:uid="{00000000-0005-0000-0000-00009F230000}"/>
    <cellStyle name="Comma 17 8 3 2 2" xfId="20787" xr:uid="{00000000-0005-0000-0000-0000A0230000}"/>
    <cellStyle name="Comma 17 8 3 2 2 2" xfId="11597" xr:uid="{00000000-0005-0000-0000-0000A1230000}"/>
    <cellStyle name="Comma 17 8 3 2 2 2 2" xfId="20790" xr:uid="{00000000-0005-0000-0000-0000A2230000}"/>
    <cellStyle name="Comma 17 8 3 2 2 2 2 2" xfId="20793" xr:uid="{00000000-0005-0000-0000-0000A3230000}"/>
    <cellStyle name="Comma 17 8 3 2 2 2 3" xfId="20795" xr:uid="{00000000-0005-0000-0000-0000A4230000}"/>
    <cellStyle name="Comma 17 8 3 2 2 3" xfId="11689" xr:uid="{00000000-0005-0000-0000-0000A5230000}"/>
    <cellStyle name="Comma 17 8 3 2 2 3 2" xfId="20797" xr:uid="{00000000-0005-0000-0000-0000A6230000}"/>
    <cellStyle name="Comma 17 8 3 2 2 4" xfId="20802" xr:uid="{00000000-0005-0000-0000-0000A7230000}"/>
    <cellStyle name="Comma 17 8 3 2 3" xfId="20805" xr:uid="{00000000-0005-0000-0000-0000A8230000}"/>
    <cellStyle name="Comma 17 8 3 2 3 2" xfId="20812" xr:uid="{00000000-0005-0000-0000-0000A9230000}"/>
    <cellStyle name="Comma 17 8 3 2 3 2 2" xfId="20815" xr:uid="{00000000-0005-0000-0000-0000AA230000}"/>
    <cellStyle name="Comma 17 8 3 2 3 3" xfId="20818" xr:uid="{00000000-0005-0000-0000-0000AB230000}"/>
    <cellStyle name="Comma 17 8 3 2 4" xfId="20821" xr:uid="{00000000-0005-0000-0000-0000AC230000}"/>
    <cellStyle name="Comma 17 8 3 2 4 2" xfId="20822" xr:uid="{00000000-0005-0000-0000-0000AD230000}"/>
    <cellStyle name="Comma 17 8 3 2 5" xfId="20827" xr:uid="{00000000-0005-0000-0000-0000AE230000}"/>
    <cellStyle name="Comma 17 8 3 3" xfId="20830" xr:uid="{00000000-0005-0000-0000-0000AF230000}"/>
    <cellStyle name="Comma 17 8 3 3 2" xfId="20833" xr:uid="{00000000-0005-0000-0000-0000B0230000}"/>
    <cellStyle name="Comma 17 8 3 3 2 2" xfId="20835" xr:uid="{00000000-0005-0000-0000-0000B1230000}"/>
    <cellStyle name="Comma 17 8 3 3 2 2 2" xfId="20427" xr:uid="{00000000-0005-0000-0000-0000B2230000}"/>
    <cellStyle name="Comma 17 8 3 3 2 3" xfId="20836" xr:uid="{00000000-0005-0000-0000-0000B3230000}"/>
    <cellStyle name="Comma 17 8 3 3 3" xfId="20724" xr:uid="{00000000-0005-0000-0000-0000B4230000}"/>
    <cellStyle name="Comma 17 8 3 3 3 2" xfId="5111" xr:uid="{00000000-0005-0000-0000-0000B5230000}"/>
    <cellStyle name="Comma 17 8 3 3 4" xfId="20729" xr:uid="{00000000-0005-0000-0000-0000B6230000}"/>
    <cellStyle name="Comma 17 8 3 4" xfId="20839" xr:uid="{00000000-0005-0000-0000-0000B7230000}"/>
    <cellStyle name="Comma 17 8 3 4 2" xfId="20841" xr:uid="{00000000-0005-0000-0000-0000B8230000}"/>
    <cellStyle name="Comma 17 8 3 4 2 2" xfId="20842" xr:uid="{00000000-0005-0000-0000-0000B9230000}"/>
    <cellStyle name="Comma 17 8 3 4 3" xfId="20571" xr:uid="{00000000-0005-0000-0000-0000BA230000}"/>
    <cellStyle name="Comma 17 8 3 5" xfId="20845" xr:uid="{00000000-0005-0000-0000-0000BB230000}"/>
    <cellStyle name="Comma 17 8 3 5 2" xfId="20850" xr:uid="{00000000-0005-0000-0000-0000BC230000}"/>
    <cellStyle name="Comma 17 8 3 6" xfId="20853" xr:uid="{00000000-0005-0000-0000-0000BD230000}"/>
    <cellStyle name="Comma 17 8 3 7" xfId="20858" xr:uid="{00000000-0005-0000-0000-0000BE230000}"/>
    <cellStyle name="Comma 17 8 4" xfId="8537" xr:uid="{00000000-0005-0000-0000-0000BF230000}"/>
    <cellStyle name="Comma 17 8 4 2" xfId="20861" xr:uid="{00000000-0005-0000-0000-0000C0230000}"/>
    <cellStyle name="Comma 17 8 4 2 2" xfId="20864" xr:uid="{00000000-0005-0000-0000-0000C1230000}"/>
    <cellStyle name="Comma 17 8 4 2 2 2" xfId="179" xr:uid="{00000000-0005-0000-0000-0000C2230000}"/>
    <cellStyle name="Comma 17 8 4 2 2 2 2" xfId="3673" xr:uid="{00000000-0005-0000-0000-0000C3230000}"/>
    <cellStyle name="Comma 17 8 4 2 2 3" xfId="20870" xr:uid="{00000000-0005-0000-0000-0000C4230000}"/>
    <cellStyle name="Comma 17 8 4 2 3" xfId="20875" xr:uid="{00000000-0005-0000-0000-0000C5230000}"/>
    <cellStyle name="Comma 17 8 4 2 3 2" xfId="3251" xr:uid="{00000000-0005-0000-0000-0000C6230000}"/>
    <cellStyle name="Comma 17 8 4 2 4" xfId="20876" xr:uid="{00000000-0005-0000-0000-0000C7230000}"/>
    <cellStyle name="Comma 17 8 4 3" xfId="20879" xr:uid="{00000000-0005-0000-0000-0000C8230000}"/>
    <cellStyle name="Comma 17 8 4 3 2" xfId="20882" xr:uid="{00000000-0005-0000-0000-0000C9230000}"/>
    <cellStyle name="Comma 17 8 4 3 2 2" xfId="20883" xr:uid="{00000000-0005-0000-0000-0000CA230000}"/>
    <cellStyle name="Comma 17 8 4 3 3" xfId="20741" xr:uid="{00000000-0005-0000-0000-0000CB230000}"/>
    <cellStyle name="Comma 17 8 4 4" xfId="20887" xr:uid="{00000000-0005-0000-0000-0000CC230000}"/>
    <cellStyle name="Comma 17 8 4 4 2" xfId="20890" xr:uid="{00000000-0005-0000-0000-0000CD230000}"/>
    <cellStyle name="Comma 17 8 4 5" xfId="20894" xr:uid="{00000000-0005-0000-0000-0000CE230000}"/>
    <cellStyle name="Comma 17 8 5" xfId="20895" xr:uid="{00000000-0005-0000-0000-0000CF230000}"/>
    <cellStyle name="Comma 17 8 5 2" xfId="20896" xr:uid="{00000000-0005-0000-0000-0000D0230000}"/>
    <cellStyle name="Comma 17 8 5 2 2" xfId="20897" xr:uid="{00000000-0005-0000-0000-0000D1230000}"/>
    <cellStyle name="Comma 17 8 5 2 2 2" xfId="20898" xr:uid="{00000000-0005-0000-0000-0000D2230000}"/>
    <cellStyle name="Comma 17 8 5 2 3" xfId="20900" xr:uid="{00000000-0005-0000-0000-0000D3230000}"/>
    <cellStyle name="Comma 17 8 5 3" xfId="20901" xr:uid="{00000000-0005-0000-0000-0000D4230000}"/>
    <cellStyle name="Comma 17 8 5 3 2" xfId="20902" xr:uid="{00000000-0005-0000-0000-0000D5230000}"/>
    <cellStyle name="Comma 17 8 5 4" xfId="20903" xr:uid="{00000000-0005-0000-0000-0000D6230000}"/>
    <cellStyle name="Comma 17 8 6" xfId="20904" xr:uid="{00000000-0005-0000-0000-0000D7230000}"/>
    <cellStyle name="Comma 17 8 6 2" xfId="8301" xr:uid="{00000000-0005-0000-0000-0000D8230000}"/>
    <cellStyle name="Comma 17 8 6 2 2" xfId="6309" xr:uid="{00000000-0005-0000-0000-0000D9230000}"/>
    <cellStyle name="Comma 17 8 6 3" xfId="8325" xr:uid="{00000000-0005-0000-0000-0000DA230000}"/>
    <cellStyle name="Comma 17 8 7" xfId="20906" xr:uid="{00000000-0005-0000-0000-0000DB230000}"/>
    <cellStyle name="Comma 17 8 7 2" xfId="5202" xr:uid="{00000000-0005-0000-0000-0000DC230000}"/>
    <cellStyle name="Comma 17 8 8" xfId="1205" xr:uid="{00000000-0005-0000-0000-0000DD230000}"/>
    <cellStyle name="Comma 17 8 9" xfId="1224" xr:uid="{00000000-0005-0000-0000-0000DE230000}"/>
    <cellStyle name="Comma 17 9" xfId="3998" xr:uid="{00000000-0005-0000-0000-0000DF230000}"/>
    <cellStyle name="Comma 17 9 2" xfId="10993" xr:uid="{00000000-0005-0000-0000-0000E0230000}"/>
    <cellStyle name="Comma 17 9 2 2" xfId="20907" xr:uid="{00000000-0005-0000-0000-0000E1230000}"/>
    <cellStyle name="Comma 17 9 2 2 2" xfId="11014" xr:uid="{00000000-0005-0000-0000-0000E2230000}"/>
    <cellStyle name="Comma 17 9 2 2 2 2" xfId="7447" xr:uid="{00000000-0005-0000-0000-0000E3230000}"/>
    <cellStyle name="Comma 17 9 2 2 2 2 2" xfId="2245" xr:uid="{00000000-0005-0000-0000-0000E4230000}"/>
    <cellStyle name="Comma 17 9 2 2 2 2 2 2" xfId="20909" xr:uid="{00000000-0005-0000-0000-0000E5230000}"/>
    <cellStyle name="Comma 17 9 2 2 2 2 3" xfId="2254" xr:uid="{00000000-0005-0000-0000-0000E6230000}"/>
    <cellStyle name="Comma 17 9 2 2 2 3" xfId="11076" xr:uid="{00000000-0005-0000-0000-0000E7230000}"/>
    <cellStyle name="Comma 17 9 2 2 2 3 2" xfId="20911" xr:uid="{00000000-0005-0000-0000-0000E8230000}"/>
    <cellStyle name="Comma 17 9 2 2 2 4" xfId="11166" xr:uid="{00000000-0005-0000-0000-0000E9230000}"/>
    <cellStyle name="Comma 17 9 2 2 3" xfId="11305" xr:uid="{00000000-0005-0000-0000-0000EA230000}"/>
    <cellStyle name="Comma 17 9 2 2 3 2" xfId="11312" xr:uid="{00000000-0005-0000-0000-0000EB230000}"/>
    <cellStyle name="Comma 17 9 2 2 3 2 2" xfId="20913" xr:uid="{00000000-0005-0000-0000-0000EC230000}"/>
    <cellStyle name="Comma 17 9 2 2 3 3" xfId="20915" xr:uid="{00000000-0005-0000-0000-0000ED230000}"/>
    <cellStyle name="Comma 17 9 2 2 4" xfId="11410" xr:uid="{00000000-0005-0000-0000-0000EE230000}"/>
    <cellStyle name="Comma 17 9 2 2 4 2" xfId="20917" xr:uid="{00000000-0005-0000-0000-0000EF230000}"/>
    <cellStyle name="Comma 17 9 2 2 5" xfId="11423" xr:uid="{00000000-0005-0000-0000-0000F0230000}"/>
    <cellStyle name="Comma 17 9 2 3" xfId="20919" xr:uid="{00000000-0005-0000-0000-0000F1230000}"/>
    <cellStyle name="Comma 17 9 2 3 2" xfId="11448" xr:uid="{00000000-0005-0000-0000-0000F2230000}"/>
    <cellStyle name="Comma 17 9 2 3 2 2" xfId="11490" xr:uid="{00000000-0005-0000-0000-0000F3230000}"/>
    <cellStyle name="Comma 17 9 2 3 2 2 2" xfId="20584" xr:uid="{00000000-0005-0000-0000-0000F4230000}"/>
    <cellStyle name="Comma 17 9 2 3 2 3" xfId="20922" xr:uid="{00000000-0005-0000-0000-0000F5230000}"/>
    <cellStyle name="Comma 17 9 2 3 3" xfId="11598" xr:uid="{00000000-0005-0000-0000-0000F6230000}"/>
    <cellStyle name="Comma 17 9 2 3 3 2" xfId="20788" xr:uid="{00000000-0005-0000-0000-0000F7230000}"/>
    <cellStyle name="Comma 17 9 2 3 4" xfId="11687" xr:uid="{00000000-0005-0000-0000-0000F8230000}"/>
    <cellStyle name="Comma 17 9 2 4" xfId="20923" xr:uid="{00000000-0005-0000-0000-0000F9230000}"/>
    <cellStyle name="Comma 17 9 2 4 2" xfId="11709" xr:uid="{00000000-0005-0000-0000-0000FA230000}"/>
    <cellStyle name="Comma 17 9 2 4 2 2" xfId="20926" xr:uid="{00000000-0005-0000-0000-0000FB230000}"/>
    <cellStyle name="Comma 17 9 2 4 3" xfId="20810" xr:uid="{00000000-0005-0000-0000-0000FC230000}"/>
    <cellStyle name="Comma 17 9 2 5" xfId="20929" xr:uid="{00000000-0005-0000-0000-0000FD230000}"/>
    <cellStyle name="Comma 17 9 2 5 2" xfId="20934" xr:uid="{00000000-0005-0000-0000-0000FE230000}"/>
    <cellStyle name="Comma 17 9 2 6" xfId="20937" xr:uid="{00000000-0005-0000-0000-0000FF230000}"/>
    <cellStyle name="Comma 17 9 2 7" xfId="20943" xr:uid="{00000000-0005-0000-0000-000000240000}"/>
    <cellStyle name="Comma 17 9 3" xfId="8551" xr:uid="{00000000-0005-0000-0000-000001240000}"/>
    <cellStyle name="Comma 17 9 3 2" xfId="20944" xr:uid="{00000000-0005-0000-0000-000002240000}"/>
    <cellStyle name="Comma 17 9 3 2 2" xfId="11472" xr:uid="{00000000-0005-0000-0000-000003240000}"/>
    <cellStyle name="Comma 17 9 3 2 2 2" xfId="13342" xr:uid="{00000000-0005-0000-0000-000004240000}"/>
    <cellStyle name="Comma 17 9 3 2 2 2 2" xfId="20946" xr:uid="{00000000-0005-0000-0000-000005240000}"/>
    <cellStyle name="Comma 17 9 3 2 2 3" xfId="16677" xr:uid="{00000000-0005-0000-0000-000006240000}"/>
    <cellStyle name="Comma 17 9 3 2 3" xfId="13345" xr:uid="{00000000-0005-0000-0000-000007240000}"/>
    <cellStyle name="Comma 17 9 3 2 3 2" xfId="20947" xr:uid="{00000000-0005-0000-0000-000008240000}"/>
    <cellStyle name="Comma 17 9 3 2 4" xfId="9881" xr:uid="{00000000-0005-0000-0000-000009240000}"/>
    <cellStyle name="Comma 17 9 3 3" xfId="20948" xr:uid="{00000000-0005-0000-0000-00000A240000}"/>
    <cellStyle name="Comma 17 9 3 3 2" xfId="13366" xr:uid="{00000000-0005-0000-0000-00000B240000}"/>
    <cellStyle name="Comma 17 9 3 3 2 2" xfId="20950" xr:uid="{00000000-0005-0000-0000-00000C240000}"/>
    <cellStyle name="Comma 17 9 3 3 3" xfId="20834" xr:uid="{00000000-0005-0000-0000-00000D240000}"/>
    <cellStyle name="Comma 17 9 3 4" xfId="20951" xr:uid="{00000000-0005-0000-0000-00000E240000}"/>
    <cellStyle name="Comma 17 9 3 4 2" xfId="4729" xr:uid="{00000000-0005-0000-0000-00000F240000}"/>
    <cellStyle name="Comma 17 9 3 5" xfId="20956" xr:uid="{00000000-0005-0000-0000-000010240000}"/>
    <cellStyle name="Comma 17 9 4" xfId="20958" xr:uid="{00000000-0005-0000-0000-000011240000}"/>
    <cellStyle name="Comma 17 9 4 2" xfId="20960" xr:uid="{00000000-0005-0000-0000-000012240000}"/>
    <cellStyle name="Comma 17 9 4 2 2" xfId="13550" xr:uid="{00000000-0005-0000-0000-000013240000}"/>
    <cellStyle name="Comma 17 9 4 2 2 2" xfId="20963" xr:uid="{00000000-0005-0000-0000-000014240000}"/>
    <cellStyle name="Comma 17 9 4 2 3" xfId="20965" xr:uid="{00000000-0005-0000-0000-000015240000}"/>
    <cellStyle name="Comma 17 9 4 3" xfId="20966" xr:uid="{00000000-0005-0000-0000-000016240000}"/>
    <cellStyle name="Comma 17 9 4 3 2" xfId="20970" xr:uid="{00000000-0005-0000-0000-000017240000}"/>
    <cellStyle name="Comma 17 9 4 4" xfId="20971" xr:uid="{00000000-0005-0000-0000-000018240000}"/>
    <cellStyle name="Comma 17 9 5" xfId="20974" xr:uid="{00000000-0005-0000-0000-000019240000}"/>
    <cellStyle name="Comma 17 9 5 2" xfId="20975" xr:uid="{00000000-0005-0000-0000-00001A240000}"/>
    <cellStyle name="Comma 17 9 5 2 2" xfId="20976" xr:uid="{00000000-0005-0000-0000-00001B240000}"/>
    <cellStyle name="Comma 17 9 5 3" xfId="20977" xr:uid="{00000000-0005-0000-0000-00001C240000}"/>
    <cellStyle name="Comma 17 9 6" xfId="20978" xr:uid="{00000000-0005-0000-0000-00001D240000}"/>
    <cellStyle name="Comma 17 9 6 2" xfId="8429" xr:uid="{00000000-0005-0000-0000-00001E240000}"/>
    <cellStyle name="Comma 17 9 7" xfId="20980" xr:uid="{00000000-0005-0000-0000-00001F240000}"/>
    <cellStyle name="Comma 17 9 8" xfId="3939" xr:uid="{00000000-0005-0000-0000-000020240000}"/>
    <cellStyle name="Comma 170" xfId="11947" xr:uid="{00000000-0005-0000-0000-000021240000}"/>
    <cellStyle name="Comma 170 2" xfId="11951" xr:uid="{00000000-0005-0000-0000-000022240000}"/>
    <cellStyle name="Comma 171" xfId="11955" xr:uid="{00000000-0005-0000-0000-000023240000}"/>
    <cellStyle name="Comma 171 2" xfId="11959" xr:uid="{00000000-0005-0000-0000-000024240000}"/>
    <cellStyle name="Comma 172" xfId="11729" xr:uid="{00000000-0005-0000-0000-000025240000}"/>
    <cellStyle name="Comma 172 2" xfId="11736" xr:uid="{00000000-0005-0000-0000-000026240000}"/>
    <cellStyle name="Comma 173" xfId="11747" xr:uid="{00000000-0005-0000-0000-000027240000}"/>
    <cellStyle name="Comma 173 2" xfId="11756" xr:uid="{00000000-0005-0000-0000-000028240000}"/>
    <cellStyle name="Comma 174" xfId="11764" xr:uid="{00000000-0005-0000-0000-000029240000}"/>
    <cellStyle name="Comma 174 2" xfId="7371" xr:uid="{00000000-0005-0000-0000-00002A240000}"/>
    <cellStyle name="Comma 175" xfId="20982" xr:uid="{00000000-0005-0000-0000-00002B240000}"/>
    <cellStyle name="Comma 175 2" xfId="20986" xr:uid="{00000000-0005-0000-0000-00002C240000}"/>
    <cellStyle name="Comma 176" xfId="20991" xr:uid="{00000000-0005-0000-0000-00002D240000}"/>
    <cellStyle name="Comma 176 2" xfId="20996" xr:uid="{00000000-0005-0000-0000-00002E240000}"/>
    <cellStyle name="Comma 177" xfId="21001" xr:uid="{00000000-0005-0000-0000-00002F240000}"/>
    <cellStyle name="Comma 177 2" xfId="5688" xr:uid="{00000000-0005-0000-0000-000030240000}"/>
    <cellStyle name="Comma 178" xfId="17739" xr:uid="{00000000-0005-0000-0000-000031240000}"/>
    <cellStyle name="Comma 178 2" xfId="21005" xr:uid="{00000000-0005-0000-0000-000032240000}"/>
    <cellStyle name="Comma 179" xfId="21009" xr:uid="{00000000-0005-0000-0000-000033240000}"/>
    <cellStyle name="Comma 179 2" xfId="21017" xr:uid="{00000000-0005-0000-0000-000034240000}"/>
    <cellStyle name="Comma 18" xfId="10817" xr:uid="{00000000-0005-0000-0000-000035240000}"/>
    <cellStyle name="Comma 18 2" xfId="11182" xr:uid="{00000000-0005-0000-0000-000036240000}"/>
    <cellStyle name="Comma 18 2 2" xfId="21020" xr:uid="{00000000-0005-0000-0000-000037240000}"/>
    <cellStyle name="Comma 18 2 3" xfId="21025" xr:uid="{00000000-0005-0000-0000-000038240000}"/>
    <cellStyle name="Comma 18 3" xfId="21026" xr:uid="{00000000-0005-0000-0000-000039240000}"/>
    <cellStyle name="Comma 18 3 2" xfId="21030" xr:uid="{00000000-0005-0000-0000-00003A240000}"/>
    <cellStyle name="Comma 18 4" xfId="21033" xr:uid="{00000000-0005-0000-0000-00003B240000}"/>
    <cellStyle name="Comma 18 5" xfId="21038" xr:uid="{00000000-0005-0000-0000-00003C240000}"/>
    <cellStyle name="Comma 180" xfId="20981" xr:uid="{00000000-0005-0000-0000-00003D240000}"/>
    <cellStyle name="Comma 180 2" xfId="20985" xr:uid="{00000000-0005-0000-0000-00003E240000}"/>
    <cellStyle name="Comma 181" xfId="20990" xr:uid="{00000000-0005-0000-0000-00003F240000}"/>
    <cellStyle name="Comma 181 2" xfId="20995" xr:uid="{00000000-0005-0000-0000-000040240000}"/>
    <cellStyle name="Comma 182" xfId="21000" xr:uid="{00000000-0005-0000-0000-000041240000}"/>
    <cellStyle name="Comma 182 2" xfId="5687" xr:uid="{00000000-0005-0000-0000-000042240000}"/>
    <cellStyle name="Comma 183" xfId="17738" xr:uid="{00000000-0005-0000-0000-000043240000}"/>
    <cellStyle name="Comma 183 2" xfId="21004" xr:uid="{00000000-0005-0000-0000-000044240000}"/>
    <cellStyle name="Comma 184" xfId="21008" xr:uid="{00000000-0005-0000-0000-000045240000}"/>
    <cellStyle name="Comma 184 2" xfId="21016" xr:uid="{00000000-0005-0000-0000-000046240000}"/>
    <cellStyle name="Comma 185" xfId="21045" xr:uid="{00000000-0005-0000-0000-000047240000}"/>
    <cellStyle name="Comma 185 2" xfId="21053" xr:uid="{00000000-0005-0000-0000-000048240000}"/>
    <cellStyle name="Comma 186" xfId="21059" xr:uid="{00000000-0005-0000-0000-000049240000}"/>
    <cellStyle name="Comma 186 2" xfId="21063" xr:uid="{00000000-0005-0000-0000-00004A240000}"/>
    <cellStyle name="Comma 187" xfId="21067" xr:uid="{00000000-0005-0000-0000-00004B240000}"/>
    <cellStyle name="Comma 187 2" xfId="21073" xr:uid="{00000000-0005-0000-0000-00004C240000}"/>
    <cellStyle name="Comma 188" xfId="21078" xr:uid="{00000000-0005-0000-0000-00004D240000}"/>
    <cellStyle name="Comma 188 2" xfId="21083" xr:uid="{00000000-0005-0000-0000-00004E240000}"/>
    <cellStyle name="Comma 189" xfId="21088" xr:uid="{00000000-0005-0000-0000-00004F240000}"/>
    <cellStyle name="Comma 189 2" xfId="21093" xr:uid="{00000000-0005-0000-0000-000050240000}"/>
    <cellStyle name="Comma 19" xfId="11193" xr:uid="{00000000-0005-0000-0000-000051240000}"/>
    <cellStyle name="Comma 19 10" xfId="20866" xr:uid="{00000000-0005-0000-0000-000052240000}"/>
    <cellStyle name="Comma 19 11" xfId="21097" xr:uid="{00000000-0005-0000-0000-000053240000}"/>
    <cellStyle name="Comma 19 12" xfId="17947" xr:uid="{00000000-0005-0000-0000-000054240000}"/>
    <cellStyle name="Comma 19 13" xfId="21104" xr:uid="{00000000-0005-0000-0000-000055240000}"/>
    <cellStyle name="Comma 19 14" xfId="21111" xr:uid="{00000000-0005-0000-0000-000056240000}"/>
    <cellStyle name="Comma 19 15" xfId="2407" xr:uid="{00000000-0005-0000-0000-000057240000}"/>
    <cellStyle name="Comma 19 16" xfId="2434" xr:uid="{00000000-0005-0000-0000-000058240000}"/>
    <cellStyle name="Comma 19 17" xfId="2459" xr:uid="{00000000-0005-0000-0000-000059240000}"/>
    <cellStyle name="Comma 19 18" xfId="13110" xr:uid="{00000000-0005-0000-0000-00005A240000}"/>
    <cellStyle name="Comma 19 19" xfId="21116" xr:uid="{00000000-0005-0000-0000-00005B240000}"/>
    <cellStyle name="Comma 19 2" xfId="21119" xr:uid="{00000000-0005-0000-0000-00005C240000}"/>
    <cellStyle name="Comma 19 20" xfId="2408" xr:uid="{00000000-0005-0000-0000-00005D240000}"/>
    <cellStyle name="Comma 19 21" xfId="2435" xr:uid="{00000000-0005-0000-0000-00005E240000}"/>
    <cellStyle name="Comma 19 22" xfId="2460" xr:uid="{00000000-0005-0000-0000-00005F240000}"/>
    <cellStyle name="Comma 19 23" xfId="13111" xr:uid="{00000000-0005-0000-0000-000060240000}"/>
    <cellStyle name="Comma 19 24" xfId="21115" xr:uid="{00000000-0005-0000-0000-000061240000}"/>
    <cellStyle name="Comma 19 25" xfId="21123" xr:uid="{00000000-0005-0000-0000-000062240000}"/>
    <cellStyle name="Comma 19 26" xfId="21127" xr:uid="{00000000-0005-0000-0000-000063240000}"/>
    <cellStyle name="Comma 19 27" xfId="21131" xr:uid="{00000000-0005-0000-0000-000064240000}"/>
    <cellStyle name="Comma 19 28" xfId="17392" xr:uid="{00000000-0005-0000-0000-000065240000}"/>
    <cellStyle name="Comma 19 29" xfId="17410" xr:uid="{00000000-0005-0000-0000-000066240000}"/>
    <cellStyle name="Comma 19 3" xfId="21134" xr:uid="{00000000-0005-0000-0000-000067240000}"/>
    <cellStyle name="Comma 19 30" xfId="21122" xr:uid="{00000000-0005-0000-0000-000068240000}"/>
    <cellStyle name="Comma 19 31" xfId="21126" xr:uid="{00000000-0005-0000-0000-000069240000}"/>
    <cellStyle name="Comma 19 32" xfId="21130" xr:uid="{00000000-0005-0000-0000-00006A240000}"/>
    <cellStyle name="Comma 19 33" xfId="17391" xr:uid="{00000000-0005-0000-0000-00006B240000}"/>
    <cellStyle name="Comma 19 34" xfId="17409" xr:uid="{00000000-0005-0000-0000-00006C240000}"/>
    <cellStyle name="Comma 19 35" xfId="3095" xr:uid="{00000000-0005-0000-0000-00006D240000}"/>
    <cellStyle name="Comma 19 36" xfId="3133" xr:uid="{00000000-0005-0000-0000-00006E240000}"/>
    <cellStyle name="Comma 19 37" xfId="3148" xr:uid="{00000000-0005-0000-0000-00006F240000}"/>
    <cellStyle name="Comma 19 38" xfId="3156" xr:uid="{00000000-0005-0000-0000-000070240000}"/>
    <cellStyle name="Comma 19 39" xfId="3162" xr:uid="{00000000-0005-0000-0000-000071240000}"/>
    <cellStyle name="Comma 19 4" xfId="21136" xr:uid="{00000000-0005-0000-0000-000072240000}"/>
    <cellStyle name="Comma 19 40" xfId="3096" xr:uid="{00000000-0005-0000-0000-000073240000}"/>
    <cellStyle name="Comma 19 41" xfId="3134" xr:uid="{00000000-0005-0000-0000-000074240000}"/>
    <cellStyle name="Comma 19 42" xfId="3149" xr:uid="{00000000-0005-0000-0000-000075240000}"/>
    <cellStyle name="Comma 19 43" xfId="3157" xr:uid="{00000000-0005-0000-0000-000076240000}"/>
    <cellStyle name="Comma 19 44" xfId="3163" xr:uid="{00000000-0005-0000-0000-000077240000}"/>
    <cellStyle name="Comma 19 45" xfId="3176" xr:uid="{00000000-0005-0000-0000-000078240000}"/>
    <cellStyle name="Comma 19 46" xfId="3198" xr:uid="{00000000-0005-0000-0000-000079240000}"/>
    <cellStyle name="Comma 19 47" xfId="3211" xr:uid="{00000000-0005-0000-0000-00007A240000}"/>
    <cellStyle name="Comma 19 48" xfId="3233" xr:uid="{00000000-0005-0000-0000-00007B240000}"/>
    <cellStyle name="Comma 19 49" xfId="3253" xr:uid="{00000000-0005-0000-0000-00007C240000}"/>
    <cellStyle name="Comma 19 5" xfId="3262" xr:uid="{00000000-0005-0000-0000-00007D240000}"/>
    <cellStyle name="Comma 19 50" xfId="3177" xr:uid="{00000000-0005-0000-0000-00007E240000}"/>
    <cellStyle name="Comma 19 50 2" xfId="14084" xr:uid="{00000000-0005-0000-0000-00007F240000}"/>
    <cellStyle name="Comma 19 51" xfId="3199" xr:uid="{00000000-0005-0000-0000-000080240000}"/>
    <cellStyle name="Comma 19 6" xfId="3285" xr:uid="{00000000-0005-0000-0000-000081240000}"/>
    <cellStyle name="Comma 19 7" xfId="3306" xr:uid="{00000000-0005-0000-0000-000082240000}"/>
    <cellStyle name="Comma 19 8" xfId="3337" xr:uid="{00000000-0005-0000-0000-000083240000}"/>
    <cellStyle name="Comma 19 9" xfId="3361" xr:uid="{00000000-0005-0000-0000-000084240000}"/>
    <cellStyle name="Comma 190" xfId="21044" xr:uid="{00000000-0005-0000-0000-000085240000}"/>
    <cellStyle name="Comma 190 2" xfId="21052" xr:uid="{00000000-0005-0000-0000-000086240000}"/>
    <cellStyle name="Comma 191" xfId="21058" xr:uid="{00000000-0005-0000-0000-000087240000}"/>
    <cellStyle name="Comma 191 2" xfId="21062" xr:uid="{00000000-0005-0000-0000-000088240000}"/>
    <cellStyle name="Comma 192" xfId="21066" xr:uid="{00000000-0005-0000-0000-000089240000}"/>
    <cellStyle name="Comma 192 2" xfId="21072" xr:uid="{00000000-0005-0000-0000-00008A240000}"/>
    <cellStyle name="Comma 193" xfId="21077" xr:uid="{00000000-0005-0000-0000-00008B240000}"/>
    <cellStyle name="Comma 193 2" xfId="21082" xr:uid="{00000000-0005-0000-0000-00008C240000}"/>
    <cellStyle name="Comma 194" xfId="21087" xr:uid="{00000000-0005-0000-0000-00008D240000}"/>
    <cellStyle name="Comma 194 2" xfId="21092" xr:uid="{00000000-0005-0000-0000-00008E240000}"/>
    <cellStyle name="Comma 195" xfId="21139" xr:uid="{00000000-0005-0000-0000-00008F240000}"/>
    <cellStyle name="Comma 195 2" xfId="21145" xr:uid="{00000000-0005-0000-0000-000090240000}"/>
    <cellStyle name="Comma 196" xfId="21151" xr:uid="{00000000-0005-0000-0000-000091240000}"/>
    <cellStyle name="Comma 196 2" xfId="21156" xr:uid="{00000000-0005-0000-0000-000092240000}"/>
    <cellStyle name="Comma 197" xfId="21161" xr:uid="{00000000-0005-0000-0000-000093240000}"/>
    <cellStyle name="Comma 197 2" xfId="21166" xr:uid="{00000000-0005-0000-0000-000094240000}"/>
    <cellStyle name="Comma 198" xfId="21171" xr:uid="{00000000-0005-0000-0000-000095240000}"/>
    <cellStyle name="Comma 198 2" xfId="21183" xr:uid="{00000000-0005-0000-0000-000096240000}"/>
    <cellStyle name="Comma 199" xfId="21188" xr:uid="{00000000-0005-0000-0000-000097240000}"/>
    <cellStyle name="Comma 199 2" xfId="21192" xr:uid="{00000000-0005-0000-0000-000098240000}"/>
    <cellStyle name="Comma 2" xfId="19560" xr:uid="{00000000-0005-0000-0000-000099240000}"/>
    <cellStyle name="Comma 2 10" xfId="21198" xr:uid="{00000000-0005-0000-0000-00009A240000}"/>
    <cellStyle name="Comma 2 10 2" xfId="21204" xr:uid="{00000000-0005-0000-0000-00009B240000}"/>
    <cellStyle name="Comma 2 10 3" xfId="21208" xr:uid="{00000000-0005-0000-0000-00009C240000}"/>
    <cellStyle name="Comma 2 100" xfId="19937" xr:uid="{00000000-0005-0000-0000-00009D240000}"/>
    <cellStyle name="Comma 2 100 2" xfId="18610" xr:uid="{00000000-0005-0000-0000-00009E240000}"/>
    <cellStyle name="Comma 2 100 3" xfId="21214" xr:uid="{00000000-0005-0000-0000-00009F240000}"/>
    <cellStyle name="Comma 2 101" xfId="11037" xr:uid="{00000000-0005-0000-0000-0000A0240000}"/>
    <cellStyle name="Comma 2 101 2" xfId="21219" xr:uid="{00000000-0005-0000-0000-0000A1240000}"/>
    <cellStyle name="Comma 2 101 3" xfId="21222" xr:uid="{00000000-0005-0000-0000-0000A2240000}"/>
    <cellStyle name="Comma 2 102" xfId="21224" xr:uid="{00000000-0005-0000-0000-0000A3240000}"/>
    <cellStyle name="Comma 2 102 2" xfId="21227" xr:uid="{00000000-0005-0000-0000-0000A4240000}"/>
    <cellStyle name="Comma 2 102 3" xfId="21228" xr:uid="{00000000-0005-0000-0000-0000A5240000}"/>
    <cellStyle name="Comma 2 103" xfId="21230" xr:uid="{00000000-0005-0000-0000-0000A6240000}"/>
    <cellStyle name="Comma 2 103 2" xfId="21234" xr:uid="{00000000-0005-0000-0000-0000A7240000}"/>
    <cellStyle name="Comma 2 103 3" xfId="21246" xr:uid="{00000000-0005-0000-0000-0000A8240000}"/>
    <cellStyle name="Comma 2 104" xfId="21248" xr:uid="{00000000-0005-0000-0000-0000A9240000}"/>
    <cellStyle name="Comma 2 104 2" xfId="81" xr:uid="{00000000-0005-0000-0000-0000AA240000}"/>
    <cellStyle name="Comma 2 104 3" xfId="21249" xr:uid="{00000000-0005-0000-0000-0000AB240000}"/>
    <cellStyle name="Comma 2 105" xfId="21251" xr:uid="{00000000-0005-0000-0000-0000AC240000}"/>
    <cellStyle name="Comma 2 105 2" xfId="20784" xr:uid="{00000000-0005-0000-0000-0000AD240000}"/>
    <cellStyle name="Comma 2 105 3" xfId="21253" xr:uid="{00000000-0005-0000-0000-0000AE240000}"/>
    <cellStyle name="Comma 2 106" xfId="21255" xr:uid="{00000000-0005-0000-0000-0000AF240000}"/>
    <cellStyle name="Comma 2 106 2" xfId="21261" xr:uid="{00000000-0005-0000-0000-0000B0240000}"/>
    <cellStyle name="Comma 2 106 3" xfId="21265" xr:uid="{00000000-0005-0000-0000-0000B1240000}"/>
    <cellStyle name="Comma 2 107" xfId="21267" xr:uid="{00000000-0005-0000-0000-0000B2240000}"/>
    <cellStyle name="Comma 2 107 2" xfId="21273" xr:uid="{00000000-0005-0000-0000-0000B3240000}"/>
    <cellStyle name="Comma 2 107 3" xfId="21277" xr:uid="{00000000-0005-0000-0000-0000B4240000}"/>
    <cellStyle name="Comma 2 108" xfId="21279" xr:uid="{00000000-0005-0000-0000-0000B5240000}"/>
    <cellStyle name="Comma 2 108 2" xfId="21283" xr:uid="{00000000-0005-0000-0000-0000B6240000}"/>
    <cellStyle name="Comma 2 108 3" xfId="21285" xr:uid="{00000000-0005-0000-0000-0000B7240000}"/>
    <cellStyle name="Comma 2 109" xfId="21287" xr:uid="{00000000-0005-0000-0000-0000B8240000}"/>
    <cellStyle name="Comma 2 109 2" xfId="21291" xr:uid="{00000000-0005-0000-0000-0000B9240000}"/>
    <cellStyle name="Comma 2 109 3" xfId="21293" xr:uid="{00000000-0005-0000-0000-0000BA240000}"/>
    <cellStyle name="Comma 2 11" xfId="21294" xr:uid="{00000000-0005-0000-0000-0000BB240000}"/>
    <cellStyle name="Comma 2 11 2" xfId="21300" xr:uid="{00000000-0005-0000-0000-0000BC240000}"/>
    <cellStyle name="Comma 2 11 3" xfId="21302" xr:uid="{00000000-0005-0000-0000-0000BD240000}"/>
    <cellStyle name="Comma 2 110" xfId="21250" xr:uid="{00000000-0005-0000-0000-0000BE240000}"/>
    <cellStyle name="Comma 2 110 2" xfId="20783" xr:uid="{00000000-0005-0000-0000-0000BF240000}"/>
    <cellStyle name="Comma 2 110 3" xfId="21252" xr:uid="{00000000-0005-0000-0000-0000C0240000}"/>
    <cellStyle name="Comma 2 111" xfId="21254" xr:uid="{00000000-0005-0000-0000-0000C1240000}"/>
    <cellStyle name="Comma 2 111 2" xfId="21260" xr:uid="{00000000-0005-0000-0000-0000C2240000}"/>
    <cellStyle name="Comma 2 111 3" xfId="21264" xr:uid="{00000000-0005-0000-0000-0000C3240000}"/>
    <cellStyle name="Comma 2 112" xfId="21266" xr:uid="{00000000-0005-0000-0000-0000C4240000}"/>
    <cellStyle name="Comma 2 112 2" xfId="21272" xr:uid="{00000000-0005-0000-0000-0000C5240000}"/>
    <cellStyle name="Comma 2 112 3" xfId="21276" xr:uid="{00000000-0005-0000-0000-0000C6240000}"/>
    <cellStyle name="Comma 2 113" xfId="21278" xr:uid="{00000000-0005-0000-0000-0000C7240000}"/>
    <cellStyle name="Comma 2 113 2" xfId="21282" xr:uid="{00000000-0005-0000-0000-0000C8240000}"/>
    <cellStyle name="Comma 2 113 3" xfId="21284" xr:uid="{00000000-0005-0000-0000-0000C9240000}"/>
    <cellStyle name="Comma 2 114" xfId="21286" xr:uid="{00000000-0005-0000-0000-0000CA240000}"/>
    <cellStyle name="Comma 2 114 2" xfId="21290" xr:uid="{00000000-0005-0000-0000-0000CB240000}"/>
    <cellStyle name="Comma 2 114 3" xfId="21292" xr:uid="{00000000-0005-0000-0000-0000CC240000}"/>
    <cellStyle name="Comma 2 115" xfId="21306" xr:uid="{00000000-0005-0000-0000-0000CD240000}"/>
    <cellStyle name="Comma 2 115 2" xfId="21311" xr:uid="{00000000-0005-0000-0000-0000CE240000}"/>
    <cellStyle name="Comma 2 115 3" xfId="21314" xr:uid="{00000000-0005-0000-0000-0000CF240000}"/>
    <cellStyle name="Comma 2 116" xfId="21318" xr:uid="{00000000-0005-0000-0000-0000D0240000}"/>
    <cellStyle name="Comma 2 116 2" xfId="21327" xr:uid="{00000000-0005-0000-0000-0000D1240000}"/>
    <cellStyle name="Comma 2 116 3" xfId="21334" xr:uid="{00000000-0005-0000-0000-0000D2240000}"/>
    <cellStyle name="Comma 2 117" xfId="21338" xr:uid="{00000000-0005-0000-0000-0000D3240000}"/>
    <cellStyle name="Comma 2 117 2" xfId="21347" xr:uid="{00000000-0005-0000-0000-0000D4240000}"/>
    <cellStyle name="Comma 2 117 3" xfId="21351" xr:uid="{00000000-0005-0000-0000-0000D5240000}"/>
    <cellStyle name="Comma 2 118" xfId="21356" xr:uid="{00000000-0005-0000-0000-0000D6240000}"/>
    <cellStyle name="Comma 2 118 2" xfId="2736" xr:uid="{00000000-0005-0000-0000-0000D7240000}"/>
    <cellStyle name="Comma 2 118 3" xfId="2759" xr:uid="{00000000-0005-0000-0000-0000D8240000}"/>
    <cellStyle name="Comma 2 119" xfId="21359" xr:uid="{00000000-0005-0000-0000-0000D9240000}"/>
    <cellStyle name="Comma 2 119 2" xfId="21364" xr:uid="{00000000-0005-0000-0000-0000DA240000}"/>
    <cellStyle name="Comma 2 119 3" xfId="19316" xr:uid="{00000000-0005-0000-0000-0000DB240000}"/>
    <cellStyle name="Comma 2 12" xfId="21365" xr:uid="{00000000-0005-0000-0000-0000DC240000}"/>
    <cellStyle name="Comma 2 12 2" xfId="21369" xr:uid="{00000000-0005-0000-0000-0000DD240000}"/>
    <cellStyle name="Comma 2 12 3" xfId="21371" xr:uid="{00000000-0005-0000-0000-0000DE240000}"/>
    <cellStyle name="Comma 2 120" xfId="21305" xr:uid="{00000000-0005-0000-0000-0000DF240000}"/>
    <cellStyle name="Comma 2 120 2" xfId="21310" xr:uid="{00000000-0005-0000-0000-0000E0240000}"/>
    <cellStyle name="Comma 2 120 3" xfId="21313" xr:uid="{00000000-0005-0000-0000-0000E1240000}"/>
    <cellStyle name="Comma 2 121" xfId="21317" xr:uid="{00000000-0005-0000-0000-0000E2240000}"/>
    <cellStyle name="Comma 2 121 2" xfId="21326" xr:uid="{00000000-0005-0000-0000-0000E3240000}"/>
    <cellStyle name="Comma 2 121 3" xfId="21333" xr:uid="{00000000-0005-0000-0000-0000E4240000}"/>
    <cellStyle name="Comma 2 122" xfId="21337" xr:uid="{00000000-0005-0000-0000-0000E5240000}"/>
    <cellStyle name="Comma 2 122 2" xfId="21346" xr:uid="{00000000-0005-0000-0000-0000E6240000}"/>
    <cellStyle name="Comma 2 122 3" xfId="21350" xr:uid="{00000000-0005-0000-0000-0000E7240000}"/>
    <cellStyle name="Comma 2 123" xfId="21355" xr:uid="{00000000-0005-0000-0000-0000E8240000}"/>
    <cellStyle name="Comma 2 123 2" xfId="2737" xr:uid="{00000000-0005-0000-0000-0000E9240000}"/>
    <cellStyle name="Comma 2 123 3" xfId="2760" xr:uid="{00000000-0005-0000-0000-0000EA240000}"/>
    <cellStyle name="Comma 2 124" xfId="21358" xr:uid="{00000000-0005-0000-0000-0000EB240000}"/>
    <cellStyle name="Comma 2 124 2" xfId="21363" xr:uid="{00000000-0005-0000-0000-0000EC240000}"/>
    <cellStyle name="Comma 2 124 3" xfId="19315" xr:uid="{00000000-0005-0000-0000-0000ED240000}"/>
    <cellStyle name="Comma 2 125" xfId="21375" xr:uid="{00000000-0005-0000-0000-0000EE240000}"/>
    <cellStyle name="Comma 2 125 2" xfId="21379" xr:uid="{00000000-0005-0000-0000-0000EF240000}"/>
    <cellStyle name="Comma 2 125 3" xfId="21381" xr:uid="{00000000-0005-0000-0000-0000F0240000}"/>
    <cellStyle name="Comma 2 126" xfId="21383" xr:uid="{00000000-0005-0000-0000-0000F1240000}"/>
    <cellStyle name="Comma 2 126 2" xfId="21389" xr:uid="{00000000-0005-0000-0000-0000F2240000}"/>
    <cellStyle name="Comma 2 126 3" xfId="21393" xr:uid="{00000000-0005-0000-0000-0000F3240000}"/>
    <cellStyle name="Comma 2 127" xfId="21395" xr:uid="{00000000-0005-0000-0000-0000F4240000}"/>
    <cellStyle name="Comma 2 127 2" xfId="21401" xr:uid="{00000000-0005-0000-0000-0000F5240000}"/>
    <cellStyle name="Comma 2 127 3" xfId="21405" xr:uid="{00000000-0005-0000-0000-0000F6240000}"/>
    <cellStyle name="Comma 2 128" xfId="21408" xr:uid="{00000000-0005-0000-0000-0000F7240000}"/>
    <cellStyle name="Comma 2 128 2" xfId="21413" xr:uid="{00000000-0005-0000-0000-0000F8240000}"/>
    <cellStyle name="Comma 2 128 3" xfId="21418" xr:uid="{00000000-0005-0000-0000-0000F9240000}"/>
    <cellStyle name="Comma 2 129" xfId="16063" xr:uid="{00000000-0005-0000-0000-0000FA240000}"/>
    <cellStyle name="Comma 2 129 2" xfId="21422" xr:uid="{00000000-0005-0000-0000-0000FB240000}"/>
    <cellStyle name="Comma 2 129 3" xfId="21425" xr:uid="{00000000-0005-0000-0000-0000FC240000}"/>
    <cellStyle name="Comma 2 13" xfId="21426" xr:uid="{00000000-0005-0000-0000-0000FD240000}"/>
    <cellStyle name="Comma 2 13 2" xfId="21434" xr:uid="{00000000-0005-0000-0000-0000FE240000}"/>
    <cellStyle name="Comma 2 13 3" xfId="21440" xr:uid="{00000000-0005-0000-0000-0000FF240000}"/>
    <cellStyle name="Comma 2 130" xfId="21374" xr:uid="{00000000-0005-0000-0000-000000250000}"/>
    <cellStyle name="Comma 2 130 2" xfId="21378" xr:uid="{00000000-0005-0000-0000-000001250000}"/>
    <cellStyle name="Comma 2 130 3" xfId="21380" xr:uid="{00000000-0005-0000-0000-000002250000}"/>
    <cellStyle name="Comma 2 131" xfId="21382" xr:uid="{00000000-0005-0000-0000-000003250000}"/>
    <cellStyle name="Comma 2 131 2" xfId="21388" xr:uid="{00000000-0005-0000-0000-000004250000}"/>
    <cellStyle name="Comma 2 131 3" xfId="21392" xr:uid="{00000000-0005-0000-0000-000005250000}"/>
    <cellStyle name="Comma 2 132" xfId="21394" xr:uid="{00000000-0005-0000-0000-000006250000}"/>
    <cellStyle name="Comma 2 132 2" xfId="21400" xr:uid="{00000000-0005-0000-0000-000007250000}"/>
    <cellStyle name="Comma 2 132 3" xfId="21404" xr:uid="{00000000-0005-0000-0000-000008250000}"/>
    <cellStyle name="Comma 2 133" xfId="21407" xr:uid="{00000000-0005-0000-0000-000009250000}"/>
    <cellStyle name="Comma 2 133 2" xfId="21412" xr:uid="{00000000-0005-0000-0000-00000A250000}"/>
    <cellStyle name="Comma 2 133 3" xfId="21417" xr:uid="{00000000-0005-0000-0000-00000B250000}"/>
    <cellStyle name="Comma 2 134" xfId="16064" xr:uid="{00000000-0005-0000-0000-00000C250000}"/>
    <cellStyle name="Comma 2 134 2" xfId="21421" xr:uid="{00000000-0005-0000-0000-00000D250000}"/>
    <cellStyle name="Comma 2 134 3" xfId="21424" xr:uid="{00000000-0005-0000-0000-00000E250000}"/>
    <cellStyle name="Comma 2 135" xfId="21444" xr:uid="{00000000-0005-0000-0000-00000F250000}"/>
    <cellStyle name="Comma 2 135 2" xfId="21448" xr:uid="{00000000-0005-0000-0000-000010250000}"/>
    <cellStyle name="Comma 2 135 3" xfId="21450" xr:uid="{00000000-0005-0000-0000-000011250000}"/>
    <cellStyle name="Comma 2 136" xfId="21452" xr:uid="{00000000-0005-0000-0000-000012250000}"/>
    <cellStyle name="Comma 2 136 2" xfId="21458" xr:uid="{00000000-0005-0000-0000-000013250000}"/>
    <cellStyle name="Comma 2 136 3" xfId="21462" xr:uid="{00000000-0005-0000-0000-000014250000}"/>
    <cellStyle name="Comma 2 137" xfId="21465" xr:uid="{00000000-0005-0000-0000-000015250000}"/>
    <cellStyle name="Comma 2 137 2" xfId="21471" xr:uid="{00000000-0005-0000-0000-000016250000}"/>
    <cellStyle name="Comma 2 137 3" xfId="21475" xr:uid="{00000000-0005-0000-0000-000017250000}"/>
    <cellStyle name="Comma 2 138" xfId="21478" xr:uid="{00000000-0005-0000-0000-000018250000}"/>
    <cellStyle name="Comma 2 138 2" xfId="2256" xr:uid="{00000000-0005-0000-0000-000019250000}"/>
    <cellStyle name="Comma 2 138 3" xfId="2267" xr:uid="{00000000-0005-0000-0000-00001A250000}"/>
    <cellStyle name="Comma 2 139" xfId="21481" xr:uid="{00000000-0005-0000-0000-00001B250000}"/>
    <cellStyle name="Comma 2 139 2" xfId="11125" xr:uid="{00000000-0005-0000-0000-00001C250000}"/>
    <cellStyle name="Comma 2 139 3" xfId="11146" xr:uid="{00000000-0005-0000-0000-00001D250000}"/>
    <cellStyle name="Comma 2 14" xfId="21482" xr:uid="{00000000-0005-0000-0000-00001E250000}"/>
    <cellStyle name="Comma 2 14 2" xfId="21489" xr:uid="{00000000-0005-0000-0000-00001F250000}"/>
    <cellStyle name="Comma 2 14 3" xfId="21494" xr:uid="{00000000-0005-0000-0000-000020250000}"/>
    <cellStyle name="Comma 2 140" xfId="21443" xr:uid="{00000000-0005-0000-0000-000021250000}"/>
    <cellStyle name="Comma 2 140 2" xfId="21447" xr:uid="{00000000-0005-0000-0000-000022250000}"/>
    <cellStyle name="Comma 2 140 3" xfId="21449" xr:uid="{00000000-0005-0000-0000-000023250000}"/>
    <cellStyle name="Comma 2 141" xfId="21451" xr:uid="{00000000-0005-0000-0000-000024250000}"/>
    <cellStyle name="Comma 2 141 2" xfId="21457" xr:uid="{00000000-0005-0000-0000-000025250000}"/>
    <cellStyle name="Comma 2 141 3" xfId="21461" xr:uid="{00000000-0005-0000-0000-000026250000}"/>
    <cellStyle name="Comma 2 142" xfId="21464" xr:uid="{00000000-0005-0000-0000-000027250000}"/>
    <cellStyle name="Comma 2 142 2" xfId="21470" xr:uid="{00000000-0005-0000-0000-000028250000}"/>
    <cellStyle name="Comma 2 142 3" xfId="21474" xr:uid="{00000000-0005-0000-0000-000029250000}"/>
    <cellStyle name="Comma 2 143" xfId="21477" xr:uid="{00000000-0005-0000-0000-00002A250000}"/>
    <cellStyle name="Comma 2 143 2" xfId="2257" xr:uid="{00000000-0005-0000-0000-00002B250000}"/>
    <cellStyle name="Comma 2 143 3" xfId="2268" xr:uid="{00000000-0005-0000-0000-00002C250000}"/>
    <cellStyle name="Comma 2 144" xfId="21480" xr:uid="{00000000-0005-0000-0000-00002D250000}"/>
    <cellStyle name="Comma 2 144 2" xfId="11126" xr:uid="{00000000-0005-0000-0000-00002E250000}"/>
    <cellStyle name="Comma 2 144 3" xfId="11147" xr:uid="{00000000-0005-0000-0000-00002F250000}"/>
    <cellStyle name="Comma 2 145" xfId="19946" xr:uid="{00000000-0005-0000-0000-000030250000}"/>
    <cellStyle name="Comma 2 145 2" xfId="11203" xr:uid="{00000000-0005-0000-0000-000031250000}"/>
    <cellStyle name="Comma 2 145 3" xfId="11222" xr:uid="{00000000-0005-0000-0000-000032250000}"/>
    <cellStyle name="Comma 2 146" xfId="21498" xr:uid="{00000000-0005-0000-0000-000033250000}"/>
    <cellStyle name="Comma 2 146 2" xfId="11244" xr:uid="{00000000-0005-0000-0000-000034250000}"/>
    <cellStyle name="Comma 2 146 3" xfId="11264" xr:uid="{00000000-0005-0000-0000-000035250000}"/>
    <cellStyle name="Comma 2 147" xfId="21502" xr:uid="{00000000-0005-0000-0000-000036250000}"/>
    <cellStyle name="Comma 2 147 2" xfId="11289" xr:uid="{00000000-0005-0000-0000-000037250000}"/>
    <cellStyle name="Comma 2 147 2 2" xfId="21503" xr:uid="{00000000-0005-0000-0000-000038250000}"/>
    <cellStyle name="Comma 2 147 3" xfId="18509" xr:uid="{00000000-0005-0000-0000-000039250000}"/>
    <cellStyle name="Comma 2 147 4" xfId="18939" xr:uid="{00000000-0005-0000-0000-00003A250000}"/>
    <cellStyle name="Comma 2 147 5" xfId="21505" xr:uid="{00000000-0005-0000-0000-00003B250000}"/>
    <cellStyle name="Comma 2 148" xfId="21511" xr:uid="{00000000-0005-0000-0000-00003C250000}"/>
    <cellStyle name="Comma 2 148 2" xfId="21516" xr:uid="{00000000-0005-0000-0000-00003D250000}"/>
    <cellStyle name="Comma 2 148 3" xfId="18948" xr:uid="{00000000-0005-0000-0000-00003E250000}"/>
    <cellStyle name="Comma 2 149" xfId="21520" xr:uid="{00000000-0005-0000-0000-00003F250000}"/>
    <cellStyle name="Comma 2 149 2" xfId="21524" xr:uid="{00000000-0005-0000-0000-000040250000}"/>
    <cellStyle name="Comma 2 149 3" xfId="21528" xr:uid="{00000000-0005-0000-0000-000041250000}"/>
    <cellStyle name="Comma 2 149 4" xfId="21530" xr:uid="{00000000-0005-0000-0000-000042250000}"/>
    <cellStyle name="Comma 2 15" xfId="21534" xr:uid="{00000000-0005-0000-0000-000043250000}"/>
    <cellStyle name="Comma 2 15 2" xfId="21540" xr:uid="{00000000-0005-0000-0000-000044250000}"/>
    <cellStyle name="Comma 2 15 3" xfId="21543" xr:uid="{00000000-0005-0000-0000-000045250000}"/>
    <cellStyle name="Comma 2 150" xfId="19945" xr:uid="{00000000-0005-0000-0000-000046250000}"/>
    <cellStyle name="Comma 2 150 2" xfId="11204" xr:uid="{00000000-0005-0000-0000-000047250000}"/>
    <cellStyle name="Comma 2 150 3" xfId="11223" xr:uid="{00000000-0005-0000-0000-000048250000}"/>
    <cellStyle name="Comma 2 151" xfId="21497" xr:uid="{00000000-0005-0000-0000-000049250000}"/>
    <cellStyle name="Comma 2 151 2" xfId="11245" xr:uid="{00000000-0005-0000-0000-00004A250000}"/>
    <cellStyle name="Comma 2 151 3" xfId="11265" xr:uid="{00000000-0005-0000-0000-00004B250000}"/>
    <cellStyle name="Comma 2 152" xfId="21501" xr:uid="{00000000-0005-0000-0000-00004C250000}"/>
    <cellStyle name="Comma 2 152 2" xfId="11290" xr:uid="{00000000-0005-0000-0000-00004D250000}"/>
    <cellStyle name="Comma 2 152 3" xfId="18508" xr:uid="{00000000-0005-0000-0000-00004E250000}"/>
    <cellStyle name="Comma 2 153" xfId="21510" xr:uid="{00000000-0005-0000-0000-00004F250000}"/>
    <cellStyle name="Comma 2 153 2" xfId="21515" xr:uid="{00000000-0005-0000-0000-000050250000}"/>
    <cellStyle name="Comma 2 153 3" xfId="18947" xr:uid="{00000000-0005-0000-0000-000051250000}"/>
    <cellStyle name="Comma 2 154" xfId="21519" xr:uid="{00000000-0005-0000-0000-000052250000}"/>
    <cellStyle name="Comma 2 154 2" xfId="21523" xr:uid="{00000000-0005-0000-0000-000053250000}"/>
    <cellStyle name="Comma 2 154 3" xfId="21527" xr:uid="{00000000-0005-0000-0000-000054250000}"/>
    <cellStyle name="Comma 2 155" xfId="21547" xr:uid="{00000000-0005-0000-0000-000055250000}"/>
    <cellStyle name="Comma 2 155 2" xfId="21552" xr:uid="{00000000-0005-0000-0000-000056250000}"/>
    <cellStyle name="Comma 2 155 3" xfId="21555" xr:uid="{00000000-0005-0000-0000-000057250000}"/>
    <cellStyle name="Comma 2 156" xfId="188" xr:uid="{00000000-0005-0000-0000-000058250000}"/>
    <cellStyle name="Comma 2 156 2" xfId="3682" xr:uid="{00000000-0005-0000-0000-000059250000}"/>
    <cellStyle name="Comma 2 156 3" xfId="3701" xr:uid="{00000000-0005-0000-0000-00005A250000}"/>
    <cellStyle name="Comma 2 157" xfId="4337" xr:uid="{00000000-0005-0000-0000-00005B250000}"/>
    <cellStyle name="Comma 2 157 2" xfId="491" xr:uid="{00000000-0005-0000-0000-00005C250000}"/>
    <cellStyle name="Comma 2 157 3" xfId="521" xr:uid="{00000000-0005-0000-0000-00005D250000}"/>
    <cellStyle name="Comma 2 158" xfId="2347" xr:uid="{00000000-0005-0000-0000-00005E250000}"/>
    <cellStyle name="Comma 2 158 2" xfId="6806" xr:uid="{00000000-0005-0000-0000-00005F250000}"/>
    <cellStyle name="Comma 2 158 3" xfId="4396" xr:uid="{00000000-0005-0000-0000-000060250000}"/>
    <cellStyle name="Comma 2 159" xfId="2372" xr:uid="{00000000-0005-0000-0000-000061250000}"/>
    <cellStyle name="Comma 2 159 2" xfId="6876" xr:uid="{00000000-0005-0000-0000-000062250000}"/>
    <cellStyle name="Comma 2 159 3" xfId="6538" xr:uid="{00000000-0005-0000-0000-000063250000}"/>
    <cellStyle name="Comma 2 16" xfId="21557" xr:uid="{00000000-0005-0000-0000-000064250000}"/>
    <cellStyle name="Comma 2 16 2" xfId="21563" xr:uid="{00000000-0005-0000-0000-000065250000}"/>
    <cellStyle name="Comma 2 16 3" xfId="21565" xr:uid="{00000000-0005-0000-0000-000066250000}"/>
    <cellStyle name="Comma 2 160" xfId="21546" xr:uid="{00000000-0005-0000-0000-000067250000}"/>
    <cellStyle name="Comma 2 160 2" xfId="21551" xr:uid="{00000000-0005-0000-0000-000068250000}"/>
    <cellStyle name="Comma 2 160 3" xfId="21554" xr:uid="{00000000-0005-0000-0000-000069250000}"/>
    <cellStyle name="Comma 2 161" xfId="187" xr:uid="{00000000-0005-0000-0000-00006A250000}"/>
    <cellStyle name="Comma 2 161 2" xfId="3683" xr:uid="{00000000-0005-0000-0000-00006B250000}"/>
    <cellStyle name="Comma 2 162" xfId="4336" xr:uid="{00000000-0005-0000-0000-00006C250000}"/>
    <cellStyle name="Comma 2 162 2" xfId="492" xr:uid="{00000000-0005-0000-0000-00006D250000}"/>
    <cellStyle name="Comma 2 163" xfId="2348" xr:uid="{00000000-0005-0000-0000-00006E250000}"/>
    <cellStyle name="Comma 2 163 2" xfId="6805" xr:uid="{00000000-0005-0000-0000-00006F250000}"/>
    <cellStyle name="Comma 2 164" xfId="2373" xr:uid="{00000000-0005-0000-0000-000070250000}"/>
    <cellStyle name="Comma 2 164 2" xfId="6875" xr:uid="{00000000-0005-0000-0000-000071250000}"/>
    <cellStyle name="Comma 2 165" xfId="2391" xr:uid="{00000000-0005-0000-0000-000072250000}"/>
    <cellStyle name="Comma 2 165 2" xfId="6889" xr:uid="{00000000-0005-0000-0000-000073250000}"/>
    <cellStyle name="Comma 2 166" xfId="1775" xr:uid="{00000000-0005-0000-0000-000074250000}"/>
    <cellStyle name="Comma 2 166 2" xfId="2105" xr:uid="{00000000-0005-0000-0000-000075250000}"/>
    <cellStyle name="Comma 2 167" xfId="2417" xr:uid="{00000000-0005-0000-0000-000076250000}"/>
    <cellStyle name="Comma 2 167 2" xfId="4843" xr:uid="{00000000-0005-0000-0000-000077250000}"/>
    <cellStyle name="Comma 2 168" xfId="2447" xr:uid="{00000000-0005-0000-0000-000078250000}"/>
    <cellStyle name="Comma 2 168 2" xfId="3003" xr:uid="{00000000-0005-0000-0000-000079250000}"/>
    <cellStyle name="Comma 2 169" xfId="2472" xr:uid="{00000000-0005-0000-0000-00007A250000}"/>
    <cellStyle name="Comma 2 169 2" xfId="4914" xr:uid="{00000000-0005-0000-0000-00007B250000}"/>
    <cellStyle name="Comma 2 17" xfId="21567" xr:uid="{00000000-0005-0000-0000-00007C250000}"/>
    <cellStyle name="Comma 2 17 2" xfId="21571" xr:uid="{00000000-0005-0000-0000-00007D250000}"/>
    <cellStyle name="Comma 2 17 3" xfId="21573" xr:uid="{00000000-0005-0000-0000-00007E250000}"/>
    <cellStyle name="Comma 2 170" xfId="2392" xr:uid="{00000000-0005-0000-0000-00007F250000}"/>
    <cellStyle name="Comma 2 170 2" xfId="6888" xr:uid="{00000000-0005-0000-0000-000080250000}"/>
    <cellStyle name="Comma 2 171" xfId="1774" xr:uid="{00000000-0005-0000-0000-000081250000}"/>
    <cellStyle name="Comma 2 171 2" xfId="2106" xr:uid="{00000000-0005-0000-0000-000082250000}"/>
    <cellStyle name="Comma 2 172" xfId="2418" xr:uid="{00000000-0005-0000-0000-000083250000}"/>
    <cellStyle name="Comma 2 172 2" xfId="4842" xr:uid="{00000000-0005-0000-0000-000084250000}"/>
    <cellStyle name="Comma 2 173" xfId="2448" xr:uid="{00000000-0005-0000-0000-000085250000}"/>
    <cellStyle name="Comma 2 173 2" xfId="3004" xr:uid="{00000000-0005-0000-0000-000086250000}"/>
    <cellStyle name="Comma 2 174" xfId="2473" xr:uid="{00000000-0005-0000-0000-000087250000}"/>
    <cellStyle name="Comma 2 174 2" xfId="4913" xr:uid="{00000000-0005-0000-0000-000088250000}"/>
    <cellStyle name="Comma 2 175" xfId="17439" xr:uid="{00000000-0005-0000-0000-000089250000}"/>
    <cellStyle name="Comma 2 175 2" xfId="21576" xr:uid="{00000000-0005-0000-0000-00008A250000}"/>
    <cellStyle name="Comma 2 176" xfId="21580" xr:uid="{00000000-0005-0000-0000-00008B250000}"/>
    <cellStyle name="Comma 2 176 2" xfId="21582" xr:uid="{00000000-0005-0000-0000-00008C250000}"/>
    <cellStyle name="Comma 2 177" xfId="21586" xr:uid="{00000000-0005-0000-0000-00008D250000}"/>
    <cellStyle name="Comma 2 177 2" xfId="21588" xr:uid="{00000000-0005-0000-0000-00008E250000}"/>
    <cellStyle name="Comma 2 178" xfId="21597" xr:uid="{00000000-0005-0000-0000-00008F250000}"/>
    <cellStyle name="Comma 2 178 2" xfId="21604" xr:uid="{00000000-0005-0000-0000-000090250000}"/>
    <cellStyle name="Comma 2 179" xfId="21612" xr:uid="{00000000-0005-0000-0000-000091250000}"/>
    <cellStyle name="Comma 2 179 2" xfId="21614" xr:uid="{00000000-0005-0000-0000-000092250000}"/>
    <cellStyle name="Comma 2 18" xfId="21616" xr:uid="{00000000-0005-0000-0000-000093250000}"/>
    <cellStyle name="Comma 2 18 2" xfId="21623" xr:uid="{00000000-0005-0000-0000-000094250000}"/>
    <cellStyle name="Comma 2 18 3" xfId="21627" xr:uid="{00000000-0005-0000-0000-000095250000}"/>
    <cellStyle name="Comma 2 180" xfId="17438" xr:uid="{00000000-0005-0000-0000-000096250000}"/>
    <cellStyle name="Comma 2 180 2" xfId="21575" xr:uid="{00000000-0005-0000-0000-000097250000}"/>
    <cellStyle name="Comma 2 181" xfId="21579" xr:uid="{00000000-0005-0000-0000-000098250000}"/>
    <cellStyle name="Comma 2 181 2" xfId="21581" xr:uid="{00000000-0005-0000-0000-000099250000}"/>
    <cellStyle name="Comma 2 182" xfId="21585" xr:uid="{00000000-0005-0000-0000-00009A250000}"/>
    <cellStyle name="Comma 2 182 2" xfId="21587" xr:uid="{00000000-0005-0000-0000-00009B250000}"/>
    <cellStyle name="Comma 2 183" xfId="21596" xr:uid="{00000000-0005-0000-0000-00009C250000}"/>
    <cellStyle name="Comma 2 183 2" xfId="21603" xr:uid="{00000000-0005-0000-0000-00009D250000}"/>
    <cellStyle name="Comma 2 184" xfId="21611" xr:uid="{00000000-0005-0000-0000-00009E250000}"/>
    <cellStyle name="Comma 2 184 2" xfId="21613" xr:uid="{00000000-0005-0000-0000-00009F250000}"/>
    <cellStyle name="Comma 2 185" xfId="21631" xr:uid="{00000000-0005-0000-0000-0000A0250000}"/>
    <cellStyle name="Comma 2 185 2" xfId="21633" xr:uid="{00000000-0005-0000-0000-0000A1250000}"/>
    <cellStyle name="Comma 2 186" xfId="21637" xr:uid="{00000000-0005-0000-0000-0000A2250000}"/>
    <cellStyle name="Comma 2 186 2" xfId="21197" xr:uid="{00000000-0005-0000-0000-0000A3250000}"/>
    <cellStyle name="Comma 2 187" xfId="21641" xr:uid="{00000000-0005-0000-0000-0000A4250000}"/>
    <cellStyle name="Comma 2 187 2" xfId="21649" xr:uid="{00000000-0005-0000-0000-0000A5250000}"/>
    <cellStyle name="Comma 2 188" xfId="21653" xr:uid="{00000000-0005-0000-0000-0000A6250000}"/>
    <cellStyle name="Comma 2 188 2" xfId="11315" xr:uid="{00000000-0005-0000-0000-0000A7250000}"/>
    <cellStyle name="Comma 2 189" xfId="21658" xr:uid="{00000000-0005-0000-0000-0000A8250000}"/>
    <cellStyle name="Comma 2 189 2" xfId="11340" xr:uid="{00000000-0005-0000-0000-0000A9250000}"/>
    <cellStyle name="Comma 2 19" xfId="21662" xr:uid="{00000000-0005-0000-0000-0000AA250000}"/>
    <cellStyle name="Comma 2 19 2" xfId="21670" xr:uid="{00000000-0005-0000-0000-0000AB250000}"/>
    <cellStyle name="Comma 2 19 3" xfId="21674" xr:uid="{00000000-0005-0000-0000-0000AC250000}"/>
    <cellStyle name="Comma 2 190" xfId="21630" xr:uid="{00000000-0005-0000-0000-0000AD250000}"/>
    <cellStyle name="Comma 2 190 2" xfId="21632" xr:uid="{00000000-0005-0000-0000-0000AE250000}"/>
    <cellStyle name="Comma 2 191" xfId="21636" xr:uid="{00000000-0005-0000-0000-0000AF250000}"/>
    <cellStyle name="Comma 2 191 2" xfId="21196" xr:uid="{00000000-0005-0000-0000-0000B0250000}"/>
    <cellStyle name="Comma 2 192" xfId="21640" xr:uid="{00000000-0005-0000-0000-0000B1250000}"/>
    <cellStyle name="Comma 2 192 2" xfId="21648" xr:uid="{00000000-0005-0000-0000-0000B2250000}"/>
    <cellStyle name="Comma 2 193" xfId="21652" xr:uid="{00000000-0005-0000-0000-0000B3250000}"/>
    <cellStyle name="Comma 2 193 2" xfId="11316" xr:uid="{00000000-0005-0000-0000-0000B4250000}"/>
    <cellStyle name="Comma 2 194" xfId="21657" xr:uid="{00000000-0005-0000-0000-0000B5250000}"/>
    <cellStyle name="Comma 2 194 2" xfId="11341" xr:uid="{00000000-0005-0000-0000-0000B6250000}"/>
    <cellStyle name="Comma 2 195" xfId="21677" xr:uid="{00000000-0005-0000-0000-0000B7250000}"/>
    <cellStyle name="Comma 2 195 2" xfId="11366" xr:uid="{00000000-0005-0000-0000-0000B8250000}"/>
    <cellStyle name="Comma 2 196" xfId="21681" xr:uid="{00000000-0005-0000-0000-0000B9250000}"/>
    <cellStyle name="Comma 2 196 2" xfId="11389" xr:uid="{00000000-0005-0000-0000-0000BA250000}"/>
    <cellStyle name="Comma 2 197" xfId="21685" xr:uid="{00000000-0005-0000-0000-0000BB250000}"/>
    <cellStyle name="Comma 2 197 2" xfId="21687" xr:uid="{00000000-0005-0000-0000-0000BC250000}"/>
    <cellStyle name="Comma 2 198" xfId="21690" xr:uid="{00000000-0005-0000-0000-0000BD250000}"/>
    <cellStyle name="Comma 2 198 2" xfId="21693" xr:uid="{00000000-0005-0000-0000-0000BE250000}"/>
    <cellStyle name="Comma 2 199" xfId="21697" xr:uid="{00000000-0005-0000-0000-0000BF250000}"/>
    <cellStyle name="Comma 2 199 2" xfId="21701" xr:uid="{00000000-0005-0000-0000-0000C0250000}"/>
    <cellStyle name="Comma 2 2" xfId="19563" xr:uid="{00000000-0005-0000-0000-0000C1250000}"/>
    <cellStyle name="Comma 2 2 10" xfId="8531" xr:uid="{00000000-0005-0000-0000-0000C2250000}"/>
    <cellStyle name="Comma 2 2 10 2" xfId="20786" xr:uid="{00000000-0005-0000-0000-0000C3250000}"/>
    <cellStyle name="Comma 2 2 10 3" xfId="20806" xr:uid="{00000000-0005-0000-0000-0000C4250000}"/>
    <cellStyle name="Comma 2 2 10 3 2" xfId="20809" xr:uid="{00000000-0005-0000-0000-0000C5250000}"/>
    <cellStyle name="Comma 2 2 100" xfId="16410" xr:uid="{00000000-0005-0000-0000-0000C6250000}"/>
    <cellStyle name="Comma 2 2 100 2" xfId="21706" xr:uid="{00000000-0005-0000-0000-0000C7250000}"/>
    <cellStyle name="Comma 2 2 100 3" xfId="21712" xr:uid="{00000000-0005-0000-0000-0000C8250000}"/>
    <cellStyle name="Comma 2 2 101" xfId="21719" xr:uid="{00000000-0005-0000-0000-0000C9250000}"/>
    <cellStyle name="Comma 2 2 101 2" xfId="21723" xr:uid="{00000000-0005-0000-0000-0000CA250000}"/>
    <cellStyle name="Comma 2 2 101 3" xfId="21730" xr:uid="{00000000-0005-0000-0000-0000CB250000}"/>
    <cellStyle name="Comma 2 2 102" xfId="21737" xr:uid="{00000000-0005-0000-0000-0000CC250000}"/>
    <cellStyle name="Comma 2 2 102 2" xfId="21738" xr:uid="{00000000-0005-0000-0000-0000CD250000}"/>
    <cellStyle name="Comma 2 2 102 3" xfId="12948" xr:uid="{00000000-0005-0000-0000-0000CE250000}"/>
    <cellStyle name="Comma 2 2 103" xfId="12" xr:uid="{00000000-0005-0000-0000-0000CF250000}"/>
    <cellStyle name="Comma 2 2 103 2" xfId="21739" xr:uid="{00000000-0005-0000-0000-0000D0250000}"/>
    <cellStyle name="Comma 2 2 103 3" xfId="9292" xr:uid="{00000000-0005-0000-0000-0000D1250000}"/>
    <cellStyle name="Comma 2 2 104" xfId="21743" xr:uid="{00000000-0005-0000-0000-0000D2250000}"/>
    <cellStyle name="Comma 2 2 104 2" xfId="21746" xr:uid="{00000000-0005-0000-0000-0000D3250000}"/>
    <cellStyle name="Comma 2 2 104 3" xfId="17041" xr:uid="{00000000-0005-0000-0000-0000D4250000}"/>
    <cellStyle name="Comma 2 2 105" xfId="21750" xr:uid="{00000000-0005-0000-0000-0000D5250000}"/>
    <cellStyle name="Comma 2 2 105 2" xfId="21752" xr:uid="{00000000-0005-0000-0000-0000D6250000}"/>
    <cellStyle name="Comma 2 2 105 3" xfId="21754" xr:uid="{00000000-0005-0000-0000-0000D7250000}"/>
    <cellStyle name="Comma 2 2 106" xfId="21758" xr:uid="{00000000-0005-0000-0000-0000D8250000}"/>
    <cellStyle name="Comma 2 2 106 2" xfId="21760" xr:uid="{00000000-0005-0000-0000-0000D9250000}"/>
    <cellStyle name="Comma 2 2 106 3" xfId="21763" xr:uid="{00000000-0005-0000-0000-0000DA250000}"/>
    <cellStyle name="Comma 2 2 107" xfId="20198" xr:uid="{00000000-0005-0000-0000-0000DB250000}"/>
    <cellStyle name="Comma 2 2 107 2" xfId="21767" xr:uid="{00000000-0005-0000-0000-0000DC250000}"/>
    <cellStyle name="Comma 2 2 107 3" xfId="21771" xr:uid="{00000000-0005-0000-0000-0000DD250000}"/>
    <cellStyle name="Comma 2 2 108" xfId="21776" xr:uid="{00000000-0005-0000-0000-0000DE250000}"/>
    <cellStyle name="Comma 2 2 109" xfId="21779" xr:uid="{00000000-0005-0000-0000-0000DF250000}"/>
    <cellStyle name="Comma 2 2 11" xfId="20829" xr:uid="{00000000-0005-0000-0000-0000E0250000}"/>
    <cellStyle name="Comma 2 2 11 2" xfId="20832" xr:uid="{00000000-0005-0000-0000-0000E1250000}"/>
    <cellStyle name="Comma 2 2 11 3" xfId="20725" xr:uid="{00000000-0005-0000-0000-0000E2250000}"/>
    <cellStyle name="Comma 2 2 110" xfId="21749" xr:uid="{00000000-0005-0000-0000-0000E3250000}"/>
    <cellStyle name="Comma 2 2 111" xfId="21757" xr:uid="{00000000-0005-0000-0000-0000E4250000}"/>
    <cellStyle name="Comma 2 2 112" xfId="20197" xr:uid="{00000000-0005-0000-0000-0000E5250000}"/>
    <cellStyle name="Comma 2 2 113" xfId="21775" xr:uid="{00000000-0005-0000-0000-0000E6250000}"/>
    <cellStyle name="Comma 2 2 114" xfId="21778" xr:uid="{00000000-0005-0000-0000-0000E7250000}"/>
    <cellStyle name="Comma 2 2 115" xfId="21781" xr:uid="{00000000-0005-0000-0000-0000E8250000}"/>
    <cellStyle name="Comma 2 2 116" xfId="21783" xr:uid="{00000000-0005-0000-0000-0000E9250000}"/>
    <cellStyle name="Comma 2 2 117" xfId="21786" xr:uid="{00000000-0005-0000-0000-0000EA250000}"/>
    <cellStyle name="Comma 2 2 118" xfId="21790" xr:uid="{00000000-0005-0000-0000-0000EB250000}"/>
    <cellStyle name="Comma 2 2 119" xfId="21794" xr:uid="{00000000-0005-0000-0000-0000EC250000}"/>
    <cellStyle name="Comma 2 2 12" xfId="20838" xr:uid="{00000000-0005-0000-0000-0000ED250000}"/>
    <cellStyle name="Comma 2 2 12 2" xfId="20840" xr:uid="{00000000-0005-0000-0000-0000EE250000}"/>
    <cellStyle name="Comma 2 2 12 3" xfId="20573" xr:uid="{00000000-0005-0000-0000-0000EF250000}"/>
    <cellStyle name="Comma 2 2 120" xfId="21780" xr:uid="{00000000-0005-0000-0000-0000F0250000}"/>
    <cellStyle name="Comma 2 2 121" xfId="21782" xr:uid="{00000000-0005-0000-0000-0000F1250000}"/>
    <cellStyle name="Comma 2 2 122" xfId="21785" xr:uid="{00000000-0005-0000-0000-0000F2250000}"/>
    <cellStyle name="Comma 2 2 123" xfId="21789" xr:uid="{00000000-0005-0000-0000-0000F3250000}"/>
    <cellStyle name="Comma 2 2 124" xfId="21793" xr:uid="{00000000-0005-0000-0000-0000F4250000}"/>
    <cellStyle name="Comma 2 2 125" xfId="1986" xr:uid="{00000000-0005-0000-0000-0000F5250000}"/>
    <cellStyle name="Comma 2 2 126" xfId="21797" xr:uid="{00000000-0005-0000-0000-0000F6250000}"/>
    <cellStyle name="Comma 2 2 127" xfId="21799" xr:uid="{00000000-0005-0000-0000-0000F7250000}"/>
    <cellStyle name="Comma 2 2 128" xfId="21802" xr:uid="{00000000-0005-0000-0000-0000F8250000}"/>
    <cellStyle name="Comma 2 2 129" xfId="21805" xr:uid="{00000000-0005-0000-0000-0000F9250000}"/>
    <cellStyle name="Comma 2 2 13" xfId="20843" xr:uid="{00000000-0005-0000-0000-0000FA250000}"/>
    <cellStyle name="Comma 2 2 13 2" xfId="20848" xr:uid="{00000000-0005-0000-0000-0000FB250000}"/>
    <cellStyle name="Comma 2 2 13 3" xfId="20599" xr:uid="{00000000-0005-0000-0000-0000FC250000}"/>
    <cellStyle name="Comma 2 2 130" xfId="1985" xr:uid="{00000000-0005-0000-0000-0000FD250000}"/>
    <cellStyle name="Comma 2 2 131" xfId="21796" xr:uid="{00000000-0005-0000-0000-0000FE250000}"/>
    <cellStyle name="Comma 2 2 132" xfId="21798" xr:uid="{00000000-0005-0000-0000-0000FF250000}"/>
    <cellStyle name="Comma 2 2 133" xfId="21801" xr:uid="{00000000-0005-0000-0000-000000260000}"/>
    <cellStyle name="Comma 2 2 134" xfId="21804" xr:uid="{00000000-0005-0000-0000-000001260000}"/>
    <cellStyle name="Comma 2 2 135" xfId="14901" xr:uid="{00000000-0005-0000-0000-000002260000}"/>
    <cellStyle name="Comma 2 2 136" xfId="395" xr:uid="{00000000-0005-0000-0000-000003260000}"/>
    <cellStyle name="Comma 2 2 137" xfId="436" xr:uid="{00000000-0005-0000-0000-000004260000}"/>
    <cellStyle name="Comma 2 2 138" xfId="16427" xr:uid="{00000000-0005-0000-0000-000005260000}"/>
    <cellStyle name="Comma 2 2 139" xfId="16434" xr:uid="{00000000-0005-0000-0000-000006260000}"/>
    <cellStyle name="Comma 2 2 14" xfId="20851" xr:uid="{00000000-0005-0000-0000-000007260000}"/>
    <cellStyle name="Comma 2 2 14 2" xfId="21809" xr:uid="{00000000-0005-0000-0000-000008260000}"/>
    <cellStyle name="Comma 2 2 14 3" xfId="20617" xr:uid="{00000000-0005-0000-0000-000009260000}"/>
    <cellStyle name="Comma 2 2 140" xfId="14902" xr:uid="{00000000-0005-0000-0000-00000A260000}"/>
    <cellStyle name="Comma 2 2 141" xfId="394" xr:uid="{00000000-0005-0000-0000-00000B260000}"/>
    <cellStyle name="Comma 2 2 142" xfId="437" xr:uid="{00000000-0005-0000-0000-00000C260000}"/>
    <cellStyle name="Comma 2 2 143" xfId="16426" xr:uid="{00000000-0005-0000-0000-00000D260000}"/>
    <cellStyle name="Comma 2 2 144" xfId="16433" xr:uid="{00000000-0005-0000-0000-00000E260000}"/>
    <cellStyle name="Comma 2 2 145" xfId="21814" xr:uid="{00000000-0005-0000-0000-00000F260000}"/>
    <cellStyle name="Comma 2 2 146" xfId="21819" xr:uid="{00000000-0005-0000-0000-000010260000}"/>
    <cellStyle name="Comma 2 2 147" xfId="21823" xr:uid="{00000000-0005-0000-0000-000011260000}"/>
    <cellStyle name="Comma 2 2 148" xfId="21827" xr:uid="{00000000-0005-0000-0000-000012260000}"/>
    <cellStyle name="Comma 2 2 149" xfId="21833" xr:uid="{00000000-0005-0000-0000-000013260000}"/>
    <cellStyle name="Comma 2 2 15" xfId="20857" xr:uid="{00000000-0005-0000-0000-000014260000}"/>
    <cellStyle name="Comma 2 2 15 2" xfId="21837" xr:uid="{00000000-0005-0000-0000-000015260000}"/>
    <cellStyle name="Comma 2 2 15 3" xfId="8060" xr:uid="{00000000-0005-0000-0000-000016260000}"/>
    <cellStyle name="Comma 2 2 150" xfId="21813" xr:uid="{00000000-0005-0000-0000-000017260000}"/>
    <cellStyle name="Comma 2 2 151" xfId="21818" xr:uid="{00000000-0005-0000-0000-000018260000}"/>
    <cellStyle name="Comma 2 2 152" xfId="21822" xr:uid="{00000000-0005-0000-0000-000019260000}"/>
    <cellStyle name="Comma 2 2 153" xfId="21826" xr:uid="{00000000-0005-0000-0000-00001A260000}"/>
    <cellStyle name="Comma 2 2 154" xfId="21832" xr:uid="{00000000-0005-0000-0000-00001B260000}"/>
    <cellStyle name="Comma 2 2 155" xfId="21842" xr:uid="{00000000-0005-0000-0000-00001C260000}"/>
    <cellStyle name="Comma 2 2 156" xfId="21847" xr:uid="{00000000-0005-0000-0000-00001D260000}"/>
    <cellStyle name="Comma 2 2 157" xfId="4818" xr:uid="{00000000-0005-0000-0000-00001E260000}"/>
    <cellStyle name="Comma 2 2 158" xfId="21852" xr:uid="{00000000-0005-0000-0000-00001F260000}"/>
    <cellStyle name="Comma 2 2 159" xfId="21856" xr:uid="{00000000-0005-0000-0000-000020260000}"/>
    <cellStyle name="Comma 2 2 16" xfId="21259" xr:uid="{00000000-0005-0000-0000-000021260000}"/>
    <cellStyle name="Comma 2 2 16 2" xfId="21858" xr:uid="{00000000-0005-0000-0000-000022260000}"/>
    <cellStyle name="Comma 2 2 16 3" xfId="17884" xr:uid="{00000000-0005-0000-0000-000023260000}"/>
    <cellStyle name="Comma 2 2 160" xfId="21841" xr:uid="{00000000-0005-0000-0000-000024260000}"/>
    <cellStyle name="Comma 2 2 161" xfId="21846" xr:uid="{00000000-0005-0000-0000-000025260000}"/>
    <cellStyle name="Comma 2 2 162" xfId="4817" xr:uid="{00000000-0005-0000-0000-000026260000}"/>
    <cellStyle name="Comma 2 2 163" xfId="21851" xr:uid="{00000000-0005-0000-0000-000027260000}"/>
    <cellStyle name="Comma 2 2 164" xfId="21855" xr:uid="{00000000-0005-0000-0000-000028260000}"/>
    <cellStyle name="Comma 2 2 165" xfId="21862" xr:uid="{00000000-0005-0000-0000-000029260000}"/>
    <cellStyle name="Comma 2 2 166" xfId="21866" xr:uid="{00000000-0005-0000-0000-00002A260000}"/>
    <cellStyle name="Comma 2 2 167" xfId="21870" xr:uid="{00000000-0005-0000-0000-00002B260000}"/>
    <cellStyle name="Comma 2 2 168" xfId="21874" xr:uid="{00000000-0005-0000-0000-00002C260000}"/>
    <cellStyle name="Comma 2 2 169" xfId="21879" xr:uid="{00000000-0005-0000-0000-00002D260000}"/>
    <cellStyle name="Comma 2 2 17" xfId="21263" xr:uid="{00000000-0005-0000-0000-00002E260000}"/>
    <cellStyle name="Comma 2 2 17 2" xfId="21881" xr:uid="{00000000-0005-0000-0000-00002F260000}"/>
    <cellStyle name="Comma 2 2 17 3" xfId="21883" xr:uid="{00000000-0005-0000-0000-000030260000}"/>
    <cellStyle name="Comma 2 2 170" xfId="21861" xr:uid="{00000000-0005-0000-0000-000031260000}"/>
    <cellStyle name="Comma 2 2 171" xfId="21865" xr:uid="{00000000-0005-0000-0000-000032260000}"/>
    <cellStyle name="Comma 2 2 172" xfId="21869" xr:uid="{00000000-0005-0000-0000-000033260000}"/>
    <cellStyle name="Comma 2 2 173" xfId="21873" xr:uid="{00000000-0005-0000-0000-000034260000}"/>
    <cellStyle name="Comma 2 2 174" xfId="21878" xr:uid="{00000000-0005-0000-0000-000035260000}"/>
    <cellStyle name="Comma 2 2 175" xfId="13084" xr:uid="{00000000-0005-0000-0000-000036260000}"/>
    <cellStyle name="Comma 2 2 176" xfId="21888" xr:uid="{00000000-0005-0000-0000-000037260000}"/>
    <cellStyle name="Comma 2 2 177" xfId="21893" xr:uid="{00000000-0005-0000-0000-000038260000}"/>
    <cellStyle name="Comma 2 2 178" xfId="21897" xr:uid="{00000000-0005-0000-0000-000039260000}"/>
    <cellStyle name="Comma 2 2 179" xfId="21901" xr:uid="{00000000-0005-0000-0000-00003A260000}"/>
    <cellStyle name="Comma 2 2 18" xfId="21903" xr:uid="{00000000-0005-0000-0000-00003B260000}"/>
    <cellStyle name="Comma 2 2 18 2" xfId="21907" xr:uid="{00000000-0005-0000-0000-00003C260000}"/>
    <cellStyle name="Comma 2 2 18 3" xfId="21911" xr:uid="{00000000-0005-0000-0000-00003D260000}"/>
    <cellStyle name="Comma 2 2 180" xfId="13085" xr:uid="{00000000-0005-0000-0000-00003E260000}"/>
    <cellStyle name="Comma 2 2 181" xfId="21887" xr:uid="{00000000-0005-0000-0000-00003F260000}"/>
    <cellStyle name="Comma 2 2 182" xfId="21892" xr:uid="{00000000-0005-0000-0000-000040260000}"/>
    <cellStyle name="Comma 2 2 183" xfId="21896" xr:uid="{00000000-0005-0000-0000-000041260000}"/>
    <cellStyle name="Comma 2 2 184" xfId="21900" xr:uid="{00000000-0005-0000-0000-000042260000}"/>
    <cellStyle name="Comma 2 2 185" xfId="14911" xr:uid="{00000000-0005-0000-0000-000043260000}"/>
    <cellStyle name="Comma 2 2 186" xfId="21916" xr:uid="{00000000-0005-0000-0000-000044260000}"/>
    <cellStyle name="Comma 2 2 187" xfId="21922" xr:uid="{00000000-0005-0000-0000-000045260000}"/>
    <cellStyle name="Comma 2 2 188" xfId="15834" xr:uid="{00000000-0005-0000-0000-000046260000}"/>
    <cellStyle name="Comma 2 2 189" xfId="21927" xr:uid="{00000000-0005-0000-0000-000047260000}"/>
    <cellStyle name="Comma 2 2 19" xfId="21929" xr:uid="{00000000-0005-0000-0000-000048260000}"/>
    <cellStyle name="Comma 2 2 19 2" xfId="21933" xr:uid="{00000000-0005-0000-0000-000049260000}"/>
    <cellStyle name="Comma 2 2 19 3" xfId="21937" xr:uid="{00000000-0005-0000-0000-00004A260000}"/>
    <cellStyle name="Comma 2 2 190" xfId="14912" xr:uid="{00000000-0005-0000-0000-00004B260000}"/>
    <cellStyle name="Comma 2 2 191" xfId="21915" xr:uid="{00000000-0005-0000-0000-00004C260000}"/>
    <cellStyle name="Comma 2 2 192" xfId="21921" xr:uid="{00000000-0005-0000-0000-00004D260000}"/>
    <cellStyle name="Comma 2 2 193" xfId="15835" xr:uid="{00000000-0005-0000-0000-00004E260000}"/>
    <cellStyle name="Comma 2 2 194" xfId="21926" xr:uid="{00000000-0005-0000-0000-00004F260000}"/>
    <cellStyle name="Comma 2 2 195" xfId="21942" xr:uid="{00000000-0005-0000-0000-000050260000}"/>
    <cellStyle name="Comma 2 2 196" xfId="21946" xr:uid="{00000000-0005-0000-0000-000051260000}"/>
    <cellStyle name="Comma 2 2 197" xfId="21950" xr:uid="{00000000-0005-0000-0000-000052260000}"/>
    <cellStyle name="Comma 2 2 198" xfId="21954" xr:uid="{00000000-0005-0000-0000-000053260000}"/>
    <cellStyle name="Comma 2 2 199" xfId="21959" xr:uid="{00000000-0005-0000-0000-000054260000}"/>
    <cellStyle name="Comma 2 2 2" xfId="18590" xr:uid="{00000000-0005-0000-0000-000055260000}"/>
    <cellStyle name="Comma 2 2 2 10" xfId="1791" xr:uid="{00000000-0005-0000-0000-000056260000}"/>
    <cellStyle name="Comma 2 2 2 100" xfId="21960" xr:uid="{00000000-0005-0000-0000-000057260000}"/>
    <cellStyle name="Comma 2 2 2 101" xfId="16701" xr:uid="{00000000-0005-0000-0000-000058260000}"/>
    <cellStyle name="Comma 2 2 2 102" xfId="16716" xr:uid="{00000000-0005-0000-0000-000059260000}"/>
    <cellStyle name="Comma 2 2 2 103" xfId="16721" xr:uid="{00000000-0005-0000-0000-00005A260000}"/>
    <cellStyle name="Comma 2 2 2 104" xfId="21961" xr:uid="{00000000-0005-0000-0000-00005B260000}"/>
    <cellStyle name="Comma 2 2 2 105" xfId="21963" xr:uid="{00000000-0005-0000-0000-00005C260000}"/>
    <cellStyle name="Comma 2 2 2 106" xfId="21967" xr:uid="{00000000-0005-0000-0000-00005D260000}"/>
    <cellStyle name="Comma 2 2 2 107" xfId="18867" xr:uid="{00000000-0005-0000-0000-00005E260000}"/>
    <cellStyle name="Comma 2 2 2 108" xfId="21970" xr:uid="{00000000-0005-0000-0000-00005F260000}"/>
    <cellStyle name="Comma 2 2 2 109" xfId="6701" xr:uid="{00000000-0005-0000-0000-000060260000}"/>
    <cellStyle name="Comma 2 2 2 11" xfId="3729" xr:uid="{00000000-0005-0000-0000-000061260000}"/>
    <cellStyle name="Comma 2 2 2 110" xfId="21962" xr:uid="{00000000-0005-0000-0000-000062260000}"/>
    <cellStyle name="Comma 2 2 2 111" xfId="21966" xr:uid="{00000000-0005-0000-0000-000063260000}"/>
    <cellStyle name="Comma 2 2 2 112" xfId="18866" xr:uid="{00000000-0005-0000-0000-000064260000}"/>
    <cellStyle name="Comma 2 2 2 113" xfId="21969" xr:uid="{00000000-0005-0000-0000-000065260000}"/>
    <cellStyle name="Comma 2 2 2 114" xfId="6700" xr:uid="{00000000-0005-0000-0000-000066260000}"/>
    <cellStyle name="Comma 2 2 2 115" xfId="6705" xr:uid="{00000000-0005-0000-0000-000067260000}"/>
    <cellStyle name="Comma 2 2 2 116" xfId="21972" xr:uid="{00000000-0005-0000-0000-000068260000}"/>
    <cellStyle name="Comma 2 2 2 117" xfId="21974" xr:uid="{00000000-0005-0000-0000-000069260000}"/>
    <cellStyle name="Comma 2 2 2 118" xfId="17816" xr:uid="{00000000-0005-0000-0000-00006A260000}"/>
    <cellStyle name="Comma 2 2 2 119" xfId="12518" xr:uid="{00000000-0005-0000-0000-00006B260000}"/>
    <cellStyle name="Comma 2 2 2 12" xfId="3412" xr:uid="{00000000-0005-0000-0000-00006C260000}"/>
    <cellStyle name="Comma 2 2 2 120" xfId="6704" xr:uid="{00000000-0005-0000-0000-00006D260000}"/>
    <cellStyle name="Comma 2 2 2 121" xfId="21971" xr:uid="{00000000-0005-0000-0000-00006E260000}"/>
    <cellStyle name="Comma 2 2 2 122" xfId="21973" xr:uid="{00000000-0005-0000-0000-00006F260000}"/>
    <cellStyle name="Comma 2 2 2 123" xfId="17815" xr:uid="{00000000-0005-0000-0000-000070260000}"/>
    <cellStyle name="Comma 2 2 2 124" xfId="12519" xr:uid="{00000000-0005-0000-0000-000071260000}"/>
    <cellStyle name="Comma 2 2 2 125" xfId="9266" xr:uid="{00000000-0005-0000-0000-000072260000}"/>
    <cellStyle name="Comma 2 2 2 126" xfId="12593" xr:uid="{00000000-0005-0000-0000-000073260000}"/>
    <cellStyle name="Comma 2 2 2 127" xfId="12639" xr:uid="{00000000-0005-0000-0000-000074260000}"/>
    <cellStyle name="Comma 2 2 2 128" xfId="12665" xr:uid="{00000000-0005-0000-0000-000075260000}"/>
    <cellStyle name="Comma 2 2 2 129" xfId="60" xr:uid="{00000000-0005-0000-0000-000076260000}"/>
    <cellStyle name="Comma 2 2 2 13" xfId="3762" xr:uid="{00000000-0005-0000-0000-000077260000}"/>
    <cellStyle name="Comma 2 2 2 130" xfId="9267" xr:uid="{00000000-0005-0000-0000-000078260000}"/>
    <cellStyle name="Comma 2 2 2 131" xfId="12594" xr:uid="{00000000-0005-0000-0000-000079260000}"/>
    <cellStyle name="Comma 2 2 2 132" xfId="12640" xr:uid="{00000000-0005-0000-0000-00007A260000}"/>
    <cellStyle name="Comma 2 2 2 133" xfId="12666" xr:uid="{00000000-0005-0000-0000-00007B260000}"/>
    <cellStyle name="Comma 2 2 2 134" xfId="59" xr:uid="{00000000-0005-0000-0000-00007C260000}"/>
    <cellStyle name="Comma 2 2 2 135" xfId="12693" xr:uid="{00000000-0005-0000-0000-00007D260000}"/>
    <cellStyle name="Comma 2 2 2 136" xfId="16933" xr:uid="{00000000-0005-0000-0000-00007E260000}"/>
    <cellStyle name="Comma 2 2 2 137" xfId="21977" xr:uid="{00000000-0005-0000-0000-00007F260000}"/>
    <cellStyle name="Comma 2 2 2 138" xfId="21982" xr:uid="{00000000-0005-0000-0000-000080260000}"/>
    <cellStyle name="Comma 2 2 2 139" xfId="21988" xr:uid="{00000000-0005-0000-0000-000081260000}"/>
    <cellStyle name="Comma 2 2 2 14" xfId="3787" xr:uid="{00000000-0005-0000-0000-000082260000}"/>
    <cellStyle name="Comma 2 2 2 140" xfId="12694" xr:uid="{00000000-0005-0000-0000-000083260000}"/>
    <cellStyle name="Comma 2 2 2 141" xfId="16932" xr:uid="{00000000-0005-0000-0000-000084260000}"/>
    <cellStyle name="Comma 2 2 2 142" xfId="21976" xr:uid="{00000000-0005-0000-0000-000085260000}"/>
    <cellStyle name="Comma 2 2 2 143" xfId="21981" xr:uid="{00000000-0005-0000-0000-000086260000}"/>
    <cellStyle name="Comma 2 2 2 144" xfId="21987" xr:uid="{00000000-0005-0000-0000-000087260000}"/>
    <cellStyle name="Comma 2 2 2 145" xfId="21995" xr:uid="{00000000-0005-0000-0000-000088260000}"/>
    <cellStyle name="Comma 2 2 2 146" xfId="16728" xr:uid="{00000000-0005-0000-0000-000089260000}"/>
    <cellStyle name="Comma 2 2 2 147" xfId="16738" xr:uid="{00000000-0005-0000-0000-00008A260000}"/>
    <cellStyle name="Comma 2 2 2 148" xfId="22001" xr:uid="{00000000-0005-0000-0000-00008B260000}"/>
    <cellStyle name="Comma 2 2 2 149" xfId="22004" xr:uid="{00000000-0005-0000-0000-00008C260000}"/>
    <cellStyle name="Comma 2 2 2 15" xfId="13380" xr:uid="{00000000-0005-0000-0000-00008D260000}"/>
    <cellStyle name="Comma 2 2 2 150" xfId="21994" xr:uid="{00000000-0005-0000-0000-00008E260000}"/>
    <cellStyle name="Comma 2 2 2 151" xfId="16727" xr:uid="{00000000-0005-0000-0000-00008F260000}"/>
    <cellStyle name="Comma 2 2 2 152" xfId="16737" xr:uid="{00000000-0005-0000-0000-000090260000}"/>
    <cellStyle name="Comma 2 2 2 153" xfId="22000" xr:uid="{00000000-0005-0000-0000-000091260000}"/>
    <cellStyle name="Comma 2 2 2 154" xfId="22003" xr:uid="{00000000-0005-0000-0000-000092260000}"/>
    <cellStyle name="Comma 2 2 2 155" xfId="22010" xr:uid="{00000000-0005-0000-0000-000093260000}"/>
    <cellStyle name="Comma 2 2 2 156" xfId="22018" xr:uid="{00000000-0005-0000-0000-000094260000}"/>
    <cellStyle name="Comma 2 2 2 157" xfId="22025" xr:uid="{00000000-0005-0000-0000-000095260000}"/>
    <cellStyle name="Comma 2 2 2 158" xfId="22030" xr:uid="{00000000-0005-0000-0000-000096260000}"/>
    <cellStyle name="Comma 2 2 2 159" xfId="6712" xr:uid="{00000000-0005-0000-0000-000097260000}"/>
    <cellStyle name="Comma 2 2 2 16" xfId="13463" xr:uid="{00000000-0005-0000-0000-000098260000}"/>
    <cellStyle name="Comma 2 2 2 160" xfId="22009" xr:uid="{00000000-0005-0000-0000-000099260000}"/>
    <cellStyle name="Comma 2 2 2 161" xfId="22017" xr:uid="{00000000-0005-0000-0000-00009A260000}"/>
    <cellStyle name="Comma 2 2 2 162" xfId="22024" xr:uid="{00000000-0005-0000-0000-00009B260000}"/>
    <cellStyle name="Comma 2 2 2 163" xfId="22029" xr:uid="{00000000-0005-0000-0000-00009C260000}"/>
    <cellStyle name="Comma 2 2 2 164" xfId="6711" xr:uid="{00000000-0005-0000-0000-00009D260000}"/>
    <cellStyle name="Comma 2 2 2 165" xfId="22034" xr:uid="{00000000-0005-0000-0000-00009E260000}"/>
    <cellStyle name="Comma 2 2 2 166" xfId="22038" xr:uid="{00000000-0005-0000-0000-00009F260000}"/>
    <cellStyle name="Comma 2 2 2 167" xfId="9549" xr:uid="{00000000-0005-0000-0000-0000A0260000}"/>
    <cellStyle name="Comma 2 2 2 168" xfId="16811" xr:uid="{00000000-0005-0000-0000-0000A1260000}"/>
    <cellStyle name="Comma 2 2 2 169" xfId="12703" xr:uid="{00000000-0005-0000-0000-0000A2260000}"/>
    <cellStyle name="Comma 2 2 2 17" xfId="13472" xr:uid="{00000000-0005-0000-0000-0000A3260000}"/>
    <cellStyle name="Comma 2 2 2 170" xfId="22033" xr:uid="{00000000-0005-0000-0000-0000A4260000}"/>
    <cellStyle name="Comma 2 2 2 171" xfId="22037" xr:uid="{00000000-0005-0000-0000-0000A5260000}"/>
    <cellStyle name="Comma 2 2 2 172" xfId="9550" xr:uid="{00000000-0005-0000-0000-0000A6260000}"/>
    <cellStyle name="Comma 2 2 2 173" xfId="16810" xr:uid="{00000000-0005-0000-0000-0000A7260000}"/>
    <cellStyle name="Comma 2 2 2 174" xfId="12704" xr:uid="{00000000-0005-0000-0000-0000A8260000}"/>
    <cellStyle name="Comma 2 2 2 175" xfId="12731" xr:uid="{00000000-0005-0000-0000-0000A9260000}"/>
    <cellStyle name="Comma 2 2 2 176" xfId="10852" xr:uid="{00000000-0005-0000-0000-0000AA260000}"/>
    <cellStyle name="Comma 2 2 2 177" xfId="10886" xr:uid="{00000000-0005-0000-0000-0000AB260000}"/>
    <cellStyle name="Comma 2 2 2 178" xfId="12768" xr:uid="{00000000-0005-0000-0000-0000AC260000}"/>
    <cellStyle name="Comma 2 2 2 179" xfId="12779" xr:uid="{00000000-0005-0000-0000-0000AD260000}"/>
    <cellStyle name="Comma 2 2 2 18" xfId="13493" xr:uid="{00000000-0005-0000-0000-0000AE260000}"/>
    <cellStyle name="Comma 2 2 2 180" xfId="12732" xr:uid="{00000000-0005-0000-0000-0000AF260000}"/>
    <cellStyle name="Comma 2 2 2 181" xfId="10853" xr:uid="{00000000-0005-0000-0000-0000B0260000}"/>
    <cellStyle name="Comma 2 2 2 182" xfId="10887" xr:uid="{00000000-0005-0000-0000-0000B1260000}"/>
    <cellStyle name="Comma 2 2 2 183" xfId="12769" xr:uid="{00000000-0005-0000-0000-0000B2260000}"/>
    <cellStyle name="Comma 2 2 2 184" xfId="12780" xr:uid="{00000000-0005-0000-0000-0000B3260000}"/>
    <cellStyle name="Comma 2 2 2 185" xfId="13967" xr:uid="{00000000-0005-0000-0000-0000B4260000}"/>
    <cellStyle name="Comma 2 2 2 186" xfId="22042" xr:uid="{00000000-0005-0000-0000-0000B5260000}"/>
    <cellStyle name="Comma 2 2 2 187" xfId="22049" xr:uid="{00000000-0005-0000-0000-0000B6260000}"/>
    <cellStyle name="Comma 2 2 2 188" xfId="22056" xr:uid="{00000000-0005-0000-0000-0000B7260000}"/>
    <cellStyle name="Comma 2 2 2 189" xfId="22066" xr:uid="{00000000-0005-0000-0000-0000B8260000}"/>
    <cellStyle name="Comma 2 2 2 19" xfId="13501" xr:uid="{00000000-0005-0000-0000-0000B9260000}"/>
    <cellStyle name="Comma 2 2 2 190" xfId="13968" xr:uid="{00000000-0005-0000-0000-0000BA260000}"/>
    <cellStyle name="Comma 2 2 2 191" xfId="22041" xr:uid="{00000000-0005-0000-0000-0000BB260000}"/>
    <cellStyle name="Comma 2 2 2 192" xfId="22048" xr:uid="{00000000-0005-0000-0000-0000BC260000}"/>
    <cellStyle name="Comma 2 2 2 193" xfId="22055" xr:uid="{00000000-0005-0000-0000-0000BD260000}"/>
    <cellStyle name="Comma 2 2 2 194" xfId="22065" xr:uid="{00000000-0005-0000-0000-0000BE260000}"/>
    <cellStyle name="Comma 2 2 2 195" xfId="22074" xr:uid="{00000000-0005-0000-0000-0000BF260000}"/>
    <cellStyle name="Comma 2 2 2 196" xfId="16747" xr:uid="{00000000-0005-0000-0000-0000C0260000}"/>
    <cellStyle name="Comma 2 2 2 197" xfId="22083" xr:uid="{00000000-0005-0000-0000-0000C1260000}"/>
    <cellStyle name="Comma 2 2 2 198" xfId="22086" xr:uid="{00000000-0005-0000-0000-0000C2260000}"/>
    <cellStyle name="Comma 2 2 2 199" xfId="22089" xr:uid="{00000000-0005-0000-0000-0000C3260000}"/>
    <cellStyle name="Comma 2 2 2 2" xfId="15478" xr:uid="{00000000-0005-0000-0000-0000C4260000}"/>
    <cellStyle name="Comma 2 2 2 2 2" xfId="22091" xr:uid="{00000000-0005-0000-0000-0000C5260000}"/>
    <cellStyle name="Comma 2 2 2 2 3" xfId="22095" xr:uid="{00000000-0005-0000-0000-0000C6260000}"/>
    <cellStyle name="Comma 2 2 2 2 3 2" xfId="22097" xr:uid="{00000000-0005-0000-0000-0000C7260000}"/>
    <cellStyle name="Comma 2 2 2 2 3 2 2" xfId="22100" xr:uid="{00000000-0005-0000-0000-0000C8260000}"/>
    <cellStyle name="Comma 2 2 2 2 3 2 2 2" xfId="22104" xr:uid="{00000000-0005-0000-0000-0000C9260000}"/>
    <cellStyle name="Comma 2 2 2 2 3 2 2 2 2" xfId="22107" xr:uid="{00000000-0005-0000-0000-0000CA260000}"/>
    <cellStyle name="Comma 2 2 2 2 3 2 2 3" xfId="22111" xr:uid="{00000000-0005-0000-0000-0000CB260000}"/>
    <cellStyle name="Comma 2 2 2 2 3 2 3" xfId="10037" xr:uid="{00000000-0005-0000-0000-0000CC260000}"/>
    <cellStyle name="Comma 2 2 2 2 3 2 3 2" xfId="14966" xr:uid="{00000000-0005-0000-0000-0000CD260000}"/>
    <cellStyle name="Comma 2 2 2 2 3 2 3 2 2" xfId="22114" xr:uid="{00000000-0005-0000-0000-0000CE260000}"/>
    <cellStyle name="Comma 2 2 2 2 3 2 3 3" xfId="22117" xr:uid="{00000000-0005-0000-0000-0000CF260000}"/>
    <cellStyle name="Comma 2 2 2 2 3 2 4" xfId="14969" xr:uid="{00000000-0005-0000-0000-0000D0260000}"/>
    <cellStyle name="Comma 2 2 2 2 3 2 4 2" xfId="22119" xr:uid="{00000000-0005-0000-0000-0000D1260000}"/>
    <cellStyle name="Comma 2 2 2 2 3 2 5" xfId="9842" xr:uid="{00000000-0005-0000-0000-0000D2260000}"/>
    <cellStyle name="Comma 2 2 2 2 3 3" xfId="22121" xr:uid="{00000000-0005-0000-0000-0000D3260000}"/>
    <cellStyle name="Comma 2 2 2 2 3 3 2" xfId="22124" xr:uid="{00000000-0005-0000-0000-0000D4260000}"/>
    <cellStyle name="Comma 2 2 2 2 3 3 2 2" xfId="22126" xr:uid="{00000000-0005-0000-0000-0000D5260000}"/>
    <cellStyle name="Comma 2 2 2 2 3 3 3" xfId="14972" xr:uid="{00000000-0005-0000-0000-0000D6260000}"/>
    <cellStyle name="Comma 2 2 2 2 3 4" xfId="22128" xr:uid="{00000000-0005-0000-0000-0000D7260000}"/>
    <cellStyle name="Comma 2 2 2 2 3 4 2" xfId="22131" xr:uid="{00000000-0005-0000-0000-0000D8260000}"/>
    <cellStyle name="Comma 2 2 2 2 3 4 2 2" xfId="9635" xr:uid="{00000000-0005-0000-0000-0000D9260000}"/>
    <cellStyle name="Comma 2 2 2 2 3 4 3" xfId="22133" xr:uid="{00000000-0005-0000-0000-0000DA260000}"/>
    <cellStyle name="Comma 2 2 2 2 3 5" xfId="22135" xr:uid="{00000000-0005-0000-0000-0000DB260000}"/>
    <cellStyle name="Comma 2 2 2 2 3 5 2" xfId="22137" xr:uid="{00000000-0005-0000-0000-0000DC260000}"/>
    <cellStyle name="Comma 2 2 2 2 3 6" xfId="7362" xr:uid="{00000000-0005-0000-0000-0000DD260000}"/>
    <cellStyle name="Comma 2 2 2 2 4" xfId="22138" xr:uid="{00000000-0005-0000-0000-0000DE260000}"/>
    <cellStyle name="Comma 2 2 2 2 4 2" xfId="22140" xr:uid="{00000000-0005-0000-0000-0000DF260000}"/>
    <cellStyle name="Comma 2 2 2 2 4 2 2" xfId="22144" xr:uid="{00000000-0005-0000-0000-0000E0260000}"/>
    <cellStyle name="Comma 2 2 2 2 4 2 2 2" xfId="22146" xr:uid="{00000000-0005-0000-0000-0000E1260000}"/>
    <cellStyle name="Comma 2 2 2 2 4 2 3" xfId="6004" xr:uid="{00000000-0005-0000-0000-0000E2260000}"/>
    <cellStyle name="Comma 2 2 2 2 4 3" xfId="22148" xr:uid="{00000000-0005-0000-0000-0000E3260000}"/>
    <cellStyle name="Comma 2 2 2 2 4 3 2" xfId="22150" xr:uid="{00000000-0005-0000-0000-0000E4260000}"/>
    <cellStyle name="Comma 2 2 2 2 4 3 2 2" xfId="14369" xr:uid="{00000000-0005-0000-0000-0000E5260000}"/>
    <cellStyle name="Comma 2 2 2 2 4 3 3" xfId="22152" xr:uid="{00000000-0005-0000-0000-0000E6260000}"/>
    <cellStyle name="Comma 2 2 2 2 4 4" xfId="22158" xr:uid="{00000000-0005-0000-0000-0000E7260000}"/>
    <cellStyle name="Comma 2 2 2 2 4 4 2" xfId="22160" xr:uid="{00000000-0005-0000-0000-0000E8260000}"/>
    <cellStyle name="Comma 2 2 2 2 4 5" xfId="22161" xr:uid="{00000000-0005-0000-0000-0000E9260000}"/>
    <cellStyle name="Comma 2 2 2 2 5" xfId="19848" xr:uid="{00000000-0005-0000-0000-0000EA260000}"/>
    <cellStyle name="Comma 2 2 2 2 5 2" xfId="22164" xr:uid="{00000000-0005-0000-0000-0000EB260000}"/>
    <cellStyle name="Comma 2 2 2 2 5 2 2" xfId="22169" xr:uid="{00000000-0005-0000-0000-0000EC260000}"/>
    <cellStyle name="Comma 2 2 2 2 5 3" xfId="22172" xr:uid="{00000000-0005-0000-0000-0000ED260000}"/>
    <cellStyle name="Comma 2 2 2 2 5 4" xfId="22173" xr:uid="{00000000-0005-0000-0000-0000EE260000}"/>
    <cellStyle name="Comma 2 2 2 2 6" xfId="12172" xr:uid="{00000000-0005-0000-0000-0000EF260000}"/>
    <cellStyle name="Comma 2 2 2 2 6 2" xfId="10095" xr:uid="{00000000-0005-0000-0000-0000F0260000}"/>
    <cellStyle name="Comma 2 2 2 2 6 2 2" xfId="14438" xr:uid="{00000000-0005-0000-0000-0000F1260000}"/>
    <cellStyle name="Comma 2 2 2 2 6 3" xfId="16624" xr:uid="{00000000-0005-0000-0000-0000F2260000}"/>
    <cellStyle name="Comma 2 2 2 2 7" xfId="16649" xr:uid="{00000000-0005-0000-0000-0000F3260000}"/>
    <cellStyle name="Comma 2 2 2 2 7 2" xfId="16652" xr:uid="{00000000-0005-0000-0000-0000F4260000}"/>
    <cellStyle name="Comma 2 2 2 2 8" xfId="16665" xr:uid="{00000000-0005-0000-0000-0000F5260000}"/>
    <cellStyle name="Comma 2 2 2 20" xfId="13381" xr:uid="{00000000-0005-0000-0000-0000F6260000}"/>
    <cellStyle name="Comma 2 2 2 200" xfId="21993" xr:uid="{00000000-0005-0000-0000-0000F7260000}"/>
    <cellStyle name="Comma 2 2 2 201" xfId="16726" xr:uid="{00000000-0005-0000-0000-0000F8260000}"/>
    <cellStyle name="Comma 2 2 2 202" xfId="16736" xr:uid="{00000000-0005-0000-0000-0000F9260000}"/>
    <cellStyle name="Comma 2 2 2 203" xfId="21999" xr:uid="{00000000-0005-0000-0000-0000FA260000}"/>
    <cellStyle name="Comma 2 2 2 204" xfId="22002" xr:uid="{00000000-0005-0000-0000-0000FB260000}"/>
    <cellStyle name="Comma 2 2 2 205" xfId="22008" xr:uid="{00000000-0005-0000-0000-0000FC260000}"/>
    <cellStyle name="Comma 2 2 2 206" xfId="22016" xr:uid="{00000000-0005-0000-0000-0000FD260000}"/>
    <cellStyle name="Comma 2 2 2 207" xfId="22023" xr:uid="{00000000-0005-0000-0000-0000FE260000}"/>
    <cellStyle name="Comma 2 2 2 208" xfId="22028" xr:uid="{00000000-0005-0000-0000-0000FF260000}"/>
    <cellStyle name="Comma 2 2 2 209" xfId="6710" xr:uid="{00000000-0005-0000-0000-000000270000}"/>
    <cellStyle name="Comma 2 2 2 21" xfId="13464" xr:uid="{00000000-0005-0000-0000-000001270000}"/>
    <cellStyle name="Comma 2 2 2 210" xfId="22007" xr:uid="{00000000-0005-0000-0000-000002270000}"/>
    <cellStyle name="Comma 2 2 2 211" xfId="22015" xr:uid="{00000000-0005-0000-0000-000003270000}"/>
    <cellStyle name="Comma 2 2 2 212" xfId="22022" xr:uid="{00000000-0005-0000-0000-000004270000}"/>
    <cellStyle name="Comma 2 2 2 213" xfId="22027" xr:uid="{00000000-0005-0000-0000-000005270000}"/>
    <cellStyle name="Comma 2 2 2 214" xfId="6709" xr:uid="{00000000-0005-0000-0000-000006270000}"/>
    <cellStyle name="Comma 2 2 2 215" xfId="22032" xr:uid="{00000000-0005-0000-0000-000007270000}"/>
    <cellStyle name="Comma 2 2 2 216" xfId="22036" xr:uid="{00000000-0005-0000-0000-000008270000}"/>
    <cellStyle name="Comma 2 2 2 217" xfId="9551" xr:uid="{00000000-0005-0000-0000-000009270000}"/>
    <cellStyle name="Comma 2 2 2 218" xfId="16809" xr:uid="{00000000-0005-0000-0000-00000A270000}"/>
    <cellStyle name="Comma 2 2 2 219" xfId="12705" xr:uid="{00000000-0005-0000-0000-00000B270000}"/>
    <cellStyle name="Comma 2 2 2 22" xfId="13473" xr:uid="{00000000-0005-0000-0000-00000C270000}"/>
    <cellStyle name="Comma 2 2 2 220" xfId="22031" xr:uid="{00000000-0005-0000-0000-00000D270000}"/>
    <cellStyle name="Comma 2 2 2 221" xfId="22035" xr:uid="{00000000-0005-0000-0000-00000E270000}"/>
    <cellStyle name="Comma 2 2 2 222" xfId="9552" xr:uid="{00000000-0005-0000-0000-00000F270000}"/>
    <cellStyle name="Comma 2 2 2 223" xfId="16808" xr:uid="{00000000-0005-0000-0000-000010270000}"/>
    <cellStyle name="Comma 2 2 2 224" xfId="12706" xr:uid="{00000000-0005-0000-0000-000011270000}"/>
    <cellStyle name="Comma 2 2 2 225" xfId="12733" xr:uid="{00000000-0005-0000-0000-000012270000}"/>
    <cellStyle name="Comma 2 2 2 226" xfId="10854" xr:uid="{00000000-0005-0000-0000-000013270000}"/>
    <cellStyle name="Comma 2 2 2 227" xfId="10888" xr:uid="{00000000-0005-0000-0000-000014270000}"/>
    <cellStyle name="Comma 2 2 2 228" xfId="12770" xr:uid="{00000000-0005-0000-0000-000015270000}"/>
    <cellStyle name="Comma 2 2 2 229" xfId="12781" xr:uid="{00000000-0005-0000-0000-000016270000}"/>
    <cellStyle name="Comma 2 2 2 23" xfId="13494" xr:uid="{00000000-0005-0000-0000-000017270000}"/>
    <cellStyle name="Comma 2 2 2 230" xfId="12734" xr:uid="{00000000-0005-0000-0000-000018270000}"/>
    <cellStyle name="Comma 2 2 2 231" xfId="10855" xr:uid="{00000000-0005-0000-0000-000019270000}"/>
    <cellStyle name="Comma 2 2 2 232" xfId="10889" xr:uid="{00000000-0005-0000-0000-00001A270000}"/>
    <cellStyle name="Comma 2 2 2 233" xfId="12771" xr:uid="{00000000-0005-0000-0000-00001B270000}"/>
    <cellStyle name="Comma 2 2 2 234" xfId="12782" xr:uid="{00000000-0005-0000-0000-00001C270000}"/>
    <cellStyle name="Comma 2 2 2 235" xfId="13969" xr:uid="{00000000-0005-0000-0000-00001D270000}"/>
    <cellStyle name="Comma 2 2 2 236" xfId="22040" xr:uid="{00000000-0005-0000-0000-00001E270000}"/>
    <cellStyle name="Comma 2 2 2 237" xfId="22047" xr:uid="{00000000-0005-0000-0000-00001F270000}"/>
    <cellStyle name="Comma 2 2 2 238" xfId="22054" xr:uid="{00000000-0005-0000-0000-000020270000}"/>
    <cellStyle name="Comma 2 2 2 239" xfId="22064" xr:uid="{00000000-0005-0000-0000-000021270000}"/>
    <cellStyle name="Comma 2 2 2 24" xfId="13502" xr:uid="{00000000-0005-0000-0000-000022270000}"/>
    <cellStyle name="Comma 2 2 2 240" xfId="13970" xr:uid="{00000000-0005-0000-0000-000023270000}"/>
    <cellStyle name="Comma 2 2 2 241" xfId="22039" xr:uid="{00000000-0005-0000-0000-000024270000}"/>
    <cellStyle name="Comma 2 2 2 242" xfId="22046" xr:uid="{00000000-0005-0000-0000-000025270000}"/>
    <cellStyle name="Comma 2 2 2 243" xfId="22053" xr:uid="{00000000-0005-0000-0000-000026270000}"/>
    <cellStyle name="Comma 2 2 2 244" xfId="22063" xr:uid="{00000000-0005-0000-0000-000027270000}"/>
    <cellStyle name="Comma 2 2 2 245" xfId="22073" xr:uid="{00000000-0005-0000-0000-000028270000}"/>
    <cellStyle name="Comma 2 2 2 246" xfId="16746" xr:uid="{00000000-0005-0000-0000-000029270000}"/>
    <cellStyle name="Comma 2 2 2 247" xfId="22082" xr:uid="{00000000-0005-0000-0000-00002A270000}"/>
    <cellStyle name="Comma 2 2 2 248" xfId="22085" xr:uid="{00000000-0005-0000-0000-00002B270000}"/>
    <cellStyle name="Comma 2 2 2 249" xfId="22088" xr:uid="{00000000-0005-0000-0000-00002C270000}"/>
    <cellStyle name="Comma 2 2 2 25" xfId="9894" xr:uid="{00000000-0005-0000-0000-00002D270000}"/>
    <cellStyle name="Comma 2 2 2 250" xfId="22072" xr:uid="{00000000-0005-0000-0000-00002E270000}"/>
    <cellStyle name="Comma 2 2 2 251" xfId="16745" xr:uid="{00000000-0005-0000-0000-00002F270000}"/>
    <cellStyle name="Comma 2 2 2 252" xfId="22081" xr:uid="{00000000-0005-0000-0000-000030270000}"/>
    <cellStyle name="Comma 2 2 2 253" xfId="22084" xr:uid="{00000000-0005-0000-0000-000031270000}"/>
    <cellStyle name="Comma 2 2 2 254" xfId="22087" xr:uid="{00000000-0005-0000-0000-000032270000}"/>
    <cellStyle name="Comma 2 2 2 255" xfId="22177" xr:uid="{00000000-0005-0000-0000-000033270000}"/>
    <cellStyle name="Comma 2 2 2 256" xfId="15345" xr:uid="{00000000-0005-0000-0000-000034270000}"/>
    <cellStyle name="Comma 2 2 2 257" xfId="15362" xr:uid="{00000000-0005-0000-0000-000035270000}"/>
    <cellStyle name="Comma 2 2 2 257 2" xfId="15367" xr:uid="{00000000-0005-0000-0000-000036270000}"/>
    <cellStyle name="Comma 2 2 2 257 2 2" xfId="22178" xr:uid="{00000000-0005-0000-0000-000037270000}"/>
    <cellStyle name="Comma 2 2 2 257 2 2 2" xfId="22180" xr:uid="{00000000-0005-0000-0000-000038270000}"/>
    <cellStyle name="Comma 2 2 2 257 2 2 2 2" xfId="22181" xr:uid="{00000000-0005-0000-0000-000039270000}"/>
    <cellStyle name="Comma 2 2 2 257 2 2 3" xfId="22182" xr:uid="{00000000-0005-0000-0000-00003A270000}"/>
    <cellStyle name="Comma 2 2 2 257 2 3" xfId="22183" xr:uid="{00000000-0005-0000-0000-00003B270000}"/>
    <cellStyle name="Comma 2 2 2 257 2 3 2" xfId="22187" xr:uid="{00000000-0005-0000-0000-00003C270000}"/>
    <cellStyle name="Comma 2 2 2 257 2 3 2 2" xfId="22191" xr:uid="{00000000-0005-0000-0000-00003D270000}"/>
    <cellStyle name="Comma 2 2 2 257 2 3 3" xfId="22194" xr:uid="{00000000-0005-0000-0000-00003E270000}"/>
    <cellStyle name="Comma 2 2 2 257 2 4" xfId="22196" xr:uid="{00000000-0005-0000-0000-00003F270000}"/>
    <cellStyle name="Comma 2 2 2 257 2 4 2" xfId="22199" xr:uid="{00000000-0005-0000-0000-000040270000}"/>
    <cellStyle name="Comma 2 2 2 257 2 5" xfId="22200" xr:uid="{00000000-0005-0000-0000-000041270000}"/>
    <cellStyle name="Comma 2 2 2 257 3" xfId="15188" xr:uid="{00000000-0005-0000-0000-000042270000}"/>
    <cellStyle name="Comma 2 2 2 257 3 2" xfId="11661" xr:uid="{00000000-0005-0000-0000-000043270000}"/>
    <cellStyle name="Comma 2 2 2 257 3 2 2" xfId="11665" xr:uid="{00000000-0005-0000-0000-000044270000}"/>
    <cellStyle name="Comma 2 2 2 257 3 3" xfId="14499" xr:uid="{00000000-0005-0000-0000-000045270000}"/>
    <cellStyle name="Comma 2 2 2 257 4" xfId="22201" xr:uid="{00000000-0005-0000-0000-000046270000}"/>
    <cellStyle name="Comma 2 2 2 257 4 2" xfId="2689" xr:uid="{00000000-0005-0000-0000-000047270000}"/>
    <cellStyle name="Comma 2 2 2 257 4 2 2" xfId="4520" xr:uid="{00000000-0005-0000-0000-000048270000}"/>
    <cellStyle name="Comma 2 2 2 257 4 3" xfId="2707" xr:uid="{00000000-0005-0000-0000-000049270000}"/>
    <cellStyle name="Comma 2 2 2 257 5" xfId="22202" xr:uid="{00000000-0005-0000-0000-00004A270000}"/>
    <cellStyle name="Comma 2 2 2 257 5 2" xfId="1687" xr:uid="{00000000-0005-0000-0000-00004B270000}"/>
    <cellStyle name="Comma 2 2 2 257 6" xfId="22205" xr:uid="{00000000-0005-0000-0000-00004C270000}"/>
    <cellStyle name="Comma 2 2 2 258" xfId="15377" xr:uid="{00000000-0005-0000-0000-00004D270000}"/>
    <cellStyle name="Comma 2 2 2 258 2" xfId="22207" xr:uid="{00000000-0005-0000-0000-00004E270000}"/>
    <cellStyle name="Comma 2 2 2 258 2 2" xfId="22209" xr:uid="{00000000-0005-0000-0000-00004F270000}"/>
    <cellStyle name="Comma 2 2 2 258 2 2 2" xfId="22211" xr:uid="{00000000-0005-0000-0000-000050270000}"/>
    <cellStyle name="Comma 2 2 2 258 2 3" xfId="22213" xr:uid="{00000000-0005-0000-0000-000051270000}"/>
    <cellStyle name="Comma 2 2 2 258 3" xfId="15060" xr:uid="{00000000-0005-0000-0000-000052270000}"/>
    <cellStyle name="Comma 2 2 2 258 3 2" xfId="21024" xr:uid="{00000000-0005-0000-0000-000053270000}"/>
    <cellStyle name="Comma 2 2 2 258 3 2 2" xfId="22214" xr:uid="{00000000-0005-0000-0000-000054270000}"/>
    <cellStyle name="Comma 2 2 2 258 3 3" xfId="22215" xr:uid="{00000000-0005-0000-0000-000055270000}"/>
    <cellStyle name="Comma 2 2 2 258 4" xfId="22217" xr:uid="{00000000-0005-0000-0000-000056270000}"/>
    <cellStyle name="Comma 2 2 2 258 4 2" xfId="22218" xr:uid="{00000000-0005-0000-0000-000057270000}"/>
    <cellStyle name="Comma 2 2 2 258 5" xfId="22219" xr:uid="{00000000-0005-0000-0000-000058270000}"/>
    <cellStyle name="Comma 2 2 2 259" xfId="16155" xr:uid="{00000000-0005-0000-0000-000059270000}"/>
    <cellStyle name="Comma 2 2 2 259 2" xfId="16162" xr:uid="{00000000-0005-0000-0000-00005A270000}"/>
    <cellStyle name="Comma 2 2 2 259 2 2" xfId="22221" xr:uid="{00000000-0005-0000-0000-00005B270000}"/>
    <cellStyle name="Comma 2 2 2 259 3" xfId="22224" xr:uid="{00000000-0005-0000-0000-00005C270000}"/>
    <cellStyle name="Comma 2 2 2 26" xfId="9900" xr:uid="{00000000-0005-0000-0000-00005D270000}"/>
    <cellStyle name="Comma 2 2 2 260" xfId="22176" xr:uid="{00000000-0005-0000-0000-00005E270000}"/>
    <cellStyle name="Comma 2 2 2 260 2" xfId="22226" xr:uid="{00000000-0005-0000-0000-00005F270000}"/>
    <cellStyle name="Comma 2 2 2 260 2 2" xfId="22228" xr:uid="{00000000-0005-0000-0000-000060270000}"/>
    <cellStyle name="Comma 2 2 2 260 3" xfId="22237" xr:uid="{00000000-0005-0000-0000-000061270000}"/>
    <cellStyle name="Comma 2 2 2 261" xfId="15346" xr:uid="{00000000-0005-0000-0000-000062270000}"/>
    <cellStyle name="Comma 2 2 2 261 2" xfId="15351" xr:uid="{00000000-0005-0000-0000-000063270000}"/>
    <cellStyle name="Comma 2 2 2 262" xfId="15363" xr:uid="{00000000-0005-0000-0000-000064270000}"/>
    <cellStyle name="Comma 2 2 2 263" xfId="15378" xr:uid="{00000000-0005-0000-0000-000065270000}"/>
    <cellStyle name="Comma 2 2 2 264" xfId="16156" xr:uid="{00000000-0005-0000-0000-000066270000}"/>
    <cellStyle name="Comma 2 2 2 27" xfId="22239" xr:uid="{00000000-0005-0000-0000-000067270000}"/>
    <cellStyle name="Comma 2 2 2 28" xfId="16925" xr:uid="{00000000-0005-0000-0000-000068270000}"/>
    <cellStyle name="Comma 2 2 2 29" xfId="22241" xr:uid="{00000000-0005-0000-0000-000069270000}"/>
    <cellStyle name="Comma 2 2 2 3" xfId="22243" xr:uid="{00000000-0005-0000-0000-00006A270000}"/>
    <cellStyle name="Comma 2 2 2 30" xfId="9895" xr:uid="{00000000-0005-0000-0000-00006B270000}"/>
    <cellStyle name="Comma 2 2 2 31" xfId="9901" xr:uid="{00000000-0005-0000-0000-00006C270000}"/>
    <cellStyle name="Comma 2 2 2 32" xfId="22238" xr:uid="{00000000-0005-0000-0000-00006D270000}"/>
    <cellStyle name="Comma 2 2 2 33" xfId="16924" xr:uid="{00000000-0005-0000-0000-00006E270000}"/>
    <cellStyle name="Comma 2 2 2 34" xfId="22240" xr:uid="{00000000-0005-0000-0000-00006F270000}"/>
    <cellStyle name="Comma 2 2 2 35" xfId="15728" xr:uid="{00000000-0005-0000-0000-000070270000}"/>
    <cellStyle name="Comma 2 2 2 36" xfId="22246" xr:uid="{00000000-0005-0000-0000-000071270000}"/>
    <cellStyle name="Comma 2 2 2 37" xfId="22250" xr:uid="{00000000-0005-0000-0000-000072270000}"/>
    <cellStyle name="Comma 2 2 2 38" xfId="22252" xr:uid="{00000000-0005-0000-0000-000073270000}"/>
    <cellStyle name="Comma 2 2 2 39" xfId="22256" xr:uid="{00000000-0005-0000-0000-000074270000}"/>
    <cellStyle name="Comma 2 2 2 4" xfId="22258" xr:uid="{00000000-0005-0000-0000-000075270000}"/>
    <cellStyle name="Comma 2 2 2 40" xfId="15729" xr:uid="{00000000-0005-0000-0000-000076270000}"/>
    <cellStyle name="Comma 2 2 2 41" xfId="22245" xr:uid="{00000000-0005-0000-0000-000077270000}"/>
    <cellStyle name="Comma 2 2 2 42" xfId="22249" xr:uid="{00000000-0005-0000-0000-000078270000}"/>
    <cellStyle name="Comma 2 2 2 43" xfId="22251" xr:uid="{00000000-0005-0000-0000-000079270000}"/>
    <cellStyle name="Comma 2 2 2 44" xfId="22255" xr:uid="{00000000-0005-0000-0000-00007A270000}"/>
    <cellStyle name="Comma 2 2 2 45" xfId="7303" xr:uid="{00000000-0005-0000-0000-00007B270000}"/>
    <cellStyle name="Comma 2 2 2 46" xfId="19586" xr:uid="{00000000-0005-0000-0000-00007C270000}"/>
    <cellStyle name="Comma 2 2 2 47" xfId="22260" xr:uid="{00000000-0005-0000-0000-00007D270000}"/>
    <cellStyle name="Comma 2 2 2 48" xfId="22262" xr:uid="{00000000-0005-0000-0000-00007E270000}"/>
    <cellStyle name="Comma 2 2 2 49" xfId="22266" xr:uid="{00000000-0005-0000-0000-00007F270000}"/>
    <cellStyle name="Comma 2 2 2 5" xfId="19803" xr:uid="{00000000-0005-0000-0000-000080270000}"/>
    <cellStyle name="Comma 2 2 2 50" xfId="7302" xr:uid="{00000000-0005-0000-0000-000081270000}"/>
    <cellStyle name="Comma 2 2 2 51" xfId="19585" xr:uid="{00000000-0005-0000-0000-000082270000}"/>
    <cellStyle name="Comma 2 2 2 52" xfId="22259" xr:uid="{00000000-0005-0000-0000-000083270000}"/>
    <cellStyle name="Comma 2 2 2 53" xfId="22261" xr:uid="{00000000-0005-0000-0000-000084270000}"/>
    <cellStyle name="Comma 2 2 2 54" xfId="22265" xr:uid="{00000000-0005-0000-0000-000085270000}"/>
    <cellStyle name="Comma 2 2 2 55" xfId="22270" xr:uid="{00000000-0005-0000-0000-000086270000}"/>
    <cellStyle name="Comma 2 2 2 56" xfId="22275" xr:uid="{00000000-0005-0000-0000-000087270000}"/>
    <cellStyle name="Comma 2 2 2 57" xfId="22279" xr:uid="{00000000-0005-0000-0000-000088270000}"/>
    <cellStyle name="Comma 2 2 2 58" xfId="22284" xr:uid="{00000000-0005-0000-0000-000089270000}"/>
    <cellStyle name="Comma 2 2 2 59" xfId="22286" xr:uid="{00000000-0005-0000-0000-00008A270000}"/>
    <cellStyle name="Comma 2 2 2 6" xfId="22290" xr:uid="{00000000-0005-0000-0000-00008B270000}"/>
    <cellStyle name="Comma 2 2 2 60" xfId="22269" xr:uid="{00000000-0005-0000-0000-00008C270000}"/>
    <cellStyle name="Comma 2 2 2 61" xfId="22274" xr:uid="{00000000-0005-0000-0000-00008D270000}"/>
    <cellStyle name="Comma 2 2 2 62" xfId="22278" xr:uid="{00000000-0005-0000-0000-00008E270000}"/>
    <cellStyle name="Comma 2 2 2 63" xfId="22283" xr:uid="{00000000-0005-0000-0000-00008F270000}"/>
    <cellStyle name="Comma 2 2 2 64" xfId="22285" xr:uid="{00000000-0005-0000-0000-000090270000}"/>
    <cellStyle name="Comma 2 2 2 65" xfId="12088" xr:uid="{00000000-0005-0000-0000-000091270000}"/>
    <cellStyle name="Comma 2 2 2 66" xfId="13007" xr:uid="{00000000-0005-0000-0000-000092270000}"/>
    <cellStyle name="Comma 2 2 2 67" xfId="571" xr:uid="{00000000-0005-0000-0000-000093270000}"/>
    <cellStyle name="Comma 2 2 2 68" xfId="2549" xr:uid="{00000000-0005-0000-0000-000094270000}"/>
    <cellStyle name="Comma 2 2 2 69" xfId="2558" xr:uid="{00000000-0005-0000-0000-000095270000}"/>
    <cellStyle name="Comma 2 2 2 7" xfId="22292" xr:uid="{00000000-0005-0000-0000-000096270000}"/>
    <cellStyle name="Comma 2 2 2 70" xfId="12089" xr:uid="{00000000-0005-0000-0000-000097270000}"/>
    <cellStyle name="Comma 2 2 2 71" xfId="13008" xr:uid="{00000000-0005-0000-0000-000098270000}"/>
    <cellStyle name="Comma 2 2 2 72" xfId="572" xr:uid="{00000000-0005-0000-0000-000099270000}"/>
    <cellStyle name="Comma 2 2 2 73" xfId="2550" xr:uid="{00000000-0005-0000-0000-00009A270000}"/>
    <cellStyle name="Comma 2 2 2 74" xfId="2559" xr:uid="{00000000-0005-0000-0000-00009B270000}"/>
    <cellStyle name="Comma 2 2 2 75" xfId="2580" xr:uid="{00000000-0005-0000-0000-00009C270000}"/>
    <cellStyle name="Comma 2 2 2 76" xfId="2585" xr:uid="{00000000-0005-0000-0000-00009D270000}"/>
    <cellStyle name="Comma 2 2 2 77" xfId="2604" xr:uid="{00000000-0005-0000-0000-00009E270000}"/>
    <cellStyle name="Comma 2 2 2 78" xfId="22296" xr:uid="{00000000-0005-0000-0000-00009F270000}"/>
    <cellStyle name="Comma 2 2 2 79" xfId="22301" xr:uid="{00000000-0005-0000-0000-0000A0270000}"/>
    <cellStyle name="Comma 2 2 2 8" xfId="9999" xr:uid="{00000000-0005-0000-0000-0000A1270000}"/>
    <cellStyle name="Comma 2 2 2 80" xfId="2581" xr:uid="{00000000-0005-0000-0000-0000A2270000}"/>
    <cellStyle name="Comma 2 2 2 81" xfId="2586" xr:uid="{00000000-0005-0000-0000-0000A3270000}"/>
    <cellStyle name="Comma 2 2 2 82" xfId="2605" xr:uid="{00000000-0005-0000-0000-0000A4270000}"/>
    <cellStyle name="Comma 2 2 2 83" xfId="22295" xr:uid="{00000000-0005-0000-0000-0000A5270000}"/>
    <cellStyle name="Comma 2 2 2 84" xfId="22300" xr:uid="{00000000-0005-0000-0000-0000A6270000}"/>
    <cellStyle name="Comma 2 2 2 85" xfId="22305" xr:uid="{00000000-0005-0000-0000-0000A7270000}"/>
    <cellStyle name="Comma 2 2 2 86" xfId="22309" xr:uid="{00000000-0005-0000-0000-0000A8270000}"/>
    <cellStyle name="Comma 2 2 2 87" xfId="22312" xr:uid="{00000000-0005-0000-0000-0000A9270000}"/>
    <cellStyle name="Comma 2 2 2 88" xfId="22314" xr:uid="{00000000-0005-0000-0000-0000AA270000}"/>
    <cellStyle name="Comma 2 2 2 89" xfId="22318" xr:uid="{00000000-0005-0000-0000-0000AB270000}"/>
    <cellStyle name="Comma 2 2 2 9" xfId="10011" xr:uid="{00000000-0005-0000-0000-0000AC270000}"/>
    <cellStyle name="Comma 2 2 2 90" xfId="22304" xr:uid="{00000000-0005-0000-0000-0000AD270000}"/>
    <cellStyle name="Comma 2 2 2 91" xfId="22308" xr:uid="{00000000-0005-0000-0000-0000AE270000}"/>
    <cellStyle name="Comma 2 2 2 92" xfId="22311" xr:uid="{00000000-0005-0000-0000-0000AF270000}"/>
    <cellStyle name="Comma 2 2 2 93" xfId="22313" xr:uid="{00000000-0005-0000-0000-0000B0270000}"/>
    <cellStyle name="Comma 2 2 2 94" xfId="22317" xr:uid="{00000000-0005-0000-0000-0000B1270000}"/>
    <cellStyle name="Comma 2 2 2 95" xfId="9087" xr:uid="{00000000-0005-0000-0000-0000B2270000}"/>
    <cellStyle name="Comma 2 2 2 96" xfId="22321" xr:uid="{00000000-0005-0000-0000-0000B3270000}"/>
    <cellStyle name="Comma 2 2 2 97" xfId="22324" xr:uid="{00000000-0005-0000-0000-0000B4270000}"/>
    <cellStyle name="Comma 2 2 2 98" xfId="22326" xr:uid="{00000000-0005-0000-0000-0000B5270000}"/>
    <cellStyle name="Comma 2 2 2 99" xfId="22330" xr:uid="{00000000-0005-0000-0000-0000B6270000}"/>
    <cellStyle name="Comma 2 2 20" xfId="20856" xr:uid="{00000000-0005-0000-0000-0000B7270000}"/>
    <cellStyle name="Comma 2 2 20 2" xfId="21836" xr:uid="{00000000-0005-0000-0000-0000B8270000}"/>
    <cellStyle name="Comma 2 2 20 3" xfId="8059" xr:uid="{00000000-0005-0000-0000-0000B9270000}"/>
    <cellStyle name="Comma 2 2 200" xfId="21812" xr:uid="{00000000-0005-0000-0000-0000BA270000}"/>
    <cellStyle name="Comma 2 2 201" xfId="21817" xr:uid="{00000000-0005-0000-0000-0000BB270000}"/>
    <cellStyle name="Comma 2 2 202" xfId="21821" xr:uid="{00000000-0005-0000-0000-0000BC270000}"/>
    <cellStyle name="Comma 2 2 203" xfId="21825" xr:uid="{00000000-0005-0000-0000-0000BD270000}"/>
    <cellStyle name="Comma 2 2 204" xfId="21831" xr:uid="{00000000-0005-0000-0000-0000BE270000}"/>
    <cellStyle name="Comma 2 2 205" xfId="21840" xr:uid="{00000000-0005-0000-0000-0000BF270000}"/>
    <cellStyle name="Comma 2 2 206" xfId="21845" xr:uid="{00000000-0005-0000-0000-0000C0270000}"/>
    <cellStyle name="Comma 2 2 207" xfId="4816" xr:uid="{00000000-0005-0000-0000-0000C1270000}"/>
    <cellStyle name="Comma 2 2 208" xfId="21850" xr:uid="{00000000-0005-0000-0000-0000C2270000}"/>
    <cellStyle name="Comma 2 2 209" xfId="21854" xr:uid="{00000000-0005-0000-0000-0000C3270000}"/>
    <cellStyle name="Comma 2 2 21" xfId="21258" xr:uid="{00000000-0005-0000-0000-0000C4270000}"/>
    <cellStyle name="Comma 2 2 21 2" xfId="21857" xr:uid="{00000000-0005-0000-0000-0000C5270000}"/>
    <cellStyle name="Comma 2 2 21 3" xfId="17883" xr:uid="{00000000-0005-0000-0000-0000C6270000}"/>
    <cellStyle name="Comma 2 2 210" xfId="21839" xr:uid="{00000000-0005-0000-0000-0000C7270000}"/>
    <cellStyle name="Comma 2 2 211" xfId="21844" xr:uid="{00000000-0005-0000-0000-0000C8270000}"/>
    <cellStyle name="Comma 2 2 212" xfId="4815" xr:uid="{00000000-0005-0000-0000-0000C9270000}"/>
    <cellStyle name="Comma 2 2 213" xfId="21849" xr:uid="{00000000-0005-0000-0000-0000CA270000}"/>
    <cellStyle name="Comma 2 2 214" xfId="21853" xr:uid="{00000000-0005-0000-0000-0000CB270000}"/>
    <cellStyle name="Comma 2 2 215" xfId="21860" xr:uid="{00000000-0005-0000-0000-0000CC270000}"/>
    <cellStyle name="Comma 2 2 216" xfId="21864" xr:uid="{00000000-0005-0000-0000-0000CD270000}"/>
    <cellStyle name="Comma 2 2 217" xfId="21868" xr:uid="{00000000-0005-0000-0000-0000CE270000}"/>
    <cellStyle name="Comma 2 2 218" xfId="21872" xr:uid="{00000000-0005-0000-0000-0000CF270000}"/>
    <cellStyle name="Comma 2 2 219" xfId="21877" xr:uid="{00000000-0005-0000-0000-0000D0270000}"/>
    <cellStyle name="Comma 2 2 22" xfId="21262" xr:uid="{00000000-0005-0000-0000-0000D1270000}"/>
    <cellStyle name="Comma 2 2 22 2" xfId="21880" xr:uid="{00000000-0005-0000-0000-0000D2270000}"/>
    <cellStyle name="Comma 2 2 22 3" xfId="21882" xr:uid="{00000000-0005-0000-0000-0000D3270000}"/>
    <cellStyle name="Comma 2 2 220" xfId="21859" xr:uid="{00000000-0005-0000-0000-0000D4270000}"/>
    <cellStyle name="Comma 2 2 221" xfId="21863" xr:uid="{00000000-0005-0000-0000-0000D5270000}"/>
    <cellStyle name="Comma 2 2 222" xfId="21867" xr:uid="{00000000-0005-0000-0000-0000D6270000}"/>
    <cellStyle name="Comma 2 2 223" xfId="21871" xr:uid="{00000000-0005-0000-0000-0000D7270000}"/>
    <cellStyle name="Comma 2 2 224" xfId="21876" xr:uid="{00000000-0005-0000-0000-0000D8270000}"/>
    <cellStyle name="Comma 2 2 225" xfId="13086" xr:uid="{00000000-0005-0000-0000-0000D9270000}"/>
    <cellStyle name="Comma 2 2 226" xfId="21886" xr:uid="{00000000-0005-0000-0000-0000DA270000}"/>
    <cellStyle name="Comma 2 2 227" xfId="21891" xr:uid="{00000000-0005-0000-0000-0000DB270000}"/>
    <cellStyle name="Comma 2 2 228" xfId="21895" xr:uid="{00000000-0005-0000-0000-0000DC270000}"/>
    <cellStyle name="Comma 2 2 229" xfId="21899" xr:uid="{00000000-0005-0000-0000-0000DD270000}"/>
    <cellStyle name="Comma 2 2 23" xfId="21902" xr:uid="{00000000-0005-0000-0000-0000DE270000}"/>
    <cellStyle name="Comma 2 2 23 2" xfId="21906" xr:uid="{00000000-0005-0000-0000-0000DF270000}"/>
    <cellStyle name="Comma 2 2 23 3" xfId="21910" xr:uid="{00000000-0005-0000-0000-0000E0270000}"/>
    <cellStyle name="Comma 2 2 230" xfId="13087" xr:uid="{00000000-0005-0000-0000-0000E1270000}"/>
    <cellStyle name="Comma 2 2 231" xfId="21885" xr:uid="{00000000-0005-0000-0000-0000E2270000}"/>
    <cellStyle name="Comma 2 2 232" xfId="21890" xr:uid="{00000000-0005-0000-0000-0000E3270000}"/>
    <cellStyle name="Comma 2 2 233" xfId="21894" xr:uid="{00000000-0005-0000-0000-0000E4270000}"/>
    <cellStyle name="Comma 2 2 234" xfId="21898" xr:uid="{00000000-0005-0000-0000-0000E5270000}"/>
    <cellStyle name="Comma 2 2 235" xfId="14913" xr:uid="{00000000-0005-0000-0000-0000E6270000}"/>
    <cellStyle name="Comma 2 2 236" xfId="21914" xr:uid="{00000000-0005-0000-0000-0000E7270000}"/>
    <cellStyle name="Comma 2 2 237" xfId="21920" xr:uid="{00000000-0005-0000-0000-0000E8270000}"/>
    <cellStyle name="Comma 2 2 238" xfId="15836" xr:uid="{00000000-0005-0000-0000-0000E9270000}"/>
    <cellStyle name="Comma 2 2 239" xfId="21925" xr:uid="{00000000-0005-0000-0000-0000EA270000}"/>
    <cellStyle name="Comma 2 2 24" xfId="21928" xr:uid="{00000000-0005-0000-0000-0000EB270000}"/>
    <cellStyle name="Comma 2 2 24 2" xfId="21932" xr:uid="{00000000-0005-0000-0000-0000EC270000}"/>
    <cellStyle name="Comma 2 2 24 3" xfId="21936" xr:uid="{00000000-0005-0000-0000-0000ED270000}"/>
    <cellStyle name="Comma 2 2 240" xfId="14914" xr:uid="{00000000-0005-0000-0000-0000EE270000}"/>
    <cellStyle name="Comma 2 2 241" xfId="21913" xr:uid="{00000000-0005-0000-0000-0000EF270000}"/>
    <cellStyle name="Comma 2 2 242" xfId="21919" xr:uid="{00000000-0005-0000-0000-0000F0270000}"/>
    <cellStyle name="Comma 2 2 243" xfId="15837" xr:uid="{00000000-0005-0000-0000-0000F1270000}"/>
    <cellStyle name="Comma 2 2 244" xfId="21924" xr:uid="{00000000-0005-0000-0000-0000F2270000}"/>
    <cellStyle name="Comma 2 2 245" xfId="21941" xr:uid="{00000000-0005-0000-0000-0000F3270000}"/>
    <cellStyle name="Comma 2 2 246" xfId="21945" xr:uid="{00000000-0005-0000-0000-0000F4270000}"/>
    <cellStyle name="Comma 2 2 247" xfId="21949" xr:uid="{00000000-0005-0000-0000-0000F5270000}"/>
    <cellStyle name="Comma 2 2 248" xfId="21953" xr:uid="{00000000-0005-0000-0000-0000F6270000}"/>
    <cellStyle name="Comma 2 2 249" xfId="21958" xr:uid="{00000000-0005-0000-0000-0000F7270000}"/>
    <cellStyle name="Comma 2 2 25" xfId="10586" xr:uid="{00000000-0005-0000-0000-0000F8270000}"/>
    <cellStyle name="Comma 2 2 25 2" xfId="10589" xr:uid="{00000000-0005-0000-0000-0000F9270000}"/>
    <cellStyle name="Comma 2 2 25 3" xfId="10592" xr:uid="{00000000-0005-0000-0000-0000FA270000}"/>
    <cellStyle name="Comma 2 2 250" xfId="21940" xr:uid="{00000000-0005-0000-0000-0000FB270000}"/>
    <cellStyle name="Comma 2 2 251" xfId="21944" xr:uid="{00000000-0005-0000-0000-0000FC270000}"/>
    <cellStyle name="Comma 2 2 252" xfId="21948" xr:uid="{00000000-0005-0000-0000-0000FD270000}"/>
    <cellStyle name="Comma 2 2 253" xfId="21952" xr:uid="{00000000-0005-0000-0000-0000FE270000}"/>
    <cellStyle name="Comma 2 2 254" xfId="21957" xr:uid="{00000000-0005-0000-0000-0000FF270000}"/>
    <cellStyle name="Comma 2 2 255" xfId="22332" xr:uid="{00000000-0005-0000-0000-000000280000}"/>
    <cellStyle name="Comma 2 2 256" xfId="22333" xr:uid="{00000000-0005-0000-0000-000001280000}"/>
    <cellStyle name="Comma 2 2 256 2" xfId="22334" xr:uid="{00000000-0005-0000-0000-000002280000}"/>
    <cellStyle name="Comma 2 2 256 3" xfId="22335" xr:uid="{00000000-0005-0000-0000-000003280000}"/>
    <cellStyle name="Comma 2 2 257" xfId="22337" xr:uid="{00000000-0005-0000-0000-000004280000}"/>
    <cellStyle name="Comma 2 2 26" xfId="10599" xr:uid="{00000000-0005-0000-0000-000005280000}"/>
    <cellStyle name="Comma 2 2 26 2" xfId="10605" xr:uid="{00000000-0005-0000-0000-000006280000}"/>
    <cellStyle name="Comma 2 2 26 3" xfId="22340" xr:uid="{00000000-0005-0000-0000-000007280000}"/>
    <cellStyle name="Comma 2 2 27" xfId="10626" xr:uid="{00000000-0005-0000-0000-000008280000}"/>
    <cellStyle name="Comma 2 2 27 2" xfId="18397" xr:uid="{00000000-0005-0000-0000-000009280000}"/>
    <cellStyle name="Comma 2 2 27 3" xfId="14840" xr:uid="{00000000-0005-0000-0000-00000A280000}"/>
    <cellStyle name="Comma 2 2 28" xfId="14761" xr:uid="{00000000-0005-0000-0000-00000B280000}"/>
    <cellStyle name="Comma 2 2 28 2" xfId="22344" xr:uid="{00000000-0005-0000-0000-00000C280000}"/>
    <cellStyle name="Comma 2 2 28 3" xfId="22348" xr:uid="{00000000-0005-0000-0000-00000D280000}"/>
    <cellStyle name="Comma 2 2 29" xfId="22351" xr:uid="{00000000-0005-0000-0000-00000E280000}"/>
    <cellStyle name="Comma 2 2 29 2" xfId="22355" xr:uid="{00000000-0005-0000-0000-00000F280000}"/>
    <cellStyle name="Comma 2 2 29 3" xfId="22359" xr:uid="{00000000-0005-0000-0000-000010280000}"/>
    <cellStyle name="Comma 2 2 3" xfId="1466" xr:uid="{00000000-0005-0000-0000-000011280000}"/>
    <cellStyle name="Comma 2 2 3 10" xfId="22361" xr:uid="{00000000-0005-0000-0000-000012280000}"/>
    <cellStyle name="Comma 2 2 3 100" xfId="22362" xr:uid="{00000000-0005-0000-0000-000013280000}"/>
    <cellStyle name="Comma 2 2 3 101" xfId="2301" xr:uid="{00000000-0005-0000-0000-000014280000}"/>
    <cellStyle name="Comma 2 2 3 102" xfId="2316" xr:uid="{00000000-0005-0000-0000-000015280000}"/>
    <cellStyle name="Comma 2 2 3 103" xfId="20430" xr:uid="{00000000-0005-0000-0000-000016280000}"/>
    <cellStyle name="Comma 2 2 3 104" xfId="20434" xr:uid="{00000000-0005-0000-0000-000017280000}"/>
    <cellStyle name="Comma 2 2 3 105" xfId="22364" xr:uid="{00000000-0005-0000-0000-000018280000}"/>
    <cellStyle name="Comma 2 2 3 106" xfId="22367" xr:uid="{00000000-0005-0000-0000-000019280000}"/>
    <cellStyle name="Comma 2 2 3 107" xfId="22371" xr:uid="{00000000-0005-0000-0000-00001A280000}"/>
    <cellStyle name="Comma 2 2 3 108" xfId="22373" xr:uid="{00000000-0005-0000-0000-00001B280000}"/>
    <cellStyle name="Comma 2 2 3 109" xfId="6724" xr:uid="{00000000-0005-0000-0000-00001C280000}"/>
    <cellStyle name="Comma 2 2 3 11" xfId="2362" xr:uid="{00000000-0005-0000-0000-00001D280000}"/>
    <cellStyle name="Comma 2 2 3 110" xfId="22363" xr:uid="{00000000-0005-0000-0000-00001E280000}"/>
    <cellStyle name="Comma 2 2 3 111" xfId="22366" xr:uid="{00000000-0005-0000-0000-00001F280000}"/>
    <cellStyle name="Comma 2 2 3 112" xfId="22370" xr:uid="{00000000-0005-0000-0000-000020280000}"/>
    <cellStyle name="Comma 2 2 3 113" xfId="22372" xr:uid="{00000000-0005-0000-0000-000021280000}"/>
    <cellStyle name="Comma 2 2 3 114" xfId="6723" xr:uid="{00000000-0005-0000-0000-000022280000}"/>
    <cellStyle name="Comma 2 2 3 115" xfId="22375" xr:uid="{00000000-0005-0000-0000-000023280000}"/>
    <cellStyle name="Comma 2 2 3 116" xfId="22378" xr:uid="{00000000-0005-0000-0000-000024280000}"/>
    <cellStyle name="Comma 2 2 3 117" xfId="22381" xr:uid="{00000000-0005-0000-0000-000025280000}"/>
    <cellStyle name="Comma 2 2 3 118" xfId="22383" xr:uid="{00000000-0005-0000-0000-000026280000}"/>
    <cellStyle name="Comma 2 2 3 119" xfId="12842" xr:uid="{00000000-0005-0000-0000-000027280000}"/>
    <cellStyle name="Comma 2 2 3 12" xfId="2380" xr:uid="{00000000-0005-0000-0000-000028280000}"/>
    <cellStyle name="Comma 2 2 3 120" xfId="22374" xr:uid="{00000000-0005-0000-0000-000029280000}"/>
    <cellStyle name="Comma 2 2 3 121" xfId="22377" xr:uid="{00000000-0005-0000-0000-00002A280000}"/>
    <cellStyle name="Comma 2 2 3 122" xfId="22380" xr:uid="{00000000-0005-0000-0000-00002B280000}"/>
    <cellStyle name="Comma 2 2 3 123" xfId="22382" xr:uid="{00000000-0005-0000-0000-00002C280000}"/>
    <cellStyle name="Comma 2 2 3 124" xfId="12843" xr:uid="{00000000-0005-0000-0000-00002D280000}"/>
    <cellStyle name="Comma 2 2 3 125" xfId="1794" xr:uid="{00000000-0005-0000-0000-00002E280000}"/>
    <cellStyle name="Comma 2 2 3 126" xfId="3717" xr:uid="{00000000-0005-0000-0000-00002F280000}"/>
    <cellStyle name="Comma 2 2 3 127" xfId="3429" xr:uid="{00000000-0005-0000-0000-000030280000}"/>
    <cellStyle name="Comma 2 2 3 128" xfId="3778" xr:uid="{00000000-0005-0000-0000-000031280000}"/>
    <cellStyle name="Comma 2 2 3 129" xfId="3800" xr:uid="{00000000-0005-0000-0000-000032280000}"/>
    <cellStyle name="Comma 2 2 3 13" xfId="22385" xr:uid="{00000000-0005-0000-0000-000033280000}"/>
    <cellStyle name="Comma 2 2 3 130" xfId="1793" xr:uid="{00000000-0005-0000-0000-000034280000}"/>
    <cellStyle name="Comma 2 2 3 131" xfId="3718" xr:uid="{00000000-0005-0000-0000-000035280000}"/>
    <cellStyle name="Comma 2 2 3 132" xfId="3430" xr:uid="{00000000-0005-0000-0000-000036280000}"/>
    <cellStyle name="Comma 2 2 3 133" xfId="3779" xr:uid="{00000000-0005-0000-0000-000037280000}"/>
    <cellStyle name="Comma 2 2 3 134" xfId="3801" xr:uid="{00000000-0005-0000-0000-000038280000}"/>
    <cellStyle name="Comma 2 2 3 135" xfId="22387" xr:uid="{00000000-0005-0000-0000-000039280000}"/>
    <cellStyle name="Comma 2 2 3 136" xfId="22392" xr:uid="{00000000-0005-0000-0000-00003A280000}"/>
    <cellStyle name="Comma 2 2 3 137" xfId="22398" xr:uid="{00000000-0005-0000-0000-00003B280000}"/>
    <cellStyle name="Comma 2 2 3 138" xfId="22404" xr:uid="{00000000-0005-0000-0000-00003C280000}"/>
    <cellStyle name="Comma 2 2 3 139" xfId="22410" xr:uid="{00000000-0005-0000-0000-00003D280000}"/>
    <cellStyle name="Comma 2 2 3 14" xfId="22415" xr:uid="{00000000-0005-0000-0000-00003E280000}"/>
    <cellStyle name="Comma 2 2 3 140" xfId="22386" xr:uid="{00000000-0005-0000-0000-00003F280000}"/>
    <cellStyle name="Comma 2 2 3 141" xfId="22391" xr:uid="{00000000-0005-0000-0000-000040280000}"/>
    <cellStyle name="Comma 2 2 3 142" xfId="22397" xr:uid="{00000000-0005-0000-0000-000041280000}"/>
    <cellStyle name="Comma 2 2 3 143" xfId="22403" xr:uid="{00000000-0005-0000-0000-000042280000}"/>
    <cellStyle name="Comma 2 2 3 144" xfId="22409" xr:uid="{00000000-0005-0000-0000-000043280000}"/>
    <cellStyle name="Comma 2 2 3 145" xfId="22418" xr:uid="{00000000-0005-0000-0000-000044280000}"/>
    <cellStyle name="Comma 2 2 3 146" xfId="17062" xr:uid="{00000000-0005-0000-0000-000045280000}"/>
    <cellStyle name="Comma 2 2 3 147" xfId="22426" xr:uid="{00000000-0005-0000-0000-000046280000}"/>
    <cellStyle name="Comma 2 2 3 148" xfId="20438" xr:uid="{00000000-0005-0000-0000-000047280000}"/>
    <cellStyle name="Comma 2 2 3 149" xfId="22428" xr:uid="{00000000-0005-0000-0000-000048280000}"/>
    <cellStyle name="Comma 2 2 3 15" xfId="2439" xr:uid="{00000000-0005-0000-0000-000049280000}"/>
    <cellStyle name="Comma 2 2 3 150" xfId="22417" xr:uid="{00000000-0005-0000-0000-00004A280000}"/>
    <cellStyle name="Comma 2 2 3 151" xfId="17061" xr:uid="{00000000-0005-0000-0000-00004B280000}"/>
    <cellStyle name="Comma 2 2 3 152" xfId="22425" xr:uid="{00000000-0005-0000-0000-00004C280000}"/>
    <cellStyle name="Comma 2 2 3 153" xfId="20437" xr:uid="{00000000-0005-0000-0000-00004D280000}"/>
    <cellStyle name="Comma 2 2 3 154" xfId="22427" xr:uid="{00000000-0005-0000-0000-00004E280000}"/>
    <cellStyle name="Comma 2 2 3 155" xfId="22432" xr:uid="{00000000-0005-0000-0000-00004F280000}"/>
    <cellStyle name="Comma 2 2 3 156" xfId="22436" xr:uid="{00000000-0005-0000-0000-000050280000}"/>
    <cellStyle name="Comma 2 2 3 157" xfId="22439" xr:uid="{00000000-0005-0000-0000-000051280000}"/>
    <cellStyle name="Comma 2 2 3 158" xfId="22441" xr:uid="{00000000-0005-0000-0000-000052280000}"/>
    <cellStyle name="Comma 2 2 3 159" xfId="22443" xr:uid="{00000000-0005-0000-0000-000053280000}"/>
    <cellStyle name="Comma 2 2 3 16" xfId="2467" xr:uid="{00000000-0005-0000-0000-000054280000}"/>
    <cellStyle name="Comma 2 2 3 160" xfId="22431" xr:uid="{00000000-0005-0000-0000-000055280000}"/>
    <cellStyle name="Comma 2 2 3 161" xfId="22435" xr:uid="{00000000-0005-0000-0000-000056280000}"/>
    <cellStyle name="Comma 2 2 3 162" xfId="22438" xr:uid="{00000000-0005-0000-0000-000057280000}"/>
    <cellStyle name="Comma 2 2 3 163" xfId="22440" xr:uid="{00000000-0005-0000-0000-000058280000}"/>
    <cellStyle name="Comma 2 2 3 164" xfId="22442" xr:uid="{00000000-0005-0000-0000-000059280000}"/>
    <cellStyle name="Comma 2 2 3 165" xfId="22445" xr:uid="{00000000-0005-0000-0000-00005A280000}"/>
    <cellStyle name="Comma 2 2 3 166" xfId="22448" xr:uid="{00000000-0005-0000-0000-00005B280000}"/>
    <cellStyle name="Comma 2 2 3 167" xfId="15498" xr:uid="{00000000-0005-0000-0000-00005C280000}"/>
    <cellStyle name="Comma 2 2 3 168" xfId="22450" xr:uid="{00000000-0005-0000-0000-00005D280000}"/>
    <cellStyle name="Comma 2 2 3 169" xfId="12867" xr:uid="{00000000-0005-0000-0000-00005E280000}"/>
    <cellStyle name="Comma 2 2 3 17" xfId="20286" xr:uid="{00000000-0005-0000-0000-00005F280000}"/>
    <cellStyle name="Comma 2 2 3 170" xfId="22444" xr:uid="{00000000-0005-0000-0000-000060280000}"/>
    <cellStyle name="Comma 2 2 3 171" xfId="22447" xr:uid="{00000000-0005-0000-0000-000061280000}"/>
    <cellStyle name="Comma 2 2 3 172" xfId="15499" xr:uid="{00000000-0005-0000-0000-000062280000}"/>
    <cellStyle name="Comma 2 2 3 173" xfId="22449" xr:uid="{00000000-0005-0000-0000-000063280000}"/>
    <cellStyle name="Comma 2 2 3 174" xfId="12868" xr:uid="{00000000-0005-0000-0000-000064280000}"/>
    <cellStyle name="Comma 2 2 3 175" xfId="12878" xr:uid="{00000000-0005-0000-0000-000065280000}"/>
    <cellStyle name="Comma 2 2 3 176" xfId="10921" xr:uid="{00000000-0005-0000-0000-000066280000}"/>
    <cellStyle name="Comma 2 2 3 177" xfId="425" xr:uid="{00000000-0005-0000-0000-000067280000}"/>
    <cellStyle name="Comma 2 2 3 178" xfId="460" xr:uid="{00000000-0005-0000-0000-000068280000}"/>
    <cellStyle name="Comma 2 2 3 179" xfId="13981" xr:uid="{00000000-0005-0000-0000-000069280000}"/>
    <cellStyle name="Comma 2 2 3 18" xfId="20291" xr:uid="{00000000-0005-0000-0000-00006A280000}"/>
    <cellStyle name="Comma 2 2 3 180" xfId="12879" xr:uid="{00000000-0005-0000-0000-00006B280000}"/>
    <cellStyle name="Comma 2 2 3 181" xfId="10922" xr:uid="{00000000-0005-0000-0000-00006C280000}"/>
    <cellStyle name="Comma 2 2 3 182" xfId="426" xr:uid="{00000000-0005-0000-0000-00006D280000}"/>
    <cellStyle name="Comma 2 2 3 183" xfId="461" xr:uid="{00000000-0005-0000-0000-00006E280000}"/>
    <cellStyle name="Comma 2 2 3 184" xfId="13982" xr:uid="{00000000-0005-0000-0000-00006F280000}"/>
    <cellStyle name="Comma 2 2 3 185" xfId="17505" xr:uid="{00000000-0005-0000-0000-000070280000}"/>
    <cellStyle name="Comma 2 2 3 186" xfId="22453" xr:uid="{00000000-0005-0000-0000-000071280000}"/>
    <cellStyle name="Comma 2 2 3 187" xfId="22458" xr:uid="{00000000-0005-0000-0000-000072280000}"/>
    <cellStyle name="Comma 2 2 3 188" xfId="22463" xr:uid="{00000000-0005-0000-0000-000073280000}"/>
    <cellStyle name="Comma 2 2 3 189" xfId="22470" xr:uid="{00000000-0005-0000-0000-000074280000}"/>
    <cellStyle name="Comma 2 2 3 19" xfId="20581" xr:uid="{00000000-0005-0000-0000-000075280000}"/>
    <cellStyle name="Comma 2 2 3 190" xfId="17504" xr:uid="{00000000-0005-0000-0000-000076280000}"/>
    <cellStyle name="Comma 2 2 3 191" xfId="22452" xr:uid="{00000000-0005-0000-0000-000077280000}"/>
    <cellStyle name="Comma 2 2 3 192" xfId="22457" xr:uid="{00000000-0005-0000-0000-000078280000}"/>
    <cellStyle name="Comma 2 2 3 193" xfId="22462" xr:uid="{00000000-0005-0000-0000-000079280000}"/>
    <cellStyle name="Comma 2 2 3 194" xfId="22469" xr:uid="{00000000-0005-0000-0000-00007A280000}"/>
    <cellStyle name="Comma 2 2 3 195" xfId="22473" xr:uid="{00000000-0005-0000-0000-00007B280000}"/>
    <cellStyle name="Comma 2 2 3 2" xfId="9108" xr:uid="{00000000-0005-0000-0000-00007C280000}"/>
    <cellStyle name="Comma 2 2 3 20" xfId="2440" xr:uid="{00000000-0005-0000-0000-00007D280000}"/>
    <cellStyle name="Comma 2 2 3 21" xfId="2468" xr:uid="{00000000-0005-0000-0000-00007E280000}"/>
    <cellStyle name="Comma 2 2 3 22" xfId="20285" xr:uid="{00000000-0005-0000-0000-00007F280000}"/>
    <cellStyle name="Comma 2 2 3 23" xfId="20290" xr:uid="{00000000-0005-0000-0000-000080280000}"/>
    <cellStyle name="Comma 2 2 3 24" xfId="20580" xr:uid="{00000000-0005-0000-0000-000081280000}"/>
    <cellStyle name="Comma 2 2 3 25" xfId="22475" xr:uid="{00000000-0005-0000-0000-000082280000}"/>
    <cellStyle name="Comma 2 2 3 26" xfId="22479" xr:uid="{00000000-0005-0000-0000-000083280000}"/>
    <cellStyle name="Comma 2 2 3 27" xfId="22483" xr:uid="{00000000-0005-0000-0000-000084280000}"/>
    <cellStyle name="Comma 2 2 3 28" xfId="22487" xr:uid="{00000000-0005-0000-0000-000085280000}"/>
    <cellStyle name="Comma 2 2 3 29" xfId="22489" xr:uid="{00000000-0005-0000-0000-000086280000}"/>
    <cellStyle name="Comma 2 2 3 3" xfId="9125" xr:uid="{00000000-0005-0000-0000-000087280000}"/>
    <cellStyle name="Comma 2 2 3 30" xfId="22474" xr:uid="{00000000-0005-0000-0000-000088280000}"/>
    <cellStyle name="Comma 2 2 3 31" xfId="22478" xr:uid="{00000000-0005-0000-0000-000089280000}"/>
    <cellStyle name="Comma 2 2 3 32" xfId="22482" xr:uid="{00000000-0005-0000-0000-00008A280000}"/>
    <cellStyle name="Comma 2 2 3 33" xfId="22486" xr:uid="{00000000-0005-0000-0000-00008B280000}"/>
    <cellStyle name="Comma 2 2 3 34" xfId="22488" xr:uid="{00000000-0005-0000-0000-00008C280000}"/>
    <cellStyle name="Comma 2 2 3 35" xfId="22491" xr:uid="{00000000-0005-0000-0000-00008D280000}"/>
    <cellStyle name="Comma 2 2 3 36" xfId="22493" xr:uid="{00000000-0005-0000-0000-00008E280000}"/>
    <cellStyle name="Comma 2 2 3 37" xfId="22495" xr:uid="{00000000-0005-0000-0000-00008F280000}"/>
    <cellStyle name="Comma 2 2 3 38" xfId="12002" xr:uid="{00000000-0005-0000-0000-000090280000}"/>
    <cellStyle name="Comma 2 2 3 39" xfId="3170" xr:uid="{00000000-0005-0000-0000-000091280000}"/>
    <cellStyle name="Comma 2 2 3 4" xfId="22497" xr:uid="{00000000-0005-0000-0000-000092280000}"/>
    <cellStyle name="Comma 2 2 3 40" xfId="22490" xr:uid="{00000000-0005-0000-0000-000093280000}"/>
    <cellStyle name="Comma 2 2 3 41" xfId="22492" xr:uid="{00000000-0005-0000-0000-000094280000}"/>
    <cellStyle name="Comma 2 2 3 42" xfId="22494" xr:uid="{00000000-0005-0000-0000-000095280000}"/>
    <cellStyle name="Comma 2 2 3 43" xfId="12003" xr:uid="{00000000-0005-0000-0000-000096280000}"/>
    <cellStyle name="Comma 2 2 3 44" xfId="3171" xr:uid="{00000000-0005-0000-0000-000097280000}"/>
    <cellStyle name="Comma 2 2 3 45" xfId="22499" xr:uid="{00000000-0005-0000-0000-000098280000}"/>
    <cellStyle name="Comma 2 2 3 46" xfId="22501" xr:uid="{00000000-0005-0000-0000-000099280000}"/>
    <cellStyle name="Comma 2 2 3 47" xfId="22503" xr:uid="{00000000-0005-0000-0000-00009A280000}"/>
    <cellStyle name="Comma 2 2 3 48" xfId="22505" xr:uid="{00000000-0005-0000-0000-00009B280000}"/>
    <cellStyle name="Comma 2 2 3 49" xfId="6910" xr:uid="{00000000-0005-0000-0000-00009C280000}"/>
    <cellStyle name="Comma 2 2 3 5" xfId="22508" xr:uid="{00000000-0005-0000-0000-00009D280000}"/>
    <cellStyle name="Comma 2 2 3 50" xfId="22498" xr:uid="{00000000-0005-0000-0000-00009E280000}"/>
    <cellStyle name="Comma 2 2 3 51" xfId="22500" xr:uid="{00000000-0005-0000-0000-00009F280000}"/>
    <cellStyle name="Comma 2 2 3 52" xfId="22502" xr:uid="{00000000-0005-0000-0000-0000A0280000}"/>
    <cellStyle name="Comma 2 2 3 53" xfId="22504" xr:uid="{00000000-0005-0000-0000-0000A1280000}"/>
    <cellStyle name="Comma 2 2 3 54" xfId="6909" xr:uid="{00000000-0005-0000-0000-0000A2280000}"/>
    <cellStyle name="Comma 2 2 3 55" xfId="2495" xr:uid="{00000000-0005-0000-0000-0000A3280000}"/>
    <cellStyle name="Comma 2 2 3 56" xfId="16244" xr:uid="{00000000-0005-0000-0000-0000A4280000}"/>
    <cellStyle name="Comma 2 2 3 57" xfId="22513" xr:uid="{00000000-0005-0000-0000-0000A5280000}"/>
    <cellStyle name="Comma 2 2 3 58" xfId="17492" xr:uid="{00000000-0005-0000-0000-0000A6280000}"/>
    <cellStyle name="Comma 2 2 3 59" xfId="22517" xr:uid="{00000000-0005-0000-0000-0000A7280000}"/>
    <cellStyle name="Comma 2 2 3 6" xfId="22520" xr:uid="{00000000-0005-0000-0000-0000A8280000}"/>
    <cellStyle name="Comma 2 2 3 60" xfId="2496" xr:uid="{00000000-0005-0000-0000-0000A9280000}"/>
    <cellStyle name="Comma 2 2 3 61" xfId="16245" xr:uid="{00000000-0005-0000-0000-0000AA280000}"/>
    <cellStyle name="Comma 2 2 3 62" xfId="22512" xr:uid="{00000000-0005-0000-0000-0000AB280000}"/>
    <cellStyle name="Comma 2 2 3 63" xfId="17491" xr:uid="{00000000-0005-0000-0000-0000AC280000}"/>
    <cellStyle name="Comma 2 2 3 64" xfId="22516" xr:uid="{00000000-0005-0000-0000-0000AD280000}"/>
    <cellStyle name="Comma 2 2 3 65" xfId="22522" xr:uid="{00000000-0005-0000-0000-0000AE280000}"/>
    <cellStyle name="Comma 2 2 3 66" xfId="22524" xr:uid="{00000000-0005-0000-0000-0000AF280000}"/>
    <cellStyle name="Comma 2 2 3 67" xfId="20295" xr:uid="{00000000-0005-0000-0000-0000B0280000}"/>
    <cellStyle name="Comma 2 2 3 68" xfId="22526" xr:uid="{00000000-0005-0000-0000-0000B1280000}"/>
    <cellStyle name="Comma 2 2 3 69" xfId="22529" xr:uid="{00000000-0005-0000-0000-0000B2280000}"/>
    <cellStyle name="Comma 2 2 3 7" xfId="22532" xr:uid="{00000000-0005-0000-0000-0000B3280000}"/>
    <cellStyle name="Comma 2 2 3 70" xfId="22521" xr:uid="{00000000-0005-0000-0000-0000B4280000}"/>
    <cellStyle name="Comma 2 2 3 71" xfId="22523" xr:uid="{00000000-0005-0000-0000-0000B5280000}"/>
    <cellStyle name="Comma 2 2 3 72" xfId="20294" xr:uid="{00000000-0005-0000-0000-0000B6280000}"/>
    <cellStyle name="Comma 2 2 3 73" xfId="22525" xr:uid="{00000000-0005-0000-0000-0000B7280000}"/>
    <cellStyle name="Comma 2 2 3 74" xfId="22528" xr:uid="{00000000-0005-0000-0000-0000B8280000}"/>
    <cellStyle name="Comma 2 2 3 75" xfId="22534" xr:uid="{00000000-0005-0000-0000-0000B9280000}"/>
    <cellStyle name="Comma 2 2 3 76" xfId="22537" xr:uid="{00000000-0005-0000-0000-0000BA280000}"/>
    <cellStyle name="Comma 2 2 3 77" xfId="22540" xr:uid="{00000000-0005-0000-0000-0000BB280000}"/>
    <cellStyle name="Comma 2 2 3 78" xfId="22542" xr:uid="{00000000-0005-0000-0000-0000BC280000}"/>
    <cellStyle name="Comma 2 2 3 79" xfId="22545" xr:uid="{00000000-0005-0000-0000-0000BD280000}"/>
    <cellStyle name="Comma 2 2 3 8" xfId="10032" xr:uid="{00000000-0005-0000-0000-0000BE280000}"/>
    <cellStyle name="Comma 2 2 3 80" xfId="22533" xr:uid="{00000000-0005-0000-0000-0000BF280000}"/>
    <cellStyle name="Comma 2 2 3 81" xfId="22536" xr:uid="{00000000-0005-0000-0000-0000C0280000}"/>
    <cellStyle name="Comma 2 2 3 82" xfId="22539" xr:uid="{00000000-0005-0000-0000-0000C1280000}"/>
    <cellStyle name="Comma 2 2 3 83" xfId="22541" xr:uid="{00000000-0005-0000-0000-0000C2280000}"/>
    <cellStyle name="Comma 2 2 3 84" xfId="22544" xr:uid="{00000000-0005-0000-0000-0000C3280000}"/>
    <cellStyle name="Comma 2 2 3 85" xfId="22547" xr:uid="{00000000-0005-0000-0000-0000C4280000}"/>
    <cellStyle name="Comma 2 2 3 86" xfId="22549" xr:uid="{00000000-0005-0000-0000-0000C5280000}"/>
    <cellStyle name="Comma 2 2 3 87" xfId="22551" xr:uid="{00000000-0005-0000-0000-0000C6280000}"/>
    <cellStyle name="Comma 2 2 3 88" xfId="12008" xr:uid="{00000000-0005-0000-0000-0000C7280000}"/>
    <cellStyle name="Comma 2 2 3 89" xfId="22553" xr:uid="{00000000-0005-0000-0000-0000C8280000}"/>
    <cellStyle name="Comma 2 2 3 9" xfId="10041" xr:uid="{00000000-0005-0000-0000-0000C9280000}"/>
    <cellStyle name="Comma 2 2 3 90" xfId="22546" xr:uid="{00000000-0005-0000-0000-0000CA280000}"/>
    <cellStyle name="Comma 2 2 3 91" xfId="22548" xr:uid="{00000000-0005-0000-0000-0000CB280000}"/>
    <cellStyle name="Comma 2 2 3 92" xfId="22550" xr:uid="{00000000-0005-0000-0000-0000CC280000}"/>
    <cellStyle name="Comma 2 2 3 93" xfId="12009" xr:uid="{00000000-0005-0000-0000-0000CD280000}"/>
    <cellStyle name="Comma 2 2 3 94" xfId="22552" xr:uid="{00000000-0005-0000-0000-0000CE280000}"/>
    <cellStyle name="Comma 2 2 3 95" xfId="22554" xr:uid="{00000000-0005-0000-0000-0000CF280000}"/>
    <cellStyle name="Comma 2 2 3 96" xfId="22556" xr:uid="{00000000-0005-0000-0000-0000D0280000}"/>
    <cellStyle name="Comma 2 2 3 97" xfId="22558" xr:uid="{00000000-0005-0000-0000-0000D1280000}"/>
    <cellStyle name="Comma 2 2 3 98" xfId="22559" xr:uid="{00000000-0005-0000-0000-0000D2280000}"/>
    <cellStyle name="Comma 2 2 3 99" xfId="7151" xr:uid="{00000000-0005-0000-0000-0000D3280000}"/>
    <cellStyle name="Comma 2 2 30" xfId="10587" xr:uid="{00000000-0005-0000-0000-0000D4280000}"/>
    <cellStyle name="Comma 2 2 30 2" xfId="10590" xr:uid="{00000000-0005-0000-0000-0000D5280000}"/>
    <cellStyle name="Comma 2 2 30 3" xfId="10593" xr:uid="{00000000-0005-0000-0000-0000D6280000}"/>
    <cellStyle name="Comma 2 2 31" xfId="10600" xr:uid="{00000000-0005-0000-0000-0000D7280000}"/>
    <cellStyle name="Comma 2 2 31 2" xfId="10606" xr:uid="{00000000-0005-0000-0000-0000D8280000}"/>
    <cellStyle name="Comma 2 2 31 3" xfId="22339" xr:uid="{00000000-0005-0000-0000-0000D9280000}"/>
    <cellStyle name="Comma 2 2 32" xfId="10627" xr:uid="{00000000-0005-0000-0000-0000DA280000}"/>
    <cellStyle name="Comma 2 2 32 2" xfId="18396" xr:uid="{00000000-0005-0000-0000-0000DB280000}"/>
    <cellStyle name="Comma 2 2 32 3" xfId="14841" xr:uid="{00000000-0005-0000-0000-0000DC280000}"/>
    <cellStyle name="Comma 2 2 33" xfId="14762" xr:uid="{00000000-0005-0000-0000-0000DD280000}"/>
    <cellStyle name="Comma 2 2 33 2" xfId="22343" xr:uid="{00000000-0005-0000-0000-0000DE280000}"/>
    <cellStyle name="Comma 2 2 33 3" xfId="22347" xr:uid="{00000000-0005-0000-0000-0000DF280000}"/>
    <cellStyle name="Comma 2 2 34" xfId="22350" xr:uid="{00000000-0005-0000-0000-0000E0280000}"/>
    <cellStyle name="Comma 2 2 34 2" xfId="22354" xr:uid="{00000000-0005-0000-0000-0000E1280000}"/>
    <cellStyle name="Comma 2 2 34 3" xfId="22358" xr:uid="{00000000-0005-0000-0000-0000E2280000}"/>
    <cellStyle name="Comma 2 2 35" xfId="13395" xr:uid="{00000000-0005-0000-0000-0000E3280000}"/>
    <cellStyle name="Comma 2 2 35 2" xfId="13403" xr:uid="{00000000-0005-0000-0000-0000E4280000}"/>
    <cellStyle name="Comma 2 2 35 3" xfId="22561" xr:uid="{00000000-0005-0000-0000-0000E5280000}"/>
    <cellStyle name="Comma 2 2 36" xfId="13414" xr:uid="{00000000-0005-0000-0000-0000E6280000}"/>
    <cellStyle name="Comma 2 2 36 2" xfId="22563" xr:uid="{00000000-0005-0000-0000-0000E7280000}"/>
    <cellStyle name="Comma 2 2 36 3" xfId="22565" xr:uid="{00000000-0005-0000-0000-0000E8280000}"/>
    <cellStyle name="Comma 2 2 37" xfId="22568" xr:uid="{00000000-0005-0000-0000-0000E9280000}"/>
    <cellStyle name="Comma 2 2 37 2" xfId="22571" xr:uid="{00000000-0005-0000-0000-0000EA280000}"/>
    <cellStyle name="Comma 2 2 37 3" xfId="22573" xr:uid="{00000000-0005-0000-0000-0000EB280000}"/>
    <cellStyle name="Comma 2 2 38" xfId="15736" xr:uid="{00000000-0005-0000-0000-0000EC280000}"/>
    <cellStyle name="Comma 2 2 38 2" xfId="22577" xr:uid="{00000000-0005-0000-0000-0000ED280000}"/>
    <cellStyle name="Comma 2 2 38 3" xfId="22581" xr:uid="{00000000-0005-0000-0000-0000EE280000}"/>
    <cellStyle name="Comma 2 2 39" xfId="22584" xr:uid="{00000000-0005-0000-0000-0000EF280000}"/>
    <cellStyle name="Comma 2 2 39 2" xfId="1104" xr:uid="{00000000-0005-0000-0000-0000F0280000}"/>
    <cellStyle name="Comma 2 2 39 3" xfId="1113" xr:uid="{00000000-0005-0000-0000-0000F1280000}"/>
    <cellStyle name="Comma 2 2 4" xfId="2629" xr:uid="{00000000-0005-0000-0000-0000F2280000}"/>
    <cellStyle name="Comma 2 2 4 10" xfId="22585" xr:uid="{00000000-0005-0000-0000-0000F3280000}"/>
    <cellStyle name="Comma 2 2 4 100" xfId="583" xr:uid="{00000000-0005-0000-0000-0000F4280000}"/>
    <cellStyle name="Comma 2 2 4 101" xfId="600" xr:uid="{00000000-0005-0000-0000-0000F5280000}"/>
    <cellStyle name="Comma 2 2 4 102" xfId="613" xr:uid="{00000000-0005-0000-0000-0000F6280000}"/>
    <cellStyle name="Comma 2 2 4 103" xfId="573" xr:uid="{00000000-0005-0000-0000-0000F7280000}"/>
    <cellStyle name="Comma 2 2 4 104" xfId="706" xr:uid="{00000000-0005-0000-0000-0000F8280000}"/>
    <cellStyle name="Comma 2 2 4 105" xfId="717" xr:uid="{00000000-0005-0000-0000-0000F9280000}"/>
    <cellStyle name="Comma 2 2 4 106" xfId="634" xr:uid="{00000000-0005-0000-0000-0000FA280000}"/>
    <cellStyle name="Comma 2 2 4 107" xfId="724" xr:uid="{00000000-0005-0000-0000-0000FB280000}"/>
    <cellStyle name="Comma 2 2 4 108" xfId="756" xr:uid="{00000000-0005-0000-0000-0000FC280000}"/>
    <cellStyle name="Comma 2 2 4 109" xfId="798" xr:uid="{00000000-0005-0000-0000-0000FD280000}"/>
    <cellStyle name="Comma 2 2 4 11" xfId="587" xr:uid="{00000000-0005-0000-0000-0000FE280000}"/>
    <cellStyle name="Comma 2 2 4 110" xfId="718" xr:uid="{00000000-0005-0000-0000-0000FF280000}"/>
    <cellStyle name="Comma 2 2 4 111" xfId="633" xr:uid="{00000000-0005-0000-0000-000000290000}"/>
    <cellStyle name="Comma 2 2 4 112" xfId="725" xr:uid="{00000000-0005-0000-0000-000001290000}"/>
    <cellStyle name="Comma 2 2 4 113" xfId="757" xr:uid="{00000000-0005-0000-0000-000002290000}"/>
    <cellStyle name="Comma 2 2 4 114" xfId="799" xr:uid="{00000000-0005-0000-0000-000003290000}"/>
    <cellStyle name="Comma 2 2 4 115" xfId="22587" xr:uid="{00000000-0005-0000-0000-000004290000}"/>
    <cellStyle name="Comma 2 2 4 116" xfId="22590" xr:uid="{00000000-0005-0000-0000-000005290000}"/>
    <cellStyle name="Comma 2 2 4 117" xfId="22592" xr:uid="{00000000-0005-0000-0000-000006290000}"/>
    <cellStyle name="Comma 2 2 4 118" xfId="22594" xr:uid="{00000000-0005-0000-0000-000007290000}"/>
    <cellStyle name="Comma 2 2 4 119" xfId="12076" xr:uid="{00000000-0005-0000-0000-000008290000}"/>
    <cellStyle name="Comma 2 2 4 12" xfId="672" xr:uid="{00000000-0005-0000-0000-000009290000}"/>
    <cellStyle name="Comma 2 2 4 120" xfId="22586" xr:uid="{00000000-0005-0000-0000-00000A290000}"/>
    <cellStyle name="Comma 2 2 4 121" xfId="22589" xr:uid="{00000000-0005-0000-0000-00000B290000}"/>
    <cellStyle name="Comma 2 2 4 122" xfId="22591" xr:uid="{00000000-0005-0000-0000-00000C290000}"/>
    <cellStyle name="Comma 2 2 4 123" xfId="22593" xr:uid="{00000000-0005-0000-0000-00000D290000}"/>
    <cellStyle name="Comma 2 2 4 124" xfId="12077" xr:uid="{00000000-0005-0000-0000-00000E290000}"/>
    <cellStyle name="Comma 2 2 4 125" xfId="10319" xr:uid="{00000000-0005-0000-0000-00000F290000}"/>
    <cellStyle name="Comma 2 2 4 126" xfId="10337" xr:uid="{00000000-0005-0000-0000-000010290000}"/>
    <cellStyle name="Comma 2 2 4 127" xfId="10351" xr:uid="{00000000-0005-0000-0000-000011290000}"/>
    <cellStyle name="Comma 2 2 4 128" xfId="17018" xr:uid="{00000000-0005-0000-0000-000012290000}"/>
    <cellStyle name="Comma 2 2 4 129" xfId="22598" xr:uid="{00000000-0005-0000-0000-000013290000}"/>
    <cellStyle name="Comma 2 2 4 13" xfId="684" xr:uid="{00000000-0005-0000-0000-000014290000}"/>
    <cellStyle name="Comma 2 2 4 130" xfId="10320" xr:uid="{00000000-0005-0000-0000-000015290000}"/>
    <cellStyle name="Comma 2 2 4 131" xfId="10338" xr:uid="{00000000-0005-0000-0000-000016290000}"/>
    <cellStyle name="Comma 2 2 4 132" xfId="10352" xr:uid="{00000000-0005-0000-0000-000017290000}"/>
    <cellStyle name="Comma 2 2 4 133" xfId="17017" xr:uid="{00000000-0005-0000-0000-000018290000}"/>
    <cellStyle name="Comma 2 2 4 134" xfId="22597" xr:uid="{00000000-0005-0000-0000-000019290000}"/>
    <cellStyle name="Comma 2 2 4 135" xfId="5801" xr:uid="{00000000-0005-0000-0000-00001A290000}"/>
    <cellStyle name="Comma 2 2 4 136" xfId="22600" xr:uid="{00000000-0005-0000-0000-00001B290000}"/>
    <cellStyle name="Comma 2 2 4 137" xfId="21705" xr:uid="{00000000-0005-0000-0000-00001C290000}"/>
    <cellStyle name="Comma 2 2 4 138" xfId="21711" xr:uid="{00000000-0005-0000-0000-00001D290000}"/>
    <cellStyle name="Comma 2 2 4 139" xfId="22604" xr:uid="{00000000-0005-0000-0000-00001E290000}"/>
    <cellStyle name="Comma 2 2 4 14" xfId="820" xr:uid="{00000000-0005-0000-0000-00001F290000}"/>
    <cellStyle name="Comma 2 2 4 140" xfId="5800" xr:uid="{00000000-0005-0000-0000-000020290000}"/>
    <cellStyle name="Comma 2 2 4 141" xfId="22599" xr:uid="{00000000-0005-0000-0000-000021290000}"/>
    <cellStyle name="Comma 2 2 4 142" xfId="21704" xr:uid="{00000000-0005-0000-0000-000022290000}"/>
    <cellStyle name="Comma 2 2 4 143" xfId="21710" xr:uid="{00000000-0005-0000-0000-000023290000}"/>
    <cellStyle name="Comma 2 2 4 144" xfId="22603" xr:uid="{00000000-0005-0000-0000-000024290000}"/>
    <cellStyle name="Comma 2 2 4 145" xfId="22606" xr:uid="{00000000-0005-0000-0000-000025290000}"/>
    <cellStyle name="Comma 2 2 4 146" xfId="22608" xr:uid="{00000000-0005-0000-0000-000026290000}"/>
    <cellStyle name="Comma 2 2 4 147" xfId="22610" xr:uid="{00000000-0005-0000-0000-000027290000}"/>
    <cellStyle name="Comma 2 2 4 148" xfId="22612" xr:uid="{00000000-0005-0000-0000-000028290000}"/>
    <cellStyle name="Comma 2 2 4 149" xfId="22614" xr:uid="{00000000-0005-0000-0000-000029290000}"/>
    <cellStyle name="Comma 2 2 4 15" xfId="822" xr:uid="{00000000-0005-0000-0000-00002A290000}"/>
    <cellStyle name="Comma 2 2 4 150" xfId="22605" xr:uid="{00000000-0005-0000-0000-00002B290000}"/>
    <cellStyle name="Comma 2 2 4 151" xfId="22607" xr:uid="{00000000-0005-0000-0000-00002C290000}"/>
    <cellStyle name="Comma 2 2 4 152" xfId="22609" xr:uid="{00000000-0005-0000-0000-00002D290000}"/>
    <cellStyle name="Comma 2 2 4 153" xfId="22611" xr:uid="{00000000-0005-0000-0000-00002E290000}"/>
    <cellStyle name="Comma 2 2 4 154" xfId="22613" xr:uid="{00000000-0005-0000-0000-00002F290000}"/>
    <cellStyle name="Comma 2 2 4 155" xfId="5146" xr:uid="{00000000-0005-0000-0000-000030290000}"/>
    <cellStyle name="Comma 2 2 4 156" xfId="22617" xr:uid="{00000000-0005-0000-0000-000031290000}"/>
    <cellStyle name="Comma 2 2 4 157" xfId="22620" xr:uid="{00000000-0005-0000-0000-000032290000}"/>
    <cellStyle name="Comma 2 2 4 158" xfId="22623" xr:uid="{00000000-0005-0000-0000-000033290000}"/>
    <cellStyle name="Comma 2 2 4 159" xfId="22626" xr:uid="{00000000-0005-0000-0000-000034290000}"/>
    <cellStyle name="Comma 2 2 4 16" xfId="829" xr:uid="{00000000-0005-0000-0000-000035290000}"/>
    <cellStyle name="Comma 2 2 4 160" xfId="5145" xr:uid="{00000000-0005-0000-0000-000036290000}"/>
    <cellStyle name="Comma 2 2 4 161" xfId="22616" xr:uid="{00000000-0005-0000-0000-000037290000}"/>
    <cellStyle name="Comma 2 2 4 162" xfId="22619" xr:uid="{00000000-0005-0000-0000-000038290000}"/>
    <cellStyle name="Comma 2 2 4 163" xfId="22622" xr:uid="{00000000-0005-0000-0000-000039290000}"/>
    <cellStyle name="Comma 2 2 4 164" xfId="22625" xr:uid="{00000000-0005-0000-0000-00003A290000}"/>
    <cellStyle name="Comma 2 2 4 165" xfId="22628" xr:uid="{00000000-0005-0000-0000-00003B290000}"/>
    <cellStyle name="Comma 2 2 4 166" xfId="22630" xr:uid="{00000000-0005-0000-0000-00003C290000}"/>
    <cellStyle name="Comma 2 2 4 167" xfId="22632" xr:uid="{00000000-0005-0000-0000-00003D290000}"/>
    <cellStyle name="Comma 2 2 4 168" xfId="22636" xr:uid="{00000000-0005-0000-0000-00003E290000}"/>
    <cellStyle name="Comma 2 2 4 169" xfId="12918" xr:uid="{00000000-0005-0000-0000-00003F290000}"/>
    <cellStyle name="Comma 2 2 4 17" xfId="843" xr:uid="{00000000-0005-0000-0000-000040290000}"/>
    <cellStyle name="Comma 2 2 4 170" xfId="22627" xr:uid="{00000000-0005-0000-0000-000041290000}"/>
    <cellStyle name="Comma 2 2 4 171" xfId="22629" xr:uid="{00000000-0005-0000-0000-000042290000}"/>
    <cellStyle name="Comma 2 2 4 172" xfId="22631" xr:uid="{00000000-0005-0000-0000-000043290000}"/>
    <cellStyle name="Comma 2 2 4 173" xfId="22635" xr:uid="{00000000-0005-0000-0000-000044290000}"/>
    <cellStyle name="Comma 2 2 4 174" xfId="12919" xr:uid="{00000000-0005-0000-0000-000045290000}"/>
    <cellStyle name="Comma 2 2 4 175" xfId="10363" xr:uid="{00000000-0005-0000-0000-000046290000}"/>
    <cellStyle name="Comma 2 2 4 176" xfId="10387" xr:uid="{00000000-0005-0000-0000-000047290000}"/>
    <cellStyle name="Comma 2 2 4 177" xfId="3117" xr:uid="{00000000-0005-0000-0000-000048290000}"/>
    <cellStyle name="Comma 2 2 4 178" xfId="6263" xr:uid="{00000000-0005-0000-0000-000049290000}"/>
    <cellStyle name="Comma 2 2 4 179" xfId="17539" xr:uid="{00000000-0005-0000-0000-00004A290000}"/>
    <cellStyle name="Comma 2 2 4 18" xfId="892" xr:uid="{00000000-0005-0000-0000-00004B290000}"/>
    <cellStyle name="Comma 2 2 4 180" xfId="10364" xr:uid="{00000000-0005-0000-0000-00004C290000}"/>
    <cellStyle name="Comma 2 2 4 181" xfId="10388" xr:uid="{00000000-0005-0000-0000-00004D290000}"/>
    <cellStyle name="Comma 2 2 4 182" xfId="3118" xr:uid="{00000000-0005-0000-0000-00004E290000}"/>
    <cellStyle name="Comma 2 2 4 183" xfId="6262" xr:uid="{00000000-0005-0000-0000-00004F290000}"/>
    <cellStyle name="Comma 2 2 4 184" xfId="17538" xr:uid="{00000000-0005-0000-0000-000050290000}"/>
    <cellStyle name="Comma 2 2 4 185" xfId="22643" xr:uid="{00000000-0005-0000-0000-000051290000}"/>
    <cellStyle name="Comma 2 2 4 186" xfId="22649" xr:uid="{00000000-0005-0000-0000-000052290000}"/>
    <cellStyle name="Comma 2 2 4 187" xfId="21722" xr:uid="{00000000-0005-0000-0000-000053290000}"/>
    <cellStyle name="Comma 2 2 4 188" xfId="21729" xr:uid="{00000000-0005-0000-0000-000054290000}"/>
    <cellStyle name="Comma 2 2 4 189" xfId="22655" xr:uid="{00000000-0005-0000-0000-000055290000}"/>
    <cellStyle name="Comma 2 2 4 19" xfId="1520" xr:uid="{00000000-0005-0000-0000-000056290000}"/>
    <cellStyle name="Comma 2 2 4 190" xfId="22642" xr:uid="{00000000-0005-0000-0000-000057290000}"/>
    <cellStyle name="Comma 2 2 4 191" xfId="22648" xr:uid="{00000000-0005-0000-0000-000058290000}"/>
    <cellStyle name="Comma 2 2 4 192" xfId="21721" xr:uid="{00000000-0005-0000-0000-000059290000}"/>
    <cellStyle name="Comma 2 2 4 193" xfId="21728" xr:uid="{00000000-0005-0000-0000-00005A290000}"/>
    <cellStyle name="Comma 2 2 4 194" xfId="22654" xr:uid="{00000000-0005-0000-0000-00005B290000}"/>
    <cellStyle name="Comma 2 2 4 195" xfId="22659" xr:uid="{00000000-0005-0000-0000-00005C290000}"/>
    <cellStyle name="Comma 2 2 4 2" xfId="3649" xr:uid="{00000000-0005-0000-0000-00005D290000}"/>
    <cellStyle name="Comma 2 2 4 20" xfId="823" xr:uid="{00000000-0005-0000-0000-00005E290000}"/>
    <cellStyle name="Comma 2 2 4 21" xfId="830" xr:uid="{00000000-0005-0000-0000-00005F290000}"/>
    <cellStyle name="Comma 2 2 4 22" xfId="844" xr:uid="{00000000-0005-0000-0000-000060290000}"/>
    <cellStyle name="Comma 2 2 4 23" xfId="893" xr:uid="{00000000-0005-0000-0000-000061290000}"/>
    <cellStyle name="Comma 2 2 4 24" xfId="1519" xr:uid="{00000000-0005-0000-0000-000062290000}"/>
    <cellStyle name="Comma 2 2 4 25" xfId="1571" xr:uid="{00000000-0005-0000-0000-000063290000}"/>
    <cellStyle name="Comma 2 2 4 26" xfId="22666" xr:uid="{00000000-0005-0000-0000-000064290000}"/>
    <cellStyle name="Comma 2 2 4 27" xfId="22669" xr:uid="{00000000-0005-0000-0000-000065290000}"/>
    <cellStyle name="Comma 2 2 4 28" xfId="22671" xr:uid="{00000000-0005-0000-0000-000066290000}"/>
    <cellStyle name="Comma 2 2 4 29" xfId="22673" xr:uid="{00000000-0005-0000-0000-000067290000}"/>
    <cellStyle name="Comma 2 2 4 3" xfId="3661" xr:uid="{00000000-0005-0000-0000-000068290000}"/>
    <cellStyle name="Comma 2 2 4 30" xfId="1570" xr:uid="{00000000-0005-0000-0000-000069290000}"/>
    <cellStyle name="Comma 2 2 4 31" xfId="22665" xr:uid="{00000000-0005-0000-0000-00006A290000}"/>
    <cellStyle name="Comma 2 2 4 32" xfId="22668" xr:uid="{00000000-0005-0000-0000-00006B290000}"/>
    <cellStyle name="Comma 2 2 4 33" xfId="22670" xr:uid="{00000000-0005-0000-0000-00006C290000}"/>
    <cellStyle name="Comma 2 2 4 34" xfId="22672" xr:uid="{00000000-0005-0000-0000-00006D290000}"/>
    <cellStyle name="Comma 2 2 4 35" xfId="22675" xr:uid="{00000000-0005-0000-0000-00006E290000}"/>
    <cellStyle name="Comma 2 2 4 36" xfId="22677" xr:uid="{00000000-0005-0000-0000-00006F290000}"/>
    <cellStyle name="Comma 2 2 4 37" xfId="20847" xr:uid="{00000000-0005-0000-0000-000070290000}"/>
    <cellStyle name="Comma 2 2 4 38" xfId="20598" xr:uid="{00000000-0005-0000-0000-000071290000}"/>
    <cellStyle name="Comma 2 2 4 39" xfId="20604" xr:uid="{00000000-0005-0000-0000-000072290000}"/>
    <cellStyle name="Comma 2 2 4 4" xfId="14555" xr:uid="{00000000-0005-0000-0000-000073290000}"/>
    <cellStyle name="Comma 2 2 4 40" xfId="22674" xr:uid="{00000000-0005-0000-0000-000074290000}"/>
    <cellStyle name="Comma 2 2 4 41" xfId="22676" xr:uid="{00000000-0005-0000-0000-000075290000}"/>
    <cellStyle name="Comma 2 2 4 42" xfId="20846" xr:uid="{00000000-0005-0000-0000-000076290000}"/>
    <cellStyle name="Comma 2 2 4 43" xfId="20597" xr:uid="{00000000-0005-0000-0000-000077290000}"/>
    <cellStyle name="Comma 2 2 4 44" xfId="20603" xr:uid="{00000000-0005-0000-0000-000078290000}"/>
    <cellStyle name="Comma 2 2 4 45" xfId="22680" xr:uid="{00000000-0005-0000-0000-000079290000}"/>
    <cellStyle name="Comma 2 2 4 46" xfId="22682" xr:uid="{00000000-0005-0000-0000-00007A290000}"/>
    <cellStyle name="Comma 2 2 4 47" xfId="22684" xr:uid="{00000000-0005-0000-0000-00007B290000}"/>
    <cellStyle name="Comma 2 2 4 48" xfId="22686" xr:uid="{00000000-0005-0000-0000-00007C290000}"/>
    <cellStyle name="Comma 2 2 4 49" xfId="22688" xr:uid="{00000000-0005-0000-0000-00007D290000}"/>
    <cellStyle name="Comma 2 2 4 5" xfId="16409" xr:uid="{00000000-0005-0000-0000-00007E290000}"/>
    <cellStyle name="Comma 2 2 4 50" xfId="22679" xr:uid="{00000000-0005-0000-0000-00007F290000}"/>
    <cellStyle name="Comma 2 2 4 51" xfId="22681" xr:uid="{00000000-0005-0000-0000-000080290000}"/>
    <cellStyle name="Comma 2 2 4 52" xfId="22683" xr:uid="{00000000-0005-0000-0000-000081290000}"/>
    <cellStyle name="Comma 2 2 4 53" xfId="22685" xr:uid="{00000000-0005-0000-0000-000082290000}"/>
    <cellStyle name="Comma 2 2 4 54" xfId="22687" xr:uid="{00000000-0005-0000-0000-000083290000}"/>
    <cellStyle name="Comma 2 2 4 55" xfId="22690" xr:uid="{00000000-0005-0000-0000-000084290000}"/>
    <cellStyle name="Comma 2 2 4 56" xfId="929" xr:uid="{00000000-0005-0000-0000-000085290000}"/>
    <cellStyle name="Comma 2 2 4 57" xfId="16684" xr:uid="{00000000-0005-0000-0000-000086290000}"/>
    <cellStyle name="Comma 2 2 4 58" xfId="22692" xr:uid="{00000000-0005-0000-0000-000087290000}"/>
    <cellStyle name="Comma 2 2 4 59" xfId="22694" xr:uid="{00000000-0005-0000-0000-000088290000}"/>
    <cellStyle name="Comma 2 2 4 6" xfId="21718" xr:uid="{00000000-0005-0000-0000-000089290000}"/>
    <cellStyle name="Comma 2 2 4 60" xfId="22689" xr:uid="{00000000-0005-0000-0000-00008A290000}"/>
    <cellStyle name="Comma 2 2 4 61" xfId="930" xr:uid="{00000000-0005-0000-0000-00008B290000}"/>
    <cellStyle name="Comma 2 2 4 62" xfId="16683" xr:uid="{00000000-0005-0000-0000-00008C290000}"/>
    <cellStyle name="Comma 2 2 4 63" xfId="22691" xr:uid="{00000000-0005-0000-0000-00008D290000}"/>
    <cellStyle name="Comma 2 2 4 64" xfId="22693" xr:uid="{00000000-0005-0000-0000-00008E290000}"/>
    <cellStyle name="Comma 2 2 4 65" xfId="22696" xr:uid="{00000000-0005-0000-0000-00008F290000}"/>
    <cellStyle name="Comma 2 2 4 66" xfId="22699" xr:uid="{00000000-0005-0000-0000-000090290000}"/>
    <cellStyle name="Comma 2 2 4 67" xfId="22701" xr:uid="{00000000-0005-0000-0000-000091290000}"/>
    <cellStyle name="Comma 2 2 4 68" xfId="6791" xr:uid="{00000000-0005-0000-0000-000092290000}"/>
    <cellStyle name="Comma 2 2 4 69" xfId="22704" xr:uid="{00000000-0005-0000-0000-000093290000}"/>
    <cellStyle name="Comma 2 2 4 7" xfId="21736" xr:uid="{00000000-0005-0000-0000-000094290000}"/>
    <cellStyle name="Comma 2 2 4 70" xfId="22695" xr:uid="{00000000-0005-0000-0000-000095290000}"/>
    <cellStyle name="Comma 2 2 4 71" xfId="22698" xr:uid="{00000000-0005-0000-0000-000096290000}"/>
    <cellStyle name="Comma 2 2 4 72" xfId="22700" xr:uid="{00000000-0005-0000-0000-000097290000}"/>
    <cellStyle name="Comma 2 2 4 73" xfId="6790" xr:uid="{00000000-0005-0000-0000-000098290000}"/>
    <cellStyle name="Comma 2 2 4 74" xfId="22703" xr:uid="{00000000-0005-0000-0000-000099290000}"/>
    <cellStyle name="Comma 2 2 4 75" xfId="22707" xr:uid="{00000000-0005-0000-0000-00009A290000}"/>
    <cellStyle name="Comma 2 2 4 76" xfId="22710" xr:uid="{00000000-0005-0000-0000-00009B290000}"/>
    <cellStyle name="Comma 2 2 4 77" xfId="22712" xr:uid="{00000000-0005-0000-0000-00009C290000}"/>
    <cellStyle name="Comma 2 2 4 78" xfId="22717" xr:uid="{00000000-0005-0000-0000-00009D290000}"/>
    <cellStyle name="Comma 2 2 4 79" xfId="22722" xr:uid="{00000000-0005-0000-0000-00009E290000}"/>
    <cellStyle name="Comma 2 2 4 8" xfId="13" xr:uid="{00000000-0005-0000-0000-00009F290000}"/>
    <cellStyle name="Comma 2 2 4 80" xfId="22706" xr:uid="{00000000-0005-0000-0000-0000A0290000}"/>
    <cellStyle name="Comma 2 2 4 81" xfId="22709" xr:uid="{00000000-0005-0000-0000-0000A1290000}"/>
    <cellStyle name="Comma 2 2 4 82" xfId="22711" xr:uid="{00000000-0005-0000-0000-0000A2290000}"/>
    <cellStyle name="Comma 2 2 4 83" xfId="22716" xr:uid="{00000000-0005-0000-0000-0000A3290000}"/>
    <cellStyle name="Comma 2 2 4 84" xfId="22721" xr:uid="{00000000-0005-0000-0000-0000A4290000}"/>
    <cellStyle name="Comma 2 2 4 85" xfId="22725" xr:uid="{00000000-0005-0000-0000-0000A5290000}"/>
    <cellStyle name="Comma 2 2 4 86" xfId="22732" xr:uid="{00000000-0005-0000-0000-0000A6290000}"/>
    <cellStyle name="Comma 2 2 4 87" xfId="21808" xr:uid="{00000000-0005-0000-0000-0000A7290000}"/>
    <cellStyle name="Comma 2 2 4 88" xfId="20616" xr:uid="{00000000-0005-0000-0000-0000A8290000}"/>
    <cellStyle name="Comma 2 2 4 89" xfId="22734" xr:uid="{00000000-0005-0000-0000-0000A9290000}"/>
    <cellStyle name="Comma 2 2 4 9" xfId="21742" xr:uid="{00000000-0005-0000-0000-0000AA290000}"/>
    <cellStyle name="Comma 2 2 4 90" xfId="22724" xr:uid="{00000000-0005-0000-0000-0000AB290000}"/>
    <cellStyle name="Comma 2 2 4 91" xfId="22731" xr:uid="{00000000-0005-0000-0000-0000AC290000}"/>
    <cellStyle name="Comma 2 2 4 92" xfId="21807" xr:uid="{00000000-0005-0000-0000-0000AD290000}"/>
    <cellStyle name="Comma 2 2 4 93" xfId="20615" xr:uid="{00000000-0005-0000-0000-0000AE290000}"/>
    <cellStyle name="Comma 2 2 4 94" xfId="22733" xr:uid="{00000000-0005-0000-0000-0000AF290000}"/>
    <cellStyle name="Comma 2 2 4 95" xfId="22735" xr:uid="{00000000-0005-0000-0000-0000B0290000}"/>
    <cellStyle name="Comma 2 2 4 96" xfId="22736" xr:uid="{00000000-0005-0000-0000-0000B1290000}"/>
    <cellStyle name="Comma 2 2 4 97" xfId="22737" xr:uid="{00000000-0005-0000-0000-0000B2290000}"/>
    <cellStyle name="Comma 2 2 4 98" xfId="22738" xr:uid="{00000000-0005-0000-0000-0000B3290000}"/>
    <cellStyle name="Comma 2 2 4 99" xfId="22739" xr:uid="{00000000-0005-0000-0000-0000B4290000}"/>
    <cellStyle name="Comma 2 2 40" xfId="13396" xr:uid="{00000000-0005-0000-0000-0000B5290000}"/>
    <cellStyle name="Comma 2 2 40 2" xfId="13404" xr:uid="{00000000-0005-0000-0000-0000B6290000}"/>
    <cellStyle name="Comma 2 2 40 3" xfId="22560" xr:uid="{00000000-0005-0000-0000-0000B7290000}"/>
    <cellStyle name="Comma 2 2 41" xfId="13415" xr:uid="{00000000-0005-0000-0000-0000B8290000}"/>
    <cellStyle name="Comma 2 2 41 2" xfId="22562" xr:uid="{00000000-0005-0000-0000-0000B9290000}"/>
    <cellStyle name="Comma 2 2 41 3" xfId="22564" xr:uid="{00000000-0005-0000-0000-0000BA290000}"/>
    <cellStyle name="Comma 2 2 42" xfId="22567" xr:uid="{00000000-0005-0000-0000-0000BB290000}"/>
    <cellStyle name="Comma 2 2 42 2" xfId="22570" xr:uid="{00000000-0005-0000-0000-0000BC290000}"/>
    <cellStyle name="Comma 2 2 42 3" xfId="22572" xr:uid="{00000000-0005-0000-0000-0000BD290000}"/>
    <cellStyle name="Comma 2 2 43" xfId="15737" xr:uid="{00000000-0005-0000-0000-0000BE290000}"/>
    <cellStyle name="Comma 2 2 43 2" xfId="22576" xr:uid="{00000000-0005-0000-0000-0000BF290000}"/>
    <cellStyle name="Comma 2 2 43 3" xfId="22580" xr:uid="{00000000-0005-0000-0000-0000C0290000}"/>
    <cellStyle name="Comma 2 2 44" xfId="22583" xr:uid="{00000000-0005-0000-0000-0000C1290000}"/>
    <cellStyle name="Comma 2 2 44 2" xfId="1103" xr:uid="{00000000-0005-0000-0000-0000C2290000}"/>
    <cellStyle name="Comma 2 2 44 3" xfId="1112" xr:uid="{00000000-0005-0000-0000-0000C3290000}"/>
    <cellStyle name="Comma 2 2 45" xfId="14215" xr:uid="{00000000-0005-0000-0000-0000C4290000}"/>
    <cellStyle name="Comma 2 2 45 2" xfId="14220" xr:uid="{00000000-0005-0000-0000-0000C5290000}"/>
    <cellStyle name="Comma 2 2 45 3" xfId="22741" xr:uid="{00000000-0005-0000-0000-0000C6290000}"/>
    <cellStyle name="Comma 2 2 46" xfId="14224" xr:uid="{00000000-0005-0000-0000-0000C7290000}"/>
    <cellStyle name="Comma 2 2 46 2" xfId="22743" xr:uid="{00000000-0005-0000-0000-0000C8290000}"/>
    <cellStyle name="Comma 2 2 46 3" xfId="22745" xr:uid="{00000000-0005-0000-0000-0000C9290000}"/>
    <cellStyle name="Comma 2 2 47" xfId="17752" xr:uid="{00000000-0005-0000-0000-0000CA290000}"/>
    <cellStyle name="Comma 2 2 47 2" xfId="22750" xr:uid="{00000000-0005-0000-0000-0000CB290000}"/>
    <cellStyle name="Comma 2 2 47 3" xfId="22753" xr:uid="{00000000-0005-0000-0000-0000CC290000}"/>
    <cellStyle name="Comma 2 2 48" xfId="22755" xr:uid="{00000000-0005-0000-0000-0000CD290000}"/>
    <cellStyle name="Comma 2 2 48 2" xfId="22760" xr:uid="{00000000-0005-0000-0000-0000CE290000}"/>
    <cellStyle name="Comma 2 2 48 3" xfId="12020" xr:uid="{00000000-0005-0000-0000-0000CF290000}"/>
    <cellStyle name="Comma 2 2 49" xfId="22762" xr:uid="{00000000-0005-0000-0000-0000D0290000}"/>
    <cellStyle name="Comma 2 2 49 2" xfId="22764" xr:uid="{00000000-0005-0000-0000-0000D1290000}"/>
    <cellStyle name="Comma 2 2 49 3" xfId="22766" xr:uid="{00000000-0005-0000-0000-0000D2290000}"/>
    <cellStyle name="Comma 2 2 5" xfId="2646" xr:uid="{00000000-0005-0000-0000-0000D3290000}"/>
    <cellStyle name="Comma 2 2 5 10" xfId="12346" xr:uid="{00000000-0005-0000-0000-0000D4290000}"/>
    <cellStyle name="Comma 2 2 5 100" xfId="22768" xr:uid="{00000000-0005-0000-0000-0000D5290000}"/>
    <cellStyle name="Comma 2 2 5 101" xfId="22770" xr:uid="{00000000-0005-0000-0000-0000D6290000}"/>
    <cellStyle name="Comma 2 2 5 102" xfId="22772" xr:uid="{00000000-0005-0000-0000-0000D7290000}"/>
    <cellStyle name="Comma 2 2 5 103" xfId="22774" xr:uid="{00000000-0005-0000-0000-0000D8290000}"/>
    <cellStyle name="Comma 2 2 5 104" xfId="22776" xr:uid="{00000000-0005-0000-0000-0000D9290000}"/>
    <cellStyle name="Comma 2 2 5 105" xfId="11960" xr:uid="{00000000-0005-0000-0000-0000DA290000}"/>
    <cellStyle name="Comma 2 2 5 106" xfId="22778" xr:uid="{00000000-0005-0000-0000-0000DB290000}"/>
    <cellStyle name="Comma 2 2 5 107" xfId="22783" xr:uid="{00000000-0005-0000-0000-0000DC290000}"/>
    <cellStyle name="Comma 2 2 5 108" xfId="22786" xr:uid="{00000000-0005-0000-0000-0000DD290000}"/>
    <cellStyle name="Comma 2 2 5 109" xfId="22788" xr:uid="{00000000-0005-0000-0000-0000DE290000}"/>
    <cellStyle name="Comma 2 2 5 11" xfId="20345" xr:uid="{00000000-0005-0000-0000-0000DF290000}"/>
    <cellStyle name="Comma 2 2 5 110" xfId="11961" xr:uid="{00000000-0005-0000-0000-0000E0290000}"/>
    <cellStyle name="Comma 2 2 5 111" xfId="22777" xr:uid="{00000000-0005-0000-0000-0000E1290000}"/>
    <cellStyle name="Comma 2 2 5 112" xfId="22782" xr:uid="{00000000-0005-0000-0000-0000E2290000}"/>
    <cellStyle name="Comma 2 2 5 113" xfId="22785" xr:uid="{00000000-0005-0000-0000-0000E3290000}"/>
    <cellStyle name="Comma 2 2 5 114" xfId="22787" xr:uid="{00000000-0005-0000-0000-0000E4290000}"/>
    <cellStyle name="Comma 2 2 5 115" xfId="22790" xr:uid="{00000000-0005-0000-0000-0000E5290000}"/>
    <cellStyle name="Comma 2 2 5 116" xfId="22792" xr:uid="{00000000-0005-0000-0000-0000E6290000}"/>
    <cellStyle name="Comma 2 2 5 117" xfId="22795" xr:uid="{00000000-0005-0000-0000-0000E7290000}"/>
    <cellStyle name="Comma 2 2 5 118" xfId="22797" xr:uid="{00000000-0005-0000-0000-0000E8290000}"/>
    <cellStyle name="Comma 2 2 5 119" xfId="12945" xr:uid="{00000000-0005-0000-0000-0000E9290000}"/>
    <cellStyle name="Comma 2 2 5 12" xfId="20357" xr:uid="{00000000-0005-0000-0000-0000EA290000}"/>
    <cellStyle name="Comma 2 2 5 120" xfId="22789" xr:uid="{00000000-0005-0000-0000-0000EB290000}"/>
    <cellStyle name="Comma 2 2 5 121" xfId="22791" xr:uid="{00000000-0005-0000-0000-0000EC290000}"/>
    <cellStyle name="Comma 2 2 5 122" xfId="22794" xr:uid="{00000000-0005-0000-0000-0000ED290000}"/>
    <cellStyle name="Comma 2 2 5 123" xfId="22796" xr:uid="{00000000-0005-0000-0000-0000EE290000}"/>
    <cellStyle name="Comma 2 2 5 124" xfId="12946" xr:uid="{00000000-0005-0000-0000-0000EF290000}"/>
    <cellStyle name="Comma 2 2 5 125" xfId="10416" xr:uid="{00000000-0005-0000-0000-0000F0290000}"/>
    <cellStyle name="Comma 2 2 5 126" xfId="10424" xr:uid="{00000000-0005-0000-0000-0000F1290000}"/>
    <cellStyle name="Comma 2 2 5 127" xfId="17046" xr:uid="{00000000-0005-0000-0000-0000F2290000}"/>
    <cellStyle name="Comma 2 2 5 128" xfId="17125" xr:uid="{00000000-0005-0000-0000-0000F3290000}"/>
    <cellStyle name="Comma 2 2 5 129" xfId="22802" xr:uid="{00000000-0005-0000-0000-0000F4290000}"/>
    <cellStyle name="Comma 2 2 5 13" xfId="20365" xr:uid="{00000000-0005-0000-0000-0000F5290000}"/>
    <cellStyle name="Comma 2 2 5 130" xfId="10417" xr:uid="{00000000-0005-0000-0000-0000F6290000}"/>
    <cellStyle name="Comma 2 2 5 131" xfId="10425" xr:uid="{00000000-0005-0000-0000-0000F7290000}"/>
    <cellStyle name="Comma 2 2 5 132" xfId="17045" xr:uid="{00000000-0005-0000-0000-0000F8290000}"/>
    <cellStyle name="Comma 2 2 5 133" xfId="17124" xr:uid="{00000000-0005-0000-0000-0000F9290000}"/>
    <cellStyle name="Comma 2 2 5 134" xfId="22801" xr:uid="{00000000-0005-0000-0000-0000FA290000}"/>
    <cellStyle name="Comma 2 2 5 135" xfId="22804" xr:uid="{00000000-0005-0000-0000-0000FB290000}"/>
    <cellStyle name="Comma 2 2 5 136" xfId="22808" xr:uid="{00000000-0005-0000-0000-0000FC290000}"/>
    <cellStyle name="Comma 2 2 5 137" xfId="22813" xr:uid="{00000000-0005-0000-0000-0000FD290000}"/>
    <cellStyle name="Comma 2 2 5 138" xfId="22818" xr:uid="{00000000-0005-0000-0000-0000FE290000}"/>
    <cellStyle name="Comma 2 2 5 139" xfId="22824" xr:uid="{00000000-0005-0000-0000-0000FF290000}"/>
    <cellStyle name="Comma 2 2 5 14" xfId="12888" xr:uid="{00000000-0005-0000-0000-0000002A0000}"/>
    <cellStyle name="Comma 2 2 5 140" xfId="22803" xr:uid="{00000000-0005-0000-0000-0000012A0000}"/>
    <cellStyle name="Comma 2 2 5 141" xfId="22807" xr:uid="{00000000-0005-0000-0000-0000022A0000}"/>
    <cellStyle name="Comma 2 2 5 142" xfId="22812" xr:uid="{00000000-0005-0000-0000-0000032A0000}"/>
    <cellStyle name="Comma 2 2 5 143" xfId="22817" xr:uid="{00000000-0005-0000-0000-0000042A0000}"/>
    <cellStyle name="Comma 2 2 5 144" xfId="22823" xr:uid="{00000000-0005-0000-0000-0000052A0000}"/>
    <cellStyle name="Comma 2 2 5 145" xfId="22830" xr:uid="{00000000-0005-0000-0000-0000062A0000}"/>
    <cellStyle name="Comma 2 2 5 146" xfId="22835" xr:uid="{00000000-0005-0000-0000-0000072A0000}"/>
    <cellStyle name="Comma 2 2 5 147" xfId="22839" xr:uid="{00000000-0005-0000-0000-0000082A0000}"/>
    <cellStyle name="Comma 2 2 5 148" xfId="22842" xr:uid="{00000000-0005-0000-0000-0000092A0000}"/>
    <cellStyle name="Comma 2 2 5 149" xfId="22845" xr:uid="{00000000-0005-0000-0000-00000A2A0000}"/>
    <cellStyle name="Comma 2 2 5 15" xfId="7912" xr:uid="{00000000-0005-0000-0000-00000B2A0000}"/>
    <cellStyle name="Comma 2 2 5 150" xfId="22829" xr:uid="{00000000-0005-0000-0000-00000C2A0000}"/>
    <cellStyle name="Comma 2 2 5 151" xfId="22834" xr:uid="{00000000-0005-0000-0000-00000D2A0000}"/>
    <cellStyle name="Comma 2 2 5 152" xfId="22838" xr:uid="{00000000-0005-0000-0000-00000E2A0000}"/>
    <cellStyle name="Comma 2 2 5 153" xfId="22841" xr:uid="{00000000-0005-0000-0000-00000F2A0000}"/>
    <cellStyle name="Comma 2 2 5 154" xfId="22844" xr:uid="{00000000-0005-0000-0000-0000102A0000}"/>
    <cellStyle name="Comma 2 2 5 155" xfId="11738" xr:uid="{00000000-0005-0000-0000-0000112A0000}"/>
    <cellStyle name="Comma 2 2 5 156" xfId="22848" xr:uid="{00000000-0005-0000-0000-0000122A0000}"/>
    <cellStyle name="Comma 2 2 5 157" xfId="22851" xr:uid="{00000000-0005-0000-0000-0000132A0000}"/>
    <cellStyle name="Comma 2 2 5 158" xfId="22854" xr:uid="{00000000-0005-0000-0000-0000142A0000}"/>
    <cellStyle name="Comma 2 2 5 159" xfId="22857" xr:uid="{00000000-0005-0000-0000-0000152A0000}"/>
    <cellStyle name="Comma 2 2 5 16" xfId="7918" xr:uid="{00000000-0005-0000-0000-0000162A0000}"/>
    <cellStyle name="Comma 2 2 5 160" xfId="11739" xr:uid="{00000000-0005-0000-0000-0000172A0000}"/>
    <cellStyle name="Comma 2 2 5 161" xfId="22847" xr:uid="{00000000-0005-0000-0000-0000182A0000}"/>
    <cellStyle name="Comma 2 2 5 162" xfId="22850" xr:uid="{00000000-0005-0000-0000-0000192A0000}"/>
    <cellStyle name="Comma 2 2 5 163" xfId="22853" xr:uid="{00000000-0005-0000-0000-00001A2A0000}"/>
    <cellStyle name="Comma 2 2 5 164" xfId="22856" xr:uid="{00000000-0005-0000-0000-00001B2A0000}"/>
    <cellStyle name="Comma 2 2 5 165" xfId="22859" xr:uid="{00000000-0005-0000-0000-00001C2A0000}"/>
    <cellStyle name="Comma 2 2 5 166" xfId="22862" xr:uid="{00000000-0005-0000-0000-00001D2A0000}"/>
    <cellStyle name="Comma 2 2 5 167" xfId="22865" xr:uid="{00000000-0005-0000-0000-00001E2A0000}"/>
    <cellStyle name="Comma 2 2 5 168" xfId="22872" xr:uid="{00000000-0005-0000-0000-00001F2A0000}"/>
    <cellStyle name="Comma 2 2 5 169" xfId="12960" xr:uid="{00000000-0005-0000-0000-0000202A0000}"/>
    <cellStyle name="Comma 2 2 5 17" xfId="17998" xr:uid="{00000000-0005-0000-0000-0000212A0000}"/>
    <cellStyle name="Comma 2 2 5 170" xfId="22858" xr:uid="{00000000-0005-0000-0000-0000222A0000}"/>
    <cellStyle name="Comma 2 2 5 171" xfId="22861" xr:uid="{00000000-0005-0000-0000-0000232A0000}"/>
    <cellStyle name="Comma 2 2 5 172" xfId="22864" xr:uid="{00000000-0005-0000-0000-0000242A0000}"/>
    <cellStyle name="Comma 2 2 5 173" xfId="22871" xr:uid="{00000000-0005-0000-0000-0000252A0000}"/>
    <cellStyle name="Comma 2 2 5 174" xfId="12961" xr:uid="{00000000-0005-0000-0000-0000262A0000}"/>
    <cellStyle name="Comma 2 2 5 175" xfId="10438" xr:uid="{00000000-0005-0000-0000-0000272A0000}"/>
    <cellStyle name="Comma 2 2 5 176" xfId="10071" xr:uid="{00000000-0005-0000-0000-0000282A0000}"/>
    <cellStyle name="Comma 2 2 5 177" xfId="688" xr:uid="{00000000-0005-0000-0000-0000292A0000}"/>
    <cellStyle name="Comma 2 2 5 178" xfId="17550" xr:uid="{00000000-0005-0000-0000-00002A2A0000}"/>
    <cellStyle name="Comma 2 2 5 179" xfId="22879" xr:uid="{00000000-0005-0000-0000-00002B2A0000}"/>
    <cellStyle name="Comma 2 2 5 18" xfId="22883" xr:uid="{00000000-0005-0000-0000-00002C2A0000}"/>
    <cellStyle name="Comma 2 2 5 180" xfId="10439" xr:uid="{00000000-0005-0000-0000-00002D2A0000}"/>
    <cellStyle name="Comma 2 2 5 181" xfId="10072" xr:uid="{00000000-0005-0000-0000-00002E2A0000}"/>
    <cellStyle name="Comma 2 2 5 182" xfId="689" xr:uid="{00000000-0005-0000-0000-00002F2A0000}"/>
    <cellStyle name="Comma 2 2 5 183" xfId="17549" xr:uid="{00000000-0005-0000-0000-0000302A0000}"/>
    <cellStyle name="Comma 2 2 5 184" xfId="22878" xr:uid="{00000000-0005-0000-0000-0000312A0000}"/>
    <cellStyle name="Comma 2 2 5 185" xfId="22885" xr:uid="{00000000-0005-0000-0000-0000322A0000}"/>
    <cellStyle name="Comma 2 2 5 186" xfId="22891" xr:uid="{00000000-0005-0000-0000-0000332A0000}"/>
    <cellStyle name="Comma 2 2 5 187" xfId="22897" xr:uid="{00000000-0005-0000-0000-0000342A0000}"/>
    <cellStyle name="Comma 2 2 5 188" xfId="22902" xr:uid="{00000000-0005-0000-0000-0000352A0000}"/>
    <cellStyle name="Comma 2 2 5 189" xfId="22910" xr:uid="{00000000-0005-0000-0000-0000362A0000}"/>
    <cellStyle name="Comma 2 2 5 19" xfId="22916" xr:uid="{00000000-0005-0000-0000-0000372A0000}"/>
    <cellStyle name="Comma 2 2 5 190" xfId="22884" xr:uid="{00000000-0005-0000-0000-0000382A0000}"/>
    <cellStyle name="Comma 2 2 5 191" xfId="22890" xr:uid="{00000000-0005-0000-0000-0000392A0000}"/>
    <cellStyle name="Comma 2 2 5 192" xfId="22896" xr:uid="{00000000-0005-0000-0000-00003A2A0000}"/>
    <cellStyle name="Comma 2 2 5 193" xfId="22901" xr:uid="{00000000-0005-0000-0000-00003B2A0000}"/>
    <cellStyle name="Comma 2 2 5 194" xfId="22909" xr:uid="{00000000-0005-0000-0000-00003C2A0000}"/>
    <cellStyle name="Comma 2 2 5 195" xfId="22918" xr:uid="{00000000-0005-0000-0000-00003D2A0000}"/>
    <cellStyle name="Comma 2 2 5 2" xfId="438" xr:uid="{00000000-0005-0000-0000-00003E2A0000}"/>
    <cellStyle name="Comma 2 2 5 20" xfId="7911" xr:uid="{00000000-0005-0000-0000-00003F2A0000}"/>
    <cellStyle name="Comma 2 2 5 21" xfId="7917" xr:uid="{00000000-0005-0000-0000-0000402A0000}"/>
    <cellStyle name="Comma 2 2 5 22" xfId="17997" xr:uid="{00000000-0005-0000-0000-0000412A0000}"/>
    <cellStyle name="Comma 2 2 5 23" xfId="22882" xr:uid="{00000000-0005-0000-0000-0000422A0000}"/>
    <cellStyle name="Comma 2 2 5 24" xfId="22915" xr:uid="{00000000-0005-0000-0000-0000432A0000}"/>
    <cellStyle name="Comma 2 2 5 25" xfId="22923" xr:uid="{00000000-0005-0000-0000-0000442A0000}"/>
    <cellStyle name="Comma 2 2 5 26" xfId="22167" xr:uid="{00000000-0005-0000-0000-0000452A0000}"/>
    <cellStyle name="Comma 2 2 5 27" xfId="22929" xr:uid="{00000000-0005-0000-0000-0000462A0000}"/>
    <cellStyle name="Comma 2 2 5 28" xfId="22933" xr:uid="{00000000-0005-0000-0000-0000472A0000}"/>
    <cellStyle name="Comma 2 2 5 29" xfId="18233" xr:uid="{00000000-0005-0000-0000-0000482A0000}"/>
    <cellStyle name="Comma 2 2 5 3" xfId="16425" xr:uid="{00000000-0005-0000-0000-0000492A0000}"/>
    <cellStyle name="Comma 2 2 5 30" xfId="22922" xr:uid="{00000000-0005-0000-0000-00004A2A0000}"/>
    <cellStyle name="Comma 2 2 5 31" xfId="22166" xr:uid="{00000000-0005-0000-0000-00004B2A0000}"/>
    <cellStyle name="Comma 2 2 5 32" xfId="22928" xr:uid="{00000000-0005-0000-0000-00004C2A0000}"/>
    <cellStyle name="Comma 2 2 5 33" xfId="22932" xr:uid="{00000000-0005-0000-0000-00004D2A0000}"/>
    <cellStyle name="Comma 2 2 5 34" xfId="18232" xr:uid="{00000000-0005-0000-0000-00004E2A0000}"/>
    <cellStyle name="Comma 2 2 5 35" xfId="22936" xr:uid="{00000000-0005-0000-0000-00004F2A0000}"/>
    <cellStyle name="Comma 2 2 5 36" xfId="22938" xr:uid="{00000000-0005-0000-0000-0000502A0000}"/>
    <cellStyle name="Comma 2 2 5 37" xfId="21905" xr:uid="{00000000-0005-0000-0000-0000512A0000}"/>
    <cellStyle name="Comma 2 2 5 38" xfId="21909" xr:uid="{00000000-0005-0000-0000-0000522A0000}"/>
    <cellStyle name="Comma 2 2 5 39" xfId="22940" xr:uid="{00000000-0005-0000-0000-0000532A0000}"/>
    <cellStyle name="Comma 2 2 5 4" xfId="16432" xr:uid="{00000000-0005-0000-0000-0000542A0000}"/>
    <cellStyle name="Comma 2 2 5 40" xfId="22935" xr:uid="{00000000-0005-0000-0000-0000552A0000}"/>
    <cellStyle name="Comma 2 2 5 41" xfId="22937" xr:uid="{00000000-0005-0000-0000-0000562A0000}"/>
    <cellStyle name="Comma 2 2 5 42" xfId="21904" xr:uid="{00000000-0005-0000-0000-0000572A0000}"/>
    <cellStyle name="Comma 2 2 5 43" xfId="21908" xr:uid="{00000000-0005-0000-0000-0000582A0000}"/>
    <cellStyle name="Comma 2 2 5 44" xfId="22939" xr:uid="{00000000-0005-0000-0000-0000592A0000}"/>
    <cellStyle name="Comma 2 2 5 45" xfId="22942" xr:uid="{00000000-0005-0000-0000-00005A2A0000}"/>
    <cellStyle name="Comma 2 2 5 46" xfId="22944" xr:uid="{00000000-0005-0000-0000-00005B2A0000}"/>
    <cellStyle name="Comma 2 2 5 47" xfId="22946" xr:uid="{00000000-0005-0000-0000-00005C2A0000}"/>
    <cellStyle name="Comma 2 2 5 48" xfId="22948" xr:uid="{00000000-0005-0000-0000-00005D2A0000}"/>
    <cellStyle name="Comma 2 2 5 49" xfId="22950" xr:uid="{00000000-0005-0000-0000-00005E2A0000}"/>
    <cellStyle name="Comma 2 2 5 5" xfId="21811" xr:uid="{00000000-0005-0000-0000-00005F2A0000}"/>
    <cellStyle name="Comma 2 2 5 50" xfId="22941" xr:uid="{00000000-0005-0000-0000-0000602A0000}"/>
    <cellStyle name="Comma 2 2 5 51" xfId="22943" xr:uid="{00000000-0005-0000-0000-0000612A0000}"/>
    <cellStyle name="Comma 2 2 5 52" xfId="22945" xr:uid="{00000000-0005-0000-0000-0000622A0000}"/>
    <cellStyle name="Comma 2 2 5 53" xfId="22947" xr:uid="{00000000-0005-0000-0000-0000632A0000}"/>
    <cellStyle name="Comma 2 2 5 54" xfId="22949" xr:uid="{00000000-0005-0000-0000-0000642A0000}"/>
    <cellStyle name="Comma 2 2 5 55" xfId="22952" xr:uid="{00000000-0005-0000-0000-0000652A0000}"/>
    <cellStyle name="Comma 2 2 5 56" xfId="20375" xr:uid="{00000000-0005-0000-0000-0000662A0000}"/>
    <cellStyle name="Comma 2 2 5 57" xfId="20388" xr:uid="{00000000-0005-0000-0000-0000672A0000}"/>
    <cellStyle name="Comma 2 2 5 58" xfId="20395" xr:uid="{00000000-0005-0000-0000-0000682A0000}"/>
    <cellStyle name="Comma 2 2 5 59" xfId="12679" xr:uid="{00000000-0005-0000-0000-0000692A0000}"/>
    <cellStyle name="Comma 2 2 5 6" xfId="21816" xr:uid="{00000000-0005-0000-0000-00006A2A0000}"/>
    <cellStyle name="Comma 2 2 5 60" xfId="22951" xr:uid="{00000000-0005-0000-0000-00006B2A0000}"/>
    <cellStyle name="Comma 2 2 5 61" xfId="20374" xr:uid="{00000000-0005-0000-0000-00006C2A0000}"/>
    <cellStyle name="Comma 2 2 5 62" xfId="20387" xr:uid="{00000000-0005-0000-0000-00006D2A0000}"/>
    <cellStyle name="Comma 2 2 5 63" xfId="20394" xr:uid="{00000000-0005-0000-0000-00006E2A0000}"/>
    <cellStyle name="Comma 2 2 5 64" xfId="12680" xr:uid="{00000000-0005-0000-0000-00006F2A0000}"/>
    <cellStyle name="Comma 2 2 5 65" xfId="7922" xr:uid="{00000000-0005-0000-0000-0000702A0000}"/>
    <cellStyle name="Comma 2 2 5 66" xfId="22954" xr:uid="{00000000-0005-0000-0000-0000712A0000}"/>
    <cellStyle name="Comma 2 2 5 67" xfId="22956" xr:uid="{00000000-0005-0000-0000-0000722A0000}"/>
    <cellStyle name="Comma 2 2 5 68" xfId="22958" xr:uid="{00000000-0005-0000-0000-0000732A0000}"/>
    <cellStyle name="Comma 2 2 5 69" xfId="22960" xr:uid="{00000000-0005-0000-0000-0000742A0000}"/>
    <cellStyle name="Comma 2 2 5 7" xfId="21820" xr:uid="{00000000-0005-0000-0000-0000752A0000}"/>
    <cellStyle name="Comma 2 2 5 70" xfId="7921" xr:uid="{00000000-0005-0000-0000-0000762A0000}"/>
    <cellStyle name="Comma 2 2 5 71" xfId="22953" xr:uid="{00000000-0005-0000-0000-0000772A0000}"/>
    <cellStyle name="Comma 2 2 5 72" xfId="22955" xr:uid="{00000000-0005-0000-0000-0000782A0000}"/>
    <cellStyle name="Comma 2 2 5 73" xfId="22957" xr:uid="{00000000-0005-0000-0000-0000792A0000}"/>
    <cellStyle name="Comma 2 2 5 74" xfId="22959" xr:uid="{00000000-0005-0000-0000-00007A2A0000}"/>
    <cellStyle name="Comma 2 2 5 75" xfId="22962" xr:uid="{00000000-0005-0000-0000-00007B2A0000}"/>
    <cellStyle name="Comma 2 2 5 76" xfId="22965" xr:uid="{00000000-0005-0000-0000-00007C2A0000}"/>
    <cellStyle name="Comma 2 2 5 77" xfId="22967" xr:uid="{00000000-0005-0000-0000-00007D2A0000}"/>
    <cellStyle name="Comma 2 2 5 78" xfId="22970" xr:uid="{00000000-0005-0000-0000-00007E2A0000}"/>
    <cellStyle name="Comma 2 2 5 79" xfId="22972" xr:uid="{00000000-0005-0000-0000-00007F2A0000}"/>
    <cellStyle name="Comma 2 2 5 8" xfId="21824" xr:uid="{00000000-0005-0000-0000-0000802A0000}"/>
    <cellStyle name="Comma 2 2 5 80" xfId="22961" xr:uid="{00000000-0005-0000-0000-0000812A0000}"/>
    <cellStyle name="Comma 2 2 5 81" xfId="22964" xr:uid="{00000000-0005-0000-0000-0000822A0000}"/>
    <cellStyle name="Comma 2 2 5 82" xfId="22966" xr:uid="{00000000-0005-0000-0000-0000832A0000}"/>
    <cellStyle name="Comma 2 2 5 83" xfId="22969" xr:uid="{00000000-0005-0000-0000-0000842A0000}"/>
    <cellStyle name="Comma 2 2 5 84" xfId="22971" xr:uid="{00000000-0005-0000-0000-0000852A0000}"/>
    <cellStyle name="Comma 2 2 5 85" xfId="22974" xr:uid="{00000000-0005-0000-0000-0000862A0000}"/>
    <cellStyle name="Comma 2 2 5 86" xfId="22976" xr:uid="{00000000-0005-0000-0000-0000872A0000}"/>
    <cellStyle name="Comma 2 2 5 87" xfId="21931" xr:uid="{00000000-0005-0000-0000-0000882A0000}"/>
    <cellStyle name="Comma 2 2 5 88" xfId="21935" xr:uid="{00000000-0005-0000-0000-0000892A0000}"/>
    <cellStyle name="Comma 2 2 5 89" xfId="22979" xr:uid="{00000000-0005-0000-0000-00008A2A0000}"/>
    <cellStyle name="Comma 2 2 5 9" xfId="21830" xr:uid="{00000000-0005-0000-0000-00008B2A0000}"/>
    <cellStyle name="Comma 2 2 5 90" xfId="22973" xr:uid="{00000000-0005-0000-0000-00008C2A0000}"/>
    <cellStyle name="Comma 2 2 5 91" xfId="22975" xr:uid="{00000000-0005-0000-0000-00008D2A0000}"/>
    <cellStyle name="Comma 2 2 5 92" xfId="21930" xr:uid="{00000000-0005-0000-0000-00008E2A0000}"/>
    <cellStyle name="Comma 2 2 5 93" xfId="21934" xr:uid="{00000000-0005-0000-0000-00008F2A0000}"/>
    <cellStyle name="Comma 2 2 5 94" xfId="22978" xr:uid="{00000000-0005-0000-0000-0000902A0000}"/>
    <cellStyle name="Comma 2 2 5 95" xfId="22980" xr:uid="{00000000-0005-0000-0000-0000912A0000}"/>
    <cellStyle name="Comma 2 2 5 96" xfId="22981" xr:uid="{00000000-0005-0000-0000-0000922A0000}"/>
    <cellStyle name="Comma 2 2 5 97" xfId="22982" xr:uid="{00000000-0005-0000-0000-0000932A0000}"/>
    <cellStyle name="Comma 2 2 5 98" xfId="22983" xr:uid="{00000000-0005-0000-0000-0000942A0000}"/>
    <cellStyle name="Comma 2 2 5 99" xfId="22984" xr:uid="{00000000-0005-0000-0000-0000952A0000}"/>
    <cellStyle name="Comma 2 2 50" xfId="14216" xr:uid="{00000000-0005-0000-0000-0000962A0000}"/>
    <cellStyle name="Comma 2 2 50 2" xfId="14221" xr:uid="{00000000-0005-0000-0000-0000972A0000}"/>
    <cellStyle name="Comma 2 2 50 3" xfId="22740" xr:uid="{00000000-0005-0000-0000-0000982A0000}"/>
    <cellStyle name="Comma 2 2 51" xfId="14225" xr:uid="{00000000-0005-0000-0000-0000992A0000}"/>
    <cellStyle name="Comma 2 2 51 2" xfId="22742" xr:uid="{00000000-0005-0000-0000-00009A2A0000}"/>
    <cellStyle name="Comma 2 2 51 3" xfId="22744" xr:uid="{00000000-0005-0000-0000-00009B2A0000}"/>
    <cellStyle name="Comma 2 2 52" xfId="17751" xr:uid="{00000000-0005-0000-0000-00009C2A0000}"/>
    <cellStyle name="Comma 2 2 52 2" xfId="22749" xr:uid="{00000000-0005-0000-0000-00009D2A0000}"/>
    <cellStyle name="Comma 2 2 52 3" xfId="22752" xr:uid="{00000000-0005-0000-0000-00009E2A0000}"/>
    <cellStyle name="Comma 2 2 53" xfId="22754" xr:uid="{00000000-0005-0000-0000-00009F2A0000}"/>
    <cellStyle name="Comma 2 2 53 2" xfId="22759" xr:uid="{00000000-0005-0000-0000-0000A02A0000}"/>
    <cellStyle name="Comma 2 2 53 3" xfId="12021" xr:uid="{00000000-0005-0000-0000-0000A12A0000}"/>
    <cellStyle name="Comma 2 2 54" xfId="22761" xr:uid="{00000000-0005-0000-0000-0000A22A0000}"/>
    <cellStyle name="Comma 2 2 54 2" xfId="22763" xr:uid="{00000000-0005-0000-0000-0000A32A0000}"/>
    <cellStyle name="Comma 2 2 54 3" xfId="22765" xr:uid="{00000000-0005-0000-0000-0000A42A0000}"/>
    <cellStyle name="Comma 2 2 55" xfId="20860" xr:uid="{00000000-0005-0000-0000-0000A52A0000}"/>
    <cellStyle name="Comma 2 2 55 2" xfId="20863" xr:uid="{00000000-0005-0000-0000-0000A62A0000}"/>
    <cellStyle name="Comma 2 2 55 3" xfId="20873" xr:uid="{00000000-0005-0000-0000-0000A72A0000}"/>
    <cellStyle name="Comma 2 2 56" xfId="20878" xr:uid="{00000000-0005-0000-0000-0000A82A0000}"/>
    <cellStyle name="Comma 2 2 56 2" xfId="20881" xr:uid="{00000000-0005-0000-0000-0000A92A0000}"/>
    <cellStyle name="Comma 2 2 56 3" xfId="20743" xr:uid="{00000000-0005-0000-0000-0000AA2A0000}"/>
    <cellStyle name="Comma 2 2 57" xfId="20886" xr:uid="{00000000-0005-0000-0000-0000AB2A0000}"/>
    <cellStyle name="Comma 2 2 57 2" xfId="20889" xr:uid="{00000000-0005-0000-0000-0000AC2A0000}"/>
    <cellStyle name="Comma 2 2 57 3" xfId="20640" xr:uid="{00000000-0005-0000-0000-0000AD2A0000}"/>
    <cellStyle name="Comma 2 2 58" xfId="20892" xr:uid="{00000000-0005-0000-0000-0000AE2A0000}"/>
    <cellStyle name="Comma 2 2 58 2" xfId="22988" xr:uid="{00000000-0005-0000-0000-0000AF2A0000}"/>
    <cellStyle name="Comma 2 2 58 3" xfId="20656" xr:uid="{00000000-0005-0000-0000-0000B02A0000}"/>
    <cellStyle name="Comma 2 2 59" xfId="22990" xr:uid="{00000000-0005-0000-0000-0000B12A0000}"/>
    <cellStyle name="Comma 2 2 59 2" xfId="22992" xr:uid="{00000000-0005-0000-0000-0000B22A0000}"/>
    <cellStyle name="Comma 2 2 59 3" xfId="22994" xr:uid="{00000000-0005-0000-0000-0000B32A0000}"/>
    <cellStyle name="Comma 2 2 6" xfId="18081" xr:uid="{00000000-0005-0000-0000-0000B42A0000}"/>
    <cellStyle name="Comma 2 2 6 10" xfId="4609" xr:uid="{00000000-0005-0000-0000-0000B52A0000}"/>
    <cellStyle name="Comma 2 2 6 100" xfId="22996" xr:uid="{00000000-0005-0000-0000-0000B62A0000}"/>
    <cellStyle name="Comma 2 2 6 101" xfId="22998" xr:uid="{00000000-0005-0000-0000-0000B72A0000}"/>
    <cellStyle name="Comma 2 2 6 102" xfId="23000" xr:uid="{00000000-0005-0000-0000-0000B82A0000}"/>
    <cellStyle name="Comma 2 2 6 103" xfId="23002" xr:uid="{00000000-0005-0000-0000-0000B92A0000}"/>
    <cellStyle name="Comma 2 2 6 104" xfId="23008" xr:uid="{00000000-0005-0000-0000-0000BA2A0000}"/>
    <cellStyle name="Comma 2 2 6 105" xfId="23017" xr:uid="{00000000-0005-0000-0000-0000BB2A0000}"/>
    <cellStyle name="Comma 2 2 6 106" xfId="23023" xr:uid="{00000000-0005-0000-0000-0000BC2A0000}"/>
    <cellStyle name="Comma 2 2 6 107" xfId="23026" xr:uid="{00000000-0005-0000-0000-0000BD2A0000}"/>
    <cellStyle name="Comma 2 2 6 108" xfId="19511" xr:uid="{00000000-0005-0000-0000-0000BE2A0000}"/>
    <cellStyle name="Comma 2 2 6 109" xfId="19517" xr:uid="{00000000-0005-0000-0000-0000BF2A0000}"/>
    <cellStyle name="Comma 2 2 6 11" xfId="4637" xr:uid="{00000000-0005-0000-0000-0000C02A0000}"/>
    <cellStyle name="Comma 2 2 6 110" xfId="23016" xr:uid="{00000000-0005-0000-0000-0000C12A0000}"/>
    <cellStyle name="Comma 2 2 6 111" xfId="23022" xr:uid="{00000000-0005-0000-0000-0000C22A0000}"/>
    <cellStyle name="Comma 2 2 6 112" xfId="23025" xr:uid="{00000000-0005-0000-0000-0000C32A0000}"/>
    <cellStyle name="Comma 2 2 6 113" xfId="19510" xr:uid="{00000000-0005-0000-0000-0000C42A0000}"/>
    <cellStyle name="Comma 2 2 6 114" xfId="19516" xr:uid="{00000000-0005-0000-0000-0000C52A0000}"/>
    <cellStyle name="Comma 2 2 6 115" xfId="23029" xr:uid="{00000000-0005-0000-0000-0000C62A0000}"/>
    <cellStyle name="Comma 2 2 6 116" xfId="23032" xr:uid="{00000000-0005-0000-0000-0000C72A0000}"/>
    <cellStyle name="Comma 2 2 6 117" xfId="23034" xr:uid="{00000000-0005-0000-0000-0000C82A0000}"/>
    <cellStyle name="Comma 2 2 6 118" xfId="23036" xr:uid="{00000000-0005-0000-0000-0000C92A0000}"/>
    <cellStyle name="Comma 2 2 6 119" xfId="12973" xr:uid="{00000000-0005-0000-0000-0000CA2A0000}"/>
    <cellStyle name="Comma 2 2 6 12" xfId="23040" xr:uid="{00000000-0005-0000-0000-0000CB2A0000}"/>
    <cellStyle name="Comma 2 2 6 120" xfId="23028" xr:uid="{00000000-0005-0000-0000-0000CC2A0000}"/>
    <cellStyle name="Comma 2 2 6 121" xfId="23031" xr:uid="{00000000-0005-0000-0000-0000CD2A0000}"/>
    <cellStyle name="Comma 2 2 6 122" xfId="23033" xr:uid="{00000000-0005-0000-0000-0000CE2A0000}"/>
    <cellStyle name="Comma 2 2 6 123" xfId="23035" xr:uid="{00000000-0005-0000-0000-0000CF2A0000}"/>
    <cellStyle name="Comma 2 2 6 124" xfId="12974" xr:uid="{00000000-0005-0000-0000-0000D02A0000}"/>
    <cellStyle name="Comma 2 2 6 125" xfId="3972" xr:uid="{00000000-0005-0000-0000-0000D12A0000}"/>
    <cellStyle name="Comma 2 2 6 126" xfId="17055" xr:uid="{00000000-0005-0000-0000-0000D22A0000}"/>
    <cellStyle name="Comma 2 2 6 127" xfId="12837" xr:uid="{00000000-0005-0000-0000-0000D32A0000}"/>
    <cellStyle name="Comma 2 2 6 128" xfId="12862" xr:uid="{00000000-0005-0000-0000-0000D42A0000}"/>
    <cellStyle name="Comma 2 2 6 129" xfId="12882" xr:uid="{00000000-0005-0000-0000-0000D52A0000}"/>
    <cellStyle name="Comma 2 2 6 13" xfId="23041" xr:uid="{00000000-0005-0000-0000-0000D62A0000}"/>
    <cellStyle name="Comma 2 2 6 130" xfId="3973" xr:uid="{00000000-0005-0000-0000-0000D72A0000}"/>
    <cellStyle name="Comma 2 2 6 14" xfId="11991" xr:uid="{00000000-0005-0000-0000-0000D82A0000}"/>
    <cellStyle name="Comma 2 2 6 15" xfId="11993" xr:uid="{00000000-0005-0000-0000-0000D92A0000}"/>
    <cellStyle name="Comma 2 2 6 16" xfId="23043" xr:uid="{00000000-0005-0000-0000-0000DA2A0000}"/>
    <cellStyle name="Comma 2 2 6 17" xfId="23045" xr:uid="{00000000-0005-0000-0000-0000DB2A0000}"/>
    <cellStyle name="Comma 2 2 6 18" xfId="23048" xr:uid="{00000000-0005-0000-0000-0000DC2A0000}"/>
    <cellStyle name="Comma 2 2 6 19" xfId="23050" xr:uid="{00000000-0005-0000-0000-0000DD2A0000}"/>
    <cellStyle name="Comma 2 2 6 2" xfId="21918" xr:uid="{00000000-0005-0000-0000-0000DE2A0000}"/>
    <cellStyle name="Comma 2 2 6 20" xfId="11994" xr:uid="{00000000-0005-0000-0000-0000DF2A0000}"/>
    <cellStyle name="Comma 2 2 6 21" xfId="23042" xr:uid="{00000000-0005-0000-0000-0000E02A0000}"/>
    <cellStyle name="Comma 2 2 6 22" xfId="23044" xr:uid="{00000000-0005-0000-0000-0000E12A0000}"/>
    <cellStyle name="Comma 2 2 6 23" xfId="23047" xr:uid="{00000000-0005-0000-0000-0000E22A0000}"/>
    <cellStyle name="Comma 2 2 6 24" xfId="23049" xr:uid="{00000000-0005-0000-0000-0000E32A0000}"/>
    <cellStyle name="Comma 2 2 6 25" xfId="23052" xr:uid="{00000000-0005-0000-0000-0000E42A0000}"/>
    <cellStyle name="Comma 2 2 6 26" xfId="23055" xr:uid="{00000000-0005-0000-0000-0000E52A0000}"/>
    <cellStyle name="Comma 2 2 6 27" xfId="23057" xr:uid="{00000000-0005-0000-0000-0000E62A0000}"/>
    <cellStyle name="Comma 2 2 6 28" xfId="12708" xr:uid="{00000000-0005-0000-0000-0000E72A0000}"/>
    <cellStyle name="Comma 2 2 6 29" xfId="9011" xr:uid="{00000000-0005-0000-0000-0000E82A0000}"/>
    <cellStyle name="Comma 2 2 6 3" xfId="15838" xr:uid="{00000000-0005-0000-0000-0000E92A0000}"/>
    <cellStyle name="Comma 2 2 6 30" xfId="23051" xr:uid="{00000000-0005-0000-0000-0000EA2A0000}"/>
    <cellStyle name="Comma 2 2 6 31" xfId="23054" xr:uid="{00000000-0005-0000-0000-0000EB2A0000}"/>
    <cellStyle name="Comma 2 2 6 32" xfId="23056" xr:uid="{00000000-0005-0000-0000-0000EC2A0000}"/>
    <cellStyle name="Comma 2 2 6 33" xfId="12709" xr:uid="{00000000-0005-0000-0000-0000ED2A0000}"/>
    <cellStyle name="Comma 2 2 6 34" xfId="9012" xr:uid="{00000000-0005-0000-0000-0000EE2A0000}"/>
    <cellStyle name="Comma 2 2 6 35" xfId="9016" xr:uid="{00000000-0005-0000-0000-0000EF2A0000}"/>
    <cellStyle name="Comma 2 2 6 36" xfId="12727" xr:uid="{00000000-0005-0000-0000-0000F02A0000}"/>
    <cellStyle name="Comma 2 2 6 37" xfId="22342" xr:uid="{00000000-0005-0000-0000-0000F12A0000}"/>
    <cellStyle name="Comma 2 2 6 38" xfId="22346" xr:uid="{00000000-0005-0000-0000-0000F22A0000}"/>
    <cellStyle name="Comma 2 2 6 39" xfId="23059" xr:uid="{00000000-0005-0000-0000-0000F32A0000}"/>
    <cellStyle name="Comma 2 2 6 4" xfId="21923" xr:uid="{00000000-0005-0000-0000-0000F42A0000}"/>
    <cellStyle name="Comma 2 2 6 40" xfId="9017" xr:uid="{00000000-0005-0000-0000-0000F52A0000}"/>
    <cellStyle name="Comma 2 2 6 41" xfId="12728" xr:uid="{00000000-0005-0000-0000-0000F62A0000}"/>
    <cellStyle name="Comma 2 2 6 42" xfId="22341" xr:uid="{00000000-0005-0000-0000-0000F72A0000}"/>
    <cellStyle name="Comma 2 2 6 43" xfId="22345" xr:uid="{00000000-0005-0000-0000-0000F82A0000}"/>
    <cellStyle name="Comma 2 2 6 44" xfId="23058" xr:uid="{00000000-0005-0000-0000-0000F92A0000}"/>
    <cellStyle name="Comma 2 2 6 45" xfId="23061" xr:uid="{00000000-0005-0000-0000-0000FA2A0000}"/>
    <cellStyle name="Comma 2 2 6 46" xfId="4505" xr:uid="{00000000-0005-0000-0000-0000FB2A0000}"/>
    <cellStyle name="Comma 2 2 6 47" xfId="5403" xr:uid="{00000000-0005-0000-0000-0000FC2A0000}"/>
    <cellStyle name="Comma 2 2 6 48" xfId="5507" xr:uid="{00000000-0005-0000-0000-0000FD2A0000}"/>
    <cellStyle name="Comma 2 2 6 49" xfId="5563" xr:uid="{00000000-0005-0000-0000-0000FE2A0000}"/>
    <cellStyle name="Comma 2 2 6 5" xfId="21939" xr:uid="{00000000-0005-0000-0000-0000FF2A0000}"/>
    <cellStyle name="Comma 2 2 6 50" xfId="23060" xr:uid="{00000000-0005-0000-0000-0000002B0000}"/>
    <cellStyle name="Comma 2 2 6 51" xfId="4504" xr:uid="{00000000-0005-0000-0000-0000012B0000}"/>
    <cellStyle name="Comma 2 2 6 52" xfId="5402" xr:uid="{00000000-0005-0000-0000-0000022B0000}"/>
    <cellStyle name="Comma 2 2 6 53" xfId="5506" xr:uid="{00000000-0005-0000-0000-0000032B0000}"/>
    <cellStyle name="Comma 2 2 6 54" xfId="5562" xr:uid="{00000000-0005-0000-0000-0000042B0000}"/>
    <cellStyle name="Comma 2 2 6 55" xfId="5621" xr:uid="{00000000-0005-0000-0000-0000052B0000}"/>
    <cellStyle name="Comma 2 2 6 56" xfId="23063" xr:uid="{00000000-0005-0000-0000-0000062B0000}"/>
    <cellStyle name="Comma 2 2 6 57" xfId="23068" xr:uid="{00000000-0005-0000-0000-0000072B0000}"/>
    <cellStyle name="Comma 2 2 6 58" xfId="23073" xr:uid="{00000000-0005-0000-0000-0000082B0000}"/>
    <cellStyle name="Comma 2 2 6 59" xfId="23077" xr:uid="{00000000-0005-0000-0000-0000092B0000}"/>
    <cellStyle name="Comma 2 2 6 6" xfId="21943" xr:uid="{00000000-0005-0000-0000-00000A2B0000}"/>
    <cellStyle name="Comma 2 2 6 60" xfId="5620" xr:uid="{00000000-0005-0000-0000-00000B2B0000}"/>
    <cellStyle name="Comma 2 2 6 61" xfId="23062" xr:uid="{00000000-0005-0000-0000-00000C2B0000}"/>
    <cellStyle name="Comma 2 2 6 62" xfId="23067" xr:uid="{00000000-0005-0000-0000-00000D2B0000}"/>
    <cellStyle name="Comma 2 2 6 63" xfId="23072" xr:uid="{00000000-0005-0000-0000-00000E2B0000}"/>
    <cellStyle name="Comma 2 2 6 64" xfId="23076" xr:uid="{00000000-0005-0000-0000-00000F2B0000}"/>
    <cellStyle name="Comma 2 2 6 65" xfId="23082" xr:uid="{00000000-0005-0000-0000-0000102B0000}"/>
    <cellStyle name="Comma 2 2 6 66" xfId="23086" xr:uid="{00000000-0005-0000-0000-0000112B0000}"/>
    <cellStyle name="Comma 2 2 6 67" xfId="20547" xr:uid="{00000000-0005-0000-0000-0000122B0000}"/>
    <cellStyle name="Comma 2 2 6 68" xfId="23088" xr:uid="{00000000-0005-0000-0000-0000132B0000}"/>
    <cellStyle name="Comma 2 2 6 69" xfId="23090" xr:uid="{00000000-0005-0000-0000-0000142B0000}"/>
    <cellStyle name="Comma 2 2 6 7" xfId="21947" xr:uid="{00000000-0005-0000-0000-0000152B0000}"/>
    <cellStyle name="Comma 2 2 6 70" xfId="23081" xr:uid="{00000000-0005-0000-0000-0000162B0000}"/>
    <cellStyle name="Comma 2 2 6 71" xfId="23085" xr:uid="{00000000-0005-0000-0000-0000172B0000}"/>
    <cellStyle name="Comma 2 2 6 72" xfId="20546" xr:uid="{00000000-0005-0000-0000-0000182B0000}"/>
    <cellStyle name="Comma 2 2 6 73" xfId="23087" xr:uid="{00000000-0005-0000-0000-0000192B0000}"/>
    <cellStyle name="Comma 2 2 6 74" xfId="23089" xr:uid="{00000000-0005-0000-0000-00001A2B0000}"/>
    <cellStyle name="Comma 2 2 6 75" xfId="23092" xr:uid="{00000000-0005-0000-0000-00001B2B0000}"/>
    <cellStyle name="Comma 2 2 6 76" xfId="23094" xr:uid="{00000000-0005-0000-0000-00001C2B0000}"/>
    <cellStyle name="Comma 2 2 6 77" xfId="23096" xr:uid="{00000000-0005-0000-0000-00001D2B0000}"/>
    <cellStyle name="Comma 2 2 6 78" xfId="12736" xr:uid="{00000000-0005-0000-0000-00001E2B0000}"/>
    <cellStyle name="Comma 2 2 6 79" xfId="9028" xr:uid="{00000000-0005-0000-0000-00001F2B0000}"/>
    <cellStyle name="Comma 2 2 6 8" xfId="21951" xr:uid="{00000000-0005-0000-0000-0000202B0000}"/>
    <cellStyle name="Comma 2 2 6 80" xfId="23091" xr:uid="{00000000-0005-0000-0000-0000212B0000}"/>
    <cellStyle name="Comma 2 2 6 81" xfId="23093" xr:uid="{00000000-0005-0000-0000-0000222B0000}"/>
    <cellStyle name="Comma 2 2 6 82" xfId="23095" xr:uid="{00000000-0005-0000-0000-0000232B0000}"/>
    <cellStyle name="Comma 2 2 6 83" xfId="12737" xr:uid="{00000000-0005-0000-0000-0000242B0000}"/>
    <cellStyle name="Comma 2 2 6 84" xfId="9029" xr:uid="{00000000-0005-0000-0000-0000252B0000}"/>
    <cellStyle name="Comma 2 2 6 85" xfId="12746" xr:uid="{00000000-0005-0000-0000-0000262B0000}"/>
    <cellStyle name="Comma 2 2 6 86" xfId="23098" xr:uid="{00000000-0005-0000-0000-0000272B0000}"/>
    <cellStyle name="Comma 2 2 6 87" xfId="22353" xr:uid="{00000000-0005-0000-0000-0000282B0000}"/>
    <cellStyle name="Comma 2 2 6 88" xfId="22357" xr:uid="{00000000-0005-0000-0000-0000292B0000}"/>
    <cellStyle name="Comma 2 2 6 89" xfId="23100" xr:uid="{00000000-0005-0000-0000-00002A2B0000}"/>
    <cellStyle name="Comma 2 2 6 9" xfId="21956" xr:uid="{00000000-0005-0000-0000-00002B2B0000}"/>
    <cellStyle name="Comma 2 2 6 90" xfId="12747" xr:uid="{00000000-0005-0000-0000-00002C2B0000}"/>
    <cellStyle name="Comma 2 2 6 91" xfId="23097" xr:uid="{00000000-0005-0000-0000-00002D2B0000}"/>
    <cellStyle name="Comma 2 2 6 92" xfId="22352" xr:uid="{00000000-0005-0000-0000-00002E2B0000}"/>
    <cellStyle name="Comma 2 2 6 93" xfId="22356" xr:uid="{00000000-0005-0000-0000-00002F2B0000}"/>
    <cellStyle name="Comma 2 2 6 94" xfId="23099" xr:uid="{00000000-0005-0000-0000-0000302B0000}"/>
    <cellStyle name="Comma 2 2 6 95" xfId="23101" xr:uid="{00000000-0005-0000-0000-0000312B0000}"/>
    <cellStyle name="Comma 2 2 6 96" xfId="5890" xr:uid="{00000000-0005-0000-0000-0000322B0000}"/>
    <cellStyle name="Comma 2 2 6 97" xfId="5901" xr:uid="{00000000-0005-0000-0000-0000332B0000}"/>
    <cellStyle name="Comma 2 2 6 98" xfId="23102" xr:uid="{00000000-0005-0000-0000-0000342B0000}"/>
    <cellStyle name="Comma 2 2 6 99" xfId="5715" xr:uid="{00000000-0005-0000-0000-0000352B0000}"/>
    <cellStyle name="Comma 2 2 60" xfId="20859" xr:uid="{00000000-0005-0000-0000-0000362B0000}"/>
    <cellStyle name="Comma 2 2 60 2" xfId="20862" xr:uid="{00000000-0005-0000-0000-0000372B0000}"/>
    <cellStyle name="Comma 2 2 60 3" xfId="20872" xr:uid="{00000000-0005-0000-0000-0000382B0000}"/>
    <cellStyle name="Comma 2 2 61" xfId="20877" xr:uid="{00000000-0005-0000-0000-0000392B0000}"/>
    <cellStyle name="Comma 2 2 61 2" xfId="20880" xr:uid="{00000000-0005-0000-0000-00003A2B0000}"/>
    <cellStyle name="Comma 2 2 61 3" xfId="20742" xr:uid="{00000000-0005-0000-0000-00003B2B0000}"/>
    <cellStyle name="Comma 2 2 62" xfId="20885" xr:uid="{00000000-0005-0000-0000-00003C2B0000}"/>
    <cellStyle name="Comma 2 2 62 2" xfId="20888" xr:uid="{00000000-0005-0000-0000-00003D2B0000}"/>
    <cellStyle name="Comma 2 2 62 3" xfId="20639" xr:uid="{00000000-0005-0000-0000-00003E2B0000}"/>
    <cellStyle name="Comma 2 2 63" xfId="20891" xr:uid="{00000000-0005-0000-0000-00003F2B0000}"/>
    <cellStyle name="Comma 2 2 63 2" xfId="22987" xr:uid="{00000000-0005-0000-0000-0000402B0000}"/>
    <cellStyle name="Comma 2 2 63 3" xfId="20655" xr:uid="{00000000-0005-0000-0000-0000412B0000}"/>
    <cellStyle name="Comma 2 2 64" xfId="22989" xr:uid="{00000000-0005-0000-0000-0000422B0000}"/>
    <cellStyle name="Comma 2 2 64 2" xfId="22991" xr:uid="{00000000-0005-0000-0000-0000432B0000}"/>
    <cellStyle name="Comma 2 2 64 3" xfId="22993" xr:uid="{00000000-0005-0000-0000-0000442B0000}"/>
    <cellStyle name="Comma 2 2 65" xfId="23107" xr:uid="{00000000-0005-0000-0000-0000452B0000}"/>
    <cellStyle name="Comma 2 2 65 2" xfId="23111" xr:uid="{00000000-0005-0000-0000-0000462B0000}"/>
    <cellStyle name="Comma 2 2 65 3" xfId="17895" xr:uid="{00000000-0005-0000-0000-0000472B0000}"/>
    <cellStyle name="Comma 2 2 66" xfId="21271" xr:uid="{00000000-0005-0000-0000-0000482B0000}"/>
    <cellStyle name="Comma 2 2 66 2" xfId="22204" xr:uid="{00000000-0005-0000-0000-0000492B0000}"/>
    <cellStyle name="Comma 2 2 66 3" xfId="23113" xr:uid="{00000000-0005-0000-0000-00004A2B0000}"/>
    <cellStyle name="Comma 2 2 67" xfId="21275" xr:uid="{00000000-0005-0000-0000-00004B2B0000}"/>
    <cellStyle name="Comma 2 2 67 2" xfId="23115" xr:uid="{00000000-0005-0000-0000-00004C2B0000}"/>
    <cellStyle name="Comma 2 2 67 3" xfId="23117" xr:uid="{00000000-0005-0000-0000-00004D2B0000}"/>
    <cellStyle name="Comma 2 2 68" xfId="23119" xr:uid="{00000000-0005-0000-0000-00004E2B0000}"/>
    <cellStyle name="Comma 2 2 68 2" xfId="23121" xr:uid="{00000000-0005-0000-0000-00004F2B0000}"/>
    <cellStyle name="Comma 2 2 68 3" xfId="23123" xr:uid="{00000000-0005-0000-0000-0000502B0000}"/>
    <cellStyle name="Comma 2 2 69" xfId="23125" xr:uid="{00000000-0005-0000-0000-0000512B0000}"/>
    <cellStyle name="Comma 2 2 69 2" xfId="23127" xr:uid="{00000000-0005-0000-0000-0000522B0000}"/>
    <cellStyle name="Comma 2 2 69 3" xfId="23129" xr:uid="{00000000-0005-0000-0000-0000532B0000}"/>
    <cellStyle name="Comma 2 2 7" xfId="23130" xr:uid="{00000000-0005-0000-0000-0000542B0000}"/>
    <cellStyle name="Comma 2 2 7 10" xfId="3863" xr:uid="{00000000-0005-0000-0000-0000552B0000}"/>
    <cellStyle name="Comma 2 2 7 100" xfId="23132" xr:uid="{00000000-0005-0000-0000-0000562B0000}"/>
    <cellStyle name="Comma 2 2 7 101" xfId="23134" xr:uid="{00000000-0005-0000-0000-0000572B0000}"/>
    <cellStyle name="Comma 2 2 7 102" xfId="15656" xr:uid="{00000000-0005-0000-0000-0000582B0000}"/>
    <cellStyle name="Comma 2 2 7 103" xfId="23136" xr:uid="{00000000-0005-0000-0000-0000592B0000}"/>
    <cellStyle name="Comma 2 2 7 104" xfId="23140" xr:uid="{00000000-0005-0000-0000-00005A2B0000}"/>
    <cellStyle name="Comma 2 2 7 105" xfId="23142" xr:uid="{00000000-0005-0000-0000-00005B2B0000}"/>
    <cellStyle name="Comma 2 2 7 106" xfId="23149" xr:uid="{00000000-0005-0000-0000-00005C2B0000}"/>
    <cellStyle name="Comma 2 2 7 107" xfId="23153" xr:uid="{00000000-0005-0000-0000-00005D2B0000}"/>
    <cellStyle name="Comma 2 2 7 108" xfId="19562" xr:uid="{00000000-0005-0000-0000-00005E2B0000}"/>
    <cellStyle name="Comma 2 2 7 109" xfId="23156" xr:uid="{00000000-0005-0000-0000-00005F2B0000}"/>
    <cellStyle name="Comma 2 2 7 11" xfId="3867" xr:uid="{00000000-0005-0000-0000-0000602B0000}"/>
    <cellStyle name="Comma 2 2 7 12" xfId="49" xr:uid="{00000000-0005-0000-0000-0000612B0000}"/>
    <cellStyle name="Comma 2 2 7 13" xfId="3874" xr:uid="{00000000-0005-0000-0000-0000622B0000}"/>
    <cellStyle name="Comma 2 2 7 14" xfId="3886" xr:uid="{00000000-0005-0000-0000-0000632B0000}"/>
    <cellStyle name="Comma 2 2 7 15" xfId="13590" xr:uid="{00000000-0005-0000-0000-0000642B0000}"/>
    <cellStyle name="Comma 2 2 7 16" xfId="13661" xr:uid="{00000000-0005-0000-0000-0000652B0000}"/>
    <cellStyle name="Comma 2 2 7 17" xfId="12528" xr:uid="{00000000-0005-0000-0000-0000662B0000}"/>
    <cellStyle name="Comma 2 2 7 18" xfId="13684" xr:uid="{00000000-0005-0000-0000-0000672B0000}"/>
    <cellStyle name="Comma 2 2 7 19" xfId="10659" xr:uid="{00000000-0005-0000-0000-0000682B0000}"/>
    <cellStyle name="Comma 2 2 7 2" xfId="23158" xr:uid="{00000000-0005-0000-0000-0000692B0000}"/>
    <cellStyle name="Comma 2 2 7 20" xfId="13591" xr:uid="{00000000-0005-0000-0000-00006A2B0000}"/>
    <cellStyle name="Comma 2 2 7 21" xfId="13662" xr:uid="{00000000-0005-0000-0000-00006B2B0000}"/>
    <cellStyle name="Comma 2 2 7 22" xfId="12529" xr:uid="{00000000-0005-0000-0000-00006C2B0000}"/>
    <cellStyle name="Comma 2 2 7 23" xfId="13685" xr:uid="{00000000-0005-0000-0000-00006D2B0000}"/>
    <cellStyle name="Comma 2 2 7 24" xfId="10660" xr:uid="{00000000-0005-0000-0000-00006E2B0000}"/>
    <cellStyle name="Comma 2 2 7 25" xfId="9923" xr:uid="{00000000-0005-0000-0000-00006F2B0000}"/>
    <cellStyle name="Comma 2 2 7 26" xfId="23160" xr:uid="{00000000-0005-0000-0000-0000702B0000}"/>
    <cellStyle name="Comma 2 2 7 27" xfId="23162" xr:uid="{00000000-0005-0000-0000-0000712B0000}"/>
    <cellStyle name="Comma 2 2 7 28" xfId="13961" xr:uid="{00000000-0005-0000-0000-0000722B0000}"/>
    <cellStyle name="Comma 2 2 7 29" xfId="23164" xr:uid="{00000000-0005-0000-0000-0000732B0000}"/>
    <cellStyle name="Comma 2 2 7 3" xfId="23166" xr:uid="{00000000-0005-0000-0000-0000742B0000}"/>
    <cellStyle name="Comma 2 2 7 30" xfId="9924" xr:uid="{00000000-0005-0000-0000-0000752B0000}"/>
    <cellStyle name="Comma 2 2 7 31" xfId="23159" xr:uid="{00000000-0005-0000-0000-0000762B0000}"/>
    <cellStyle name="Comma 2 2 7 32" xfId="23161" xr:uid="{00000000-0005-0000-0000-0000772B0000}"/>
    <cellStyle name="Comma 2 2 7 33" xfId="13962" xr:uid="{00000000-0005-0000-0000-0000782B0000}"/>
    <cellStyle name="Comma 2 2 7 34" xfId="23163" xr:uid="{00000000-0005-0000-0000-0000792B0000}"/>
    <cellStyle name="Comma 2 2 7 35" xfId="23169" xr:uid="{00000000-0005-0000-0000-00007A2B0000}"/>
    <cellStyle name="Comma 2 2 7 36" xfId="23172" xr:uid="{00000000-0005-0000-0000-00007B2B0000}"/>
    <cellStyle name="Comma 2 2 7 37" xfId="22575" xr:uid="{00000000-0005-0000-0000-00007C2B0000}"/>
    <cellStyle name="Comma 2 2 7 38" xfId="22579" xr:uid="{00000000-0005-0000-0000-00007D2B0000}"/>
    <cellStyle name="Comma 2 2 7 39" xfId="23175" xr:uid="{00000000-0005-0000-0000-00007E2B0000}"/>
    <cellStyle name="Comma 2 2 7 4" xfId="23180" xr:uid="{00000000-0005-0000-0000-00007F2B0000}"/>
    <cellStyle name="Comma 2 2 7 40" xfId="23168" xr:uid="{00000000-0005-0000-0000-0000802B0000}"/>
    <cellStyle name="Comma 2 2 7 41" xfId="23171" xr:uid="{00000000-0005-0000-0000-0000812B0000}"/>
    <cellStyle name="Comma 2 2 7 42" xfId="22574" xr:uid="{00000000-0005-0000-0000-0000822B0000}"/>
    <cellStyle name="Comma 2 2 7 43" xfId="22578" xr:uid="{00000000-0005-0000-0000-0000832B0000}"/>
    <cellStyle name="Comma 2 2 7 44" xfId="23174" xr:uid="{00000000-0005-0000-0000-0000842B0000}"/>
    <cellStyle name="Comma 2 2 7 45" xfId="23182" xr:uid="{00000000-0005-0000-0000-0000852B0000}"/>
    <cellStyle name="Comma 2 2 7 46" xfId="23184" xr:uid="{00000000-0005-0000-0000-0000862B0000}"/>
    <cellStyle name="Comma 2 2 7 47" xfId="11996" xr:uid="{00000000-0005-0000-0000-0000872B0000}"/>
    <cellStyle name="Comma 2 2 7 48" xfId="8284" xr:uid="{00000000-0005-0000-0000-0000882B0000}"/>
    <cellStyle name="Comma 2 2 7 49" xfId="8296" xr:uid="{00000000-0005-0000-0000-0000892B0000}"/>
    <cellStyle name="Comma 2 2 7 5" xfId="23185" xr:uid="{00000000-0005-0000-0000-00008A2B0000}"/>
    <cellStyle name="Comma 2 2 7 50" xfId="23181" xr:uid="{00000000-0005-0000-0000-00008B2B0000}"/>
    <cellStyle name="Comma 2 2 7 51" xfId="23183" xr:uid="{00000000-0005-0000-0000-00008C2B0000}"/>
    <cellStyle name="Comma 2 2 7 52" xfId="11997" xr:uid="{00000000-0005-0000-0000-00008D2B0000}"/>
    <cellStyle name="Comma 2 2 7 53" xfId="8285" xr:uid="{00000000-0005-0000-0000-00008E2B0000}"/>
    <cellStyle name="Comma 2 2 7 54" xfId="8297" xr:uid="{00000000-0005-0000-0000-00008F2B0000}"/>
    <cellStyle name="Comma 2 2 7 55" xfId="8319" xr:uid="{00000000-0005-0000-0000-0000902B0000}"/>
    <cellStyle name="Comma 2 2 7 56" xfId="8334" xr:uid="{00000000-0005-0000-0000-0000912B0000}"/>
    <cellStyle name="Comma 2 2 7 57" xfId="12144" xr:uid="{00000000-0005-0000-0000-0000922B0000}"/>
    <cellStyle name="Comma 2 2 7 58" xfId="8305" xr:uid="{00000000-0005-0000-0000-0000932B0000}"/>
    <cellStyle name="Comma 2 2 7 59" xfId="23187" xr:uid="{00000000-0005-0000-0000-0000942B0000}"/>
    <cellStyle name="Comma 2 2 7 6" xfId="23190" xr:uid="{00000000-0005-0000-0000-0000952B0000}"/>
    <cellStyle name="Comma 2 2 7 60" xfId="8320" xr:uid="{00000000-0005-0000-0000-0000962B0000}"/>
    <cellStyle name="Comma 2 2 7 61" xfId="8335" xr:uid="{00000000-0005-0000-0000-0000972B0000}"/>
    <cellStyle name="Comma 2 2 7 62" xfId="12145" xr:uid="{00000000-0005-0000-0000-0000982B0000}"/>
    <cellStyle name="Comma 2 2 7 63" xfId="8306" xr:uid="{00000000-0005-0000-0000-0000992B0000}"/>
    <cellStyle name="Comma 2 2 7 64" xfId="23186" xr:uid="{00000000-0005-0000-0000-00009A2B0000}"/>
    <cellStyle name="Comma 2 2 7 65" xfId="13695" xr:uid="{00000000-0005-0000-0000-00009B2B0000}"/>
    <cellStyle name="Comma 2 2 7 66" xfId="13721" xr:uid="{00000000-0005-0000-0000-00009C2B0000}"/>
    <cellStyle name="Comma 2 2 7 67" xfId="3192" xr:uid="{00000000-0005-0000-0000-00009D2B0000}"/>
    <cellStyle name="Comma 2 2 7 68" xfId="3204" xr:uid="{00000000-0005-0000-0000-00009E2B0000}"/>
    <cellStyle name="Comma 2 2 7 69" xfId="3215" xr:uid="{00000000-0005-0000-0000-00009F2B0000}"/>
    <cellStyle name="Comma 2 2 7 7" xfId="23191" xr:uid="{00000000-0005-0000-0000-0000A02B0000}"/>
    <cellStyle name="Comma 2 2 7 70" xfId="13696" xr:uid="{00000000-0005-0000-0000-0000A12B0000}"/>
    <cellStyle name="Comma 2 2 7 71" xfId="13722" xr:uid="{00000000-0005-0000-0000-0000A22B0000}"/>
    <cellStyle name="Comma 2 2 7 72" xfId="3193" xr:uid="{00000000-0005-0000-0000-0000A32B0000}"/>
    <cellStyle name="Comma 2 2 7 73" xfId="3205" xr:uid="{00000000-0005-0000-0000-0000A42B0000}"/>
    <cellStyle name="Comma 2 2 7 74" xfId="3216" xr:uid="{00000000-0005-0000-0000-0000A52B0000}"/>
    <cellStyle name="Comma 2 2 7 75" xfId="3237" xr:uid="{00000000-0005-0000-0000-0000A62B0000}"/>
    <cellStyle name="Comma 2 2 7 76" xfId="4149" xr:uid="{00000000-0005-0000-0000-0000A72B0000}"/>
    <cellStyle name="Comma 2 2 7 77" xfId="2487" xr:uid="{00000000-0005-0000-0000-0000A82B0000}"/>
    <cellStyle name="Comma 2 2 7 78" xfId="1017" xr:uid="{00000000-0005-0000-0000-0000A92B0000}"/>
    <cellStyle name="Comma 2 2 7 79" xfId="1025" xr:uid="{00000000-0005-0000-0000-0000AA2B0000}"/>
    <cellStyle name="Comma 2 2 7 8" xfId="1550" xr:uid="{00000000-0005-0000-0000-0000AB2B0000}"/>
    <cellStyle name="Comma 2 2 7 80" xfId="3238" xr:uid="{00000000-0005-0000-0000-0000AC2B0000}"/>
    <cellStyle name="Comma 2 2 7 81" xfId="4148" xr:uid="{00000000-0005-0000-0000-0000AD2B0000}"/>
    <cellStyle name="Comma 2 2 7 82" xfId="2488" xr:uid="{00000000-0005-0000-0000-0000AE2B0000}"/>
    <cellStyle name="Comma 2 2 7 83" xfId="1016" xr:uid="{00000000-0005-0000-0000-0000AF2B0000}"/>
    <cellStyle name="Comma 2 2 7 84" xfId="1024" xr:uid="{00000000-0005-0000-0000-0000B02B0000}"/>
    <cellStyle name="Comma 2 2 7 85" xfId="1066" xr:uid="{00000000-0005-0000-0000-0000B12B0000}"/>
    <cellStyle name="Comma 2 2 7 86" xfId="1078" xr:uid="{00000000-0005-0000-0000-0000B22B0000}"/>
    <cellStyle name="Comma 2 2 7 87" xfId="1102" xr:uid="{00000000-0005-0000-0000-0000B32B0000}"/>
    <cellStyle name="Comma 2 2 7 88" xfId="1111" xr:uid="{00000000-0005-0000-0000-0000B42B0000}"/>
    <cellStyle name="Comma 2 2 7 89" xfId="316" xr:uid="{00000000-0005-0000-0000-0000B52B0000}"/>
    <cellStyle name="Comma 2 2 7 9" xfId="23193" xr:uid="{00000000-0005-0000-0000-0000B62B0000}"/>
    <cellStyle name="Comma 2 2 7 90" xfId="1065" xr:uid="{00000000-0005-0000-0000-0000B72B0000}"/>
    <cellStyle name="Comma 2 2 7 91" xfId="1077" xr:uid="{00000000-0005-0000-0000-0000B82B0000}"/>
    <cellStyle name="Comma 2 2 7 92" xfId="1101" xr:uid="{00000000-0005-0000-0000-0000B92B0000}"/>
    <cellStyle name="Comma 2 2 7 93" xfId="1110" xr:uid="{00000000-0005-0000-0000-0000BA2B0000}"/>
    <cellStyle name="Comma 2 2 7 94" xfId="315" xr:uid="{00000000-0005-0000-0000-0000BB2B0000}"/>
    <cellStyle name="Comma 2 2 7 95" xfId="1120" xr:uid="{00000000-0005-0000-0000-0000BC2B0000}"/>
    <cellStyle name="Comma 2 2 7 96" xfId="1126" xr:uid="{00000000-0005-0000-0000-0000BD2B0000}"/>
    <cellStyle name="Comma 2 2 7 97" xfId="1133" xr:uid="{00000000-0005-0000-0000-0000BE2B0000}"/>
    <cellStyle name="Comma 2 2 7 98" xfId="5195" xr:uid="{00000000-0005-0000-0000-0000BF2B0000}"/>
    <cellStyle name="Comma 2 2 7 99" xfId="5207" xr:uid="{00000000-0005-0000-0000-0000C02B0000}"/>
    <cellStyle name="Comma 2 2 70" xfId="23106" xr:uid="{00000000-0005-0000-0000-0000C12B0000}"/>
    <cellStyle name="Comma 2 2 70 2" xfId="23110" xr:uid="{00000000-0005-0000-0000-0000C22B0000}"/>
    <cellStyle name="Comma 2 2 70 3" xfId="17894" xr:uid="{00000000-0005-0000-0000-0000C32B0000}"/>
    <cellStyle name="Comma 2 2 71" xfId="21270" xr:uid="{00000000-0005-0000-0000-0000C42B0000}"/>
    <cellStyle name="Comma 2 2 71 2" xfId="22203" xr:uid="{00000000-0005-0000-0000-0000C52B0000}"/>
    <cellStyle name="Comma 2 2 71 3" xfId="23112" xr:uid="{00000000-0005-0000-0000-0000C62B0000}"/>
    <cellStyle name="Comma 2 2 72" xfId="21274" xr:uid="{00000000-0005-0000-0000-0000C72B0000}"/>
    <cellStyle name="Comma 2 2 72 2" xfId="23114" xr:uid="{00000000-0005-0000-0000-0000C82B0000}"/>
    <cellStyle name="Comma 2 2 72 3" xfId="23116" xr:uid="{00000000-0005-0000-0000-0000C92B0000}"/>
    <cellStyle name="Comma 2 2 73" xfId="23118" xr:uid="{00000000-0005-0000-0000-0000CA2B0000}"/>
    <cellStyle name="Comma 2 2 73 2" xfId="23120" xr:uid="{00000000-0005-0000-0000-0000CB2B0000}"/>
    <cellStyle name="Comma 2 2 73 3" xfId="23122" xr:uid="{00000000-0005-0000-0000-0000CC2B0000}"/>
    <cellStyle name="Comma 2 2 74" xfId="23124" xr:uid="{00000000-0005-0000-0000-0000CD2B0000}"/>
    <cellStyle name="Comma 2 2 74 2" xfId="23126" xr:uid="{00000000-0005-0000-0000-0000CE2B0000}"/>
    <cellStyle name="Comma 2 2 74 3" xfId="23128" xr:uid="{00000000-0005-0000-0000-0000CF2B0000}"/>
    <cellStyle name="Comma 2 2 75" xfId="10631" xr:uid="{00000000-0005-0000-0000-0000D02B0000}"/>
    <cellStyle name="Comma 2 2 75 2" xfId="10634" xr:uid="{00000000-0005-0000-0000-0000D12B0000}"/>
    <cellStyle name="Comma 2 2 75 3" xfId="23195" xr:uid="{00000000-0005-0000-0000-0000D22B0000}"/>
    <cellStyle name="Comma 2 2 76" xfId="10648" xr:uid="{00000000-0005-0000-0000-0000D32B0000}"/>
    <cellStyle name="Comma 2 2 76 2" xfId="19632" xr:uid="{00000000-0005-0000-0000-0000D42B0000}"/>
    <cellStyle name="Comma 2 2 76 3" xfId="23197" xr:uid="{00000000-0005-0000-0000-0000D52B0000}"/>
    <cellStyle name="Comma 2 2 77" xfId="18409" xr:uid="{00000000-0005-0000-0000-0000D62B0000}"/>
    <cellStyle name="Comma 2 2 77 2" xfId="2922" xr:uid="{00000000-0005-0000-0000-0000D72B0000}"/>
    <cellStyle name="Comma 2 2 77 3" xfId="18052" xr:uid="{00000000-0005-0000-0000-0000D82B0000}"/>
    <cellStyle name="Comma 2 2 78" xfId="23199" xr:uid="{00000000-0005-0000-0000-0000D92B0000}"/>
    <cellStyle name="Comma 2 2 78 2" xfId="23201" xr:uid="{00000000-0005-0000-0000-0000DA2B0000}"/>
    <cellStyle name="Comma 2 2 78 3" xfId="23203" xr:uid="{00000000-0005-0000-0000-0000DB2B0000}"/>
    <cellStyle name="Comma 2 2 79" xfId="23205" xr:uid="{00000000-0005-0000-0000-0000DC2B0000}"/>
    <cellStyle name="Comma 2 2 79 2" xfId="23209" xr:uid="{00000000-0005-0000-0000-0000DD2B0000}"/>
    <cellStyle name="Comma 2 2 79 3" xfId="23211" xr:uid="{00000000-0005-0000-0000-0000DE2B0000}"/>
    <cellStyle name="Comma 2 2 8" xfId="23212" xr:uid="{00000000-0005-0000-0000-0000DF2B0000}"/>
    <cellStyle name="Comma 2 2 8 2" xfId="23213" xr:uid="{00000000-0005-0000-0000-0000E02B0000}"/>
    <cellStyle name="Comma 2 2 8 3" xfId="23215" xr:uid="{00000000-0005-0000-0000-0000E12B0000}"/>
    <cellStyle name="Comma 2 2 80" xfId="10632" xr:uid="{00000000-0005-0000-0000-0000E22B0000}"/>
    <cellStyle name="Comma 2 2 80 2" xfId="10635" xr:uid="{00000000-0005-0000-0000-0000E32B0000}"/>
    <cellStyle name="Comma 2 2 80 3" xfId="23194" xr:uid="{00000000-0005-0000-0000-0000E42B0000}"/>
    <cellStyle name="Comma 2 2 81" xfId="10649" xr:uid="{00000000-0005-0000-0000-0000E52B0000}"/>
    <cellStyle name="Comma 2 2 81 2" xfId="19631" xr:uid="{00000000-0005-0000-0000-0000E62B0000}"/>
    <cellStyle name="Comma 2 2 81 3" xfId="23196" xr:uid="{00000000-0005-0000-0000-0000E72B0000}"/>
    <cellStyle name="Comma 2 2 82" xfId="18408" xr:uid="{00000000-0005-0000-0000-0000E82B0000}"/>
    <cellStyle name="Comma 2 2 82 2" xfId="2923" xr:uid="{00000000-0005-0000-0000-0000E92B0000}"/>
    <cellStyle name="Comma 2 2 82 3" xfId="18051" xr:uid="{00000000-0005-0000-0000-0000EA2B0000}"/>
    <cellStyle name="Comma 2 2 83" xfId="23198" xr:uid="{00000000-0005-0000-0000-0000EB2B0000}"/>
    <cellStyle name="Comma 2 2 83 2" xfId="23200" xr:uid="{00000000-0005-0000-0000-0000EC2B0000}"/>
    <cellStyle name="Comma 2 2 83 3" xfId="23202" xr:uid="{00000000-0005-0000-0000-0000ED2B0000}"/>
    <cellStyle name="Comma 2 2 84" xfId="23204" xr:uid="{00000000-0005-0000-0000-0000EE2B0000}"/>
    <cellStyle name="Comma 2 2 84 2" xfId="23208" xr:uid="{00000000-0005-0000-0000-0000EF2B0000}"/>
    <cellStyle name="Comma 2 2 84 3" xfId="23210" xr:uid="{00000000-0005-0000-0000-0000F02B0000}"/>
    <cellStyle name="Comma 2 2 85" xfId="13427" xr:uid="{00000000-0005-0000-0000-0000F12B0000}"/>
    <cellStyle name="Comma 2 2 85 2" xfId="23219" xr:uid="{00000000-0005-0000-0000-0000F22B0000}"/>
    <cellStyle name="Comma 2 2 85 3" xfId="23221" xr:uid="{00000000-0005-0000-0000-0000F32B0000}"/>
    <cellStyle name="Comma 2 2 86" xfId="23223" xr:uid="{00000000-0005-0000-0000-0000F42B0000}"/>
    <cellStyle name="Comma 2 2 86 2" xfId="1910" xr:uid="{00000000-0005-0000-0000-0000F52B0000}"/>
    <cellStyle name="Comma 2 2 86 3" xfId="1934" xr:uid="{00000000-0005-0000-0000-0000F62B0000}"/>
    <cellStyle name="Comma 2 2 87" xfId="23226" xr:uid="{00000000-0005-0000-0000-0000F72B0000}"/>
    <cellStyle name="Comma 2 2 87 2" xfId="23228" xr:uid="{00000000-0005-0000-0000-0000F82B0000}"/>
    <cellStyle name="Comma 2 2 87 3" xfId="23230" xr:uid="{00000000-0005-0000-0000-0000F92B0000}"/>
    <cellStyle name="Comma 2 2 88" xfId="23232" xr:uid="{00000000-0005-0000-0000-0000FA2B0000}"/>
    <cellStyle name="Comma 2 2 88 2" xfId="23234" xr:uid="{00000000-0005-0000-0000-0000FB2B0000}"/>
    <cellStyle name="Comma 2 2 88 3" xfId="23236" xr:uid="{00000000-0005-0000-0000-0000FC2B0000}"/>
    <cellStyle name="Comma 2 2 89" xfId="23239" xr:uid="{00000000-0005-0000-0000-0000FD2B0000}"/>
    <cellStyle name="Comma 2 2 89 2" xfId="20531" xr:uid="{00000000-0005-0000-0000-0000FE2B0000}"/>
    <cellStyle name="Comma 2 2 89 3" xfId="23241" xr:uid="{00000000-0005-0000-0000-0000FF2B0000}"/>
    <cellStyle name="Comma 2 2 9" xfId="20301" xr:uid="{00000000-0005-0000-0000-0000002C0000}"/>
    <cellStyle name="Comma 2 2 9 2" xfId="23242" xr:uid="{00000000-0005-0000-0000-0000012C0000}"/>
    <cellStyle name="Comma 2 2 9 3" xfId="23243" xr:uid="{00000000-0005-0000-0000-0000022C0000}"/>
    <cellStyle name="Comma 2 2 90" xfId="13428" xr:uid="{00000000-0005-0000-0000-0000032C0000}"/>
    <cellStyle name="Comma 2 2 90 2" xfId="23218" xr:uid="{00000000-0005-0000-0000-0000042C0000}"/>
    <cellStyle name="Comma 2 2 90 3" xfId="23220" xr:uid="{00000000-0005-0000-0000-0000052C0000}"/>
    <cellStyle name="Comma 2 2 91" xfId="23222" xr:uid="{00000000-0005-0000-0000-0000062C0000}"/>
    <cellStyle name="Comma 2 2 91 2" xfId="1909" xr:uid="{00000000-0005-0000-0000-0000072C0000}"/>
    <cellStyle name="Comma 2 2 91 3" xfId="1933" xr:uid="{00000000-0005-0000-0000-0000082C0000}"/>
    <cellStyle name="Comma 2 2 92" xfId="23225" xr:uid="{00000000-0005-0000-0000-0000092C0000}"/>
    <cellStyle name="Comma 2 2 92 2" xfId="23227" xr:uid="{00000000-0005-0000-0000-00000A2C0000}"/>
    <cellStyle name="Comma 2 2 92 3" xfId="23229" xr:uid="{00000000-0005-0000-0000-00000B2C0000}"/>
    <cellStyle name="Comma 2 2 93" xfId="23231" xr:uid="{00000000-0005-0000-0000-00000C2C0000}"/>
    <cellStyle name="Comma 2 2 93 2" xfId="23233" xr:uid="{00000000-0005-0000-0000-00000D2C0000}"/>
    <cellStyle name="Comma 2 2 93 3" xfId="23235" xr:uid="{00000000-0005-0000-0000-00000E2C0000}"/>
    <cellStyle name="Comma 2 2 94" xfId="23238" xr:uid="{00000000-0005-0000-0000-00000F2C0000}"/>
    <cellStyle name="Comma 2 2 94 2" xfId="20530" xr:uid="{00000000-0005-0000-0000-0000102C0000}"/>
    <cellStyle name="Comma 2 2 94 3" xfId="23240" xr:uid="{00000000-0005-0000-0000-0000112C0000}"/>
    <cellStyle name="Comma 2 2 95" xfId="14228" xr:uid="{00000000-0005-0000-0000-0000122C0000}"/>
    <cellStyle name="Comma 2 2 95 2" xfId="23244" xr:uid="{00000000-0005-0000-0000-0000132C0000}"/>
    <cellStyle name="Comma 2 2 95 3" xfId="23245" xr:uid="{00000000-0005-0000-0000-0000142C0000}"/>
    <cellStyle name="Comma 2 2 96" xfId="23246" xr:uid="{00000000-0005-0000-0000-0000152C0000}"/>
    <cellStyle name="Comma 2 2 96 2" xfId="23248" xr:uid="{00000000-0005-0000-0000-0000162C0000}"/>
    <cellStyle name="Comma 2 2 96 3" xfId="23250" xr:uid="{00000000-0005-0000-0000-0000172C0000}"/>
    <cellStyle name="Comma 2 2 97" xfId="23251" xr:uid="{00000000-0005-0000-0000-0000182C0000}"/>
    <cellStyle name="Comma 2 2 97 2" xfId="23254" xr:uid="{00000000-0005-0000-0000-0000192C0000}"/>
    <cellStyle name="Comma 2 2 97 3" xfId="23255" xr:uid="{00000000-0005-0000-0000-00001A2C0000}"/>
    <cellStyle name="Comma 2 2 98" xfId="23256" xr:uid="{00000000-0005-0000-0000-00001B2C0000}"/>
    <cellStyle name="Comma 2 2 98 2" xfId="23258" xr:uid="{00000000-0005-0000-0000-00001C2C0000}"/>
    <cellStyle name="Comma 2 2 98 3" xfId="23260" xr:uid="{00000000-0005-0000-0000-00001D2C0000}"/>
    <cellStyle name="Comma 2 2 99" xfId="19547" xr:uid="{00000000-0005-0000-0000-00001E2C0000}"/>
    <cellStyle name="Comma 2 2 99 2" xfId="23262" xr:uid="{00000000-0005-0000-0000-00001F2C0000}"/>
    <cellStyle name="Comma 2 2 99 3" xfId="23263" xr:uid="{00000000-0005-0000-0000-0000202C0000}"/>
    <cellStyle name="Comma 2 20" xfId="21533" xr:uid="{00000000-0005-0000-0000-0000212C0000}"/>
    <cellStyle name="Comma 2 20 2" xfId="21539" xr:uid="{00000000-0005-0000-0000-0000222C0000}"/>
    <cellStyle name="Comma 2 20 3" xfId="21542" xr:uid="{00000000-0005-0000-0000-0000232C0000}"/>
    <cellStyle name="Comma 2 200" xfId="19944" xr:uid="{00000000-0005-0000-0000-0000242C0000}"/>
    <cellStyle name="Comma 2 200 2" xfId="11205" xr:uid="{00000000-0005-0000-0000-0000252C0000}"/>
    <cellStyle name="Comma 2 201" xfId="21496" xr:uid="{00000000-0005-0000-0000-0000262C0000}"/>
    <cellStyle name="Comma 2 201 2" xfId="11246" xr:uid="{00000000-0005-0000-0000-0000272C0000}"/>
    <cellStyle name="Comma 2 202" xfId="21500" xr:uid="{00000000-0005-0000-0000-0000282C0000}"/>
    <cellStyle name="Comma 2 202 2" xfId="11291" xr:uid="{00000000-0005-0000-0000-0000292C0000}"/>
    <cellStyle name="Comma 2 203" xfId="21509" xr:uid="{00000000-0005-0000-0000-00002A2C0000}"/>
    <cellStyle name="Comma 2 203 2" xfId="21514" xr:uid="{00000000-0005-0000-0000-00002B2C0000}"/>
    <cellStyle name="Comma 2 204" xfId="21518" xr:uid="{00000000-0005-0000-0000-00002C2C0000}"/>
    <cellStyle name="Comma 2 204 2" xfId="21522" xr:uid="{00000000-0005-0000-0000-00002D2C0000}"/>
    <cellStyle name="Comma 2 205" xfId="21545" xr:uid="{00000000-0005-0000-0000-00002E2C0000}"/>
    <cellStyle name="Comma 2 205 2" xfId="21550" xr:uid="{00000000-0005-0000-0000-00002F2C0000}"/>
    <cellStyle name="Comma 2 206" xfId="186" xr:uid="{00000000-0005-0000-0000-0000302C0000}"/>
    <cellStyle name="Comma 2 206 2" xfId="3684" xr:uid="{00000000-0005-0000-0000-0000312C0000}"/>
    <cellStyle name="Comma 2 207" xfId="4335" xr:uid="{00000000-0005-0000-0000-0000322C0000}"/>
    <cellStyle name="Comma 2 207 2" xfId="493" xr:uid="{00000000-0005-0000-0000-0000332C0000}"/>
    <cellStyle name="Comma 2 208" xfId="2349" xr:uid="{00000000-0005-0000-0000-0000342C0000}"/>
    <cellStyle name="Comma 2 208 2" xfId="6804" xr:uid="{00000000-0005-0000-0000-0000352C0000}"/>
    <cellStyle name="Comma 2 209" xfId="2374" xr:uid="{00000000-0005-0000-0000-0000362C0000}"/>
    <cellStyle name="Comma 2 209 2" xfId="6874" xr:uid="{00000000-0005-0000-0000-0000372C0000}"/>
    <cellStyle name="Comma 2 21" xfId="21556" xr:uid="{00000000-0005-0000-0000-0000382C0000}"/>
    <cellStyle name="Comma 2 21 2" xfId="21562" xr:uid="{00000000-0005-0000-0000-0000392C0000}"/>
    <cellStyle name="Comma 2 21 3" xfId="21564" xr:uid="{00000000-0005-0000-0000-00003A2C0000}"/>
    <cellStyle name="Comma 2 210" xfId="21544" xr:uid="{00000000-0005-0000-0000-00003B2C0000}"/>
    <cellStyle name="Comma 2 210 2" xfId="21549" xr:uid="{00000000-0005-0000-0000-00003C2C0000}"/>
    <cellStyle name="Comma 2 211" xfId="185" xr:uid="{00000000-0005-0000-0000-00003D2C0000}"/>
    <cellStyle name="Comma 2 211 2" xfId="3685" xr:uid="{00000000-0005-0000-0000-00003E2C0000}"/>
    <cellStyle name="Comma 2 212" xfId="4334" xr:uid="{00000000-0005-0000-0000-00003F2C0000}"/>
    <cellStyle name="Comma 2 212 2" xfId="494" xr:uid="{00000000-0005-0000-0000-0000402C0000}"/>
    <cellStyle name="Comma 2 213" xfId="2350" xr:uid="{00000000-0005-0000-0000-0000412C0000}"/>
    <cellStyle name="Comma 2 213 2" xfId="6803" xr:uid="{00000000-0005-0000-0000-0000422C0000}"/>
    <cellStyle name="Comma 2 214" xfId="2375" xr:uid="{00000000-0005-0000-0000-0000432C0000}"/>
    <cellStyle name="Comma 2 214 2" xfId="6873" xr:uid="{00000000-0005-0000-0000-0000442C0000}"/>
    <cellStyle name="Comma 2 215" xfId="2393" xr:uid="{00000000-0005-0000-0000-0000452C0000}"/>
    <cellStyle name="Comma 2 215 2" xfId="6887" xr:uid="{00000000-0005-0000-0000-0000462C0000}"/>
    <cellStyle name="Comma 2 216" xfId="1773" xr:uid="{00000000-0005-0000-0000-0000472C0000}"/>
    <cellStyle name="Comma 2 216 2" xfId="2107" xr:uid="{00000000-0005-0000-0000-0000482C0000}"/>
    <cellStyle name="Comma 2 217" xfId="2419" xr:uid="{00000000-0005-0000-0000-0000492C0000}"/>
    <cellStyle name="Comma 2 217 2" xfId="4841" xr:uid="{00000000-0005-0000-0000-00004A2C0000}"/>
    <cellStyle name="Comma 2 218" xfId="2449" xr:uid="{00000000-0005-0000-0000-00004B2C0000}"/>
    <cellStyle name="Comma 2 218 2" xfId="3005" xr:uid="{00000000-0005-0000-0000-00004C2C0000}"/>
    <cellStyle name="Comma 2 219" xfId="2474" xr:uid="{00000000-0005-0000-0000-00004D2C0000}"/>
    <cellStyle name="Comma 2 219 2" xfId="4912" xr:uid="{00000000-0005-0000-0000-00004E2C0000}"/>
    <cellStyle name="Comma 2 22" xfId="21566" xr:uid="{00000000-0005-0000-0000-00004F2C0000}"/>
    <cellStyle name="Comma 2 22 2" xfId="21570" xr:uid="{00000000-0005-0000-0000-0000502C0000}"/>
    <cellStyle name="Comma 2 22 3" xfId="21572" xr:uid="{00000000-0005-0000-0000-0000512C0000}"/>
    <cellStyle name="Comma 2 220" xfId="2394" xr:uid="{00000000-0005-0000-0000-0000522C0000}"/>
    <cellStyle name="Comma 2 220 2" xfId="6886" xr:uid="{00000000-0005-0000-0000-0000532C0000}"/>
    <cellStyle name="Comma 2 221" xfId="1772" xr:uid="{00000000-0005-0000-0000-0000542C0000}"/>
    <cellStyle name="Comma 2 222" xfId="2420" xr:uid="{00000000-0005-0000-0000-0000552C0000}"/>
    <cellStyle name="Comma 2 223" xfId="2450" xr:uid="{00000000-0005-0000-0000-0000562C0000}"/>
    <cellStyle name="Comma 2 224" xfId="2475" xr:uid="{00000000-0005-0000-0000-0000572C0000}"/>
    <cellStyle name="Comma 2 225" xfId="17437" xr:uid="{00000000-0005-0000-0000-0000582C0000}"/>
    <cellStyle name="Comma 2 226" xfId="21578" xr:uid="{00000000-0005-0000-0000-0000592C0000}"/>
    <cellStyle name="Comma 2 227" xfId="21584" xr:uid="{00000000-0005-0000-0000-00005A2C0000}"/>
    <cellStyle name="Comma 2 228" xfId="21595" xr:uid="{00000000-0005-0000-0000-00005B2C0000}"/>
    <cellStyle name="Comma 2 229" xfId="21610" xr:uid="{00000000-0005-0000-0000-00005C2C0000}"/>
    <cellStyle name="Comma 2 23" xfId="21615" xr:uid="{00000000-0005-0000-0000-00005D2C0000}"/>
    <cellStyle name="Comma 2 23 2" xfId="21622" xr:uid="{00000000-0005-0000-0000-00005E2C0000}"/>
    <cellStyle name="Comma 2 23 3" xfId="21626" xr:uid="{00000000-0005-0000-0000-00005F2C0000}"/>
    <cellStyle name="Comma 2 230" xfId="17436" xr:uid="{00000000-0005-0000-0000-0000602C0000}"/>
    <cellStyle name="Comma 2 231" xfId="21577" xr:uid="{00000000-0005-0000-0000-0000612C0000}"/>
    <cellStyle name="Comma 2 232" xfId="21583" xr:uid="{00000000-0005-0000-0000-0000622C0000}"/>
    <cellStyle name="Comma 2 233" xfId="21594" xr:uid="{00000000-0005-0000-0000-0000632C0000}"/>
    <cellStyle name="Comma 2 234" xfId="21609" xr:uid="{00000000-0005-0000-0000-0000642C0000}"/>
    <cellStyle name="Comma 2 235" xfId="21629" xr:uid="{00000000-0005-0000-0000-0000652C0000}"/>
    <cellStyle name="Comma 2 236" xfId="21635" xr:uid="{00000000-0005-0000-0000-0000662C0000}"/>
    <cellStyle name="Comma 2 237" xfId="21639" xr:uid="{00000000-0005-0000-0000-0000672C0000}"/>
    <cellStyle name="Comma 2 238" xfId="21651" xr:uid="{00000000-0005-0000-0000-0000682C0000}"/>
    <cellStyle name="Comma 2 239" xfId="21656" xr:uid="{00000000-0005-0000-0000-0000692C0000}"/>
    <cellStyle name="Comma 2 24" xfId="21661" xr:uid="{00000000-0005-0000-0000-00006A2C0000}"/>
    <cellStyle name="Comma 2 24 2" xfId="21669" xr:uid="{00000000-0005-0000-0000-00006B2C0000}"/>
    <cellStyle name="Comma 2 24 3" xfId="21673" xr:uid="{00000000-0005-0000-0000-00006C2C0000}"/>
    <cellStyle name="Comma 2 240" xfId="21628" xr:uid="{00000000-0005-0000-0000-00006D2C0000}"/>
    <cellStyle name="Comma 2 241" xfId="21634" xr:uid="{00000000-0005-0000-0000-00006E2C0000}"/>
    <cellStyle name="Comma 2 242" xfId="21638" xr:uid="{00000000-0005-0000-0000-00006F2C0000}"/>
    <cellStyle name="Comma 2 243" xfId="21650" xr:uid="{00000000-0005-0000-0000-0000702C0000}"/>
    <cellStyle name="Comma 2 244" xfId="21655" xr:uid="{00000000-0005-0000-0000-0000712C0000}"/>
    <cellStyle name="Comma 2 245" xfId="21676" xr:uid="{00000000-0005-0000-0000-0000722C0000}"/>
    <cellStyle name="Comma 2 246" xfId="21680" xr:uid="{00000000-0005-0000-0000-0000732C0000}"/>
    <cellStyle name="Comma 2 247" xfId="21684" xr:uid="{00000000-0005-0000-0000-0000742C0000}"/>
    <cellStyle name="Comma 2 248" xfId="21689" xr:uid="{00000000-0005-0000-0000-0000752C0000}"/>
    <cellStyle name="Comma 2 249" xfId="21696" xr:uid="{00000000-0005-0000-0000-0000762C0000}"/>
    <cellStyle name="Comma 2 25" xfId="23265" xr:uid="{00000000-0005-0000-0000-0000772C0000}"/>
    <cellStyle name="Comma 2 25 2" xfId="23271" xr:uid="{00000000-0005-0000-0000-0000782C0000}"/>
    <cellStyle name="Comma 2 25 3" xfId="23274" xr:uid="{00000000-0005-0000-0000-0000792C0000}"/>
    <cellStyle name="Comma 2 250" xfId="21675" xr:uid="{00000000-0005-0000-0000-00007A2C0000}"/>
    <cellStyle name="Comma 2 251" xfId="21679" xr:uid="{00000000-0005-0000-0000-00007B2C0000}"/>
    <cellStyle name="Comma 2 252" xfId="21683" xr:uid="{00000000-0005-0000-0000-00007C2C0000}"/>
    <cellStyle name="Comma 2 253" xfId="21688" xr:uid="{00000000-0005-0000-0000-00007D2C0000}"/>
    <cellStyle name="Comma 2 254" xfId="21695" xr:uid="{00000000-0005-0000-0000-00007E2C0000}"/>
    <cellStyle name="Comma 2 255" xfId="23276" xr:uid="{00000000-0005-0000-0000-00007F2C0000}"/>
    <cellStyle name="Comma 2 256" xfId="23279" xr:uid="{00000000-0005-0000-0000-0000802C0000}"/>
    <cellStyle name="Comma 2 257" xfId="6913" xr:uid="{00000000-0005-0000-0000-0000812C0000}"/>
    <cellStyle name="Comma 2 257 2" xfId="1889" xr:uid="{00000000-0005-0000-0000-0000822C0000}"/>
    <cellStyle name="Comma 2 258" xfId="2505" xr:uid="{00000000-0005-0000-0000-0000832C0000}"/>
    <cellStyle name="Comma 2 258 2" xfId="3843" xr:uid="{00000000-0005-0000-0000-0000842C0000}"/>
    <cellStyle name="Comma 2 258 3" xfId="3853" xr:uid="{00000000-0005-0000-0000-0000852C0000}"/>
    <cellStyle name="Comma 2 259" xfId="7069" xr:uid="{00000000-0005-0000-0000-0000862C0000}"/>
    <cellStyle name="Comma 2 259 10" xfId="23280" xr:uid="{00000000-0005-0000-0000-0000872C0000}"/>
    <cellStyle name="Comma 2 259 10 2" xfId="23281" xr:uid="{00000000-0005-0000-0000-0000882C0000}"/>
    <cellStyle name="Comma 2 259 10 2 2" xfId="23283" xr:uid="{00000000-0005-0000-0000-0000892C0000}"/>
    <cellStyle name="Comma 2 259 10 3" xfId="19571" xr:uid="{00000000-0005-0000-0000-00008A2C0000}"/>
    <cellStyle name="Comma 2 259 11" xfId="7275" xr:uid="{00000000-0005-0000-0000-00008B2C0000}"/>
    <cellStyle name="Comma 2 259 11 2" xfId="6272" xr:uid="{00000000-0005-0000-0000-00008C2C0000}"/>
    <cellStyle name="Comma 2 259 12" xfId="5168" xr:uid="{00000000-0005-0000-0000-00008D2C0000}"/>
    <cellStyle name="Comma 2 259 13" xfId="7310" xr:uid="{00000000-0005-0000-0000-00008E2C0000}"/>
    <cellStyle name="Comma 2 259 14" xfId="9098" xr:uid="{00000000-0005-0000-0000-00008F2C0000}"/>
    <cellStyle name="Comma 2 259 2" xfId="1208" xr:uid="{00000000-0005-0000-0000-0000902C0000}"/>
    <cellStyle name="Comma 2 259 2 10" xfId="23284" xr:uid="{00000000-0005-0000-0000-0000912C0000}"/>
    <cellStyle name="Comma 2 259 2 10 2" xfId="23285" xr:uid="{00000000-0005-0000-0000-0000922C0000}"/>
    <cellStyle name="Comma 2 259 2 11" xfId="12315" xr:uid="{00000000-0005-0000-0000-0000932C0000}"/>
    <cellStyle name="Comma 2 259 2 12" xfId="12324" xr:uid="{00000000-0005-0000-0000-0000942C0000}"/>
    <cellStyle name="Comma 2 259 2 2" xfId="7080" xr:uid="{00000000-0005-0000-0000-0000952C0000}"/>
    <cellStyle name="Comma 2 259 2 2 10" xfId="3508" xr:uid="{00000000-0005-0000-0000-0000962C0000}"/>
    <cellStyle name="Comma 2 259 2 2 11" xfId="17578" xr:uid="{00000000-0005-0000-0000-0000972C0000}"/>
    <cellStyle name="Comma 2 259 2 2 2" xfId="12254" xr:uid="{00000000-0005-0000-0000-0000982C0000}"/>
    <cellStyle name="Comma 2 259 2 2 2 10" xfId="2506" xr:uid="{00000000-0005-0000-0000-0000992C0000}"/>
    <cellStyle name="Comma 2 259 2 2 2 2" xfId="16771" xr:uid="{00000000-0005-0000-0000-00009A2C0000}"/>
    <cellStyle name="Comma 2 259 2 2 2 2 2" xfId="11266" xr:uid="{00000000-0005-0000-0000-00009B2C0000}"/>
    <cellStyle name="Comma 2 259 2 2 2 2 2 2" xfId="3496" xr:uid="{00000000-0005-0000-0000-00009C2C0000}"/>
    <cellStyle name="Comma 2 259 2 2 2 2 2 2 2" xfId="17570" xr:uid="{00000000-0005-0000-0000-00009D2C0000}"/>
    <cellStyle name="Comma 2 259 2 2 2 2 2 2 2 2" xfId="7646" xr:uid="{00000000-0005-0000-0000-00009E2C0000}"/>
    <cellStyle name="Comma 2 259 2 2 2 2 2 2 2 2 2" xfId="3726" xr:uid="{00000000-0005-0000-0000-00009F2C0000}"/>
    <cellStyle name="Comma 2 259 2 2 2 2 2 2 2 2 2 2" xfId="23287" xr:uid="{00000000-0005-0000-0000-0000A02C0000}"/>
    <cellStyle name="Comma 2 259 2 2 2 2 2 2 2 2 2 2 2" xfId="22288" xr:uid="{00000000-0005-0000-0000-0000A12C0000}"/>
    <cellStyle name="Comma 2 259 2 2 2 2 2 2 2 2 2 3" xfId="23288" xr:uid="{00000000-0005-0000-0000-0000A22C0000}"/>
    <cellStyle name="Comma 2 259 2 2 2 2 2 2 2 2 3" xfId="23289" xr:uid="{00000000-0005-0000-0000-0000A32C0000}"/>
    <cellStyle name="Comma 2 259 2 2 2 2 2 2 2 2 3 2" xfId="23291" xr:uid="{00000000-0005-0000-0000-0000A42C0000}"/>
    <cellStyle name="Comma 2 259 2 2 2 2 2 2 2 2 4" xfId="3752" xr:uid="{00000000-0005-0000-0000-0000A52C0000}"/>
    <cellStyle name="Comma 2 259 2 2 2 2 2 2 2 3" xfId="7655" xr:uid="{00000000-0005-0000-0000-0000A62C0000}"/>
    <cellStyle name="Comma 2 259 2 2 2 2 2 2 2 3 2" xfId="23293" xr:uid="{00000000-0005-0000-0000-0000A72C0000}"/>
    <cellStyle name="Comma 2 259 2 2 2 2 2 2 2 3 2 2" xfId="23297" xr:uid="{00000000-0005-0000-0000-0000A82C0000}"/>
    <cellStyle name="Comma 2 259 2 2 2 2 2 2 2 3 3" xfId="23299" xr:uid="{00000000-0005-0000-0000-0000A92C0000}"/>
    <cellStyle name="Comma 2 259 2 2 2 2 2 2 2 4" xfId="23303" xr:uid="{00000000-0005-0000-0000-0000AA2C0000}"/>
    <cellStyle name="Comma 2 259 2 2 2 2 2 2 2 4 2" xfId="4936" xr:uid="{00000000-0005-0000-0000-0000AB2C0000}"/>
    <cellStyle name="Comma 2 259 2 2 2 2 2 2 2 5" xfId="23309" xr:uid="{00000000-0005-0000-0000-0000AC2C0000}"/>
    <cellStyle name="Comma 2 259 2 2 2 2 2 2 3" xfId="23311" xr:uid="{00000000-0005-0000-0000-0000AD2C0000}"/>
    <cellStyle name="Comma 2 259 2 2 2 2 2 2 3 2" xfId="7680" xr:uid="{00000000-0005-0000-0000-0000AE2C0000}"/>
    <cellStyle name="Comma 2 259 2 2 2 2 2 2 3 2 2" xfId="23313" xr:uid="{00000000-0005-0000-0000-0000AF2C0000}"/>
    <cellStyle name="Comma 2 259 2 2 2 2 2 2 3 2 2 2" xfId="23317" xr:uid="{00000000-0005-0000-0000-0000B02C0000}"/>
    <cellStyle name="Comma 2 259 2 2 2 2 2 2 3 2 3" xfId="23320" xr:uid="{00000000-0005-0000-0000-0000B12C0000}"/>
    <cellStyle name="Comma 2 259 2 2 2 2 2 2 3 3" xfId="23323" xr:uid="{00000000-0005-0000-0000-0000B22C0000}"/>
    <cellStyle name="Comma 2 259 2 2 2 2 2 2 3 3 2" xfId="23326" xr:uid="{00000000-0005-0000-0000-0000B32C0000}"/>
    <cellStyle name="Comma 2 259 2 2 2 2 2 2 3 4" xfId="23331" xr:uid="{00000000-0005-0000-0000-0000B42C0000}"/>
    <cellStyle name="Comma 2 259 2 2 2 2 2 2 4" xfId="23334" xr:uid="{00000000-0005-0000-0000-0000B52C0000}"/>
    <cellStyle name="Comma 2 259 2 2 2 2 2 2 4 2" xfId="23337" xr:uid="{00000000-0005-0000-0000-0000B62C0000}"/>
    <cellStyle name="Comma 2 259 2 2 2 2 2 2 4 2 2" xfId="23340" xr:uid="{00000000-0005-0000-0000-0000B72C0000}"/>
    <cellStyle name="Comma 2 259 2 2 2 2 2 2 4 3" xfId="23346" xr:uid="{00000000-0005-0000-0000-0000B82C0000}"/>
    <cellStyle name="Comma 2 259 2 2 2 2 2 2 5" xfId="22186" xr:uid="{00000000-0005-0000-0000-0000B92C0000}"/>
    <cellStyle name="Comma 2 259 2 2 2 2 2 2 5 2" xfId="22190" xr:uid="{00000000-0005-0000-0000-0000BA2C0000}"/>
    <cellStyle name="Comma 2 259 2 2 2 2 2 2 6" xfId="22192" xr:uid="{00000000-0005-0000-0000-0000BB2C0000}"/>
    <cellStyle name="Comma 2 259 2 2 2 2 2 2 7" xfId="23347" xr:uid="{00000000-0005-0000-0000-0000BC2C0000}"/>
    <cellStyle name="Comma 2 259 2 2 2 2 2 3" xfId="3503" xr:uid="{00000000-0005-0000-0000-0000BD2C0000}"/>
    <cellStyle name="Comma 2 259 2 2 2 2 2 3 2" xfId="23348" xr:uid="{00000000-0005-0000-0000-0000BE2C0000}"/>
    <cellStyle name="Comma 2 259 2 2 2 2 2 3 2 2" xfId="2031" xr:uid="{00000000-0005-0000-0000-0000BF2C0000}"/>
    <cellStyle name="Comma 2 259 2 2 2 2 2 3 2 2 2" xfId="9203" xr:uid="{00000000-0005-0000-0000-0000C02C0000}"/>
    <cellStyle name="Comma 2 259 2 2 2 2 2 3 2 2 2 2" xfId="23350" xr:uid="{00000000-0005-0000-0000-0000C12C0000}"/>
    <cellStyle name="Comma 2 259 2 2 2 2 2 3 2 2 3" xfId="23351" xr:uid="{00000000-0005-0000-0000-0000C22C0000}"/>
    <cellStyle name="Comma 2 259 2 2 2 2 2 3 2 3" xfId="9210" xr:uid="{00000000-0005-0000-0000-0000C32C0000}"/>
    <cellStyle name="Comma 2 259 2 2 2 2 2 3 2 3 2" xfId="23353" xr:uid="{00000000-0005-0000-0000-0000C42C0000}"/>
    <cellStyle name="Comma 2 259 2 2 2 2 2 3 2 4" xfId="23360" xr:uid="{00000000-0005-0000-0000-0000C52C0000}"/>
    <cellStyle name="Comma 2 259 2 2 2 2 2 3 3" xfId="23363" xr:uid="{00000000-0005-0000-0000-0000C62C0000}"/>
    <cellStyle name="Comma 2 259 2 2 2 2 2 3 3 2" xfId="9227" xr:uid="{00000000-0005-0000-0000-0000C72C0000}"/>
    <cellStyle name="Comma 2 259 2 2 2 2 2 3 3 2 2" xfId="23365" xr:uid="{00000000-0005-0000-0000-0000C82C0000}"/>
    <cellStyle name="Comma 2 259 2 2 2 2 2 3 3 3" xfId="23369" xr:uid="{00000000-0005-0000-0000-0000C92C0000}"/>
    <cellStyle name="Comma 2 259 2 2 2 2 2 3 4" xfId="23372" xr:uid="{00000000-0005-0000-0000-0000CA2C0000}"/>
    <cellStyle name="Comma 2 259 2 2 2 2 2 3 4 2" xfId="23377" xr:uid="{00000000-0005-0000-0000-0000CB2C0000}"/>
    <cellStyle name="Comma 2 259 2 2 2 2 2 3 5" xfId="22198" xr:uid="{00000000-0005-0000-0000-0000CC2C0000}"/>
    <cellStyle name="Comma 2 259 2 2 2 2 2 4" xfId="23381" xr:uid="{00000000-0005-0000-0000-0000CD2C0000}"/>
    <cellStyle name="Comma 2 259 2 2 2 2 2 4 2" xfId="23384" xr:uid="{00000000-0005-0000-0000-0000CE2C0000}"/>
    <cellStyle name="Comma 2 259 2 2 2 2 2 4 2 2" xfId="10026" xr:uid="{00000000-0005-0000-0000-0000CF2C0000}"/>
    <cellStyle name="Comma 2 259 2 2 2 2 2 4 2 2 2" xfId="23386" xr:uid="{00000000-0005-0000-0000-0000D02C0000}"/>
    <cellStyle name="Comma 2 259 2 2 2 2 2 4 2 3" xfId="23389" xr:uid="{00000000-0005-0000-0000-0000D12C0000}"/>
    <cellStyle name="Comma 2 259 2 2 2 2 2 4 3" xfId="23391" xr:uid="{00000000-0005-0000-0000-0000D22C0000}"/>
    <cellStyle name="Comma 2 259 2 2 2 2 2 4 3 2" xfId="23394" xr:uid="{00000000-0005-0000-0000-0000D32C0000}"/>
    <cellStyle name="Comma 2 259 2 2 2 2 2 4 4" xfId="23396" xr:uid="{00000000-0005-0000-0000-0000D42C0000}"/>
    <cellStyle name="Comma 2 259 2 2 2 2 2 5" xfId="17107" xr:uid="{00000000-0005-0000-0000-0000D52C0000}"/>
    <cellStyle name="Comma 2 259 2 2 2 2 2 5 2" xfId="23400" xr:uid="{00000000-0005-0000-0000-0000D62C0000}"/>
    <cellStyle name="Comma 2 259 2 2 2 2 2 5 2 2" xfId="7543" xr:uid="{00000000-0005-0000-0000-0000D72C0000}"/>
    <cellStyle name="Comma 2 259 2 2 2 2 2 5 3" xfId="23402" xr:uid="{00000000-0005-0000-0000-0000D82C0000}"/>
    <cellStyle name="Comma 2 259 2 2 2 2 2 6" xfId="23404" xr:uid="{00000000-0005-0000-0000-0000D92C0000}"/>
    <cellStyle name="Comma 2 259 2 2 2 2 2 6 2" xfId="23407" xr:uid="{00000000-0005-0000-0000-0000DA2C0000}"/>
    <cellStyle name="Comma 2 259 2 2 2 2 2 7" xfId="16135" xr:uid="{00000000-0005-0000-0000-0000DB2C0000}"/>
    <cellStyle name="Comma 2 259 2 2 2 2 2 8" xfId="10595" xr:uid="{00000000-0005-0000-0000-0000DC2C0000}"/>
    <cellStyle name="Comma 2 259 2 2 2 2 3" xfId="18912" xr:uid="{00000000-0005-0000-0000-0000DD2C0000}"/>
    <cellStyle name="Comma 2 259 2 2 2 2 3 2" xfId="6302" xr:uid="{00000000-0005-0000-0000-0000DE2C0000}"/>
    <cellStyle name="Comma 2 259 2 2 2 2 3 2 2" xfId="23409" xr:uid="{00000000-0005-0000-0000-0000DF2C0000}"/>
    <cellStyle name="Comma 2 259 2 2 2 2 3 2 2 2" xfId="11485" xr:uid="{00000000-0005-0000-0000-0000E02C0000}"/>
    <cellStyle name="Comma 2 259 2 2 2 2 3 2 2 2 2" xfId="23410" xr:uid="{00000000-0005-0000-0000-0000E12C0000}"/>
    <cellStyle name="Comma 2 259 2 2 2 2 3 2 2 2 2 2" xfId="23413" xr:uid="{00000000-0005-0000-0000-0000E22C0000}"/>
    <cellStyle name="Comma 2 259 2 2 2 2 3 2 2 2 3" xfId="23414" xr:uid="{00000000-0005-0000-0000-0000E32C0000}"/>
    <cellStyle name="Comma 2 259 2 2 2 2 3 2 2 3" xfId="23418" xr:uid="{00000000-0005-0000-0000-0000E42C0000}"/>
    <cellStyle name="Comma 2 259 2 2 2 2 3 2 2 3 2" xfId="23421" xr:uid="{00000000-0005-0000-0000-0000E52C0000}"/>
    <cellStyle name="Comma 2 259 2 2 2 2 3 2 2 4" xfId="23425" xr:uid="{00000000-0005-0000-0000-0000E62C0000}"/>
    <cellStyle name="Comma 2 259 2 2 2 2 3 2 3" xfId="23427" xr:uid="{00000000-0005-0000-0000-0000E72C0000}"/>
    <cellStyle name="Comma 2 259 2 2 2 2 3 2 3 2" xfId="23429" xr:uid="{00000000-0005-0000-0000-0000E82C0000}"/>
    <cellStyle name="Comma 2 259 2 2 2 2 3 2 3 2 2" xfId="23431" xr:uid="{00000000-0005-0000-0000-0000E92C0000}"/>
    <cellStyle name="Comma 2 259 2 2 2 2 3 2 3 3" xfId="23435" xr:uid="{00000000-0005-0000-0000-0000EA2C0000}"/>
    <cellStyle name="Comma 2 259 2 2 2 2 3 2 4" xfId="23437" xr:uid="{00000000-0005-0000-0000-0000EB2C0000}"/>
    <cellStyle name="Comma 2 259 2 2 2 2 3 2 4 2" xfId="23440" xr:uid="{00000000-0005-0000-0000-0000EC2C0000}"/>
    <cellStyle name="Comma 2 259 2 2 2 2 3 2 5" xfId="14503" xr:uid="{00000000-0005-0000-0000-0000ED2C0000}"/>
    <cellStyle name="Comma 2 259 2 2 2 2 3 3" xfId="23443" xr:uid="{00000000-0005-0000-0000-0000EE2C0000}"/>
    <cellStyle name="Comma 2 259 2 2 2 2 3 3 2" xfId="23445" xr:uid="{00000000-0005-0000-0000-0000EF2C0000}"/>
    <cellStyle name="Comma 2 259 2 2 2 2 3 3 2 2" xfId="23448" xr:uid="{00000000-0005-0000-0000-0000F02C0000}"/>
    <cellStyle name="Comma 2 259 2 2 2 2 3 3 2 2 2" xfId="23450" xr:uid="{00000000-0005-0000-0000-0000F12C0000}"/>
    <cellStyle name="Comma 2 259 2 2 2 2 3 3 2 3" xfId="23454" xr:uid="{00000000-0005-0000-0000-0000F22C0000}"/>
    <cellStyle name="Comma 2 259 2 2 2 2 3 3 3" xfId="23457" xr:uid="{00000000-0005-0000-0000-0000F32C0000}"/>
    <cellStyle name="Comma 2 259 2 2 2 2 3 3 3 2" xfId="23460" xr:uid="{00000000-0005-0000-0000-0000F42C0000}"/>
    <cellStyle name="Comma 2 259 2 2 2 2 3 3 4" xfId="15632" xr:uid="{00000000-0005-0000-0000-0000F52C0000}"/>
    <cellStyle name="Comma 2 259 2 2 2 2 3 4" xfId="23462" xr:uid="{00000000-0005-0000-0000-0000F62C0000}"/>
    <cellStyle name="Comma 2 259 2 2 2 2 3 4 2" xfId="23465" xr:uid="{00000000-0005-0000-0000-0000F72C0000}"/>
    <cellStyle name="Comma 2 259 2 2 2 2 3 4 2 2" xfId="23469" xr:uid="{00000000-0005-0000-0000-0000F82C0000}"/>
    <cellStyle name="Comma 2 259 2 2 2 2 3 4 3" xfId="236" xr:uid="{00000000-0005-0000-0000-0000F92C0000}"/>
    <cellStyle name="Comma 2 259 2 2 2 2 3 5" xfId="23474" xr:uid="{00000000-0005-0000-0000-0000FA2C0000}"/>
    <cellStyle name="Comma 2 259 2 2 2 2 3 5 2" xfId="23477" xr:uid="{00000000-0005-0000-0000-0000FB2C0000}"/>
    <cellStyle name="Comma 2 259 2 2 2 2 3 6" xfId="23481" xr:uid="{00000000-0005-0000-0000-0000FC2C0000}"/>
    <cellStyle name="Comma 2 259 2 2 2 2 3 7" xfId="16203" xr:uid="{00000000-0005-0000-0000-0000FD2C0000}"/>
    <cellStyle name="Comma 2 259 2 2 2 2 4" xfId="18924" xr:uid="{00000000-0005-0000-0000-0000FE2C0000}"/>
    <cellStyle name="Comma 2 259 2 2 2 2 4 2" xfId="23483" xr:uid="{00000000-0005-0000-0000-0000FF2C0000}"/>
    <cellStyle name="Comma 2 259 2 2 2 2 4 2 2" xfId="23484" xr:uid="{00000000-0005-0000-0000-0000002D0000}"/>
    <cellStyle name="Comma 2 259 2 2 2 2 4 2 2 2" xfId="23485" xr:uid="{00000000-0005-0000-0000-0000012D0000}"/>
    <cellStyle name="Comma 2 259 2 2 2 2 4 2 2 2 2" xfId="23488" xr:uid="{00000000-0005-0000-0000-0000022D0000}"/>
    <cellStyle name="Comma 2 259 2 2 2 2 4 2 2 3" xfId="15371" xr:uid="{00000000-0005-0000-0000-0000032D0000}"/>
    <cellStyle name="Comma 2 259 2 2 2 2 4 2 3" xfId="23489" xr:uid="{00000000-0005-0000-0000-0000042D0000}"/>
    <cellStyle name="Comma 2 259 2 2 2 2 4 2 3 2" xfId="23491" xr:uid="{00000000-0005-0000-0000-0000052D0000}"/>
    <cellStyle name="Comma 2 259 2 2 2 2 4 2 4" xfId="23493" xr:uid="{00000000-0005-0000-0000-0000062D0000}"/>
    <cellStyle name="Comma 2 259 2 2 2 2 4 3" xfId="23495" xr:uid="{00000000-0005-0000-0000-0000072D0000}"/>
    <cellStyle name="Comma 2 259 2 2 2 2 4 3 2" xfId="23497" xr:uid="{00000000-0005-0000-0000-0000082D0000}"/>
    <cellStyle name="Comma 2 259 2 2 2 2 4 3 2 2" xfId="23500" xr:uid="{00000000-0005-0000-0000-0000092D0000}"/>
    <cellStyle name="Comma 2 259 2 2 2 2 4 3 3" xfId="23503" xr:uid="{00000000-0005-0000-0000-00000A2D0000}"/>
    <cellStyle name="Comma 2 259 2 2 2 2 4 4" xfId="23505" xr:uid="{00000000-0005-0000-0000-00000B2D0000}"/>
    <cellStyle name="Comma 2 259 2 2 2 2 4 4 2" xfId="23508" xr:uid="{00000000-0005-0000-0000-00000C2D0000}"/>
    <cellStyle name="Comma 2 259 2 2 2 2 4 5" xfId="23511" xr:uid="{00000000-0005-0000-0000-00000D2D0000}"/>
    <cellStyle name="Comma 2 259 2 2 2 2 5" xfId="23514" xr:uid="{00000000-0005-0000-0000-00000E2D0000}"/>
    <cellStyle name="Comma 2 259 2 2 2 2 5 2" xfId="23517" xr:uid="{00000000-0005-0000-0000-00000F2D0000}"/>
    <cellStyle name="Comma 2 259 2 2 2 2 5 2 2" xfId="23518" xr:uid="{00000000-0005-0000-0000-0000102D0000}"/>
    <cellStyle name="Comma 2 259 2 2 2 2 5 2 2 2" xfId="23519" xr:uid="{00000000-0005-0000-0000-0000112D0000}"/>
    <cellStyle name="Comma 2 259 2 2 2 2 5 2 3" xfId="23520" xr:uid="{00000000-0005-0000-0000-0000122D0000}"/>
    <cellStyle name="Comma 2 259 2 2 2 2 5 3" xfId="14093" xr:uid="{00000000-0005-0000-0000-0000132D0000}"/>
    <cellStyle name="Comma 2 259 2 2 2 2 5 3 2" xfId="14097" xr:uid="{00000000-0005-0000-0000-0000142D0000}"/>
    <cellStyle name="Comma 2 259 2 2 2 2 5 4" xfId="14106" xr:uid="{00000000-0005-0000-0000-0000152D0000}"/>
    <cellStyle name="Comma 2 259 2 2 2 2 6" xfId="23521" xr:uid="{00000000-0005-0000-0000-0000162D0000}"/>
    <cellStyle name="Comma 2 259 2 2 2 2 6 2" xfId="23524" xr:uid="{00000000-0005-0000-0000-0000172D0000}"/>
    <cellStyle name="Comma 2 259 2 2 2 2 6 2 2" xfId="836" xr:uid="{00000000-0005-0000-0000-0000182D0000}"/>
    <cellStyle name="Comma 2 259 2 2 2 2 6 3" xfId="14308" xr:uid="{00000000-0005-0000-0000-0000192D0000}"/>
    <cellStyle name="Comma 2 259 2 2 2 2 7" xfId="23525" xr:uid="{00000000-0005-0000-0000-00001A2D0000}"/>
    <cellStyle name="Comma 2 259 2 2 2 2 7 2" xfId="23528" xr:uid="{00000000-0005-0000-0000-00001B2D0000}"/>
    <cellStyle name="Comma 2 259 2 2 2 2 8" xfId="23530" xr:uid="{00000000-0005-0000-0000-00001C2D0000}"/>
    <cellStyle name="Comma 2 259 2 2 2 2 9" xfId="23535" xr:uid="{00000000-0005-0000-0000-00001D2D0000}"/>
    <cellStyle name="Comma 2 259 2 2 2 3" xfId="18933" xr:uid="{00000000-0005-0000-0000-00001E2D0000}"/>
    <cellStyle name="Comma 2 259 2 2 2 3 2" xfId="18507" xr:uid="{00000000-0005-0000-0000-00001F2D0000}"/>
    <cellStyle name="Comma 2 259 2 2 2 3 2 2" xfId="17593" xr:uid="{00000000-0005-0000-0000-0000202D0000}"/>
    <cellStyle name="Comma 2 259 2 2 2 3 2 2 2" xfId="23538" xr:uid="{00000000-0005-0000-0000-0000212D0000}"/>
    <cellStyle name="Comma 2 259 2 2 2 3 2 2 2 2" xfId="8710" xr:uid="{00000000-0005-0000-0000-0000222D0000}"/>
    <cellStyle name="Comma 2 259 2 2 2 3 2 2 2 2 2" xfId="8723" xr:uid="{00000000-0005-0000-0000-0000232D0000}"/>
    <cellStyle name="Comma 2 259 2 2 2 3 2 2 2 2 2 2" xfId="8738" xr:uid="{00000000-0005-0000-0000-0000242D0000}"/>
    <cellStyle name="Comma 2 259 2 2 2 3 2 2 2 2 3" xfId="7186" xr:uid="{00000000-0005-0000-0000-0000252D0000}"/>
    <cellStyle name="Comma 2 259 2 2 2 3 2 2 2 3" xfId="8747" xr:uid="{00000000-0005-0000-0000-0000262D0000}"/>
    <cellStyle name="Comma 2 259 2 2 2 3 2 2 2 3 2" xfId="8758" xr:uid="{00000000-0005-0000-0000-0000272D0000}"/>
    <cellStyle name="Comma 2 259 2 2 2 3 2 2 2 4" xfId="8769" xr:uid="{00000000-0005-0000-0000-0000282D0000}"/>
    <cellStyle name="Comma 2 259 2 2 2 3 2 2 3" xfId="23539" xr:uid="{00000000-0005-0000-0000-0000292D0000}"/>
    <cellStyle name="Comma 2 259 2 2 2 3 2 2 3 2" xfId="8893" xr:uid="{00000000-0005-0000-0000-00002A2D0000}"/>
    <cellStyle name="Comma 2 259 2 2 2 3 2 2 3 2 2" xfId="8904" xr:uid="{00000000-0005-0000-0000-00002B2D0000}"/>
    <cellStyle name="Comma 2 259 2 2 2 3 2 2 3 3" xfId="8916" xr:uid="{00000000-0005-0000-0000-00002C2D0000}"/>
    <cellStyle name="Comma 2 259 2 2 2 3 2 2 4" xfId="23541" xr:uid="{00000000-0005-0000-0000-00002D2D0000}"/>
    <cellStyle name="Comma 2 259 2 2 2 3 2 2 4 2" xfId="8996" xr:uid="{00000000-0005-0000-0000-00002E2D0000}"/>
    <cellStyle name="Comma 2 259 2 2 2 3 2 2 5" xfId="23544" xr:uid="{00000000-0005-0000-0000-00002F2D0000}"/>
    <cellStyle name="Comma 2 259 2 2 2 3 2 3" xfId="23545" xr:uid="{00000000-0005-0000-0000-0000302D0000}"/>
    <cellStyle name="Comma 2 259 2 2 2 3 2 3 2" xfId="23548" xr:uid="{00000000-0005-0000-0000-0000312D0000}"/>
    <cellStyle name="Comma 2 259 2 2 2 3 2 3 2 2" xfId="6159" xr:uid="{00000000-0005-0000-0000-0000322D0000}"/>
    <cellStyle name="Comma 2 259 2 2 2 3 2 3 2 2 2" xfId="3756" xr:uid="{00000000-0005-0000-0000-0000332D0000}"/>
    <cellStyle name="Comma 2 259 2 2 2 3 2 3 2 3" xfId="221" xr:uid="{00000000-0005-0000-0000-0000342D0000}"/>
    <cellStyle name="Comma 2 259 2 2 2 3 2 3 3" xfId="23549" xr:uid="{00000000-0005-0000-0000-0000352D0000}"/>
    <cellStyle name="Comma 2 259 2 2 2 3 2 3 3 2" xfId="6232" xr:uid="{00000000-0005-0000-0000-0000362D0000}"/>
    <cellStyle name="Comma 2 259 2 2 2 3 2 3 4" xfId="23551" xr:uid="{00000000-0005-0000-0000-0000372D0000}"/>
    <cellStyle name="Comma 2 259 2 2 2 3 2 4" xfId="20190" xr:uid="{00000000-0005-0000-0000-0000382D0000}"/>
    <cellStyle name="Comma 2 259 2 2 2 3 2 4 2" xfId="23553" xr:uid="{00000000-0005-0000-0000-0000392D0000}"/>
    <cellStyle name="Comma 2 259 2 2 2 3 2 4 2 2" xfId="771" xr:uid="{00000000-0005-0000-0000-00003A2D0000}"/>
    <cellStyle name="Comma 2 259 2 2 2 3 2 4 3" xfId="23555" xr:uid="{00000000-0005-0000-0000-00003B2D0000}"/>
    <cellStyle name="Comma 2 259 2 2 2 3 2 5" xfId="23557" xr:uid="{00000000-0005-0000-0000-00003C2D0000}"/>
    <cellStyle name="Comma 2 259 2 2 2 3 2 5 2" xfId="23561" xr:uid="{00000000-0005-0000-0000-00003D2D0000}"/>
    <cellStyle name="Comma 2 259 2 2 2 3 2 6" xfId="23564" xr:uid="{00000000-0005-0000-0000-00003E2D0000}"/>
    <cellStyle name="Comma 2 259 2 2 2 3 2 7" xfId="16477" xr:uid="{00000000-0005-0000-0000-00003F2D0000}"/>
    <cellStyle name="Comma 2 259 2 2 2 3 3" xfId="18938" xr:uid="{00000000-0005-0000-0000-0000402D0000}"/>
    <cellStyle name="Comma 2 259 2 2 2 3 3 2" xfId="23568" xr:uid="{00000000-0005-0000-0000-0000412D0000}"/>
    <cellStyle name="Comma 2 259 2 2 2 3 3 2 2" xfId="23569" xr:uid="{00000000-0005-0000-0000-0000422D0000}"/>
    <cellStyle name="Comma 2 259 2 2 2 3 3 2 2 2" xfId="3180" xr:uid="{00000000-0005-0000-0000-0000432D0000}"/>
    <cellStyle name="Comma 2 259 2 2 2 3 3 2 2 2 2" xfId="9700" xr:uid="{00000000-0005-0000-0000-0000442D0000}"/>
    <cellStyle name="Comma 2 259 2 2 2 3 3 2 2 3" xfId="9711" xr:uid="{00000000-0005-0000-0000-0000452D0000}"/>
    <cellStyle name="Comma 2 259 2 2 2 3 3 2 3" xfId="23570" xr:uid="{00000000-0005-0000-0000-0000462D0000}"/>
    <cellStyle name="Comma 2 259 2 2 2 3 3 2 3 2" xfId="9777" xr:uid="{00000000-0005-0000-0000-0000472D0000}"/>
    <cellStyle name="Comma 2 259 2 2 2 3 3 2 4" xfId="23572" xr:uid="{00000000-0005-0000-0000-0000482D0000}"/>
    <cellStyle name="Comma 2 259 2 2 2 3 3 3" xfId="23574" xr:uid="{00000000-0005-0000-0000-0000492D0000}"/>
    <cellStyle name="Comma 2 259 2 2 2 3 3 3 2" xfId="23576" xr:uid="{00000000-0005-0000-0000-00004A2D0000}"/>
    <cellStyle name="Comma 2 259 2 2 2 3 3 3 2 2" xfId="863" xr:uid="{00000000-0005-0000-0000-00004B2D0000}"/>
    <cellStyle name="Comma 2 259 2 2 2 3 3 3 3" xfId="23578" xr:uid="{00000000-0005-0000-0000-00004C2D0000}"/>
    <cellStyle name="Comma 2 259 2 2 2 3 3 4" xfId="23580" xr:uid="{00000000-0005-0000-0000-00004D2D0000}"/>
    <cellStyle name="Comma 2 259 2 2 2 3 3 4 2" xfId="23583" xr:uid="{00000000-0005-0000-0000-00004E2D0000}"/>
    <cellStyle name="Comma 2 259 2 2 2 3 3 5" xfId="23586" xr:uid="{00000000-0005-0000-0000-00004F2D0000}"/>
    <cellStyle name="Comma 2 259 2 2 2 3 4" xfId="21504" xr:uid="{00000000-0005-0000-0000-0000502D0000}"/>
    <cellStyle name="Comma 2 259 2 2 2 3 4 2" xfId="23588" xr:uid="{00000000-0005-0000-0000-0000512D0000}"/>
    <cellStyle name="Comma 2 259 2 2 2 3 4 2 2" xfId="23589" xr:uid="{00000000-0005-0000-0000-0000522D0000}"/>
    <cellStyle name="Comma 2 259 2 2 2 3 4 2 2 2" xfId="23590" xr:uid="{00000000-0005-0000-0000-0000532D0000}"/>
    <cellStyle name="Comma 2 259 2 2 2 3 4 2 3" xfId="23591" xr:uid="{00000000-0005-0000-0000-0000542D0000}"/>
    <cellStyle name="Comma 2 259 2 2 2 3 4 3" xfId="23593" xr:uid="{00000000-0005-0000-0000-0000552D0000}"/>
    <cellStyle name="Comma 2 259 2 2 2 3 4 3 2" xfId="23595" xr:uid="{00000000-0005-0000-0000-0000562D0000}"/>
    <cellStyle name="Comma 2 259 2 2 2 3 4 4" xfId="23597" xr:uid="{00000000-0005-0000-0000-0000572D0000}"/>
    <cellStyle name="Comma 2 259 2 2 2 3 5" xfId="23599" xr:uid="{00000000-0005-0000-0000-0000582D0000}"/>
    <cellStyle name="Comma 2 259 2 2 2 3 5 2" xfId="23603" xr:uid="{00000000-0005-0000-0000-0000592D0000}"/>
    <cellStyle name="Comma 2 259 2 2 2 3 5 2 2" xfId="19436" xr:uid="{00000000-0005-0000-0000-00005A2D0000}"/>
    <cellStyle name="Comma 2 259 2 2 2 3 5 3" xfId="14777" xr:uid="{00000000-0005-0000-0000-00005B2D0000}"/>
    <cellStyle name="Comma 2 259 2 2 2 3 6" xfId="23604" xr:uid="{00000000-0005-0000-0000-00005C2D0000}"/>
    <cellStyle name="Comma 2 259 2 2 2 3 6 2" xfId="23608" xr:uid="{00000000-0005-0000-0000-00005D2D0000}"/>
    <cellStyle name="Comma 2 259 2 2 2 3 7" xfId="23609" xr:uid="{00000000-0005-0000-0000-00005E2D0000}"/>
    <cellStyle name="Comma 2 259 2 2 2 3 8" xfId="23613" xr:uid="{00000000-0005-0000-0000-00005F2D0000}"/>
    <cellStyle name="Comma 2 259 2 2 2 4" xfId="15687" xr:uid="{00000000-0005-0000-0000-0000602D0000}"/>
    <cellStyle name="Comma 2 259 2 2 2 4 2" xfId="18946" xr:uid="{00000000-0005-0000-0000-0000612D0000}"/>
    <cellStyle name="Comma 2 259 2 2 2 4 2 2" xfId="23617" xr:uid="{00000000-0005-0000-0000-0000622D0000}"/>
    <cellStyle name="Comma 2 259 2 2 2 4 2 2 2" xfId="23620" xr:uid="{00000000-0005-0000-0000-0000632D0000}"/>
    <cellStyle name="Comma 2 259 2 2 2 4 2 2 2 2" xfId="23622" xr:uid="{00000000-0005-0000-0000-0000642D0000}"/>
    <cellStyle name="Comma 2 259 2 2 2 4 2 2 2 2 2" xfId="4570" xr:uid="{00000000-0005-0000-0000-0000652D0000}"/>
    <cellStyle name="Comma 2 259 2 2 2 4 2 2 2 3" xfId="23629" xr:uid="{00000000-0005-0000-0000-0000662D0000}"/>
    <cellStyle name="Comma 2 259 2 2 2 4 2 2 3" xfId="23630" xr:uid="{00000000-0005-0000-0000-0000672D0000}"/>
    <cellStyle name="Comma 2 259 2 2 2 4 2 2 3 2" xfId="23632" xr:uid="{00000000-0005-0000-0000-0000682D0000}"/>
    <cellStyle name="Comma 2 259 2 2 2 4 2 2 4" xfId="23635" xr:uid="{00000000-0005-0000-0000-0000692D0000}"/>
    <cellStyle name="Comma 2 259 2 2 2 4 2 3" xfId="23636" xr:uid="{00000000-0005-0000-0000-00006A2D0000}"/>
    <cellStyle name="Comma 2 259 2 2 2 4 2 3 2" xfId="23639" xr:uid="{00000000-0005-0000-0000-00006B2D0000}"/>
    <cellStyle name="Comma 2 259 2 2 2 4 2 3 2 2" xfId="23640" xr:uid="{00000000-0005-0000-0000-00006C2D0000}"/>
    <cellStyle name="Comma 2 259 2 2 2 4 2 3 3" xfId="23642" xr:uid="{00000000-0005-0000-0000-00006D2D0000}"/>
    <cellStyle name="Comma 2 259 2 2 2 4 2 4" xfId="21768" xr:uid="{00000000-0005-0000-0000-00006E2D0000}"/>
    <cellStyle name="Comma 2 259 2 2 2 4 2 4 2" xfId="23644" xr:uid="{00000000-0005-0000-0000-00006F2D0000}"/>
    <cellStyle name="Comma 2 259 2 2 2 4 2 5" xfId="21772" xr:uid="{00000000-0005-0000-0000-0000702D0000}"/>
    <cellStyle name="Comma 2 259 2 2 2 4 3" xfId="23646" xr:uid="{00000000-0005-0000-0000-0000712D0000}"/>
    <cellStyle name="Comma 2 259 2 2 2 4 3 2" xfId="23647" xr:uid="{00000000-0005-0000-0000-0000722D0000}"/>
    <cellStyle name="Comma 2 259 2 2 2 4 3 2 2" xfId="23648" xr:uid="{00000000-0005-0000-0000-0000732D0000}"/>
    <cellStyle name="Comma 2 259 2 2 2 4 3 2 2 2" xfId="23649" xr:uid="{00000000-0005-0000-0000-0000742D0000}"/>
    <cellStyle name="Comma 2 259 2 2 2 4 3 2 3" xfId="23650" xr:uid="{00000000-0005-0000-0000-0000752D0000}"/>
    <cellStyle name="Comma 2 259 2 2 2 4 3 3" xfId="1885" xr:uid="{00000000-0005-0000-0000-0000762D0000}"/>
    <cellStyle name="Comma 2 259 2 2 2 4 3 3 2" xfId="23652" xr:uid="{00000000-0005-0000-0000-0000772D0000}"/>
    <cellStyle name="Comma 2 259 2 2 2 4 3 4" xfId="23654" xr:uid="{00000000-0005-0000-0000-0000782D0000}"/>
    <cellStyle name="Comma 2 259 2 2 2 4 4" xfId="23657" xr:uid="{00000000-0005-0000-0000-0000792D0000}"/>
    <cellStyle name="Comma 2 259 2 2 2 4 4 2" xfId="23658" xr:uid="{00000000-0005-0000-0000-00007A2D0000}"/>
    <cellStyle name="Comma 2 259 2 2 2 4 4 2 2" xfId="23659" xr:uid="{00000000-0005-0000-0000-00007B2D0000}"/>
    <cellStyle name="Comma 2 259 2 2 2 4 4 3" xfId="23661" xr:uid="{00000000-0005-0000-0000-00007C2D0000}"/>
    <cellStyle name="Comma 2 259 2 2 2 4 5" xfId="23663" xr:uid="{00000000-0005-0000-0000-00007D2D0000}"/>
    <cellStyle name="Comma 2 259 2 2 2 4 5 2" xfId="23664" xr:uid="{00000000-0005-0000-0000-00007E2D0000}"/>
    <cellStyle name="Comma 2 259 2 2 2 4 6" xfId="23665" xr:uid="{00000000-0005-0000-0000-00007F2D0000}"/>
    <cellStyle name="Comma 2 259 2 2 2 4 7" xfId="23666" xr:uid="{00000000-0005-0000-0000-0000802D0000}"/>
    <cellStyle name="Comma 2 259 2 2 2 5" xfId="18952" xr:uid="{00000000-0005-0000-0000-0000812D0000}"/>
    <cellStyle name="Comma 2 259 2 2 2 5 2" xfId="21526" xr:uid="{00000000-0005-0000-0000-0000822D0000}"/>
    <cellStyle name="Comma 2 259 2 2 2 5 2 2" xfId="23667" xr:uid="{00000000-0005-0000-0000-0000832D0000}"/>
    <cellStyle name="Comma 2 259 2 2 2 5 2 2 2" xfId="23668" xr:uid="{00000000-0005-0000-0000-0000842D0000}"/>
    <cellStyle name="Comma 2 259 2 2 2 5 2 2 2 2" xfId="23670" xr:uid="{00000000-0005-0000-0000-0000852D0000}"/>
    <cellStyle name="Comma 2 259 2 2 2 5 2 2 3" xfId="23671" xr:uid="{00000000-0005-0000-0000-0000862D0000}"/>
    <cellStyle name="Comma 2 259 2 2 2 5 2 3" xfId="23672" xr:uid="{00000000-0005-0000-0000-0000872D0000}"/>
    <cellStyle name="Comma 2 259 2 2 2 5 2 3 2" xfId="23673" xr:uid="{00000000-0005-0000-0000-0000882D0000}"/>
    <cellStyle name="Comma 2 259 2 2 2 5 2 4" xfId="23675" xr:uid="{00000000-0005-0000-0000-0000892D0000}"/>
    <cellStyle name="Comma 2 259 2 2 2 5 3" xfId="21529" xr:uid="{00000000-0005-0000-0000-00008A2D0000}"/>
    <cellStyle name="Comma 2 259 2 2 2 5 3 2" xfId="23676" xr:uid="{00000000-0005-0000-0000-00008B2D0000}"/>
    <cellStyle name="Comma 2 259 2 2 2 5 3 2 2" xfId="23677" xr:uid="{00000000-0005-0000-0000-00008C2D0000}"/>
    <cellStyle name="Comma 2 259 2 2 2 5 3 3" xfId="23679" xr:uid="{00000000-0005-0000-0000-00008D2D0000}"/>
    <cellStyle name="Comma 2 259 2 2 2 5 4" xfId="23680" xr:uid="{00000000-0005-0000-0000-00008E2D0000}"/>
    <cellStyle name="Comma 2 259 2 2 2 5 4 2" xfId="23681" xr:uid="{00000000-0005-0000-0000-00008F2D0000}"/>
    <cellStyle name="Comma 2 259 2 2 2 5 5" xfId="23682" xr:uid="{00000000-0005-0000-0000-0000902D0000}"/>
    <cellStyle name="Comma 2 259 2 2 2 6" xfId="9836" xr:uid="{00000000-0005-0000-0000-0000912D0000}"/>
    <cellStyle name="Comma 2 259 2 2 2 6 2" xfId="21553" xr:uid="{00000000-0005-0000-0000-0000922D0000}"/>
    <cellStyle name="Comma 2 259 2 2 2 6 2 2" xfId="23683" xr:uid="{00000000-0005-0000-0000-0000932D0000}"/>
    <cellStyle name="Comma 2 259 2 2 2 6 2 2 2" xfId="23684" xr:uid="{00000000-0005-0000-0000-0000942D0000}"/>
    <cellStyle name="Comma 2 259 2 2 2 6 2 3" xfId="23685" xr:uid="{00000000-0005-0000-0000-0000952D0000}"/>
    <cellStyle name="Comma 2 259 2 2 2 6 3" xfId="23686" xr:uid="{00000000-0005-0000-0000-0000962D0000}"/>
    <cellStyle name="Comma 2 259 2 2 2 6 3 2" xfId="23687" xr:uid="{00000000-0005-0000-0000-0000972D0000}"/>
    <cellStyle name="Comma 2 259 2 2 2 6 4" xfId="23688" xr:uid="{00000000-0005-0000-0000-0000982D0000}"/>
    <cellStyle name="Comma 2 259 2 2 2 7" xfId="23692" xr:uid="{00000000-0005-0000-0000-0000992D0000}"/>
    <cellStyle name="Comma 2 259 2 2 2 7 2" xfId="3702" xr:uid="{00000000-0005-0000-0000-00009A2D0000}"/>
    <cellStyle name="Comma 2 259 2 2 2 7 2 2" xfId="23693" xr:uid="{00000000-0005-0000-0000-00009B2D0000}"/>
    <cellStyle name="Comma 2 259 2 2 2 7 3" xfId="23694" xr:uid="{00000000-0005-0000-0000-00009C2D0000}"/>
    <cellStyle name="Comma 2 259 2 2 2 8" xfId="23697" xr:uid="{00000000-0005-0000-0000-00009D2D0000}"/>
    <cellStyle name="Comma 2 259 2 2 2 8 2" xfId="522" xr:uid="{00000000-0005-0000-0000-00009E2D0000}"/>
    <cellStyle name="Comma 2 259 2 2 2 9" xfId="23698" xr:uid="{00000000-0005-0000-0000-00009F2D0000}"/>
    <cellStyle name="Comma 2 259 2 2 3" xfId="15876" xr:uid="{00000000-0005-0000-0000-0000A02D0000}"/>
    <cellStyle name="Comma 2 259 2 2 3 2" xfId="351" xr:uid="{00000000-0005-0000-0000-0000A12D0000}"/>
    <cellStyle name="Comma 2 259 2 2 3 2 2" xfId="18982" xr:uid="{00000000-0005-0000-0000-0000A22D0000}"/>
    <cellStyle name="Comma 2 259 2 2 3 2 2 2" xfId="5184" xr:uid="{00000000-0005-0000-0000-0000A32D0000}"/>
    <cellStyle name="Comma 2 259 2 2 3 2 2 2 2" xfId="23700" xr:uid="{00000000-0005-0000-0000-0000A42D0000}"/>
    <cellStyle name="Comma 2 259 2 2 3 2 2 2 2 2" xfId="23702" xr:uid="{00000000-0005-0000-0000-0000A52D0000}"/>
    <cellStyle name="Comma 2 259 2 2 3 2 2 2 2 2 2" xfId="23703" xr:uid="{00000000-0005-0000-0000-0000A62D0000}"/>
    <cellStyle name="Comma 2 259 2 2 3 2 2 2 2 2 2 2" xfId="23704" xr:uid="{00000000-0005-0000-0000-0000A72D0000}"/>
    <cellStyle name="Comma 2 259 2 2 3 2 2 2 2 2 3" xfId="23705" xr:uid="{00000000-0005-0000-0000-0000A82D0000}"/>
    <cellStyle name="Comma 2 259 2 2 3 2 2 2 2 3" xfId="23707" xr:uid="{00000000-0005-0000-0000-0000A92D0000}"/>
    <cellStyle name="Comma 2 259 2 2 3 2 2 2 2 3 2" xfId="23713" xr:uid="{00000000-0005-0000-0000-0000AA2D0000}"/>
    <cellStyle name="Comma 2 259 2 2 3 2 2 2 2 4" xfId="23719" xr:uid="{00000000-0005-0000-0000-0000AB2D0000}"/>
    <cellStyle name="Comma 2 259 2 2 3 2 2 2 3" xfId="23725" xr:uid="{00000000-0005-0000-0000-0000AC2D0000}"/>
    <cellStyle name="Comma 2 259 2 2 3 2 2 2 3 2" xfId="23727" xr:uid="{00000000-0005-0000-0000-0000AD2D0000}"/>
    <cellStyle name="Comma 2 259 2 2 3 2 2 2 3 2 2" xfId="1955" xr:uid="{00000000-0005-0000-0000-0000AE2D0000}"/>
    <cellStyle name="Comma 2 259 2 2 3 2 2 2 3 3" xfId="23730" xr:uid="{00000000-0005-0000-0000-0000AF2D0000}"/>
    <cellStyle name="Comma 2 259 2 2 3 2 2 2 4" xfId="23736" xr:uid="{00000000-0005-0000-0000-0000B02D0000}"/>
    <cellStyle name="Comma 2 259 2 2 3 2 2 2 4 2" xfId="23739" xr:uid="{00000000-0005-0000-0000-0000B12D0000}"/>
    <cellStyle name="Comma 2 259 2 2 3 2 2 2 5" xfId="23741" xr:uid="{00000000-0005-0000-0000-0000B22D0000}"/>
    <cellStyle name="Comma 2 259 2 2 3 2 2 3" xfId="5339" xr:uid="{00000000-0005-0000-0000-0000B32D0000}"/>
    <cellStyle name="Comma 2 259 2 2 3 2 2 3 2" xfId="1830" xr:uid="{00000000-0005-0000-0000-0000B42D0000}"/>
    <cellStyle name="Comma 2 259 2 2 3 2 2 3 2 2" xfId="23742" xr:uid="{00000000-0005-0000-0000-0000B52D0000}"/>
    <cellStyle name="Comma 2 259 2 2 3 2 2 3 2 2 2" xfId="23743" xr:uid="{00000000-0005-0000-0000-0000B62D0000}"/>
    <cellStyle name="Comma 2 259 2 2 3 2 2 3 2 3" xfId="23745" xr:uid="{00000000-0005-0000-0000-0000B72D0000}"/>
    <cellStyle name="Comma 2 259 2 2 3 2 2 3 3" xfId="23746" xr:uid="{00000000-0005-0000-0000-0000B82D0000}"/>
    <cellStyle name="Comma 2 259 2 2 3 2 2 3 3 2" xfId="23748" xr:uid="{00000000-0005-0000-0000-0000B92D0000}"/>
    <cellStyle name="Comma 2 259 2 2 3 2 2 3 4" xfId="19441" xr:uid="{00000000-0005-0000-0000-0000BA2D0000}"/>
    <cellStyle name="Comma 2 259 2 2 3 2 2 4" xfId="5452" xr:uid="{00000000-0005-0000-0000-0000BB2D0000}"/>
    <cellStyle name="Comma 2 259 2 2 3 2 2 4 2" xfId="23752" xr:uid="{00000000-0005-0000-0000-0000BC2D0000}"/>
    <cellStyle name="Comma 2 259 2 2 3 2 2 4 2 2" xfId="23757" xr:uid="{00000000-0005-0000-0000-0000BD2D0000}"/>
    <cellStyle name="Comma 2 259 2 2 3 2 2 4 3" xfId="23762" xr:uid="{00000000-0005-0000-0000-0000BE2D0000}"/>
    <cellStyle name="Comma 2 259 2 2 3 2 2 5" xfId="5672" xr:uid="{00000000-0005-0000-0000-0000BF2D0000}"/>
    <cellStyle name="Comma 2 259 2 2 3 2 2 5 2" xfId="5680" xr:uid="{00000000-0005-0000-0000-0000C02D0000}"/>
    <cellStyle name="Comma 2 259 2 2 3 2 2 6" xfId="5456" xr:uid="{00000000-0005-0000-0000-0000C12D0000}"/>
    <cellStyle name="Comma 2 259 2 2 3 2 2 7" xfId="10794" xr:uid="{00000000-0005-0000-0000-0000C22D0000}"/>
    <cellStyle name="Comma 2 259 2 2 3 2 3" xfId="18997" xr:uid="{00000000-0005-0000-0000-0000C32D0000}"/>
    <cellStyle name="Comma 2 259 2 2 3 2 3 2" xfId="23764" xr:uid="{00000000-0005-0000-0000-0000C42D0000}"/>
    <cellStyle name="Comma 2 259 2 2 3 2 3 2 2" xfId="23766" xr:uid="{00000000-0005-0000-0000-0000C52D0000}"/>
    <cellStyle name="Comma 2 259 2 2 3 2 3 2 2 2" xfId="23301" xr:uid="{00000000-0005-0000-0000-0000C62D0000}"/>
    <cellStyle name="Comma 2 259 2 2 3 2 3 2 2 2 2" xfId="4933" xr:uid="{00000000-0005-0000-0000-0000C72D0000}"/>
    <cellStyle name="Comma 2 259 2 2 3 2 3 2 2 3" xfId="23307" xr:uid="{00000000-0005-0000-0000-0000C82D0000}"/>
    <cellStyle name="Comma 2 259 2 2 3 2 3 2 3" xfId="23767" xr:uid="{00000000-0005-0000-0000-0000C92D0000}"/>
    <cellStyle name="Comma 2 259 2 2 3 2 3 2 3 2" xfId="23328" xr:uid="{00000000-0005-0000-0000-0000CA2D0000}"/>
    <cellStyle name="Comma 2 259 2 2 3 2 3 2 4" xfId="23772" xr:uid="{00000000-0005-0000-0000-0000CB2D0000}"/>
    <cellStyle name="Comma 2 259 2 2 3 2 3 3" xfId="16795" xr:uid="{00000000-0005-0000-0000-0000CC2D0000}"/>
    <cellStyle name="Comma 2 259 2 2 3 2 3 3 2" xfId="23775" xr:uid="{00000000-0005-0000-0000-0000CD2D0000}"/>
    <cellStyle name="Comma 2 259 2 2 3 2 3 3 2 2" xfId="23358" xr:uid="{00000000-0005-0000-0000-0000CE2D0000}"/>
    <cellStyle name="Comma 2 259 2 2 3 2 3 3 3" xfId="23778" xr:uid="{00000000-0005-0000-0000-0000CF2D0000}"/>
    <cellStyle name="Comma 2 259 2 2 3 2 3 4" xfId="23781" xr:uid="{00000000-0005-0000-0000-0000D02D0000}"/>
    <cellStyle name="Comma 2 259 2 2 3 2 3 4 2" xfId="23787" xr:uid="{00000000-0005-0000-0000-0000D12D0000}"/>
    <cellStyle name="Comma 2 259 2 2 3 2 3 5" xfId="12452" xr:uid="{00000000-0005-0000-0000-0000D22D0000}"/>
    <cellStyle name="Comma 2 259 2 2 3 2 4" xfId="23792" xr:uid="{00000000-0005-0000-0000-0000D32D0000}"/>
    <cellStyle name="Comma 2 259 2 2 3 2 4 2" xfId="23794" xr:uid="{00000000-0005-0000-0000-0000D42D0000}"/>
    <cellStyle name="Comma 2 259 2 2 3 2 4 2 2" xfId="23795" xr:uid="{00000000-0005-0000-0000-0000D52D0000}"/>
    <cellStyle name="Comma 2 259 2 2 3 2 4 2 2 2" xfId="23422" xr:uid="{00000000-0005-0000-0000-0000D62D0000}"/>
    <cellStyle name="Comma 2 259 2 2 3 2 4 2 3" xfId="23796" xr:uid="{00000000-0005-0000-0000-0000D72D0000}"/>
    <cellStyle name="Comma 2 259 2 2 3 2 4 3" xfId="23799" xr:uid="{00000000-0005-0000-0000-0000D82D0000}"/>
    <cellStyle name="Comma 2 259 2 2 3 2 4 3 2" xfId="23802" xr:uid="{00000000-0005-0000-0000-0000D92D0000}"/>
    <cellStyle name="Comma 2 259 2 2 3 2 4 4" xfId="23805" xr:uid="{00000000-0005-0000-0000-0000DA2D0000}"/>
    <cellStyle name="Comma 2 259 2 2 3 2 5" xfId="13707" xr:uid="{00000000-0005-0000-0000-0000DB2D0000}"/>
    <cellStyle name="Comma 2 259 2 2 3 2 5 2" xfId="23808" xr:uid="{00000000-0005-0000-0000-0000DC2D0000}"/>
    <cellStyle name="Comma 2 259 2 2 3 2 5 2 2" xfId="23810" xr:uid="{00000000-0005-0000-0000-0000DD2D0000}"/>
    <cellStyle name="Comma 2 259 2 2 3 2 5 3" xfId="16276" xr:uid="{00000000-0005-0000-0000-0000DE2D0000}"/>
    <cellStyle name="Comma 2 259 2 2 3 2 6" xfId="23811" xr:uid="{00000000-0005-0000-0000-0000DF2D0000}"/>
    <cellStyle name="Comma 2 259 2 2 3 2 6 2" xfId="23812" xr:uid="{00000000-0005-0000-0000-0000E02D0000}"/>
    <cellStyle name="Comma 2 259 2 2 3 2 7" xfId="23813" xr:uid="{00000000-0005-0000-0000-0000E12D0000}"/>
    <cellStyle name="Comma 2 259 2 2 3 2 8" xfId="23816" xr:uid="{00000000-0005-0000-0000-0000E22D0000}"/>
    <cellStyle name="Comma 2 259 2 2 3 3" xfId="8" xr:uid="{00000000-0005-0000-0000-0000E32D0000}"/>
    <cellStyle name="Comma 2 259 2 2 3 3 2" xfId="9568" xr:uid="{00000000-0005-0000-0000-0000E42D0000}"/>
    <cellStyle name="Comma 2 259 2 2 3 3 2 2" xfId="20039" xr:uid="{00000000-0005-0000-0000-0000E52D0000}"/>
    <cellStyle name="Comma 2 259 2 2 3 3 2 2 2" xfId="20045" xr:uid="{00000000-0005-0000-0000-0000E62D0000}"/>
    <cellStyle name="Comma 2 259 2 2 3 3 2 2 2 2" xfId="2425" xr:uid="{00000000-0005-0000-0000-0000E72D0000}"/>
    <cellStyle name="Comma 2 259 2 2 3 3 2 2 2 2 2" xfId="23817" xr:uid="{00000000-0005-0000-0000-0000E82D0000}"/>
    <cellStyle name="Comma 2 259 2 2 3 3 2 2 2 3" xfId="2453" xr:uid="{00000000-0005-0000-0000-0000E92D0000}"/>
    <cellStyle name="Comma 2 259 2 2 3 3 2 2 3" xfId="23818" xr:uid="{00000000-0005-0000-0000-0000EA2D0000}"/>
    <cellStyle name="Comma 2 259 2 2 3 3 2 2 3 2" xfId="23820" xr:uid="{00000000-0005-0000-0000-0000EB2D0000}"/>
    <cellStyle name="Comma 2 259 2 2 3 3 2 2 4" xfId="23822" xr:uid="{00000000-0005-0000-0000-0000EC2D0000}"/>
    <cellStyle name="Comma 2 259 2 2 3 3 2 3" xfId="16815" xr:uid="{00000000-0005-0000-0000-0000ED2D0000}"/>
    <cellStyle name="Comma 2 259 2 2 3 3 2 3 2" xfId="19595" xr:uid="{00000000-0005-0000-0000-0000EE2D0000}"/>
    <cellStyle name="Comma 2 259 2 2 3 3 2 3 2 2" xfId="19597" xr:uid="{00000000-0005-0000-0000-0000EF2D0000}"/>
    <cellStyle name="Comma 2 259 2 2 3 3 2 3 3" xfId="19620" xr:uid="{00000000-0005-0000-0000-0000F02D0000}"/>
    <cellStyle name="Comma 2 259 2 2 3 3 2 4" xfId="23825" xr:uid="{00000000-0005-0000-0000-0000F12D0000}"/>
    <cellStyle name="Comma 2 259 2 2 3 3 2 4 2" xfId="19725" xr:uid="{00000000-0005-0000-0000-0000F22D0000}"/>
    <cellStyle name="Comma 2 259 2 2 3 3 2 5" xfId="12788" xr:uid="{00000000-0005-0000-0000-0000F32D0000}"/>
    <cellStyle name="Comma 2 259 2 2 3 3 3" xfId="20047" xr:uid="{00000000-0005-0000-0000-0000F42D0000}"/>
    <cellStyle name="Comma 2 259 2 2 3 3 3 2" xfId="20054" xr:uid="{00000000-0005-0000-0000-0000F52D0000}"/>
    <cellStyle name="Comma 2 259 2 2 3 3 3 2 2" xfId="23826" xr:uid="{00000000-0005-0000-0000-0000F62D0000}"/>
    <cellStyle name="Comma 2 259 2 2 3 3 3 2 2 2" xfId="8774" xr:uid="{00000000-0005-0000-0000-0000F72D0000}"/>
    <cellStyle name="Comma 2 259 2 2 3 3 3 2 3" xfId="23827" xr:uid="{00000000-0005-0000-0000-0000F82D0000}"/>
    <cellStyle name="Comma 2 259 2 2 3 3 3 3" xfId="23830" xr:uid="{00000000-0005-0000-0000-0000F92D0000}"/>
    <cellStyle name="Comma 2 259 2 2 3 3 3 3 2" xfId="19887" xr:uid="{00000000-0005-0000-0000-0000FA2D0000}"/>
    <cellStyle name="Comma 2 259 2 2 3 3 3 4" xfId="23834" xr:uid="{00000000-0005-0000-0000-0000FB2D0000}"/>
    <cellStyle name="Comma 2 259 2 2 3 3 4" xfId="20059" xr:uid="{00000000-0005-0000-0000-0000FC2D0000}"/>
    <cellStyle name="Comma 2 259 2 2 3 3 4 2" xfId="23838" xr:uid="{00000000-0005-0000-0000-0000FD2D0000}"/>
    <cellStyle name="Comma 2 259 2 2 3 3 4 2 2" xfId="23839" xr:uid="{00000000-0005-0000-0000-0000FE2D0000}"/>
    <cellStyle name="Comma 2 259 2 2 3 3 4 3" xfId="23842" xr:uid="{00000000-0005-0000-0000-0000FF2D0000}"/>
    <cellStyle name="Comma 2 259 2 2 3 3 5" xfId="23843" xr:uid="{00000000-0005-0000-0000-0000002E0000}"/>
    <cellStyle name="Comma 2 259 2 2 3 3 5 2" xfId="23844" xr:uid="{00000000-0005-0000-0000-0000012E0000}"/>
    <cellStyle name="Comma 2 259 2 2 3 3 6" xfId="23845" xr:uid="{00000000-0005-0000-0000-0000022E0000}"/>
    <cellStyle name="Comma 2 259 2 2 3 3 7" xfId="23846" xr:uid="{00000000-0005-0000-0000-0000032E0000}"/>
    <cellStyle name="Comma 2 259 2 2 3 4" xfId="19008" xr:uid="{00000000-0005-0000-0000-0000042E0000}"/>
    <cellStyle name="Comma 2 259 2 2 3 4 2" xfId="20066" xr:uid="{00000000-0005-0000-0000-0000052E0000}"/>
    <cellStyle name="Comma 2 259 2 2 3 4 2 2" xfId="20072" xr:uid="{00000000-0005-0000-0000-0000062E0000}"/>
    <cellStyle name="Comma 2 259 2 2 3 4 2 2 2" xfId="23847" xr:uid="{00000000-0005-0000-0000-0000072E0000}"/>
    <cellStyle name="Comma 2 259 2 2 3 4 2 2 2 2" xfId="23848" xr:uid="{00000000-0005-0000-0000-0000082E0000}"/>
    <cellStyle name="Comma 2 259 2 2 3 4 2 2 3" xfId="23850" xr:uid="{00000000-0005-0000-0000-0000092E0000}"/>
    <cellStyle name="Comma 2 259 2 2 3 4 2 3" xfId="23851" xr:uid="{00000000-0005-0000-0000-00000A2E0000}"/>
    <cellStyle name="Comma 2 259 2 2 3 4 2 3 2" xfId="20306" xr:uid="{00000000-0005-0000-0000-00000B2E0000}"/>
    <cellStyle name="Comma 2 259 2 2 3 4 2 4" xfId="23855" xr:uid="{00000000-0005-0000-0000-00000C2E0000}"/>
    <cellStyle name="Comma 2 259 2 2 3 4 3" xfId="20074" xr:uid="{00000000-0005-0000-0000-00000D2E0000}"/>
    <cellStyle name="Comma 2 259 2 2 3 4 3 2" xfId="12154" xr:uid="{00000000-0005-0000-0000-00000E2E0000}"/>
    <cellStyle name="Comma 2 259 2 2 3 4 3 2 2" xfId="23857" xr:uid="{00000000-0005-0000-0000-00000F2E0000}"/>
    <cellStyle name="Comma 2 259 2 2 3 4 3 3" xfId="23860" xr:uid="{00000000-0005-0000-0000-0000102E0000}"/>
    <cellStyle name="Comma 2 259 2 2 3 4 4" xfId="23861" xr:uid="{00000000-0005-0000-0000-0000112E0000}"/>
    <cellStyle name="Comma 2 259 2 2 3 4 4 2" xfId="23862" xr:uid="{00000000-0005-0000-0000-0000122E0000}"/>
    <cellStyle name="Comma 2 259 2 2 3 4 5" xfId="23863" xr:uid="{00000000-0005-0000-0000-0000132E0000}"/>
    <cellStyle name="Comma 2 259 2 2 3 5" xfId="19015" xr:uid="{00000000-0005-0000-0000-0000142E0000}"/>
    <cellStyle name="Comma 2 259 2 2 3 5 2" xfId="20077" xr:uid="{00000000-0005-0000-0000-0000152E0000}"/>
    <cellStyle name="Comma 2 259 2 2 3 5 2 2" xfId="23864" xr:uid="{00000000-0005-0000-0000-0000162E0000}"/>
    <cellStyle name="Comma 2 259 2 2 3 5 2 2 2" xfId="23866" xr:uid="{00000000-0005-0000-0000-0000172E0000}"/>
    <cellStyle name="Comma 2 259 2 2 3 5 2 3" xfId="23867" xr:uid="{00000000-0005-0000-0000-0000182E0000}"/>
    <cellStyle name="Comma 2 259 2 2 3 5 3" xfId="23871" xr:uid="{00000000-0005-0000-0000-0000192E0000}"/>
    <cellStyle name="Comma 2 259 2 2 3 5 3 2" xfId="23872" xr:uid="{00000000-0005-0000-0000-00001A2E0000}"/>
    <cellStyle name="Comma 2 259 2 2 3 5 4" xfId="23873" xr:uid="{00000000-0005-0000-0000-00001B2E0000}"/>
    <cellStyle name="Comma 2 259 2 2 3 6" xfId="20083" xr:uid="{00000000-0005-0000-0000-00001C2E0000}"/>
    <cellStyle name="Comma 2 259 2 2 3 6 2" xfId="23875" xr:uid="{00000000-0005-0000-0000-00001D2E0000}"/>
    <cellStyle name="Comma 2 259 2 2 3 6 2 2" xfId="23879" xr:uid="{00000000-0005-0000-0000-00001E2E0000}"/>
    <cellStyle name="Comma 2 259 2 2 3 6 3" xfId="23881" xr:uid="{00000000-0005-0000-0000-00001F2E0000}"/>
    <cellStyle name="Comma 2 259 2 2 3 7" xfId="9071" xr:uid="{00000000-0005-0000-0000-0000202E0000}"/>
    <cellStyle name="Comma 2 259 2 2 3 7 2" xfId="23883" xr:uid="{00000000-0005-0000-0000-0000212E0000}"/>
    <cellStyle name="Comma 2 259 2 2 3 8" xfId="23884" xr:uid="{00000000-0005-0000-0000-0000222E0000}"/>
    <cellStyle name="Comma 2 259 2 2 3 9" xfId="23887" xr:uid="{00000000-0005-0000-0000-0000232E0000}"/>
    <cellStyle name="Comma 2 259 2 2 4" xfId="23889" xr:uid="{00000000-0005-0000-0000-0000242E0000}"/>
    <cellStyle name="Comma 2 259 2 2 4 2" xfId="19023" xr:uid="{00000000-0005-0000-0000-0000252E0000}"/>
    <cellStyle name="Comma 2 259 2 2 4 2 2" xfId="19029" xr:uid="{00000000-0005-0000-0000-0000262E0000}"/>
    <cellStyle name="Comma 2 259 2 2 4 2 2 2" xfId="15855" xr:uid="{00000000-0005-0000-0000-0000272E0000}"/>
    <cellStyle name="Comma 2 259 2 2 4 2 2 2 2" xfId="15857" xr:uid="{00000000-0005-0000-0000-0000282E0000}"/>
    <cellStyle name="Comma 2 259 2 2 4 2 2 2 2 2" xfId="23892" xr:uid="{00000000-0005-0000-0000-0000292E0000}"/>
    <cellStyle name="Comma 2 259 2 2 4 2 2 2 2 2 2" xfId="9837" xr:uid="{00000000-0005-0000-0000-00002A2E0000}"/>
    <cellStyle name="Comma 2 259 2 2 4 2 2 2 2 3" xfId="23895" xr:uid="{00000000-0005-0000-0000-00002B2E0000}"/>
    <cellStyle name="Comma 2 259 2 2 4 2 2 2 3" xfId="23900" xr:uid="{00000000-0005-0000-0000-00002C2E0000}"/>
    <cellStyle name="Comma 2 259 2 2 4 2 2 2 3 2" xfId="23904" xr:uid="{00000000-0005-0000-0000-00002D2E0000}"/>
    <cellStyle name="Comma 2 259 2 2 4 2 2 2 4" xfId="23909" xr:uid="{00000000-0005-0000-0000-00002E2E0000}"/>
    <cellStyle name="Comma 2 259 2 2 4 2 2 3" xfId="2803" xr:uid="{00000000-0005-0000-0000-00002F2E0000}"/>
    <cellStyle name="Comma 2 259 2 2 4 2 2 3 2" xfId="23912" xr:uid="{00000000-0005-0000-0000-0000302E0000}"/>
    <cellStyle name="Comma 2 259 2 2 4 2 2 3 2 2" xfId="23914" xr:uid="{00000000-0005-0000-0000-0000312E0000}"/>
    <cellStyle name="Comma 2 259 2 2 4 2 2 3 3" xfId="23917" xr:uid="{00000000-0005-0000-0000-0000322E0000}"/>
    <cellStyle name="Comma 2 259 2 2 4 2 2 4" xfId="340" xr:uid="{00000000-0005-0000-0000-0000332E0000}"/>
    <cellStyle name="Comma 2 259 2 2 4 2 2 4 2" xfId="23923" xr:uid="{00000000-0005-0000-0000-0000342E0000}"/>
    <cellStyle name="Comma 2 259 2 2 4 2 2 5" xfId="2819" xr:uid="{00000000-0005-0000-0000-0000352E0000}"/>
    <cellStyle name="Comma 2 259 2 2 4 2 3" xfId="23926" xr:uid="{00000000-0005-0000-0000-0000362E0000}"/>
    <cellStyle name="Comma 2 259 2 2 4 2 3 2" xfId="15867" xr:uid="{00000000-0005-0000-0000-0000372E0000}"/>
    <cellStyle name="Comma 2 259 2 2 4 2 3 2 2" xfId="23928" xr:uid="{00000000-0005-0000-0000-0000382E0000}"/>
    <cellStyle name="Comma 2 259 2 2 4 2 3 2 2 2" xfId="23717" xr:uid="{00000000-0005-0000-0000-0000392E0000}"/>
    <cellStyle name="Comma 2 259 2 2 4 2 3 2 3" xfId="23929" xr:uid="{00000000-0005-0000-0000-00003A2E0000}"/>
    <cellStyle name="Comma 2 259 2 2 4 2 3 3" xfId="23932" xr:uid="{00000000-0005-0000-0000-00003B2E0000}"/>
    <cellStyle name="Comma 2 259 2 2 4 2 3 3 2" xfId="23935" xr:uid="{00000000-0005-0000-0000-00003C2E0000}"/>
    <cellStyle name="Comma 2 259 2 2 4 2 3 4" xfId="23938" xr:uid="{00000000-0005-0000-0000-00003D2E0000}"/>
    <cellStyle name="Comma 2 259 2 2 4 2 4" xfId="23941" xr:uid="{00000000-0005-0000-0000-00003E2E0000}"/>
    <cellStyle name="Comma 2 259 2 2 4 2 4 2" xfId="23942" xr:uid="{00000000-0005-0000-0000-00003F2E0000}"/>
    <cellStyle name="Comma 2 259 2 2 4 2 4 2 2" xfId="23943" xr:uid="{00000000-0005-0000-0000-0000402E0000}"/>
    <cellStyle name="Comma 2 259 2 2 4 2 4 3" xfId="23946" xr:uid="{00000000-0005-0000-0000-0000412E0000}"/>
    <cellStyle name="Comma 2 259 2 2 4 2 5" xfId="23947" xr:uid="{00000000-0005-0000-0000-0000422E0000}"/>
    <cellStyle name="Comma 2 259 2 2 4 2 5 2" xfId="23949" xr:uid="{00000000-0005-0000-0000-0000432E0000}"/>
    <cellStyle name="Comma 2 259 2 2 4 2 6" xfId="23950" xr:uid="{00000000-0005-0000-0000-0000442E0000}"/>
    <cellStyle name="Comma 2 259 2 2 4 2 7" xfId="23951" xr:uid="{00000000-0005-0000-0000-0000452E0000}"/>
    <cellStyle name="Comma 2 259 2 2 4 3" xfId="19034" xr:uid="{00000000-0005-0000-0000-0000462E0000}"/>
    <cellStyle name="Comma 2 259 2 2 4 3 2" xfId="9630" xr:uid="{00000000-0005-0000-0000-0000472E0000}"/>
    <cellStyle name="Comma 2 259 2 2 4 3 2 2" xfId="15915" xr:uid="{00000000-0005-0000-0000-0000482E0000}"/>
    <cellStyle name="Comma 2 259 2 2 4 3 2 2 2" xfId="23953" xr:uid="{00000000-0005-0000-0000-0000492E0000}"/>
    <cellStyle name="Comma 2 259 2 2 4 3 2 2 2 2" xfId="23955" xr:uid="{00000000-0005-0000-0000-00004A2E0000}"/>
    <cellStyle name="Comma 2 259 2 2 4 3 2 2 3" xfId="4514" xr:uid="{00000000-0005-0000-0000-00004B2E0000}"/>
    <cellStyle name="Comma 2 259 2 2 4 3 2 3" xfId="23958" xr:uid="{00000000-0005-0000-0000-00004C2E0000}"/>
    <cellStyle name="Comma 2 259 2 2 4 3 2 3 2" xfId="23961" xr:uid="{00000000-0005-0000-0000-00004D2E0000}"/>
    <cellStyle name="Comma 2 259 2 2 4 3 2 4" xfId="23966" xr:uid="{00000000-0005-0000-0000-00004E2E0000}"/>
    <cellStyle name="Comma 2 259 2 2 4 3 3" xfId="20089" xr:uid="{00000000-0005-0000-0000-00004F2E0000}"/>
    <cellStyle name="Comma 2 259 2 2 4 3 3 2" xfId="23969" xr:uid="{00000000-0005-0000-0000-0000502E0000}"/>
    <cellStyle name="Comma 2 259 2 2 4 3 3 2 2" xfId="23971" xr:uid="{00000000-0005-0000-0000-0000512E0000}"/>
    <cellStyle name="Comma 2 259 2 2 4 3 3 3" xfId="23975" xr:uid="{00000000-0005-0000-0000-0000522E0000}"/>
    <cellStyle name="Comma 2 259 2 2 4 3 4" xfId="23978" xr:uid="{00000000-0005-0000-0000-0000532E0000}"/>
    <cellStyle name="Comma 2 259 2 2 4 3 4 2" xfId="9245" xr:uid="{00000000-0005-0000-0000-0000542E0000}"/>
    <cellStyle name="Comma 2 259 2 2 4 3 5" xfId="23980" xr:uid="{00000000-0005-0000-0000-0000552E0000}"/>
    <cellStyle name="Comma 2 259 2 2 4 4" xfId="1352" xr:uid="{00000000-0005-0000-0000-0000562E0000}"/>
    <cellStyle name="Comma 2 259 2 2 4 4 2" xfId="4762" xr:uid="{00000000-0005-0000-0000-0000572E0000}"/>
    <cellStyle name="Comma 2 259 2 2 4 4 2 2" xfId="1818" xr:uid="{00000000-0005-0000-0000-0000582E0000}"/>
    <cellStyle name="Comma 2 259 2 2 4 4 2 2 2" xfId="16570" xr:uid="{00000000-0005-0000-0000-0000592E0000}"/>
    <cellStyle name="Comma 2 259 2 2 4 4 2 3" xfId="16587" xr:uid="{00000000-0005-0000-0000-00005A2E0000}"/>
    <cellStyle name="Comma 2 259 2 2 4 4 3" xfId="4772" xr:uid="{00000000-0005-0000-0000-00005B2E0000}"/>
    <cellStyle name="Comma 2 259 2 2 4 4 3 2" xfId="16647" xr:uid="{00000000-0005-0000-0000-00005C2E0000}"/>
    <cellStyle name="Comma 2 259 2 2 4 4 4" xfId="23982" xr:uid="{00000000-0005-0000-0000-00005D2E0000}"/>
    <cellStyle name="Comma 2 259 2 2 4 5" xfId="1381" xr:uid="{00000000-0005-0000-0000-00005E2E0000}"/>
    <cellStyle name="Comma 2 259 2 2 4 5 2" xfId="3013" xr:uid="{00000000-0005-0000-0000-00005F2E0000}"/>
    <cellStyle name="Comma 2 259 2 2 4 5 2 2" xfId="4777" xr:uid="{00000000-0005-0000-0000-0000602E0000}"/>
    <cellStyle name="Comma 2 259 2 2 4 5 3" xfId="4789" xr:uid="{00000000-0005-0000-0000-0000612E0000}"/>
    <cellStyle name="Comma 2 259 2 2 4 6" xfId="4798" xr:uid="{00000000-0005-0000-0000-0000622E0000}"/>
    <cellStyle name="Comma 2 259 2 2 4 6 2" xfId="4806" xr:uid="{00000000-0005-0000-0000-0000632E0000}"/>
    <cellStyle name="Comma 2 259 2 2 4 7" xfId="4810" xr:uid="{00000000-0005-0000-0000-0000642E0000}"/>
    <cellStyle name="Comma 2 259 2 2 4 8" xfId="23984" xr:uid="{00000000-0005-0000-0000-0000652E0000}"/>
    <cellStyle name="Comma 2 259 2 2 5" xfId="23987" xr:uid="{00000000-0005-0000-0000-0000662E0000}"/>
    <cellStyle name="Comma 2 259 2 2 5 2" xfId="19057" xr:uid="{00000000-0005-0000-0000-0000672E0000}"/>
    <cellStyle name="Comma 2 259 2 2 5 2 2" xfId="23988" xr:uid="{00000000-0005-0000-0000-0000682E0000}"/>
    <cellStyle name="Comma 2 259 2 2 5 2 2 2" xfId="16088" xr:uid="{00000000-0005-0000-0000-0000692E0000}"/>
    <cellStyle name="Comma 2 259 2 2 5 2 2 2 2" xfId="23992" xr:uid="{00000000-0005-0000-0000-00006A2E0000}"/>
    <cellStyle name="Comma 2 259 2 2 5 2 2 2 2 2" xfId="23994" xr:uid="{00000000-0005-0000-0000-00006B2E0000}"/>
    <cellStyle name="Comma 2 259 2 2 5 2 2 2 3" xfId="23998" xr:uid="{00000000-0005-0000-0000-00006C2E0000}"/>
    <cellStyle name="Comma 2 259 2 2 5 2 2 3" xfId="24001" xr:uid="{00000000-0005-0000-0000-00006D2E0000}"/>
    <cellStyle name="Comma 2 259 2 2 5 2 2 3 2" xfId="24007" xr:uid="{00000000-0005-0000-0000-00006E2E0000}"/>
    <cellStyle name="Comma 2 259 2 2 5 2 2 4" xfId="24011" xr:uid="{00000000-0005-0000-0000-00006F2E0000}"/>
    <cellStyle name="Comma 2 259 2 2 5 2 3" xfId="24014" xr:uid="{00000000-0005-0000-0000-0000702E0000}"/>
    <cellStyle name="Comma 2 259 2 2 5 2 3 2" xfId="24015" xr:uid="{00000000-0005-0000-0000-0000712E0000}"/>
    <cellStyle name="Comma 2 259 2 2 5 2 3 2 2" xfId="14711" xr:uid="{00000000-0005-0000-0000-0000722E0000}"/>
    <cellStyle name="Comma 2 259 2 2 5 2 3 3" xfId="24020" xr:uid="{00000000-0005-0000-0000-0000732E0000}"/>
    <cellStyle name="Comma 2 259 2 2 5 2 4" xfId="24022" xr:uid="{00000000-0005-0000-0000-0000742E0000}"/>
    <cellStyle name="Comma 2 259 2 2 5 2 4 2" xfId="24023" xr:uid="{00000000-0005-0000-0000-0000752E0000}"/>
    <cellStyle name="Comma 2 259 2 2 5 2 5" xfId="24026" xr:uid="{00000000-0005-0000-0000-0000762E0000}"/>
    <cellStyle name="Comma 2 259 2 2 5 3" xfId="20093" xr:uid="{00000000-0005-0000-0000-0000772E0000}"/>
    <cellStyle name="Comma 2 259 2 2 5 3 2" xfId="20098" xr:uid="{00000000-0005-0000-0000-0000782E0000}"/>
    <cellStyle name="Comma 2 259 2 2 5 3 2 2" xfId="24028" xr:uid="{00000000-0005-0000-0000-0000792E0000}"/>
    <cellStyle name="Comma 2 259 2 2 5 3 2 2 2" xfId="24030" xr:uid="{00000000-0005-0000-0000-00007A2E0000}"/>
    <cellStyle name="Comma 2 259 2 2 5 3 2 3" xfId="24033" xr:uid="{00000000-0005-0000-0000-00007B2E0000}"/>
    <cellStyle name="Comma 2 259 2 2 5 3 3" xfId="24035" xr:uid="{00000000-0005-0000-0000-00007C2E0000}"/>
    <cellStyle name="Comma 2 259 2 2 5 3 3 2" xfId="24038" xr:uid="{00000000-0005-0000-0000-00007D2E0000}"/>
    <cellStyle name="Comma 2 259 2 2 5 3 4" xfId="24040" xr:uid="{00000000-0005-0000-0000-00007E2E0000}"/>
    <cellStyle name="Comma 2 259 2 2 5 4" xfId="4256" xr:uid="{00000000-0005-0000-0000-00007F2E0000}"/>
    <cellStyle name="Comma 2 259 2 2 5 4 2" xfId="4833" xr:uid="{00000000-0005-0000-0000-0000802E0000}"/>
    <cellStyle name="Comma 2 259 2 2 5 4 2 2" xfId="6647" xr:uid="{00000000-0005-0000-0000-0000812E0000}"/>
    <cellStyle name="Comma 2 259 2 2 5 4 3" xfId="24042" xr:uid="{00000000-0005-0000-0000-0000822E0000}"/>
    <cellStyle name="Comma 2 259 2 2 5 5" xfId="4284" xr:uid="{00000000-0005-0000-0000-0000832E0000}"/>
    <cellStyle name="Comma 2 259 2 2 5 5 2" xfId="24044" xr:uid="{00000000-0005-0000-0000-0000842E0000}"/>
    <cellStyle name="Comma 2 259 2 2 5 6" xfId="24045" xr:uid="{00000000-0005-0000-0000-0000852E0000}"/>
    <cellStyle name="Comma 2 259 2 2 5 7" xfId="24047" xr:uid="{00000000-0005-0000-0000-0000862E0000}"/>
    <cellStyle name="Comma 2 259 2 2 6" xfId="24050" xr:uid="{00000000-0005-0000-0000-0000872E0000}"/>
    <cellStyle name="Comma 2 259 2 2 6 2" xfId="24052" xr:uid="{00000000-0005-0000-0000-0000882E0000}"/>
    <cellStyle name="Comma 2 259 2 2 6 2 2" xfId="24055" xr:uid="{00000000-0005-0000-0000-0000892E0000}"/>
    <cellStyle name="Comma 2 259 2 2 6 2 2 2" xfId="24057" xr:uid="{00000000-0005-0000-0000-00008A2E0000}"/>
    <cellStyle name="Comma 2 259 2 2 6 2 2 2 2" xfId="24059" xr:uid="{00000000-0005-0000-0000-00008B2E0000}"/>
    <cellStyle name="Comma 2 259 2 2 6 2 2 3" xfId="24062" xr:uid="{00000000-0005-0000-0000-00008C2E0000}"/>
    <cellStyle name="Comma 2 259 2 2 6 2 3" xfId="5142" xr:uid="{00000000-0005-0000-0000-00008D2E0000}"/>
    <cellStyle name="Comma 2 259 2 2 6 2 3 2" xfId="24066" xr:uid="{00000000-0005-0000-0000-00008E2E0000}"/>
    <cellStyle name="Comma 2 259 2 2 6 2 4" xfId="5158" xr:uid="{00000000-0005-0000-0000-00008F2E0000}"/>
    <cellStyle name="Comma 2 259 2 2 6 3" xfId="20105" xr:uid="{00000000-0005-0000-0000-0000902E0000}"/>
    <cellStyle name="Comma 2 259 2 2 6 3 2" xfId="24069" xr:uid="{00000000-0005-0000-0000-0000912E0000}"/>
    <cellStyle name="Comma 2 259 2 2 6 3 2 2" xfId="24073" xr:uid="{00000000-0005-0000-0000-0000922E0000}"/>
    <cellStyle name="Comma 2 259 2 2 6 3 3" xfId="24076" xr:uid="{00000000-0005-0000-0000-0000932E0000}"/>
    <cellStyle name="Comma 2 259 2 2 6 4" xfId="1591" xr:uid="{00000000-0005-0000-0000-0000942E0000}"/>
    <cellStyle name="Comma 2 259 2 2 6 4 2" xfId="382" xr:uid="{00000000-0005-0000-0000-0000952E0000}"/>
    <cellStyle name="Comma 2 259 2 2 6 5" xfId="1618" xr:uid="{00000000-0005-0000-0000-0000962E0000}"/>
    <cellStyle name="Comma 2 259 2 2 7" xfId="24078" xr:uid="{00000000-0005-0000-0000-0000972E0000}"/>
    <cellStyle name="Comma 2 259 2 2 7 2" xfId="24079" xr:uid="{00000000-0005-0000-0000-0000982E0000}"/>
    <cellStyle name="Comma 2 259 2 2 7 2 2" xfId="21406" xr:uid="{00000000-0005-0000-0000-0000992E0000}"/>
    <cellStyle name="Comma 2 259 2 2 7 2 2 2" xfId="21416" xr:uid="{00000000-0005-0000-0000-00009A2E0000}"/>
    <cellStyle name="Comma 2 259 2 2 7 2 3" xfId="16065" xr:uid="{00000000-0005-0000-0000-00009B2E0000}"/>
    <cellStyle name="Comma 2 259 2 2 7 3" xfId="24081" xr:uid="{00000000-0005-0000-0000-00009C2E0000}"/>
    <cellStyle name="Comma 2 259 2 2 7 3 2" xfId="21591" xr:uid="{00000000-0005-0000-0000-00009D2E0000}"/>
    <cellStyle name="Comma 2 259 2 2 7 4" xfId="4853" xr:uid="{00000000-0005-0000-0000-00009E2E0000}"/>
    <cellStyle name="Comma 2 259 2 2 8" xfId="24082" xr:uid="{00000000-0005-0000-0000-00009F2E0000}"/>
    <cellStyle name="Comma 2 259 2 2 8 2" xfId="2146" xr:uid="{00000000-0005-0000-0000-0000A02E0000}"/>
    <cellStyle name="Comma 2 259 2 2 8 2 2" xfId="24084" xr:uid="{00000000-0005-0000-0000-0000A12E0000}"/>
    <cellStyle name="Comma 2 259 2 2 8 3" xfId="1809" xr:uid="{00000000-0005-0000-0000-0000A22E0000}"/>
    <cellStyle name="Comma 2 259 2 2 9" xfId="24085" xr:uid="{00000000-0005-0000-0000-0000A32E0000}"/>
    <cellStyle name="Comma 2 259 2 2 9 2" xfId="24086" xr:uid="{00000000-0005-0000-0000-0000A42E0000}"/>
    <cellStyle name="Comma 2 259 2 3" xfId="12272" xr:uid="{00000000-0005-0000-0000-0000A52E0000}"/>
    <cellStyle name="Comma 2 259 2 3 10" xfId="14455" xr:uid="{00000000-0005-0000-0000-0000A62E0000}"/>
    <cellStyle name="Comma 2 259 2 3 2" xfId="16779" xr:uid="{00000000-0005-0000-0000-0000A72E0000}"/>
    <cellStyle name="Comma 2 259 2 3 2 2" xfId="19101" xr:uid="{00000000-0005-0000-0000-0000A82E0000}"/>
    <cellStyle name="Comma 2 259 2 3 2 2 2" xfId="19106" xr:uid="{00000000-0005-0000-0000-0000A92E0000}"/>
    <cellStyle name="Comma 2 259 2 3 2 2 2 2" xfId="13988" xr:uid="{00000000-0005-0000-0000-0000AA2E0000}"/>
    <cellStyle name="Comma 2 259 2 3 2 2 2 2 2" xfId="24090" xr:uid="{00000000-0005-0000-0000-0000AB2E0000}"/>
    <cellStyle name="Comma 2 259 2 3 2 2 2 2 2 2" xfId="24093" xr:uid="{00000000-0005-0000-0000-0000AC2E0000}"/>
    <cellStyle name="Comma 2 259 2 3 2 2 2 2 2 2 2" xfId="24096" xr:uid="{00000000-0005-0000-0000-0000AD2E0000}"/>
    <cellStyle name="Comma 2 259 2 3 2 2 2 2 2 2 2 2" xfId="3124" xr:uid="{00000000-0005-0000-0000-0000AE2E0000}"/>
    <cellStyle name="Comma 2 259 2 3 2 2 2 2 2 2 3" xfId="21071" xr:uid="{00000000-0005-0000-0000-0000AF2E0000}"/>
    <cellStyle name="Comma 2 259 2 3 2 2 2 2 2 3" xfId="21233" xr:uid="{00000000-0005-0000-0000-0000B02E0000}"/>
    <cellStyle name="Comma 2 259 2 3 2 2 2 2 2 3 2" xfId="24097" xr:uid="{00000000-0005-0000-0000-0000B12E0000}"/>
    <cellStyle name="Comma 2 259 2 3 2 2 2 2 2 4" xfId="21245" xr:uid="{00000000-0005-0000-0000-0000B22E0000}"/>
    <cellStyle name="Comma 2 259 2 3 2 2 2 2 3" xfId="24100" xr:uid="{00000000-0005-0000-0000-0000B32E0000}"/>
    <cellStyle name="Comma 2 259 2 3 2 2 2 2 3 2" xfId="24103" xr:uid="{00000000-0005-0000-0000-0000B42E0000}"/>
    <cellStyle name="Comma 2 259 2 3 2 2 2 2 3 2 2" xfId="2878" xr:uid="{00000000-0005-0000-0000-0000B52E0000}"/>
    <cellStyle name="Comma 2 259 2 3 2 2 2 2 3 3" xfId="80" xr:uid="{00000000-0005-0000-0000-0000B62E0000}"/>
    <cellStyle name="Comma 2 259 2 3 2 2 2 2 4" xfId="24107" xr:uid="{00000000-0005-0000-0000-0000B72E0000}"/>
    <cellStyle name="Comma 2 259 2 3 2 2 2 2 4 2" xfId="20778" xr:uid="{00000000-0005-0000-0000-0000B82E0000}"/>
    <cellStyle name="Comma 2 259 2 3 2 2 2 2 5" xfId="24111" xr:uid="{00000000-0005-0000-0000-0000B92E0000}"/>
    <cellStyle name="Comma 2 259 2 3 2 2 2 3" xfId="24113" xr:uid="{00000000-0005-0000-0000-0000BA2E0000}"/>
    <cellStyle name="Comma 2 259 2 3 2 2 2 3 2" xfId="11293" xr:uid="{00000000-0005-0000-0000-0000BB2E0000}"/>
    <cellStyle name="Comma 2 259 2 3 2 2 2 3 2 2" xfId="11300" xr:uid="{00000000-0005-0000-0000-0000BC2E0000}"/>
    <cellStyle name="Comma 2 259 2 3 2 2 2 3 2 2 2" xfId="24115" xr:uid="{00000000-0005-0000-0000-0000BD2E0000}"/>
    <cellStyle name="Comma 2 259 2 3 2 2 2 3 2 3" xfId="21513" xr:uid="{00000000-0005-0000-0000-0000BE2E0000}"/>
    <cellStyle name="Comma 2 259 2 3 2 2 2 3 3" xfId="11279" xr:uid="{00000000-0005-0000-0000-0000BF2E0000}"/>
    <cellStyle name="Comma 2 259 2 3 2 2 2 3 3 2" xfId="24117" xr:uid="{00000000-0005-0000-0000-0000C02E0000}"/>
    <cellStyle name="Comma 2 259 2 3 2 2 2 3 4" xfId="11284" xr:uid="{00000000-0005-0000-0000-0000C12E0000}"/>
    <cellStyle name="Comma 2 259 2 3 2 2 2 4" xfId="24121" xr:uid="{00000000-0005-0000-0000-0000C22E0000}"/>
    <cellStyle name="Comma 2 259 2 3 2 2 2 4 2" xfId="11403" xr:uid="{00000000-0005-0000-0000-0000C32E0000}"/>
    <cellStyle name="Comma 2 259 2 3 2 2 2 4 2 2" xfId="24127" xr:uid="{00000000-0005-0000-0000-0000C42E0000}"/>
    <cellStyle name="Comma 2 259 2 3 2 2 2 4 3" xfId="11295" xr:uid="{00000000-0005-0000-0000-0000C52E0000}"/>
    <cellStyle name="Comma 2 259 2 3 2 2 2 5" xfId="24130" xr:uid="{00000000-0005-0000-0000-0000C62E0000}"/>
    <cellStyle name="Comma 2 259 2 3 2 2 2 5 2" xfId="10516" xr:uid="{00000000-0005-0000-0000-0000C72E0000}"/>
    <cellStyle name="Comma 2 259 2 3 2 2 2 6" xfId="24134" xr:uid="{00000000-0005-0000-0000-0000C82E0000}"/>
    <cellStyle name="Comma 2 259 2 3 2 2 2 7" xfId="2634" xr:uid="{00000000-0005-0000-0000-0000C92E0000}"/>
    <cellStyle name="Comma 2 259 2 3 2 2 3" xfId="19115" xr:uid="{00000000-0005-0000-0000-0000CA2E0000}"/>
    <cellStyle name="Comma 2 259 2 3 2 2 3 2" xfId="24136" xr:uid="{00000000-0005-0000-0000-0000CB2E0000}"/>
    <cellStyle name="Comma 2 259 2 3 2 2 3 2 2" xfId="24138" xr:uid="{00000000-0005-0000-0000-0000CC2E0000}"/>
    <cellStyle name="Comma 2 259 2 3 2 2 3 2 2 2" xfId="24139" xr:uid="{00000000-0005-0000-0000-0000CD2E0000}"/>
    <cellStyle name="Comma 2 259 2 3 2 2 3 2 2 2 2" xfId="24141" xr:uid="{00000000-0005-0000-0000-0000CE2E0000}"/>
    <cellStyle name="Comma 2 259 2 3 2 2 3 2 2 3" xfId="24143" xr:uid="{00000000-0005-0000-0000-0000CF2E0000}"/>
    <cellStyle name="Comma 2 259 2 3 2 2 3 2 3" xfId="24145" xr:uid="{00000000-0005-0000-0000-0000D02E0000}"/>
    <cellStyle name="Comma 2 259 2 3 2 2 3 2 3 2" xfId="24146" xr:uid="{00000000-0005-0000-0000-0000D12E0000}"/>
    <cellStyle name="Comma 2 259 2 3 2 2 3 2 4" xfId="24149" xr:uid="{00000000-0005-0000-0000-0000D22E0000}"/>
    <cellStyle name="Comma 2 259 2 3 2 2 3 3" xfId="15586" xr:uid="{00000000-0005-0000-0000-0000D32E0000}"/>
    <cellStyle name="Comma 2 259 2 3 2 2 3 3 2" xfId="11592" xr:uid="{00000000-0005-0000-0000-0000D42E0000}"/>
    <cellStyle name="Comma 2 259 2 3 2 2 3 3 2 2" xfId="15589" xr:uid="{00000000-0005-0000-0000-0000D52E0000}"/>
    <cellStyle name="Comma 2 259 2 3 2 2 3 3 3" xfId="11400" xr:uid="{00000000-0005-0000-0000-0000D62E0000}"/>
    <cellStyle name="Comma 2 259 2 3 2 2 3 4" xfId="15594" xr:uid="{00000000-0005-0000-0000-0000D72E0000}"/>
    <cellStyle name="Comma 2 259 2 3 2 2 3 4 2" xfId="11680" xr:uid="{00000000-0005-0000-0000-0000D82E0000}"/>
    <cellStyle name="Comma 2 259 2 3 2 2 3 5" xfId="15599" xr:uid="{00000000-0005-0000-0000-0000D92E0000}"/>
    <cellStyle name="Comma 2 259 2 3 2 2 4" xfId="24150" xr:uid="{00000000-0005-0000-0000-0000DA2E0000}"/>
    <cellStyle name="Comma 2 259 2 3 2 2 4 2" xfId="24151" xr:uid="{00000000-0005-0000-0000-0000DB2E0000}"/>
    <cellStyle name="Comma 2 259 2 3 2 2 4 2 2" xfId="24152" xr:uid="{00000000-0005-0000-0000-0000DC2E0000}"/>
    <cellStyle name="Comma 2 259 2 3 2 2 4 2 2 2" xfId="24153" xr:uid="{00000000-0005-0000-0000-0000DD2E0000}"/>
    <cellStyle name="Comma 2 259 2 3 2 2 4 2 3" xfId="9256" xr:uid="{00000000-0005-0000-0000-0000DE2E0000}"/>
    <cellStyle name="Comma 2 259 2 3 2 2 4 3" xfId="15607" xr:uid="{00000000-0005-0000-0000-0000DF2E0000}"/>
    <cellStyle name="Comma 2 259 2 3 2 2 4 3 2" xfId="11808" xr:uid="{00000000-0005-0000-0000-0000E02E0000}"/>
    <cellStyle name="Comma 2 259 2 3 2 2 4 4" xfId="10974" xr:uid="{00000000-0005-0000-0000-0000E12E0000}"/>
    <cellStyle name="Comma 2 259 2 3 2 2 5" xfId="24154" xr:uid="{00000000-0005-0000-0000-0000E22E0000}"/>
    <cellStyle name="Comma 2 259 2 3 2 2 5 2" xfId="24155" xr:uid="{00000000-0005-0000-0000-0000E32E0000}"/>
    <cellStyle name="Comma 2 259 2 3 2 2 5 2 2" xfId="24156" xr:uid="{00000000-0005-0000-0000-0000E42E0000}"/>
    <cellStyle name="Comma 2 259 2 3 2 2 5 3" xfId="15616" xr:uid="{00000000-0005-0000-0000-0000E52E0000}"/>
    <cellStyle name="Comma 2 259 2 3 2 2 6" xfId="24157" xr:uid="{00000000-0005-0000-0000-0000E62E0000}"/>
    <cellStyle name="Comma 2 259 2 3 2 2 6 2" xfId="24158" xr:uid="{00000000-0005-0000-0000-0000E72E0000}"/>
    <cellStyle name="Comma 2 259 2 3 2 2 7" xfId="24159" xr:uid="{00000000-0005-0000-0000-0000E82E0000}"/>
    <cellStyle name="Comma 2 259 2 3 2 2 8" xfId="24161" xr:uid="{00000000-0005-0000-0000-0000E92E0000}"/>
    <cellStyle name="Comma 2 259 2 3 2 3" xfId="19120" xr:uid="{00000000-0005-0000-0000-0000EA2E0000}"/>
    <cellStyle name="Comma 2 259 2 3 2 3 2" xfId="19125" xr:uid="{00000000-0005-0000-0000-0000EB2E0000}"/>
    <cellStyle name="Comma 2 259 2 3 2 3 2 2" xfId="24162" xr:uid="{00000000-0005-0000-0000-0000EC2E0000}"/>
    <cellStyle name="Comma 2 259 2 3 2 3 2 2 2" xfId="23333" xr:uid="{00000000-0005-0000-0000-0000ED2E0000}"/>
    <cellStyle name="Comma 2 259 2 3 2 3 2 2 2 2" xfId="23335" xr:uid="{00000000-0005-0000-0000-0000EE2E0000}"/>
    <cellStyle name="Comma 2 259 2 3 2 3 2 2 2 2 2" xfId="23338" xr:uid="{00000000-0005-0000-0000-0000EF2E0000}"/>
    <cellStyle name="Comma 2 259 2 3 2 3 2 2 2 3" xfId="23342" xr:uid="{00000000-0005-0000-0000-0000F02E0000}"/>
    <cellStyle name="Comma 2 259 2 3 2 3 2 2 3" xfId="22184" xr:uid="{00000000-0005-0000-0000-0000F12E0000}"/>
    <cellStyle name="Comma 2 259 2 3 2 3 2 2 3 2" xfId="22188" xr:uid="{00000000-0005-0000-0000-0000F22E0000}"/>
    <cellStyle name="Comma 2 259 2 3 2 3 2 2 4" xfId="22195" xr:uid="{00000000-0005-0000-0000-0000F32E0000}"/>
    <cellStyle name="Comma 2 259 2 3 2 3 2 3" xfId="24163" xr:uid="{00000000-0005-0000-0000-0000F42E0000}"/>
    <cellStyle name="Comma 2 259 2 3 2 3 2 3 2" xfId="23371" xr:uid="{00000000-0005-0000-0000-0000F52E0000}"/>
    <cellStyle name="Comma 2 259 2 3 2 3 2 3 2 2" xfId="23375" xr:uid="{00000000-0005-0000-0000-0000F62E0000}"/>
    <cellStyle name="Comma 2 259 2 3 2 3 2 3 3" xfId="22197" xr:uid="{00000000-0005-0000-0000-0000F72E0000}"/>
    <cellStyle name="Comma 2 259 2 3 2 3 2 4" xfId="24165" xr:uid="{00000000-0005-0000-0000-0000F82E0000}"/>
    <cellStyle name="Comma 2 259 2 3 2 3 2 4 2" xfId="23398" xr:uid="{00000000-0005-0000-0000-0000F92E0000}"/>
    <cellStyle name="Comma 2 259 2 3 2 3 2 5" xfId="24167" xr:uid="{00000000-0005-0000-0000-0000FA2E0000}"/>
    <cellStyle name="Comma 2 259 2 3 2 3 3" xfId="24168" xr:uid="{00000000-0005-0000-0000-0000FB2E0000}"/>
    <cellStyle name="Comma 2 259 2 3 2 3 3 2" xfId="4302" xr:uid="{00000000-0005-0000-0000-0000FC2E0000}"/>
    <cellStyle name="Comma 2 259 2 3 2 3 3 2 2" xfId="23436" xr:uid="{00000000-0005-0000-0000-0000FD2E0000}"/>
    <cellStyle name="Comma 2 259 2 3 2 3 3 2 2 2" xfId="23438" xr:uid="{00000000-0005-0000-0000-0000FE2E0000}"/>
    <cellStyle name="Comma 2 259 2 3 2 3 3 2 3" xfId="14504" xr:uid="{00000000-0005-0000-0000-0000FF2E0000}"/>
    <cellStyle name="Comma 2 259 2 3 2 3 3 3" xfId="2514" xr:uid="{00000000-0005-0000-0000-0000002F0000}"/>
    <cellStyle name="Comma 2 259 2 3 2 3 3 3 2" xfId="15631" xr:uid="{00000000-0005-0000-0000-0000012F0000}"/>
    <cellStyle name="Comma 2 259 2 3 2 3 3 4" xfId="4307" xr:uid="{00000000-0005-0000-0000-0000022F0000}"/>
    <cellStyle name="Comma 2 259 2 3 2 3 4" xfId="24169" xr:uid="{00000000-0005-0000-0000-0000032F0000}"/>
    <cellStyle name="Comma 2 259 2 3 2 3 4 2" xfId="24170" xr:uid="{00000000-0005-0000-0000-0000042F0000}"/>
    <cellStyle name="Comma 2 259 2 3 2 3 4 2 2" xfId="23492" xr:uid="{00000000-0005-0000-0000-0000052F0000}"/>
    <cellStyle name="Comma 2 259 2 3 2 3 4 3" xfId="15638" xr:uid="{00000000-0005-0000-0000-0000062F0000}"/>
    <cellStyle name="Comma 2 259 2 3 2 3 5" xfId="24172" xr:uid="{00000000-0005-0000-0000-0000072F0000}"/>
    <cellStyle name="Comma 2 259 2 3 2 3 5 2" xfId="24174" xr:uid="{00000000-0005-0000-0000-0000082F0000}"/>
    <cellStyle name="Comma 2 259 2 3 2 3 6" xfId="24176" xr:uid="{00000000-0005-0000-0000-0000092F0000}"/>
    <cellStyle name="Comma 2 259 2 3 2 3 7" xfId="24177" xr:uid="{00000000-0005-0000-0000-00000A2F0000}"/>
    <cellStyle name="Comma 2 259 2 3 2 4" xfId="19130" xr:uid="{00000000-0005-0000-0000-00000B2F0000}"/>
    <cellStyle name="Comma 2 259 2 3 2 4 2" xfId="24179" xr:uid="{00000000-0005-0000-0000-00000C2F0000}"/>
    <cellStyle name="Comma 2 259 2 3 2 4 2 2" xfId="24180" xr:uid="{00000000-0005-0000-0000-00000D2F0000}"/>
    <cellStyle name="Comma 2 259 2 3 2 4 2 2 2" xfId="23540" xr:uid="{00000000-0005-0000-0000-00000E2F0000}"/>
    <cellStyle name="Comma 2 259 2 3 2 4 2 2 2 2" xfId="8999" xr:uid="{00000000-0005-0000-0000-00000F2F0000}"/>
    <cellStyle name="Comma 2 259 2 3 2 4 2 2 3" xfId="23543" xr:uid="{00000000-0005-0000-0000-0000102F0000}"/>
    <cellStyle name="Comma 2 259 2 3 2 4 2 3" xfId="24181" xr:uid="{00000000-0005-0000-0000-0000112F0000}"/>
    <cellStyle name="Comma 2 259 2 3 2 4 2 3 2" xfId="23550" xr:uid="{00000000-0005-0000-0000-0000122F0000}"/>
    <cellStyle name="Comma 2 259 2 3 2 4 2 4" xfId="24183" xr:uid="{00000000-0005-0000-0000-0000132F0000}"/>
    <cellStyle name="Comma 2 259 2 3 2 4 3" xfId="18898" xr:uid="{00000000-0005-0000-0000-0000142F0000}"/>
    <cellStyle name="Comma 2 259 2 3 2 4 3 2" xfId="24184" xr:uid="{00000000-0005-0000-0000-0000152F0000}"/>
    <cellStyle name="Comma 2 259 2 3 2 4 3 2 2" xfId="23571" xr:uid="{00000000-0005-0000-0000-0000162F0000}"/>
    <cellStyle name="Comma 2 259 2 3 2 4 3 3" xfId="15647" xr:uid="{00000000-0005-0000-0000-0000172F0000}"/>
    <cellStyle name="Comma 2 259 2 3 2 4 4" xfId="24185" xr:uid="{00000000-0005-0000-0000-0000182F0000}"/>
    <cellStyle name="Comma 2 259 2 3 2 4 4 2" xfId="24186" xr:uid="{00000000-0005-0000-0000-0000192F0000}"/>
    <cellStyle name="Comma 2 259 2 3 2 4 5" xfId="24188" xr:uid="{00000000-0005-0000-0000-00001A2F0000}"/>
    <cellStyle name="Comma 2 259 2 3 2 5" xfId="19134" xr:uid="{00000000-0005-0000-0000-00001B2F0000}"/>
    <cellStyle name="Comma 2 259 2 3 2 5 2" xfId="24189" xr:uid="{00000000-0005-0000-0000-00001C2F0000}"/>
    <cellStyle name="Comma 2 259 2 3 2 5 2 2" xfId="228" xr:uid="{00000000-0005-0000-0000-00001D2F0000}"/>
    <cellStyle name="Comma 2 259 2 3 2 5 2 2 2" xfId="23633" xr:uid="{00000000-0005-0000-0000-00001E2F0000}"/>
    <cellStyle name="Comma 2 259 2 3 2 5 2 3" xfId="24192" xr:uid="{00000000-0005-0000-0000-00001F2F0000}"/>
    <cellStyle name="Comma 2 259 2 3 2 5 3" xfId="24194" xr:uid="{00000000-0005-0000-0000-0000202F0000}"/>
    <cellStyle name="Comma 2 259 2 3 2 5 3 2" xfId="24195" xr:uid="{00000000-0005-0000-0000-0000212F0000}"/>
    <cellStyle name="Comma 2 259 2 3 2 5 4" xfId="24196" xr:uid="{00000000-0005-0000-0000-0000222F0000}"/>
    <cellStyle name="Comma 2 259 2 3 2 6" xfId="24199" xr:uid="{00000000-0005-0000-0000-0000232F0000}"/>
    <cellStyle name="Comma 2 259 2 3 2 6 2" xfId="24202" xr:uid="{00000000-0005-0000-0000-0000242F0000}"/>
    <cellStyle name="Comma 2 259 2 3 2 6 2 2" xfId="24203" xr:uid="{00000000-0005-0000-0000-0000252F0000}"/>
    <cellStyle name="Comma 2 259 2 3 2 6 3" xfId="24206" xr:uid="{00000000-0005-0000-0000-0000262F0000}"/>
    <cellStyle name="Comma 2 259 2 3 2 7" xfId="24207" xr:uid="{00000000-0005-0000-0000-0000272F0000}"/>
    <cellStyle name="Comma 2 259 2 3 2 7 2" xfId="24210" xr:uid="{00000000-0005-0000-0000-0000282F0000}"/>
    <cellStyle name="Comma 2 259 2 3 2 8" xfId="5314" xr:uid="{00000000-0005-0000-0000-0000292F0000}"/>
    <cellStyle name="Comma 2 259 2 3 2 9" xfId="17103" xr:uid="{00000000-0005-0000-0000-00002A2F0000}"/>
    <cellStyle name="Comma 2 259 2 3 3" xfId="24212" xr:uid="{00000000-0005-0000-0000-00002B2F0000}"/>
    <cellStyle name="Comma 2 259 2 3 3 2" xfId="19153" xr:uid="{00000000-0005-0000-0000-00002C2F0000}"/>
    <cellStyle name="Comma 2 259 2 3 3 2 2" xfId="19160" xr:uid="{00000000-0005-0000-0000-00002D2F0000}"/>
    <cellStyle name="Comma 2 259 2 3 3 2 2 2" xfId="24213" xr:uid="{00000000-0005-0000-0000-00002E2F0000}"/>
    <cellStyle name="Comma 2 259 2 3 3 2 2 2 2" xfId="24217" xr:uid="{00000000-0005-0000-0000-00002F2F0000}"/>
    <cellStyle name="Comma 2 259 2 3 3 2 2 2 2 2" xfId="24218" xr:uid="{00000000-0005-0000-0000-0000302F0000}"/>
    <cellStyle name="Comma 2 259 2 3 3 2 2 2 2 2 2" xfId="24219" xr:uid="{00000000-0005-0000-0000-0000312F0000}"/>
    <cellStyle name="Comma 2 259 2 3 3 2 2 2 2 3" xfId="24222" xr:uid="{00000000-0005-0000-0000-0000322F0000}"/>
    <cellStyle name="Comma 2 259 2 3 3 2 2 2 3" xfId="24224" xr:uid="{00000000-0005-0000-0000-0000332F0000}"/>
    <cellStyle name="Comma 2 259 2 3 3 2 2 2 3 2" xfId="24225" xr:uid="{00000000-0005-0000-0000-0000342F0000}"/>
    <cellStyle name="Comma 2 259 2 3 3 2 2 2 4" xfId="24227" xr:uid="{00000000-0005-0000-0000-0000352F0000}"/>
    <cellStyle name="Comma 2 259 2 3 3 2 2 3" xfId="16903" xr:uid="{00000000-0005-0000-0000-0000362F0000}"/>
    <cellStyle name="Comma 2 259 2 3 3 2 2 3 2" xfId="18700" xr:uid="{00000000-0005-0000-0000-0000372F0000}"/>
    <cellStyle name="Comma 2 259 2 3 3 2 2 3 2 2" xfId="18702" xr:uid="{00000000-0005-0000-0000-0000382F0000}"/>
    <cellStyle name="Comma 2 259 2 3 3 2 2 3 3" xfId="18707" xr:uid="{00000000-0005-0000-0000-0000392F0000}"/>
    <cellStyle name="Comma 2 259 2 3 3 2 2 4" xfId="24230" xr:uid="{00000000-0005-0000-0000-00003A2F0000}"/>
    <cellStyle name="Comma 2 259 2 3 3 2 2 4 2" xfId="18763" xr:uid="{00000000-0005-0000-0000-00003B2F0000}"/>
    <cellStyle name="Comma 2 259 2 3 3 2 2 5" xfId="13998" xr:uid="{00000000-0005-0000-0000-00003C2F0000}"/>
    <cellStyle name="Comma 2 259 2 3 3 2 3" xfId="12978" xr:uid="{00000000-0005-0000-0000-00003D2F0000}"/>
    <cellStyle name="Comma 2 259 2 3 3 2 3 2" xfId="980" xr:uid="{00000000-0005-0000-0000-00003E2F0000}"/>
    <cellStyle name="Comma 2 259 2 3 3 2 3 2 2" xfId="24233" xr:uid="{00000000-0005-0000-0000-00003F2F0000}"/>
    <cellStyle name="Comma 2 259 2 3 3 2 3 2 2 2" xfId="21240" xr:uid="{00000000-0005-0000-0000-0000402F0000}"/>
    <cellStyle name="Comma 2 259 2 3 3 2 3 2 3" xfId="24235" xr:uid="{00000000-0005-0000-0000-0000412F0000}"/>
    <cellStyle name="Comma 2 259 2 3 3 2 3 3" xfId="15681" xr:uid="{00000000-0005-0000-0000-0000422F0000}"/>
    <cellStyle name="Comma 2 259 2 3 3 2 3 3 2" xfId="15684" xr:uid="{00000000-0005-0000-0000-0000432F0000}"/>
    <cellStyle name="Comma 2 259 2 3 3 2 3 4" xfId="15691" xr:uid="{00000000-0005-0000-0000-0000442F0000}"/>
    <cellStyle name="Comma 2 259 2 3 3 2 4" xfId="996" xr:uid="{00000000-0005-0000-0000-0000452F0000}"/>
    <cellStyle name="Comma 2 259 2 3 3 2 4 2" xfId="2939" xr:uid="{00000000-0005-0000-0000-0000462F0000}"/>
    <cellStyle name="Comma 2 259 2 3 3 2 4 2 2" xfId="24237" xr:uid="{00000000-0005-0000-0000-0000472F0000}"/>
    <cellStyle name="Comma 2 259 2 3 3 2 4 3" xfId="2955" xr:uid="{00000000-0005-0000-0000-0000482F0000}"/>
    <cellStyle name="Comma 2 259 2 3 3 2 5" xfId="3021" xr:uid="{00000000-0005-0000-0000-0000492F0000}"/>
    <cellStyle name="Comma 2 259 2 3 3 2 5 2" xfId="3036" xr:uid="{00000000-0005-0000-0000-00004A2F0000}"/>
    <cellStyle name="Comma 2 259 2 3 3 2 6" xfId="1295" xr:uid="{00000000-0005-0000-0000-00004B2F0000}"/>
    <cellStyle name="Comma 2 259 2 3 3 2 7" xfId="3053" xr:uid="{00000000-0005-0000-0000-00004C2F0000}"/>
    <cellStyle name="Comma 2 259 2 3 3 3" xfId="19166" xr:uid="{00000000-0005-0000-0000-00004D2F0000}"/>
    <cellStyle name="Comma 2 259 2 3 3 3 2" xfId="20120" xr:uid="{00000000-0005-0000-0000-00004E2F0000}"/>
    <cellStyle name="Comma 2 259 2 3 3 3 2 2" xfId="19426" xr:uid="{00000000-0005-0000-0000-00004F2F0000}"/>
    <cellStyle name="Comma 2 259 2 3 3 3 2 2 2" xfId="23735" xr:uid="{00000000-0005-0000-0000-0000502F0000}"/>
    <cellStyle name="Comma 2 259 2 3 3 3 2 2 2 2" xfId="23737" xr:uid="{00000000-0005-0000-0000-0000512F0000}"/>
    <cellStyle name="Comma 2 259 2 3 3 3 2 2 3" xfId="23740" xr:uid="{00000000-0005-0000-0000-0000522F0000}"/>
    <cellStyle name="Comma 2 259 2 3 3 3 2 3" xfId="19431" xr:uid="{00000000-0005-0000-0000-0000532F0000}"/>
    <cellStyle name="Comma 2 259 2 3 3 3 2 3 2" xfId="19438" xr:uid="{00000000-0005-0000-0000-0000542F0000}"/>
    <cellStyle name="Comma 2 259 2 3 3 3 2 4" xfId="2795" xr:uid="{00000000-0005-0000-0000-0000552F0000}"/>
    <cellStyle name="Comma 2 259 2 3 3 3 3" xfId="13508" xr:uid="{00000000-0005-0000-0000-0000562F0000}"/>
    <cellStyle name="Comma 2 259 2 3 3 3 3 2" xfId="21037" xr:uid="{00000000-0005-0000-0000-0000572F0000}"/>
    <cellStyle name="Comma 2 259 2 3 3 3 3 2 2" xfId="23768" xr:uid="{00000000-0005-0000-0000-0000582F0000}"/>
    <cellStyle name="Comma 2 259 2 3 3 3 3 3" xfId="15721" xr:uid="{00000000-0005-0000-0000-0000592F0000}"/>
    <cellStyle name="Comma 2 259 2 3 3 3 4" xfId="1308" xr:uid="{00000000-0005-0000-0000-00005A2F0000}"/>
    <cellStyle name="Comma 2 259 2 3 3 3 4 2" xfId="3263" xr:uid="{00000000-0005-0000-0000-00005B2F0000}"/>
    <cellStyle name="Comma 2 259 2 3 3 3 5" xfId="3386" xr:uid="{00000000-0005-0000-0000-00005C2F0000}"/>
    <cellStyle name="Comma 2 259 2 3 3 4" xfId="19173" xr:uid="{00000000-0005-0000-0000-00005D2F0000}"/>
    <cellStyle name="Comma 2 259 2 3 3 4 2" xfId="20127" xr:uid="{00000000-0005-0000-0000-00005E2F0000}"/>
    <cellStyle name="Comma 2 259 2 3 3 4 2 2" xfId="24239" xr:uid="{00000000-0005-0000-0000-00005F2F0000}"/>
    <cellStyle name="Comma 2 259 2 3 3 4 2 2 2" xfId="23821" xr:uid="{00000000-0005-0000-0000-0000602F0000}"/>
    <cellStyle name="Comma 2 259 2 3 3 4 2 3" xfId="24240" xr:uid="{00000000-0005-0000-0000-0000612F0000}"/>
    <cellStyle name="Comma 2 259 2 3 3 4 3" xfId="24242" xr:uid="{00000000-0005-0000-0000-0000622F0000}"/>
    <cellStyle name="Comma 2 259 2 3 3 4 3 2" xfId="16755" xr:uid="{00000000-0005-0000-0000-0000632F0000}"/>
    <cellStyle name="Comma 2 259 2 3 3 4 4" xfId="1485" xr:uid="{00000000-0005-0000-0000-0000642F0000}"/>
    <cellStyle name="Comma 2 259 2 3 3 5" xfId="20128" xr:uid="{00000000-0005-0000-0000-0000652F0000}"/>
    <cellStyle name="Comma 2 259 2 3 3 5 2" xfId="24243" xr:uid="{00000000-0005-0000-0000-0000662F0000}"/>
    <cellStyle name="Comma 2 259 2 3 3 5 2 2" xfId="24244" xr:uid="{00000000-0005-0000-0000-0000672F0000}"/>
    <cellStyle name="Comma 2 259 2 3 3 5 3" xfId="24245" xr:uid="{00000000-0005-0000-0000-0000682F0000}"/>
    <cellStyle name="Comma 2 259 2 3 3 6" xfId="24246" xr:uid="{00000000-0005-0000-0000-0000692F0000}"/>
    <cellStyle name="Comma 2 259 2 3 3 6 2" xfId="24250" xr:uid="{00000000-0005-0000-0000-00006A2F0000}"/>
    <cellStyle name="Comma 2 259 2 3 3 7" xfId="24251" xr:uid="{00000000-0005-0000-0000-00006B2F0000}"/>
    <cellStyle name="Comma 2 259 2 3 3 8" xfId="24252" xr:uid="{00000000-0005-0000-0000-00006C2F0000}"/>
    <cellStyle name="Comma 2 259 2 3 4" xfId="24254" xr:uid="{00000000-0005-0000-0000-00006D2F0000}"/>
    <cellStyle name="Comma 2 259 2 3 4 2" xfId="19193" xr:uid="{00000000-0005-0000-0000-00006E2F0000}"/>
    <cellStyle name="Comma 2 259 2 3 4 2 2" xfId="24255" xr:uid="{00000000-0005-0000-0000-00006F2F0000}"/>
    <cellStyle name="Comma 2 259 2 3 4 2 2 2" xfId="16317" xr:uid="{00000000-0005-0000-0000-0000702F0000}"/>
    <cellStyle name="Comma 2 259 2 3 4 2 2 2 2" xfId="24258" xr:uid="{00000000-0005-0000-0000-0000712F0000}"/>
    <cellStyle name="Comma 2 259 2 3 4 2 2 2 2 2" xfId="24259" xr:uid="{00000000-0005-0000-0000-0000722F0000}"/>
    <cellStyle name="Comma 2 259 2 3 4 2 2 2 3" xfId="24260" xr:uid="{00000000-0005-0000-0000-0000732F0000}"/>
    <cellStyle name="Comma 2 259 2 3 4 2 2 3" xfId="24265" xr:uid="{00000000-0005-0000-0000-0000742F0000}"/>
    <cellStyle name="Comma 2 259 2 3 4 2 2 3 2" xfId="22247" xr:uid="{00000000-0005-0000-0000-0000752F0000}"/>
    <cellStyle name="Comma 2 259 2 3 4 2 2 4" xfId="24267" xr:uid="{00000000-0005-0000-0000-0000762F0000}"/>
    <cellStyle name="Comma 2 259 2 3 4 2 3" xfId="13519" xr:uid="{00000000-0005-0000-0000-0000772F0000}"/>
    <cellStyle name="Comma 2 259 2 3 4 2 3 2" xfId="22566" xr:uid="{00000000-0005-0000-0000-0000782F0000}"/>
    <cellStyle name="Comma 2 259 2 3 4 2 3 2 2" xfId="22569" xr:uid="{00000000-0005-0000-0000-0000792F0000}"/>
    <cellStyle name="Comma 2 259 2 3 4 2 3 3" xfId="15739" xr:uid="{00000000-0005-0000-0000-00007A2F0000}"/>
    <cellStyle name="Comma 2 259 2 3 4 2 4" xfId="24268" xr:uid="{00000000-0005-0000-0000-00007B2F0000}"/>
    <cellStyle name="Comma 2 259 2 3 4 2 4 2" xfId="23224" xr:uid="{00000000-0005-0000-0000-00007C2F0000}"/>
    <cellStyle name="Comma 2 259 2 3 4 2 5" xfId="24271" xr:uid="{00000000-0005-0000-0000-00007D2F0000}"/>
    <cellStyle name="Comma 2 259 2 3 4 3" xfId="20134" xr:uid="{00000000-0005-0000-0000-00007E2F0000}"/>
    <cellStyle name="Comma 2 259 2 3 4 3 2" xfId="20142" xr:uid="{00000000-0005-0000-0000-00007F2F0000}"/>
    <cellStyle name="Comma 2 259 2 3 4 3 2 2" xfId="24278" xr:uid="{00000000-0005-0000-0000-0000802F0000}"/>
    <cellStyle name="Comma 2 259 2 3 4 3 2 2 2" xfId="23906" xr:uid="{00000000-0005-0000-0000-0000812F0000}"/>
    <cellStyle name="Comma 2 259 2 3 4 3 2 3" xfId="24284" xr:uid="{00000000-0005-0000-0000-0000822F0000}"/>
    <cellStyle name="Comma 2 259 2 3 4 3 3" xfId="24288" xr:uid="{00000000-0005-0000-0000-0000832F0000}"/>
    <cellStyle name="Comma 2 259 2 3 4 3 3 2" xfId="24292" xr:uid="{00000000-0005-0000-0000-0000842F0000}"/>
    <cellStyle name="Comma 2 259 2 3 4 3 4" xfId="24300" xr:uid="{00000000-0005-0000-0000-0000852F0000}"/>
    <cellStyle name="Comma 2 259 2 3 4 4" xfId="4864" xr:uid="{00000000-0005-0000-0000-0000862F0000}"/>
    <cellStyle name="Comma 2 259 2 3 4 4 2" xfId="4875" xr:uid="{00000000-0005-0000-0000-0000872F0000}"/>
    <cellStyle name="Comma 2 259 2 3 4 4 2 2" xfId="18664" xr:uid="{00000000-0005-0000-0000-0000882F0000}"/>
    <cellStyle name="Comma 2 259 2 3 4 4 3" xfId="24304" xr:uid="{00000000-0005-0000-0000-0000892F0000}"/>
    <cellStyle name="Comma 2 259 2 3 4 5" xfId="4883" xr:uid="{00000000-0005-0000-0000-00008A2F0000}"/>
    <cellStyle name="Comma 2 259 2 3 4 5 2" xfId="24308" xr:uid="{00000000-0005-0000-0000-00008B2F0000}"/>
    <cellStyle name="Comma 2 259 2 3 4 6" xfId="24309" xr:uid="{00000000-0005-0000-0000-00008C2F0000}"/>
    <cellStyle name="Comma 2 259 2 3 4 7" xfId="24311" xr:uid="{00000000-0005-0000-0000-00008D2F0000}"/>
    <cellStyle name="Comma 2 259 2 3 5" xfId="24313" xr:uid="{00000000-0005-0000-0000-00008E2F0000}"/>
    <cellStyle name="Comma 2 259 2 3 5 2" xfId="24316" xr:uid="{00000000-0005-0000-0000-00008F2F0000}"/>
    <cellStyle name="Comma 2 259 2 3 5 2 2" xfId="24318" xr:uid="{00000000-0005-0000-0000-0000902F0000}"/>
    <cellStyle name="Comma 2 259 2 3 5 2 2 2" xfId="24323" xr:uid="{00000000-0005-0000-0000-0000912F0000}"/>
    <cellStyle name="Comma 2 259 2 3 5 2 2 2 2" xfId="24328" xr:uid="{00000000-0005-0000-0000-0000922F0000}"/>
    <cellStyle name="Comma 2 259 2 3 5 2 2 3" xfId="24335" xr:uid="{00000000-0005-0000-0000-0000932F0000}"/>
    <cellStyle name="Comma 2 259 2 3 5 2 3" xfId="17348" xr:uid="{00000000-0005-0000-0000-0000942F0000}"/>
    <cellStyle name="Comma 2 259 2 3 5 2 3 2" xfId="24343" xr:uid="{00000000-0005-0000-0000-0000952F0000}"/>
    <cellStyle name="Comma 2 259 2 3 5 2 4" xfId="24346" xr:uid="{00000000-0005-0000-0000-0000962F0000}"/>
    <cellStyle name="Comma 2 259 2 3 5 3" xfId="20151" xr:uid="{00000000-0005-0000-0000-0000972F0000}"/>
    <cellStyle name="Comma 2 259 2 3 5 3 2" xfId="24350" xr:uid="{00000000-0005-0000-0000-0000982F0000}"/>
    <cellStyle name="Comma 2 259 2 3 5 3 2 2" xfId="24356" xr:uid="{00000000-0005-0000-0000-0000992F0000}"/>
    <cellStyle name="Comma 2 259 2 3 5 3 3" xfId="24362" xr:uid="{00000000-0005-0000-0000-00009A2F0000}"/>
    <cellStyle name="Comma 2 259 2 3 5 4" xfId="300" xr:uid="{00000000-0005-0000-0000-00009B2F0000}"/>
    <cellStyle name="Comma 2 259 2 3 5 4 2" xfId="3437" xr:uid="{00000000-0005-0000-0000-00009C2F0000}"/>
    <cellStyle name="Comma 2 259 2 3 5 5" xfId="108" xr:uid="{00000000-0005-0000-0000-00009D2F0000}"/>
    <cellStyle name="Comma 2 259 2 3 6" xfId="24366" xr:uid="{00000000-0005-0000-0000-00009E2F0000}"/>
    <cellStyle name="Comma 2 259 2 3 6 2" xfId="24367" xr:uid="{00000000-0005-0000-0000-00009F2F0000}"/>
    <cellStyle name="Comma 2 259 2 3 6 2 2" xfId="24372" xr:uid="{00000000-0005-0000-0000-0000A02F0000}"/>
    <cellStyle name="Comma 2 259 2 3 6 2 2 2" xfId="24375" xr:uid="{00000000-0005-0000-0000-0000A12F0000}"/>
    <cellStyle name="Comma 2 259 2 3 6 2 3" xfId="24377" xr:uid="{00000000-0005-0000-0000-0000A22F0000}"/>
    <cellStyle name="Comma 2 259 2 3 6 3" xfId="24380" xr:uid="{00000000-0005-0000-0000-0000A32F0000}"/>
    <cellStyle name="Comma 2 259 2 3 6 3 2" xfId="24385" xr:uid="{00000000-0005-0000-0000-0000A42F0000}"/>
    <cellStyle name="Comma 2 259 2 3 6 4" xfId="4196" xr:uid="{00000000-0005-0000-0000-0000A52F0000}"/>
    <cellStyle name="Comma 2 259 2 3 7" xfId="24391" xr:uid="{00000000-0005-0000-0000-0000A62F0000}"/>
    <cellStyle name="Comma 2 259 2 3 7 2" xfId="24392" xr:uid="{00000000-0005-0000-0000-0000A72F0000}"/>
    <cellStyle name="Comma 2 259 2 3 7 2 2" xfId="24393" xr:uid="{00000000-0005-0000-0000-0000A82F0000}"/>
    <cellStyle name="Comma 2 259 2 3 7 3" xfId="7586" xr:uid="{00000000-0005-0000-0000-0000A92F0000}"/>
    <cellStyle name="Comma 2 259 2 3 8" xfId="24394" xr:uid="{00000000-0005-0000-0000-0000AA2F0000}"/>
    <cellStyle name="Comma 2 259 2 3 8 2" xfId="24395" xr:uid="{00000000-0005-0000-0000-0000AB2F0000}"/>
    <cellStyle name="Comma 2 259 2 3 9" xfId="24396" xr:uid="{00000000-0005-0000-0000-0000AC2F0000}"/>
    <cellStyle name="Comma 2 259 2 4" xfId="12611" xr:uid="{00000000-0005-0000-0000-0000AD2F0000}"/>
    <cellStyle name="Comma 2 259 2 4 2" xfId="24398" xr:uid="{00000000-0005-0000-0000-0000AE2F0000}"/>
    <cellStyle name="Comma 2 259 2 4 2 2" xfId="19244" xr:uid="{00000000-0005-0000-0000-0000AF2F0000}"/>
    <cellStyle name="Comma 2 259 2 4 2 2 2" xfId="19248" xr:uid="{00000000-0005-0000-0000-0000B02F0000}"/>
    <cellStyle name="Comma 2 259 2 4 2 2 2 2" xfId="24400" xr:uid="{00000000-0005-0000-0000-0000B12F0000}"/>
    <cellStyle name="Comma 2 259 2 4 2 2 2 2 2" xfId="24403" xr:uid="{00000000-0005-0000-0000-0000B22F0000}"/>
    <cellStyle name="Comma 2 259 2 4 2 2 2 2 2 2" xfId="24404" xr:uid="{00000000-0005-0000-0000-0000B32F0000}"/>
    <cellStyle name="Comma 2 259 2 4 2 2 2 2 2 2 2" xfId="24405" xr:uid="{00000000-0005-0000-0000-0000B42F0000}"/>
    <cellStyle name="Comma 2 259 2 4 2 2 2 2 2 3" xfId="24406" xr:uid="{00000000-0005-0000-0000-0000B52F0000}"/>
    <cellStyle name="Comma 2 259 2 4 2 2 2 2 3" xfId="24407" xr:uid="{00000000-0005-0000-0000-0000B62F0000}"/>
    <cellStyle name="Comma 2 259 2 4 2 2 2 2 3 2" xfId="24409" xr:uid="{00000000-0005-0000-0000-0000B72F0000}"/>
    <cellStyle name="Comma 2 259 2 4 2 2 2 2 4" xfId="18369" xr:uid="{00000000-0005-0000-0000-0000B82F0000}"/>
    <cellStyle name="Comma 2 259 2 4 2 2 2 3" xfId="24410" xr:uid="{00000000-0005-0000-0000-0000B92F0000}"/>
    <cellStyle name="Comma 2 259 2 4 2 2 2 3 2" xfId="5363" xr:uid="{00000000-0005-0000-0000-0000BA2F0000}"/>
    <cellStyle name="Comma 2 259 2 4 2 2 2 3 2 2" xfId="24411" xr:uid="{00000000-0005-0000-0000-0000BB2F0000}"/>
    <cellStyle name="Comma 2 259 2 4 2 2 2 3 3" xfId="24413" xr:uid="{00000000-0005-0000-0000-0000BC2F0000}"/>
    <cellStyle name="Comma 2 259 2 4 2 2 2 4" xfId="24416" xr:uid="{00000000-0005-0000-0000-0000BD2F0000}"/>
    <cellStyle name="Comma 2 259 2 4 2 2 2 4 2" xfId="5374" xr:uid="{00000000-0005-0000-0000-0000BE2F0000}"/>
    <cellStyle name="Comma 2 259 2 4 2 2 2 5" xfId="24418" xr:uid="{00000000-0005-0000-0000-0000BF2F0000}"/>
    <cellStyle name="Comma 2 259 2 4 2 2 3" xfId="24419" xr:uid="{00000000-0005-0000-0000-0000C02F0000}"/>
    <cellStyle name="Comma 2 259 2 4 2 2 3 2" xfId="24420" xr:uid="{00000000-0005-0000-0000-0000C12F0000}"/>
    <cellStyle name="Comma 2 259 2 4 2 2 3 2 2" xfId="24421" xr:uid="{00000000-0005-0000-0000-0000C22F0000}"/>
    <cellStyle name="Comma 2 259 2 4 2 2 3 2 2 2" xfId="24422" xr:uid="{00000000-0005-0000-0000-0000C32F0000}"/>
    <cellStyle name="Comma 2 259 2 4 2 2 3 2 3" xfId="24423" xr:uid="{00000000-0005-0000-0000-0000C42F0000}"/>
    <cellStyle name="Comma 2 259 2 4 2 2 3 3" xfId="15794" xr:uid="{00000000-0005-0000-0000-0000C52F0000}"/>
    <cellStyle name="Comma 2 259 2 4 2 2 3 3 2" xfId="8519" xr:uid="{00000000-0005-0000-0000-0000C62F0000}"/>
    <cellStyle name="Comma 2 259 2 4 2 2 3 4" xfId="15797" xr:uid="{00000000-0005-0000-0000-0000C72F0000}"/>
    <cellStyle name="Comma 2 259 2 4 2 2 4" xfId="24424" xr:uid="{00000000-0005-0000-0000-0000C82F0000}"/>
    <cellStyle name="Comma 2 259 2 4 2 2 4 2" xfId="24425" xr:uid="{00000000-0005-0000-0000-0000C92F0000}"/>
    <cellStyle name="Comma 2 259 2 4 2 2 4 2 2" xfId="24426" xr:uid="{00000000-0005-0000-0000-0000CA2F0000}"/>
    <cellStyle name="Comma 2 259 2 4 2 2 4 3" xfId="15805" xr:uid="{00000000-0005-0000-0000-0000CB2F0000}"/>
    <cellStyle name="Comma 2 259 2 4 2 2 5" xfId="24427" xr:uid="{00000000-0005-0000-0000-0000CC2F0000}"/>
    <cellStyle name="Comma 2 259 2 4 2 2 5 2" xfId="24429" xr:uid="{00000000-0005-0000-0000-0000CD2F0000}"/>
    <cellStyle name="Comma 2 259 2 4 2 2 6" xfId="24430" xr:uid="{00000000-0005-0000-0000-0000CE2F0000}"/>
    <cellStyle name="Comma 2 259 2 4 2 2 7" xfId="24428" xr:uid="{00000000-0005-0000-0000-0000CF2F0000}"/>
    <cellStyle name="Comma 2 259 2 4 2 3" xfId="19251" xr:uid="{00000000-0005-0000-0000-0000D02F0000}"/>
    <cellStyle name="Comma 2 259 2 4 2 3 2" xfId="24431" xr:uid="{00000000-0005-0000-0000-0000D12F0000}"/>
    <cellStyle name="Comma 2 259 2 4 2 3 2 2" xfId="24432" xr:uid="{00000000-0005-0000-0000-0000D22F0000}"/>
    <cellStyle name="Comma 2 259 2 4 2 3 2 2 2" xfId="24104" xr:uid="{00000000-0005-0000-0000-0000D32F0000}"/>
    <cellStyle name="Comma 2 259 2 4 2 3 2 2 2 2" xfId="20773" xr:uid="{00000000-0005-0000-0000-0000D42F0000}"/>
    <cellStyle name="Comma 2 259 2 4 2 3 2 2 3" xfId="24108" xr:uid="{00000000-0005-0000-0000-0000D52F0000}"/>
    <cellStyle name="Comma 2 259 2 4 2 3 2 3" xfId="24433" xr:uid="{00000000-0005-0000-0000-0000D62F0000}"/>
    <cellStyle name="Comma 2 259 2 4 2 3 2 3 2" xfId="11285" xr:uid="{00000000-0005-0000-0000-0000D72F0000}"/>
    <cellStyle name="Comma 2 259 2 4 2 3 2 4" xfId="24436" xr:uid="{00000000-0005-0000-0000-0000D82F0000}"/>
    <cellStyle name="Comma 2 259 2 4 2 3 3" xfId="24437" xr:uid="{00000000-0005-0000-0000-0000D92F0000}"/>
    <cellStyle name="Comma 2 259 2 4 2 3 3 2" xfId="24438" xr:uid="{00000000-0005-0000-0000-0000DA2F0000}"/>
    <cellStyle name="Comma 2 259 2 4 2 3 3 2 2" xfId="24147" xr:uid="{00000000-0005-0000-0000-0000DB2F0000}"/>
    <cellStyle name="Comma 2 259 2 4 2 3 3 3" xfId="3168" xr:uid="{00000000-0005-0000-0000-0000DC2F0000}"/>
    <cellStyle name="Comma 2 259 2 4 2 3 4" xfId="24439" xr:uid="{00000000-0005-0000-0000-0000DD2F0000}"/>
    <cellStyle name="Comma 2 259 2 4 2 3 4 2" xfId="24440" xr:uid="{00000000-0005-0000-0000-0000DE2F0000}"/>
    <cellStyle name="Comma 2 259 2 4 2 3 5" xfId="24442" xr:uid="{00000000-0005-0000-0000-0000DF2F0000}"/>
    <cellStyle name="Comma 2 259 2 4 2 4" xfId="19255" xr:uid="{00000000-0005-0000-0000-0000E02F0000}"/>
    <cellStyle name="Comma 2 259 2 4 2 4 2" xfId="18584" xr:uid="{00000000-0005-0000-0000-0000E12F0000}"/>
    <cellStyle name="Comma 2 259 2 4 2 4 2 2" xfId="24445" xr:uid="{00000000-0005-0000-0000-0000E22F0000}"/>
    <cellStyle name="Comma 2 259 2 4 2 4 2 2 2" xfId="22193" xr:uid="{00000000-0005-0000-0000-0000E32F0000}"/>
    <cellStyle name="Comma 2 259 2 4 2 4 2 3" xfId="24447" xr:uid="{00000000-0005-0000-0000-0000E42F0000}"/>
    <cellStyle name="Comma 2 259 2 4 2 4 3" xfId="24449" xr:uid="{00000000-0005-0000-0000-0000E52F0000}"/>
    <cellStyle name="Comma 2 259 2 4 2 4 3 2" xfId="24450" xr:uid="{00000000-0005-0000-0000-0000E62F0000}"/>
    <cellStyle name="Comma 2 259 2 4 2 4 4" xfId="24452" xr:uid="{00000000-0005-0000-0000-0000E72F0000}"/>
    <cellStyle name="Comma 2 259 2 4 2 5" xfId="24453" xr:uid="{00000000-0005-0000-0000-0000E82F0000}"/>
    <cellStyle name="Comma 2 259 2 4 2 5 2" xfId="10234" xr:uid="{00000000-0005-0000-0000-0000E92F0000}"/>
    <cellStyle name="Comma 2 259 2 4 2 5 2 2" xfId="10236" xr:uid="{00000000-0005-0000-0000-0000EA2F0000}"/>
    <cellStyle name="Comma 2 259 2 4 2 5 3" xfId="10269" xr:uid="{00000000-0005-0000-0000-0000EB2F0000}"/>
    <cellStyle name="Comma 2 259 2 4 2 6" xfId="24456" xr:uid="{00000000-0005-0000-0000-0000EC2F0000}"/>
    <cellStyle name="Comma 2 259 2 4 2 6 2" xfId="10454" xr:uid="{00000000-0005-0000-0000-0000ED2F0000}"/>
    <cellStyle name="Comma 2 259 2 4 2 7" xfId="24457" xr:uid="{00000000-0005-0000-0000-0000EE2F0000}"/>
    <cellStyle name="Comma 2 259 2 4 2 8" xfId="24458" xr:uid="{00000000-0005-0000-0000-0000EF2F0000}"/>
    <cellStyle name="Comma 2 259 2 4 3" xfId="24460" xr:uid="{00000000-0005-0000-0000-0000F02F0000}"/>
    <cellStyle name="Comma 2 259 2 4 3 2" xfId="19274" xr:uid="{00000000-0005-0000-0000-0000F12F0000}"/>
    <cellStyle name="Comma 2 259 2 4 3 2 2" xfId="13195" xr:uid="{00000000-0005-0000-0000-0000F22F0000}"/>
    <cellStyle name="Comma 2 259 2 4 3 2 2 2" xfId="13198" xr:uid="{00000000-0005-0000-0000-0000F32F0000}"/>
    <cellStyle name="Comma 2 259 2 4 3 2 2 2 2" xfId="24461" xr:uid="{00000000-0005-0000-0000-0000F42F0000}"/>
    <cellStyle name="Comma 2 259 2 4 3 2 2 2 2 2" xfId="24462" xr:uid="{00000000-0005-0000-0000-0000F52F0000}"/>
    <cellStyle name="Comma 2 259 2 4 3 2 2 2 3" xfId="24468" xr:uid="{00000000-0005-0000-0000-0000F62F0000}"/>
    <cellStyle name="Comma 2 259 2 4 3 2 2 3" xfId="24469" xr:uid="{00000000-0005-0000-0000-0000F72F0000}"/>
    <cellStyle name="Comma 2 259 2 4 3 2 2 3 2" xfId="16743" xr:uid="{00000000-0005-0000-0000-0000F82F0000}"/>
    <cellStyle name="Comma 2 259 2 4 3 2 2 4" xfId="24472" xr:uid="{00000000-0005-0000-0000-0000F92F0000}"/>
    <cellStyle name="Comma 2 259 2 4 3 2 3" xfId="12536" xr:uid="{00000000-0005-0000-0000-0000FA2F0000}"/>
    <cellStyle name="Comma 2 259 2 4 3 2 3 2" xfId="24473" xr:uid="{00000000-0005-0000-0000-0000FB2F0000}"/>
    <cellStyle name="Comma 2 259 2 4 3 2 3 2 2" xfId="24474" xr:uid="{00000000-0005-0000-0000-0000FC2F0000}"/>
    <cellStyle name="Comma 2 259 2 4 3 2 3 3" xfId="12502" xr:uid="{00000000-0005-0000-0000-0000FD2F0000}"/>
    <cellStyle name="Comma 2 259 2 4 3 2 4" xfId="24475" xr:uid="{00000000-0005-0000-0000-0000FE2F0000}"/>
    <cellStyle name="Comma 2 259 2 4 3 2 4 2" xfId="24476" xr:uid="{00000000-0005-0000-0000-0000FF2F0000}"/>
    <cellStyle name="Comma 2 259 2 4 3 2 5" xfId="24477" xr:uid="{00000000-0005-0000-0000-000000300000}"/>
    <cellStyle name="Comma 2 259 2 4 3 3" xfId="20162" xr:uid="{00000000-0005-0000-0000-000001300000}"/>
    <cellStyle name="Comma 2 259 2 4 3 3 2" xfId="13204" xr:uid="{00000000-0005-0000-0000-000002300000}"/>
    <cellStyle name="Comma 2 259 2 4 3 3 2 2" xfId="24478" xr:uid="{00000000-0005-0000-0000-000003300000}"/>
    <cellStyle name="Comma 2 259 2 4 3 3 2 2 2" xfId="24226" xr:uid="{00000000-0005-0000-0000-000004300000}"/>
    <cellStyle name="Comma 2 259 2 4 3 3 2 3" xfId="24480" xr:uid="{00000000-0005-0000-0000-000005300000}"/>
    <cellStyle name="Comma 2 259 2 4 3 3 3" xfId="24481" xr:uid="{00000000-0005-0000-0000-000006300000}"/>
    <cellStyle name="Comma 2 259 2 4 3 3 3 2" xfId="24482" xr:uid="{00000000-0005-0000-0000-000007300000}"/>
    <cellStyle name="Comma 2 259 2 4 3 3 4" xfId="24483" xr:uid="{00000000-0005-0000-0000-000008300000}"/>
    <cellStyle name="Comma 2 259 2 4 3 4" xfId="20167" xr:uid="{00000000-0005-0000-0000-000009300000}"/>
    <cellStyle name="Comma 2 259 2 4 3 4 2" xfId="24484" xr:uid="{00000000-0005-0000-0000-00000A300000}"/>
    <cellStyle name="Comma 2 259 2 4 3 4 2 2" xfId="24485" xr:uid="{00000000-0005-0000-0000-00000B300000}"/>
    <cellStyle name="Comma 2 259 2 4 3 4 3" xfId="24487" xr:uid="{00000000-0005-0000-0000-00000C300000}"/>
    <cellStyle name="Comma 2 259 2 4 3 5" xfId="24489" xr:uid="{00000000-0005-0000-0000-00000D300000}"/>
    <cellStyle name="Comma 2 259 2 4 3 5 2" xfId="10629" xr:uid="{00000000-0005-0000-0000-00000E300000}"/>
    <cellStyle name="Comma 2 259 2 4 3 6" xfId="24491" xr:uid="{00000000-0005-0000-0000-00000F300000}"/>
    <cellStyle name="Comma 2 259 2 4 3 7" xfId="24493" xr:uid="{00000000-0005-0000-0000-000010300000}"/>
    <cellStyle name="Comma 2 259 2 4 4" xfId="24494" xr:uid="{00000000-0005-0000-0000-000011300000}"/>
    <cellStyle name="Comma 2 259 2 4 4 2" xfId="24495" xr:uid="{00000000-0005-0000-0000-000012300000}"/>
    <cellStyle name="Comma 2 259 2 4 4 2 2" xfId="13217" xr:uid="{00000000-0005-0000-0000-000013300000}"/>
    <cellStyle name="Comma 2 259 2 4 4 2 2 2" xfId="24497" xr:uid="{00000000-0005-0000-0000-000014300000}"/>
    <cellStyle name="Comma 2 259 2 4 4 2 2 2 2" xfId="24499" xr:uid="{00000000-0005-0000-0000-000015300000}"/>
    <cellStyle name="Comma 2 259 2 4 4 2 2 3" xfId="17495" xr:uid="{00000000-0005-0000-0000-000016300000}"/>
    <cellStyle name="Comma 2 259 2 4 4 2 3" xfId="24500" xr:uid="{00000000-0005-0000-0000-000017300000}"/>
    <cellStyle name="Comma 2 259 2 4 4 2 3 2" xfId="24501" xr:uid="{00000000-0005-0000-0000-000018300000}"/>
    <cellStyle name="Comma 2 259 2 4 4 2 4" xfId="24502" xr:uid="{00000000-0005-0000-0000-000019300000}"/>
    <cellStyle name="Comma 2 259 2 4 4 3" xfId="20170" xr:uid="{00000000-0005-0000-0000-00001A300000}"/>
    <cellStyle name="Comma 2 259 2 4 4 3 2" xfId="24506" xr:uid="{00000000-0005-0000-0000-00001B300000}"/>
    <cellStyle name="Comma 2 259 2 4 4 3 2 2" xfId="24508" xr:uid="{00000000-0005-0000-0000-00001C300000}"/>
    <cellStyle name="Comma 2 259 2 4 4 3 3" xfId="24512" xr:uid="{00000000-0005-0000-0000-00001D300000}"/>
    <cellStyle name="Comma 2 259 2 4 4 4" xfId="4894" xr:uid="{00000000-0005-0000-0000-00001E300000}"/>
    <cellStyle name="Comma 2 259 2 4 4 4 2" xfId="24517" xr:uid="{00000000-0005-0000-0000-00001F300000}"/>
    <cellStyle name="Comma 2 259 2 4 4 5" xfId="24518" xr:uid="{00000000-0005-0000-0000-000020300000}"/>
    <cellStyle name="Comma 2 259 2 4 5" xfId="24519" xr:uid="{00000000-0005-0000-0000-000021300000}"/>
    <cellStyle name="Comma 2 259 2 4 5 2" xfId="24521" xr:uid="{00000000-0005-0000-0000-000022300000}"/>
    <cellStyle name="Comma 2 259 2 4 5 2 2" xfId="17159" xr:uid="{00000000-0005-0000-0000-000023300000}"/>
    <cellStyle name="Comma 2 259 2 4 5 2 2 2" xfId="24523" xr:uid="{00000000-0005-0000-0000-000024300000}"/>
    <cellStyle name="Comma 2 259 2 4 5 2 3" xfId="24525" xr:uid="{00000000-0005-0000-0000-000025300000}"/>
    <cellStyle name="Comma 2 259 2 4 5 3" xfId="24527" xr:uid="{00000000-0005-0000-0000-000026300000}"/>
    <cellStyle name="Comma 2 259 2 4 5 3 2" xfId="24530" xr:uid="{00000000-0005-0000-0000-000027300000}"/>
    <cellStyle name="Comma 2 259 2 4 5 4" xfId="24532" xr:uid="{00000000-0005-0000-0000-000028300000}"/>
    <cellStyle name="Comma 2 259 2 4 6" xfId="24533" xr:uid="{00000000-0005-0000-0000-000029300000}"/>
    <cellStyle name="Comma 2 259 2 4 6 2" xfId="24535" xr:uid="{00000000-0005-0000-0000-00002A300000}"/>
    <cellStyle name="Comma 2 259 2 4 6 2 2" xfId="24537" xr:uid="{00000000-0005-0000-0000-00002B300000}"/>
    <cellStyle name="Comma 2 259 2 4 6 3" xfId="24540" xr:uid="{00000000-0005-0000-0000-00002C300000}"/>
    <cellStyle name="Comma 2 259 2 4 7" xfId="24541" xr:uid="{00000000-0005-0000-0000-00002D300000}"/>
    <cellStyle name="Comma 2 259 2 4 7 2" xfId="24544" xr:uid="{00000000-0005-0000-0000-00002E300000}"/>
    <cellStyle name="Comma 2 259 2 4 8" xfId="18519" xr:uid="{00000000-0005-0000-0000-00002F300000}"/>
    <cellStyle name="Comma 2 259 2 4 9" xfId="18521" xr:uid="{00000000-0005-0000-0000-000030300000}"/>
    <cellStyle name="Comma 2 259 2 5" xfId="16789" xr:uid="{00000000-0005-0000-0000-000031300000}"/>
    <cellStyle name="Comma 2 259 2 5 2" xfId="24546" xr:uid="{00000000-0005-0000-0000-000032300000}"/>
    <cellStyle name="Comma 2 259 2 5 2 2" xfId="2305" xr:uid="{00000000-0005-0000-0000-000033300000}"/>
    <cellStyle name="Comma 2 259 2 5 2 2 2" xfId="24548" xr:uid="{00000000-0005-0000-0000-000034300000}"/>
    <cellStyle name="Comma 2 259 2 5 2 2 2 2" xfId="15411" xr:uid="{00000000-0005-0000-0000-000035300000}"/>
    <cellStyle name="Comma 2 259 2 5 2 2 2 2 2" xfId="15414" xr:uid="{00000000-0005-0000-0000-000036300000}"/>
    <cellStyle name="Comma 2 259 2 5 2 2 2 2 2 2" xfId="11717" xr:uid="{00000000-0005-0000-0000-000037300000}"/>
    <cellStyle name="Comma 2 259 2 5 2 2 2 2 3" xfId="9079" xr:uid="{00000000-0005-0000-0000-000038300000}"/>
    <cellStyle name="Comma 2 259 2 5 2 2 2 3" xfId="15418" xr:uid="{00000000-0005-0000-0000-000039300000}"/>
    <cellStyle name="Comma 2 259 2 5 2 2 2 3 2" xfId="3447" xr:uid="{00000000-0005-0000-0000-00003A300000}"/>
    <cellStyle name="Comma 2 259 2 5 2 2 2 4" xfId="15422" xr:uid="{00000000-0005-0000-0000-00003B300000}"/>
    <cellStyle name="Comma 2 259 2 5 2 2 3" xfId="24551" xr:uid="{00000000-0005-0000-0000-00003C300000}"/>
    <cellStyle name="Comma 2 259 2 5 2 2 3 2" xfId="12840" xr:uid="{00000000-0005-0000-0000-00003D300000}"/>
    <cellStyle name="Comma 2 259 2 5 2 2 3 2 2" xfId="12846" xr:uid="{00000000-0005-0000-0000-00003E300000}"/>
    <cellStyle name="Comma 2 259 2 5 2 2 3 3" xfId="1796" xr:uid="{00000000-0005-0000-0000-00003F300000}"/>
    <cellStyle name="Comma 2 259 2 5 2 2 4" xfId="24552" xr:uid="{00000000-0005-0000-0000-000040300000}"/>
    <cellStyle name="Comma 2 259 2 5 2 2 4 2" xfId="12865" xr:uid="{00000000-0005-0000-0000-000041300000}"/>
    <cellStyle name="Comma 2 259 2 5 2 2 5" xfId="24553" xr:uid="{00000000-0005-0000-0000-000042300000}"/>
    <cellStyle name="Comma 2 259 2 5 2 3" xfId="2320" xr:uid="{00000000-0005-0000-0000-000043300000}"/>
    <cellStyle name="Comma 2 259 2 5 2 3 2" xfId="10104" xr:uid="{00000000-0005-0000-0000-000044300000}"/>
    <cellStyle name="Comma 2 259 2 5 2 3 2 2" xfId="18363" xr:uid="{00000000-0005-0000-0000-000045300000}"/>
    <cellStyle name="Comma 2 259 2 5 2 3 2 2 2" xfId="18366" xr:uid="{00000000-0005-0000-0000-000046300000}"/>
    <cellStyle name="Comma 2 259 2 5 2 3 2 3" xfId="18371" xr:uid="{00000000-0005-0000-0000-000047300000}"/>
    <cellStyle name="Comma 2 259 2 5 2 3 3" xfId="1170" xr:uid="{00000000-0005-0000-0000-000048300000}"/>
    <cellStyle name="Comma 2 259 2 5 2 3 3 2" xfId="12072" xr:uid="{00000000-0005-0000-0000-000049300000}"/>
    <cellStyle name="Comma 2 259 2 5 2 3 4" xfId="24556" xr:uid="{00000000-0005-0000-0000-00004A300000}"/>
    <cellStyle name="Comma 2 259 2 5 2 4" xfId="2323" xr:uid="{00000000-0005-0000-0000-00004B300000}"/>
    <cellStyle name="Comma 2 259 2 5 2 4 2" xfId="24557" xr:uid="{00000000-0005-0000-0000-00004C300000}"/>
    <cellStyle name="Comma 2 259 2 5 2 4 2 2" xfId="19355" xr:uid="{00000000-0005-0000-0000-00004D300000}"/>
    <cellStyle name="Comma 2 259 2 5 2 4 3" xfId="24558" xr:uid="{00000000-0005-0000-0000-00004E300000}"/>
    <cellStyle name="Comma 2 259 2 5 2 5" xfId="2329" xr:uid="{00000000-0005-0000-0000-00004F300000}"/>
    <cellStyle name="Comma 2 259 2 5 2 5 2" xfId="11892" xr:uid="{00000000-0005-0000-0000-000050300000}"/>
    <cellStyle name="Comma 2 259 2 5 2 6" xfId="6753" xr:uid="{00000000-0005-0000-0000-000051300000}"/>
    <cellStyle name="Comma 2 259 2 5 2 7" xfId="17721" xr:uid="{00000000-0005-0000-0000-000052300000}"/>
    <cellStyle name="Comma 2 259 2 5 3" xfId="24559" xr:uid="{00000000-0005-0000-0000-000053300000}"/>
    <cellStyle name="Comma 2 259 2 5 3 2" xfId="24561" xr:uid="{00000000-0005-0000-0000-000054300000}"/>
    <cellStyle name="Comma 2 259 2 5 3 2 2" xfId="12040" xr:uid="{00000000-0005-0000-0000-000055300000}"/>
    <cellStyle name="Comma 2 259 2 5 3 2 2 2" xfId="24564" xr:uid="{00000000-0005-0000-0000-000056300000}"/>
    <cellStyle name="Comma 2 259 2 5 3 2 2 2 2" xfId="24566" xr:uid="{00000000-0005-0000-0000-000057300000}"/>
    <cellStyle name="Comma 2 259 2 5 3 2 2 3" xfId="24567" xr:uid="{00000000-0005-0000-0000-000058300000}"/>
    <cellStyle name="Comma 2 259 2 5 3 2 3" xfId="24569" xr:uid="{00000000-0005-0000-0000-000059300000}"/>
    <cellStyle name="Comma 2 259 2 5 3 2 3 2" xfId="24570" xr:uid="{00000000-0005-0000-0000-00005A300000}"/>
    <cellStyle name="Comma 2 259 2 5 3 2 4" xfId="24571" xr:uid="{00000000-0005-0000-0000-00005B300000}"/>
    <cellStyle name="Comma 2 259 2 5 3 3" xfId="10112" xr:uid="{00000000-0005-0000-0000-00005C300000}"/>
    <cellStyle name="Comma 2 259 2 5 3 3 2" xfId="24573" xr:uid="{00000000-0005-0000-0000-00005D300000}"/>
    <cellStyle name="Comma 2 259 2 5 3 3 2 2" xfId="24575" xr:uid="{00000000-0005-0000-0000-00005E300000}"/>
    <cellStyle name="Comma 2 259 2 5 3 3 3" xfId="24577" xr:uid="{00000000-0005-0000-0000-00005F300000}"/>
    <cellStyle name="Comma 2 259 2 5 3 4" xfId="24579" xr:uid="{00000000-0005-0000-0000-000060300000}"/>
    <cellStyle name="Comma 2 259 2 5 3 4 2" xfId="24581" xr:uid="{00000000-0005-0000-0000-000061300000}"/>
    <cellStyle name="Comma 2 259 2 5 3 5" xfId="24583" xr:uid="{00000000-0005-0000-0000-000062300000}"/>
    <cellStyle name="Comma 2 259 2 5 4" xfId="24584" xr:uid="{00000000-0005-0000-0000-000063300000}"/>
    <cellStyle name="Comma 2 259 2 5 4 2" xfId="15547" xr:uid="{00000000-0005-0000-0000-000064300000}"/>
    <cellStyle name="Comma 2 259 2 5 4 2 2" xfId="24586" xr:uid="{00000000-0005-0000-0000-000065300000}"/>
    <cellStyle name="Comma 2 259 2 5 4 2 2 2" xfId="24588" xr:uid="{00000000-0005-0000-0000-000066300000}"/>
    <cellStyle name="Comma 2 259 2 5 4 2 3" xfId="24590" xr:uid="{00000000-0005-0000-0000-000067300000}"/>
    <cellStyle name="Comma 2 259 2 5 4 3" xfId="15550" xr:uid="{00000000-0005-0000-0000-000068300000}"/>
    <cellStyle name="Comma 2 259 2 5 4 3 2" xfId="24593" xr:uid="{00000000-0005-0000-0000-000069300000}"/>
    <cellStyle name="Comma 2 259 2 5 4 4" xfId="2614" xr:uid="{00000000-0005-0000-0000-00006A300000}"/>
    <cellStyle name="Comma 2 259 2 5 5" xfId="24594" xr:uid="{00000000-0005-0000-0000-00006B300000}"/>
    <cellStyle name="Comma 2 259 2 5 5 2" xfId="24596" xr:uid="{00000000-0005-0000-0000-00006C300000}"/>
    <cellStyle name="Comma 2 259 2 5 5 2 2" xfId="24598" xr:uid="{00000000-0005-0000-0000-00006D300000}"/>
    <cellStyle name="Comma 2 259 2 5 5 3" xfId="24600" xr:uid="{00000000-0005-0000-0000-00006E300000}"/>
    <cellStyle name="Comma 2 259 2 5 6" xfId="24601" xr:uid="{00000000-0005-0000-0000-00006F300000}"/>
    <cellStyle name="Comma 2 259 2 5 6 2" xfId="24602" xr:uid="{00000000-0005-0000-0000-000070300000}"/>
    <cellStyle name="Comma 2 259 2 5 7" xfId="24604" xr:uid="{00000000-0005-0000-0000-000071300000}"/>
    <cellStyle name="Comma 2 259 2 5 8" xfId="987" xr:uid="{00000000-0005-0000-0000-000072300000}"/>
    <cellStyle name="Comma 2 259 2 6" xfId="13050" xr:uid="{00000000-0005-0000-0000-000073300000}"/>
    <cellStyle name="Comma 2 259 2 6 2" xfId="24606" xr:uid="{00000000-0005-0000-0000-000074300000}"/>
    <cellStyle name="Comma 2 259 2 6 2 2" xfId="24608" xr:uid="{00000000-0005-0000-0000-000075300000}"/>
    <cellStyle name="Comma 2 259 2 6 2 2 2" xfId="24611" xr:uid="{00000000-0005-0000-0000-000076300000}"/>
    <cellStyle name="Comma 2 259 2 6 2 2 2 2" xfId="4042" xr:uid="{00000000-0005-0000-0000-000077300000}"/>
    <cellStyle name="Comma 2 259 2 6 2 2 2 2 2" xfId="8810" xr:uid="{00000000-0005-0000-0000-000078300000}"/>
    <cellStyle name="Comma 2 259 2 6 2 2 2 3" xfId="4045" xr:uid="{00000000-0005-0000-0000-000079300000}"/>
    <cellStyle name="Comma 2 259 2 6 2 2 3" xfId="24613" xr:uid="{00000000-0005-0000-0000-00007A300000}"/>
    <cellStyle name="Comma 2 259 2 6 2 2 3 2" xfId="24614" xr:uid="{00000000-0005-0000-0000-00007B300000}"/>
    <cellStyle name="Comma 2 259 2 6 2 2 4" xfId="24615" xr:uid="{00000000-0005-0000-0000-00007C300000}"/>
    <cellStyle name="Comma 2 259 2 6 2 3" xfId="608" xr:uid="{00000000-0005-0000-0000-00007D300000}"/>
    <cellStyle name="Comma 2 259 2 6 2 3 2" xfId="8191" xr:uid="{00000000-0005-0000-0000-00007E300000}"/>
    <cellStyle name="Comma 2 259 2 6 2 3 2 2" xfId="4120" xr:uid="{00000000-0005-0000-0000-00007F300000}"/>
    <cellStyle name="Comma 2 259 2 6 2 3 3" xfId="24616" xr:uid="{00000000-0005-0000-0000-000080300000}"/>
    <cellStyle name="Comma 2 259 2 6 2 4" xfId="24617" xr:uid="{00000000-0005-0000-0000-000081300000}"/>
    <cellStyle name="Comma 2 259 2 6 2 4 2" xfId="24619" xr:uid="{00000000-0005-0000-0000-000082300000}"/>
    <cellStyle name="Comma 2 259 2 6 2 5" xfId="24620" xr:uid="{00000000-0005-0000-0000-000083300000}"/>
    <cellStyle name="Comma 2 259 2 6 3" xfId="24621" xr:uid="{00000000-0005-0000-0000-000084300000}"/>
    <cellStyle name="Comma 2 259 2 6 3 2" xfId="24623" xr:uid="{00000000-0005-0000-0000-000085300000}"/>
    <cellStyle name="Comma 2 259 2 6 3 2 2" xfId="24626" xr:uid="{00000000-0005-0000-0000-000086300000}"/>
    <cellStyle name="Comma 2 259 2 6 3 2 2 2" xfId="24628" xr:uid="{00000000-0005-0000-0000-000087300000}"/>
    <cellStyle name="Comma 2 259 2 6 3 2 3" xfId="24630" xr:uid="{00000000-0005-0000-0000-000088300000}"/>
    <cellStyle name="Comma 2 259 2 6 3 3" xfId="24632" xr:uid="{00000000-0005-0000-0000-000089300000}"/>
    <cellStyle name="Comma 2 259 2 6 3 3 2" xfId="24634" xr:uid="{00000000-0005-0000-0000-00008A300000}"/>
    <cellStyle name="Comma 2 259 2 6 3 4" xfId="24636" xr:uid="{00000000-0005-0000-0000-00008B300000}"/>
    <cellStyle name="Comma 2 259 2 6 4" xfId="24637" xr:uid="{00000000-0005-0000-0000-00008C300000}"/>
    <cellStyle name="Comma 2 259 2 6 4 2" xfId="24639" xr:uid="{00000000-0005-0000-0000-00008D300000}"/>
    <cellStyle name="Comma 2 259 2 6 4 2 2" xfId="24641" xr:uid="{00000000-0005-0000-0000-00008E300000}"/>
    <cellStyle name="Comma 2 259 2 6 4 3" xfId="12906" xr:uid="{00000000-0005-0000-0000-00008F300000}"/>
    <cellStyle name="Comma 2 259 2 6 5" xfId="24642" xr:uid="{00000000-0005-0000-0000-000090300000}"/>
    <cellStyle name="Comma 2 259 2 6 5 2" xfId="24644" xr:uid="{00000000-0005-0000-0000-000091300000}"/>
    <cellStyle name="Comma 2 259 2 6 6" xfId="24645" xr:uid="{00000000-0005-0000-0000-000092300000}"/>
    <cellStyle name="Comma 2 259 2 6 7" xfId="24646" xr:uid="{00000000-0005-0000-0000-000093300000}"/>
    <cellStyle name="Comma 2 259 2 7" xfId="24648" xr:uid="{00000000-0005-0000-0000-000094300000}"/>
    <cellStyle name="Comma 2 259 2 7 2" xfId="24650" xr:uid="{00000000-0005-0000-0000-000095300000}"/>
    <cellStyle name="Comma 2 259 2 7 2 2" xfId="24651" xr:uid="{00000000-0005-0000-0000-000096300000}"/>
    <cellStyle name="Comma 2 259 2 7 2 2 2" xfId="24653" xr:uid="{00000000-0005-0000-0000-000097300000}"/>
    <cellStyle name="Comma 2 259 2 7 2 2 2 2" xfId="24654" xr:uid="{00000000-0005-0000-0000-000098300000}"/>
    <cellStyle name="Comma 2 259 2 7 2 2 3" xfId="24655" xr:uid="{00000000-0005-0000-0000-000099300000}"/>
    <cellStyle name="Comma 2 259 2 7 2 3" xfId="18287" xr:uid="{00000000-0005-0000-0000-00009A300000}"/>
    <cellStyle name="Comma 2 259 2 7 2 3 2" xfId="24656" xr:uid="{00000000-0005-0000-0000-00009B300000}"/>
    <cellStyle name="Comma 2 259 2 7 2 4" xfId="24657" xr:uid="{00000000-0005-0000-0000-00009C300000}"/>
    <cellStyle name="Comma 2 259 2 7 3" xfId="24658" xr:uid="{00000000-0005-0000-0000-00009D300000}"/>
    <cellStyle name="Comma 2 259 2 7 3 2" xfId="4287" xr:uid="{00000000-0005-0000-0000-00009E300000}"/>
    <cellStyle name="Comma 2 259 2 7 3 2 2" xfId="3377" xr:uid="{00000000-0005-0000-0000-00009F300000}"/>
    <cellStyle name="Comma 2 259 2 7 3 3" xfId="7691" xr:uid="{00000000-0005-0000-0000-0000A0300000}"/>
    <cellStyle name="Comma 2 259 2 7 4" xfId="24659" xr:uid="{00000000-0005-0000-0000-0000A1300000}"/>
    <cellStyle name="Comma 2 259 2 7 4 2" xfId="1629" xr:uid="{00000000-0005-0000-0000-0000A2300000}"/>
    <cellStyle name="Comma 2 259 2 7 5" xfId="24660" xr:uid="{00000000-0005-0000-0000-0000A3300000}"/>
    <cellStyle name="Comma 2 259 2 8" xfId="13748" xr:uid="{00000000-0005-0000-0000-0000A4300000}"/>
    <cellStyle name="Comma 2 259 2 8 2" xfId="8782" xr:uid="{00000000-0005-0000-0000-0000A5300000}"/>
    <cellStyle name="Comma 2 259 2 8 2 2" xfId="24662" xr:uid="{00000000-0005-0000-0000-0000A6300000}"/>
    <cellStyle name="Comma 2 259 2 8 2 2 2" xfId="24664" xr:uid="{00000000-0005-0000-0000-0000A7300000}"/>
    <cellStyle name="Comma 2 259 2 8 2 3" xfId="24665" xr:uid="{00000000-0005-0000-0000-0000A8300000}"/>
    <cellStyle name="Comma 2 259 2 8 3" xfId="18020" xr:uid="{00000000-0005-0000-0000-0000A9300000}"/>
    <cellStyle name="Comma 2 259 2 8 3 2" xfId="104" xr:uid="{00000000-0005-0000-0000-0000AA300000}"/>
    <cellStyle name="Comma 2 259 2 8 4" xfId="24667" xr:uid="{00000000-0005-0000-0000-0000AB300000}"/>
    <cellStyle name="Comma 2 259 2 9" xfId="13751" xr:uid="{00000000-0005-0000-0000-0000AC300000}"/>
    <cellStyle name="Comma 2 259 2 9 2" xfId="24668" xr:uid="{00000000-0005-0000-0000-0000AD300000}"/>
    <cellStyle name="Comma 2 259 2 9 2 2" xfId="24669" xr:uid="{00000000-0005-0000-0000-0000AE300000}"/>
    <cellStyle name="Comma 2 259 2 9 3" xfId="24671" xr:uid="{00000000-0005-0000-0000-0000AF300000}"/>
    <cellStyle name="Comma 2 259 3" xfId="1229" xr:uid="{00000000-0005-0000-0000-0000B0300000}"/>
    <cellStyle name="Comma 2 259 3 10" xfId="24673" xr:uid="{00000000-0005-0000-0000-0000B1300000}"/>
    <cellStyle name="Comma 2 259 3 11" xfId="24677" xr:uid="{00000000-0005-0000-0000-0000B2300000}"/>
    <cellStyle name="Comma 2 259 3 2" xfId="6598" xr:uid="{00000000-0005-0000-0000-0000B3300000}"/>
    <cellStyle name="Comma 2 259 3 2 10" xfId="24684" xr:uid="{00000000-0005-0000-0000-0000B4300000}"/>
    <cellStyle name="Comma 2 259 3 2 2" xfId="16794" xr:uid="{00000000-0005-0000-0000-0000B5300000}"/>
    <cellStyle name="Comma 2 259 3 2 2 2" xfId="23774" xr:uid="{00000000-0005-0000-0000-0000B6300000}"/>
    <cellStyle name="Comma 2 259 3 2 2 2 2" xfId="23357" xr:uid="{00000000-0005-0000-0000-0000B7300000}"/>
    <cellStyle name="Comma 2 259 3 2 2 2 2 2" xfId="24686" xr:uid="{00000000-0005-0000-0000-0000B8300000}"/>
    <cellStyle name="Comma 2 259 3 2 2 2 2 2 2" xfId="11854" xr:uid="{00000000-0005-0000-0000-0000B9300000}"/>
    <cellStyle name="Comma 2 259 3 2 2 2 2 2 2 2" xfId="11858" xr:uid="{00000000-0005-0000-0000-0000BA300000}"/>
    <cellStyle name="Comma 2 259 3 2 2 2 2 2 2 2 2" xfId="24689" xr:uid="{00000000-0005-0000-0000-0000BB300000}"/>
    <cellStyle name="Comma 2 259 3 2 2 2 2 2 2 2 2 2" xfId="24690" xr:uid="{00000000-0005-0000-0000-0000BC300000}"/>
    <cellStyle name="Comma 2 259 3 2 2 2 2 2 2 2 3" xfId="24691" xr:uid="{00000000-0005-0000-0000-0000BD300000}"/>
    <cellStyle name="Comma 2 259 3 2 2 2 2 2 2 3" xfId="24692" xr:uid="{00000000-0005-0000-0000-0000BE300000}"/>
    <cellStyle name="Comma 2 259 3 2 2 2 2 2 2 3 2" xfId="24693" xr:uid="{00000000-0005-0000-0000-0000BF300000}"/>
    <cellStyle name="Comma 2 259 3 2 2 2 2 2 2 4" xfId="23468" xr:uid="{00000000-0005-0000-0000-0000C0300000}"/>
    <cellStyle name="Comma 2 259 3 2 2 2 2 2 3" xfId="11860" xr:uid="{00000000-0005-0000-0000-0000C1300000}"/>
    <cellStyle name="Comma 2 259 3 2 2 2 2 2 3 2" xfId="24694" xr:uid="{00000000-0005-0000-0000-0000C2300000}"/>
    <cellStyle name="Comma 2 259 3 2 2 2 2 2 3 2 2" xfId="24695" xr:uid="{00000000-0005-0000-0000-0000C3300000}"/>
    <cellStyle name="Comma 2 259 3 2 2 2 2 2 3 3" xfId="24697" xr:uid="{00000000-0005-0000-0000-0000C4300000}"/>
    <cellStyle name="Comma 2 259 3 2 2 2 2 2 4" xfId="11864" xr:uid="{00000000-0005-0000-0000-0000C5300000}"/>
    <cellStyle name="Comma 2 259 3 2 2 2 2 2 4 2" xfId="24699" xr:uid="{00000000-0005-0000-0000-0000C6300000}"/>
    <cellStyle name="Comma 2 259 3 2 2 2 2 2 5" xfId="24701" xr:uid="{00000000-0005-0000-0000-0000C7300000}"/>
    <cellStyle name="Comma 2 259 3 2 2 2 2 3" xfId="24703" xr:uid="{00000000-0005-0000-0000-0000C8300000}"/>
    <cellStyle name="Comma 2 259 3 2 2 2 2 3 2" xfId="11921" xr:uid="{00000000-0005-0000-0000-0000C9300000}"/>
    <cellStyle name="Comma 2 259 3 2 2 2 2 3 2 2" xfId="24705" xr:uid="{00000000-0005-0000-0000-0000CA300000}"/>
    <cellStyle name="Comma 2 259 3 2 2 2 2 3 2 2 2" xfId="24706" xr:uid="{00000000-0005-0000-0000-0000CB300000}"/>
    <cellStyle name="Comma 2 259 3 2 2 2 2 3 2 3" xfId="3422" xr:uid="{00000000-0005-0000-0000-0000CC300000}"/>
    <cellStyle name="Comma 2 259 3 2 2 2 2 3 3" xfId="11923" xr:uid="{00000000-0005-0000-0000-0000CD300000}"/>
    <cellStyle name="Comma 2 259 3 2 2 2 2 3 3 2" xfId="14477" xr:uid="{00000000-0005-0000-0000-0000CE300000}"/>
    <cellStyle name="Comma 2 259 3 2 2 2 2 3 4" xfId="24708" xr:uid="{00000000-0005-0000-0000-0000CF300000}"/>
    <cellStyle name="Comma 2 259 3 2 2 2 2 4" xfId="24711" xr:uid="{00000000-0005-0000-0000-0000D0300000}"/>
    <cellStyle name="Comma 2 259 3 2 2 2 2 4 2" xfId="24713" xr:uid="{00000000-0005-0000-0000-0000D1300000}"/>
    <cellStyle name="Comma 2 259 3 2 2 2 2 4 2 2" xfId="24715" xr:uid="{00000000-0005-0000-0000-0000D2300000}"/>
    <cellStyle name="Comma 2 259 3 2 2 2 2 4 3" xfId="24717" xr:uid="{00000000-0005-0000-0000-0000D3300000}"/>
    <cellStyle name="Comma 2 259 3 2 2 2 2 5" xfId="24720" xr:uid="{00000000-0005-0000-0000-0000D4300000}"/>
    <cellStyle name="Comma 2 259 3 2 2 2 2 5 2" xfId="24723" xr:uid="{00000000-0005-0000-0000-0000D5300000}"/>
    <cellStyle name="Comma 2 259 3 2 2 2 2 6" xfId="24727" xr:uid="{00000000-0005-0000-0000-0000D6300000}"/>
    <cellStyle name="Comma 2 259 3 2 2 2 2 7" xfId="10209" xr:uid="{00000000-0005-0000-0000-0000D7300000}"/>
    <cellStyle name="Comma 2 259 3 2 2 2 3" xfId="24731" xr:uid="{00000000-0005-0000-0000-0000D8300000}"/>
    <cellStyle name="Comma 2 259 3 2 2 2 3 2" xfId="24736" xr:uid="{00000000-0005-0000-0000-0000D9300000}"/>
    <cellStyle name="Comma 2 259 3 2 2 2 3 2 2" xfId="5154" xr:uid="{00000000-0005-0000-0000-0000DA300000}"/>
    <cellStyle name="Comma 2 259 3 2 2 2 3 2 2 2" xfId="1052" xr:uid="{00000000-0005-0000-0000-0000DB300000}"/>
    <cellStyle name="Comma 2 259 3 2 2 2 3 2 2 2 2" xfId="8921" xr:uid="{00000000-0005-0000-0000-0000DC300000}"/>
    <cellStyle name="Comma 2 259 3 2 2 2 3 2 2 3" xfId="11718" xr:uid="{00000000-0005-0000-0000-0000DD300000}"/>
    <cellStyle name="Comma 2 259 3 2 2 2 3 2 3" xfId="5165" xr:uid="{00000000-0005-0000-0000-0000DE300000}"/>
    <cellStyle name="Comma 2 259 3 2 2 2 3 2 3 2" xfId="5176" xr:uid="{00000000-0005-0000-0000-0000DF300000}"/>
    <cellStyle name="Comma 2 259 3 2 2 2 3 2 4" xfId="5247" xr:uid="{00000000-0005-0000-0000-0000E0300000}"/>
    <cellStyle name="Comma 2 259 3 2 2 2 3 3" xfId="24742" xr:uid="{00000000-0005-0000-0000-0000E1300000}"/>
    <cellStyle name="Comma 2 259 3 2 2 2 3 3 2" xfId="11741" xr:uid="{00000000-0005-0000-0000-0000E2300000}"/>
    <cellStyle name="Comma 2 259 3 2 2 2 3 3 2 2" xfId="11749" xr:uid="{00000000-0005-0000-0000-0000E3300000}"/>
    <cellStyle name="Comma 2 259 3 2 2 2 3 3 3" xfId="11758" xr:uid="{00000000-0005-0000-0000-0000E4300000}"/>
    <cellStyle name="Comma 2 259 3 2 2 2 3 4" xfId="24746" xr:uid="{00000000-0005-0000-0000-0000E5300000}"/>
    <cellStyle name="Comma 2 259 3 2 2 2 3 4 2" xfId="11767" xr:uid="{00000000-0005-0000-0000-0000E6300000}"/>
    <cellStyle name="Comma 2 259 3 2 2 2 3 5" xfId="24750" xr:uid="{00000000-0005-0000-0000-0000E7300000}"/>
    <cellStyle name="Comma 2 259 3 2 2 2 4" xfId="24751" xr:uid="{00000000-0005-0000-0000-0000E8300000}"/>
    <cellStyle name="Comma 2 259 3 2 2 2 4 2" xfId="24755" xr:uid="{00000000-0005-0000-0000-0000E9300000}"/>
    <cellStyle name="Comma 2 259 3 2 2 2 4 2 2" xfId="11813" xr:uid="{00000000-0005-0000-0000-0000EA300000}"/>
    <cellStyle name="Comma 2 259 3 2 2 2 4 2 2 2" xfId="9396" xr:uid="{00000000-0005-0000-0000-0000EB300000}"/>
    <cellStyle name="Comma 2 259 3 2 2 2 4 2 3" xfId="11818" xr:uid="{00000000-0005-0000-0000-0000EC300000}"/>
    <cellStyle name="Comma 2 259 3 2 2 2 4 3" xfId="24757" xr:uid="{00000000-0005-0000-0000-0000ED300000}"/>
    <cellStyle name="Comma 2 259 3 2 2 2 4 3 2" xfId="11823" xr:uid="{00000000-0005-0000-0000-0000EE300000}"/>
    <cellStyle name="Comma 2 259 3 2 2 2 4 4" xfId="24760" xr:uid="{00000000-0005-0000-0000-0000EF300000}"/>
    <cellStyle name="Comma 2 259 3 2 2 2 5" xfId="17953" xr:uid="{00000000-0005-0000-0000-0000F0300000}"/>
    <cellStyle name="Comma 2 259 3 2 2 2 5 2" xfId="24762" xr:uid="{00000000-0005-0000-0000-0000F1300000}"/>
    <cellStyle name="Comma 2 259 3 2 2 2 5 2 2" xfId="11837" xr:uid="{00000000-0005-0000-0000-0000F2300000}"/>
    <cellStyle name="Comma 2 259 3 2 2 2 5 3" xfId="16403" xr:uid="{00000000-0005-0000-0000-0000F3300000}"/>
    <cellStyle name="Comma 2 259 3 2 2 2 6" xfId="24763" xr:uid="{00000000-0005-0000-0000-0000F4300000}"/>
    <cellStyle name="Comma 2 259 3 2 2 2 6 2" xfId="24765" xr:uid="{00000000-0005-0000-0000-0000F5300000}"/>
    <cellStyle name="Comma 2 259 3 2 2 2 7" xfId="24766" xr:uid="{00000000-0005-0000-0000-0000F6300000}"/>
    <cellStyle name="Comma 2 259 3 2 2 2 8" xfId="24769" xr:uid="{00000000-0005-0000-0000-0000F7300000}"/>
    <cellStyle name="Comma 2 259 3 2 2 3" xfId="23777" xr:uid="{00000000-0005-0000-0000-0000F8300000}"/>
    <cellStyle name="Comma 2 259 3 2 2 3 2" xfId="24771" xr:uid="{00000000-0005-0000-0000-0000F9300000}"/>
    <cellStyle name="Comma 2 259 3 2 2 3 2 2" xfId="24773" xr:uid="{00000000-0005-0000-0000-0000FA300000}"/>
    <cellStyle name="Comma 2 259 3 2 2 3 2 2 2" xfId="19212" xr:uid="{00000000-0005-0000-0000-0000FB300000}"/>
    <cellStyle name="Comma 2 259 3 2 2 3 2 2 2 2" xfId="9949" xr:uid="{00000000-0005-0000-0000-0000FC300000}"/>
    <cellStyle name="Comma 2 259 3 2 2 3 2 2 2 2 2" xfId="9958" xr:uid="{00000000-0005-0000-0000-0000FD300000}"/>
    <cellStyle name="Comma 2 259 3 2 2 3 2 2 2 3" xfId="9973" xr:uid="{00000000-0005-0000-0000-0000FE300000}"/>
    <cellStyle name="Comma 2 259 3 2 2 3 2 2 3" xfId="19215" xr:uid="{00000000-0005-0000-0000-0000FF300000}"/>
    <cellStyle name="Comma 2 259 3 2 2 3 2 2 3 2" xfId="9986" xr:uid="{00000000-0005-0000-0000-000000310000}"/>
    <cellStyle name="Comma 2 259 3 2 2 3 2 2 4" xfId="19218" xr:uid="{00000000-0005-0000-0000-000001310000}"/>
    <cellStyle name="Comma 2 259 3 2 2 3 2 3" xfId="24776" xr:uid="{00000000-0005-0000-0000-000002310000}"/>
    <cellStyle name="Comma 2 259 3 2 2 3 2 3 2" xfId="19298" xr:uid="{00000000-0005-0000-0000-000003310000}"/>
    <cellStyle name="Comma 2 259 3 2 2 3 2 3 2 2" xfId="19303" xr:uid="{00000000-0005-0000-0000-000004310000}"/>
    <cellStyle name="Comma 2 259 3 2 2 3 2 3 3" xfId="19306" xr:uid="{00000000-0005-0000-0000-000005310000}"/>
    <cellStyle name="Comma 2 259 3 2 2 3 2 4" xfId="7817" xr:uid="{00000000-0005-0000-0000-000006310000}"/>
    <cellStyle name="Comma 2 259 3 2 2 3 2 4 2" xfId="19362" xr:uid="{00000000-0005-0000-0000-000007310000}"/>
    <cellStyle name="Comma 2 259 3 2 2 3 2 5" xfId="24779" xr:uid="{00000000-0005-0000-0000-000008310000}"/>
    <cellStyle name="Comma 2 259 3 2 2 3 3" xfId="24780" xr:uid="{00000000-0005-0000-0000-000009310000}"/>
    <cellStyle name="Comma 2 259 3 2 2 3 3 2" xfId="24785" xr:uid="{00000000-0005-0000-0000-00000A310000}"/>
    <cellStyle name="Comma 2 259 3 2 2 3 3 2 2" xfId="1675" xr:uid="{00000000-0005-0000-0000-00000B310000}"/>
    <cellStyle name="Comma 2 259 3 2 2 3 3 2 2 2" xfId="5073" xr:uid="{00000000-0005-0000-0000-00000C310000}"/>
    <cellStyle name="Comma 2 259 3 2 2 3 3 2 3" xfId="1696" xr:uid="{00000000-0005-0000-0000-00000D310000}"/>
    <cellStyle name="Comma 2 259 3 2 2 3 3 3" xfId="24789" xr:uid="{00000000-0005-0000-0000-00000E310000}"/>
    <cellStyle name="Comma 2 259 3 2 2 3 3 3 2" xfId="5232" xr:uid="{00000000-0005-0000-0000-00000F310000}"/>
    <cellStyle name="Comma 2 259 3 2 2 3 3 4" xfId="24794" xr:uid="{00000000-0005-0000-0000-000010310000}"/>
    <cellStyle name="Comma 2 259 3 2 2 3 4" xfId="24795" xr:uid="{00000000-0005-0000-0000-000011310000}"/>
    <cellStyle name="Comma 2 259 3 2 2 3 4 2" xfId="24799" xr:uid="{00000000-0005-0000-0000-000012310000}"/>
    <cellStyle name="Comma 2 259 3 2 2 3 4 2 2" xfId="6099" xr:uid="{00000000-0005-0000-0000-000013310000}"/>
    <cellStyle name="Comma 2 259 3 2 2 3 4 3" xfId="24803" xr:uid="{00000000-0005-0000-0000-000014310000}"/>
    <cellStyle name="Comma 2 259 3 2 2 3 5" xfId="24804" xr:uid="{00000000-0005-0000-0000-000015310000}"/>
    <cellStyle name="Comma 2 259 3 2 2 3 5 2" xfId="24807" xr:uid="{00000000-0005-0000-0000-000016310000}"/>
    <cellStyle name="Comma 2 259 3 2 2 3 6" xfId="24808" xr:uid="{00000000-0005-0000-0000-000017310000}"/>
    <cellStyle name="Comma 2 259 3 2 2 3 7" xfId="24809" xr:uid="{00000000-0005-0000-0000-000018310000}"/>
    <cellStyle name="Comma 2 259 3 2 2 4" xfId="24811" xr:uid="{00000000-0005-0000-0000-000019310000}"/>
    <cellStyle name="Comma 2 259 3 2 2 4 2" xfId="24813" xr:uid="{00000000-0005-0000-0000-00001A310000}"/>
    <cellStyle name="Comma 2 259 3 2 2 4 2 2" xfId="24816" xr:uid="{00000000-0005-0000-0000-00001B310000}"/>
    <cellStyle name="Comma 2 259 3 2 2 4 2 2 2" xfId="24818" xr:uid="{00000000-0005-0000-0000-00001C310000}"/>
    <cellStyle name="Comma 2 259 3 2 2 4 2 2 2 2" xfId="24821" xr:uid="{00000000-0005-0000-0000-00001D310000}"/>
    <cellStyle name="Comma 2 259 3 2 2 4 2 2 3" xfId="24825" xr:uid="{00000000-0005-0000-0000-00001E310000}"/>
    <cellStyle name="Comma 2 259 3 2 2 4 2 3" xfId="24827" xr:uid="{00000000-0005-0000-0000-00001F310000}"/>
    <cellStyle name="Comma 2 259 3 2 2 4 2 3 2" xfId="24829" xr:uid="{00000000-0005-0000-0000-000020310000}"/>
    <cellStyle name="Comma 2 259 3 2 2 4 2 4" xfId="24832" xr:uid="{00000000-0005-0000-0000-000021310000}"/>
    <cellStyle name="Comma 2 259 3 2 2 4 3" xfId="24834" xr:uid="{00000000-0005-0000-0000-000022310000}"/>
    <cellStyle name="Comma 2 259 3 2 2 4 3 2" xfId="24837" xr:uid="{00000000-0005-0000-0000-000023310000}"/>
    <cellStyle name="Comma 2 259 3 2 2 4 3 2 2" xfId="6207" xr:uid="{00000000-0005-0000-0000-000024310000}"/>
    <cellStyle name="Comma 2 259 3 2 2 4 3 3" xfId="24840" xr:uid="{00000000-0005-0000-0000-000025310000}"/>
    <cellStyle name="Comma 2 259 3 2 2 4 4" xfId="24844" xr:uid="{00000000-0005-0000-0000-000026310000}"/>
    <cellStyle name="Comma 2 259 3 2 2 4 4 2" xfId="24846" xr:uid="{00000000-0005-0000-0000-000027310000}"/>
    <cellStyle name="Comma 2 259 3 2 2 4 5" xfId="24847" xr:uid="{00000000-0005-0000-0000-000028310000}"/>
    <cellStyle name="Comma 2 259 3 2 2 5" xfId="24848" xr:uid="{00000000-0005-0000-0000-000029310000}"/>
    <cellStyle name="Comma 2 259 3 2 2 5 2" xfId="24850" xr:uid="{00000000-0005-0000-0000-00002A310000}"/>
    <cellStyle name="Comma 2 259 3 2 2 5 2 2" xfId="24852" xr:uid="{00000000-0005-0000-0000-00002B310000}"/>
    <cellStyle name="Comma 2 259 3 2 2 5 2 2 2" xfId="14317" xr:uid="{00000000-0005-0000-0000-00002C310000}"/>
    <cellStyle name="Comma 2 259 3 2 2 5 2 3" xfId="24854" xr:uid="{00000000-0005-0000-0000-00002D310000}"/>
    <cellStyle name="Comma 2 259 3 2 2 5 3" xfId="24855" xr:uid="{00000000-0005-0000-0000-00002E310000}"/>
    <cellStyle name="Comma 2 259 3 2 2 5 3 2" xfId="24858" xr:uid="{00000000-0005-0000-0000-00002F310000}"/>
    <cellStyle name="Comma 2 259 3 2 2 5 4" xfId="24859" xr:uid="{00000000-0005-0000-0000-000030310000}"/>
    <cellStyle name="Comma 2 259 3 2 2 6" xfId="24860" xr:uid="{00000000-0005-0000-0000-000031310000}"/>
    <cellStyle name="Comma 2 259 3 2 2 6 2" xfId="24862" xr:uid="{00000000-0005-0000-0000-000032310000}"/>
    <cellStyle name="Comma 2 259 3 2 2 6 2 2" xfId="24864" xr:uid="{00000000-0005-0000-0000-000033310000}"/>
    <cellStyle name="Comma 2 259 3 2 2 6 3" xfId="24865" xr:uid="{00000000-0005-0000-0000-000034310000}"/>
    <cellStyle name="Comma 2 259 3 2 2 7" xfId="24866" xr:uid="{00000000-0005-0000-0000-000035310000}"/>
    <cellStyle name="Comma 2 259 3 2 2 7 2" xfId="24867" xr:uid="{00000000-0005-0000-0000-000036310000}"/>
    <cellStyle name="Comma 2 259 3 2 2 8" xfId="24868" xr:uid="{00000000-0005-0000-0000-000037310000}"/>
    <cellStyle name="Comma 2 259 3 2 2 9" xfId="24869" xr:uid="{00000000-0005-0000-0000-000038310000}"/>
    <cellStyle name="Comma 2 259 3 2 3" xfId="23780" xr:uid="{00000000-0005-0000-0000-000039310000}"/>
    <cellStyle name="Comma 2 259 3 2 3 2" xfId="23786" xr:uid="{00000000-0005-0000-0000-00003A310000}"/>
    <cellStyle name="Comma 2 259 3 2 3 2 2" xfId="24872" xr:uid="{00000000-0005-0000-0000-00003B310000}"/>
    <cellStyle name="Comma 2 259 3 2 3 2 2 2" xfId="23378" xr:uid="{00000000-0005-0000-0000-00003C310000}"/>
    <cellStyle name="Comma 2 259 3 2 3 2 2 2 2" xfId="23383" xr:uid="{00000000-0005-0000-0000-00003D310000}"/>
    <cellStyle name="Comma 2 259 3 2 3 2 2 2 2 2" xfId="10028" xr:uid="{00000000-0005-0000-0000-00003E310000}"/>
    <cellStyle name="Comma 2 259 3 2 3 2 2 2 2 2 2" xfId="23385" xr:uid="{00000000-0005-0000-0000-00003F310000}"/>
    <cellStyle name="Comma 2 259 3 2 3 2 2 2 2 3" xfId="23387" xr:uid="{00000000-0005-0000-0000-000040310000}"/>
    <cellStyle name="Comma 2 259 3 2 3 2 2 2 3" xfId="23390" xr:uid="{00000000-0005-0000-0000-000041310000}"/>
    <cellStyle name="Comma 2 259 3 2 3 2 2 2 3 2" xfId="23392" xr:uid="{00000000-0005-0000-0000-000042310000}"/>
    <cellStyle name="Comma 2 259 3 2 3 2 2 2 4" xfId="23397" xr:uid="{00000000-0005-0000-0000-000043310000}"/>
    <cellStyle name="Comma 2 259 3 2 3 2 2 3" xfId="17106" xr:uid="{00000000-0005-0000-0000-000044310000}"/>
    <cellStyle name="Comma 2 259 3 2 3 2 2 3 2" xfId="23399" xr:uid="{00000000-0005-0000-0000-000045310000}"/>
    <cellStyle name="Comma 2 259 3 2 3 2 2 3 2 2" xfId="7542" xr:uid="{00000000-0005-0000-0000-000046310000}"/>
    <cellStyle name="Comma 2 259 3 2 3 2 2 3 3" xfId="23401" xr:uid="{00000000-0005-0000-0000-000047310000}"/>
    <cellStyle name="Comma 2 259 3 2 3 2 2 4" xfId="23405" xr:uid="{00000000-0005-0000-0000-000048310000}"/>
    <cellStyle name="Comma 2 259 3 2 3 2 2 4 2" xfId="23408" xr:uid="{00000000-0005-0000-0000-000049310000}"/>
    <cellStyle name="Comma 2 259 3 2 3 2 2 5" xfId="16134" xr:uid="{00000000-0005-0000-0000-00004A310000}"/>
    <cellStyle name="Comma 2 259 3 2 3 2 3" xfId="24874" xr:uid="{00000000-0005-0000-0000-00004B310000}"/>
    <cellStyle name="Comma 2 259 3 2 3 2 3 2" xfId="23463" xr:uid="{00000000-0005-0000-0000-00004C310000}"/>
    <cellStyle name="Comma 2 259 3 2 3 2 3 2 2" xfId="23466" xr:uid="{00000000-0005-0000-0000-00004D310000}"/>
    <cellStyle name="Comma 2 259 3 2 3 2 3 2 2 2" xfId="23471" xr:uid="{00000000-0005-0000-0000-00004E310000}"/>
    <cellStyle name="Comma 2 259 3 2 3 2 3 2 3" xfId="234" xr:uid="{00000000-0005-0000-0000-00004F310000}"/>
    <cellStyle name="Comma 2 259 3 2 3 2 3 3" xfId="23475" xr:uid="{00000000-0005-0000-0000-000050310000}"/>
    <cellStyle name="Comma 2 259 3 2 3 2 3 3 2" xfId="23478" xr:uid="{00000000-0005-0000-0000-000051310000}"/>
    <cellStyle name="Comma 2 259 3 2 3 2 3 4" xfId="23482" xr:uid="{00000000-0005-0000-0000-000052310000}"/>
    <cellStyle name="Comma 2 259 3 2 3 2 4" xfId="24876" xr:uid="{00000000-0005-0000-0000-000053310000}"/>
    <cellStyle name="Comma 2 259 3 2 3 2 4 2" xfId="23506" xr:uid="{00000000-0005-0000-0000-000054310000}"/>
    <cellStyle name="Comma 2 259 3 2 3 2 4 2 2" xfId="23509" xr:uid="{00000000-0005-0000-0000-000055310000}"/>
    <cellStyle name="Comma 2 259 3 2 3 2 4 3" xfId="23512" xr:uid="{00000000-0005-0000-0000-000056310000}"/>
    <cellStyle name="Comma 2 259 3 2 3 2 5" xfId="24877" xr:uid="{00000000-0005-0000-0000-000057310000}"/>
    <cellStyle name="Comma 2 259 3 2 3 2 5 2" xfId="14105" xr:uid="{00000000-0005-0000-0000-000058310000}"/>
    <cellStyle name="Comma 2 259 3 2 3 2 6" xfId="24878" xr:uid="{00000000-0005-0000-0000-000059310000}"/>
    <cellStyle name="Comma 2 259 3 2 3 2 7" xfId="24879" xr:uid="{00000000-0005-0000-0000-00005A310000}"/>
    <cellStyle name="Comma 2 259 3 2 3 3" xfId="20178" xr:uid="{00000000-0005-0000-0000-00005B310000}"/>
    <cellStyle name="Comma 2 259 3 2 3 3 2" xfId="20183" xr:uid="{00000000-0005-0000-0000-00005C310000}"/>
    <cellStyle name="Comma 2 259 3 2 3 3 2 2" xfId="20188" xr:uid="{00000000-0005-0000-0000-00005D310000}"/>
    <cellStyle name="Comma 2 259 3 2 3 3 2 2 2" xfId="23552" xr:uid="{00000000-0005-0000-0000-00005E310000}"/>
    <cellStyle name="Comma 2 259 3 2 3 3 2 2 2 2" xfId="766" xr:uid="{00000000-0005-0000-0000-00005F310000}"/>
    <cellStyle name="Comma 2 259 3 2 3 3 2 2 3" xfId="23554" xr:uid="{00000000-0005-0000-0000-000060310000}"/>
    <cellStyle name="Comma 2 259 3 2 3 3 2 3" xfId="23556" xr:uid="{00000000-0005-0000-0000-000061310000}"/>
    <cellStyle name="Comma 2 259 3 2 3 3 2 3 2" xfId="23560" xr:uid="{00000000-0005-0000-0000-000062310000}"/>
    <cellStyle name="Comma 2 259 3 2 3 3 2 4" xfId="23567" xr:uid="{00000000-0005-0000-0000-000063310000}"/>
    <cellStyle name="Comma 2 259 3 2 3 3 3" xfId="20193" xr:uid="{00000000-0005-0000-0000-000064310000}"/>
    <cellStyle name="Comma 2 259 3 2 3 3 3 2" xfId="23581" xr:uid="{00000000-0005-0000-0000-000065310000}"/>
    <cellStyle name="Comma 2 259 3 2 3 3 3 2 2" xfId="23584" xr:uid="{00000000-0005-0000-0000-000066310000}"/>
    <cellStyle name="Comma 2 259 3 2 3 3 3 3" xfId="23587" xr:uid="{00000000-0005-0000-0000-000067310000}"/>
    <cellStyle name="Comma 2 259 3 2 3 3 4" xfId="24881" xr:uid="{00000000-0005-0000-0000-000068310000}"/>
    <cellStyle name="Comma 2 259 3 2 3 3 4 2" xfId="23598" xr:uid="{00000000-0005-0000-0000-000069310000}"/>
    <cellStyle name="Comma 2 259 3 2 3 3 5" xfId="24882" xr:uid="{00000000-0005-0000-0000-00006A310000}"/>
    <cellStyle name="Comma 2 259 3 2 3 4" xfId="4024" xr:uid="{00000000-0005-0000-0000-00006B310000}"/>
    <cellStyle name="Comma 2 259 3 2 3 4 2" xfId="20196" xr:uid="{00000000-0005-0000-0000-00006C310000}"/>
    <cellStyle name="Comma 2 259 3 2 3 4 2 2" xfId="21766" xr:uid="{00000000-0005-0000-0000-00006D310000}"/>
    <cellStyle name="Comma 2 259 3 2 3 4 2 2 2" xfId="23643" xr:uid="{00000000-0005-0000-0000-00006E310000}"/>
    <cellStyle name="Comma 2 259 3 2 3 4 2 3" xfId="21770" xr:uid="{00000000-0005-0000-0000-00006F310000}"/>
    <cellStyle name="Comma 2 259 3 2 3 4 3" xfId="21774" xr:uid="{00000000-0005-0000-0000-000070310000}"/>
    <cellStyle name="Comma 2 259 3 2 3 4 3 2" xfId="23655" xr:uid="{00000000-0005-0000-0000-000071310000}"/>
    <cellStyle name="Comma 2 259 3 2 3 4 4" xfId="21777" xr:uid="{00000000-0005-0000-0000-000072310000}"/>
    <cellStyle name="Comma 2 259 3 2 3 5" xfId="4030" xr:uid="{00000000-0005-0000-0000-000073310000}"/>
    <cellStyle name="Comma 2 259 3 2 3 5 2" xfId="4814" xr:uid="{00000000-0005-0000-0000-000074310000}"/>
    <cellStyle name="Comma 2 259 3 2 3 5 2 2" xfId="23674" xr:uid="{00000000-0005-0000-0000-000075310000}"/>
    <cellStyle name="Comma 2 259 3 2 3 5 3" xfId="21848" xr:uid="{00000000-0005-0000-0000-000076310000}"/>
    <cellStyle name="Comma 2 259 3 2 3 6" xfId="4036" xr:uid="{00000000-0005-0000-0000-000077310000}"/>
    <cellStyle name="Comma 2 259 3 2 3 6 2" xfId="22336" xr:uid="{00000000-0005-0000-0000-000078310000}"/>
    <cellStyle name="Comma 2 259 3 2 3 7" xfId="4039" xr:uid="{00000000-0005-0000-0000-000079310000}"/>
    <cellStyle name="Comma 2 259 3 2 3 8" xfId="4041" xr:uid="{00000000-0005-0000-0000-00007A310000}"/>
    <cellStyle name="Comma 2 259 3 2 4" xfId="12453" xr:uid="{00000000-0005-0000-0000-00007B310000}"/>
    <cellStyle name="Comma 2 259 3 2 4 2" xfId="12457" xr:uid="{00000000-0005-0000-0000-00007C310000}"/>
    <cellStyle name="Comma 2 259 3 2 4 2 2" xfId="12461" xr:uid="{00000000-0005-0000-0000-00007D310000}"/>
    <cellStyle name="Comma 2 259 3 2 4 2 2 2" xfId="5449" xr:uid="{00000000-0005-0000-0000-00007E310000}"/>
    <cellStyle name="Comma 2 259 3 2 4 2 2 2 2" xfId="23749" xr:uid="{00000000-0005-0000-0000-00007F310000}"/>
    <cellStyle name="Comma 2 259 3 2 4 2 2 2 2 2" xfId="23754" xr:uid="{00000000-0005-0000-0000-000080310000}"/>
    <cellStyle name="Comma 2 259 3 2 4 2 2 2 3" xfId="23759" xr:uid="{00000000-0005-0000-0000-000081310000}"/>
    <cellStyle name="Comma 2 259 3 2 4 2 2 3" xfId="5671" xr:uid="{00000000-0005-0000-0000-000082310000}"/>
    <cellStyle name="Comma 2 259 3 2 4 2 2 3 2" xfId="5676" xr:uid="{00000000-0005-0000-0000-000083310000}"/>
    <cellStyle name="Comma 2 259 3 2 4 2 2 4" xfId="5458" xr:uid="{00000000-0005-0000-0000-000084310000}"/>
    <cellStyle name="Comma 2 259 3 2 4 2 3" xfId="12465" xr:uid="{00000000-0005-0000-0000-000085310000}"/>
    <cellStyle name="Comma 2 259 3 2 4 2 3 2" xfId="23782" xr:uid="{00000000-0005-0000-0000-000086310000}"/>
    <cellStyle name="Comma 2 259 3 2 4 2 3 2 2" xfId="23789" xr:uid="{00000000-0005-0000-0000-000087310000}"/>
    <cellStyle name="Comma 2 259 3 2 4 2 3 3" xfId="12450" xr:uid="{00000000-0005-0000-0000-000088310000}"/>
    <cellStyle name="Comma 2 259 3 2 4 2 4" xfId="24883" xr:uid="{00000000-0005-0000-0000-000089310000}"/>
    <cellStyle name="Comma 2 259 3 2 4 2 4 2" xfId="23806" xr:uid="{00000000-0005-0000-0000-00008A310000}"/>
    <cellStyle name="Comma 2 259 3 2 4 2 5" xfId="24885" xr:uid="{00000000-0005-0000-0000-00008B310000}"/>
    <cellStyle name="Comma 2 259 3 2 4 3" xfId="8506" xr:uid="{00000000-0005-0000-0000-00008C310000}"/>
    <cellStyle name="Comma 2 259 3 2 4 3 2" xfId="12469" xr:uid="{00000000-0005-0000-0000-00008D310000}"/>
    <cellStyle name="Comma 2 259 3 2 4 3 2 2" xfId="23824" xr:uid="{00000000-0005-0000-0000-00008E310000}"/>
    <cellStyle name="Comma 2 259 3 2 4 3 2 2 2" xfId="19721" xr:uid="{00000000-0005-0000-0000-00008F310000}"/>
    <cellStyle name="Comma 2 259 3 2 4 3 2 3" xfId="12789" xr:uid="{00000000-0005-0000-0000-000090310000}"/>
    <cellStyle name="Comma 2 259 3 2 4 3 3" xfId="24887" xr:uid="{00000000-0005-0000-0000-000091310000}"/>
    <cellStyle name="Comma 2 259 3 2 4 3 3 2" xfId="23836" xr:uid="{00000000-0005-0000-0000-000092310000}"/>
    <cellStyle name="Comma 2 259 3 2 4 3 4" xfId="24889" xr:uid="{00000000-0005-0000-0000-000093310000}"/>
    <cellStyle name="Comma 2 259 3 2 4 4" xfId="4945" xr:uid="{00000000-0005-0000-0000-000094310000}"/>
    <cellStyle name="Comma 2 259 3 2 4 4 2" xfId="15565" xr:uid="{00000000-0005-0000-0000-000095310000}"/>
    <cellStyle name="Comma 2 259 3 2 4 4 2 2" xfId="23853" xr:uid="{00000000-0005-0000-0000-000096310000}"/>
    <cellStyle name="Comma 2 259 3 2 4 4 3" xfId="24893" xr:uid="{00000000-0005-0000-0000-000097310000}"/>
    <cellStyle name="Comma 2 259 3 2 4 5" xfId="8556" xr:uid="{00000000-0005-0000-0000-000098310000}"/>
    <cellStyle name="Comma 2 259 3 2 4 5 2" xfId="24897" xr:uid="{00000000-0005-0000-0000-000099310000}"/>
    <cellStyle name="Comma 2 259 3 2 4 6" xfId="24898" xr:uid="{00000000-0005-0000-0000-00009A310000}"/>
    <cellStyle name="Comma 2 259 3 2 4 7" xfId="24901" xr:uid="{00000000-0005-0000-0000-00009B310000}"/>
    <cellStyle name="Comma 2 259 3 2 5" xfId="12472" xr:uid="{00000000-0005-0000-0000-00009C310000}"/>
    <cellStyle name="Comma 2 259 3 2 5 2" xfId="12475" xr:uid="{00000000-0005-0000-0000-00009D310000}"/>
    <cellStyle name="Comma 2 259 3 2 5 2 2" xfId="12477" xr:uid="{00000000-0005-0000-0000-00009E310000}"/>
    <cellStyle name="Comma 2 259 3 2 5 2 2 2" xfId="338" xr:uid="{00000000-0005-0000-0000-00009F310000}"/>
    <cellStyle name="Comma 2 259 3 2 5 2 2 2 2" xfId="23918" xr:uid="{00000000-0005-0000-0000-0000A0310000}"/>
    <cellStyle name="Comma 2 259 3 2 5 2 2 3" xfId="2821" xr:uid="{00000000-0005-0000-0000-0000A1310000}"/>
    <cellStyle name="Comma 2 259 3 2 5 2 3" xfId="24905" xr:uid="{00000000-0005-0000-0000-0000A2310000}"/>
    <cellStyle name="Comma 2 259 3 2 5 2 3 2" xfId="23939" xr:uid="{00000000-0005-0000-0000-0000A3310000}"/>
    <cellStyle name="Comma 2 259 3 2 5 2 4" xfId="24906" xr:uid="{00000000-0005-0000-0000-0000A4310000}"/>
    <cellStyle name="Comma 2 259 3 2 5 3" xfId="12480" xr:uid="{00000000-0005-0000-0000-0000A5310000}"/>
    <cellStyle name="Comma 2 259 3 2 5 3 2" xfId="24908" xr:uid="{00000000-0005-0000-0000-0000A6310000}"/>
    <cellStyle name="Comma 2 259 3 2 5 3 2 2" xfId="23963" xr:uid="{00000000-0005-0000-0000-0000A7310000}"/>
    <cellStyle name="Comma 2 259 3 2 5 3 3" xfId="24910" xr:uid="{00000000-0005-0000-0000-0000A8310000}"/>
    <cellStyle name="Comma 2 259 3 2 5 4" xfId="24911" xr:uid="{00000000-0005-0000-0000-0000A9310000}"/>
    <cellStyle name="Comma 2 259 3 2 5 4 2" xfId="24915" xr:uid="{00000000-0005-0000-0000-0000AA310000}"/>
    <cellStyle name="Comma 2 259 3 2 5 5" xfId="24916" xr:uid="{00000000-0005-0000-0000-0000AB310000}"/>
    <cellStyle name="Comma 2 259 3 2 6" xfId="10834" xr:uid="{00000000-0005-0000-0000-0000AC310000}"/>
    <cellStyle name="Comma 2 259 3 2 6 2" xfId="5586" xr:uid="{00000000-0005-0000-0000-0000AD310000}"/>
    <cellStyle name="Comma 2 259 3 2 6 2 2" xfId="16148" xr:uid="{00000000-0005-0000-0000-0000AE310000}"/>
    <cellStyle name="Comma 2 259 3 2 6 2 2 2" xfId="24009" xr:uid="{00000000-0005-0000-0000-0000AF310000}"/>
    <cellStyle name="Comma 2 259 3 2 6 2 3" xfId="21668" xr:uid="{00000000-0005-0000-0000-0000B0310000}"/>
    <cellStyle name="Comma 2 259 3 2 6 3" xfId="16876" xr:uid="{00000000-0005-0000-0000-0000B1310000}"/>
    <cellStyle name="Comma 2 259 3 2 6 3 2" xfId="24919" xr:uid="{00000000-0005-0000-0000-0000B2310000}"/>
    <cellStyle name="Comma 2 259 3 2 6 4" xfId="24922" xr:uid="{00000000-0005-0000-0000-0000B3310000}"/>
    <cellStyle name="Comma 2 259 3 2 7" xfId="11198" xr:uid="{00000000-0005-0000-0000-0000B4310000}"/>
    <cellStyle name="Comma 2 259 3 2 7 2" xfId="16878" xr:uid="{00000000-0005-0000-0000-0000B5310000}"/>
    <cellStyle name="Comma 2 259 3 2 7 2 2" xfId="24924" xr:uid="{00000000-0005-0000-0000-0000B6310000}"/>
    <cellStyle name="Comma 2 259 3 2 7 3" xfId="24926" xr:uid="{00000000-0005-0000-0000-0000B7310000}"/>
    <cellStyle name="Comma 2 259 3 2 8" xfId="16880" xr:uid="{00000000-0005-0000-0000-0000B8310000}"/>
    <cellStyle name="Comma 2 259 3 2 8 2" xfId="24927" xr:uid="{00000000-0005-0000-0000-0000B9310000}"/>
    <cellStyle name="Comma 2 259 3 2 9" xfId="13954" xr:uid="{00000000-0005-0000-0000-0000BA310000}"/>
    <cellStyle name="Comma 2 259 3 3" xfId="16803" xr:uid="{00000000-0005-0000-0000-0000BB310000}"/>
    <cellStyle name="Comma 2 259 3 3 2" xfId="23798" xr:uid="{00000000-0005-0000-0000-0000BC310000}"/>
    <cellStyle name="Comma 2 259 3 3 2 2" xfId="23801" xr:uid="{00000000-0005-0000-0000-0000BD310000}"/>
    <cellStyle name="Comma 2 259 3 3 2 2 2" xfId="24929" xr:uid="{00000000-0005-0000-0000-0000BE310000}"/>
    <cellStyle name="Comma 2 259 3 3 2 2 2 2" xfId="24931" xr:uid="{00000000-0005-0000-0000-0000BF310000}"/>
    <cellStyle name="Comma 2 259 3 3 2 2 2 2 2" xfId="24934" xr:uid="{00000000-0005-0000-0000-0000C0310000}"/>
    <cellStyle name="Comma 2 259 3 3 2 2 2 2 2 2" xfId="24938" xr:uid="{00000000-0005-0000-0000-0000C1310000}"/>
    <cellStyle name="Comma 2 259 3 3 2 2 2 2 2 2 2" xfId="24941" xr:uid="{00000000-0005-0000-0000-0000C2310000}"/>
    <cellStyle name="Comma 2 259 3 3 2 2 2 2 2 3" xfId="24944" xr:uid="{00000000-0005-0000-0000-0000C3310000}"/>
    <cellStyle name="Comma 2 259 3 3 2 2 2 2 3" xfId="24945" xr:uid="{00000000-0005-0000-0000-0000C4310000}"/>
    <cellStyle name="Comma 2 259 3 3 2 2 2 2 3 2" xfId="24946" xr:uid="{00000000-0005-0000-0000-0000C5310000}"/>
    <cellStyle name="Comma 2 259 3 3 2 2 2 2 4" xfId="24953" xr:uid="{00000000-0005-0000-0000-0000C6310000}"/>
    <cellStyle name="Comma 2 259 3 3 2 2 2 3" xfId="24955" xr:uid="{00000000-0005-0000-0000-0000C7310000}"/>
    <cellStyle name="Comma 2 259 3 3 2 2 2 3 2" xfId="24956" xr:uid="{00000000-0005-0000-0000-0000C8310000}"/>
    <cellStyle name="Comma 2 259 3 3 2 2 2 3 2 2" xfId="13677" xr:uid="{00000000-0005-0000-0000-0000C9310000}"/>
    <cellStyle name="Comma 2 259 3 3 2 2 2 3 3" xfId="24957" xr:uid="{00000000-0005-0000-0000-0000CA310000}"/>
    <cellStyle name="Comma 2 259 3 3 2 2 2 4" xfId="24389" xr:uid="{00000000-0005-0000-0000-0000CB310000}"/>
    <cellStyle name="Comma 2 259 3 3 2 2 2 4 2" xfId="24960" xr:uid="{00000000-0005-0000-0000-0000CC310000}"/>
    <cellStyle name="Comma 2 259 3 3 2 2 2 5" xfId="24963" xr:uid="{00000000-0005-0000-0000-0000CD310000}"/>
    <cellStyle name="Comma 2 259 3 3 2 2 3" xfId="17610" xr:uid="{00000000-0005-0000-0000-0000CE310000}"/>
    <cellStyle name="Comma 2 259 3 3 2 2 3 2" xfId="17613" xr:uid="{00000000-0005-0000-0000-0000CF310000}"/>
    <cellStyle name="Comma 2 259 3 3 2 2 3 2 2" xfId="3621" xr:uid="{00000000-0005-0000-0000-0000D0310000}"/>
    <cellStyle name="Comma 2 259 3 3 2 2 3 2 2 2" xfId="4222" xr:uid="{00000000-0005-0000-0000-0000D1310000}"/>
    <cellStyle name="Comma 2 259 3 3 2 2 3 2 3" xfId="3630" xr:uid="{00000000-0005-0000-0000-0000D2310000}"/>
    <cellStyle name="Comma 2 259 3 3 2 2 3 3" xfId="16022" xr:uid="{00000000-0005-0000-0000-0000D3310000}"/>
    <cellStyle name="Comma 2 259 3 3 2 2 3 3 2" xfId="11544" xr:uid="{00000000-0005-0000-0000-0000D4310000}"/>
    <cellStyle name="Comma 2 259 3 3 2 2 3 4" xfId="16026" xr:uid="{00000000-0005-0000-0000-0000D5310000}"/>
    <cellStyle name="Comma 2 259 3 3 2 2 4" xfId="17616" xr:uid="{00000000-0005-0000-0000-0000D6310000}"/>
    <cellStyle name="Comma 2 259 3 3 2 2 4 2" xfId="24964" xr:uid="{00000000-0005-0000-0000-0000D7310000}"/>
    <cellStyle name="Comma 2 259 3 3 2 2 4 2 2" xfId="11619" xr:uid="{00000000-0005-0000-0000-0000D8310000}"/>
    <cellStyle name="Comma 2 259 3 3 2 2 4 3" xfId="16035" xr:uid="{00000000-0005-0000-0000-0000D9310000}"/>
    <cellStyle name="Comma 2 259 3 3 2 2 5" xfId="24965" xr:uid="{00000000-0005-0000-0000-0000DA310000}"/>
    <cellStyle name="Comma 2 259 3 3 2 2 5 2" xfId="24966" xr:uid="{00000000-0005-0000-0000-0000DB310000}"/>
    <cellStyle name="Comma 2 259 3 3 2 2 6" xfId="24967" xr:uid="{00000000-0005-0000-0000-0000DC310000}"/>
    <cellStyle name="Comma 2 259 3 3 2 2 7" xfId="24968" xr:uid="{00000000-0005-0000-0000-0000DD310000}"/>
    <cellStyle name="Comma 2 259 3 3 2 3" xfId="24970" xr:uid="{00000000-0005-0000-0000-0000DE310000}"/>
    <cellStyle name="Comma 2 259 3 3 2 3 2" xfId="24971" xr:uid="{00000000-0005-0000-0000-0000DF310000}"/>
    <cellStyle name="Comma 2 259 3 3 2 3 2 2" xfId="24973" xr:uid="{00000000-0005-0000-0000-0000E0310000}"/>
    <cellStyle name="Comma 2 259 3 3 2 3 2 2 2" xfId="11865" xr:uid="{00000000-0005-0000-0000-0000E1310000}"/>
    <cellStyle name="Comma 2 259 3 3 2 3 2 2 2 2" xfId="24698" xr:uid="{00000000-0005-0000-0000-0000E2310000}"/>
    <cellStyle name="Comma 2 259 3 3 2 3 2 2 3" xfId="24700" xr:uid="{00000000-0005-0000-0000-0000E3310000}"/>
    <cellStyle name="Comma 2 259 3 3 2 3 2 3" xfId="24974" xr:uid="{00000000-0005-0000-0000-0000E4310000}"/>
    <cellStyle name="Comma 2 259 3 3 2 3 2 3 2" xfId="24707" xr:uid="{00000000-0005-0000-0000-0000E5310000}"/>
    <cellStyle name="Comma 2 259 3 3 2 3 2 4" xfId="24977" xr:uid="{00000000-0005-0000-0000-0000E6310000}"/>
    <cellStyle name="Comma 2 259 3 3 2 3 3" xfId="17618" xr:uid="{00000000-0005-0000-0000-0000E7310000}"/>
    <cellStyle name="Comma 2 259 3 3 2 3 3 2" xfId="24978" xr:uid="{00000000-0005-0000-0000-0000E8310000}"/>
    <cellStyle name="Comma 2 259 3 3 2 3 3 2 2" xfId="5244" xr:uid="{00000000-0005-0000-0000-0000E9310000}"/>
    <cellStyle name="Comma 2 259 3 3 2 3 3 3" xfId="16039" xr:uid="{00000000-0005-0000-0000-0000EA310000}"/>
    <cellStyle name="Comma 2 259 3 3 2 3 4" xfId="24979" xr:uid="{00000000-0005-0000-0000-0000EB310000}"/>
    <cellStyle name="Comma 2 259 3 3 2 3 4 2" xfId="24980" xr:uid="{00000000-0005-0000-0000-0000EC310000}"/>
    <cellStyle name="Comma 2 259 3 3 2 3 5" xfId="24982" xr:uid="{00000000-0005-0000-0000-0000ED310000}"/>
    <cellStyle name="Comma 2 259 3 3 2 4" xfId="24983" xr:uid="{00000000-0005-0000-0000-0000EE310000}"/>
    <cellStyle name="Comma 2 259 3 3 2 4 2" xfId="24985" xr:uid="{00000000-0005-0000-0000-0000EF310000}"/>
    <cellStyle name="Comma 2 259 3 3 2 4 2 2" xfId="24986" xr:uid="{00000000-0005-0000-0000-0000F0310000}"/>
    <cellStyle name="Comma 2 259 3 3 2 4 2 2 2" xfId="19217" xr:uid="{00000000-0005-0000-0000-0000F1310000}"/>
    <cellStyle name="Comma 2 259 3 3 2 4 2 3" xfId="24987" xr:uid="{00000000-0005-0000-0000-0000F2310000}"/>
    <cellStyle name="Comma 2 259 3 3 2 4 3" xfId="24988" xr:uid="{00000000-0005-0000-0000-0000F3310000}"/>
    <cellStyle name="Comma 2 259 3 3 2 4 3 2" xfId="24989" xr:uid="{00000000-0005-0000-0000-0000F4310000}"/>
    <cellStyle name="Comma 2 259 3 3 2 4 4" xfId="24990" xr:uid="{00000000-0005-0000-0000-0000F5310000}"/>
    <cellStyle name="Comma 2 259 3 3 2 5" xfId="24991" xr:uid="{00000000-0005-0000-0000-0000F6310000}"/>
    <cellStyle name="Comma 2 259 3 3 2 5 2" xfId="15134" xr:uid="{00000000-0005-0000-0000-0000F7310000}"/>
    <cellStyle name="Comma 2 259 3 3 2 5 2 2" xfId="15137" xr:uid="{00000000-0005-0000-0000-0000F8310000}"/>
    <cellStyle name="Comma 2 259 3 3 2 5 3" xfId="15152" xr:uid="{00000000-0005-0000-0000-0000F9310000}"/>
    <cellStyle name="Comma 2 259 3 3 2 6" xfId="24992" xr:uid="{00000000-0005-0000-0000-0000FA310000}"/>
    <cellStyle name="Comma 2 259 3 3 2 6 2" xfId="364" xr:uid="{00000000-0005-0000-0000-0000FB310000}"/>
    <cellStyle name="Comma 2 259 3 3 2 7" xfId="24993" xr:uid="{00000000-0005-0000-0000-0000FC310000}"/>
    <cellStyle name="Comma 2 259 3 3 2 8" xfId="527" xr:uid="{00000000-0005-0000-0000-0000FD310000}"/>
    <cellStyle name="Comma 2 259 3 3 3" xfId="23804" xr:uid="{00000000-0005-0000-0000-0000FE310000}"/>
    <cellStyle name="Comma 2 259 3 3 3 2" xfId="24995" xr:uid="{00000000-0005-0000-0000-0000FF310000}"/>
    <cellStyle name="Comma 2 259 3 3 3 2 2" xfId="24997" xr:uid="{00000000-0005-0000-0000-000000320000}"/>
    <cellStyle name="Comma 2 259 3 3 3 2 2 2" xfId="24119" xr:uid="{00000000-0005-0000-0000-000001320000}"/>
    <cellStyle name="Comma 2 259 3 3 3 2 2 2 2" xfId="11406" xr:uid="{00000000-0005-0000-0000-000002320000}"/>
    <cellStyle name="Comma 2 259 3 3 3 2 2 2 2 2" xfId="24124" xr:uid="{00000000-0005-0000-0000-000003320000}"/>
    <cellStyle name="Comma 2 259 3 3 3 2 2 2 3" xfId="11298" xr:uid="{00000000-0005-0000-0000-000004320000}"/>
    <cellStyle name="Comma 2 259 3 3 3 2 2 3" xfId="24128" xr:uid="{00000000-0005-0000-0000-000005320000}"/>
    <cellStyle name="Comma 2 259 3 3 3 2 2 3 2" xfId="10517" xr:uid="{00000000-0005-0000-0000-000006320000}"/>
    <cellStyle name="Comma 2 259 3 3 3 2 2 4" xfId="24135" xr:uid="{00000000-0005-0000-0000-000007320000}"/>
    <cellStyle name="Comma 2 259 3 3 3 2 3" xfId="13540" xr:uid="{00000000-0005-0000-0000-000008320000}"/>
    <cellStyle name="Comma 2 259 3 3 3 2 3 2" xfId="15596" xr:uid="{00000000-0005-0000-0000-000009320000}"/>
    <cellStyle name="Comma 2 259 3 3 3 2 3 2 2" xfId="11682" xr:uid="{00000000-0005-0000-0000-00000A320000}"/>
    <cellStyle name="Comma 2 259 3 3 3 2 3 3" xfId="15601" xr:uid="{00000000-0005-0000-0000-00000B320000}"/>
    <cellStyle name="Comma 2 259 3 3 3 2 4" xfId="10971" xr:uid="{00000000-0005-0000-0000-00000C320000}"/>
    <cellStyle name="Comma 2 259 3 3 3 2 4 2" xfId="10976" xr:uid="{00000000-0005-0000-0000-00000D320000}"/>
    <cellStyle name="Comma 2 259 3 3 3 2 5" xfId="10986" xr:uid="{00000000-0005-0000-0000-00000E320000}"/>
    <cellStyle name="Comma 2 259 3 3 3 3" xfId="20212" xr:uid="{00000000-0005-0000-0000-00000F320000}"/>
    <cellStyle name="Comma 2 259 3 3 3 3 2" xfId="20216" xr:uid="{00000000-0005-0000-0000-000010320000}"/>
    <cellStyle name="Comma 2 259 3 3 3 3 2 2" xfId="24164" xr:uid="{00000000-0005-0000-0000-000011320000}"/>
    <cellStyle name="Comma 2 259 3 3 3 3 2 2 2" xfId="23395" xr:uid="{00000000-0005-0000-0000-000012320000}"/>
    <cellStyle name="Comma 2 259 3 3 3 3 2 3" xfId="24166" xr:uid="{00000000-0005-0000-0000-000013320000}"/>
    <cellStyle name="Comma 2 259 3 3 3 3 3" xfId="25000" xr:uid="{00000000-0005-0000-0000-000014320000}"/>
    <cellStyle name="Comma 2 259 3 3 3 3 3 2" xfId="4305" xr:uid="{00000000-0005-0000-0000-000015320000}"/>
    <cellStyle name="Comma 2 259 3 3 3 3 4" xfId="25002" xr:uid="{00000000-0005-0000-0000-000016320000}"/>
    <cellStyle name="Comma 2 259 3 3 3 4" xfId="4080" xr:uid="{00000000-0005-0000-0000-000017320000}"/>
    <cellStyle name="Comma 2 259 3 3 3 4 2" xfId="25004" xr:uid="{00000000-0005-0000-0000-000018320000}"/>
    <cellStyle name="Comma 2 259 3 3 3 4 2 2" xfId="24182" xr:uid="{00000000-0005-0000-0000-000019320000}"/>
    <cellStyle name="Comma 2 259 3 3 3 4 3" xfId="25006" xr:uid="{00000000-0005-0000-0000-00001A320000}"/>
    <cellStyle name="Comma 2 259 3 3 3 5" xfId="4112" xr:uid="{00000000-0005-0000-0000-00001B320000}"/>
    <cellStyle name="Comma 2 259 3 3 3 5 2" xfId="15326" xr:uid="{00000000-0005-0000-0000-00001C320000}"/>
    <cellStyle name="Comma 2 259 3 3 3 6" xfId="4115" xr:uid="{00000000-0005-0000-0000-00001D320000}"/>
    <cellStyle name="Comma 2 259 3 3 3 7" xfId="4118" xr:uid="{00000000-0005-0000-0000-00001E320000}"/>
    <cellStyle name="Comma 2 259 3 3 4" xfId="12484" xr:uid="{00000000-0005-0000-0000-00001F320000}"/>
    <cellStyle name="Comma 2 259 3 3 4 2" xfId="12487" xr:uid="{00000000-0005-0000-0000-000020320000}"/>
    <cellStyle name="Comma 2 259 3 3 4 2 2" xfId="12489" xr:uid="{00000000-0005-0000-0000-000021320000}"/>
    <cellStyle name="Comma 2 259 3 3 4 2 2 2" xfId="24229" xr:uid="{00000000-0005-0000-0000-000022320000}"/>
    <cellStyle name="Comma 2 259 3 3 4 2 2 2 2" xfId="18760" xr:uid="{00000000-0005-0000-0000-000023320000}"/>
    <cellStyle name="Comma 2 259 3 3 4 2 2 3" xfId="13999" xr:uid="{00000000-0005-0000-0000-000024320000}"/>
    <cellStyle name="Comma 2 259 3 3 4 2 3" xfId="25009" xr:uid="{00000000-0005-0000-0000-000025320000}"/>
    <cellStyle name="Comma 2 259 3 3 4 2 3 2" xfId="15692" xr:uid="{00000000-0005-0000-0000-000026320000}"/>
    <cellStyle name="Comma 2 259 3 3 4 2 4" xfId="11940" xr:uid="{00000000-0005-0000-0000-000027320000}"/>
    <cellStyle name="Comma 2 259 3 3 4 3" xfId="12496" xr:uid="{00000000-0005-0000-0000-000028320000}"/>
    <cellStyle name="Comma 2 259 3 3 4 3 2" xfId="98" xr:uid="{00000000-0005-0000-0000-000029320000}"/>
    <cellStyle name="Comma 2 259 3 3 4 3 2 2" xfId="2797" xr:uid="{00000000-0005-0000-0000-00002A320000}"/>
    <cellStyle name="Comma 2 259 3 3 4 3 3" xfId="528" xr:uid="{00000000-0005-0000-0000-00002B320000}"/>
    <cellStyle name="Comma 2 259 3 3 4 4" xfId="4964" xr:uid="{00000000-0005-0000-0000-00002C320000}"/>
    <cellStyle name="Comma 2 259 3 3 4 4 2" xfId="25012" xr:uid="{00000000-0005-0000-0000-00002D320000}"/>
    <cellStyle name="Comma 2 259 3 3 4 5" xfId="25013" xr:uid="{00000000-0005-0000-0000-00002E320000}"/>
    <cellStyle name="Comma 2 259 3 3 5" xfId="5461" xr:uid="{00000000-0005-0000-0000-00002F320000}"/>
    <cellStyle name="Comma 2 259 3 3 5 2" xfId="12498" xr:uid="{00000000-0005-0000-0000-000030320000}"/>
    <cellStyle name="Comma 2 259 3 3 5 2 2" xfId="25014" xr:uid="{00000000-0005-0000-0000-000031320000}"/>
    <cellStyle name="Comma 2 259 3 3 5 2 2 2" xfId="24266" xr:uid="{00000000-0005-0000-0000-000032320000}"/>
    <cellStyle name="Comma 2 259 3 3 5 2 3" xfId="25015" xr:uid="{00000000-0005-0000-0000-000033320000}"/>
    <cellStyle name="Comma 2 259 3 3 5 3" xfId="25016" xr:uid="{00000000-0005-0000-0000-000034320000}"/>
    <cellStyle name="Comma 2 259 3 3 5 3 2" xfId="25018" xr:uid="{00000000-0005-0000-0000-000035320000}"/>
    <cellStyle name="Comma 2 259 3 3 5 4" xfId="25019" xr:uid="{00000000-0005-0000-0000-000036320000}"/>
    <cellStyle name="Comma 2 259 3 3 6" xfId="2200" xr:uid="{00000000-0005-0000-0000-000037320000}"/>
    <cellStyle name="Comma 2 259 3 3 6 2" xfId="13349" xr:uid="{00000000-0005-0000-0000-000038320000}"/>
    <cellStyle name="Comma 2 259 3 3 6 2 2" xfId="25020" xr:uid="{00000000-0005-0000-0000-000039320000}"/>
    <cellStyle name="Comma 2 259 3 3 6 3" xfId="25022" xr:uid="{00000000-0005-0000-0000-00003A320000}"/>
    <cellStyle name="Comma 2 259 3 3 7" xfId="13352" xr:uid="{00000000-0005-0000-0000-00003B320000}"/>
    <cellStyle name="Comma 2 259 3 3 7 2" xfId="25023" xr:uid="{00000000-0005-0000-0000-00003C320000}"/>
    <cellStyle name="Comma 2 259 3 3 8" xfId="19445" xr:uid="{00000000-0005-0000-0000-00003D320000}"/>
    <cellStyle name="Comma 2 259 3 3 9" xfId="19453" xr:uid="{00000000-0005-0000-0000-00003E320000}"/>
    <cellStyle name="Comma 2 259 3 4" xfId="16266" xr:uid="{00000000-0005-0000-0000-00003F320000}"/>
    <cellStyle name="Comma 2 259 3 4 2" xfId="16277" xr:uid="{00000000-0005-0000-0000-000040320000}"/>
    <cellStyle name="Comma 2 259 3 4 2 2" xfId="25024" xr:uid="{00000000-0005-0000-0000-000041320000}"/>
    <cellStyle name="Comma 2 259 3 4 2 2 2" xfId="16214" xr:uid="{00000000-0005-0000-0000-000042320000}"/>
    <cellStyle name="Comma 2 259 3 4 2 2 2 2" xfId="818" xr:uid="{00000000-0005-0000-0000-000043320000}"/>
    <cellStyle name="Comma 2 259 3 4 2 2 2 2 2" xfId="25026" xr:uid="{00000000-0005-0000-0000-000044320000}"/>
    <cellStyle name="Comma 2 259 3 4 2 2 2 2 2 2" xfId="25028" xr:uid="{00000000-0005-0000-0000-000045320000}"/>
    <cellStyle name="Comma 2 259 3 4 2 2 2 2 3" xfId="14407" xr:uid="{00000000-0005-0000-0000-000046320000}"/>
    <cellStyle name="Comma 2 259 3 4 2 2 2 3" xfId="25029" xr:uid="{00000000-0005-0000-0000-000047320000}"/>
    <cellStyle name="Comma 2 259 3 4 2 2 2 3 2" xfId="25033" xr:uid="{00000000-0005-0000-0000-000048320000}"/>
    <cellStyle name="Comma 2 259 3 4 2 2 2 4" xfId="25037" xr:uid="{00000000-0005-0000-0000-000049320000}"/>
    <cellStyle name="Comma 2 259 3 4 2 2 3" xfId="16218" xr:uid="{00000000-0005-0000-0000-00004A320000}"/>
    <cellStyle name="Comma 2 259 3 4 2 2 3 2" xfId="25039" xr:uid="{00000000-0005-0000-0000-00004B320000}"/>
    <cellStyle name="Comma 2 259 3 4 2 2 3 2 2" xfId="2292" xr:uid="{00000000-0005-0000-0000-00004C320000}"/>
    <cellStyle name="Comma 2 259 3 4 2 2 3 3" xfId="16057" xr:uid="{00000000-0005-0000-0000-00004D320000}"/>
    <cellStyle name="Comma 2 259 3 4 2 2 4" xfId="15510" xr:uid="{00000000-0005-0000-0000-00004E320000}"/>
    <cellStyle name="Comma 2 259 3 4 2 2 4 2" xfId="15514" xr:uid="{00000000-0005-0000-0000-00004F320000}"/>
    <cellStyle name="Comma 2 259 3 4 2 2 5" xfId="15521" xr:uid="{00000000-0005-0000-0000-000050320000}"/>
    <cellStyle name="Comma 2 259 3 4 2 3" xfId="25041" xr:uid="{00000000-0005-0000-0000-000051320000}"/>
    <cellStyle name="Comma 2 259 3 4 2 3 2" xfId="16231" xr:uid="{00000000-0005-0000-0000-000052320000}"/>
    <cellStyle name="Comma 2 259 3 4 2 3 2 2" xfId="25044" xr:uid="{00000000-0005-0000-0000-000053320000}"/>
    <cellStyle name="Comma 2 259 3 4 2 3 2 2 2" xfId="24952" xr:uid="{00000000-0005-0000-0000-000054320000}"/>
    <cellStyle name="Comma 2 259 3 4 2 3 2 3" xfId="21411" xr:uid="{00000000-0005-0000-0000-000055320000}"/>
    <cellStyle name="Comma 2 259 3 4 2 3 3" xfId="25047" xr:uid="{00000000-0005-0000-0000-000056320000}"/>
    <cellStyle name="Comma 2 259 3 4 2 3 3 2" xfId="25051" xr:uid="{00000000-0005-0000-0000-000057320000}"/>
    <cellStyle name="Comma 2 259 3 4 2 3 4" xfId="25055" xr:uid="{00000000-0005-0000-0000-000058320000}"/>
    <cellStyle name="Comma 2 259 3 4 2 4" xfId="25057" xr:uid="{00000000-0005-0000-0000-000059320000}"/>
    <cellStyle name="Comma 2 259 3 4 2 4 2" xfId="25058" xr:uid="{00000000-0005-0000-0000-00005A320000}"/>
    <cellStyle name="Comma 2 259 3 4 2 4 2 2" xfId="25060" xr:uid="{00000000-0005-0000-0000-00005B320000}"/>
    <cellStyle name="Comma 2 259 3 4 2 4 3" xfId="25061" xr:uid="{00000000-0005-0000-0000-00005C320000}"/>
    <cellStyle name="Comma 2 259 3 4 2 5" xfId="25063" xr:uid="{00000000-0005-0000-0000-00005D320000}"/>
    <cellStyle name="Comma 2 259 3 4 2 5 2" xfId="18186" xr:uid="{00000000-0005-0000-0000-00005E320000}"/>
    <cellStyle name="Comma 2 259 3 4 2 6" xfId="25064" xr:uid="{00000000-0005-0000-0000-00005F320000}"/>
    <cellStyle name="Comma 2 259 3 4 2 7" xfId="25065" xr:uid="{00000000-0005-0000-0000-000060320000}"/>
    <cellStyle name="Comma 2 259 3 4 3" xfId="25066" xr:uid="{00000000-0005-0000-0000-000061320000}"/>
    <cellStyle name="Comma 2 259 3 4 3 2" xfId="25068" xr:uid="{00000000-0005-0000-0000-000062320000}"/>
    <cellStyle name="Comma 2 259 3 4 3 2 2" xfId="13296" xr:uid="{00000000-0005-0000-0000-000063320000}"/>
    <cellStyle name="Comma 2 259 3 4 3 2 2 2" xfId="24415" xr:uid="{00000000-0005-0000-0000-000064320000}"/>
    <cellStyle name="Comma 2 259 3 4 3 2 2 2 2" xfId="5372" xr:uid="{00000000-0005-0000-0000-000065320000}"/>
    <cellStyle name="Comma 2 259 3 4 3 2 2 3" xfId="24417" xr:uid="{00000000-0005-0000-0000-000066320000}"/>
    <cellStyle name="Comma 2 259 3 4 3 2 3" xfId="25071" xr:uid="{00000000-0005-0000-0000-000067320000}"/>
    <cellStyle name="Comma 2 259 3 4 3 2 3 2" xfId="15799" xr:uid="{00000000-0005-0000-0000-000068320000}"/>
    <cellStyle name="Comma 2 259 3 4 3 2 4" xfId="18491" xr:uid="{00000000-0005-0000-0000-000069320000}"/>
    <cellStyle name="Comma 2 259 3 4 3 3" xfId="20228" xr:uid="{00000000-0005-0000-0000-00006A320000}"/>
    <cellStyle name="Comma 2 259 3 4 3 3 2" xfId="25074" xr:uid="{00000000-0005-0000-0000-00006B320000}"/>
    <cellStyle name="Comma 2 259 3 4 3 3 2 2" xfId="24435" xr:uid="{00000000-0005-0000-0000-00006C320000}"/>
    <cellStyle name="Comma 2 259 3 4 3 3 3" xfId="25076" xr:uid="{00000000-0005-0000-0000-00006D320000}"/>
    <cellStyle name="Comma 2 259 3 4 3 4" xfId="25079" xr:uid="{00000000-0005-0000-0000-00006E320000}"/>
    <cellStyle name="Comma 2 259 3 4 3 4 2" xfId="25081" xr:uid="{00000000-0005-0000-0000-00006F320000}"/>
    <cellStyle name="Comma 2 259 3 4 3 5" xfId="25083" xr:uid="{00000000-0005-0000-0000-000070320000}"/>
    <cellStyle name="Comma 2 259 3 4 4" xfId="12506" xr:uid="{00000000-0005-0000-0000-000071320000}"/>
    <cellStyle name="Comma 2 259 3 4 4 2" xfId="12508" xr:uid="{00000000-0005-0000-0000-000072320000}"/>
    <cellStyle name="Comma 2 259 3 4 4 2 2" xfId="25085" xr:uid="{00000000-0005-0000-0000-000073320000}"/>
    <cellStyle name="Comma 2 259 3 4 4 2 2 2" xfId="24471" xr:uid="{00000000-0005-0000-0000-000074320000}"/>
    <cellStyle name="Comma 2 259 3 4 4 2 3" xfId="25087" xr:uid="{00000000-0005-0000-0000-000075320000}"/>
    <cellStyle name="Comma 2 259 3 4 4 3" xfId="25090" xr:uid="{00000000-0005-0000-0000-000076320000}"/>
    <cellStyle name="Comma 2 259 3 4 4 3 2" xfId="25093" xr:uid="{00000000-0005-0000-0000-000077320000}"/>
    <cellStyle name="Comma 2 259 3 4 4 4" xfId="25095" xr:uid="{00000000-0005-0000-0000-000078320000}"/>
    <cellStyle name="Comma 2 259 3 4 5" xfId="5482" xr:uid="{00000000-0005-0000-0000-000079320000}"/>
    <cellStyle name="Comma 2 259 3 4 5 2" xfId="1399" xr:uid="{00000000-0005-0000-0000-00007A320000}"/>
    <cellStyle name="Comma 2 259 3 4 5 2 2" xfId="25097" xr:uid="{00000000-0005-0000-0000-00007B320000}"/>
    <cellStyle name="Comma 2 259 3 4 5 3" xfId="25099" xr:uid="{00000000-0005-0000-0000-00007C320000}"/>
    <cellStyle name="Comma 2 259 3 4 6" xfId="10480" xr:uid="{00000000-0005-0000-0000-00007D320000}"/>
    <cellStyle name="Comma 2 259 3 4 6 2" xfId="25100" xr:uid="{00000000-0005-0000-0000-00007E320000}"/>
    <cellStyle name="Comma 2 259 3 4 7" xfId="25101" xr:uid="{00000000-0005-0000-0000-00007F320000}"/>
    <cellStyle name="Comma 2 259 3 4 8" xfId="16595" xr:uid="{00000000-0005-0000-0000-000080320000}"/>
    <cellStyle name="Comma 2 259 3 5" xfId="16282" xr:uid="{00000000-0005-0000-0000-000081320000}"/>
    <cellStyle name="Comma 2 259 3 5 2" xfId="25102" xr:uid="{00000000-0005-0000-0000-000082320000}"/>
    <cellStyle name="Comma 2 259 3 5 2 2" xfId="592" xr:uid="{00000000-0005-0000-0000-000083320000}"/>
    <cellStyle name="Comma 2 259 3 5 2 2 2" xfId="9337" xr:uid="{00000000-0005-0000-0000-000084320000}"/>
    <cellStyle name="Comma 2 259 3 5 2 2 2 2" xfId="25104" xr:uid="{00000000-0005-0000-0000-000085320000}"/>
    <cellStyle name="Comma 2 259 3 5 2 2 2 2 2" xfId="14238" xr:uid="{00000000-0005-0000-0000-000086320000}"/>
    <cellStyle name="Comma 2 259 3 5 2 2 2 3" xfId="25105" xr:uid="{00000000-0005-0000-0000-000087320000}"/>
    <cellStyle name="Comma 2 259 3 5 2 2 3" xfId="25106" xr:uid="{00000000-0005-0000-0000-000088320000}"/>
    <cellStyle name="Comma 2 259 3 5 2 2 3 2" xfId="25110" xr:uid="{00000000-0005-0000-0000-000089320000}"/>
    <cellStyle name="Comma 2 259 3 5 2 2 4" xfId="25112" xr:uid="{00000000-0005-0000-0000-00008A320000}"/>
    <cellStyle name="Comma 2 259 3 5 2 3" xfId="676" xr:uid="{00000000-0005-0000-0000-00008B320000}"/>
    <cellStyle name="Comma 2 259 3 5 2 3 2" xfId="25115" xr:uid="{00000000-0005-0000-0000-00008C320000}"/>
    <cellStyle name="Comma 2 259 3 5 2 3 2 2" xfId="10740" xr:uid="{00000000-0005-0000-0000-00008D320000}"/>
    <cellStyle name="Comma 2 259 3 5 2 3 3" xfId="25116" xr:uid="{00000000-0005-0000-0000-00008E320000}"/>
    <cellStyle name="Comma 2 259 3 5 2 4" xfId="680" xr:uid="{00000000-0005-0000-0000-00008F320000}"/>
    <cellStyle name="Comma 2 259 3 5 2 4 2" xfId="25118" xr:uid="{00000000-0005-0000-0000-000090320000}"/>
    <cellStyle name="Comma 2 259 3 5 2 5" xfId="815" xr:uid="{00000000-0005-0000-0000-000091320000}"/>
    <cellStyle name="Comma 2 259 3 5 3" xfId="25119" xr:uid="{00000000-0005-0000-0000-000092320000}"/>
    <cellStyle name="Comma 2 259 3 5 3 2" xfId="926" xr:uid="{00000000-0005-0000-0000-000093320000}"/>
    <cellStyle name="Comma 2 259 3 5 3 2 2" xfId="11980" xr:uid="{00000000-0005-0000-0000-000094320000}"/>
    <cellStyle name="Comma 2 259 3 5 3 2 2 2" xfId="15423" xr:uid="{00000000-0005-0000-0000-000095320000}"/>
    <cellStyle name="Comma 2 259 3 5 3 2 3" xfId="11985" xr:uid="{00000000-0005-0000-0000-000096320000}"/>
    <cellStyle name="Comma 2 259 3 5 3 3" xfId="25121" xr:uid="{00000000-0005-0000-0000-000097320000}"/>
    <cellStyle name="Comma 2 259 3 5 3 3 2" xfId="25123" xr:uid="{00000000-0005-0000-0000-000098320000}"/>
    <cellStyle name="Comma 2 259 3 5 3 4" xfId="25125" xr:uid="{00000000-0005-0000-0000-000099320000}"/>
    <cellStyle name="Comma 2 259 3 5 4" xfId="955" xr:uid="{00000000-0005-0000-0000-00009A320000}"/>
    <cellStyle name="Comma 2 259 3 5 4 2" xfId="25127" xr:uid="{00000000-0005-0000-0000-00009B320000}"/>
    <cellStyle name="Comma 2 259 3 5 4 2 2" xfId="25129" xr:uid="{00000000-0005-0000-0000-00009C320000}"/>
    <cellStyle name="Comma 2 259 3 5 4 3" xfId="25132" xr:uid="{00000000-0005-0000-0000-00009D320000}"/>
    <cellStyle name="Comma 2 259 3 5 5" xfId="25133" xr:uid="{00000000-0005-0000-0000-00009E320000}"/>
    <cellStyle name="Comma 2 259 3 5 5 2" xfId="25136" xr:uid="{00000000-0005-0000-0000-00009F320000}"/>
    <cellStyle name="Comma 2 259 3 5 6" xfId="17240" xr:uid="{00000000-0005-0000-0000-0000A0320000}"/>
    <cellStyle name="Comma 2 259 3 5 7" xfId="25137" xr:uid="{00000000-0005-0000-0000-0000A1320000}"/>
    <cellStyle name="Comma 2 259 3 6" xfId="25138" xr:uid="{00000000-0005-0000-0000-0000A2320000}"/>
    <cellStyle name="Comma 2 259 3 6 2" xfId="25139" xr:uid="{00000000-0005-0000-0000-0000A3320000}"/>
    <cellStyle name="Comma 2 259 3 6 2 2" xfId="1156" xr:uid="{00000000-0005-0000-0000-0000A4320000}"/>
    <cellStyle name="Comma 2 259 3 6 2 2 2" xfId="25140" xr:uid="{00000000-0005-0000-0000-0000A5320000}"/>
    <cellStyle name="Comma 2 259 3 6 2 2 2 2" xfId="25141" xr:uid="{00000000-0005-0000-0000-0000A6320000}"/>
    <cellStyle name="Comma 2 259 3 6 2 2 3" xfId="25142" xr:uid="{00000000-0005-0000-0000-0000A7320000}"/>
    <cellStyle name="Comma 2 259 3 6 2 3" xfId="25144" xr:uid="{00000000-0005-0000-0000-0000A8320000}"/>
    <cellStyle name="Comma 2 259 3 6 2 3 2" xfId="25145" xr:uid="{00000000-0005-0000-0000-0000A9320000}"/>
    <cellStyle name="Comma 2 259 3 6 2 4" xfId="25146" xr:uid="{00000000-0005-0000-0000-0000AA320000}"/>
    <cellStyle name="Comma 2 259 3 6 3" xfId="24140" xr:uid="{00000000-0005-0000-0000-0000AB320000}"/>
    <cellStyle name="Comma 2 259 3 6 3 2" xfId="1270" xr:uid="{00000000-0005-0000-0000-0000AC320000}"/>
    <cellStyle name="Comma 2 259 3 6 3 2 2" xfId="2520" xr:uid="{00000000-0005-0000-0000-0000AD320000}"/>
    <cellStyle name="Comma 2 259 3 6 3 3" xfId="2525" xr:uid="{00000000-0005-0000-0000-0000AE320000}"/>
    <cellStyle name="Comma 2 259 3 6 4" xfId="25148" xr:uid="{00000000-0005-0000-0000-0000AF320000}"/>
    <cellStyle name="Comma 2 259 3 6 4 2" xfId="1277" xr:uid="{00000000-0005-0000-0000-0000B0320000}"/>
    <cellStyle name="Comma 2 259 3 6 5" xfId="25149" xr:uid="{00000000-0005-0000-0000-0000B1320000}"/>
    <cellStyle name="Comma 2 259 3 7" xfId="25150" xr:uid="{00000000-0005-0000-0000-0000B2320000}"/>
    <cellStyle name="Comma 2 259 3 7 2" xfId="25151" xr:uid="{00000000-0005-0000-0000-0000B3320000}"/>
    <cellStyle name="Comma 2 259 3 7 2 2" xfId="18151" xr:uid="{00000000-0005-0000-0000-0000B4320000}"/>
    <cellStyle name="Comma 2 259 3 7 2 2 2" xfId="25152" xr:uid="{00000000-0005-0000-0000-0000B5320000}"/>
    <cellStyle name="Comma 2 259 3 7 2 3" xfId="25153" xr:uid="{00000000-0005-0000-0000-0000B6320000}"/>
    <cellStyle name="Comma 2 259 3 7 3" xfId="25154" xr:uid="{00000000-0005-0000-0000-0000B7320000}"/>
    <cellStyle name="Comma 2 259 3 7 3 2" xfId="17477" xr:uid="{00000000-0005-0000-0000-0000B8320000}"/>
    <cellStyle name="Comma 2 259 3 7 4" xfId="25155" xr:uid="{00000000-0005-0000-0000-0000B9320000}"/>
    <cellStyle name="Comma 2 259 3 8" xfId="499" xr:uid="{00000000-0005-0000-0000-0000BA320000}"/>
    <cellStyle name="Comma 2 259 3 8 2" xfId="25156" xr:uid="{00000000-0005-0000-0000-0000BB320000}"/>
    <cellStyle name="Comma 2 259 3 8 2 2" xfId="25157" xr:uid="{00000000-0005-0000-0000-0000BC320000}"/>
    <cellStyle name="Comma 2 259 3 8 3" xfId="25158" xr:uid="{00000000-0005-0000-0000-0000BD320000}"/>
    <cellStyle name="Comma 2 259 3 9" xfId="25159" xr:uid="{00000000-0005-0000-0000-0000BE320000}"/>
    <cellStyle name="Comma 2 259 3 9 2" xfId="25160" xr:uid="{00000000-0005-0000-0000-0000BF320000}"/>
    <cellStyle name="Comma 2 259 4" xfId="1254" xr:uid="{00000000-0005-0000-0000-0000C0320000}"/>
    <cellStyle name="Comma 2 259 4 10" xfId="22282" xr:uid="{00000000-0005-0000-0000-0000C1320000}"/>
    <cellStyle name="Comma 2 259 4 2" xfId="16823" xr:uid="{00000000-0005-0000-0000-0000C2320000}"/>
    <cellStyle name="Comma 2 259 4 2 2" xfId="23829" xr:uid="{00000000-0005-0000-0000-0000C3320000}"/>
    <cellStyle name="Comma 2 259 4 2 2 2" xfId="19886" xr:uid="{00000000-0005-0000-0000-0000C4320000}"/>
    <cellStyle name="Comma 2 259 4 2 2 2 2" xfId="19890" xr:uid="{00000000-0005-0000-0000-0000C5320000}"/>
    <cellStyle name="Comma 2 259 4 2 2 2 2 2" xfId="19898" xr:uid="{00000000-0005-0000-0000-0000C6320000}"/>
    <cellStyle name="Comma 2 259 4 2 2 2 2 2 2" xfId="25161" xr:uid="{00000000-0005-0000-0000-0000C7320000}"/>
    <cellStyle name="Comma 2 259 4 2 2 2 2 2 2 2" xfId="25163" xr:uid="{00000000-0005-0000-0000-0000C8320000}"/>
    <cellStyle name="Comma 2 259 4 2 2 2 2 2 2 2 2" xfId="25164" xr:uid="{00000000-0005-0000-0000-0000C9320000}"/>
    <cellStyle name="Comma 2 259 4 2 2 2 2 2 2 3" xfId="25165" xr:uid="{00000000-0005-0000-0000-0000CA320000}"/>
    <cellStyle name="Comma 2 259 4 2 2 2 2 2 3" xfId="25059" xr:uid="{00000000-0005-0000-0000-0000CB320000}"/>
    <cellStyle name="Comma 2 259 4 2 2 2 2 2 3 2" xfId="25166" xr:uid="{00000000-0005-0000-0000-0000CC320000}"/>
    <cellStyle name="Comma 2 259 4 2 2 2 2 2 4" xfId="21602" xr:uid="{00000000-0005-0000-0000-0000CD320000}"/>
    <cellStyle name="Comma 2 259 4 2 2 2 2 3" xfId="25167" xr:uid="{00000000-0005-0000-0000-0000CE320000}"/>
    <cellStyle name="Comma 2 259 4 2 2 2 2 3 2" xfId="25168" xr:uid="{00000000-0005-0000-0000-0000CF320000}"/>
    <cellStyle name="Comma 2 259 4 2 2 2 2 3 2 2" xfId="25169" xr:uid="{00000000-0005-0000-0000-0000D0320000}"/>
    <cellStyle name="Comma 2 259 4 2 2 2 2 3 3" xfId="25170" xr:uid="{00000000-0005-0000-0000-0000D1320000}"/>
    <cellStyle name="Comma 2 259 4 2 2 2 2 4" xfId="25175" xr:uid="{00000000-0005-0000-0000-0000D2320000}"/>
    <cellStyle name="Comma 2 259 4 2 2 2 2 4 2" xfId="25179" xr:uid="{00000000-0005-0000-0000-0000D3320000}"/>
    <cellStyle name="Comma 2 259 4 2 2 2 2 5" xfId="25183" xr:uid="{00000000-0005-0000-0000-0000D4320000}"/>
    <cellStyle name="Comma 2 259 4 2 2 2 3" xfId="19903" xr:uid="{00000000-0005-0000-0000-0000D5320000}"/>
    <cellStyle name="Comma 2 259 4 2 2 2 3 2" xfId="25185" xr:uid="{00000000-0005-0000-0000-0000D6320000}"/>
    <cellStyle name="Comma 2 259 4 2 2 2 3 2 2" xfId="1734" xr:uid="{00000000-0005-0000-0000-0000D7320000}"/>
    <cellStyle name="Comma 2 259 4 2 2 2 3 2 2 2" xfId="2430" xr:uid="{00000000-0005-0000-0000-0000D8320000}"/>
    <cellStyle name="Comma 2 259 4 2 2 2 3 2 3" xfId="1738" xr:uid="{00000000-0005-0000-0000-0000D9320000}"/>
    <cellStyle name="Comma 2 259 4 2 2 2 3 3" xfId="25187" xr:uid="{00000000-0005-0000-0000-0000DA320000}"/>
    <cellStyle name="Comma 2 259 4 2 2 2 3 3 2" xfId="9470" xr:uid="{00000000-0005-0000-0000-0000DB320000}"/>
    <cellStyle name="Comma 2 259 4 2 2 2 3 4" xfId="25189" xr:uid="{00000000-0005-0000-0000-0000DC320000}"/>
    <cellStyle name="Comma 2 259 4 2 2 2 4" xfId="25194" xr:uid="{00000000-0005-0000-0000-0000DD320000}"/>
    <cellStyle name="Comma 2 259 4 2 2 2 4 2" xfId="25196" xr:uid="{00000000-0005-0000-0000-0000DE320000}"/>
    <cellStyle name="Comma 2 259 4 2 2 2 4 2 2" xfId="1919" xr:uid="{00000000-0005-0000-0000-0000DF320000}"/>
    <cellStyle name="Comma 2 259 4 2 2 2 4 3" xfId="9503" xr:uid="{00000000-0005-0000-0000-0000E0320000}"/>
    <cellStyle name="Comma 2 259 4 2 2 2 5" xfId="25197" xr:uid="{00000000-0005-0000-0000-0000E1320000}"/>
    <cellStyle name="Comma 2 259 4 2 2 2 5 2" xfId="21109" xr:uid="{00000000-0005-0000-0000-0000E2320000}"/>
    <cellStyle name="Comma 2 259 4 2 2 2 6" xfId="25198" xr:uid="{00000000-0005-0000-0000-0000E3320000}"/>
    <cellStyle name="Comma 2 259 4 2 2 2 7" xfId="25199" xr:uid="{00000000-0005-0000-0000-0000E4320000}"/>
    <cellStyle name="Comma 2 259 4 2 2 3" xfId="19909" xr:uid="{00000000-0005-0000-0000-0000E5320000}"/>
    <cellStyle name="Comma 2 259 4 2 2 3 2" xfId="19912" xr:uid="{00000000-0005-0000-0000-0000E6320000}"/>
    <cellStyle name="Comma 2 259 4 2 2 3 2 2" xfId="25201" xr:uid="{00000000-0005-0000-0000-0000E7320000}"/>
    <cellStyle name="Comma 2 259 4 2 2 3 2 2 2" xfId="24448" xr:uid="{00000000-0005-0000-0000-0000E8320000}"/>
    <cellStyle name="Comma 2 259 4 2 2 3 2 2 2 2" xfId="25202" xr:uid="{00000000-0005-0000-0000-0000E9320000}"/>
    <cellStyle name="Comma 2 259 4 2 2 3 2 2 3" xfId="25204" xr:uid="{00000000-0005-0000-0000-0000EA320000}"/>
    <cellStyle name="Comma 2 259 4 2 2 3 2 3" xfId="15823" xr:uid="{00000000-0005-0000-0000-0000EB320000}"/>
    <cellStyle name="Comma 2 259 4 2 2 3 2 3 2" xfId="25205" xr:uid="{00000000-0005-0000-0000-0000EC320000}"/>
    <cellStyle name="Comma 2 259 4 2 2 3 2 4" xfId="25208" xr:uid="{00000000-0005-0000-0000-0000ED320000}"/>
    <cellStyle name="Comma 2 259 4 2 2 3 3" xfId="25209" xr:uid="{00000000-0005-0000-0000-0000EE320000}"/>
    <cellStyle name="Comma 2 259 4 2 2 3 3 2" xfId="25211" xr:uid="{00000000-0005-0000-0000-0000EF320000}"/>
    <cellStyle name="Comma 2 259 4 2 2 3 3 2 2" xfId="10249" xr:uid="{00000000-0005-0000-0000-0000F0320000}"/>
    <cellStyle name="Comma 2 259 4 2 2 3 3 3" xfId="25213" xr:uid="{00000000-0005-0000-0000-0000F1320000}"/>
    <cellStyle name="Comma 2 259 4 2 2 3 4" xfId="25214" xr:uid="{00000000-0005-0000-0000-0000F2320000}"/>
    <cellStyle name="Comma 2 259 4 2 2 3 4 2" xfId="25216" xr:uid="{00000000-0005-0000-0000-0000F3320000}"/>
    <cellStyle name="Comma 2 259 4 2 2 3 5" xfId="25217" xr:uid="{00000000-0005-0000-0000-0000F4320000}"/>
    <cellStyle name="Comma 2 259 4 2 2 4" xfId="19917" xr:uid="{00000000-0005-0000-0000-0000F5320000}"/>
    <cellStyle name="Comma 2 259 4 2 2 4 2" xfId="25218" xr:uid="{00000000-0005-0000-0000-0000F6320000}"/>
    <cellStyle name="Comma 2 259 4 2 2 4 2 2" xfId="25219" xr:uid="{00000000-0005-0000-0000-0000F7320000}"/>
    <cellStyle name="Comma 2 259 4 2 2 4 2 2 2" xfId="25220" xr:uid="{00000000-0005-0000-0000-0000F8320000}"/>
    <cellStyle name="Comma 2 259 4 2 2 4 2 3" xfId="23910" xr:uid="{00000000-0005-0000-0000-0000F9320000}"/>
    <cellStyle name="Comma 2 259 4 2 2 4 3" xfId="25221" xr:uid="{00000000-0005-0000-0000-0000FA320000}"/>
    <cellStyle name="Comma 2 259 4 2 2 4 3 2" xfId="25224" xr:uid="{00000000-0005-0000-0000-0000FB320000}"/>
    <cellStyle name="Comma 2 259 4 2 2 4 4" xfId="25225" xr:uid="{00000000-0005-0000-0000-0000FC320000}"/>
    <cellStyle name="Comma 2 259 4 2 2 5" xfId="19920" xr:uid="{00000000-0005-0000-0000-0000FD320000}"/>
    <cellStyle name="Comma 2 259 4 2 2 5 2" xfId="25226" xr:uid="{00000000-0005-0000-0000-0000FE320000}"/>
    <cellStyle name="Comma 2 259 4 2 2 5 2 2" xfId="25227" xr:uid="{00000000-0005-0000-0000-0000FF320000}"/>
    <cellStyle name="Comma 2 259 4 2 2 5 3" xfId="25228" xr:uid="{00000000-0005-0000-0000-000000330000}"/>
    <cellStyle name="Comma 2 259 4 2 2 6" xfId="25229" xr:uid="{00000000-0005-0000-0000-000001330000}"/>
    <cellStyle name="Comma 2 259 4 2 2 6 2" xfId="25230" xr:uid="{00000000-0005-0000-0000-000002330000}"/>
    <cellStyle name="Comma 2 259 4 2 2 7" xfId="25231" xr:uid="{00000000-0005-0000-0000-000003330000}"/>
    <cellStyle name="Comma 2 259 4 2 2 8" xfId="25232" xr:uid="{00000000-0005-0000-0000-000004330000}"/>
    <cellStyle name="Comma 2 259 4 2 3" xfId="23833" xr:uid="{00000000-0005-0000-0000-000005330000}"/>
    <cellStyle name="Comma 2 259 4 2 3 2" xfId="19961" xr:uid="{00000000-0005-0000-0000-000006330000}"/>
    <cellStyle name="Comma 2 259 4 2 3 2 2" xfId="19966" xr:uid="{00000000-0005-0000-0000-000007330000}"/>
    <cellStyle name="Comma 2 259 4 2 3 2 2 2" xfId="24709" xr:uid="{00000000-0005-0000-0000-000008330000}"/>
    <cellStyle name="Comma 2 259 4 2 3 2 2 2 2" xfId="24712" xr:uid="{00000000-0005-0000-0000-000009330000}"/>
    <cellStyle name="Comma 2 259 4 2 3 2 2 2 2 2" xfId="24714" xr:uid="{00000000-0005-0000-0000-00000A330000}"/>
    <cellStyle name="Comma 2 259 4 2 3 2 2 2 3" xfId="24716" xr:uid="{00000000-0005-0000-0000-00000B330000}"/>
    <cellStyle name="Comma 2 259 4 2 3 2 2 3" xfId="24718" xr:uid="{00000000-0005-0000-0000-00000C330000}"/>
    <cellStyle name="Comma 2 259 4 2 3 2 2 3 2" xfId="24721" xr:uid="{00000000-0005-0000-0000-00000D330000}"/>
    <cellStyle name="Comma 2 259 4 2 3 2 2 4" xfId="24728" xr:uid="{00000000-0005-0000-0000-00000E330000}"/>
    <cellStyle name="Comma 2 259 4 2 3 2 3" xfId="25233" xr:uid="{00000000-0005-0000-0000-00000F330000}"/>
    <cellStyle name="Comma 2 259 4 2 3 2 3 2" xfId="24745" xr:uid="{00000000-0005-0000-0000-000010330000}"/>
    <cellStyle name="Comma 2 259 4 2 3 2 3 2 2" xfId="11770" xr:uid="{00000000-0005-0000-0000-000011330000}"/>
    <cellStyle name="Comma 2 259 4 2 3 2 3 3" xfId="24749" xr:uid="{00000000-0005-0000-0000-000012330000}"/>
    <cellStyle name="Comma 2 259 4 2 3 2 4" xfId="25234" xr:uid="{00000000-0005-0000-0000-000013330000}"/>
    <cellStyle name="Comma 2 259 4 2 3 2 4 2" xfId="24759" xr:uid="{00000000-0005-0000-0000-000014330000}"/>
    <cellStyle name="Comma 2 259 4 2 3 2 5" xfId="24663" xr:uid="{00000000-0005-0000-0000-000015330000}"/>
    <cellStyle name="Comma 2 259 4 2 3 3" xfId="5256" xr:uid="{00000000-0005-0000-0000-000016330000}"/>
    <cellStyle name="Comma 2 259 4 2 3 3 2" xfId="7811" xr:uid="{00000000-0005-0000-0000-000017330000}"/>
    <cellStyle name="Comma 2 259 4 2 3 3 2 2" xfId="7815" xr:uid="{00000000-0005-0000-0000-000018330000}"/>
    <cellStyle name="Comma 2 259 4 2 3 3 2 2 2" xfId="19360" xr:uid="{00000000-0005-0000-0000-000019330000}"/>
    <cellStyle name="Comma 2 259 4 2 3 3 2 3" xfId="24777" xr:uid="{00000000-0005-0000-0000-00001A330000}"/>
    <cellStyle name="Comma 2 259 4 2 3 3 3" xfId="7822" xr:uid="{00000000-0005-0000-0000-00001B330000}"/>
    <cellStyle name="Comma 2 259 4 2 3 3 3 2" xfId="24790" xr:uid="{00000000-0005-0000-0000-00001C330000}"/>
    <cellStyle name="Comma 2 259 4 2 3 3 4" xfId="25235" xr:uid="{00000000-0005-0000-0000-00001D330000}"/>
    <cellStyle name="Comma 2 259 4 2 3 4" xfId="643" xr:uid="{00000000-0005-0000-0000-00001E330000}"/>
    <cellStyle name="Comma 2 259 4 2 3 4 2" xfId="1122" xr:uid="{00000000-0005-0000-0000-00001F330000}"/>
    <cellStyle name="Comma 2 259 4 2 3 4 2 2" xfId="24830" xr:uid="{00000000-0005-0000-0000-000020330000}"/>
    <cellStyle name="Comma 2 259 4 2 3 4 3" xfId="25236" xr:uid="{00000000-0005-0000-0000-000021330000}"/>
    <cellStyle name="Comma 2 259 4 2 3 5" xfId="661" xr:uid="{00000000-0005-0000-0000-000022330000}"/>
    <cellStyle name="Comma 2 259 4 2 3 5 2" xfId="25237" xr:uid="{00000000-0005-0000-0000-000023330000}"/>
    <cellStyle name="Comma 2 259 4 2 3 6" xfId="25238" xr:uid="{00000000-0005-0000-0000-000024330000}"/>
    <cellStyle name="Comma 2 259 4 2 3 7" xfId="25240" xr:uid="{00000000-0005-0000-0000-000025330000}"/>
    <cellStyle name="Comma 2 259 4 2 4" xfId="7333" xr:uid="{00000000-0005-0000-0000-000026330000}"/>
    <cellStyle name="Comma 2 259 4 2 4 2" xfId="7339" xr:uid="{00000000-0005-0000-0000-000027330000}"/>
    <cellStyle name="Comma 2 259 4 2 4 2 2" xfId="12812" xr:uid="{00000000-0005-0000-0000-000028330000}"/>
    <cellStyle name="Comma 2 259 4 2 4 2 2 2" xfId="23403" xr:uid="{00000000-0005-0000-0000-000029330000}"/>
    <cellStyle name="Comma 2 259 4 2 4 2 2 2 2" xfId="23406" xr:uid="{00000000-0005-0000-0000-00002A330000}"/>
    <cellStyle name="Comma 2 259 4 2 4 2 2 3" xfId="16136" xr:uid="{00000000-0005-0000-0000-00002B330000}"/>
    <cellStyle name="Comma 2 259 4 2 4 2 3" xfId="25241" xr:uid="{00000000-0005-0000-0000-00002C330000}"/>
    <cellStyle name="Comma 2 259 4 2 4 2 3 2" xfId="23479" xr:uid="{00000000-0005-0000-0000-00002D330000}"/>
    <cellStyle name="Comma 2 259 4 2 4 2 4" xfId="25242" xr:uid="{00000000-0005-0000-0000-00002E330000}"/>
    <cellStyle name="Comma 2 259 4 2 4 3" xfId="5270" xr:uid="{00000000-0005-0000-0000-00002F330000}"/>
    <cellStyle name="Comma 2 259 4 2 4 3 2" xfId="7825" xr:uid="{00000000-0005-0000-0000-000030330000}"/>
    <cellStyle name="Comma 2 259 4 2 4 3 2 2" xfId="23563" xr:uid="{00000000-0005-0000-0000-000031330000}"/>
    <cellStyle name="Comma 2 259 4 2 4 3 3" xfId="25244" xr:uid="{00000000-0005-0000-0000-000032330000}"/>
    <cellStyle name="Comma 2 259 4 2 4 4" xfId="7827" xr:uid="{00000000-0005-0000-0000-000033330000}"/>
    <cellStyle name="Comma 2 259 4 2 4 4 2" xfId="25246" xr:uid="{00000000-0005-0000-0000-000034330000}"/>
    <cellStyle name="Comma 2 259 4 2 4 5" xfId="25247" xr:uid="{00000000-0005-0000-0000-000035330000}"/>
    <cellStyle name="Comma 2 259 4 2 5" xfId="7348" xr:uid="{00000000-0005-0000-0000-000036330000}"/>
    <cellStyle name="Comma 2 259 4 2 5 2" xfId="12814" xr:uid="{00000000-0005-0000-0000-000037330000}"/>
    <cellStyle name="Comma 2 259 4 2 5 2 2" xfId="25248" xr:uid="{00000000-0005-0000-0000-000038330000}"/>
    <cellStyle name="Comma 2 259 4 2 5 2 2 2" xfId="5455" xr:uid="{00000000-0005-0000-0000-000039330000}"/>
    <cellStyle name="Comma 2 259 4 2 5 2 3" xfId="25249" xr:uid="{00000000-0005-0000-0000-00003A330000}"/>
    <cellStyle name="Comma 2 259 4 2 5 3" xfId="5282" xr:uid="{00000000-0005-0000-0000-00003B330000}"/>
    <cellStyle name="Comma 2 259 4 2 5 3 2" xfId="25251" xr:uid="{00000000-0005-0000-0000-00003C330000}"/>
    <cellStyle name="Comma 2 259 4 2 5 4" xfId="25252" xr:uid="{00000000-0005-0000-0000-00003D330000}"/>
    <cellStyle name="Comma 2 259 4 2 6" xfId="12821" xr:uid="{00000000-0005-0000-0000-00003E330000}"/>
    <cellStyle name="Comma 2 259 4 2 6 2" xfId="16970" xr:uid="{00000000-0005-0000-0000-00003F330000}"/>
    <cellStyle name="Comma 2 259 4 2 6 2 2" xfId="25253" xr:uid="{00000000-0005-0000-0000-000040330000}"/>
    <cellStyle name="Comma 2 259 4 2 6 3" xfId="25255" xr:uid="{00000000-0005-0000-0000-000041330000}"/>
    <cellStyle name="Comma 2 259 4 2 7" xfId="16977" xr:uid="{00000000-0005-0000-0000-000042330000}"/>
    <cellStyle name="Comma 2 259 4 2 7 2" xfId="25256" xr:uid="{00000000-0005-0000-0000-000043330000}"/>
    <cellStyle name="Comma 2 259 4 2 8" xfId="25257" xr:uid="{00000000-0005-0000-0000-000044330000}"/>
    <cellStyle name="Comma 2 259 4 2 9" xfId="25258" xr:uid="{00000000-0005-0000-0000-000045330000}"/>
    <cellStyle name="Comma 2 259 4 3" xfId="25260" xr:uid="{00000000-0005-0000-0000-000046330000}"/>
    <cellStyle name="Comma 2 259 4 3 2" xfId="23841" xr:uid="{00000000-0005-0000-0000-000047330000}"/>
    <cellStyle name="Comma 2 259 4 3 2 2" xfId="20101" xr:uid="{00000000-0005-0000-0000-000048330000}"/>
    <cellStyle name="Comma 2 259 4 3 2 2 2" xfId="20104" xr:uid="{00000000-0005-0000-0000-000049330000}"/>
    <cellStyle name="Comma 2 259 4 3 2 2 2 2" xfId="24068" xr:uid="{00000000-0005-0000-0000-00004A330000}"/>
    <cellStyle name="Comma 2 259 4 3 2 2 2 2 2" xfId="24072" xr:uid="{00000000-0005-0000-0000-00004B330000}"/>
    <cellStyle name="Comma 2 259 4 3 2 2 2 2 2 2" xfId="25263" xr:uid="{00000000-0005-0000-0000-00004C330000}"/>
    <cellStyle name="Comma 2 259 4 3 2 2 2 2 3" xfId="25265" xr:uid="{00000000-0005-0000-0000-00004D330000}"/>
    <cellStyle name="Comma 2 259 4 3 2 2 2 3" xfId="24075" xr:uid="{00000000-0005-0000-0000-00004E330000}"/>
    <cellStyle name="Comma 2 259 4 3 2 2 2 3 2" xfId="25268" xr:uid="{00000000-0005-0000-0000-00004F330000}"/>
    <cellStyle name="Comma 2 259 4 3 2 2 2 4" xfId="25275" xr:uid="{00000000-0005-0000-0000-000050330000}"/>
    <cellStyle name="Comma 2 259 4 3 2 2 3" xfId="1590" xr:uid="{00000000-0005-0000-0000-000051330000}"/>
    <cellStyle name="Comma 2 259 4 3 2 2 3 2" xfId="381" xr:uid="{00000000-0005-0000-0000-000052330000}"/>
    <cellStyle name="Comma 2 259 4 3 2 2 3 2 2" xfId="8392" xr:uid="{00000000-0005-0000-0000-000053330000}"/>
    <cellStyle name="Comma 2 259 4 3 2 2 3 3" xfId="16142" xr:uid="{00000000-0005-0000-0000-000054330000}"/>
    <cellStyle name="Comma 2 259 4 3 2 2 4" xfId="1617" xr:uid="{00000000-0005-0000-0000-000055330000}"/>
    <cellStyle name="Comma 2 259 4 3 2 2 4 2" xfId="25277" xr:uid="{00000000-0005-0000-0000-000056330000}"/>
    <cellStyle name="Comma 2 259 4 3 2 2 5" xfId="25278" xr:uid="{00000000-0005-0000-0000-000057330000}"/>
    <cellStyle name="Comma 2 259 4 3 2 3" xfId="20108" xr:uid="{00000000-0005-0000-0000-000058330000}"/>
    <cellStyle name="Comma 2 259 4 3 2 3 2" xfId="24080" xr:uid="{00000000-0005-0000-0000-000059330000}"/>
    <cellStyle name="Comma 2 259 4 3 2 3 2 2" xfId="21590" xr:uid="{00000000-0005-0000-0000-00005A330000}"/>
    <cellStyle name="Comma 2 259 4 3 2 3 2 2 2" xfId="21599" xr:uid="{00000000-0005-0000-0000-00005B330000}"/>
    <cellStyle name="Comma 2 259 4 3 2 3 2 3" xfId="21606" xr:uid="{00000000-0005-0000-0000-00005C330000}"/>
    <cellStyle name="Comma 2 259 4 3 2 3 3" xfId="4852" xr:uid="{00000000-0005-0000-0000-00005D330000}"/>
    <cellStyle name="Comma 2 259 4 3 2 3 3 2" xfId="25281" xr:uid="{00000000-0005-0000-0000-00005E330000}"/>
    <cellStyle name="Comma 2 259 4 3 2 3 4" xfId="25286" xr:uid="{00000000-0005-0000-0000-00005F330000}"/>
    <cellStyle name="Comma 2 259 4 3 2 4" xfId="20111" xr:uid="{00000000-0005-0000-0000-000060330000}"/>
    <cellStyle name="Comma 2 259 4 3 2 4 2" xfId="1808" xr:uid="{00000000-0005-0000-0000-000061330000}"/>
    <cellStyle name="Comma 2 259 4 3 2 4 2 2" xfId="25288" xr:uid="{00000000-0005-0000-0000-000062330000}"/>
    <cellStyle name="Comma 2 259 4 3 2 4 3" xfId="1821" xr:uid="{00000000-0005-0000-0000-000063330000}"/>
    <cellStyle name="Comma 2 259 4 3 2 5" xfId="25289" xr:uid="{00000000-0005-0000-0000-000064330000}"/>
    <cellStyle name="Comma 2 259 4 3 2 5 2" xfId="25290" xr:uid="{00000000-0005-0000-0000-000065330000}"/>
    <cellStyle name="Comma 2 259 4 3 2 6" xfId="25291" xr:uid="{00000000-0005-0000-0000-000066330000}"/>
    <cellStyle name="Comma 2 259 4 3 2 7" xfId="25292" xr:uid="{00000000-0005-0000-0000-000067330000}"/>
    <cellStyle name="Comma 2 259 4 3 3" xfId="25293" xr:uid="{00000000-0005-0000-0000-000068330000}"/>
    <cellStyle name="Comma 2 259 4 3 3 2" xfId="20154" xr:uid="{00000000-0005-0000-0000-000069330000}"/>
    <cellStyle name="Comma 2 259 4 3 3 2 2" xfId="24379" xr:uid="{00000000-0005-0000-0000-00006A330000}"/>
    <cellStyle name="Comma 2 259 4 3 3 2 2 2" xfId="24384" xr:uid="{00000000-0005-0000-0000-00006B330000}"/>
    <cellStyle name="Comma 2 259 4 3 3 2 2 2 2" xfId="24959" xr:uid="{00000000-0005-0000-0000-00006C330000}"/>
    <cellStyle name="Comma 2 259 4 3 3 2 2 3" xfId="24962" xr:uid="{00000000-0005-0000-0000-00006D330000}"/>
    <cellStyle name="Comma 2 259 4 3 3 2 3" xfId="4195" xr:uid="{00000000-0005-0000-0000-00006E330000}"/>
    <cellStyle name="Comma 2 259 4 3 3 2 3 2" xfId="16029" xr:uid="{00000000-0005-0000-0000-00006F330000}"/>
    <cellStyle name="Comma 2 259 4 3 3 2 4" xfId="25294" xr:uid="{00000000-0005-0000-0000-000070330000}"/>
    <cellStyle name="Comma 2 259 4 3 3 3" xfId="7836" xr:uid="{00000000-0005-0000-0000-000071330000}"/>
    <cellStyle name="Comma 2 259 4 3 3 3 2" xfId="7585" xr:uid="{00000000-0005-0000-0000-000072330000}"/>
    <cellStyle name="Comma 2 259 4 3 3 3 2 2" xfId="24976" xr:uid="{00000000-0005-0000-0000-000073330000}"/>
    <cellStyle name="Comma 2 259 4 3 3 3 3" xfId="25296" xr:uid="{00000000-0005-0000-0000-000074330000}"/>
    <cellStyle name="Comma 2 259 4 3 3 4" xfId="7840" xr:uid="{00000000-0005-0000-0000-000075330000}"/>
    <cellStyle name="Comma 2 259 4 3 3 4 2" xfId="25297" xr:uid="{00000000-0005-0000-0000-000076330000}"/>
    <cellStyle name="Comma 2 259 4 3 3 5" xfId="25299" xr:uid="{00000000-0005-0000-0000-000077330000}"/>
    <cellStyle name="Comma 2 259 4 3 4" xfId="7385" xr:uid="{00000000-0005-0000-0000-000078330000}"/>
    <cellStyle name="Comma 2 259 4 3 4 2" xfId="12824" xr:uid="{00000000-0005-0000-0000-000079330000}"/>
    <cellStyle name="Comma 2 259 4 3 4 2 2" xfId="24539" xr:uid="{00000000-0005-0000-0000-00007A330000}"/>
    <cellStyle name="Comma 2 259 4 3 4 2 2 2" xfId="24133" xr:uid="{00000000-0005-0000-0000-00007B330000}"/>
    <cellStyle name="Comma 2 259 4 3 4 2 3" xfId="25302" xr:uid="{00000000-0005-0000-0000-00007C330000}"/>
    <cellStyle name="Comma 2 259 4 3 4 3" xfId="7852" xr:uid="{00000000-0005-0000-0000-00007D330000}"/>
    <cellStyle name="Comma 2 259 4 3 4 3 2" xfId="25305" xr:uid="{00000000-0005-0000-0000-00007E330000}"/>
    <cellStyle name="Comma 2 259 4 3 4 4" xfId="25306" xr:uid="{00000000-0005-0000-0000-00007F330000}"/>
    <cellStyle name="Comma 2 259 4 3 5" xfId="4547" xr:uid="{00000000-0005-0000-0000-000080330000}"/>
    <cellStyle name="Comma 2 259 4 3 5 2" xfId="25308" xr:uid="{00000000-0005-0000-0000-000081330000}"/>
    <cellStyle name="Comma 2 259 4 3 5 2 2" xfId="25309" xr:uid="{00000000-0005-0000-0000-000082330000}"/>
    <cellStyle name="Comma 2 259 4 3 5 3" xfId="25310" xr:uid="{00000000-0005-0000-0000-000083330000}"/>
    <cellStyle name="Comma 2 259 4 3 6" xfId="4595" xr:uid="{00000000-0005-0000-0000-000084330000}"/>
    <cellStyle name="Comma 2 259 4 3 6 2" xfId="25311" xr:uid="{00000000-0005-0000-0000-000085330000}"/>
    <cellStyle name="Comma 2 259 4 3 7" xfId="4640" xr:uid="{00000000-0005-0000-0000-000086330000}"/>
    <cellStyle name="Comma 2 259 4 3 8" xfId="19457" xr:uid="{00000000-0005-0000-0000-000087330000}"/>
    <cellStyle name="Comma 2 259 4 4" xfId="2680" xr:uid="{00000000-0005-0000-0000-000088330000}"/>
    <cellStyle name="Comma 2 259 4 4 2" xfId="25312" xr:uid="{00000000-0005-0000-0000-000089330000}"/>
    <cellStyle name="Comma 2 259 4 4 2 2" xfId="20206" xr:uid="{00000000-0005-0000-0000-00008A330000}"/>
    <cellStyle name="Comma 2 259 4 4 2 2 2" xfId="16875" xr:uid="{00000000-0005-0000-0000-00008B330000}"/>
    <cellStyle name="Comma 2 259 4 4 2 2 2 2" xfId="24918" xr:uid="{00000000-0005-0000-0000-00008C330000}"/>
    <cellStyle name="Comma 2 259 4 4 2 2 2 2 2" xfId="25314" xr:uid="{00000000-0005-0000-0000-00008D330000}"/>
    <cellStyle name="Comma 2 259 4 4 2 2 2 3" xfId="23270" xr:uid="{00000000-0005-0000-0000-00008E330000}"/>
    <cellStyle name="Comma 2 259 4 4 2 2 3" xfId="24921" xr:uid="{00000000-0005-0000-0000-00008F330000}"/>
    <cellStyle name="Comma 2 259 4 4 2 2 3 2" xfId="25319" xr:uid="{00000000-0005-0000-0000-000090330000}"/>
    <cellStyle name="Comma 2 259 4 4 2 2 4" xfId="25322" xr:uid="{00000000-0005-0000-0000-000091330000}"/>
    <cellStyle name="Comma 2 259 4 4 2 3" xfId="25324" xr:uid="{00000000-0005-0000-0000-000092330000}"/>
    <cellStyle name="Comma 2 259 4 4 2 3 2" xfId="24925" xr:uid="{00000000-0005-0000-0000-000093330000}"/>
    <cellStyle name="Comma 2 259 4 4 2 3 2 2" xfId="24061" xr:uid="{00000000-0005-0000-0000-000094330000}"/>
    <cellStyle name="Comma 2 259 4 4 2 3 3" xfId="25326" xr:uid="{00000000-0005-0000-0000-000095330000}"/>
    <cellStyle name="Comma 2 259 4 4 2 4" xfId="25328" xr:uid="{00000000-0005-0000-0000-000096330000}"/>
    <cellStyle name="Comma 2 259 4 4 2 4 2" xfId="25329" xr:uid="{00000000-0005-0000-0000-000097330000}"/>
    <cellStyle name="Comma 2 259 4 4 2 5" xfId="25330" xr:uid="{00000000-0005-0000-0000-000098330000}"/>
    <cellStyle name="Comma 2 259 4 4 3" xfId="25332" xr:uid="{00000000-0005-0000-0000-000099330000}"/>
    <cellStyle name="Comma 2 259 4 4 3 2" xfId="25334" xr:uid="{00000000-0005-0000-0000-00009A330000}"/>
    <cellStyle name="Comma 2 259 4 4 3 2 2" xfId="25021" xr:uid="{00000000-0005-0000-0000-00009B330000}"/>
    <cellStyle name="Comma 2 259 4 4 3 2 2 2" xfId="25036" xr:uid="{00000000-0005-0000-0000-00009C330000}"/>
    <cellStyle name="Comma 2 259 4 4 3 2 3" xfId="25336" xr:uid="{00000000-0005-0000-0000-00009D330000}"/>
    <cellStyle name="Comma 2 259 4 4 3 3" xfId="5885" xr:uid="{00000000-0005-0000-0000-00009E330000}"/>
    <cellStyle name="Comma 2 259 4 4 3 3 2" xfId="25338" xr:uid="{00000000-0005-0000-0000-00009F330000}"/>
    <cellStyle name="Comma 2 259 4 4 3 4" xfId="25339" xr:uid="{00000000-0005-0000-0000-0000A0330000}"/>
    <cellStyle name="Comma 2 259 4 4 4" xfId="5496" xr:uid="{00000000-0005-0000-0000-0000A1330000}"/>
    <cellStyle name="Comma 2 259 4 4 4 2" xfId="25342" xr:uid="{00000000-0005-0000-0000-0000A2330000}"/>
    <cellStyle name="Comma 2 259 4 4 4 2 2" xfId="25344" xr:uid="{00000000-0005-0000-0000-0000A3330000}"/>
    <cellStyle name="Comma 2 259 4 4 4 3" xfId="25346" xr:uid="{00000000-0005-0000-0000-0000A4330000}"/>
    <cellStyle name="Comma 2 259 4 4 5" xfId="25348" xr:uid="{00000000-0005-0000-0000-0000A5330000}"/>
    <cellStyle name="Comma 2 259 4 4 5 2" xfId="25350" xr:uid="{00000000-0005-0000-0000-0000A6330000}"/>
    <cellStyle name="Comma 2 259 4 4 6" xfId="25352" xr:uid="{00000000-0005-0000-0000-0000A7330000}"/>
    <cellStyle name="Comma 2 259 4 4 7" xfId="25354" xr:uid="{00000000-0005-0000-0000-0000A8330000}"/>
    <cellStyle name="Comma 2 259 4 5" xfId="25357" xr:uid="{00000000-0005-0000-0000-0000A9330000}"/>
    <cellStyle name="Comma 2 259 4 5 2" xfId="25358" xr:uid="{00000000-0005-0000-0000-0000AA330000}"/>
    <cellStyle name="Comma 2 259 4 5 2 2" xfId="5293" xr:uid="{00000000-0005-0000-0000-0000AB330000}"/>
    <cellStyle name="Comma 2 259 4 5 2 2 2" xfId="25254" xr:uid="{00000000-0005-0000-0000-0000AC330000}"/>
    <cellStyle name="Comma 2 259 4 5 2 2 2 2" xfId="25360" xr:uid="{00000000-0005-0000-0000-0000AD330000}"/>
    <cellStyle name="Comma 2 259 4 5 2 2 3" xfId="25361" xr:uid="{00000000-0005-0000-0000-0000AE330000}"/>
    <cellStyle name="Comma 2 259 4 5 2 3" xfId="25364" xr:uid="{00000000-0005-0000-0000-0000AF330000}"/>
    <cellStyle name="Comma 2 259 4 5 2 3 2" xfId="25365" xr:uid="{00000000-0005-0000-0000-0000B0330000}"/>
    <cellStyle name="Comma 2 259 4 5 2 4" xfId="25366" xr:uid="{00000000-0005-0000-0000-0000B1330000}"/>
    <cellStyle name="Comma 2 259 4 5 3" xfId="25368" xr:uid="{00000000-0005-0000-0000-0000B2330000}"/>
    <cellStyle name="Comma 2 259 4 5 3 2" xfId="25369" xr:uid="{00000000-0005-0000-0000-0000B3330000}"/>
    <cellStyle name="Comma 2 259 4 5 3 2 2" xfId="25370" xr:uid="{00000000-0005-0000-0000-0000B4330000}"/>
    <cellStyle name="Comma 2 259 4 5 3 3" xfId="25371" xr:uid="{00000000-0005-0000-0000-0000B5330000}"/>
    <cellStyle name="Comma 2 259 4 5 4" xfId="25373" xr:uid="{00000000-0005-0000-0000-0000B6330000}"/>
    <cellStyle name="Comma 2 259 4 5 4 2" xfId="25376" xr:uid="{00000000-0005-0000-0000-0000B7330000}"/>
    <cellStyle name="Comma 2 259 4 5 5" xfId="25379" xr:uid="{00000000-0005-0000-0000-0000B8330000}"/>
    <cellStyle name="Comma 2 259 4 6" xfId="24498" xr:uid="{00000000-0005-0000-0000-0000B9330000}"/>
    <cellStyle name="Comma 2 259 4 6 2" xfId="25381" xr:uid="{00000000-0005-0000-0000-0000BA330000}"/>
    <cellStyle name="Comma 2 259 4 6 2 2" xfId="25382" xr:uid="{00000000-0005-0000-0000-0000BB330000}"/>
    <cellStyle name="Comma 2 259 4 6 2 2 2" xfId="25383" xr:uid="{00000000-0005-0000-0000-0000BC330000}"/>
    <cellStyle name="Comma 2 259 4 6 2 3" xfId="25384" xr:uid="{00000000-0005-0000-0000-0000BD330000}"/>
    <cellStyle name="Comma 2 259 4 6 3" xfId="25385" xr:uid="{00000000-0005-0000-0000-0000BE330000}"/>
    <cellStyle name="Comma 2 259 4 6 3 2" xfId="25386" xr:uid="{00000000-0005-0000-0000-0000BF330000}"/>
    <cellStyle name="Comma 2 259 4 6 4" xfId="25388" xr:uid="{00000000-0005-0000-0000-0000C0330000}"/>
    <cellStyle name="Comma 2 259 4 7" xfId="25391" xr:uid="{00000000-0005-0000-0000-0000C1330000}"/>
    <cellStyle name="Comma 2 259 4 7 2" xfId="25393" xr:uid="{00000000-0005-0000-0000-0000C2330000}"/>
    <cellStyle name="Comma 2 259 4 7 2 2" xfId="25394" xr:uid="{00000000-0005-0000-0000-0000C3330000}"/>
    <cellStyle name="Comma 2 259 4 7 3" xfId="25395" xr:uid="{00000000-0005-0000-0000-0000C4330000}"/>
    <cellStyle name="Comma 2 259 4 8" xfId="25397" xr:uid="{00000000-0005-0000-0000-0000C5330000}"/>
    <cellStyle name="Comma 2 259 4 8 2" xfId="25398" xr:uid="{00000000-0005-0000-0000-0000C6330000}"/>
    <cellStyle name="Comma 2 259 4 9" xfId="2756" xr:uid="{00000000-0005-0000-0000-0000C7330000}"/>
    <cellStyle name="Comma 2 259 5" xfId="2084" xr:uid="{00000000-0005-0000-0000-0000C8330000}"/>
    <cellStyle name="Comma 2 259 5 2" xfId="1643" xr:uid="{00000000-0005-0000-0000-0000C9330000}"/>
    <cellStyle name="Comma 2 259 5 2 2" xfId="23859" xr:uid="{00000000-0005-0000-0000-0000CA330000}"/>
    <cellStyle name="Comma 2 259 5 2 2 2" xfId="20455" xr:uid="{00000000-0005-0000-0000-0000CB330000}"/>
    <cellStyle name="Comma 2 259 5 2 2 2 2" xfId="20458" xr:uid="{00000000-0005-0000-0000-0000CC330000}"/>
    <cellStyle name="Comma 2 259 5 2 2 2 2 2" xfId="25400" xr:uid="{00000000-0005-0000-0000-0000CD330000}"/>
    <cellStyle name="Comma 2 259 5 2 2 2 2 2 2" xfId="25402" xr:uid="{00000000-0005-0000-0000-0000CE330000}"/>
    <cellStyle name="Comma 2 259 5 2 2 2 2 2 2 2" xfId="20029" xr:uid="{00000000-0005-0000-0000-0000CF330000}"/>
    <cellStyle name="Comma 2 259 5 2 2 2 2 2 3" xfId="25403" xr:uid="{00000000-0005-0000-0000-0000D0330000}"/>
    <cellStyle name="Comma 2 259 5 2 2 2 2 3" xfId="25409" xr:uid="{00000000-0005-0000-0000-0000D1330000}"/>
    <cellStyle name="Comma 2 259 5 2 2 2 2 3 2" xfId="25414" xr:uid="{00000000-0005-0000-0000-0000D2330000}"/>
    <cellStyle name="Comma 2 259 5 2 2 2 2 4" xfId="25425" xr:uid="{00000000-0005-0000-0000-0000D3330000}"/>
    <cellStyle name="Comma 2 259 5 2 2 2 3" xfId="1401" xr:uid="{00000000-0005-0000-0000-0000D4330000}"/>
    <cellStyle name="Comma 2 259 5 2 2 2 3 2" xfId="23004" xr:uid="{00000000-0005-0000-0000-0000D5330000}"/>
    <cellStyle name="Comma 2 259 5 2 2 2 3 2 2" xfId="25428" xr:uid="{00000000-0005-0000-0000-0000D6330000}"/>
    <cellStyle name="Comma 2 259 5 2 2 2 3 3" xfId="23013" xr:uid="{00000000-0005-0000-0000-0000D7330000}"/>
    <cellStyle name="Comma 2 259 5 2 2 2 4" xfId="1403" xr:uid="{00000000-0005-0000-0000-0000D8330000}"/>
    <cellStyle name="Comma 2 259 5 2 2 2 4 2" xfId="25431" xr:uid="{00000000-0005-0000-0000-0000D9330000}"/>
    <cellStyle name="Comma 2 259 5 2 2 2 5" xfId="1407" xr:uid="{00000000-0005-0000-0000-0000DA330000}"/>
    <cellStyle name="Comma 2 259 5 2 2 3" xfId="20462" xr:uid="{00000000-0005-0000-0000-0000DB330000}"/>
    <cellStyle name="Comma 2 259 5 2 2 3 2" xfId="25433" xr:uid="{00000000-0005-0000-0000-0000DC330000}"/>
    <cellStyle name="Comma 2 259 5 2 2 3 2 2" xfId="15650" xr:uid="{00000000-0005-0000-0000-0000DD330000}"/>
    <cellStyle name="Comma 2 259 5 2 2 3 2 2 2" xfId="25434" xr:uid="{00000000-0005-0000-0000-0000DE330000}"/>
    <cellStyle name="Comma 2 259 5 2 2 3 2 3" xfId="25437" xr:uid="{00000000-0005-0000-0000-0000DF330000}"/>
    <cellStyle name="Comma 2 259 5 2 2 3 3" xfId="1415" xr:uid="{00000000-0005-0000-0000-0000E0330000}"/>
    <cellStyle name="Comma 2 259 5 2 2 3 3 2" xfId="23137" xr:uid="{00000000-0005-0000-0000-0000E1330000}"/>
    <cellStyle name="Comma 2 259 5 2 2 3 4" xfId="25438" xr:uid="{00000000-0005-0000-0000-0000E2330000}"/>
    <cellStyle name="Comma 2 259 5 2 2 4" xfId="20465" xr:uid="{00000000-0005-0000-0000-0000E3330000}"/>
    <cellStyle name="Comma 2 259 5 2 2 4 2" xfId="25440" xr:uid="{00000000-0005-0000-0000-0000E4330000}"/>
    <cellStyle name="Comma 2 259 5 2 2 4 2 2" xfId="22244" xr:uid="{00000000-0005-0000-0000-0000E5330000}"/>
    <cellStyle name="Comma 2 259 5 2 2 4 3" xfId="1448" xr:uid="{00000000-0005-0000-0000-0000E6330000}"/>
    <cellStyle name="Comma 2 259 5 2 2 5" xfId="25441" xr:uid="{00000000-0005-0000-0000-0000E7330000}"/>
    <cellStyle name="Comma 2 259 5 2 2 5 2" xfId="25442" xr:uid="{00000000-0005-0000-0000-0000E8330000}"/>
    <cellStyle name="Comma 2 259 5 2 2 6" xfId="12355" xr:uid="{00000000-0005-0000-0000-0000E9330000}"/>
    <cellStyle name="Comma 2 259 5 2 2 7" xfId="25443" xr:uid="{00000000-0005-0000-0000-0000EA330000}"/>
    <cellStyle name="Comma 2 259 5 2 3" xfId="25444" xr:uid="{00000000-0005-0000-0000-0000EB330000}"/>
    <cellStyle name="Comma 2 259 5 2 3 2" xfId="20483" xr:uid="{00000000-0005-0000-0000-0000EC330000}"/>
    <cellStyle name="Comma 2 259 5 2 3 2 2" xfId="25447" xr:uid="{00000000-0005-0000-0000-0000ED330000}"/>
    <cellStyle name="Comma 2 259 5 2 3 2 2 2" xfId="25174" xr:uid="{00000000-0005-0000-0000-0000EE330000}"/>
    <cellStyle name="Comma 2 259 5 2 3 2 2 2 2" xfId="25177" xr:uid="{00000000-0005-0000-0000-0000EF330000}"/>
    <cellStyle name="Comma 2 259 5 2 3 2 2 3" xfId="25182" xr:uid="{00000000-0005-0000-0000-0000F0330000}"/>
    <cellStyle name="Comma 2 259 5 2 3 2 3" xfId="1727" xr:uid="{00000000-0005-0000-0000-0000F1330000}"/>
    <cellStyle name="Comma 2 259 5 2 3 2 3 2" xfId="25191" xr:uid="{00000000-0005-0000-0000-0000F2330000}"/>
    <cellStyle name="Comma 2 259 5 2 3 2 4" xfId="1730" xr:uid="{00000000-0005-0000-0000-0000F3330000}"/>
    <cellStyle name="Comma 2 259 5 2 3 3" xfId="7941" xr:uid="{00000000-0005-0000-0000-0000F4330000}"/>
    <cellStyle name="Comma 2 259 5 2 3 3 2" xfId="7944" xr:uid="{00000000-0005-0000-0000-0000F5330000}"/>
    <cellStyle name="Comma 2 259 5 2 3 3 2 2" xfId="25207" xr:uid="{00000000-0005-0000-0000-0000F6330000}"/>
    <cellStyle name="Comma 2 259 5 2 3 3 3" xfId="708" xr:uid="{00000000-0005-0000-0000-0000F7330000}"/>
    <cellStyle name="Comma 2 259 5 2 3 4" xfId="7950" xr:uid="{00000000-0005-0000-0000-0000F8330000}"/>
    <cellStyle name="Comma 2 259 5 2 3 4 2" xfId="25448" xr:uid="{00000000-0005-0000-0000-0000F9330000}"/>
    <cellStyle name="Comma 2 259 5 2 3 5" xfId="18005" xr:uid="{00000000-0005-0000-0000-0000FA330000}"/>
    <cellStyle name="Comma 2 259 5 2 4" xfId="7448" xr:uid="{00000000-0005-0000-0000-0000FB330000}"/>
    <cellStyle name="Comma 2 259 5 2 4 2" xfId="2244" xr:uid="{00000000-0005-0000-0000-0000FC330000}"/>
    <cellStyle name="Comma 2 259 5 2 4 2 2" xfId="20908" xr:uid="{00000000-0005-0000-0000-0000FD330000}"/>
    <cellStyle name="Comma 2 259 5 2 4 2 2 2" xfId="24726" xr:uid="{00000000-0005-0000-0000-0000FE330000}"/>
    <cellStyle name="Comma 2 259 5 2 4 2 3" xfId="1900" xr:uid="{00000000-0005-0000-0000-0000FF330000}"/>
    <cellStyle name="Comma 2 259 5 2 4 3" xfId="2253" xr:uid="{00000000-0005-0000-0000-000000340000}"/>
    <cellStyle name="Comma 2 259 5 2 4 3 2" xfId="25450" xr:uid="{00000000-0005-0000-0000-000001340000}"/>
    <cellStyle name="Comma 2 259 5 2 4 4" xfId="25451" xr:uid="{00000000-0005-0000-0000-000002340000}"/>
    <cellStyle name="Comma 2 259 5 2 5" xfId="11075" xr:uid="{00000000-0005-0000-0000-000003340000}"/>
    <cellStyle name="Comma 2 259 5 2 5 2" xfId="20910" xr:uid="{00000000-0005-0000-0000-000004340000}"/>
    <cellStyle name="Comma 2 259 5 2 5 2 2" xfId="25452" xr:uid="{00000000-0005-0000-0000-000005340000}"/>
    <cellStyle name="Comma 2 259 5 2 5 3" xfId="25453" xr:uid="{00000000-0005-0000-0000-000006340000}"/>
    <cellStyle name="Comma 2 259 5 2 6" xfId="11164" xr:uid="{00000000-0005-0000-0000-000007340000}"/>
    <cellStyle name="Comma 2 259 5 2 6 2" xfId="25454" xr:uid="{00000000-0005-0000-0000-000008340000}"/>
    <cellStyle name="Comma 2 259 5 2 7" xfId="4955" xr:uid="{00000000-0005-0000-0000-000009340000}"/>
    <cellStyle name="Comma 2 259 5 2 8" xfId="11273" xr:uid="{00000000-0005-0000-0000-00000A340000}"/>
    <cellStyle name="Comma 2 259 5 3" xfId="25456" xr:uid="{00000000-0005-0000-0000-00000B340000}"/>
    <cellStyle name="Comma 2 259 5 3 2" xfId="25457" xr:uid="{00000000-0005-0000-0000-00000C340000}"/>
    <cellStyle name="Comma 2 259 5 3 2 2" xfId="20524" xr:uid="{00000000-0005-0000-0000-00000D340000}"/>
    <cellStyle name="Comma 2 259 5 3 2 2 2" xfId="25458" xr:uid="{00000000-0005-0000-0000-00000E340000}"/>
    <cellStyle name="Comma 2 259 5 3 2 2 2 2" xfId="25459" xr:uid="{00000000-0005-0000-0000-00000F340000}"/>
    <cellStyle name="Comma 2 259 5 3 2 2 2 2 2" xfId="25462" xr:uid="{00000000-0005-0000-0000-000010340000}"/>
    <cellStyle name="Comma 2 259 5 3 2 2 2 3" xfId="25463" xr:uid="{00000000-0005-0000-0000-000011340000}"/>
    <cellStyle name="Comma 2 259 5 3 2 2 3" xfId="22748" xr:uid="{00000000-0005-0000-0000-000012340000}"/>
    <cellStyle name="Comma 2 259 5 3 2 2 3 2" xfId="25464" xr:uid="{00000000-0005-0000-0000-000013340000}"/>
    <cellStyle name="Comma 2 259 5 3 2 2 4" xfId="22751" xr:uid="{00000000-0005-0000-0000-000014340000}"/>
    <cellStyle name="Comma 2 259 5 3 2 3" xfId="25467" xr:uid="{00000000-0005-0000-0000-000015340000}"/>
    <cellStyle name="Comma 2 259 5 3 2 3 2" xfId="25468" xr:uid="{00000000-0005-0000-0000-000016340000}"/>
    <cellStyle name="Comma 2 259 5 3 2 3 2 2" xfId="25469" xr:uid="{00000000-0005-0000-0000-000017340000}"/>
    <cellStyle name="Comma 2 259 5 3 2 3 3" xfId="22758" xr:uid="{00000000-0005-0000-0000-000018340000}"/>
    <cellStyle name="Comma 2 259 5 3 2 4" xfId="25472" xr:uid="{00000000-0005-0000-0000-000019340000}"/>
    <cellStyle name="Comma 2 259 5 3 2 4 2" xfId="25473" xr:uid="{00000000-0005-0000-0000-00001A340000}"/>
    <cellStyle name="Comma 2 259 5 3 2 5" xfId="25474" xr:uid="{00000000-0005-0000-0000-00001B340000}"/>
    <cellStyle name="Comma 2 259 5 3 3" xfId="25475" xr:uid="{00000000-0005-0000-0000-00001C340000}"/>
    <cellStyle name="Comma 2 259 5 3 3 2" xfId="11497" xr:uid="{00000000-0005-0000-0000-00001D340000}"/>
    <cellStyle name="Comma 2 259 5 3 3 2 2" xfId="25476" xr:uid="{00000000-0005-0000-0000-00001E340000}"/>
    <cellStyle name="Comma 2 259 5 3 3 2 2 2" xfId="25271" xr:uid="{00000000-0005-0000-0000-00001F340000}"/>
    <cellStyle name="Comma 2 259 5 3 3 2 3" xfId="23253" xr:uid="{00000000-0005-0000-0000-000020340000}"/>
    <cellStyle name="Comma 2 259 5 3 3 3" xfId="7965" xr:uid="{00000000-0005-0000-0000-000021340000}"/>
    <cellStyle name="Comma 2 259 5 3 3 3 2" xfId="25477" xr:uid="{00000000-0005-0000-0000-000022340000}"/>
    <cellStyle name="Comma 2 259 5 3 3 4" xfId="25478" xr:uid="{00000000-0005-0000-0000-000023340000}"/>
    <cellStyle name="Comma 2 259 5 3 4" xfId="11311" xr:uid="{00000000-0005-0000-0000-000024340000}"/>
    <cellStyle name="Comma 2 259 5 3 4 2" xfId="20912" xr:uid="{00000000-0005-0000-0000-000025340000}"/>
    <cellStyle name="Comma 2 259 5 3 4 2 2" xfId="25480" xr:uid="{00000000-0005-0000-0000-000026340000}"/>
    <cellStyle name="Comma 2 259 5 3 4 3" xfId="25481" xr:uid="{00000000-0005-0000-0000-000027340000}"/>
    <cellStyle name="Comma 2 259 5 3 5" xfId="20914" xr:uid="{00000000-0005-0000-0000-000028340000}"/>
    <cellStyle name="Comma 2 259 5 3 5 2" xfId="25482" xr:uid="{00000000-0005-0000-0000-000029340000}"/>
    <cellStyle name="Comma 2 259 5 3 6" xfId="25483" xr:uid="{00000000-0005-0000-0000-00002A340000}"/>
    <cellStyle name="Comma 2 259 5 3 7" xfId="5834" xr:uid="{00000000-0005-0000-0000-00002B340000}"/>
    <cellStyle name="Comma 2 259 5 4" xfId="25484" xr:uid="{00000000-0005-0000-0000-00002C340000}"/>
    <cellStyle name="Comma 2 259 5 4 2" xfId="25485" xr:uid="{00000000-0005-0000-0000-00002D340000}"/>
    <cellStyle name="Comma 2 259 5 4 2 2" xfId="25486" xr:uid="{00000000-0005-0000-0000-00002E340000}"/>
    <cellStyle name="Comma 2 259 5 4 2 2 2" xfId="25487" xr:uid="{00000000-0005-0000-0000-00002F340000}"/>
    <cellStyle name="Comma 2 259 5 4 2 2 2 2" xfId="2710" xr:uid="{00000000-0005-0000-0000-000030340000}"/>
    <cellStyle name="Comma 2 259 5 4 2 2 3" xfId="25488" xr:uid="{00000000-0005-0000-0000-000031340000}"/>
    <cellStyle name="Comma 2 259 5 4 2 3" xfId="25490" xr:uid="{00000000-0005-0000-0000-000032340000}"/>
    <cellStyle name="Comma 2 259 5 4 2 3 2" xfId="13474" xr:uid="{00000000-0005-0000-0000-000033340000}"/>
    <cellStyle name="Comma 2 259 5 4 2 4" xfId="1117" xr:uid="{00000000-0005-0000-0000-000034340000}"/>
    <cellStyle name="Comma 2 259 5 4 3" xfId="25492" xr:uid="{00000000-0005-0000-0000-000035340000}"/>
    <cellStyle name="Comma 2 259 5 4 3 2" xfId="25494" xr:uid="{00000000-0005-0000-0000-000036340000}"/>
    <cellStyle name="Comma 2 259 5 4 3 2 2" xfId="25496" xr:uid="{00000000-0005-0000-0000-000037340000}"/>
    <cellStyle name="Comma 2 259 5 4 3 3" xfId="12522" xr:uid="{00000000-0005-0000-0000-000038340000}"/>
    <cellStyle name="Comma 2 259 5 4 4" xfId="20916" xr:uid="{00000000-0005-0000-0000-000039340000}"/>
    <cellStyle name="Comma 2 259 5 4 4 2" xfId="25497" xr:uid="{00000000-0005-0000-0000-00003A340000}"/>
    <cellStyle name="Comma 2 259 5 4 5" xfId="25499" xr:uid="{00000000-0005-0000-0000-00003B340000}"/>
    <cellStyle name="Comma 2 259 5 5" xfId="25501" xr:uid="{00000000-0005-0000-0000-00003C340000}"/>
    <cellStyle name="Comma 2 259 5 5 2" xfId="25502" xr:uid="{00000000-0005-0000-0000-00003D340000}"/>
    <cellStyle name="Comma 2 259 5 5 2 2" xfId="25503" xr:uid="{00000000-0005-0000-0000-00003E340000}"/>
    <cellStyle name="Comma 2 259 5 5 2 2 2" xfId="25504" xr:uid="{00000000-0005-0000-0000-00003F340000}"/>
    <cellStyle name="Comma 2 259 5 5 2 3" xfId="25505" xr:uid="{00000000-0005-0000-0000-000040340000}"/>
    <cellStyle name="Comma 2 259 5 5 3" xfId="25506" xr:uid="{00000000-0005-0000-0000-000041340000}"/>
    <cellStyle name="Comma 2 259 5 5 3 2" xfId="25509" xr:uid="{00000000-0005-0000-0000-000042340000}"/>
    <cellStyle name="Comma 2 259 5 5 4" xfId="25514" xr:uid="{00000000-0005-0000-0000-000043340000}"/>
    <cellStyle name="Comma 2 259 5 6" xfId="25517" xr:uid="{00000000-0005-0000-0000-000044340000}"/>
    <cellStyle name="Comma 2 259 5 6 2" xfId="25518" xr:uid="{00000000-0005-0000-0000-000045340000}"/>
    <cellStyle name="Comma 2 259 5 6 2 2" xfId="25519" xr:uid="{00000000-0005-0000-0000-000046340000}"/>
    <cellStyle name="Comma 2 259 5 6 3" xfId="25520" xr:uid="{00000000-0005-0000-0000-000047340000}"/>
    <cellStyle name="Comma 2 259 5 7" xfId="25522" xr:uid="{00000000-0005-0000-0000-000048340000}"/>
    <cellStyle name="Comma 2 259 5 7 2" xfId="25524" xr:uid="{00000000-0005-0000-0000-000049340000}"/>
    <cellStyle name="Comma 2 259 5 8" xfId="25525" xr:uid="{00000000-0005-0000-0000-00004A340000}"/>
    <cellStyle name="Comma 2 259 5 9" xfId="25527" xr:uid="{00000000-0005-0000-0000-00004B340000}"/>
    <cellStyle name="Comma 2 259 6" xfId="4179" xr:uid="{00000000-0005-0000-0000-00004C340000}"/>
    <cellStyle name="Comma 2 259 6 2" xfId="25529" xr:uid="{00000000-0005-0000-0000-00004D340000}"/>
    <cellStyle name="Comma 2 259 6 2 2" xfId="25533" xr:uid="{00000000-0005-0000-0000-00004E340000}"/>
    <cellStyle name="Comma 2 259 6 2 2 2" xfId="20823" xr:uid="{00000000-0005-0000-0000-00004F340000}"/>
    <cellStyle name="Comma 2 259 6 2 2 2 2" xfId="25538" xr:uid="{00000000-0005-0000-0000-000050340000}"/>
    <cellStyle name="Comma 2 259 6 2 2 2 2 2" xfId="21175" xr:uid="{00000000-0005-0000-0000-000051340000}"/>
    <cellStyle name="Comma 2 259 6 2 2 2 2 2 2" xfId="21176" xr:uid="{00000000-0005-0000-0000-000052340000}"/>
    <cellStyle name="Comma 2 259 6 2 2 2 2 3" xfId="21187" xr:uid="{00000000-0005-0000-0000-000053340000}"/>
    <cellStyle name="Comma 2 259 6 2 2 2 3" xfId="25541" xr:uid="{00000000-0005-0000-0000-000054340000}"/>
    <cellStyle name="Comma 2 259 6 2 2 2 3 2" xfId="25542" xr:uid="{00000000-0005-0000-0000-000055340000}"/>
    <cellStyle name="Comma 2 259 6 2 2 2 4" xfId="344" xr:uid="{00000000-0005-0000-0000-000056340000}"/>
    <cellStyle name="Comma 2 259 6 2 2 3" xfId="25543" xr:uid="{00000000-0005-0000-0000-000057340000}"/>
    <cellStyle name="Comma 2 259 6 2 2 3 2" xfId="25548" xr:uid="{00000000-0005-0000-0000-000058340000}"/>
    <cellStyle name="Comma 2 259 6 2 2 3 2 2" xfId="22509" xr:uid="{00000000-0005-0000-0000-000059340000}"/>
    <cellStyle name="Comma 2 259 6 2 2 3 3" xfId="25549" xr:uid="{00000000-0005-0000-0000-00005A340000}"/>
    <cellStyle name="Comma 2 259 6 2 2 4" xfId="25550" xr:uid="{00000000-0005-0000-0000-00005B340000}"/>
    <cellStyle name="Comma 2 259 6 2 2 4 2" xfId="25551" xr:uid="{00000000-0005-0000-0000-00005C340000}"/>
    <cellStyle name="Comma 2 259 6 2 2 5" xfId="25554" xr:uid="{00000000-0005-0000-0000-00005D340000}"/>
    <cellStyle name="Comma 2 259 6 2 3" xfId="25555" xr:uid="{00000000-0005-0000-0000-00005E340000}"/>
    <cellStyle name="Comma 2 259 6 2 3 2" xfId="20731" xr:uid="{00000000-0005-0000-0000-00005F340000}"/>
    <cellStyle name="Comma 2 259 6 2 3 2 2" xfId="25558" xr:uid="{00000000-0005-0000-0000-000060340000}"/>
    <cellStyle name="Comma 2 259 6 2 3 2 2 2" xfId="25415" xr:uid="{00000000-0005-0000-0000-000061340000}"/>
    <cellStyle name="Comma 2 259 6 2 3 2 3" xfId="25563" xr:uid="{00000000-0005-0000-0000-000062340000}"/>
    <cellStyle name="Comma 2 259 6 2 3 3" xfId="6968" xr:uid="{00000000-0005-0000-0000-000063340000}"/>
    <cellStyle name="Comma 2 259 6 2 3 3 2" xfId="17911" xr:uid="{00000000-0005-0000-0000-000064340000}"/>
    <cellStyle name="Comma 2 259 6 2 3 4" xfId="17917" xr:uid="{00000000-0005-0000-0000-000065340000}"/>
    <cellStyle name="Comma 2 259 6 2 4" xfId="11493" xr:uid="{00000000-0005-0000-0000-000066340000}"/>
    <cellStyle name="Comma 2 259 6 2 4 2" xfId="20583" xr:uid="{00000000-0005-0000-0000-000067340000}"/>
    <cellStyle name="Comma 2 259 6 2 4 2 2" xfId="22527" xr:uid="{00000000-0005-0000-0000-000068340000}"/>
    <cellStyle name="Comma 2 259 6 2 4 3" xfId="3606" xr:uid="{00000000-0005-0000-0000-000069340000}"/>
    <cellStyle name="Comma 2 259 6 2 5" xfId="20921" xr:uid="{00000000-0005-0000-0000-00006A340000}"/>
    <cellStyle name="Comma 2 259 6 2 5 2" xfId="22678" xr:uid="{00000000-0005-0000-0000-00006B340000}"/>
    <cellStyle name="Comma 2 259 6 2 6" xfId="25568" xr:uid="{00000000-0005-0000-0000-00006C340000}"/>
    <cellStyle name="Comma 2 259 6 2 7" xfId="11565" xr:uid="{00000000-0005-0000-0000-00006D340000}"/>
    <cellStyle name="Comma 2 259 6 3" xfId="25569" xr:uid="{00000000-0005-0000-0000-00006E340000}"/>
    <cellStyle name="Comma 2 259 6 3 2" xfId="25573" xr:uid="{00000000-0005-0000-0000-00006F340000}"/>
    <cellStyle name="Comma 2 259 6 3 2 2" xfId="25576" xr:uid="{00000000-0005-0000-0000-000070340000}"/>
    <cellStyle name="Comma 2 259 6 3 2 2 2" xfId="25579" xr:uid="{00000000-0005-0000-0000-000071340000}"/>
    <cellStyle name="Comma 2 259 6 3 2 2 2 2" xfId="22401" xr:uid="{00000000-0005-0000-0000-000072340000}"/>
    <cellStyle name="Comma 2 259 6 3 2 2 3" xfId="25580" xr:uid="{00000000-0005-0000-0000-000073340000}"/>
    <cellStyle name="Comma 2 259 6 3 2 3" xfId="25581" xr:uid="{00000000-0005-0000-0000-000074340000}"/>
    <cellStyle name="Comma 2 259 6 3 2 3 2" xfId="22793" xr:uid="{00000000-0005-0000-0000-000075340000}"/>
    <cellStyle name="Comma 2 259 6 3 2 4" xfId="25583" xr:uid="{00000000-0005-0000-0000-000076340000}"/>
    <cellStyle name="Comma 2 259 6 3 3" xfId="25584" xr:uid="{00000000-0005-0000-0000-000077340000}"/>
    <cellStyle name="Comma 2 259 6 3 3 2" xfId="25588" xr:uid="{00000000-0005-0000-0000-000078340000}"/>
    <cellStyle name="Comma 2 259 6 3 3 2 2" xfId="25590" xr:uid="{00000000-0005-0000-0000-000079340000}"/>
    <cellStyle name="Comma 2 259 6 3 3 3" xfId="17924" xr:uid="{00000000-0005-0000-0000-00007A340000}"/>
    <cellStyle name="Comma 2 259 6 3 4" xfId="20789" xr:uid="{00000000-0005-0000-0000-00007B340000}"/>
    <cellStyle name="Comma 2 259 6 3 4 2" xfId="20792" xr:uid="{00000000-0005-0000-0000-00007C340000}"/>
    <cellStyle name="Comma 2 259 6 3 5" xfId="20794" xr:uid="{00000000-0005-0000-0000-00007D340000}"/>
    <cellStyle name="Comma 2 259 6 4" xfId="25591" xr:uid="{00000000-0005-0000-0000-00007E340000}"/>
    <cellStyle name="Comma 2 259 6 4 2" xfId="25594" xr:uid="{00000000-0005-0000-0000-00007F340000}"/>
    <cellStyle name="Comma 2 259 6 4 2 2" xfId="25597" xr:uid="{00000000-0005-0000-0000-000080340000}"/>
    <cellStyle name="Comma 2 259 6 4 2 2 2" xfId="25598" xr:uid="{00000000-0005-0000-0000-000081340000}"/>
    <cellStyle name="Comma 2 259 6 4 2 3" xfId="25599" xr:uid="{00000000-0005-0000-0000-000082340000}"/>
    <cellStyle name="Comma 2 259 6 4 3" xfId="25600" xr:uid="{00000000-0005-0000-0000-000083340000}"/>
    <cellStyle name="Comma 2 259 6 4 3 2" xfId="25602" xr:uid="{00000000-0005-0000-0000-000084340000}"/>
    <cellStyle name="Comma 2 259 6 4 4" xfId="20796" xr:uid="{00000000-0005-0000-0000-000085340000}"/>
    <cellStyle name="Comma 2 259 6 5" xfId="25603" xr:uid="{00000000-0005-0000-0000-000086340000}"/>
    <cellStyle name="Comma 2 259 6 5 2" xfId="25607" xr:uid="{00000000-0005-0000-0000-000087340000}"/>
    <cellStyle name="Comma 2 259 6 5 2 2" xfId="25608" xr:uid="{00000000-0005-0000-0000-000088340000}"/>
    <cellStyle name="Comma 2 259 6 5 3" xfId="25609" xr:uid="{00000000-0005-0000-0000-000089340000}"/>
    <cellStyle name="Comma 2 259 6 6" xfId="25612" xr:uid="{00000000-0005-0000-0000-00008A340000}"/>
    <cellStyle name="Comma 2 259 6 6 2" xfId="25615" xr:uid="{00000000-0005-0000-0000-00008B340000}"/>
    <cellStyle name="Comma 2 259 6 7" xfId="25617" xr:uid="{00000000-0005-0000-0000-00008C340000}"/>
    <cellStyle name="Comma 2 259 6 8" xfId="25618" xr:uid="{00000000-0005-0000-0000-00008D340000}"/>
    <cellStyle name="Comma 2 259 7" xfId="25620" xr:uid="{00000000-0005-0000-0000-00008E340000}"/>
    <cellStyle name="Comma 2 259 7 2" xfId="25621" xr:uid="{00000000-0005-0000-0000-00008F340000}"/>
    <cellStyle name="Comma 2 259 7 2 2" xfId="25626" xr:uid="{00000000-0005-0000-0000-000090340000}"/>
    <cellStyle name="Comma 2 259 7 2 2 2" xfId="25631" xr:uid="{00000000-0005-0000-0000-000091340000}"/>
    <cellStyle name="Comma 2 259 7 2 2 2 2" xfId="22006" xr:uid="{00000000-0005-0000-0000-000092340000}"/>
    <cellStyle name="Comma 2 259 7 2 2 2 2 2" xfId="22714" xr:uid="{00000000-0005-0000-0000-000093340000}"/>
    <cellStyle name="Comma 2 259 7 2 2 2 3" xfId="22012" xr:uid="{00000000-0005-0000-0000-000094340000}"/>
    <cellStyle name="Comma 2 259 7 2 2 3" xfId="25635" xr:uid="{00000000-0005-0000-0000-000095340000}"/>
    <cellStyle name="Comma 2 259 7 2 2 3 2" xfId="22175" xr:uid="{00000000-0005-0000-0000-000096340000}"/>
    <cellStyle name="Comma 2 259 7 2 2 4" xfId="25637" xr:uid="{00000000-0005-0000-0000-000097340000}"/>
    <cellStyle name="Comma 2 259 7 2 3" xfId="25639" xr:uid="{00000000-0005-0000-0000-000098340000}"/>
    <cellStyle name="Comma 2 259 7 2 3 2" xfId="25643" xr:uid="{00000000-0005-0000-0000-000099340000}"/>
    <cellStyle name="Comma 2 259 7 2 3 2 2" xfId="22430" xr:uid="{00000000-0005-0000-0000-00009A340000}"/>
    <cellStyle name="Comma 2 259 7 2 3 3" xfId="17938" xr:uid="{00000000-0005-0000-0000-00009B340000}"/>
    <cellStyle name="Comma 2 259 7 2 4" xfId="20925" xr:uid="{00000000-0005-0000-0000-00009C340000}"/>
    <cellStyle name="Comma 2 259 7 2 4 2" xfId="5138" xr:uid="{00000000-0005-0000-0000-00009D340000}"/>
    <cellStyle name="Comma 2 259 7 2 5" xfId="25645" xr:uid="{00000000-0005-0000-0000-00009E340000}"/>
    <cellStyle name="Comma 2 259 7 3" xfId="25646" xr:uid="{00000000-0005-0000-0000-00009F340000}"/>
    <cellStyle name="Comma 2 259 7 3 2" xfId="25650" xr:uid="{00000000-0005-0000-0000-0000A0340000}"/>
    <cellStyle name="Comma 2 259 7 3 2 2" xfId="25655" xr:uid="{00000000-0005-0000-0000-0000A1340000}"/>
    <cellStyle name="Comma 2 259 7 3 2 2 2" xfId="25657" xr:uid="{00000000-0005-0000-0000-0000A2340000}"/>
    <cellStyle name="Comma 2 259 7 3 2 3" xfId="25659" xr:uid="{00000000-0005-0000-0000-0000A3340000}"/>
    <cellStyle name="Comma 2 259 7 3 3" xfId="25661" xr:uid="{00000000-0005-0000-0000-0000A4340000}"/>
    <cellStyle name="Comma 2 259 7 3 3 2" xfId="19069" xr:uid="{00000000-0005-0000-0000-0000A5340000}"/>
    <cellStyle name="Comma 2 259 7 3 4" xfId="20814" xr:uid="{00000000-0005-0000-0000-0000A6340000}"/>
    <cellStyle name="Comma 2 259 7 4" xfId="25662" xr:uid="{00000000-0005-0000-0000-0000A7340000}"/>
    <cellStyle name="Comma 2 259 7 4 2" xfId="25666" xr:uid="{00000000-0005-0000-0000-0000A8340000}"/>
    <cellStyle name="Comma 2 259 7 4 2 2" xfId="25668" xr:uid="{00000000-0005-0000-0000-0000A9340000}"/>
    <cellStyle name="Comma 2 259 7 4 3" xfId="25670" xr:uid="{00000000-0005-0000-0000-0000AA340000}"/>
    <cellStyle name="Comma 2 259 7 5" xfId="25671" xr:uid="{00000000-0005-0000-0000-0000AB340000}"/>
    <cellStyle name="Comma 2 259 7 5 2" xfId="25675" xr:uid="{00000000-0005-0000-0000-0000AC340000}"/>
    <cellStyle name="Comma 2 259 7 6" xfId="14859" xr:uid="{00000000-0005-0000-0000-0000AD340000}"/>
    <cellStyle name="Comma 2 259 7 7" xfId="25676" xr:uid="{00000000-0005-0000-0000-0000AE340000}"/>
    <cellStyle name="Comma 2 259 8" xfId="25678" xr:uid="{00000000-0005-0000-0000-0000AF340000}"/>
    <cellStyle name="Comma 2 259 8 2" xfId="25680" xr:uid="{00000000-0005-0000-0000-0000B0340000}"/>
    <cellStyle name="Comma 2 259 8 2 2" xfId="25685" xr:uid="{00000000-0005-0000-0000-0000B1340000}"/>
    <cellStyle name="Comma 2 259 8 2 2 2" xfId="25689" xr:uid="{00000000-0005-0000-0000-0000B2340000}"/>
    <cellStyle name="Comma 2 259 8 2 2 2 2" xfId="25691" xr:uid="{00000000-0005-0000-0000-0000B3340000}"/>
    <cellStyle name="Comma 2 259 8 2 2 3" xfId="25694" xr:uid="{00000000-0005-0000-0000-0000B4340000}"/>
    <cellStyle name="Comma 2 259 8 2 3" xfId="25696" xr:uid="{00000000-0005-0000-0000-0000B5340000}"/>
    <cellStyle name="Comma 2 259 8 2 3 2" xfId="25698" xr:uid="{00000000-0005-0000-0000-0000B6340000}"/>
    <cellStyle name="Comma 2 259 8 2 4" xfId="25700" xr:uid="{00000000-0005-0000-0000-0000B7340000}"/>
    <cellStyle name="Comma 2 259 8 3" xfId="25702" xr:uid="{00000000-0005-0000-0000-0000B8340000}"/>
    <cellStyle name="Comma 2 259 8 3 2" xfId="25706" xr:uid="{00000000-0005-0000-0000-0000B9340000}"/>
    <cellStyle name="Comma 2 259 8 3 2 2" xfId="25708" xr:uid="{00000000-0005-0000-0000-0000BA340000}"/>
    <cellStyle name="Comma 2 259 8 3 3" xfId="25710" xr:uid="{00000000-0005-0000-0000-0000BB340000}"/>
    <cellStyle name="Comma 2 259 8 4" xfId="25711" xr:uid="{00000000-0005-0000-0000-0000BC340000}"/>
    <cellStyle name="Comma 2 259 8 4 2" xfId="25713" xr:uid="{00000000-0005-0000-0000-0000BD340000}"/>
    <cellStyle name="Comma 2 259 8 5" xfId="9385" xr:uid="{00000000-0005-0000-0000-0000BE340000}"/>
    <cellStyle name="Comma 2 259 9" xfId="25714" xr:uid="{00000000-0005-0000-0000-0000BF340000}"/>
    <cellStyle name="Comma 2 259 9 2" xfId="23624" xr:uid="{00000000-0005-0000-0000-0000C0340000}"/>
    <cellStyle name="Comma 2 259 9 2 2" xfId="5551" xr:uid="{00000000-0005-0000-0000-0000C1340000}"/>
    <cellStyle name="Comma 2 259 9 2 2 2" xfId="5593" xr:uid="{00000000-0005-0000-0000-0000C2340000}"/>
    <cellStyle name="Comma 2 259 9 2 3" xfId="5603" xr:uid="{00000000-0005-0000-0000-0000C3340000}"/>
    <cellStyle name="Comma 2 259 9 3" xfId="25715" xr:uid="{00000000-0005-0000-0000-0000C4340000}"/>
    <cellStyle name="Comma 2 259 9 3 2" xfId="21150" xr:uid="{00000000-0005-0000-0000-0000C5340000}"/>
    <cellStyle name="Comma 2 259 9 4" xfId="1148" xr:uid="{00000000-0005-0000-0000-0000C6340000}"/>
    <cellStyle name="Comma 2 26" xfId="16187" xr:uid="{00000000-0005-0000-0000-0000C7340000}"/>
    <cellStyle name="Comma 2 26 2" xfId="25719" xr:uid="{00000000-0005-0000-0000-0000C8340000}"/>
    <cellStyle name="Comma 2 26 3" xfId="25724" xr:uid="{00000000-0005-0000-0000-0000C9340000}"/>
    <cellStyle name="Comma 2 260" xfId="23275" xr:uid="{00000000-0005-0000-0000-0000CA340000}"/>
    <cellStyle name="Comma 2 260 10" xfId="13888" xr:uid="{00000000-0005-0000-0000-0000CB340000}"/>
    <cellStyle name="Comma 2 260 10 2" xfId="13892" xr:uid="{00000000-0005-0000-0000-0000CC340000}"/>
    <cellStyle name="Comma 2 260 11" xfId="13899" xr:uid="{00000000-0005-0000-0000-0000CD340000}"/>
    <cellStyle name="Comma 2 260 12" xfId="25725" xr:uid="{00000000-0005-0000-0000-0000CE340000}"/>
    <cellStyle name="Comma 2 260 2" xfId="25730" xr:uid="{00000000-0005-0000-0000-0000CF340000}"/>
    <cellStyle name="Comma 2 260 2 10" xfId="25732" xr:uid="{00000000-0005-0000-0000-0000D0340000}"/>
    <cellStyle name="Comma 2 260 2 11" xfId="25735" xr:uid="{00000000-0005-0000-0000-0000D1340000}"/>
    <cellStyle name="Comma 2 260 2 2" xfId="22860" xr:uid="{00000000-0005-0000-0000-0000D2340000}"/>
    <cellStyle name="Comma 2 260 2 2 10" xfId="25738" xr:uid="{00000000-0005-0000-0000-0000D3340000}"/>
    <cellStyle name="Comma 2 260 2 2 2" xfId="25739" xr:uid="{00000000-0005-0000-0000-0000D4340000}"/>
    <cellStyle name="Comma 2 260 2 2 2 2" xfId="25740" xr:uid="{00000000-0005-0000-0000-0000D5340000}"/>
    <cellStyle name="Comma 2 260 2 2 2 2 2" xfId="25741" xr:uid="{00000000-0005-0000-0000-0000D6340000}"/>
    <cellStyle name="Comma 2 260 2 2 2 2 2 2" xfId="25742" xr:uid="{00000000-0005-0000-0000-0000D7340000}"/>
    <cellStyle name="Comma 2 260 2 2 2 2 2 2 2" xfId="25743" xr:uid="{00000000-0005-0000-0000-0000D8340000}"/>
    <cellStyle name="Comma 2 260 2 2 2 2 2 2 2 2" xfId="25744" xr:uid="{00000000-0005-0000-0000-0000D9340000}"/>
    <cellStyle name="Comma 2 260 2 2 2 2 2 2 2 2 2" xfId="5958" xr:uid="{00000000-0005-0000-0000-0000DA340000}"/>
    <cellStyle name="Comma 2 260 2 2 2 2 2 2 2 2 2 2" xfId="25746" xr:uid="{00000000-0005-0000-0000-0000DB340000}"/>
    <cellStyle name="Comma 2 260 2 2 2 2 2 2 2 2 3" xfId="25747" xr:uid="{00000000-0005-0000-0000-0000DC340000}"/>
    <cellStyle name="Comma 2 260 2 2 2 2 2 2 2 3" xfId="25749" xr:uid="{00000000-0005-0000-0000-0000DD340000}"/>
    <cellStyle name="Comma 2 260 2 2 2 2 2 2 2 3 2" xfId="25750" xr:uid="{00000000-0005-0000-0000-0000DE340000}"/>
    <cellStyle name="Comma 2 260 2 2 2 2 2 2 2 4" xfId="25753" xr:uid="{00000000-0005-0000-0000-0000DF340000}"/>
    <cellStyle name="Comma 2 260 2 2 2 2 2 2 3" xfId="10160" xr:uid="{00000000-0005-0000-0000-0000E0340000}"/>
    <cellStyle name="Comma 2 260 2 2 2 2 2 2 3 2" xfId="10167" xr:uid="{00000000-0005-0000-0000-0000E1340000}"/>
    <cellStyle name="Comma 2 260 2 2 2 2 2 2 3 2 2" xfId="18277" xr:uid="{00000000-0005-0000-0000-0000E2340000}"/>
    <cellStyle name="Comma 2 260 2 2 2 2 2 2 3 3" xfId="18280" xr:uid="{00000000-0005-0000-0000-0000E3340000}"/>
    <cellStyle name="Comma 2 260 2 2 2 2 2 2 4" xfId="7574" xr:uid="{00000000-0005-0000-0000-0000E4340000}"/>
    <cellStyle name="Comma 2 260 2 2 2 2 2 2 4 2" xfId="18289" xr:uid="{00000000-0005-0000-0000-0000E5340000}"/>
    <cellStyle name="Comma 2 260 2 2 2 2 2 2 5" xfId="18294" xr:uid="{00000000-0005-0000-0000-0000E6340000}"/>
    <cellStyle name="Comma 2 260 2 2 2 2 2 3" xfId="25755" xr:uid="{00000000-0005-0000-0000-0000E7340000}"/>
    <cellStyle name="Comma 2 260 2 2 2 2 2 3 2" xfId="25757" xr:uid="{00000000-0005-0000-0000-0000E8340000}"/>
    <cellStyle name="Comma 2 260 2 2 2 2 2 3 2 2" xfId="18015" xr:uid="{00000000-0005-0000-0000-0000E9340000}"/>
    <cellStyle name="Comma 2 260 2 2 2 2 2 3 2 2 2" xfId="25760" xr:uid="{00000000-0005-0000-0000-0000EA340000}"/>
    <cellStyle name="Comma 2 260 2 2 2 2 2 3 2 3" xfId="25761" xr:uid="{00000000-0005-0000-0000-0000EB340000}"/>
    <cellStyle name="Comma 2 260 2 2 2 2 2 3 3" xfId="8181" xr:uid="{00000000-0005-0000-0000-0000EC340000}"/>
    <cellStyle name="Comma 2 260 2 2 2 2 2 3 3 2" xfId="18298" xr:uid="{00000000-0005-0000-0000-0000ED340000}"/>
    <cellStyle name="Comma 2 260 2 2 2 2 2 3 4" xfId="18304" xr:uid="{00000000-0005-0000-0000-0000EE340000}"/>
    <cellStyle name="Comma 2 260 2 2 2 2 2 4" xfId="25764" xr:uid="{00000000-0005-0000-0000-0000EF340000}"/>
    <cellStyle name="Comma 2 260 2 2 2 2 2 4 2" xfId="25769" xr:uid="{00000000-0005-0000-0000-0000F0340000}"/>
    <cellStyle name="Comma 2 260 2 2 2 2 2 4 2 2" xfId="25774" xr:uid="{00000000-0005-0000-0000-0000F1340000}"/>
    <cellStyle name="Comma 2 260 2 2 2 2 2 4 3" xfId="8789" xr:uid="{00000000-0005-0000-0000-0000F2340000}"/>
    <cellStyle name="Comma 2 260 2 2 2 2 2 5" xfId="880" xr:uid="{00000000-0005-0000-0000-0000F3340000}"/>
    <cellStyle name="Comma 2 260 2 2 2 2 2 5 2" xfId="277" xr:uid="{00000000-0005-0000-0000-0000F4340000}"/>
    <cellStyle name="Comma 2 260 2 2 2 2 2 6" xfId="1525" xr:uid="{00000000-0005-0000-0000-0000F5340000}"/>
    <cellStyle name="Comma 2 260 2 2 2 2 2 7" xfId="1577" xr:uid="{00000000-0005-0000-0000-0000F6340000}"/>
    <cellStyle name="Comma 2 260 2 2 2 2 3" xfId="25776" xr:uid="{00000000-0005-0000-0000-0000F7340000}"/>
    <cellStyle name="Comma 2 260 2 2 2 2 3 2" xfId="25778" xr:uid="{00000000-0005-0000-0000-0000F8340000}"/>
    <cellStyle name="Comma 2 260 2 2 2 2 3 2 2" xfId="25779" xr:uid="{00000000-0005-0000-0000-0000F9340000}"/>
    <cellStyle name="Comma 2 260 2 2 2 2 3 2 2 2" xfId="25780" xr:uid="{00000000-0005-0000-0000-0000FA340000}"/>
    <cellStyle name="Comma 2 260 2 2 2 2 3 2 2 2 2" xfId="25783" xr:uid="{00000000-0005-0000-0000-0000FB340000}"/>
    <cellStyle name="Comma 2 260 2 2 2 2 3 2 2 3" xfId="25785" xr:uid="{00000000-0005-0000-0000-0000FC340000}"/>
    <cellStyle name="Comma 2 260 2 2 2 2 3 2 3" xfId="10224" xr:uid="{00000000-0005-0000-0000-0000FD340000}"/>
    <cellStyle name="Comma 2 260 2 2 2 2 3 2 3 2" xfId="18146" xr:uid="{00000000-0005-0000-0000-0000FE340000}"/>
    <cellStyle name="Comma 2 260 2 2 2 2 3 2 4" xfId="18311" xr:uid="{00000000-0005-0000-0000-0000FF340000}"/>
    <cellStyle name="Comma 2 260 2 2 2 2 3 3" xfId="25787" xr:uid="{00000000-0005-0000-0000-000000350000}"/>
    <cellStyle name="Comma 2 260 2 2 2 2 3 3 2" xfId="25789" xr:uid="{00000000-0005-0000-0000-000001350000}"/>
    <cellStyle name="Comma 2 260 2 2 2 2 3 3 2 2" xfId="25791" xr:uid="{00000000-0005-0000-0000-000002350000}"/>
    <cellStyle name="Comma 2 260 2 2 2 2 3 3 3" xfId="18313" xr:uid="{00000000-0005-0000-0000-000003350000}"/>
    <cellStyle name="Comma 2 260 2 2 2 2 3 4" xfId="25796" xr:uid="{00000000-0005-0000-0000-000004350000}"/>
    <cellStyle name="Comma 2 260 2 2 2 2 3 4 2" xfId="25801" xr:uid="{00000000-0005-0000-0000-000005350000}"/>
    <cellStyle name="Comma 2 260 2 2 2 2 3 5" xfId="25808" xr:uid="{00000000-0005-0000-0000-000006350000}"/>
    <cellStyle name="Comma 2 260 2 2 2 2 4" xfId="25812" xr:uid="{00000000-0005-0000-0000-000007350000}"/>
    <cellStyle name="Comma 2 260 2 2 2 2 4 2" xfId="25817" xr:uid="{00000000-0005-0000-0000-000008350000}"/>
    <cellStyle name="Comma 2 260 2 2 2 2 4 2 2" xfId="25822" xr:uid="{00000000-0005-0000-0000-000009350000}"/>
    <cellStyle name="Comma 2 260 2 2 2 2 4 2 2 2" xfId="25827" xr:uid="{00000000-0005-0000-0000-00000A350000}"/>
    <cellStyle name="Comma 2 260 2 2 2 2 4 2 3" xfId="7709" xr:uid="{00000000-0005-0000-0000-00000B350000}"/>
    <cellStyle name="Comma 2 260 2 2 2 2 4 3" xfId="25833" xr:uid="{00000000-0005-0000-0000-00000C350000}"/>
    <cellStyle name="Comma 2 260 2 2 2 2 4 3 2" xfId="25839" xr:uid="{00000000-0005-0000-0000-00000D350000}"/>
    <cellStyle name="Comma 2 260 2 2 2 2 4 4" xfId="9621" xr:uid="{00000000-0005-0000-0000-00000E350000}"/>
    <cellStyle name="Comma 2 260 2 2 2 2 5" xfId="25844" xr:uid="{00000000-0005-0000-0000-00000F350000}"/>
    <cellStyle name="Comma 2 260 2 2 2 2 5 2" xfId="25849" xr:uid="{00000000-0005-0000-0000-000010350000}"/>
    <cellStyle name="Comma 2 260 2 2 2 2 5 2 2" xfId="25854" xr:uid="{00000000-0005-0000-0000-000011350000}"/>
    <cellStyle name="Comma 2 260 2 2 2 2 5 3" xfId="25859" xr:uid="{00000000-0005-0000-0000-000012350000}"/>
    <cellStyle name="Comma 2 260 2 2 2 2 6" xfId="25862" xr:uid="{00000000-0005-0000-0000-000013350000}"/>
    <cellStyle name="Comma 2 260 2 2 2 2 6 2" xfId="25868" xr:uid="{00000000-0005-0000-0000-000014350000}"/>
    <cellStyle name="Comma 2 260 2 2 2 2 7" xfId="25875" xr:uid="{00000000-0005-0000-0000-000015350000}"/>
    <cellStyle name="Comma 2 260 2 2 2 2 8" xfId="25881" xr:uid="{00000000-0005-0000-0000-000016350000}"/>
    <cellStyle name="Comma 2 260 2 2 2 3" xfId="25884" xr:uid="{00000000-0005-0000-0000-000017350000}"/>
    <cellStyle name="Comma 2 260 2 2 2 3 2" xfId="25885" xr:uid="{00000000-0005-0000-0000-000018350000}"/>
    <cellStyle name="Comma 2 260 2 2 2 3 2 2" xfId="25886" xr:uid="{00000000-0005-0000-0000-000019350000}"/>
    <cellStyle name="Comma 2 260 2 2 2 3 2 2 2" xfId="15277" xr:uid="{00000000-0005-0000-0000-00001A350000}"/>
    <cellStyle name="Comma 2 260 2 2 2 3 2 2 2 2" xfId="15281" xr:uid="{00000000-0005-0000-0000-00001B350000}"/>
    <cellStyle name="Comma 2 260 2 2 2 3 2 2 2 2 2" xfId="25887" xr:uid="{00000000-0005-0000-0000-00001C350000}"/>
    <cellStyle name="Comma 2 260 2 2 2 3 2 2 2 3" xfId="25888" xr:uid="{00000000-0005-0000-0000-00001D350000}"/>
    <cellStyle name="Comma 2 260 2 2 2 3 2 2 3" xfId="10407" xr:uid="{00000000-0005-0000-0000-00001E350000}"/>
    <cellStyle name="Comma 2 260 2 2 2 3 2 2 3 2" xfId="18326" xr:uid="{00000000-0005-0000-0000-00001F350000}"/>
    <cellStyle name="Comma 2 260 2 2 2 3 2 2 4" xfId="18332" xr:uid="{00000000-0005-0000-0000-000020350000}"/>
    <cellStyle name="Comma 2 260 2 2 2 3 2 3" xfId="25891" xr:uid="{00000000-0005-0000-0000-000021350000}"/>
    <cellStyle name="Comma 2 260 2 2 2 3 2 3 2" xfId="15291" xr:uid="{00000000-0005-0000-0000-000022350000}"/>
    <cellStyle name="Comma 2 260 2 2 2 3 2 3 2 2" xfId="2764" xr:uid="{00000000-0005-0000-0000-000023350000}"/>
    <cellStyle name="Comma 2 260 2 2 2 3 2 3 3" xfId="18334" xr:uid="{00000000-0005-0000-0000-000024350000}"/>
    <cellStyle name="Comma 2 260 2 2 2 3 2 4" xfId="14994" xr:uid="{00000000-0005-0000-0000-000025350000}"/>
    <cellStyle name="Comma 2 260 2 2 2 3 2 4 2" xfId="15002" xr:uid="{00000000-0005-0000-0000-000026350000}"/>
    <cellStyle name="Comma 2 260 2 2 2 3 2 5" xfId="15014" xr:uid="{00000000-0005-0000-0000-000027350000}"/>
    <cellStyle name="Comma 2 260 2 2 2 3 3" xfId="25893" xr:uid="{00000000-0005-0000-0000-000028350000}"/>
    <cellStyle name="Comma 2 260 2 2 2 3 3 2" xfId="25894" xr:uid="{00000000-0005-0000-0000-000029350000}"/>
    <cellStyle name="Comma 2 260 2 2 2 3 3 2 2" xfId="15315" xr:uid="{00000000-0005-0000-0000-00002A350000}"/>
    <cellStyle name="Comma 2 260 2 2 2 3 3 2 2 2" xfId="25895" xr:uid="{00000000-0005-0000-0000-00002B350000}"/>
    <cellStyle name="Comma 2 260 2 2 2 3 3 2 3" xfId="18340" xr:uid="{00000000-0005-0000-0000-00002C350000}"/>
    <cellStyle name="Comma 2 260 2 2 2 3 3 3" xfId="25899" xr:uid="{00000000-0005-0000-0000-00002D350000}"/>
    <cellStyle name="Comma 2 260 2 2 2 3 3 3 2" xfId="25901" xr:uid="{00000000-0005-0000-0000-00002E350000}"/>
    <cellStyle name="Comma 2 260 2 2 2 3 3 4" xfId="15031" xr:uid="{00000000-0005-0000-0000-00002F350000}"/>
    <cellStyle name="Comma 2 260 2 2 2 3 4" xfId="25904" xr:uid="{00000000-0005-0000-0000-000030350000}"/>
    <cellStyle name="Comma 2 260 2 2 2 3 4 2" xfId="25909" xr:uid="{00000000-0005-0000-0000-000031350000}"/>
    <cellStyle name="Comma 2 260 2 2 2 3 4 2 2" xfId="25917" xr:uid="{00000000-0005-0000-0000-000032350000}"/>
    <cellStyle name="Comma 2 260 2 2 2 3 4 3" xfId="25923" xr:uid="{00000000-0005-0000-0000-000033350000}"/>
    <cellStyle name="Comma 2 260 2 2 2 3 5" xfId="25928" xr:uid="{00000000-0005-0000-0000-000034350000}"/>
    <cellStyle name="Comma 2 260 2 2 2 3 5 2" xfId="25935" xr:uid="{00000000-0005-0000-0000-000035350000}"/>
    <cellStyle name="Comma 2 260 2 2 2 3 6" xfId="25938" xr:uid="{00000000-0005-0000-0000-000036350000}"/>
    <cellStyle name="Comma 2 260 2 2 2 3 7" xfId="25945" xr:uid="{00000000-0005-0000-0000-000037350000}"/>
    <cellStyle name="Comma 2 260 2 2 2 4" xfId="17219" xr:uid="{00000000-0005-0000-0000-000038350000}"/>
    <cellStyle name="Comma 2 260 2 2 2 4 2" xfId="25947" xr:uid="{00000000-0005-0000-0000-000039350000}"/>
    <cellStyle name="Comma 2 260 2 2 2 4 2 2" xfId="25948" xr:uid="{00000000-0005-0000-0000-00003A350000}"/>
    <cellStyle name="Comma 2 260 2 2 2 4 2 2 2" xfId="15357" xr:uid="{00000000-0005-0000-0000-00003B350000}"/>
    <cellStyle name="Comma 2 260 2 2 2 4 2 2 2 2" xfId="5816" xr:uid="{00000000-0005-0000-0000-00003C350000}"/>
    <cellStyle name="Comma 2 260 2 2 2 4 2 2 3" xfId="18355" xr:uid="{00000000-0005-0000-0000-00003D350000}"/>
    <cellStyle name="Comma 2 260 2 2 2 4 2 3" xfId="15184" xr:uid="{00000000-0005-0000-0000-00003E350000}"/>
    <cellStyle name="Comma 2 260 2 2 2 4 2 3 2" xfId="15190" xr:uid="{00000000-0005-0000-0000-00003F350000}"/>
    <cellStyle name="Comma 2 260 2 2 2 4 2 4" xfId="15051" xr:uid="{00000000-0005-0000-0000-000040350000}"/>
    <cellStyle name="Comma 2 260 2 2 2 4 3" xfId="25949" xr:uid="{00000000-0005-0000-0000-000041350000}"/>
    <cellStyle name="Comma 2 260 2 2 2 4 3 2" xfId="25950" xr:uid="{00000000-0005-0000-0000-000042350000}"/>
    <cellStyle name="Comma 2 260 2 2 2 4 3 2 2" xfId="25951" xr:uid="{00000000-0005-0000-0000-000043350000}"/>
    <cellStyle name="Comma 2 260 2 2 2 4 3 3" xfId="15198" xr:uid="{00000000-0005-0000-0000-000044350000}"/>
    <cellStyle name="Comma 2 260 2 2 2 4 4" xfId="25955" xr:uid="{00000000-0005-0000-0000-000045350000}"/>
    <cellStyle name="Comma 2 260 2 2 2 4 4 2" xfId="25961" xr:uid="{00000000-0005-0000-0000-000046350000}"/>
    <cellStyle name="Comma 2 260 2 2 2 4 5" xfId="25967" xr:uid="{00000000-0005-0000-0000-000047350000}"/>
    <cellStyle name="Comma 2 260 2 2 2 5" xfId="25970" xr:uid="{00000000-0005-0000-0000-000048350000}"/>
    <cellStyle name="Comma 2 260 2 2 2 5 2" xfId="25971" xr:uid="{00000000-0005-0000-0000-000049350000}"/>
    <cellStyle name="Comma 2 260 2 2 2 5 2 2" xfId="13562" xr:uid="{00000000-0005-0000-0000-00004A350000}"/>
    <cellStyle name="Comma 2 260 2 2 2 5 2 2 2" xfId="25972" xr:uid="{00000000-0005-0000-0000-00004B350000}"/>
    <cellStyle name="Comma 2 260 2 2 2 5 2 3" xfId="15209" xr:uid="{00000000-0005-0000-0000-00004C350000}"/>
    <cellStyle name="Comma 2 260 2 2 2 5 3" xfId="25974" xr:uid="{00000000-0005-0000-0000-00004D350000}"/>
    <cellStyle name="Comma 2 260 2 2 2 5 3 2" xfId="25977" xr:uid="{00000000-0005-0000-0000-00004E350000}"/>
    <cellStyle name="Comma 2 260 2 2 2 5 4" xfId="25983" xr:uid="{00000000-0005-0000-0000-00004F350000}"/>
    <cellStyle name="Comma 2 260 2 2 2 6" xfId="25986" xr:uid="{00000000-0005-0000-0000-000050350000}"/>
    <cellStyle name="Comma 2 260 2 2 2 6 2" xfId="15" xr:uid="{00000000-0005-0000-0000-000051350000}"/>
    <cellStyle name="Comma 2 260 2 2 2 6 2 2" xfId="19559" xr:uid="{00000000-0005-0000-0000-000052350000}"/>
    <cellStyle name="Comma 2 260 2 2 2 6 3" xfId="25993" xr:uid="{00000000-0005-0000-0000-000053350000}"/>
    <cellStyle name="Comma 2 260 2 2 2 7" xfId="25996" xr:uid="{00000000-0005-0000-0000-000054350000}"/>
    <cellStyle name="Comma 2 260 2 2 2 7 2" xfId="19414" xr:uid="{00000000-0005-0000-0000-000055350000}"/>
    <cellStyle name="Comma 2 260 2 2 2 8" xfId="25997" xr:uid="{00000000-0005-0000-0000-000056350000}"/>
    <cellStyle name="Comma 2 260 2 2 2 9" xfId="25998" xr:uid="{00000000-0005-0000-0000-000057350000}"/>
    <cellStyle name="Comma 2 260 2 2 3" xfId="26000" xr:uid="{00000000-0005-0000-0000-000058350000}"/>
    <cellStyle name="Comma 2 260 2 2 3 2" xfId="26002" xr:uid="{00000000-0005-0000-0000-000059350000}"/>
    <cellStyle name="Comma 2 260 2 2 3 2 2" xfId="26004" xr:uid="{00000000-0005-0000-0000-00005A350000}"/>
    <cellStyle name="Comma 2 260 2 2 3 2 2 2" xfId="26005" xr:uid="{00000000-0005-0000-0000-00005B350000}"/>
    <cellStyle name="Comma 2 260 2 2 3 2 2 2 2" xfId="26006" xr:uid="{00000000-0005-0000-0000-00005C350000}"/>
    <cellStyle name="Comma 2 260 2 2 3 2 2 2 2 2" xfId="26007" xr:uid="{00000000-0005-0000-0000-00005D350000}"/>
    <cellStyle name="Comma 2 260 2 2 3 2 2 2 2 2 2" xfId="26009" xr:uid="{00000000-0005-0000-0000-00005E350000}"/>
    <cellStyle name="Comma 2 260 2 2 3 2 2 2 2 3" xfId="11876" xr:uid="{00000000-0005-0000-0000-00005F350000}"/>
    <cellStyle name="Comma 2 260 2 2 3 2 2 2 3" xfId="10571" xr:uid="{00000000-0005-0000-0000-000060350000}"/>
    <cellStyle name="Comma 2 260 2 2 3 2 2 2 3 2" xfId="18386" xr:uid="{00000000-0005-0000-0000-000061350000}"/>
    <cellStyle name="Comma 2 260 2 2 3 2 2 2 4" xfId="14808" xr:uid="{00000000-0005-0000-0000-000062350000}"/>
    <cellStyle name="Comma 2 260 2 2 3 2 2 3" xfId="26011" xr:uid="{00000000-0005-0000-0000-000063350000}"/>
    <cellStyle name="Comma 2 260 2 2 3 2 2 3 2" xfId="5390" xr:uid="{00000000-0005-0000-0000-000064350000}"/>
    <cellStyle name="Comma 2 260 2 2 3 2 2 3 2 2" xfId="5608" xr:uid="{00000000-0005-0000-0000-000065350000}"/>
    <cellStyle name="Comma 2 260 2 2 3 2 2 3 3" xfId="12551" xr:uid="{00000000-0005-0000-0000-000066350000}"/>
    <cellStyle name="Comma 2 260 2 2 3 2 2 4" xfId="26017" xr:uid="{00000000-0005-0000-0000-000067350000}"/>
    <cellStyle name="Comma 2 260 2 2 3 2 2 4 2" xfId="12582" xr:uid="{00000000-0005-0000-0000-000068350000}"/>
    <cellStyle name="Comma 2 260 2 2 3 2 2 5" xfId="26028" xr:uid="{00000000-0005-0000-0000-000069350000}"/>
    <cellStyle name="Comma 2 260 2 2 3 2 3" xfId="26030" xr:uid="{00000000-0005-0000-0000-00006A350000}"/>
    <cellStyle name="Comma 2 260 2 2 3 2 3 2" xfId="26031" xr:uid="{00000000-0005-0000-0000-00006B350000}"/>
    <cellStyle name="Comma 2 260 2 2 3 2 3 2 2" xfId="26032" xr:uid="{00000000-0005-0000-0000-00006C350000}"/>
    <cellStyle name="Comma 2 260 2 2 3 2 3 2 2 2" xfId="25751" xr:uid="{00000000-0005-0000-0000-00006D350000}"/>
    <cellStyle name="Comma 2 260 2 2 3 2 3 2 3" xfId="18395" xr:uid="{00000000-0005-0000-0000-00006E350000}"/>
    <cellStyle name="Comma 2 260 2 2 3 2 3 3" xfId="26033" xr:uid="{00000000-0005-0000-0000-00006F350000}"/>
    <cellStyle name="Comma 2 260 2 2 3 2 3 3 2" xfId="12729" xr:uid="{00000000-0005-0000-0000-000070350000}"/>
    <cellStyle name="Comma 2 260 2 2 3 2 3 4" xfId="26039" xr:uid="{00000000-0005-0000-0000-000071350000}"/>
    <cellStyle name="Comma 2 260 2 2 3 2 4" xfId="8580" xr:uid="{00000000-0005-0000-0000-000072350000}"/>
    <cellStyle name="Comma 2 260 2 2 3 2 4 2" xfId="8597" xr:uid="{00000000-0005-0000-0000-000073350000}"/>
    <cellStyle name="Comma 2 260 2 2 3 2 4 2 2" xfId="2903" xr:uid="{00000000-0005-0000-0000-000074350000}"/>
    <cellStyle name="Comma 2 260 2 2 3 2 4 3" xfId="8613" xr:uid="{00000000-0005-0000-0000-000075350000}"/>
    <cellStyle name="Comma 2 260 2 2 3 2 5" xfId="8635" xr:uid="{00000000-0005-0000-0000-000076350000}"/>
    <cellStyle name="Comma 2 260 2 2 3 2 5 2" xfId="8649" xr:uid="{00000000-0005-0000-0000-000077350000}"/>
    <cellStyle name="Comma 2 260 2 2 3 2 6" xfId="8024" xr:uid="{00000000-0005-0000-0000-000078350000}"/>
    <cellStyle name="Comma 2 260 2 2 3 2 7" xfId="8072" xr:uid="{00000000-0005-0000-0000-000079350000}"/>
    <cellStyle name="Comma 2 260 2 2 3 3" xfId="14511" xr:uid="{00000000-0005-0000-0000-00007A350000}"/>
    <cellStyle name="Comma 2 260 2 2 3 3 2" xfId="14515" xr:uid="{00000000-0005-0000-0000-00007B350000}"/>
    <cellStyle name="Comma 2 260 2 2 3 3 2 2" xfId="14518" xr:uid="{00000000-0005-0000-0000-00007C350000}"/>
    <cellStyle name="Comma 2 260 2 2 3 3 2 2 2" xfId="14522" xr:uid="{00000000-0005-0000-0000-00007D350000}"/>
    <cellStyle name="Comma 2 260 2 2 3 3 2 2 2 2" xfId="14525" xr:uid="{00000000-0005-0000-0000-00007E350000}"/>
    <cellStyle name="Comma 2 260 2 2 3 3 2 2 3" xfId="14535" xr:uid="{00000000-0005-0000-0000-00007F350000}"/>
    <cellStyle name="Comma 2 260 2 2 3 3 2 3" xfId="14542" xr:uid="{00000000-0005-0000-0000-000080350000}"/>
    <cellStyle name="Comma 2 260 2 2 3 3 2 3 2" xfId="5089" xr:uid="{00000000-0005-0000-0000-000081350000}"/>
    <cellStyle name="Comma 2 260 2 2 3 3 2 4" xfId="14550" xr:uid="{00000000-0005-0000-0000-000082350000}"/>
    <cellStyle name="Comma 2 260 2 2 3 3 3" xfId="14564" xr:uid="{00000000-0005-0000-0000-000083350000}"/>
    <cellStyle name="Comma 2 260 2 2 3 3 3 2" xfId="14567" xr:uid="{00000000-0005-0000-0000-000084350000}"/>
    <cellStyle name="Comma 2 260 2 2 3 3 3 2 2" xfId="14571" xr:uid="{00000000-0005-0000-0000-000085350000}"/>
    <cellStyle name="Comma 2 260 2 2 3 3 3 3" xfId="14577" xr:uid="{00000000-0005-0000-0000-000086350000}"/>
    <cellStyle name="Comma 2 260 2 2 3 3 4" xfId="8670" xr:uid="{00000000-0005-0000-0000-000087350000}"/>
    <cellStyle name="Comma 2 260 2 2 3 3 4 2" xfId="8685" xr:uid="{00000000-0005-0000-0000-000088350000}"/>
    <cellStyle name="Comma 2 260 2 2 3 3 5" xfId="7169" xr:uid="{00000000-0005-0000-0000-000089350000}"/>
    <cellStyle name="Comma 2 260 2 2 3 4" xfId="14587" xr:uid="{00000000-0005-0000-0000-00008A350000}"/>
    <cellStyle name="Comma 2 260 2 2 3 4 2" xfId="14591" xr:uid="{00000000-0005-0000-0000-00008B350000}"/>
    <cellStyle name="Comma 2 260 2 2 3 4 2 2" xfId="14594" xr:uid="{00000000-0005-0000-0000-00008C350000}"/>
    <cellStyle name="Comma 2 260 2 2 3 4 2 2 2" xfId="14597" xr:uid="{00000000-0005-0000-0000-00008D350000}"/>
    <cellStyle name="Comma 2 260 2 2 3 4 2 3" xfId="14605" xr:uid="{00000000-0005-0000-0000-00008E350000}"/>
    <cellStyle name="Comma 2 260 2 2 3 4 3" xfId="14612" xr:uid="{00000000-0005-0000-0000-00008F350000}"/>
    <cellStyle name="Comma 2 260 2 2 3 4 3 2" xfId="14615" xr:uid="{00000000-0005-0000-0000-000090350000}"/>
    <cellStyle name="Comma 2 260 2 2 3 4 4" xfId="8715" xr:uid="{00000000-0005-0000-0000-000091350000}"/>
    <cellStyle name="Comma 2 260 2 2 3 5" xfId="14623" xr:uid="{00000000-0005-0000-0000-000092350000}"/>
    <cellStyle name="Comma 2 260 2 2 3 5 2" xfId="14626" xr:uid="{00000000-0005-0000-0000-000093350000}"/>
    <cellStyle name="Comma 2 260 2 2 3 5 2 2" xfId="14632" xr:uid="{00000000-0005-0000-0000-000094350000}"/>
    <cellStyle name="Comma 2 260 2 2 3 5 3" xfId="14641" xr:uid="{00000000-0005-0000-0000-000095350000}"/>
    <cellStyle name="Comma 2 260 2 2 3 6" xfId="14651" xr:uid="{00000000-0005-0000-0000-000096350000}"/>
    <cellStyle name="Comma 2 260 2 2 3 6 2" xfId="12515" xr:uid="{00000000-0005-0000-0000-000097350000}"/>
    <cellStyle name="Comma 2 260 2 2 3 7" xfId="14661" xr:uid="{00000000-0005-0000-0000-000098350000}"/>
    <cellStyle name="Comma 2 260 2 2 3 8" xfId="14667" xr:uid="{00000000-0005-0000-0000-000099350000}"/>
    <cellStyle name="Comma 2 260 2 2 4" xfId="22767" xr:uid="{00000000-0005-0000-0000-00009A350000}"/>
    <cellStyle name="Comma 2 260 2 2 4 2" xfId="26042" xr:uid="{00000000-0005-0000-0000-00009B350000}"/>
    <cellStyle name="Comma 2 260 2 2 4 2 2" xfId="26043" xr:uid="{00000000-0005-0000-0000-00009C350000}"/>
    <cellStyle name="Comma 2 260 2 2 4 2 2 2" xfId="26044" xr:uid="{00000000-0005-0000-0000-00009D350000}"/>
    <cellStyle name="Comma 2 260 2 2 4 2 2 2 2" xfId="11054" xr:uid="{00000000-0005-0000-0000-00009E350000}"/>
    <cellStyle name="Comma 2 260 2 2 4 2 2 2 2 2" xfId="10187" xr:uid="{00000000-0005-0000-0000-00009F350000}"/>
    <cellStyle name="Comma 2 260 2 2 4 2 2 2 3" xfId="18464" xr:uid="{00000000-0005-0000-0000-0000A0350000}"/>
    <cellStyle name="Comma 2 260 2 2 4 2 2 3" xfId="26045" xr:uid="{00000000-0005-0000-0000-0000A1350000}"/>
    <cellStyle name="Comma 2 260 2 2 4 2 2 3 2" xfId="13212" xr:uid="{00000000-0005-0000-0000-0000A2350000}"/>
    <cellStyle name="Comma 2 260 2 2 4 2 2 4" xfId="26051" xr:uid="{00000000-0005-0000-0000-0000A3350000}"/>
    <cellStyle name="Comma 2 260 2 2 4 2 3" xfId="26053" xr:uid="{00000000-0005-0000-0000-0000A4350000}"/>
    <cellStyle name="Comma 2 260 2 2 4 2 3 2" xfId="26054" xr:uid="{00000000-0005-0000-0000-0000A5350000}"/>
    <cellStyle name="Comma 2 260 2 2 4 2 3 2 2" xfId="18646" xr:uid="{00000000-0005-0000-0000-0000A6350000}"/>
    <cellStyle name="Comma 2 260 2 2 4 2 3 3" xfId="26056" xr:uid="{00000000-0005-0000-0000-0000A7350000}"/>
    <cellStyle name="Comma 2 260 2 2 4 2 4" xfId="8821" xr:uid="{00000000-0005-0000-0000-0000A8350000}"/>
    <cellStyle name="Comma 2 260 2 2 4 2 4 2" xfId="6835" xr:uid="{00000000-0005-0000-0000-0000A9350000}"/>
    <cellStyle name="Comma 2 260 2 2 4 2 5" xfId="8846" xr:uid="{00000000-0005-0000-0000-0000AA350000}"/>
    <cellStyle name="Comma 2 260 2 2 4 3" xfId="14680" xr:uid="{00000000-0005-0000-0000-0000AB350000}"/>
    <cellStyle name="Comma 2 260 2 2 4 3 2" xfId="14685" xr:uid="{00000000-0005-0000-0000-0000AC350000}"/>
    <cellStyle name="Comma 2 260 2 2 4 3 2 2" xfId="11553" xr:uid="{00000000-0005-0000-0000-0000AD350000}"/>
    <cellStyle name="Comma 2 260 2 2 4 3 2 2 2" xfId="13828" xr:uid="{00000000-0005-0000-0000-0000AE350000}"/>
    <cellStyle name="Comma 2 260 2 2 4 3 2 3" xfId="13839" xr:uid="{00000000-0005-0000-0000-0000AF350000}"/>
    <cellStyle name="Comma 2 260 2 2 4 3 3" xfId="14688" xr:uid="{00000000-0005-0000-0000-0000B0350000}"/>
    <cellStyle name="Comma 2 260 2 2 4 3 3 2" xfId="13903" xr:uid="{00000000-0005-0000-0000-0000B1350000}"/>
    <cellStyle name="Comma 2 260 2 2 4 3 4" xfId="8874" xr:uid="{00000000-0005-0000-0000-0000B2350000}"/>
    <cellStyle name="Comma 2 260 2 2 4 4" xfId="14692" xr:uid="{00000000-0005-0000-0000-0000B3350000}"/>
    <cellStyle name="Comma 2 260 2 2 4 4 2" xfId="14696" xr:uid="{00000000-0005-0000-0000-0000B4350000}"/>
    <cellStyle name="Comma 2 260 2 2 4 4 2 2" xfId="13951" xr:uid="{00000000-0005-0000-0000-0000B5350000}"/>
    <cellStyle name="Comma 2 260 2 2 4 4 3" xfId="14699" xr:uid="{00000000-0005-0000-0000-0000B6350000}"/>
    <cellStyle name="Comma 2 260 2 2 4 5" xfId="14702" xr:uid="{00000000-0005-0000-0000-0000B7350000}"/>
    <cellStyle name="Comma 2 260 2 2 4 5 2" xfId="14705" xr:uid="{00000000-0005-0000-0000-0000B8350000}"/>
    <cellStyle name="Comma 2 260 2 2 4 6" xfId="14712" xr:uid="{00000000-0005-0000-0000-0000B9350000}"/>
    <cellStyle name="Comma 2 260 2 2 4 7" xfId="14716" xr:uid="{00000000-0005-0000-0000-0000BA350000}"/>
    <cellStyle name="Comma 2 260 2 2 5" xfId="22769" xr:uid="{00000000-0005-0000-0000-0000BB350000}"/>
    <cellStyle name="Comma 2 260 2 2 5 2" xfId="26058" xr:uid="{00000000-0005-0000-0000-0000BC350000}"/>
    <cellStyle name="Comma 2 260 2 2 5 2 2" xfId="17482" xr:uid="{00000000-0005-0000-0000-0000BD350000}"/>
    <cellStyle name="Comma 2 260 2 2 5 2 2 2" xfId="22271" xr:uid="{00000000-0005-0000-0000-0000BE350000}"/>
    <cellStyle name="Comma 2 260 2 2 5 2 2 2 2" xfId="8253" xr:uid="{00000000-0005-0000-0000-0000BF350000}"/>
    <cellStyle name="Comma 2 260 2 2 5 2 2 3" xfId="22277" xr:uid="{00000000-0005-0000-0000-0000C0350000}"/>
    <cellStyle name="Comma 2 260 2 2 5 2 3" xfId="12560" xr:uid="{00000000-0005-0000-0000-0000C1350000}"/>
    <cellStyle name="Comma 2 260 2 2 5 2 3 2" xfId="26059" xr:uid="{00000000-0005-0000-0000-0000C2350000}"/>
    <cellStyle name="Comma 2 260 2 2 5 2 4" xfId="8952" xr:uid="{00000000-0005-0000-0000-0000C3350000}"/>
    <cellStyle name="Comma 2 260 2 2 5 3" xfId="14725" xr:uid="{00000000-0005-0000-0000-0000C4350000}"/>
    <cellStyle name="Comma 2 260 2 2 5 3 2" xfId="14730" xr:uid="{00000000-0005-0000-0000-0000C5350000}"/>
    <cellStyle name="Comma 2 260 2 2 5 3 2 2" xfId="8338" xr:uid="{00000000-0005-0000-0000-0000C6350000}"/>
    <cellStyle name="Comma 2 260 2 2 5 3 3" xfId="12603" xr:uid="{00000000-0005-0000-0000-0000C7350000}"/>
    <cellStyle name="Comma 2 260 2 2 5 4" xfId="14733" xr:uid="{00000000-0005-0000-0000-0000C8350000}"/>
    <cellStyle name="Comma 2 260 2 2 5 4 2" xfId="14736" xr:uid="{00000000-0005-0000-0000-0000C9350000}"/>
    <cellStyle name="Comma 2 260 2 2 5 5" xfId="14739" xr:uid="{00000000-0005-0000-0000-0000CA350000}"/>
    <cellStyle name="Comma 2 260 2 2 6" xfId="22771" xr:uid="{00000000-0005-0000-0000-0000CB350000}"/>
    <cellStyle name="Comma 2 260 2 2 6 2" xfId="26061" xr:uid="{00000000-0005-0000-0000-0000CC350000}"/>
    <cellStyle name="Comma 2 260 2 2 6 2 2" xfId="26063" xr:uid="{00000000-0005-0000-0000-0000CD350000}"/>
    <cellStyle name="Comma 2 260 2 2 6 2 2 2" xfId="26064" xr:uid="{00000000-0005-0000-0000-0000CE350000}"/>
    <cellStyle name="Comma 2 260 2 2 6 2 3" xfId="26066" xr:uid="{00000000-0005-0000-0000-0000CF350000}"/>
    <cellStyle name="Comma 2 260 2 2 6 3" xfId="14747" xr:uid="{00000000-0005-0000-0000-0000D0350000}"/>
    <cellStyle name="Comma 2 260 2 2 6 3 2" xfId="10583" xr:uid="{00000000-0005-0000-0000-0000D1350000}"/>
    <cellStyle name="Comma 2 260 2 2 6 4" xfId="14751" xr:uid="{00000000-0005-0000-0000-0000D2350000}"/>
    <cellStyle name="Comma 2 260 2 2 7" xfId="22773" xr:uid="{00000000-0005-0000-0000-0000D3350000}"/>
    <cellStyle name="Comma 2 260 2 2 7 2" xfId="26068" xr:uid="{00000000-0005-0000-0000-0000D4350000}"/>
    <cellStyle name="Comma 2 260 2 2 7 2 2" xfId="26069" xr:uid="{00000000-0005-0000-0000-0000D5350000}"/>
    <cellStyle name="Comma 2 260 2 2 7 3" xfId="14769" xr:uid="{00000000-0005-0000-0000-0000D6350000}"/>
    <cellStyle name="Comma 2 260 2 2 8" xfId="22775" xr:uid="{00000000-0005-0000-0000-0000D7350000}"/>
    <cellStyle name="Comma 2 260 2 2 8 2" xfId="26071" xr:uid="{00000000-0005-0000-0000-0000D8350000}"/>
    <cellStyle name="Comma 2 260 2 2 9" xfId="11962" xr:uid="{00000000-0005-0000-0000-0000D9350000}"/>
    <cellStyle name="Comma 2 260 2 3" xfId="22863" xr:uid="{00000000-0005-0000-0000-0000DA350000}"/>
    <cellStyle name="Comma 2 260 2 3 2" xfId="22816" xr:uid="{00000000-0005-0000-0000-0000DB350000}"/>
    <cellStyle name="Comma 2 260 2 3 2 2" xfId="26072" xr:uid="{00000000-0005-0000-0000-0000DC350000}"/>
    <cellStyle name="Comma 2 260 2 3 2 2 2" xfId="26078" xr:uid="{00000000-0005-0000-0000-0000DD350000}"/>
    <cellStyle name="Comma 2 260 2 3 2 2 2 2" xfId="26082" xr:uid="{00000000-0005-0000-0000-0000DE350000}"/>
    <cellStyle name="Comma 2 260 2 3 2 2 2 2 2" xfId="26084" xr:uid="{00000000-0005-0000-0000-0000DF350000}"/>
    <cellStyle name="Comma 2 260 2 3 2 2 2 2 2 2" xfId="2761" xr:uid="{00000000-0005-0000-0000-0000E0350000}"/>
    <cellStyle name="Comma 2 260 2 3 2 2 2 2 2 2 2" xfId="7820" xr:uid="{00000000-0005-0000-0000-0000E1350000}"/>
    <cellStyle name="Comma 2 260 2 3 2 2 2 2 2 3" xfId="2768" xr:uid="{00000000-0005-0000-0000-0000E2350000}"/>
    <cellStyle name="Comma 2 260 2 3 2 2 2 2 3" xfId="19311" xr:uid="{00000000-0005-0000-0000-0000E3350000}"/>
    <cellStyle name="Comma 2 260 2 3 2 2 2 2 3 2" xfId="19314" xr:uid="{00000000-0005-0000-0000-0000E4350000}"/>
    <cellStyle name="Comma 2 260 2 3 2 2 2 2 4" xfId="19323" xr:uid="{00000000-0005-0000-0000-0000E5350000}"/>
    <cellStyle name="Comma 2 260 2 3 2 2 2 3" xfId="26085" xr:uid="{00000000-0005-0000-0000-0000E6350000}"/>
    <cellStyle name="Comma 2 260 2 3 2 2 2 3 2" xfId="26088" xr:uid="{00000000-0005-0000-0000-0000E7350000}"/>
    <cellStyle name="Comma 2 260 2 3 2 2 2 3 2 2" xfId="3011" xr:uid="{00000000-0005-0000-0000-0000E8350000}"/>
    <cellStyle name="Comma 2 260 2 3 2 2 2 3 3" xfId="19325" xr:uid="{00000000-0005-0000-0000-0000E9350000}"/>
    <cellStyle name="Comma 2 260 2 3 2 2 2 4" xfId="26092" xr:uid="{00000000-0005-0000-0000-0000EA350000}"/>
    <cellStyle name="Comma 2 260 2 3 2 2 2 4 2" xfId="26098" xr:uid="{00000000-0005-0000-0000-0000EB350000}"/>
    <cellStyle name="Comma 2 260 2 3 2 2 2 5" xfId="26104" xr:uid="{00000000-0005-0000-0000-0000EC350000}"/>
    <cellStyle name="Comma 2 260 2 3 2 2 3" xfId="2934" xr:uid="{00000000-0005-0000-0000-0000ED350000}"/>
    <cellStyle name="Comma 2 260 2 3 2 2 3 2" xfId="7528" xr:uid="{00000000-0005-0000-0000-0000EE350000}"/>
    <cellStyle name="Comma 2 260 2 3 2 2 3 2 2" xfId="7536" xr:uid="{00000000-0005-0000-0000-0000EF350000}"/>
    <cellStyle name="Comma 2 260 2 3 2 2 3 2 2 2" xfId="1764" xr:uid="{00000000-0005-0000-0000-0000F0350000}"/>
    <cellStyle name="Comma 2 260 2 3 2 2 3 2 3" xfId="19332" xr:uid="{00000000-0005-0000-0000-0000F1350000}"/>
    <cellStyle name="Comma 2 260 2 3 2 2 3 3" xfId="7545" xr:uid="{00000000-0005-0000-0000-0000F2350000}"/>
    <cellStyle name="Comma 2 260 2 3 2 2 3 3 2" xfId="26106" xr:uid="{00000000-0005-0000-0000-0000F3350000}"/>
    <cellStyle name="Comma 2 260 2 3 2 2 3 4" xfId="26109" xr:uid="{00000000-0005-0000-0000-0000F4350000}"/>
    <cellStyle name="Comma 2 260 2 3 2 2 4" xfId="2946" xr:uid="{00000000-0005-0000-0000-0000F5350000}"/>
    <cellStyle name="Comma 2 260 2 3 2 2 4 2" xfId="6008" xr:uid="{00000000-0005-0000-0000-0000F6350000}"/>
    <cellStyle name="Comma 2 260 2 3 2 2 4 2 2" xfId="26113" xr:uid="{00000000-0005-0000-0000-0000F7350000}"/>
    <cellStyle name="Comma 2 260 2 3 2 2 4 3" xfId="6032" xr:uid="{00000000-0005-0000-0000-0000F8350000}"/>
    <cellStyle name="Comma 2 260 2 3 2 2 5" xfId="2966" xr:uid="{00000000-0005-0000-0000-0000F9350000}"/>
    <cellStyle name="Comma 2 260 2 3 2 2 5 2" xfId="22155" xr:uid="{00000000-0005-0000-0000-0000FA350000}"/>
    <cellStyle name="Comma 2 260 2 3 2 2 6" xfId="26116" xr:uid="{00000000-0005-0000-0000-0000FB350000}"/>
    <cellStyle name="Comma 2 260 2 3 2 2 7" xfId="19727" xr:uid="{00000000-0005-0000-0000-0000FC350000}"/>
    <cellStyle name="Comma 2 260 2 3 2 3" xfId="26123" xr:uid="{00000000-0005-0000-0000-0000FD350000}"/>
    <cellStyle name="Comma 2 260 2 3 2 3 2" xfId="26129" xr:uid="{00000000-0005-0000-0000-0000FE350000}"/>
    <cellStyle name="Comma 2 260 2 3 2 3 2 2" xfId="26131" xr:uid="{00000000-0005-0000-0000-0000FF350000}"/>
    <cellStyle name="Comma 2 260 2 3 2 3 2 2 2" xfId="7572" xr:uid="{00000000-0005-0000-0000-000000360000}"/>
    <cellStyle name="Comma 2 260 2 3 2 3 2 2 2 2" xfId="18286" xr:uid="{00000000-0005-0000-0000-000001360000}"/>
    <cellStyle name="Comma 2 260 2 3 2 3 2 2 3" xfId="18292" xr:uid="{00000000-0005-0000-0000-000002360000}"/>
    <cellStyle name="Comma 2 260 2 3 2 3 2 3" xfId="26134" xr:uid="{00000000-0005-0000-0000-000003360000}"/>
    <cellStyle name="Comma 2 260 2 3 2 3 2 3 2" xfId="18302" xr:uid="{00000000-0005-0000-0000-000004360000}"/>
    <cellStyle name="Comma 2 260 2 3 2 3 2 4" xfId="15173" xr:uid="{00000000-0005-0000-0000-000005360000}"/>
    <cellStyle name="Comma 2 260 2 3 2 3 3" xfId="3041" xr:uid="{00000000-0005-0000-0000-000006360000}"/>
    <cellStyle name="Comma 2 260 2 3 2 3 3 2" xfId="7580" xr:uid="{00000000-0005-0000-0000-000007360000}"/>
    <cellStyle name="Comma 2 260 2 3 2 3 3 2 2" xfId="18308" xr:uid="{00000000-0005-0000-0000-000008360000}"/>
    <cellStyle name="Comma 2 260 2 3 2 3 3 3" xfId="26136" xr:uid="{00000000-0005-0000-0000-000009360000}"/>
    <cellStyle name="Comma 2 260 2 3 2 3 4" xfId="6085" xr:uid="{00000000-0005-0000-0000-00000A360000}"/>
    <cellStyle name="Comma 2 260 2 3 2 3 4 2" xfId="22927" xr:uid="{00000000-0005-0000-0000-00000B360000}"/>
    <cellStyle name="Comma 2 260 2 3 2 3 5" xfId="26139" xr:uid="{00000000-0005-0000-0000-00000C360000}"/>
    <cellStyle name="Comma 2 260 2 3 2 4" xfId="26142" xr:uid="{00000000-0005-0000-0000-00000D360000}"/>
    <cellStyle name="Comma 2 260 2 3 2 4 2" xfId="26145" xr:uid="{00000000-0005-0000-0000-00000E360000}"/>
    <cellStyle name="Comma 2 260 2 3 2 4 2 2" xfId="26146" xr:uid="{00000000-0005-0000-0000-00000F360000}"/>
    <cellStyle name="Comma 2 260 2 3 2 4 2 2 2" xfId="18330" xr:uid="{00000000-0005-0000-0000-000010360000}"/>
    <cellStyle name="Comma 2 260 2 3 2 4 2 3" xfId="15369" xr:uid="{00000000-0005-0000-0000-000011360000}"/>
    <cellStyle name="Comma 2 260 2 3 2 4 3" xfId="3047" xr:uid="{00000000-0005-0000-0000-000012360000}"/>
    <cellStyle name="Comma 2 260 2 3 2 4 3 2" xfId="26147" xr:uid="{00000000-0005-0000-0000-000013360000}"/>
    <cellStyle name="Comma 2 260 2 3 2 4 4" xfId="26151" xr:uid="{00000000-0005-0000-0000-000014360000}"/>
    <cellStyle name="Comma 2 260 2 3 2 5" xfId="26154" xr:uid="{00000000-0005-0000-0000-000015360000}"/>
    <cellStyle name="Comma 2 260 2 3 2 5 2" xfId="26157" xr:uid="{00000000-0005-0000-0000-000016360000}"/>
    <cellStyle name="Comma 2 260 2 3 2 5 2 2" xfId="26158" xr:uid="{00000000-0005-0000-0000-000017360000}"/>
    <cellStyle name="Comma 2 260 2 3 2 5 3" xfId="26160" xr:uid="{00000000-0005-0000-0000-000018360000}"/>
    <cellStyle name="Comma 2 260 2 3 2 6" xfId="26162" xr:uid="{00000000-0005-0000-0000-000019360000}"/>
    <cellStyle name="Comma 2 260 2 3 2 6 2" xfId="26166" xr:uid="{00000000-0005-0000-0000-00001A360000}"/>
    <cellStyle name="Comma 2 260 2 3 2 7" xfId="26167" xr:uid="{00000000-0005-0000-0000-00001B360000}"/>
    <cellStyle name="Comma 2 260 2 3 2 8" xfId="26170" xr:uid="{00000000-0005-0000-0000-00001C360000}"/>
    <cellStyle name="Comma 2 260 2 3 3" xfId="22822" xr:uid="{00000000-0005-0000-0000-00001D360000}"/>
    <cellStyle name="Comma 2 260 2 3 3 2" xfId="26174" xr:uid="{00000000-0005-0000-0000-00001E360000}"/>
    <cellStyle name="Comma 2 260 2 3 3 2 2" xfId="26177" xr:uid="{00000000-0005-0000-0000-00001F360000}"/>
    <cellStyle name="Comma 2 260 2 3 3 2 2 2" xfId="26179" xr:uid="{00000000-0005-0000-0000-000020360000}"/>
    <cellStyle name="Comma 2 260 2 3 3 2 2 2 2" xfId="50" xr:uid="{00000000-0005-0000-0000-000021360000}"/>
    <cellStyle name="Comma 2 260 2 3 3 2 2 2 2 2" xfId="26180" xr:uid="{00000000-0005-0000-0000-000022360000}"/>
    <cellStyle name="Comma 2 260 2 3 3 2 2 2 3" xfId="3876" xr:uid="{00000000-0005-0000-0000-000023360000}"/>
    <cellStyle name="Comma 2 260 2 3 3 2 2 3" xfId="26181" xr:uid="{00000000-0005-0000-0000-000024360000}"/>
    <cellStyle name="Comma 2 260 2 3 3 2 2 3 2" xfId="12147" xr:uid="{00000000-0005-0000-0000-000025360000}"/>
    <cellStyle name="Comma 2 260 2 3 3 2 2 4" xfId="26189" xr:uid="{00000000-0005-0000-0000-000026360000}"/>
    <cellStyle name="Comma 2 260 2 3 3 2 3" xfId="3256" xr:uid="{00000000-0005-0000-0000-000027360000}"/>
    <cellStyle name="Comma 2 260 2 3 3 2 3 2" xfId="3419" xr:uid="{00000000-0005-0000-0000-000028360000}"/>
    <cellStyle name="Comma 2 260 2 3 3 2 3 2 2" xfId="3734" xr:uid="{00000000-0005-0000-0000-000029360000}"/>
    <cellStyle name="Comma 2 260 2 3 3 2 3 3" xfId="26194" xr:uid="{00000000-0005-0000-0000-00002A360000}"/>
    <cellStyle name="Comma 2 260 2 3 3 2 4" xfId="3278" xr:uid="{00000000-0005-0000-0000-00002B360000}"/>
    <cellStyle name="Comma 2 260 2 3 3 2 4 2" xfId="417" xr:uid="{00000000-0005-0000-0000-00002C360000}"/>
    <cellStyle name="Comma 2 260 2 3 3 2 5" xfId="3299" xr:uid="{00000000-0005-0000-0000-00002D360000}"/>
    <cellStyle name="Comma 2 260 2 3 3 3" xfId="7628" xr:uid="{00000000-0005-0000-0000-00002E360000}"/>
    <cellStyle name="Comma 2 260 2 3 3 3 2" xfId="7633" xr:uid="{00000000-0005-0000-0000-00002F360000}"/>
    <cellStyle name="Comma 2 260 2 3 3 3 2 2" xfId="7637" xr:uid="{00000000-0005-0000-0000-000030360000}"/>
    <cellStyle name="Comma 2 260 2 3 3 3 2 2 2" xfId="14810" xr:uid="{00000000-0005-0000-0000-000031360000}"/>
    <cellStyle name="Comma 2 260 2 3 3 3 2 3" xfId="14823" xr:uid="{00000000-0005-0000-0000-000032360000}"/>
    <cellStyle name="Comma 2 260 2 3 3 3 3" xfId="3402" xr:uid="{00000000-0005-0000-0000-000033360000}"/>
    <cellStyle name="Comma 2 260 2 3 3 3 3 2" xfId="14838" xr:uid="{00000000-0005-0000-0000-000034360000}"/>
    <cellStyle name="Comma 2 260 2 3 3 3 4" xfId="3557" xr:uid="{00000000-0005-0000-0000-000035360000}"/>
    <cellStyle name="Comma 2 260 2 3 3 4" xfId="7649" xr:uid="{00000000-0005-0000-0000-000036360000}"/>
    <cellStyle name="Comma 2 260 2 3 3 4 2" xfId="3724" xr:uid="{00000000-0005-0000-0000-000037360000}"/>
    <cellStyle name="Comma 2 260 2 3 3 4 2 2" xfId="14849" xr:uid="{00000000-0005-0000-0000-000038360000}"/>
    <cellStyle name="Comma 2 260 2 3 3 4 3" xfId="14853" xr:uid="{00000000-0005-0000-0000-000039360000}"/>
    <cellStyle name="Comma 2 260 2 3 3 5" xfId="7657" xr:uid="{00000000-0005-0000-0000-00003A360000}"/>
    <cellStyle name="Comma 2 260 2 3 3 5 2" xfId="14857" xr:uid="{00000000-0005-0000-0000-00003B360000}"/>
    <cellStyle name="Comma 2 260 2 3 3 6" xfId="14866" xr:uid="{00000000-0005-0000-0000-00003C360000}"/>
    <cellStyle name="Comma 2 260 2 3 3 7" xfId="14869" xr:uid="{00000000-0005-0000-0000-00003D360000}"/>
    <cellStyle name="Comma 2 260 2 3 4" xfId="22828" xr:uid="{00000000-0005-0000-0000-00003E360000}"/>
    <cellStyle name="Comma 2 260 2 3 4 2" xfId="26196" xr:uid="{00000000-0005-0000-0000-00003F360000}"/>
    <cellStyle name="Comma 2 260 2 3 4 2 2" xfId="26197" xr:uid="{00000000-0005-0000-0000-000040360000}"/>
    <cellStyle name="Comma 2 260 2 3 4 2 2 2" xfId="22846" xr:uid="{00000000-0005-0000-0000-000041360000}"/>
    <cellStyle name="Comma 2 260 2 3 4 2 2 2 2" xfId="26202" xr:uid="{00000000-0005-0000-0000-000042360000}"/>
    <cellStyle name="Comma 2 260 2 3 4 2 2 3" xfId="22849" xr:uid="{00000000-0005-0000-0000-000043360000}"/>
    <cellStyle name="Comma 2 260 2 3 4 2 3" xfId="3455" xr:uid="{00000000-0005-0000-0000-000044360000}"/>
    <cellStyle name="Comma 2 260 2 3 4 2 3 2" xfId="26203" xr:uid="{00000000-0005-0000-0000-000045360000}"/>
    <cellStyle name="Comma 2 260 2 3 4 2 4" xfId="3465" xr:uid="{00000000-0005-0000-0000-000046360000}"/>
    <cellStyle name="Comma 2 260 2 3 4 3" xfId="7670" xr:uid="{00000000-0005-0000-0000-000047360000}"/>
    <cellStyle name="Comma 2 260 2 3 4 3 2" xfId="7674" xr:uid="{00000000-0005-0000-0000-000048360000}"/>
    <cellStyle name="Comma 2 260 2 3 4 3 2 2" xfId="14139" xr:uid="{00000000-0005-0000-0000-000049360000}"/>
    <cellStyle name="Comma 2 260 2 3 4 3 3" xfId="14885" xr:uid="{00000000-0005-0000-0000-00004A360000}"/>
    <cellStyle name="Comma 2 260 2 3 4 4" xfId="7682" xr:uid="{00000000-0005-0000-0000-00004B360000}"/>
    <cellStyle name="Comma 2 260 2 3 4 4 2" xfId="14889" xr:uid="{00000000-0005-0000-0000-00004C360000}"/>
    <cellStyle name="Comma 2 260 2 3 4 5" xfId="14895" xr:uid="{00000000-0005-0000-0000-00004D360000}"/>
    <cellStyle name="Comma 2 260 2 3 5" xfId="22833" xr:uid="{00000000-0005-0000-0000-00004E360000}"/>
    <cellStyle name="Comma 2 260 2 3 5 2" xfId="26205" xr:uid="{00000000-0005-0000-0000-00004F360000}"/>
    <cellStyle name="Comma 2 260 2 3 5 2 2" xfId="26206" xr:uid="{00000000-0005-0000-0000-000050360000}"/>
    <cellStyle name="Comma 2 260 2 3 5 2 2 2" xfId="26207" xr:uid="{00000000-0005-0000-0000-000051360000}"/>
    <cellStyle name="Comma 2 260 2 3 5 2 3" xfId="26208" xr:uid="{00000000-0005-0000-0000-000052360000}"/>
    <cellStyle name="Comma 2 260 2 3 5 3" xfId="7688" xr:uid="{00000000-0005-0000-0000-000053360000}"/>
    <cellStyle name="Comma 2 260 2 3 5 3 2" xfId="14905" xr:uid="{00000000-0005-0000-0000-000054360000}"/>
    <cellStyle name="Comma 2 260 2 3 5 4" xfId="14909" xr:uid="{00000000-0005-0000-0000-000055360000}"/>
    <cellStyle name="Comma 2 260 2 3 6" xfId="22837" xr:uid="{00000000-0005-0000-0000-000056360000}"/>
    <cellStyle name="Comma 2 260 2 3 6 2" xfId="26210" xr:uid="{00000000-0005-0000-0000-000057360000}"/>
    <cellStyle name="Comma 2 260 2 3 6 2 2" xfId="26211" xr:uid="{00000000-0005-0000-0000-000058360000}"/>
    <cellStyle name="Comma 2 260 2 3 6 3" xfId="14919" xr:uid="{00000000-0005-0000-0000-000059360000}"/>
    <cellStyle name="Comma 2 260 2 3 7" xfId="22840" xr:uid="{00000000-0005-0000-0000-00005A360000}"/>
    <cellStyle name="Comma 2 260 2 3 7 2" xfId="26212" xr:uid="{00000000-0005-0000-0000-00005B360000}"/>
    <cellStyle name="Comma 2 260 2 3 8" xfId="22843" xr:uid="{00000000-0005-0000-0000-00005C360000}"/>
    <cellStyle name="Comma 2 260 2 3 9" xfId="11740" xr:uid="{00000000-0005-0000-0000-00005D360000}"/>
    <cellStyle name="Comma 2 260 2 4" xfId="22870" xr:uid="{00000000-0005-0000-0000-00005E360000}"/>
    <cellStyle name="Comma 2 260 2 4 2" xfId="22900" xr:uid="{00000000-0005-0000-0000-00005F360000}"/>
    <cellStyle name="Comma 2 260 2 4 2 2" xfId="26215" xr:uid="{00000000-0005-0000-0000-000060360000}"/>
    <cellStyle name="Comma 2 260 2 4 2 2 2" xfId="26218" xr:uid="{00000000-0005-0000-0000-000061360000}"/>
    <cellStyle name="Comma 2 260 2 4 2 2 2 2" xfId="26221" xr:uid="{00000000-0005-0000-0000-000062360000}"/>
    <cellStyle name="Comma 2 260 2 4 2 2 2 2 2" xfId="26222" xr:uid="{00000000-0005-0000-0000-000063360000}"/>
    <cellStyle name="Comma 2 260 2 4 2 2 2 2 2 2" xfId="24603" xr:uid="{00000000-0005-0000-0000-000064360000}"/>
    <cellStyle name="Comma 2 260 2 4 2 2 2 2 3" xfId="26223" xr:uid="{00000000-0005-0000-0000-000065360000}"/>
    <cellStyle name="Comma 2 260 2 4 2 2 2 3" xfId="26224" xr:uid="{00000000-0005-0000-0000-000066360000}"/>
    <cellStyle name="Comma 2 260 2 4 2 2 2 3 2" xfId="26226" xr:uid="{00000000-0005-0000-0000-000067360000}"/>
    <cellStyle name="Comma 2 260 2 4 2 2 2 4" xfId="26231" xr:uid="{00000000-0005-0000-0000-000068360000}"/>
    <cellStyle name="Comma 2 260 2 4 2 2 3" xfId="625" xr:uid="{00000000-0005-0000-0000-000069360000}"/>
    <cellStyle name="Comma 2 260 2 4 2 2 3 2" xfId="6435" xr:uid="{00000000-0005-0000-0000-00006A360000}"/>
    <cellStyle name="Comma 2 260 2 4 2 2 3 2 2" xfId="5097" xr:uid="{00000000-0005-0000-0000-00006B360000}"/>
    <cellStyle name="Comma 2 260 2 4 2 2 3 3" xfId="6463" xr:uid="{00000000-0005-0000-0000-00006C360000}"/>
    <cellStyle name="Comma 2 260 2 4 2 2 4" xfId="731" xr:uid="{00000000-0005-0000-0000-00006D360000}"/>
    <cellStyle name="Comma 2 260 2 4 2 2 4 2" xfId="6346" xr:uid="{00000000-0005-0000-0000-00006E360000}"/>
    <cellStyle name="Comma 2 260 2 4 2 2 5" xfId="768" xr:uid="{00000000-0005-0000-0000-00006F360000}"/>
    <cellStyle name="Comma 2 260 2 4 2 3" xfId="26233" xr:uid="{00000000-0005-0000-0000-000070360000}"/>
    <cellStyle name="Comma 2 260 2 4 2 3 2" xfId="26234" xr:uid="{00000000-0005-0000-0000-000071360000}"/>
    <cellStyle name="Comma 2 260 2 4 2 3 2 2" xfId="26235" xr:uid="{00000000-0005-0000-0000-000072360000}"/>
    <cellStyle name="Comma 2 260 2 4 2 3 2 2 2" xfId="19321" xr:uid="{00000000-0005-0000-0000-000073360000}"/>
    <cellStyle name="Comma 2 260 2 4 2 3 2 3" xfId="26236" xr:uid="{00000000-0005-0000-0000-000074360000}"/>
    <cellStyle name="Comma 2 260 2 4 2 3 3" xfId="6489" xr:uid="{00000000-0005-0000-0000-000075360000}"/>
    <cellStyle name="Comma 2 260 2 4 2 3 3 2" xfId="4737" xr:uid="{00000000-0005-0000-0000-000076360000}"/>
    <cellStyle name="Comma 2 260 2 4 2 3 4" xfId="6397" xr:uid="{00000000-0005-0000-0000-000077360000}"/>
    <cellStyle name="Comma 2 260 2 4 2 4" xfId="26237" xr:uid="{00000000-0005-0000-0000-000078360000}"/>
    <cellStyle name="Comma 2 260 2 4 2 4 2" xfId="26238" xr:uid="{00000000-0005-0000-0000-000079360000}"/>
    <cellStyle name="Comma 2 260 2 4 2 4 2 2" xfId="9169" xr:uid="{00000000-0005-0000-0000-00007A360000}"/>
    <cellStyle name="Comma 2 260 2 4 2 4 3" xfId="1087" xr:uid="{00000000-0005-0000-0000-00007B360000}"/>
    <cellStyle name="Comma 2 260 2 4 2 5" xfId="26239" xr:uid="{00000000-0005-0000-0000-00007C360000}"/>
    <cellStyle name="Comma 2 260 2 4 2 5 2" xfId="26240" xr:uid="{00000000-0005-0000-0000-00007D360000}"/>
    <cellStyle name="Comma 2 260 2 4 2 6" xfId="26242" xr:uid="{00000000-0005-0000-0000-00007E360000}"/>
    <cellStyle name="Comma 2 260 2 4 2 7" xfId="26244" xr:uid="{00000000-0005-0000-0000-00007F360000}"/>
    <cellStyle name="Comma 2 260 2 4 3" xfId="22908" xr:uid="{00000000-0005-0000-0000-000080360000}"/>
    <cellStyle name="Comma 2 260 2 4 3 2" xfId="26245" xr:uid="{00000000-0005-0000-0000-000081360000}"/>
    <cellStyle name="Comma 2 260 2 4 3 2 2" xfId="26246" xr:uid="{00000000-0005-0000-0000-000082360000}"/>
    <cellStyle name="Comma 2 260 2 4 3 2 2 2" xfId="26247" xr:uid="{00000000-0005-0000-0000-000083360000}"/>
    <cellStyle name="Comma 2 260 2 4 3 2 2 2 2" xfId="26248" xr:uid="{00000000-0005-0000-0000-000084360000}"/>
    <cellStyle name="Comma 2 260 2 4 3 2 2 3" xfId="26249" xr:uid="{00000000-0005-0000-0000-000085360000}"/>
    <cellStyle name="Comma 2 260 2 4 3 2 3" xfId="6619" xr:uid="{00000000-0005-0000-0000-000086360000}"/>
    <cellStyle name="Comma 2 260 2 4 3 2 3 2" xfId="6630" xr:uid="{00000000-0005-0000-0000-000087360000}"/>
    <cellStyle name="Comma 2 260 2 4 3 2 4" xfId="6450" xr:uid="{00000000-0005-0000-0000-000088360000}"/>
    <cellStyle name="Comma 2 260 2 4 3 3" xfId="9184" xr:uid="{00000000-0005-0000-0000-000089360000}"/>
    <cellStyle name="Comma 2 260 2 4 3 3 2" xfId="9189" xr:uid="{00000000-0005-0000-0000-00008A360000}"/>
    <cellStyle name="Comma 2 260 2 4 3 3 2 2" xfId="9197" xr:uid="{00000000-0005-0000-0000-00008B360000}"/>
    <cellStyle name="Comma 2 260 2 4 3 3 3" xfId="6651" xr:uid="{00000000-0005-0000-0000-00008C360000}"/>
    <cellStyle name="Comma 2 260 2 4 3 4" xfId="2028" xr:uid="{00000000-0005-0000-0000-00008D360000}"/>
    <cellStyle name="Comma 2 260 2 4 3 4 2" xfId="9201" xr:uid="{00000000-0005-0000-0000-00008E360000}"/>
    <cellStyle name="Comma 2 260 2 4 3 5" xfId="9207" xr:uid="{00000000-0005-0000-0000-00008F360000}"/>
    <cellStyle name="Comma 2 260 2 4 4" xfId="22917" xr:uid="{00000000-0005-0000-0000-000090360000}"/>
    <cellStyle name="Comma 2 260 2 4 4 2" xfId="26251" xr:uid="{00000000-0005-0000-0000-000091360000}"/>
    <cellStyle name="Comma 2 260 2 4 4 2 2" xfId="24412" xr:uid="{00000000-0005-0000-0000-000092360000}"/>
    <cellStyle name="Comma 2 260 2 4 4 2 2 2" xfId="26253" xr:uid="{00000000-0005-0000-0000-000093360000}"/>
    <cellStyle name="Comma 2 260 2 4 4 2 3" xfId="4456" xr:uid="{00000000-0005-0000-0000-000094360000}"/>
    <cellStyle name="Comma 2 260 2 4 4 3" xfId="9216" xr:uid="{00000000-0005-0000-0000-000095360000}"/>
    <cellStyle name="Comma 2 260 2 4 4 3 2" xfId="9221" xr:uid="{00000000-0005-0000-0000-000096360000}"/>
    <cellStyle name="Comma 2 260 2 4 4 4" xfId="9225" xr:uid="{00000000-0005-0000-0000-000097360000}"/>
    <cellStyle name="Comma 2 260 2 4 5" xfId="26256" xr:uid="{00000000-0005-0000-0000-000098360000}"/>
    <cellStyle name="Comma 2 260 2 4 5 2" xfId="26259" xr:uid="{00000000-0005-0000-0000-000099360000}"/>
    <cellStyle name="Comma 2 260 2 4 5 2 2" xfId="26260" xr:uid="{00000000-0005-0000-0000-00009A360000}"/>
    <cellStyle name="Comma 2 260 2 4 5 3" xfId="9233" xr:uid="{00000000-0005-0000-0000-00009B360000}"/>
    <cellStyle name="Comma 2 260 2 4 6" xfId="26261" xr:uid="{00000000-0005-0000-0000-00009C360000}"/>
    <cellStyle name="Comma 2 260 2 4 6 2" xfId="26265" xr:uid="{00000000-0005-0000-0000-00009D360000}"/>
    <cellStyle name="Comma 2 260 2 4 7" xfId="26266" xr:uid="{00000000-0005-0000-0000-00009E360000}"/>
    <cellStyle name="Comma 2 260 2 4 8" xfId="26267" xr:uid="{00000000-0005-0000-0000-00009F360000}"/>
    <cellStyle name="Comma 2 260 2 5" xfId="12962" xr:uid="{00000000-0005-0000-0000-0000A0360000}"/>
    <cellStyle name="Comma 2 260 2 5 2" xfId="9942" xr:uid="{00000000-0005-0000-0000-0000A1360000}"/>
    <cellStyle name="Comma 2 260 2 5 2 2" xfId="26268" xr:uid="{00000000-0005-0000-0000-0000A2360000}"/>
    <cellStyle name="Comma 2 260 2 5 2 2 2" xfId="26269" xr:uid="{00000000-0005-0000-0000-0000A3360000}"/>
    <cellStyle name="Comma 2 260 2 5 2 2 2 2" xfId="26272" xr:uid="{00000000-0005-0000-0000-0000A4360000}"/>
    <cellStyle name="Comma 2 260 2 5 2 2 2 2 2" xfId="26274" xr:uid="{00000000-0005-0000-0000-0000A5360000}"/>
    <cellStyle name="Comma 2 260 2 5 2 2 2 3" xfId="26275" xr:uid="{00000000-0005-0000-0000-0000A6360000}"/>
    <cellStyle name="Comma 2 260 2 5 2 2 3" xfId="9954" xr:uid="{00000000-0005-0000-0000-0000A7360000}"/>
    <cellStyle name="Comma 2 260 2 5 2 2 3 2" xfId="9962" xr:uid="{00000000-0005-0000-0000-0000A8360000}"/>
    <cellStyle name="Comma 2 260 2 5 2 2 4" xfId="9970" xr:uid="{00000000-0005-0000-0000-0000A9360000}"/>
    <cellStyle name="Comma 2 260 2 5 2 3" xfId="26276" xr:uid="{00000000-0005-0000-0000-0000AA360000}"/>
    <cellStyle name="Comma 2 260 2 5 2 3 2" xfId="26277" xr:uid="{00000000-0005-0000-0000-0000AB360000}"/>
    <cellStyle name="Comma 2 260 2 5 2 3 2 2" xfId="24390" xr:uid="{00000000-0005-0000-0000-0000AC360000}"/>
    <cellStyle name="Comma 2 260 2 5 2 3 3" xfId="9988" xr:uid="{00000000-0005-0000-0000-0000AD360000}"/>
    <cellStyle name="Comma 2 260 2 5 2 4" xfId="20240" xr:uid="{00000000-0005-0000-0000-0000AE360000}"/>
    <cellStyle name="Comma 2 260 2 5 2 4 2" xfId="26278" xr:uid="{00000000-0005-0000-0000-0000AF360000}"/>
    <cellStyle name="Comma 2 260 2 5 2 5" xfId="26279" xr:uid="{00000000-0005-0000-0000-0000B0360000}"/>
    <cellStyle name="Comma 2 260 2 5 3" xfId="26280" xr:uid="{00000000-0005-0000-0000-0000B1360000}"/>
    <cellStyle name="Comma 2 260 2 5 3 2" xfId="26281" xr:uid="{00000000-0005-0000-0000-0000B2360000}"/>
    <cellStyle name="Comma 2 260 2 5 3 2 2" xfId="26282" xr:uid="{00000000-0005-0000-0000-0000B3360000}"/>
    <cellStyle name="Comma 2 260 2 5 3 2 2 2" xfId="26283" xr:uid="{00000000-0005-0000-0000-0000B4360000}"/>
    <cellStyle name="Comma 2 260 2 5 3 2 3" xfId="19300" xr:uid="{00000000-0005-0000-0000-0000B5360000}"/>
    <cellStyle name="Comma 2 260 2 5 3 3" xfId="10008" xr:uid="{00000000-0005-0000-0000-0000B6360000}"/>
    <cellStyle name="Comma 2 260 2 5 3 3 2" xfId="10016" xr:uid="{00000000-0005-0000-0000-0000B7360000}"/>
    <cellStyle name="Comma 2 260 2 5 3 4" xfId="10023" xr:uid="{00000000-0005-0000-0000-0000B8360000}"/>
    <cellStyle name="Comma 2 260 2 5 4" xfId="22096" xr:uid="{00000000-0005-0000-0000-0000B9360000}"/>
    <cellStyle name="Comma 2 260 2 5 4 2" xfId="22099" xr:uid="{00000000-0005-0000-0000-0000BA360000}"/>
    <cellStyle name="Comma 2 260 2 5 4 2 2" xfId="22103" xr:uid="{00000000-0005-0000-0000-0000BB360000}"/>
    <cellStyle name="Comma 2 260 2 5 4 3" xfId="10039" xr:uid="{00000000-0005-0000-0000-0000BC360000}"/>
    <cellStyle name="Comma 2 260 2 5 5" xfId="22120" xr:uid="{00000000-0005-0000-0000-0000BD360000}"/>
    <cellStyle name="Comma 2 260 2 5 5 2" xfId="22123" xr:uid="{00000000-0005-0000-0000-0000BE360000}"/>
    <cellStyle name="Comma 2 260 2 5 6" xfId="22127" xr:uid="{00000000-0005-0000-0000-0000BF360000}"/>
    <cellStyle name="Comma 2 260 2 5 7" xfId="22134" xr:uid="{00000000-0005-0000-0000-0000C0360000}"/>
    <cellStyle name="Comma 2 260 2 6" xfId="10440" xr:uid="{00000000-0005-0000-0000-0000C1360000}"/>
    <cellStyle name="Comma 2 260 2 6 2" xfId="10504" xr:uid="{00000000-0005-0000-0000-0000C2360000}"/>
    <cellStyle name="Comma 2 260 2 6 2 2" xfId="26284" xr:uid="{00000000-0005-0000-0000-0000C3360000}"/>
    <cellStyle name="Comma 2 260 2 6 2 2 2" xfId="26285" xr:uid="{00000000-0005-0000-0000-0000C4360000}"/>
    <cellStyle name="Comma 2 260 2 6 2 2 2 2" xfId="2465" xr:uid="{00000000-0005-0000-0000-0000C5360000}"/>
    <cellStyle name="Comma 2 260 2 6 2 2 3" xfId="5069" xr:uid="{00000000-0005-0000-0000-0000C6360000}"/>
    <cellStyle name="Comma 2 260 2 6 2 3" xfId="26081" xr:uid="{00000000-0005-0000-0000-0000C7360000}"/>
    <cellStyle name="Comma 2 260 2 6 2 3 2" xfId="26083" xr:uid="{00000000-0005-0000-0000-0000C8360000}"/>
    <cellStyle name="Comma 2 260 2 6 2 4" xfId="26086" xr:uid="{00000000-0005-0000-0000-0000C9360000}"/>
    <cellStyle name="Comma 2 260 2 6 3" xfId="26286" xr:uid="{00000000-0005-0000-0000-0000CA360000}"/>
    <cellStyle name="Comma 2 260 2 6 3 2" xfId="26288" xr:uid="{00000000-0005-0000-0000-0000CB360000}"/>
    <cellStyle name="Comma 2 260 2 6 3 2 2" xfId="26289" xr:uid="{00000000-0005-0000-0000-0000CC360000}"/>
    <cellStyle name="Comma 2 260 2 6 3 3" xfId="7526" xr:uid="{00000000-0005-0000-0000-0000CD360000}"/>
    <cellStyle name="Comma 2 260 2 6 4" xfId="22139" xr:uid="{00000000-0005-0000-0000-0000CE360000}"/>
    <cellStyle name="Comma 2 260 2 6 4 2" xfId="22143" xr:uid="{00000000-0005-0000-0000-0000CF360000}"/>
    <cellStyle name="Comma 2 260 2 6 5" xfId="22147" xr:uid="{00000000-0005-0000-0000-0000D0360000}"/>
    <cellStyle name="Comma 2 260 2 7" xfId="10073" xr:uid="{00000000-0005-0000-0000-0000D1360000}"/>
    <cellStyle name="Comma 2 260 2 7 2" xfId="26291" xr:uid="{00000000-0005-0000-0000-0000D2360000}"/>
    <cellStyle name="Comma 2 260 2 7 2 2" xfId="26292" xr:uid="{00000000-0005-0000-0000-0000D3360000}"/>
    <cellStyle name="Comma 2 260 2 7 2 2 2" xfId="10141" xr:uid="{00000000-0005-0000-0000-0000D4360000}"/>
    <cellStyle name="Comma 2 260 2 7 2 3" xfId="26130" xr:uid="{00000000-0005-0000-0000-0000D5360000}"/>
    <cellStyle name="Comma 2 260 2 7 3" xfId="26293" xr:uid="{00000000-0005-0000-0000-0000D6360000}"/>
    <cellStyle name="Comma 2 260 2 7 3 2" xfId="26294" xr:uid="{00000000-0005-0000-0000-0000D7360000}"/>
    <cellStyle name="Comma 2 260 2 7 4" xfId="22162" xr:uid="{00000000-0005-0000-0000-0000D8360000}"/>
    <cellStyle name="Comma 2 260 2 8" xfId="690" xr:uid="{00000000-0005-0000-0000-0000D9360000}"/>
    <cellStyle name="Comma 2 260 2 8 2" xfId="4784" xr:uid="{00000000-0005-0000-0000-0000DA360000}"/>
    <cellStyle name="Comma 2 260 2 8 2 2" xfId="26295" xr:uid="{00000000-0005-0000-0000-0000DB360000}"/>
    <cellStyle name="Comma 2 260 2 8 3" xfId="26296" xr:uid="{00000000-0005-0000-0000-0000DC360000}"/>
    <cellStyle name="Comma 2 260 2 9" xfId="17548" xr:uid="{00000000-0005-0000-0000-0000DD360000}"/>
    <cellStyle name="Comma 2 260 2 9 2" xfId="26297" xr:uid="{00000000-0005-0000-0000-0000DE360000}"/>
    <cellStyle name="Comma 2 260 3" xfId="23874" xr:uid="{00000000-0005-0000-0000-0000DF360000}"/>
    <cellStyle name="Comma 2 260 3 10" xfId="26299" xr:uid="{00000000-0005-0000-0000-0000E0360000}"/>
    <cellStyle name="Comma 2 260 3 2" xfId="23878" xr:uid="{00000000-0005-0000-0000-0000E1360000}"/>
    <cellStyle name="Comma 2 260 3 2 2" xfId="12827" xr:uid="{00000000-0005-0000-0000-0000E2360000}"/>
    <cellStyle name="Comma 2 260 3 2 2 2" xfId="25372" xr:uid="{00000000-0005-0000-0000-0000E3360000}"/>
    <cellStyle name="Comma 2 260 3 2 2 2 2" xfId="25375" xr:uid="{00000000-0005-0000-0000-0000E4360000}"/>
    <cellStyle name="Comma 2 260 3 2 2 2 2 2" xfId="26303" xr:uid="{00000000-0005-0000-0000-0000E5360000}"/>
    <cellStyle name="Comma 2 260 3 2 2 2 2 2 2" xfId="26305" xr:uid="{00000000-0005-0000-0000-0000E6360000}"/>
    <cellStyle name="Comma 2 260 3 2 2 2 2 2 2 2" xfId="26307" xr:uid="{00000000-0005-0000-0000-0000E7360000}"/>
    <cellStyle name="Comma 2 260 3 2 2 2 2 2 2 2 2" xfId="26310" xr:uid="{00000000-0005-0000-0000-0000E8360000}"/>
    <cellStyle name="Comma 2 260 3 2 2 2 2 2 2 3" xfId="26312" xr:uid="{00000000-0005-0000-0000-0000E9360000}"/>
    <cellStyle name="Comma 2 260 3 2 2 2 2 2 3" xfId="3598" xr:uid="{00000000-0005-0000-0000-0000EA360000}"/>
    <cellStyle name="Comma 2 260 3 2 2 2 2 2 3 2" xfId="18170" xr:uid="{00000000-0005-0000-0000-0000EB360000}"/>
    <cellStyle name="Comma 2 260 3 2 2 2 2 2 4" xfId="2234" xr:uid="{00000000-0005-0000-0000-0000EC360000}"/>
    <cellStyle name="Comma 2 260 3 2 2 2 2 3" xfId="26316" xr:uid="{00000000-0005-0000-0000-0000ED360000}"/>
    <cellStyle name="Comma 2 260 3 2 2 2 2 3 2" xfId="26320" xr:uid="{00000000-0005-0000-0000-0000EE360000}"/>
    <cellStyle name="Comma 2 260 3 2 2 2 2 3 2 2" xfId="26325" xr:uid="{00000000-0005-0000-0000-0000EF360000}"/>
    <cellStyle name="Comma 2 260 3 2 2 2 2 3 3" xfId="3806" xr:uid="{00000000-0005-0000-0000-0000F0360000}"/>
    <cellStyle name="Comma 2 260 3 2 2 2 2 4" xfId="26330" xr:uid="{00000000-0005-0000-0000-0000F1360000}"/>
    <cellStyle name="Comma 2 260 3 2 2 2 2 4 2" xfId="26337" xr:uid="{00000000-0005-0000-0000-0000F2360000}"/>
    <cellStyle name="Comma 2 260 3 2 2 2 2 5" xfId="26343" xr:uid="{00000000-0005-0000-0000-0000F3360000}"/>
    <cellStyle name="Comma 2 260 3 2 2 2 3" xfId="26348" xr:uid="{00000000-0005-0000-0000-0000F4360000}"/>
    <cellStyle name="Comma 2 260 3 2 2 2 3 2" xfId="26350" xr:uid="{00000000-0005-0000-0000-0000F5360000}"/>
    <cellStyle name="Comma 2 260 3 2 2 2 3 2 2" xfId="26353" xr:uid="{00000000-0005-0000-0000-0000F6360000}"/>
    <cellStyle name="Comma 2 260 3 2 2 2 3 2 2 2" xfId="26355" xr:uid="{00000000-0005-0000-0000-0000F7360000}"/>
    <cellStyle name="Comma 2 260 3 2 2 2 3 2 3" xfId="18184" xr:uid="{00000000-0005-0000-0000-0000F8360000}"/>
    <cellStyle name="Comma 2 260 3 2 2 2 3 3" xfId="26359" xr:uid="{00000000-0005-0000-0000-0000F9360000}"/>
    <cellStyle name="Comma 2 260 3 2 2 2 3 3 2" xfId="26364" xr:uid="{00000000-0005-0000-0000-0000FA360000}"/>
    <cellStyle name="Comma 2 260 3 2 2 2 3 4" xfId="26368" xr:uid="{00000000-0005-0000-0000-0000FB360000}"/>
    <cellStyle name="Comma 2 260 3 2 2 2 4" xfId="26376" xr:uid="{00000000-0005-0000-0000-0000FC360000}"/>
    <cellStyle name="Comma 2 260 3 2 2 2 4 2" xfId="26385" xr:uid="{00000000-0005-0000-0000-0000FD360000}"/>
    <cellStyle name="Comma 2 260 3 2 2 2 4 2 2" xfId="26393" xr:uid="{00000000-0005-0000-0000-0000FE360000}"/>
    <cellStyle name="Comma 2 260 3 2 2 2 4 3" xfId="26401" xr:uid="{00000000-0005-0000-0000-0000FF360000}"/>
    <cellStyle name="Comma 2 260 3 2 2 2 5" xfId="26409" xr:uid="{00000000-0005-0000-0000-000000370000}"/>
    <cellStyle name="Comma 2 260 3 2 2 2 5 2" xfId="26416" xr:uid="{00000000-0005-0000-0000-000001370000}"/>
    <cellStyle name="Comma 2 260 3 2 2 2 6" xfId="26420" xr:uid="{00000000-0005-0000-0000-000002370000}"/>
    <cellStyle name="Comma 2 260 3 2 2 2 7" xfId="26428" xr:uid="{00000000-0005-0000-0000-000003370000}"/>
    <cellStyle name="Comma 2 260 3 2 2 3" xfId="25378" xr:uid="{00000000-0005-0000-0000-000004370000}"/>
    <cellStyle name="Comma 2 260 3 2 2 3 2" xfId="25734" xr:uid="{00000000-0005-0000-0000-000005370000}"/>
    <cellStyle name="Comma 2 260 3 2 2 3 2 2" xfId="26432" xr:uid="{00000000-0005-0000-0000-000006370000}"/>
    <cellStyle name="Comma 2 260 3 2 2 3 2 2 2" xfId="15092" xr:uid="{00000000-0005-0000-0000-000007370000}"/>
    <cellStyle name="Comma 2 260 3 2 2 3 2 2 2 2" xfId="26434" xr:uid="{00000000-0005-0000-0000-000008370000}"/>
    <cellStyle name="Comma 2 260 3 2 2 3 2 2 3" xfId="18212" xr:uid="{00000000-0005-0000-0000-000009370000}"/>
    <cellStyle name="Comma 2 260 3 2 2 3 2 3" xfId="26441" xr:uid="{00000000-0005-0000-0000-00000A370000}"/>
    <cellStyle name="Comma 2 260 3 2 2 3 2 3 2" xfId="26447" xr:uid="{00000000-0005-0000-0000-00000B370000}"/>
    <cellStyle name="Comma 2 260 3 2 2 3 2 4" xfId="15268" xr:uid="{00000000-0005-0000-0000-00000C370000}"/>
    <cellStyle name="Comma 2 260 3 2 2 3 3" xfId="26451" xr:uid="{00000000-0005-0000-0000-00000D370000}"/>
    <cellStyle name="Comma 2 260 3 2 2 3 3 2" xfId="26454" xr:uid="{00000000-0005-0000-0000-00000E370000}"/>
    <cellStyle name="Comma 2 260 3 2 2 3 3 2 2" xfId="26457" xr:uid="{00000000-0005-0000-0000-00000F370000}"/>
    <cellStyle name="Comma 2 260 3 2 2 3 3 3" xfId="26460" xr:uid="{00000000-0005-0000-0000-000010370000}"/>
    <cellStyle name="Comma 2 260 3 2 2 3 4" xfId="26466" xr:uid="{00000000-0005-0000-0000-000011370000}"/>
    <cellStyle name="Comma 2 260 3 2 2 3 4 2" xfId="26474" xr:uid="{00000000-0005-0000-0000-000012370000}"/>
    <cellStyle name="Comma 2 260 3 2 2 3 5" xfId="26480" xr:uid="{00000000-0005-0000-0000-000013370000}"/>
    <cellStyle name="Comma 2 260 3 2 2 4" xfId="26483" xr:uid="{00000000-0005-0000-0000-000014370000}"/>
    <cellStyle name="Comma 2 260 3 2 2 4 2" xfId="26485" xr:uid="{00000000-0005-0000-0000-000015370000}"/>
    <cellStyle name="Comma 2 260 3 2 2 4 2 2" xfId="15072" xr:uid="{00000000-0005-0000-0000-000016370000}"/>
    <cellStyle name="Comma 2 260 3 2 2 4 2 2 2" xfId="15078" xr:uid="{00000000-0005-0000-0000-000017370000}"/>
    <cellStyle name="Comma 2 260 3 2 2 4 2 3" xfId="9707" xr:uid="{00000000-0005-0000-0000-000018370000}"/>
    <cellStyle name="Comma 2 260 3 2 2 4 3" xfId="26431" xr:uid="{00000000-0005-0000-0000-000019370000}"/>
    <cellStyle name="Comma 2 260 3 2 2 4 3 2" xfId="15093" xr:uid="{00000000-0005-0000-0000-00001A370000}"/>
    <cellStyle name="Comma 2 260 3 2 2 4 4" xfId="26440" xr:uid="{00000000-0005-0000-0000-00001B370000}"/>
    <cellStyle name="Comma 2 260 3 2 2 5" xfId="26487" xr:uid="{00000000-0005-0000-0000-00001C370000}"/>
    <cellStyle name="Comma 2 260 3 2 2 5 2" xfId="26489" xr:uid="{00000000-0005-0000-0000-00001D370000}"/>
    <cellStyle name="Comma 2 260 3 2 2 5 2 2" xfId="15124" xr:uid="{00000000-0005-0000-0000-00001E370000}"/>
    <cellStyle name="Comma 2 260 3 2 2 5 3" xfId="26453" xr:uid="{00000000-0005-0000-0000-00001F370000}"/>
    <cellStyle name="Comma 2 260 3 2 2 6" xfId="26492" xr:uid="{00000000-0005-0000-0000-000020370000}"/>
    <cellStyle name="Comma 2 260 3 2 2 6 2" xfId="26494" xr:uid="{00000000-0005-0000-0000-000021370000}"/>
    <cellStyle name="Comma 2 260 3 2 2 7" xfId="26498" xr:uid="{00000000-0005-0000-0000-000022370000}"/>
    <cellStyle name="Comma 2 260 3 2 2 8" xfId="11250" xr:uid="{00000000-0005-0000-0000-000023370000}"/>
    <cellStyle name="Comma 2 260 3 2 3" xfId="12834" xr:uid="{00000000-0005-0000-0000-000024370000}"/>
    <cellStyle name="Comma 2 260 3 2 3 2" xfId="25387" xr:uid="{00000000-0005-0000-0000-000025370000}"/>
    <cellStyle name="Comma 2 260 3 2 3 2 2" xfId="26499" xr:uid="{00000000-0005-0000-0000-000026370000}"/>
    <cellStyle name="Comma 2 260 3 2 3 2 2 2" xfId="25762" xr:uid="{00000000-0005-0000-0000-000027370000}"/>
    <cellStyle name="Comma 2 260 3 2 3 2 2 2 2" xfId="25767" xr:uid="{00000000-0005-0000-0000-000028370000}"/>
    <cellStyle name="Comma 2 260 3 2 3 2 2 2 2 2" xfId="25772" xr:uid="{00000000-0005-0000-0000-000029370000}"/>
    <cellStyle name="Comma 2 260 3 2 3 2 2 2 3" xfId="8791" xr:uid="{00000000-0005-0000-0000-00002A370000}"/>
    <cellStyle name="Comma 2 260 3 2 3 2 2 3" xfId="888" xr:uid="{00000000-0005-0000-0000-00002B370000}"/>
    <cellStyle name="Comma 2 260 3 2 3 2 2 3 2" xfId="275" xr:uid="{00000000-0005-0000-0000-00002C370000}"/>
    <cellStyle name="Comma 2 260 3 2 3 2 2 4" xfId="1528" xr:uid="{00000000-0005-0000-0000-00002D370000}"/>
    <cellStyle name="Comma 2 260 3 2 3 2 3" xfId="26501" xr:uid="{00000000-0005-0000-0000-00002E370000}"/>
    <cellStyle name="Comma 2 260 3 2 3 2 3 2" xfId="25794" xr:uid="{00000000-0005-0000-0000-00002F370000}"/>
    <cellStyle name="Comma 2 260 3 2 3 2 3 2 2" xfId="25799" xr:uid="{00000000-0005-0000-0000-000030370000}"/>
    <cellStyle name="Comma 2 260 3 2 3 2 3 3" xfId="25806" xr:uid="{00000000-0005-0000-0000-000031370000}"/>
    <cellStyle name="Comma 2 260 3 2 3 2 4" xfId="9598" xr:uid="{00000000-0005-0000-0000-000032370000}"/>
    <cellStyle name="Comma 2 260 3 2 3 2 4 2" xfId="9614" xr:uid="{00000000-0005-0000-0000-000033370000}"/>
    <cellStyle name="Comma 2 260 3 2 3 2 5" xfId="9647" xr:uid="{00000000-0005-0000-0000-000034370000}"/>
    <cellStyle name="Comma 2 260 3 2 3 3" xfId="14986" xr:uid="{00000000-0005-0000-0000-000035370000}"/>
    <cellStyle name="Comma 2 260 3 2 3 3 2" xfId="14989" xr:uid="{00000000-0005-0000-0000-000036370000}"/>
    <cellStyle name="Comma 2 260 3 2 3 3 2 2" xfId="14996" xr:uid="{00000000-0005-0000-0000-000037370000}"/>
    <cellStyle name="Comma 2 260 3 2 3 3 2 2 2" xfId="15006" xr:uid="{00000000-0005-0000-0000-000038370000}"/>
    <cellStyle name="Comma 2 260 3 2 3 3 2 3" xfId="15016" xr:uid="{00000000-0005-0000-0000-000039370000}"/>
    <cellStyle name="Comma 2 260 3 2 3 3 3" xfId="15027" xr:uid="{00000000-0005-0000-0000-00003A370000}"/>
    <cellStyle name="Comma 2 260 3 2 3 3 3 2" xfId="15034" xr:uid="{00000000-0005-0000-0000-00003B370000}"/>
    <cellStyle name="Comma 2 260 3 2 3 3 4" xfId="9675" xr:uid="{00000000-0005-0000-0000-00003C370000}"/>
    <cellStyle name="Comma 2 260 3 2 3 4" xfId="15043" xr:uid="{00000000-0005-0000-0000-00003D370000}"/>
    <cellStyle name="Comma 2 260 3 2 3 4 2" xfId="15047" xr:uid="{00000000-0005-0000-0000-00003E370000}"/>
    <cellStyle name="Comma 2 260 3 2 3 4 2 2" xfId="15054" xr:uid="{00000000-0005-0000-0000-00003F370000}"/>
    <cellStyle name="Comma 2 260 3 2 3 4 3" xfId="15073" xr:uid="{00000000-0005-0000-0000-000040370000}"/>
    <cellStyle name="Comma 2 260 3 2 3 5" xfId="15081" xr:uid="{00000000-0005-0000-0000-000041370000}"/>
    <cellStyle name="Comma 2 260 3 2 3 5 2" xfId="15085" xr:uid="{00000000-0005-0000-0000-000042370000}"/>
    <cellStyle name="Comma 2 260 3 2 3 6" xfId="15096" xr:uid="{00000000-0005-0000-0000-000043370000}"/>
    <cellStyle name="Comma 2 260 3 2 3 7" xfId="3479" xr:uid="{00000000-0005-0000-0000-000044370000}"/>
    <cellStyle name="Comma 2 260 3 2 4" xfId="22995" xr:uid="{00000000-0005-0000-0000-000045370000}"/>
    <cellStyle name="Comma 2 260 3 2 4 2" xfId="26502" xr:uid="{00000000-0005-0000-0000-000046370000}"/>
    <cellStyle name="Comma 2 260 3 2 4 2 2" xfId="26504" xr:uid="{00000000-0005-0000-0000-000047370000}"/>
    <cellStyle name="Comma 2 260 3 2 4 2 2 2" xfId="26015" xr:uid="{00000000-0005-0000-0000-000048370000}"/>
    <cellStyle name="Comma 2 260 3 2 4 2 2 2 2" xfId="12585" xr:uid="{00000000-0005-0000-0000-000049370000}"/>
    <cellStyle name="Comma 2 260 3 2 4 2 2 3" xfId="26026" xr:uid="{00000000-0005-0000-0000-00004A370000}"/>
    <cellStyle name="Comma 2 260 3 2 4 2 3" xfId="26507" xr:uid="{00000000-0005-0000-0000-00004B370000}"/>
    <cellStyle name="Comma 2 260 3 2 4 2 3 2" xfId="26037" xr:uid="{00000000-0005-0000-0000-00004C370000}"/>
    <cellStyle name="Comma 2 260 3 2 4 2 4" xfId="9746" xr:uid="{00000000-0005-0000-0000-00004D370000}"/>
    <cellStyle name="Comma 2 260 3 2 4 3" xfId="15103" xr:uid="{00000000-0005-0000-0000-00004E370000}"/>
    <cellStyle name="Comma 2 260 3 2 4 3 2" xfId="15106" xr:uid="{00000000-0005-0000-0000-00004F370000}"/>
    <cellStyle name="Comma 2 260 3 2 4 3 2 2" xfId="14553" xr:uid="{00000000-0005-0000-0000-000050370000}"/>
    <cellStyle name="Comma 2 260 3 2 4 3 3" xfId="15111" xr:uid="{00000000-0005-0000-0000-000051370000}"/>
    <cellStyle name="Comma 2 260 3 2 4 4" xfId="15114" xr:uid="{00000000-0005-0000-0000-000052370000}"/>
    <cellStyle name="Comma 2 260 3 2 4 4 2" xfId="15118" xr:uid="{00000000-0005-0000-0000-000053370000}"/>
    <cellStyle name="Comma 2 260 3 2 4 5" xfId="15127" xr:uid="{00000000-0005-0000-0000-000054370000}"/>
    <cellStyle name="Comma 2 260 3 2 5" xfId="22997" xr:uid="{00000000-0005-0000-0000-000055370000}"/>
    <cellStyle name="Comma 2 260 3 2 5 2" xfId="26509" xr:uid="{00000000-0005-0000-0000-000056370000}"/>
    <cellStyle name="Comma 2 260 3 2 5 2 2" xfId="26511" xr:uid="{00000000-0005-0000-0000-000057370000}"/>
    <cellStyle name="Comma 2 260 3 2 5 2 2 2" xfId="26049" xr:uid="{00000000-0005-0000-0000-000058370000}"/>
    <cellStyle name="Comma 2 260 3 2 5 2 3" xfId="26512" xr:uid="{00000000-0005-0000-0000-000059370000}"/>
    <cellStyle name="Comma 2 260 3 2 5 3" xfId="15138" xr:uid="{00000000-0005-0000-0000-00005A370000}"/>
    <cellStyle name="Comma 2 260 3 2 5 3 2" xfId="15144" xr:uid="{00000000-0005-0000-0000-00005B370000}"/>
    <cellStyle name="Comma 2 260 3 2 5 4" xfId="15148" xr:uid="{00000000-0005-0000-0000-00005C370000}"/>
    <cellStyle name="Comma 2 260 3 2 6" xfId="22999" xr:uid="{00000000-0005-0000-0000-00005D370000}"/>
    <cellStyle name="Comma 2 260 3 2 6 2" xfId="26514" xr:uid="{00000000-0005-0000-0000-00005E370000}"/>
    <cellStyle name="Comma 2 260 3 2 6 2 2" xfId="26516" xr:uid="{00000000-0005-0000-0000-00005F370000}"/>
    <cellStyle name="Comma 2 260 3 2 6 3" xfId="15155" xr:uid="{00000000-0005-0000-0000-000060370000}"/>
    <cellStyle name="Comma 2 260 3 2 7" xfId="23001" xr:uid="{00000000-0005-0000-0000-000061370000}"/>
    <cellStyle name="Comma 2 260 3 2 7 2" xfId="25426" xr:uid="{00000000-0005-0000-0000-000062370000}"/>
    <cellStyle name="Comma 2 260 3 2 8" xfId="23007" xr:uid="{00000000-0005-0000-0000-000063370000}"/>
    <cellStyle name="Comma 2 260 3 2 9" xfId="23015" xr:uid="{00000000-0005-0000-0000-000064370000}"/>
    <cellStyle name="Comma 2 260 3 3" xfId="26517" xr:uid="{00000000-0005-0000-0000-000065370000}"/>
    <cellStyle name="Comma 2 260 3 3 2" xfId="11428" xr:uid="{00000000-0005-0000-0000-000066370000}"/>
    <cellStyle name="Comma 2 260 3 3 2 2" xfId="25511" xr:uid="{00000000-0005-0000-0000-000067370000}"/>
    <cellStyle name="Comma 2 260 3 3 2 2 2" xfId="26521" xr:uid="{00000000-0005-0000-0000-000068370000}"/>
    <cellStyle name="Comma 2 260 3 3 2 2 2 2" xfId="26522" xr:uid="{00000000-0005-0000-0000-000069370000}"/>
    <cellStyle name="Comma 2 260 3 3 2 2 2 2 2" xfId="26524" xr:uid="{00000000-0005-0000-0000-00006A370000}"/>
    <cellStyle name="Comma 2 260 3 3 2 2 2 2 2 2" xfId="26527" xr:uid="{00000000-0005-0000-0000-00006B370000}"/>
    <cellStyle name="Comma 2 260 3 3 2 2 2 2 3" xfId="19230" xr:uid="{00000000-0005-0000-0000-00006C370000}"/>
    <cellStyle name="Comma 2 260 3 3 2 2 2 3" xfId="26530" xr:uid="{00000000-0005-0000-0000-00006D370000}"/>
    <cellStyle name="Comma 2 260 3 3 2 2 2 3 2" xfId="26535" xr:uid="{00000000-0005-0000-0000-00006E370000}"/>
    <cellStyle name="Comma 2 260 3 3 2 2 2 4" xfId="22231" xr:uid="{00000000-0005-0000-0000-00006F370000}"/>
    <cellStyle name="Comma 2 260 3 3 2 2 3" xfId="26540" xr:uid="{00000000-0005-0000-0000-000070370000}"/>
    <cellStyle name="Comma 2 260 3 3 2 2 3 2" xfId="7395" xr:uid="{00000000-0005-0000-0000-000071370000}"/>
    <cellStyle name="Comma 2 260 3 3 2 2 3 2 2" xfId="26541" xr:uid="{00000000-0005-0000-0000-000072370000}"/>
    <cellStyle name="Comma 2 260 3 3 2 2 3 3" xfId="4559" xr:uid="{00000000-0005-0000-0000-000073370000}"/>
    <cellStyle name="Comma 2 260 3 3 2 2 4" xfId="26546" xr:uid="{00000000-0005-0000-0000-000074370000}"/>
    <cellStyle name="Comma 2 260 3 3 2 2 4 2" xfId="5505" xr:uid="{00000000-0005-0000-0000-000075370000}"/>
    <cellStyle name="Comma 2 260 3 3 2 2 5" xfId="26551" xr:uid="{00000000-0005-0000-0000-000076370000}"/>
    <cellStyle name="Comma 2 260 3 3 2 3" xfId="26554" xr:uid="{00000000-0005-0000-0000-000077370000}"/>
    <cellStyle name="Comma 2 260 3 3 2 3 2" xfId="26555" xr:uid="{00000000-0005-0000-0000-000078370000}"/>
    <cellStyle name="Comma 2 260 3 3 2 3 2 2" xfId="26557" xr:uid="{00000000-0005-0000-0000-000079370000}"/>
    <cellStyle name="Comma 2 260 3 3 2 3 2 2 2" xfId="2237" xr:uid="{00000000-0005-0000-0000-00007A370000}"/>
    <cellStyle name="Comma 2 260 3 3 2 3 2 3" xfId="26560" xr:uid="{00000000-0005-0000-0000-00007B370000}"/>
    <cellStyle name="Comma 2 260 3 3 2 3 3" xfId="26563" xr:uid="{00000000-0005-0000-0000-00007C370000}"/>
    <cellStyle name="Comma 2 260 3 3 2 3 3 2" xfId="26564" xr:uid="{00000000-0005-0000-0000-00007D370000}"/>
    <cellStyle name="Comma 2 260 3 3 2 3 4" xfId="26568" xr:uid="{00000000-0005-0000-0000-00007E370000}"/>
    <cellStyle name="Comma 2 260 3 3 2 4" xfId="26571" xr:uid="{00000000-0005-0000-0000-00007F370000}"/>
    <cellStyle name="Comma 2 260 3 3 2 4 2" xfId="25889" xr:uid="{00000000-0005-0000-0000-000080370000}"/>
    <cellStyle name="Comma 2 260 3 3 2 4 2 2" xfId="15294" xr:uid="{00000000-0005-0000-0000-000081370000}"/>
    <cellStyle name="Comma 2 260 3 3 2 4 3" xfId="14997" xr:uid="{00000000-0005-0000-0000-000082370000}"/>
    <cellStyle name="Comma 2 260 3 3 2 5" xfId="26572" xr:uid="{00000000-0005-0000-0000-000083370000}"/>
    <cellStyle name="Comma 2 260 3 3 2 5 2" xfId="25897" xr:uid="{00000000-0005-0000-0000-000084370000}"/>
    <cellStyle name="Comma 2 260 3 3 2 6" xfId="26574" xr:uid="{00000000-0005-0000-0000-000085370000}"/>
    <cellStyle name="Comma 2 260 3 3 2 7" xfId="26578" xr:uid="{00000000-0005-0000-0000-000086370000}"/>
    <cellStyle name="Comma 2 260 3 3 3" xfId="26579" xr:uid="{00000000-0005-0000-0000-000087370000}"/>
    <cellStyle name="Comma 2 260 3 3 3 2" xfId="26583" xr:uid="{00000000-0005-0000-0000-000088370000}"/>
    <cellStyle name="Comma 2 260 3 3 3 2 2" xfId="26585" xr:uid="{00000000-0005-0000-0000-000089370000}"/>
    <cellStyle name="Comma 2 260 3 3 3 2 2 2" xfId="26090" xr:uid="{00000000-0005-0000-0000-00008A370000}"/>
    <cellStyle name="Comma 2 260 3 3 3 2 2 2 2" xfId="26095" xr:uid="{00000000-0005-0000-0000-00008B370000}"/>
    <cellStyle name="Comma 2 260 3 3 3 2 2 3" xfId="26102" xr:uid="{00000000-0005-0000-0000-00008C370000}"/>
    <cellStyle name="Comma 2 260 3 3 3 2 3" xfId="26587" xr:uid="{00000000-0005-0000-0000-00008D370000}"/>
    <cellStyle name="Comma 2 260 3 3 3 2 3 2" xfId="26107" xr:uid="{00000000-0005-0000-0000-00008E370000}"/>
    <cellStyle name="Comma 2 260 3 3 3 2 4" xfId="916" xr:uid="{00000000-0005-0000-0000-00008F370000}"/>
    <cellStyle name="Comma 2 260 3 3 3 3" xfId="11466" xr:uid="{00000000-0005-0000-0000-000090370000}"/>
    <cellStyle name="Comma 2 260 3 3 3 3 2" xfId="11476" xr:uid="{00000000-0005-0000-0000-000091370000}"/>
    <cellStyle name="Comma 2 260 3 3 3 3 2 2" xfId="15175" xr:uid="{00000000-0005-0000-0000-000092370000}"/>
    <cellStyle name="Comma 2 260 3 3 3 3 3" xfId="15180" xr:uid="{00000000-0005-0000-0000-000093370000}"/>
    <cellStyle name="Comma 2 260 3 3 3 4" xfId="11482" xr:uid="{00000000-0005-0000-0000-000094370000}"/>
    <cellStyle name="Comma 2 260 3 3 3 4 2" xfId="15186" xr:uid="{00000000-0005-0000-0000-000095370000}"/>
    <cellStyle name="Comma 2 260 3 3 3 5" xfId="15196" xr:uid="{00000000-0005-0000-0000-000096370000}"/>
    <cellStyle name="Comma 2 260 3 3 4" xfId="26588" xr:uid="{00000000-0005-0000-0000-000097370000}"/>
    <cellStyle name="Comma 2 260 3 3 4 2" xfId="26589" xr:uid="{00000000-0005-0000-0000-000098370000}"/>
    <cellStyle name="Comma 2 260 3 3 4 2 2" xfId="26591" xr:uid="{00000000-0005-0000-0000-000099370000}"/>
    <cellStyle name="Comma 2 260 3 3 4 2 2 2" xfId="26187" xr:uid="{00000000-0005-0000-0000-00009A370000}"/>
    <cellStyle name="Comma 2 260 3 3 4 2 3" xfId="26593" xr:uid="{00000000-0005-0000-0000-00009B370000}"/>
    <cellStyle name="Comma 2 260 3 3 4 3" xfId="2536" xr:uid="{00000000-0005-0000-0000-00009C370000}"/>
    <cellStyle name="Comma 2 260 3 3 4 3 2" xfId="15202" xr:uid="{00000000-0005-0000-0000-00009D370000}"/>
    <cellStyle name="Comma 2 260 3 3 4 4" xfId="15207" xr:uid="{00000000-0005-0000-0000-00009E370000}"/>
    <cellStyle name="Comma 2 260 3 3 5" xfId="26595" xr:uid="{00000000-0005-0000-0000-00009F370000}"/>
    <cellStyle name="Comma 2 260 3 3 5 2" xfId="26597" xr:uid="{00000000-0005-0000-0000-0000A0370000}"/>
    <cellStyle name="Comma 2 260 3 3 5 2 2" xfId="26599" xr:uid="{00000000-0005-0000-0000-0000A1370000}"/>
    <cellStyle name="Comma 2 260 3 3 5 3" xfId="15213" xr:uid="{00000000-0005-0000-0000-0000A2370000}"/>
    <cellStyle name="Comma 2 260 3 3 6" xfId="26600" xr:uid="{00000000-0005-0000-0000-0000A3370000}"/>
    <cellStyle name="Comma 2 260 3 3 6 2" xfId="26601" xr:uid="{00000000-0005-0000-0000-0000A4370000}"/>
    <cellStyle name="Comma 2 260 3 3 7" xfId="25430" xr:uid="{00000000-0005-0000-0000-0000A5370000}"/>
    <cellStyle name="Comma 2 260 3 3 8" xfId="14122" xr:uid="{00000000-0005-0000-0000-0000A6370000}"/>
    <cellStyle name="Comma 2 260 3 4" xfId="26602" xr:uid="{00000000-0005-0000-0000-0000A7370000}"/>
    <cellStyle name="Comma 2 260 3 4 2" xfId="20799" xr:uid="{00000000-0005-0000-0000-0000A8370000}"/>
    <cellStyle name="Comma 2 260 3 4 2 2" xfId="26606" xr:uid="{00000000-0005-0000-0000-0000A9370000}"/>
    <cellStyle name="Comma 2 260 3 4 2 2 2" xfId="26607" xr:uid="{00000000-0005-0000-0000-0000AA370000}"/>
    <cellStyle name="Comma 2 260 3 4 2 2 2 2" xfId="26608" xr:uid="{00000000-0005-0000-0000-0000AB370000}"/>
    <cellStyle name="Comma 2 260 3 4 2 2 2 2 2" xfId="26610" xr:uid="{00000000-0005-0000-0000-0000AC370000}"/>
    <cellStyle name="Comma 2 260 3 4 2 2 2 3" xfId="26614" xr:uid="{00000000-0005-0000-0000-0000AD370000}"/>
    <cellStyle name="Comma 2 260 3 4 2 2 3" xfId="26617" xr:uid="{00000000-0005-0000-0000-0000AE370000}"/>
    <cellStyle name="Comma 2 260 3 4 2 2 3 2" xfId="3325" xr:uid="{00000000-0005-0000-0000-0000AF370000}"/>
    <cellStyle name="Comma 2 260 3 4 2 2 4" xfId="26621" xr:uid="{00000000-0005-0000-0000-0000B0370000}"/>
    <cellStyle name="Comma 2 260 3 4 2 3" xfId="26626" xr:uid="{00000000-0005-0000-0000-0000B1370000}"/>
    <cellStyle name="Comma 2 260 3 4 2 3 2" xfId="26627" xr:uid="{00000000-0005-0000-0000-0000B2370000}"/>
    <cellStyle name="Comma 2 260 3 4 2 3 2 2" xfId="26628" xr:uid="{00000000-0005-0000-0000-0000B3370000}"/>
    <cellStyle name="Comma 2 260 3 4 2 3 3" xfId="26631" xr:uid="{00000000-0005-0000-0000-0000B4370000}"/>
    <cellStyle name="Comma 2 260 3 4 2 4" xfId="26632" xr:uid="{00000000-0005-0000-0000-0000B5370000}"/>
    <cellStyle name="Comma 2 260 3 4 2 4 2" xfId="14545" xr:uid="{00000000-0005-0000-0000-0000B6370000}"/>
    <cellStyle name="Comma 2 260 3 4 2 5" xfId="26633" xr:uid="{00000000-0005-0000-0000-0000B7370000}"/>
    <cellStyle name="Comma 2 260 3 4 3" xfId="8135" xr:uid="{00000000-0005-0000-0000-0000B8370000}"/>
    <cellStyle name="Comma 2 260 3 4 3 2" xfId="5216" xr:uid="{00000000-0005-0000-0000-0000B9370000}"/>
    <cellStyle name="Comma 2 260 3 4 3 2 2" xfId="26634" xr:uid="{00000000-0005-0000-0000-0000BA370000}"/>
    <cellStyle name="Comma 2 260 3 4 3 2 2 2" xfId="26227" xr:uid="{00000000-0005-0000-0000-0000BB370000}"/>
    <cellStyle name="Comma 2 260 3 4 3 2 3" xfId="26636" xr:uid="{00000000-0005-0000-0000-0000BC370000}"/>
    <cellStyle name="Comma 2 260 3 4 3 3" xfId="2780" xr:uid="{00000000-0005-0000-0000-0000BD370000}"/>
    <cellStyle name="Comma 2 260 3 4 3 3 2" xfId="15222" xr:uid="{00000000-0005-0000-0000-0000BE370000}"/>
    <cellStyle name="Comma 2 260 3 4 3 4" xfId="15231" xr:uid="{00000000-0005-0000-0000-0000BF370000}"/>
    <cellStyle name="Comma 2 260 3 4 4" xfId="7892" xr:uid="{00000000-0005-0000-0000-0000C0370000}"/>
    <cellStyle name="Comma 2 260 3 4 4 2" xfId="26638" xr:uid="{00000000-0005-0000-0000-0000C1370000}"/>
    <cellStyle name="Comma 2 260 3 4 4 2 2" xfId="26639" xr:uid="{00000000-0005-0000-0000-0000C2370000}"/>
    <cellStyle name="Comma 2 260 3 4 4 3" xfId="15236" xr:uid="{00000000-0005-0000-0000-0000C3370000}"/>
    <cellStyle name="Comma 2 260 3 4 5" xfId="26640" xr:uid="{00000000-0005-0000-0000-0000C4370000}"/>
    <cellStyle name="Comma 2 260 3 4 5 2" xfId="26641" xr:uid="{00000000-0005-0000-0000-0000C5370000}"/>
    <cellStyle name="Comma 2 260 3 4 6" xfId="26642" xr:uid="{00000000-0005-0000-0000-0000C6370000}"/>
    <cellStyle name="Comma 2 260 3 4 7" xfId="26643" xr:uid="{00000000-0005-0000-0000-0000C7370000}"/>
    <cellStyle name="Comma 2 260 3 5" xfId="12968" xr:uid="{00000000-0005-0000-0000-0000C8370000}"/>
    <cellStyle name="Comma 2 260 3 5 2" xfId="26644" xr:uid="{00000000-0005-0000-0000-0000C9370000}"/>
    <cellStyle name="Comma 2 260 3 5 2 2" xfId="26648" xr:uid="{00000000-0005-0000-0000-0000CA370000}"/>
    <cellStyle name="Comma 2 260 3 5 2 2 2" xfId="26649" xr:uid="{00000000-0005-0000-0000-0000CB370000}"/>
    <cellStyle name="Comma 2 260 3 5 2 2 2 2" xfId="26650" xr:uid="{00000000-0005-0000-0000-0000CC370000}"/>
    <cellStyle name="Comma 2 260 3 5 2 2 3" xfId="24819" xr:uid="{00000000-0005-0000-0000-0000CD370000}"/>
    <cellStyle name="Comma 2 260 3 5 2 3" xfId="26652" xr:uid="{00000000-0005-0000-0000-0000CE370000}"/>
    <cellStyle name="Comma 2 260 3 5 2 3 2" xfId="26653" xr:uid="{00000000-0005-0000-0000-0000CF370000}"/>
    <cellStyle name="Comma 2 260 3 5 2 4" xfId="26654" xr:uid="{00000000-0005-0000-0000-0000D0370000}"/>
    <cellStyle name="Comma 2 260 3 5 3" xfId="11852" xr:uid="{00000000-0005-0000-0000-0000D1370000}"/>
    <cellStyle name="Comma 2 260 3 5 3 2" xfId="26655" xr:uid="{00000000-0005-0000-0000-0000D2370000}"/>
    <cellStyle name="Comma 2 260 3 5 3 2 2" xfId="26656" xr:uid="{00000000-0005-0000-0000-0000D3370000}"/>
    <cellStyle name="Comma 2 260 3 5 3 3" xfId="15246" xr:uid="{00000000-0005-0000-0000-0000D4370000}"/>
    <cellStyle name="Comma 2 260 3 5 4" xfId="26657" xr:uid="{00000000-0005-0000-0000-0000D5370000}"/>
    <cellStyle name="Comma 2 260 3 5 4 2" xfId="26658" xr:uid="{00000000-0005-0000-0000-0000D6370000}"/>
    <cellStyle name="Comma 2 260 3 5 5" xfId="26659" xr:uid="{00000000-0005-0000-0000-0000D7370000}"/>
    <cellStyle name="Comma 2 260 3 6" xfId="11061" xr:uid="{00000000-0005-0000-0000-0000D8370000}"/>
    <cellStyle name="Comma 2 260 3 6 2" xfId="26660" xr:uid="{00000000-0005-0000-0000-0000D9370000}"/>
    <cellStyle name="Comma 2 260 3 6 2 2" xfId="26661" xr:uid="{00000000-0005-0000-0000-0000DA370000}"/>
    <cellStyle name="Comma 2 260 3 6 2 2 2" xfId="26662" xr:uid="{00000000-0005-0000-0000-0000DB370000}"/>
    <cellStyle name="Comma 2 260 3 6 2 3" xfId="26178" xr:uid="{00000000-0005-0000-0000-0000DC370000}"/>
    <cellStyle name="Comma 2 260 3 6 3" xfId="26663" xr:uid="{00000000-0005-0000-0000-0000DD370000}"/>
    <cellStyle name="Comma 2 260 3 6 3 2" xfId="26664" xr:uid="{00000000-0005-0000-0000-0000DE370000}"/>
    <cellStyle name="Comma 2 260 3 6 4" xfId="26665" xr:uid="{00000000-0005-0000-0000-0000DF370000}"/>
    <cellStyle name="Comma 2 260 3 7" xfId="20422" xr:uid="{00000000-0005-0000-0000-0000E0370000}"/>
    <cellStyle name="Comma 2 260 3 7 2" xfId="343" xr:uid="{00000000-0005-0000-0000-0000E1370000}"/>
    <cellStyle name="Comma 2 260 3 7 2 2" xfId="26666" xr:uid="{00000000-0005-0000-0000-0000E2370000}"/>
    <cellStyle name="Comma 2 260 3 7 3" xfId="26668" xr:uid="{00000000-0005-0000-0000-0000E3370000}"/>
    <cellStyle name="Comma 2 260 3 8" xfId="17555" xr:uid="{00000000-0005-0000-0000-0000E4370000}"/>
    <cellStyle name="Comma 2 260 3 8 2" xfId="26669" xr:uid="{00000000-0005-0000-0000-0000E5370000}"/>
    <cellStyle name="Comma 2 260 3 9" xfId="26670" xr:uid="{00000000-0005-0000-0000-0000E6370000}"/>
    <cellStyle name="Comma 2 260 4" xfId="23880" xr:uid="{00000000-0005-0000-0000-0000E7370000}"/>
    <cellStyle name="Comma 2 260 4 2" xfId="26671" xr:uid="{00000000-0005-0000-0000-0000E8370000}"/>
    <cellStyle name="Comma 2 260 4 2 2" xfId="949" xr:uid="{00000000-0005-0000-0000-0000E9370000}"/>
    <cellStyle name="Comma 2 260 4 2 2 2" xfId="26672" xr:uid="{00000000-0005-0000-0000-0000EA370000}"/>
    <cellStyle name="Comma 2 260 4 2 2 2 2" xfId="26673" xr:uid="{00000000-0005-0000-0000-0000EB370000}"/>
    <cellStyle name="Comma 2 260 4 2 2 2 2 2" xfId="26674" xr:uid="{00000000-0005-0000-0000-0000EC370000}"/>
    <cellStyle name="Comma 2 260 4 2 2 2 2 2 2" xfId="26676" xr:uid="{00000000-0005-0000-0000-0000ED370000}"/>
    <cellStyle name="Comma 2 260 4 2 2 2 2 2 2 2" xfId="26678" xr:uid="{00000000-0005-0000-0000-0000EE370000}"/>
    <cellStyle name="Comma 2 260 4 2 2 2 2 2 3" xfId="13740" xr:uid="{00000000-0005-0000-0000-0000EF370000}"/>
    <cellStyle name="Comma 2 260 4 2 2 2 2 3" xfId="26680" xr:uid="{00000000-0005-0000-0000-0000F0370000}"/>
    <cellStyle name="Comma 2 260 4 2 2 2 2 3 2" xfId="26682" xr:uid="{00000000-0005-0000-0000-0000F1370000}"/>
    <cellStyle name="Comma 2 260 4 2 2 2 2 4" xfId="26689" xr:uid="{00000000-0005-0000-0000-0000F2370000}"/>
    <cellStyle name="Comma 2 260 4 2 2 2 3" xfId="26694" xr:uid="{00000000-0005-0000-0000-0000F3370000}"/>
    <cellStyle name="Comma 2 260 4 2 2 2 3 2" xfId="26695" xr:uid="{00000000-0005-0000-0000-0000F4370000}"/>
    <cellStyle name="Comma 2 260 4 2 2 2 3 2 2" xfId="26697" xr:uid="{00000000-0005-0000-0000-0000F5370000}"/>
    <cellStyle name="Comma 2 260 4 2 2 2 3 3" xfId="26699" xr:uid="{00000000-0005-0000-0000-0000F6370000}"/>
    <cellStyle name="Comma 2 260 4 2 2 2 4" xfId="26703" xr:uid="{00000000-0005-0000-0000-0000F7370000}"/>
    <cellStyle name="Comma 2 260 4 2 2 2 4 2" xfId="26711" xr:uid="{00000000-0005-0000-0000-0000F8370000}"/>
    <cellStyle name="Comma 2 260 4 2 2 2 5" xfId="26718" xr:uid="{00000000-0005-0000-0000-0000F9370000}"/>
    <cellStyle name="Comma 2 260 4 2 2 3" xfId="26721" xr:uid="{00000000-0005-0000-0000-0000FA370000}"/>
    <cellStyle name="Comma 2 260 4 2 2 3 2" xfId="26722" xr:uid="{00000000-0005-0000-0000-0000FB370000}"/>
    <cellStyle name="Comma 2 260 4 2 2 3 2 2" xfId="26724" xr:uid="{00000000-0005-0000-0000-0000FC370000}"/>
    <cellStyle name="Comma 2 260 4 2 2 3 2 2 2" xfId="26726" xr:uid="{00000000-0005-0000-0000-0000FD370000}"/>
    <cellStyle name="Comma 2 260 4 2 2 3 2 3" xfId="26729" xr:uid="{00000000-0005-0000-0000-0000FE370000}"/>
    <cellStyle name="Comma 2 260 4 2 2 3 3" xfId="26732" xr:uid="{00000000-0005-0000-0000-0000FF370000}"/>
    <cellStyle name="Comma 2 260 4 2 2 3 3 2" xfId="26733" xr:uid="{00000000-0005-0000-0000-000000380000}"/>
    <cellStyle name="Comma 2 260 4 2 2 3 4" xfId="26737" xr:uid="{00000000-0005-0000-0000-000001380000}"/>
    <cellStyle name="Comma 2 260 4 2 2 4" xfId="18862" xr:uid="{00000000-0005-0000-0000-000002380000}"/>
    <cellStyle name="Comma 2 260 4 2 2 4 2" xfId="26740" xr:uid="{00000000-0005-0000-0000-000003380000}"/>
    <cellStyle name="Comma 2 260 4 2 2 4 2 2" xfId="7439" xr:uid="{00000000-0005-0000-0000-000004380000}"/>
    <cellStyle name="Comma 2 260 4 2 2 4 3" xfId="26556" xr:uid="{00000000-0005-0000-0000-000005380000}"/>
    <cellStyle name="Comma 2 260 4 2 2 5" xfId="26742" xr:uid="{00000000-0005-0000-0000-000006380000}"/>
    <cellStyle name="Comma 2 260 4 2 2 5 2" xfId="7482" xr:uid="{00000000-0005-0000-0000-000007380000}"/>
    <cellStyle name="Comma 2 260 4 2 2 6" xfId="6677" xr:uid="{00000000-0005-0000-0000-000008380000}"/>
    <cellStyle name="Comma 2 260 4 2 2 7" xfId="6690" xr:uid="{00000000-0005-0000-0000-000009380000}"/>
    <cellStyle name="Comma 2 260 4 2 3" xfId="976" xr:uid="{00000000-0005-0000-0000-00000A380000}"/>
    <cellStyle name="Comma 2 260 4 2 3 2" xfId="26744" xr:uid="{00000000-0005-0000-0000-00000B380000}"/>
    <cellStyle name="Comma 2 260 4 2 3 2 2" xfId="26745" xr:uid="{00000000-0005-0000-0000-00000C380000}"/>
    <cellStyle name="Comma 2 260 4 2 3 2 2 2" xfId="26327" xr:uid="{00000000-0005-0000-0000-00000D380000}"/>
    <cellStyle name="Comma 2 260 4 2 3 2 2 2 2" xfId="26335" xr:uid="{00000000-0005-0000-0000-00000E380000}"/>
    <cellStyle name="Comma 2 260 4 2 3 2 2 3" xfId="26341" xr:uid="{00000000-0005-0000-0000-00000F380000}"/>
    <cellStyle name="Comma 2 260 4 2 3 2 3" xfId="26746" xr:uid="{00000000-0005-0000-0000-000010380000}"/>
    <cellStyle name="Comma 2 260 4 2 3 2 3 2" xfId="26366" xr:uid="{00000000-0005-0000-0000-000011380000}"/>
    <cellStyle name="Comma 2 260 4 2 3 2 4" xfId="10367" xr:uid="{00000000-0005-0000-0000-000012380000}"/>
    <cellStyle name="Comma 2 260 4 2 3 3" xfId="15258" xr:uid="{00000000-0005-0000-0000-000013380000}"/>
    <cellStyle name="Comma 2 260 4 2 3 3 2" xfId="15262" xr:uid="{00000000-0005-0000-0000-000014380000}"/>
    <cellStyle name="Comma 2 260 4 2 3 3 2 2" xfId="15270" xr:uid="{00000000-0005-0000-0000-000015380000}"/>
    <cellStyle name="Comma 2 260 4 2 3 3 3" xfId="15279" xr:uid="{00000000-0005-0000-0000-000016380000}"/>
    <cellStyle name="Comma 2 260 4 2 3 4" xfId="15285" xr:uid="{00000000-0005-0000-0000-000017380000}"/>
    <cellStyle name="Comma 2 260 4 2 3 4 2" xfId="7502" xr:uid="{00000000-0005-0000-0000-000018380000}"/>
    <cellStyle name="Comma 2 260 4 2 3 5" xfId="15301" xr:uid="{00000000-0005-0000-0000-000019380000}"/>
    <cellStyle name="Comma 2 260 4 2 4" xfId="23131" xr:uid="{00000000-0005-0000-0000-00001A380000}"/>
    <cellStyle name="Comma 2 260 4 2 4 2" xfId="26747" xr:uid="{00000000-0005-0000-0000-00001B380000}"/>
    <cellStyle name="Comma 2 260 4 2 4 2 2" xfId="26748" xr:uid="{00000000-0005-0000-0000-00001C380000}"/>
    <cellStyle name="Comma 2 260 4 2 4 2 2 2" xfId="1526" xr:uid="{00000000-0005-0000-0000-00001D380000}"/>
    <cellStyle name="Comma 2 260 4 2 4 2 3" xfId="26749" xr:uid="{00000000-0005-0000-0000-00001E380000}"/>
    <cellStyle name="Comma 2 260 4 2 4 3" xfId="15310" xr:uid="{00000000-0005-0000-0000-00001F380000}"/>
    <cellStyle name="Comma 2 260 4 2 4 3 2" xfId="15313" xr:uid="{00000000-0005-0000-0000-000020380000}"/>
    <cellStyle name="Comma 2 260 4 2 4 4" xfId="15318" xr:uid="{00000000-0005-0000-0000-000021380000}"/>
    <cellStyle name="Comma 2 260 4 2 5" xfId="23133" xr:uid="{00000000-0005-0000-0000-000022380000}"/>
    <cellStyle name="Comma 2 260 4 2 5 2" xfId="24191" xr:uid="{00000000-0005-0000-0000-000023380000}"/>
    <cellStyle name="Comma 2 260 4 2 5 2 2" xfId="26750" xr:uid="{00000000-0005-0000-0000-000024380000}"/>
    <cellStyle name="Comma 2 260 4 2 5 3" xfId="15329" xr:uid="{00000000-0005-0000-0000-000025380000}"/>
    <cellStyle name="Comma 2 260 4 2 6" xfId="15657" xr:uid="{00000000-0005-0000-0000-000026380000}"/>
    <cellStyle name="Comma 2 260 4 2 6 2" xfId="26752" xr:uid="{00000000-0005-0000-0000-000027380000}"/>
    <cellStyle name="Comma 2 260 4 2 7" xfId="23135" xr:uid="{00000000-0005-0000-0000-000028380000}"/>
    <cellStyle name="Comma 2 260 4 2 8" xfId="23139" xr:uid="{00000000-0005-0000-0000-000029380000}"/>
    <cellStyle name="Comma 2 260 4 3" xfId="25625" xr:uid="{00000000-0005-0000-0000-00002A380000}"/>
    <cellStyle name="Comma 2 260 4 3 2" xfId="25630" xr:uid="{00000000-0005-0000-0000-00002B380000}"/>
    <cellStyle name="Comma 2 260 4 3 2 2" xfId="22005" xr:uid="{00000000-0005-0000-0000-00002C380000}"/>
    <cellStyle name="Comma 2 260 4 3 2 2 2" xfId="22713" xr:uid="{00000000-0005-0000-0000-00002D380000}"/>
    <cellStyle name="Comma 2 260 4 3 2 2 2 2" xfId="26753" xr:uid="{00000000-0005-0000-0000-00002E380000}"/>
    <cellStyle name="Comma 2 260 4 3 2 2 2 2 2" xfId="13709" xr:uid="{00000000-0005-0000-0000-00002F380000}"/>
    <cellStyle name="Comma 2 260 4 3 2 2 2 3" xfId="19818" xr:uid="{00000000-0005-0000-0000-000030380000}"/>
    <cellStyle name="Comma 2 260 4 3 2 2 3" xfId="22719" xr:uid="{00000000-0005-0000-0000-000031380000}"/>
    <cellStyle name="Comma 2 260 4 3 2 2 3 2" xfId="26755" xr:uid="{00000000-0005-0000-0000-000032380000}"/>
    <cellStyle name="Comma 2 260 4 3 2 2 4" xfId="22728" xr:uid="{00000000-0005-0000-0000-000033380000}"/>
    <cellStyle name="Comma 2 260 4 3 2 3" xfId="22011" xr:uid="{00000000-0005-0000-0000-000034380000}"/>
    <cellStyle name="Comma 2 260 4 3 2 3 2" xfId="26757" xr:uid="{00000000-0005-0000-0000-000035380000}"/>
    <cellStyle name="Comma 2 260 4 3 2 3 2 2" xfId="26762" xr:uid="{00000000-0005-0000-0000-000036380000}"/>
    <cellStyle name="Comma 2 260 4 3 2 3 3" xfId="26764" xr:uid="{00000000-0005-0000-0000-000037380000}"/>
    <cellStyle name="Comma 2 260 4 3 2 4" xfId="22019" xr:uid="{00000000-0005-0000-0000-000038380000}"/>
    <cellStyle name="Comma 2 260 4 3 2 4 2" xfId="26132" xr:uid="{00000000-0005-0000-0000-000039380000}"/>
    <cellStyle name="Comma 2 260 4 3 2 5" xfId="22026" xr:uid="{00000000-0005-0000-0000-00003A380000}"/>
    <cellStyle name="Comma 2 260 4 3 3" xfId="25634" xr:uid="{00000000-0005-0000-0000-00003B380000}"/>
    <cellStyle name="Comma 2 260 4 3 3 2" xfId="22174" xr:uid="{00000000-0005-0000-0000-00003C380000}"/>
    <cellStyle name="Comma 2 260 4 3 3 2 2" xfId="22225" xr:uid="{00000000-0005-0000-0000-00003D380000}"/>
    <cellStyle name="Comma 2 260 4 3 3 2 2 2" xfId="22229" xr:uid="{00000000-0005-0000-0000-00003E380000}"/>
    <cellStyle name="Comma 2 260 4 3 3 2 3" xfId="22236" xr:uid="{00000000-0005-0000-0000-00003F380000}"/>
    <cellStyle name="Comma 2 260 4 3 3 3" xfId="15344" xr:uid="{00000000-0005-0000-0000-000040380000}"/>
    <cellStyle name="Comma 2 260 4 3 3 3 2" xfId="15354" xr:uid="{00000000-0005-0000-0000-000041380000}"/>
    <cellStyle name="Comma 2 260 4 3 3 4" xfId="15361" xr:uid="{00000000-0005-0000-0000-000042380000}"/>
    <cellStyle name="Comma 2 260 4 3 4" xfId="25636" xr:uid="{00000000-0005-0000-0000-000043380000}"/>
    <cellStyle name="Comma 2 260 4 3 4 2" xfId="26765" xr:uid="{00000000-0005-0000-0000-000044380000}"/>
    <cellStyle name="Comma 2 260 4 3 4 2 2" xfId="26766" xr:uid="{00000000-0005-0000-0000-000045380000}"/>
    <cellStyle name="Comma 2 260 4 3 4 3" xfId="15382" xr:uid="{00000000-0005-0000-0000-000046380000}"/>
    <cellStyle name="Comma 2 260 4 3 5" xfId="26767" xr:uid="{00000000-0005-0000-0000-000047380000}"/>
    <cellStyle name="Comma 2 260 4 3 5 2" xfId="26769" xr:uid="{00000000-0005-0000-0000-000048380000}"/>
    <cellStyle name="Comma 2 260 4 3 6" xfId="26770" xr:uid="{00000000-0005-0000-0000-000049380000}"/>
    <cellStyle name="Comma 2 260 4 3 7" xfId="26771" xr:uid="{00000000-0005-0000-0000-00004A380000}"/>
    <cellStyle name="Comma 2 260 4 4" xfId="25638" xr:uid="{00000000-0005-0000-0000-00004B380000}"/>
    <cellStyle name="Comma 2 260 4 4 2" xfId="25642" xr:uid="{00000000-0005-0000-0000-00004C380000}"/>
    <cellStyle name="Comma 2 260 4 4 2 2" xfId="22429" xr:uid="{00000000-0005-0000-0000-00004D380000}"/>
    <cellStyle name="Comma 2 260 4 4 2 2 2" xfId="26772" xr:uid="{00000000-0005-0000-0000-00004E380000}"/>
    <cellStyle name="Comma 2 260 4 4 2 2 2 2" xfId="26777" xr:uid="{00000000-0005-0000-0000-00004F380000}"/>
    <cellStyle name="Comma 2 260 4 4 2 2 3" xfId="6514" xr:uid="{00000000-0005-0000-0000-000050380000}"/>
    <cellStyle name="Comma 2 260 4 4 2 3" xfId="22433" xr:uid="{00000000-0005-0000-0000-000051380000}"/>
    <cellStyle name="Comma 2 260 4 4 2 3 2" xfId="26783" xr:uid="{00000000-0005-0000-0000-000052380000}"/>
    <cellStyle name="Comma 2 260 4 4 2 4" xfId="22437" xr:uid="{00000000-0005-0000-0000-000053380000}"/>
    <cellStyle name="Comma 2 260 4 4 3" xfId="17937" xr:uid="{00000000-0005-0000-0000-000054380000}"/>
    <cellStyle name="Comma 2 260 4 4 3 2" xfId="26788" xr:uid="{00000000-0005-0000-0000-000055380000}"/>
    <cellStyle name="Comma 2 260 4 4 3 2 2" xfId="22514" xr:uid="{00000000-0005-0000-0000-000056380000}"/>
    <cellStyle name="Comma 2 260 4 4 3 3" xfId="15397" xr:uid="{00000000-0005-0000-0000-000057380000}"/>
    <cellStyle name="Comma 2 260 4 4 4" xfId="26789" xr:uid="{00000000-0005-0000-0000-000058380000}"/>
    <cellStyle name="Comma 2 260 4 4 4 2" xfId="26790" xr:uid="{00000000-0005-0000-0000-000059380000}"/>
    <cellStyle name="Comma 2 260 4 4 5" xfId="26791" xr:uid="{00000000-0005-0000-0000-00005A380000}"/>
    <cellStyle name="Comma 2 260 4 5" xfId="20924" xr:uid="{00000000-0005-0000-0000-00005B380000}"/>
    <cellStyle name="Comma 2 260 4 5 2" xfId="5137" xr:uid="{00000000-0005-0000-0000-00005C380000}"/>
    <cellStyle name="Comma 2 260 4 5 2 2" xfId="5147" xr:uid="{00000000-0005-0000-0000-00005D380000}"/>
    <cellStyle name="Comma 2 260 4 5 2 2 2" xfId="4345" xr:uid="{00000000-0005-0000-0000-00005E380000}"/>
    <cellStyle name="Comma 2 260 4 5 2 3" xfId="22615" xr:uid="{00000000-0005-0000-0000-00005F380000}"/>
    <cellStyle name="Comma 2 260 4 5 3" xfId="5155" xr:uid="{00000000-0005-0000-0000-000060380000}"/>
    <cellStyle name="Comma 2 260 4 5 3 2" xfId="1054" xr:uid="{00000000-0005-0000-0000-000061380000}"/>
    <cellStyle name="Comma 2 260 4 5 4" xfId="5160" xr:uid="{00000000-0005-0000-0000-000062380000}"/>
    <cellStyle name="Comma 2 260 4 6" xfId="25644" xr:uid="{00000000-0005-0000-0000-000063380000}"/>
    <cellStyle name="Comma 2 260 4 6 2" xfId="11730" xr:uid="{00000000-0005-0000-0000-000064380000}"/>
    <cellStyle name="Comma 2 260 4 6 2 2" xfId="11737" xr:uid="{00000000-0005-0000-0000-000065380000}"/>
    <cellStyle name="Comma 2 260 4 6 3" xfId="11748" xr:uid="{00000000-0005-0000-0000-000066380000}"/>
    <cellStyle name="Comma 2 260 4 7" xfId="20425" xr:uid="{00000000-0005-0000-0000-000067380000}"/>
    <cellStyle name="Comma 2 260 4 7 2" xfId="26792" xr:uid="{00000000-0005-0000-0000-000068380000}"/>
    <cellStyle name="Comma 2 260 4 8" xfId="26798" xr:uid="{00000000-0005-0000-0000-000069380000}"/>
    <cellStyle name="Comma 2 260 4 9" xfId="26801" xr:uid="{00000000-0005-0000-0000-00006A380000}"/>
    <cellStyle name="Comma 2 260 5" xfId="26802" xr:uid="{00000000-0005-0000-0000-00006B380000}"/>
    <cellStyle name="Comma 2 260 5 2" xfId="26803" xr:uid="{00000000-0005-0000-0000-00006C380000}"/>
    <cellStyle name="Comma 2 260 5 2 2" xfId="2588" xr:uid="{00000000-0005-0000-0000-00006D380000}"/>
    <cellStyle name="Comma 2 260 5 2 2 2" xfId="26804" xr:uid="{00000000-0005-0000-0000-00006E380000}"/>
    <cellStyle name="Comma 2 260 5 2 2 2 2" xfId="26805" xr:uid="{00000000-0005-0000-0000-00006F380000}"/>
    <cellStyle name="Comma 2 260 5 2 2 2 2 2" xfId="26806" xr:uid="{00000000-0005-0000-0000-000070380000}"/>
    <cellStyle name="Comma 2 260 5 2 2 2 2 2 2" xfId="26808" xr:uid="{00000000-0005-0000-0000-000071380000}"/>
    <cellStyle name="Comma 2 260 5 2 2 2 2 3" xfId="26810" xr:uid="{00000000-0005-0000-0000-000072380000}"/>
    <cellStyle name="Comma 2 260 5 2 2 2 3" xfId="26812" xr:uid="{00000000-0005-0000-0000-000073380000}"/>
    <cellStyle name="Comma 2 260 5 2 2 2 3 2" xfId="26813" xr:uid="{00000000-0005-0000-0000-000074380000}"/>
    <cellStyle name="Comma 2 260 5 2 2 2 4" xfId="26817" xr:uid="{00000000-0005-0000-0000-000075380000}"/>
    <cellStyle name="Comma 2 260 5 2 2 3" xfId="26821" xr:uid="{00000000-0005-0000-0000-000076380000}"/>
    <cellStyle name="Comma 2 260 5 2 2 3 2" xfId="26822" xr:uid="{00000000-0005-0000-0000-000077380000}"/>
    <cellStyle name="Comma 2 260 5 2 2 3 2 2" xfId="26823" xr:uid="{00000000-0005-0000-0000-000078380000}"/>
    <cellStyle name="Comma 2 260 5 2 2 3 3" xfId="26825" xr:uid="{00000000-0005-0000-0000-000079380000}"/>
    <cellStyle name="Comma 2 260 5 2 2 4" xfId="26827" xr:uid="{00000000-0005-0000-0000-00007A380000}"/>
    <cellStyle name="Comma 2 260 5 2 2 4 2" xfId="26828" xr:uid="{00000000-0005-0000-0000-00007B380000}"/>
    <cellStyle name="Comma 2 260 5 2 2 5" xfId="26830" xr:uid="{00000000-0005-0000-0000-00007C380000}"/>
    <cellStyle name="Comma 2 260 5 2 3" xfId="2607" xr:uid="{00000000-0005-0000-0000-00007D380000}"/>
    <cellStyle name="Comma 2 260 5 2 3 2" xfId="26831" xr:uid="{00000000-0005-0000-0000-00007E380000}"/>
    <cellStyle name="Comma 2 260 5 2 3 2 2" xfId="26832" xr:uid="{00000000-0005-0000-0000-00007F380000}"/>
    <cellStyle name="Comma 2 260 5 2 3 2 2 2" xfId="26686" xr:uid="{00000000-0005-0000-0000-000080380000}"/>
    <cellStyle name="Comma 2 260 5 2 3 2 3" xfId="26834" xr:uid="{00000000-0005-0000-0000-000081380000}"/>
    <cellStyle name="Comma 2 260 5 2 3 3" xfId="15432" xr:uid="{00000000-0005-0000-0000-000082380000}"/>
    <cellStyle name="Comma 2 260 5 2 3 3 2" xfId="15436" xr:uid="{00000000-0005-0000-0000-000083380000}"/>
    <cellStyle name="Comma 2 260 5 2 3 4" xfId="14059" xr:uid="{00000000-0005-0000-0000-000084380000}"/>
    <cellStyle name="Comma 2 260 5 2 4" xfId="22293" xr:uid="{00000000-0005-0000-0000-000085380000}"/>
    <cellStyle name="Comma 2 260 5 2 4 2" xfId="26835" xr:uid="{00000000-0005-0000-0000-000086380000}"/>
    <cellStyle name="Comma 2 260 5 2 4 2 2" xfId="26837" xr:uid="{00000000-0005-0000-0000-000087380000}"/>
    <cellStyle name="Comma 2 260 5 2 4 3" xfId="15446" xr:uid="{00000000-0005-0000-0000-000088380000}"/>
    <cellStyle name="Comma 2 260 5 2 5" xfId="22298" xr:uid="{00000000-0005-0000-0000-000089380000}"/>
    <cellStyle name="Comma 2 260 5 2 5 2" xfId="26839" xr:uid="{00000000-0005-0000-0000-00008A380000}"/>
    <cellStyle name="Comma 2 260 5 2 6" xfId="22302" xr:uid="{00000000-0005-0000-0000-00008B380000}"/>
    <cellStyle name="Comma 2 260 5 2 7" xfId="22306" xr:uid="{00000000-0005-0000-0000-00008C380000}"/>
    <cellStyle name="Comma 2 260 5 3" xfId="25649" xr:uid="{00000000-0005-0000-0000-00008D380000}"/>
    <cellStyle name="Comma 2 260 5 3 2" xfId="25654" xr:uid="{00000000-0005-0000-0000-00008E380000}"/>
    <cellStyle name="Comma 2 260 5 3 2 2" xfId="25656" xr:uid="{00000000-0005-0000-0000-00008F380000}"/>
    <cellStyle name="Comma 2 260 5 3 2 2 2" xfId="26841" xr:uid="{00000000-0005-0000-0000-000090380000}"/>
    <cellStyle name="Comma 2 260 5 3 2 2 2 2" xfId="26845" xr:uid="{00000000-0005-0000-0000-000091380000}"/>
    <cellStyle name="Comma 2 260 5 3 2 2 3" xfId="26850" xr:uid="{00000000-0005-0000-0000-000092380000}"/>
    <cellStyle name="Comma 2 260 5 3 2 3" xfId="26854" xr:uid="{00000000-0005-0000-0000-000093380000}"/>
    <cellStyle name="Comma 2 260 5 3 2 3 2" xfId="26855" xr:uid="{00000000-0005-0000-0000-000094380000}"/>
    <cellStyle name="Comma 2 260 5 3 2 4" xfId="26861" xr:uid="{00000000-0005-0000-0000-000095380000}"/>
    <cellStyle name="Comma 2 260 5 3 3" xfId="25658" xr:uid="{00000000-0005-0000-0000-000096380000}"/>
    <cellStyle name="Comma 2 260 5 3 3 2" xfId="26862" xr:uid="{00000000-0005-0000-0000-000097380000}"/>
    <cellStyle name="Comma 2 260 5 3 3 2 2" xfId="26863" xr:uid="{00000000-0005-0000-0000-000098380000}"/>
    <cellStyle name="Comma 2 260 5 3 3 3" xfId="15462" xr:uid="{00000000-0005-0000-0000-000099380000}"/>
    <cellStyle name="Comma 2 260 5 3 4" xfId="26867" xr:uid="{00000000-0005-0000-0000-00009A380000}"/>
    <cellStyle name="Comma 2 260 5 3 4 2" xfId="26868" xr:uid="{00000000-0005-0000-0000-00009B380000}"/>
    <cellStyle name="Comma 2 260 5 3 5" xfId="26869" xr:uid="{00000000-0005-0000-0000-00009C380000}"/>
    <cellStyle name="Comma 2 260 5 4" xfId="25660" xr:uid="{00000000-0005-0000-0000-00009D380000}"/>
    <cellStyle name="Comma 2 260 5 4 2" xfId="19068" xr:uid="{00000000-0005-0000-0000-00009E380000}"/>
    <cellStyle name="Comma 2 260 5 4 2 2" xfId="26870" xr:uid="{00000000-0005-0000-0000-00009F380000}"/>
    <cellStyle name="Comma 2 260 5 4 2 2 2" xfId="22416" xr:uid="{00000000-0005-0000-0000-0000A0380000}"/>
    <cellStyle name="Comma 2 260 5 4 2 3" xfId="26871" xr:uid="{00000000-0005-0000-0000-0000A1380000}"/>
    <cellStyle name="Comma 2 260 5 4 3" xfId="26872" xr:uid="{00000000-0005-0000-0000-0000A2380000}"/>
    <cellStyle name="Comma 2 260 5 4 3 2" xfId="26873" xr:uid="{00000000-0005-0000-0000-0000A3380000}"/>
    <cellStyle name="Comma 2 260 5 4 4" xfId="26874" xr:uid="{00000000-0005-0000-0000-0000A4380000}"/>
    <cellStyle name="Comma 2 260 5 5" xfId="20813" xr:uid="{00000000-0005-0000-0000-0000A5380000}"/>
    <cellStyle name="Comma 2 260 5 5 2" xfId="26876" xr:uid="{00000000-0005-0000-0000-0000A6380000}"/>
    <cellStyle name="Comma 2 260 5 5 2 2" xfId="26877" xr:uid="{00000000-0005-0000-0000-0000A7380000}"/>
    <cellStyle name="Comma 2 260 5 5 3" xfId="26878" xr:uid="{00000000-0005-0000-0000-0000A8380000}"/>
    <cellStyle name="Comma 2 260 5 6" xfId="26879" xr:uid="{00000000-0005-0000-0000-0000A9380000}"/>
    <cellStyle name="Comma 2 260 5 6 2" xfId="22476" xr:uid="{00000000-0005-0000-0000-0000AA380000}"/>
    <cellStyle name="Comma 2 260 5 7" xfId="26880" xr:uid="{00000000-0005-0000-0000-0000AB380000}"/>
    <cellStyle name="Comma 2 260 5 8" xfId="26882" xr:uid="{00000000-0005-0000-0000-0000AC380000}"/>
    <cellStyle name="Comma 2 260 6" xfId="10726" xr:uid="{00000000-0005-0000-0000-0000AD380000}"/>
    <cellStyle name="Comma 2 260 6 2" xfId="10728" xr:uid="{00000000-0005-0000-0000-0000AE380000}"/>
    <cellStyle name="Comma 2 260 6 2 2" xfId="4146" xr:uid="{00000000-0005-0000-0000-0000AF380000}"/>
    <cellStyle name="Comma 2 260 6 2 2 2" xfId="26884" xr:uid="{00000000-0005-0000-0000-0000B0380000}"/>
    <cellStyle name="Comma 2 260 6 2 2 2 2" xfId="26887" xr:uid="{00000000-0005-0000-0000-0000B1380000}"/>
    <cellStyle name="Comma 2 260 6 2 2 2 2 2" xfId="26889" xr:uid="{00000000-0005-0000-0000-0000B2380000}"/>
    <cellStyle name="Comma 2 260 6 2 2 2 3" xfId="26893" xr:uid="{00000000-0005-0000-0000-0000B3380000}"/>
    <cellStyle name="Comma 2 260 6 2 2 3" xfId="26894" xr:uid="{00000000-0005-0000-0000-0000B4380000}"/>
    <cellStyle name="Comma 2 260 6 2 2 3 2" xfId="26896" xr:uid="{00000000-0005-0000-0000-0000B5380000}"/>
    <cellStyle name="Comma 2 260 6 2 2 4" xfId="26900" xr:uid="{00000000-0005-0000-0000-0000B6380000}"/>
    <cellStyle name="Comma 2 260 6 2 3" xfId="2490" xr:uid="{00000000-0005-0000-0000-0000B7380000}"/>
    <cellStyle name="Comma 2 260 6 2 3 2" xfId="18716" xr:uid="{00000000-0005-0000-0000-0000B8380000}"/>
    <cellStyle name="Comma 2 260 6 2 3 2 2" xfId="10613" xr:uid="{00000000-0005-0000-0000-0000B9380000}"/>
    <cellStyle name="Comma 2 260 6 2 3 3" xfId="15485" xr:uid="{00000000-0005-0000-0000-0000BA380000}"/>
    <cellStyle name="Comma 2 260 6 2 4" xfId="1014" xr:uid="{00000000-0005-0000-0000-0000BB380000}"/>
    <cellStyle name="Comma 2 260 6 2 4 2" xfId="18727" xr:uid="{00000000-0005-0000-0000-0000BC380000}"/>
    <cellStyle name="Comma 2 260 6 2 5" xfId="1022" xr:uid="{00000000-0005-0000-0000-0000BD380000}"/>
    <cellStyle name="Comma 2 260 6 3" xfId="25665" xr:uid="{00000000-0005-0000-0000-0000BE380000}"/>
    <cellStyle name="Comma 2 260 6 3 2" xfId="25667" xr:uid="{00000000-0005-0000-0000-0000BF380000}"/>
    <cellStyle name="Comma 2 260 6 3 2 2" xfId="26901" xr:uid="{00000000-0005-0000-0000-0000C0380000}"/>
    <cellStyle name="Comma 2 260 6 3 2 2 2" xfId="26904" xr:uid="{00000000-0005-0000-0000-0000C1380000}"/>
    <cellStyle name="Comma 2 260 6 3 2 3" xfId="26905" xr:uid="{00000000-0005-0000-0000-0000C2380000}"/>
    <cellStyle name="Comma 2 260 6 3 3" xfId="26906" xr:uid="{00000000-0005-0000-0000-0000C3380000}"/>
    <cellStyle name="Comma 2 260 6 3 3 2" xfId="18779" xr:uid="{00000000-0005-0000-0000-0000C4380000}"/>
    <cellStyle name="Comma 2 260 6 3 4" xfId="26907" xr:uid="{00000000-0005-0000-0000-0000C5380000}"/>
    <cellStyle name="Comma 2 260 6 4" xfId="25669" xr:uid="{00000000-0005-0000-0000-0000C6380000}"/>
    <cellStyle name="Comma 2 260 6 4 2" xfId="26908" xr:uid="{00000000-0005-0000-0000-0000C7380000}"/>
    <cellStyle name="Comma 2 260 6 4 2 2" xfId="26909" xr:uid="{00000000-0005-0000-0000-0000C8380000}"/>
    <cellStyle name="Comma 2 260 6 4 3" xfId="26910" xr:uid="{00000000-0005-0000-0000-0000C9380000}"/>
    <cellStyle name="Comma 2 260 6 5" xfId="26911" xr:uid="{00000000-0005-0000-0000-0000CA380000}"/>
    <cellStyle name="Comma 2 260 6 5 2" xfId="26914" xr:uid="{00000000-0005-0000-0000-0000CB380000}"/>
    <cellStyle name="Comma 2 260 6 6" xfId="26917" xr:uid="{00000000-0005-0000-0000-0000CC380000}"/>
    <cellStyle name="Comma 2 260 6 7" xfId="26920" xr:uid="{00000000-0005-0000-0000-0000CD380000}"/>
    <cellStyle name="Comma 2 260 7" xfId="6016" xr:uid="{00000000-0005-0000-0000-0000CE380000}"/>
    <cellStyle name="Comma 2 260 7 2" xfId="26924" xr:uid="{00000000-0005-0000-0000-0000CF380000}"/>
    <cellStyle name="Comma 2 260 7 2 2" xfId="1623" xr:uid="{00000000-0005-0000-0000-0000D0380000}"/>
    <cellStyle name="Comma 2 260 7 2 2 2" xfId="26930" xr:uid="{00000000-0005-0000-0000-0000D1380000}"/>
    <cellStyle name="Comma 2 260 7 2 2 2 2" xfId="26938" xr:uid="{00000000-0005-0000-0000-0000D2380000}"/>
    <cellStyle name="Comma 2 260 7 2 2 3" xfId="26947" xr:uid="{00000000-0005-0000-0000-0000D3380000}"/>
    <cellStyle name="Comma 2 260 7 2 3" xfId="1649" xr:uid="{00000000-0005-0000-0000-0000D4380000}"/>
    <cellStyle name="Comma 2 260 7 2 3 2" xfId="11332" xr:uid="{00000000-0005-0000-0000-0000D5380000}"/>
    <cellStyle name="Comma 2 260 7 2 4" xfId="26948" xr:uid="{00000000-0005-0000-0000-0000D6380000}"/>
    <cellStyle name="Comma 2 260 7 3" xfId="25674" xr:uid="{00000000-0005-0000-0000-0000D7380000}"/>
    <cellStyle name="Comma 2 260 7 3 2" xfId="26949" xr:uid="{00000000-0005-0000-0000-0000D8380000}"/>
    <cellStyle name="Comma 2 260 7 3 2 2" xfId="26950" xr:uid="{00000000-0005-0000-0000-0000D9380000}"/>
    <cellStyle name="Comma 2 260 7 3 3" xfId="26951" xr:uid="{00000000-0005-0000-0000-0000DA380000}"/>
    <cellStyle name="Comma 2 260 7 4" xfId="26952" xr:uid="{00000000-0005-0000-0000-0000DB380000}"/>
    <cellStyle name="Comma 2 260 7 4 2" xfId="26953" xr:uid="{00000000-0005-0000-0000-0000DC380000}"/>
    <cellStyle name="Comma 2 260 7 5" xfId="26645" xr:uid="{00000000-0005-0000-0000-0000DD380000}"/>
    <cellStyle name="Comma 2 260 8" xfId="18451" xr:uid="{00000000-0005-0000-0000-0000DE380000}"/>
    <cellStyle name="Comma 2 260 8 2" xfId="14601" xr:uid="{00000000-0005-0000-0000-0000DF380000}"/>
    <cellStyle name="Comma 2 260 8 2 2" xfId="229" xr:uid="{00000000-0005-0000-0000-0000E0380000}"/>
    <cellStyle name="Comma 2 260 8 2 2 2" xfId="26959" xr:uid="{00000000-0005-0000-0000-0000E1380000}"/>
    <cellStyle name="Comma 2 260 8 2 3" xfId="3033" xr:uid="{00000000-0005-0000-0000-0000E2380000}"/>
    <cellStyle name="Comma 2 260 8 3" xfId="26969" xr:uid="{00000000-0005-0000-0000-0000E3380000}"/>
    <cellStyle name="Comma 2 260 8 3 2" xfId="26970" xr:uid="{00000000-0005-0000-0000-0000E4380000}"/>
    <cellStyle name="Comma 2 260 8 4" xfId="26971" xr:uid="{00000000-0005-0000-0000-0000E5380000}"/>
    <cellStyle name="Comma 2 260 9" xfId="26972" xr:uid="{00000000-0005-0000-0000-0000E6380000}"/>
    <cellStyle name="Comma 2 260 9 2" xfId="26973" xr:uid="{00000000-0005-0000-0000-0000E7380000}"/>
    <cellStyle name="Comma 2 260 9 2 2" xfId="3551" xr:uid="{00000000-0005-0000-0000-0000E8380000}"/>
    <cellStyle name="Comma 2 260 9 3" xfId="26974" xr:uid="{00000000-0005-0000-0000-0000E9380000}"/>
    <cellStyle name="Comma 2 261" xfId="23278" xr:uid="{00000000-0005-0000-0000-0000EA380000}"/>
    <cellStyle name="Comma 2 261 10" xfId="14664" xr:uid="{00000000-0005-0000-0000-0000EB380000}"/>
    <cellStyle name="Comma 2 261 11" xfId="14675" xr:uid="{00000000-0005-0000-0000-0000EC380000}"/>
    <cellStyle name="Comma 2 261 2" xfId="26975" xr:uid="{00000000-0005-0000-0000-0000ED380000}"/>
    <cellStyle name="Comma 2 261 2 10" xfId="19397" xr:uid="{00000000-0005-0000-0000-0000EE380000}"/>
    <cellStyle name="Comma 2 261 2 2" xfId="26976" xr:uid="{00000000-0005-0000-0000-0000EF380000}"/>
    <cellStyle name="Comma 2 261 2 2 2" xfId="26977" xr:uid="{00000000-0005-0000-0000-0000F0380000}"/>
    <cellStyle name="Comma 2 261 2 2 2 2" xfId="26978" xr:uid="{00000000-0005-0000-0000-0000F1380000}"/>
    <cellStyle name="Comma 2 261 2 2 2 2 2" xfId="26979" xr:uid="{00000000-0005-0000-0000-0000F2380000}"/>
    <cellStyle name="Comma 2 261 2 2 2 2 2 2" xfId="26980" xr:uid="{00000000-0005-0000-0000-0000F3380000}"/>
    <cellStyle name="Comma 2 261 2 2 2 2 2 2 2" xfId="26981" xr:uid="{00000000-0005-0000-0000-0000F4380000}"/>
    <cellStyle name="Comma 2 261 2 2 2 2 2 2 2 2" xfId="26982" xr:uid="{00000000-0005-0000-0000-0000F5380000}"/>
    <cellStyle name="Comma 2 261 2 2 2 2 2 2 2 2 2" xfId="15802" xr:uid="{00000000-0005-0000-0000-0000F6380000}"/>
    <cellStyle name="Comma 2 261 2 2 2 2 2 2 2 3" xfId="26983" xr:uid="{00000000-0005-0000-0000-0000F7380000}"/>
    <cellStyle name="Comma 2 261 2 2 2 2 2 2 3" xfId="15332" xr:uid="{00000000-0005-0000-0000-0000F8380000}"/>
    <cellStyle name="Comma 2 261 2 2 2 2 2 2 3 2" xfId="26985" xr:uid="{00000000-0005-0000-0000-0000F9380000}"/>
    <cellStyle name="Comma 2 261 2 2 2 2 2 2 4" xfId="25916" xr:uid="{00000000-0005-0000-0000-0000FA380000}"/>
    <cellStyle name="Comma 2 261 2 2 2 2 2 3" xfId="26986" xr:uid="{00000000-0005-0000-0000-0000FB380000}"/>
    <cellStyle name="Comma 2 261 2 2 2 2 2 3 2" xfId="26987" xr:uid="{00000000-0005-0000-0000-0000FC380000}"/>
    <cellStyle name="Comma 2 261 2 2 2 2 2 3 2 2" xfId="26988" xr:uid="{00000000-0005-0000-0000-0000FD380000}"/>
    <cellStyle name="Comma 2 261 2 2 2 2 2 3 3" xfId="26989" xr:uid="{00000000-0005-0000-0000-0000FE380000}"/>
    <cellStyle name="Comma 2 261 2 2 2 2 2 4" xfId="9362" xr:uid="{00000000-0005-0000-0000-0000FF380000}"/>
    <cellStyle name="Comma 2 261 2 2 2 2 2 4 2" xfId="9372" xr:uid="{00000000-0005-0000-0000-000000390000}"/>
    <cellStyle name="Comma 2 261 2 2 2 2 2 5" xfId="3966" xr:uid="{00000000-0005-0000-0000-000001390000}"/>
    <cellStyle name="Comma 2 261 2 2 2 2 3" xfId="26990" xr:uid="{00000000-0005-0000-0000-000002390000}"/>
    <cellStyle name="Comma 2 261 2 2 2 2 3 2" xfId="26991" xr:uid="{00000000-0005-0000-0000-000003390000}"/>
    <cellStyle name="Comma 2 261 2 2 2 2 3 2 2" xfId="26992" xr:uid="{00000000-0005-0000-0000-000004390000}"/>
    <cellStyle name="Comma 2 261 2 2 2 2 3 2 2 2" xfId="26993" xr:uid="{00000000-0005-0000-0000-000005390000}"/>
    <cellStyle name="Comma 2 261 2 2 2 2 3 2 3" xfId="26996" xr:uid="{00000000-0005-0000-0000-000006390000}"/>
    <cellStyle name="Comma 2 261 2 2 2 2 3 3" xfId="26997" xr:uid="{00000000-0005-0000-0000-000007390000}"/>
    <cellStyle name="Comma 2 261 2 2 2 2 3 3 2" xfId="26998" xr:uid="{00000000-0005-0000-0000-000008390000}"/>
    <cellStyle name="Comma 2 261 2 2 2 2 3 4" xfId="2061" xr:uid="{00000000-0005-0000-0000-000009390000}"/>
    <cellStyle name="Comma 2 261 2 2 2 2 4" xfId="27006" xr:uid="{00000000-0005-0000-0000-00000A390000}"/>
    <cellStyle name="Comma 2 261 2 2 2 2 4 2" xfId="13570" xr:uid="{00000000-0005-0000-0000-00000B390000}"/>
    <cellStyle name="Comma 2 261 2 2 2 2 4 2 2" xfId="13579" xr:uid="{00000000-0005-0000-0000-00000C390000}"/>
    <cellStyle name="Comma 2 261 2 2 2 2 4 3" xfId="2206" xr:uid="{00000000-0005-0000-0000-00000D390000}"/>
    <cellStyle name="Comma 2 261 2 2 2 2 5" xfId="27013" xr:uid="{00000000-0005-0000-0000-00000E390000}"/>
    <cellStyle name="Comma 2 261 2 2 2 2 5 2" xfId="14459" xr:uid="{00000000-0005-0000-0000-00000F390000}"/>
    <cellStyle name="Comma 2 261 2 2 2 2 6" xfId="27017" xr:uid="{00000000-0005-0000-0000-000010390000}"/>
    <cellStyle name="Comma 2 261 2 2 2 2 7" xfId="27022" xr:uid="{00000000-0005-0000-0000-000011390000}"/>
    <cellStyle name="Comma 2 261 2 2 2 3" xfId="27023" xr:uid="{00000000-0005-0000-0000-000012390000}"/>
    <cellStyle name="Comma 2 261 2 2 2 3 2" xfId="27024" xr:uid="{00000000-0005-0000-0000-000013390000}"/>
    <cellStyle name="Comma 2 261 2 2 2 3 2 2" xfId="27025" xr:uid="{00000000-0005-0000-0000-000014390000}"/>
    <cellStyle name="Comma 2 261 2 2 2 3 2 2 2" xfId="20262" xr:uid="{00000000-0005-0000-0000-000015390000}"/>
    <cellStyle name="Comma 2 261 2 2 2 3 2 2 2 2" xfId="20264" xr:uid="{00000000-0005-0000-0000-000016390000}"/>
    <cellStyle name="Comma 2 261 2 2 2 3 2 2 3" xfId="20270" xr:uid="{00000000-0005-0000-0000-000017390000}"/>
    <cellStyle name="Comma 2 261 2 2 2 3 2 3" xfId="26165" xr:uid="{00000000-0005-0000-0000-000018390000}"/>
    <cellStyle name="Comma 2 261 2 2 2 3 2 3 2" xfId="20297" xr:uid="{00000000-0005-0000-0000-000019390000}"/>
    <cellStyle name="Comma 2 261 2 2 2 3 2 4" xfId="7986" xr:uid="{00000000-0005-0000-0000-00001A390000}"/>
    <cellStyle name="Comma 2 261 2 2 2 3 3" xfId="27026" xr:uid="{00000000-0005-0000-0000-00001B390000}"/>
    <cellStyle name="Comma 2 261 2 2 2 3 3 2" xfId="27027" xr:uid="{00000000-0005-0000-0000-00001C390000}"/>
    <cellStyle name="Comma 2 261 2 2 2 3 3 2 2" xfId="20325" xr:uid="{00000000-0005-0000-0000-00001D390000}"/>
    <cellStyle name="Comma 2 261 2 2 2 3 3 3" xfId="27028" xr:uid="{00000000-0005-0000-0000-00001E390000}"/>
    <cellStyle name="Comma 2 261 2 2 2 3 4" xfId="27038" xr:uid="{00000000-0005-0000-0000-00001F390000}"/>
    <cellStyle name="Comma 2 261 2 2 2 3 4 2" xfId="17263" xr:uid="{00000000-0005-0000-0000-000020390000}"/>
    <cellStyle name="Comma 2 261 2 2 2 3 5" xfId="27048" xr:uid="{00000000-0005-0000-0000-000021390000}"/>
    <cellStyle name="Comma 2 261 2 2 2 4" xfId="27050" xr:uid="{00000000-0005-0000-0000-000022390000}"/>
    <cellStyle name="Comma 2 261 2 2 2 4 2" xfId="27052" xr:uid="{00000000-0005-0000-0000-000023390000}"/>
    <cellStyle name="Comma 2 261 2 2 2 4 2 2" xfId="27054" xr:uid="{00000000-0005-0000-0000-000024390000}"/>
    <cellStyle name="Comma 2 261 2 2 2 4 2 2 2" xfId="20440" xr:uid="{00000000-0005-0000-0000-000025390000}"/>
    <cellStyle name="Comma 2 261 2 2 2 4 2 3" xfId="4939" xr:uid="{00000000-0005-0000-0000-000026390000}"/>
    <cellStyle name="Comma 2 261 2 2 2 4 3" xfId="27055" xr:uid="{00000000-0005-0000-0000-000027390000}"/>
    <cellStyle name="Comma 2 261 2 2 2 4 3 2" xfId="27056" xr:uid="{00000000-0005-0000-0000-000028390000}"/>
    <cellStyle name="Comma 2 261 2 2 2 4 4" xfId="27065" xr:uid="{00000000-0005-0000-0000-000029390000}"/>
    <cellStyle name="Comma 2 261 2 2 2 5" xfId="27067" xr:uid="{00000000-0005-0000-0000-00002A390000}"/>
    <cellStyle name="Comma 2 261 2 2 2 5 2" xfId="27069" xr:uid="{00000000-0005-0000-0000-00002B390000}"/>
    <cellStyle name="Comma 2 261 2 2 2 5 2 2" xfId="27070" xr:uid="{00000000-0005-0000-0000-00002C390000}"/>
    <cellStyle name="Comma 2 261 2 2 2 5 3" xfId="27073" xr:uid="{00000000-0005-0000-0000-00002D390000}"/>
    <cellStyle name="Comma 2 261 2 2 2 6" xfId="27075" xr:uid="{00000000-0005-0000-0000-00002E390000}"/>
    <cellStyle name="Comma 2 261 2 2 2 6 2" xfId="27077" xr:uid="{00000000-0005-0000-0000-00002F390000}"/>
    <cellStyle name="Comma 2 261 2 2 2 7" xfId="27079" xr:uid="{00000000-0005-0000-0000-000030390000}"/>
    <cellStyle name="Comma 2 261 2 2 2 8" xfId="27080" xr:uid="{00000000-0005-0000-0000-000031390000}"/>
    <cellStyle name="Comma 2 261 2 2 3" xfId="27081" xr:uid="{00000000-0005-0000-0000-000032390000}"/>
    <cellStyle name="Comma 2 261 2 2 3 2" xfId="7875" xr:uid="{00000000-0005-0000-0000-000033390000}"/>
    <cellStyle name="Comma 2 261 2 2 3 2 2" xfId="7877" xr:uid="{00000000-0005-0000-0000-000034390000}"/>
    <cellStyle name="Comma 2 261 2 2 3 2 2 2" xfId="7879" xr:uid="{00000000-0005-0000-0000-000035390000}"/>
    <cellStyle name="Comma 2 261 2 2 3 2 2 2 2" xfId="7882" xr:uid="{00000000-0005-0000-0000-000036390000}"/>
    <cellStyle name="Comma 2 261 2 2 3 2 2 2 2 2" xfId="298" xr:uid="{00000000-0005-0000-0000-000037390000}"/>
    <cellStyle name="Comma 2 261 2 2 3 2 2 2 3" xfId="7886" xr:uid="{00000000-0005-0000-0000-000038390000}"/>
    <cellStyle name="Comma 2 261 2 2 3 2 2 3" xfId="7903" xr:uid="{00000000-0005-0000-0000-000039390000}"/>
    <cellStyle name="Comma 2 261 2 2 3 2 2 3 2" xfId="7909" xr:uid="{00000000-0005-0000-0000-00003A390000}"/>
    <cellStyle name="Comma 2 261 2 2 3 2 2 4" xfId="2852" xr:uid="{00000000-0005-0000-0000-00003B390000}"/>
    <cellStyle name="Comma 2 261 2 2 3 2 3" xfId="5848" xr:uid="{00000000-0005-0000-0000-00003C390000}"/>
    <cellStyle name="Comma 2 261 2 2 3 2 3 2" xfId="7936" xr:uid="{00000000-0005-0000-0000-00003D390000}"/>
    <cellStyle name="Comma 2 261 2 2 3 2 3 2 2" xfId="7939" xr:uid="{00000000-0005-0000-0000-00003E390000}"/>
    <cellStyle name="Comma 2 261 2 2 3 2 3 3" xfId="7954" xr:uid="{00000000-0005-0000-0000-00003F390000}"/>
    <cellStyle name="Comma 2 261 2 2 3 2 4" xfId="7963" xr:uid="{00000000-0005-0000-0000-000040390000}"/>
    <cellStyle name="Comma 2 261 2 2 3 2 4 2" xfId="3077" xr:uid="{00000000-0005-0000-0000-000041390000}"/>
    <cellStyle name="Comma 2 261 2 2 3 2 5" xfId="7977" xr:uid="{00000000-0005-0000-0000-000042390000}"/>
    <cellStyle name="Comma 2 261 2 2 3 3" xfId="8014" xr:uid="{00000000-0005-0000-0000-000043390000}"/>
    <cellStyle name="Comma 2 261 2 2 3 3 2" xfId="8019" xr:uid="{00000000-0005-0000-0000-000044390000}"/>
    <cellStyle name="Comma 2 261 2 2 3 3 2 2" xfId="8035" xr:uid="{00000000-0005-0000-0000-000045390000}"/>
    <cellStyle name="Comma 2 261 2 2 3 3 2 2 2" xfId="8045" xr:uid="{00000000-0005-0000-0000-000046390000}"/>
    <cellStyle name="Comma 2 261 2 2 3 3 2 3" xfId="8086" xr:uid="{00000000-0005-0000-0000-000047390000}"/>
    <cellStyle name="Comma 2 261 2 2 3 3 3" xfId="6928" xr:uid="{00000000-0005-0000-0000-000048390000}"/>
    <cellStyle name="Comma 2 261 2 2 3 3 3 2" xfId="6960" xr:uid="{00000000-0005-0000-0000-000049390000}"/>
    <cellStyle name="Comma 2 261 2 2 3 3 4" xfId="7011" xr:uid="{00000000-0005-0000-0000-00004A390000}"/>
    <cellStyle name="Comma 2 261 2 2 3 4" xfId="8105" xr:uid="{00000000-0005-0000-0000-00004B390000}"/>
    <cellStyle name="Comma 2 261 2 2 3 4 2" xfId="8112" xr:uid="{00000000-0005-0000-0000-00004C390000}"/>
    <cellStyle name="Comma 2 261 2 2 3 4 2 2" xfId="8127" xr:uid="{00000000-0005-0000-0000-00004D390000}"/>
    <cellStyle name="Comma 2 261 2 2 3 4 3" xfId="4531" xr:uid="{00000000-0005-0000-0000-00004E390000}"/>
    <cellStyle name="Comma 2 261 2 2 3 5" xfId="8147" xr:uid="{00000000-0005-0000-0000-00004F390000}"/>
    <cellStyle name="Comma 2 261 2 2 3 5 2" xfId="5420" xr:uid="{00000000-0005-0000-0000-000050390000}"/>
    <cellStyle name="Comma 2 261 2 2 3 6" xfId="8152" xr:uid="{00000000-0005-0000-0000-000051390000}"/>
    <cellStyle name="Comma 2 261 2 2 3 7" xfId="8167" xr:uid="{00000000-0005-0000-0000-000052390000}"/>
    <cellStyle name="Comma 2 261 2 2 4" xfId="7408" xr:uid="{00000000-0005-0000-0000-000053390000}"/>
    <cellStyle name="Comma 2 261 2 2 4 2" xfId="8259" xr:uid="{00000000-0005-0000-0000-000054390000}"/>
    <cellStyle name="Comma 2 261 2 2 4 2 2" xfId="2153" xr:uid="{00000000-0005-0000-0000-000055390000}"/>
    <cellStyle name="Comma 2 261 2 2 4 2 2 2" xfId="128" xr:uid="{00000000-0005-0000-0000-000056390000}"/>
    <cellStyle name="Comma 2 261 2 2 4 2 2 2 2" xfId="4855" xr:uid="{00000000-0005-0000-0000-000057390000}"/>
    <cellStyle name="Comma 2 261 2 2 4 2 2 3" xfId="2982" xr:uid="{00000000-0005-0000-0000-000058390000}"/>
    <cellStyle name="Comma 2 261 2 2 4 2 3" xfId="2158" xr:uid="{00000000-0005-0000-0000-000059390000}"/>
    <cellStyle name="Comma 2 261 2 2 4 2 3 2" xfId="159" xr:uid="{00000000-0005-0000-0000-00005A390000}"/>
    <cellStyle name="Comma 2 261 2 2 4 2 4" xfId="2166" xr:uid="{00000000-0005-0000-0000-00005B390000}"/>
    <cellStyle name="Comma 2 261 2 2 4 3" xfId="8270" xr:uid="{00000000-0005-0000-0000-00005C390000}"/>
    <cellStyle name="Comma 2 261 2 2 4 3 2" xfId="4442" xr:uid="{00000000-0005-0000-0000-00005D390000}"/>
    <cellStyle name="Comma 2 261 2 2 4 3 2 2" xfId="3346" xr:uid="{00000000-0005-0000-0000-00005E390000}"/>
    <cellStyle name="Comma 2 261 2 2 4 3 3" xfId="4974" xr:uid="{00000000-0005-0000-0000-00005F390000}"/>
    <cellStyle name="Comma 2 261 2 2 4 4" xfId="8275" xr:uid="{00000000-0005-0000-0000-000060390000}"/>
    <cellStyle name="Comma 2 261 2 2 4 4 2" xfId="5047" xr:uid="{00000000-0005-0000-0000-000061390000}"/>
    <cellStyle name="Comma 2 261 2 2 4 5" xfId="4318" xr:uid="{00000000-0005-0000-0000-000062390000}"/>
    <cellStyle name="Comma 2 261 2 2 5" xfId="19874" xr:uid="{00000000-0005-0000-0000-000063390000}"/>
    <cellStyle name="Comma 2 261 2 2 5 2" xfId="8341" xr:uid="{00000000-0005-0000-0000-000064390000}"/>
    <cellStyle name="Comma 2 261 2 2 5 2 2" xfId="5197" xr:uid="{00000000-0005-0000-0000-000065390000}"/>
    <cellStyle name="Comma 2 261 2 2 5 2 2 2" xfId="813" xr:uid="{00000000-0005-0000-0000-000066390000}"/>
    <cellStyle name="Comma 2 261 2 2 5 2 3" xfId="5203" xr:uid="{00000000-0005-0000-0000-000067390000}"/>
    <cellStyle name="Comma 2 261 2 2 5 3" xfId="8368" xr:uid="{00000000-0005-0000-0000-000068390000}"/>
    <cellStyle name="Comma 2 261 2 2 5 3 2" xfId="8374" xr:uid="{00000000-0005-0000-0000-000069390000}"/>
    <cellStyle name="Comma 2 261 2 2 5 4" xfId="8395" xr:uid="{00000000-0005-0000-0000-00006A390000}"/>
    <cellStyle name="Comma 2 261 2 2 6" xfId="27082" xr:uid="{00000000-0005-0000-0000-00006B390000}"/>
    <cellStyle name="Comma 2 261 2 2 6 2" xfId="8438" xr:uid="{00000000-0005-0000-0000-00006C390000}"/>
    <cellStyle name="Comma 2 261 2 2 6 2 2" xfId="8441" xr:uid="{00000000-0005-0000-0000-00006D390000}"/>
    <cellStyle name="Comma 2 261 2 2 6 3" xfId="8454" xr:uid="{00000000-0005-0000-0000-00006E390000}"/>
    <cellStyle name="Comma 2 261 2 2 7" xfId="27083" xr:uid="{00000000-0005-0000-0000-00006F390000}"/>
    <cellStyle name="Comma 2 261 2 2 7 2" xfId="8485" xr:uid="{00000000-0005-0000-0000-000070390000}"/>
    <cellStyle name="Comma 2 261 2 2 8" xfId="27086" xr:uid="{00000000-0005-0000-0000-000071390000}"/>
    <cellStyle name="Comma 2 261 2 2 9" xfId="27088" xr:uid="{00000000-0005-0000-0000-000072390000}"/>
    <cellStyle name="Comma 2 261 2 3" xfId="27090" xr:uid="{00000000-0005-0000-0000-000073390000}"/>
    <cellStyle name="Comma 2 261 2 3 2" xfId="27096" xr:uid="{00000000-0005-0000-0000-000074390000}"/>
    <cellStyle name="Comma 2 261 2 3 2 2" xfId="27101" xr:uid="{00000000-0005-0000-0000-000075390000}"/>
    <cellStyle name="Comma 2 261 2 3 2 2 2" xfId="25810" xr:uid="{00000000-0005-0000-0000-000076390000}"/>
    <cellStyle name="Comma 2 261 2 3 2 2 2 2" xfId="25815" xr:uid="{00000000-0005-0000-0000-000077390000}"/>
    <cellStyle name="Comma 2 261 2 3 2 2 2 2 2" xfId="25820" xr:uid="{00000000-0005-0000-0000-000078390000}"/>
    <cellStyle name="Comma 2 261 2 3 2 2 2 2 2 2" xfId="25825" xr:uid="{00000000-0005-0000-0000-000079390000}"/>
    <cellStyle name="Comma 2 261 2 3 2 2 2 2 3" xfId="7707" xr:uid="{00000000-0005-0000-0000-00007A390000}"/>
    <cellStyle name="Comma 2 261 2 3 2 2 2 3" xfId="25831" xr:uid="{00000000-0005-0000-0000-00007B390000}"/>
    <cellStyle name="Comma 2 261 2 3 2 2 2 3 2" xfId="25837" xr:uid="{00000000-0005-0000-0000-00007C390000}"/>
    <cellStyle name="Comma 2 261 2 3 2 2 2 4" xfId="9615" xr:uid="{00000000-0005-0000-0000-00007D390000}"/>
    <cellStyle name="Comma 2 261 2 3 2 2 3" xfId="25842" xr:uid="{00000000-0005-0000-0000-00007E390000}"/>
    <cellStyle name="Comma 2 261 2 3 2 2 3 2" xfId="25847" xr:uid="{00000000-0005-0000-0000-00007F390000}"/>
    <cellStyle name="Comma 2 261 2 3 2 2 3 2 2" xfId="25852" xr:uid="{00000000-0005-0000-0000-000080390000}"/>
    <cellStyle name="Comma 2 261 2 3 2 2 3 3" xfId="25857" xr:uid="{00000000-0005-0000-0000-000081390000}"/>
    <cellStyle name="Comma 2 261 2 3 2 2 4" xfId="25866" xr:uid="{00000000-0005-0000-0000-000082390000}"/>
    <cellStyle name="Comma 2 261 2 3 2 2 4 2" xfId="25873" xr:uid="{00000000-0005-0000-0000-000083390000}"/>
    <cellStyle name="Comma 2 261 2 3 2 2 5" xfId="25879" xr:uid="{00000000-0005-0000-0000-000084390000}"/>
    <cellStyle name="Comma 2 261 2 3 2 3" xfId="27104" xr:uid="{00000000-0005-0000-0000-000085390000}"/>
    <cellStyle name="Comma 2 261 2 3 2 3 2" xfId="25902" xr:uid="{00000000-0005-0000-0000-000086390000}"/>
    <cellStyle name="Comma 2 261 2 3 2 3 2 2" xfId="25907" xr:uid="{00000000-0005-0000-0000-000087390000}"/>
    <cellStyle name="Comma 2 261 2 3 2 3 2 2 2" xfId="25912" xr:uid="{00000000-0005-0000-0000-000088390000}"/>
    <cellStyle name="Comma 2 261 2 3 2 3 2 3" xfId="25921" xr:uid="{00000000-0005-0000-0000-000089390000}"/>
    <cellStyle name="Comma 2 261 2 3 2 3 3" xfId="25926" xr:uid="{00000000-0005-0000-0000-00008A390000}"/>
    <cellStyle name="Comma 2 261 2 3 2 3 3 2" xfId="25931" xr:uid="{00000000-0005-0000-0000-00008B390000}"/>
    <cellStyle name="Comma 2 261 2 3 2 3 4" xfId="25942" xr:uid="{00000000-0005-0000-0000-00008C390000}"/>
    <cellStyle name="Comma 2 261 2 3 2 4" xfId="27105" xr:uid="{00000000-0005-0000-0000-00008D390000}"/>
    <cellStyle name="Comma 2 261 2 3 2 4 2" xfId="25952" xr:uid="{00000000-0005-0000-0000-00008E390000}"/>
    <cellStyle name="Comma 2 261 2 3 2 4 2 2" xfId="25958" xr:uid="{00000000-0005-0000-0000-00008F390000}"/>
    <cellStyle name="Comma 2 261 2 3 2 4 3" xfId="25964" xr:uid="{00000000-0005-0000-0000-000090390000}"/>
    <cellStyle name="Comma 2 261 2 3 2 5" xfId="27107" xr:uid="{00000000-0005-0000-0000-000091390000}"/>
    <cellStyle name="Comma 2 261 2 3 2 5 2" xfId="25979" xr:uid="{00000000-0005-0000-0000-000092390000}"/>
    <cellStyle name="Comma 2 261 2 3 2 6" xfId="27109" xr:uid="{00000000-0005-0000-0000-000093390000}"/>
    <cellStyle name="Comma 2 261 2 3 2 7" xfId="24649" xr:uid="{00000000-0005-0000-0000-000094390000}"/>
    <cellStyle name="Comma 2 261 2 3 3" xfId="27111" xr:uid="{00000000-0005-0000-0000-000095390000}"/>
    <cellStyle name="Comma 2 261 2 3 3 2" xfId="4621" xr:uid="{00000000-0005-0000-0000-000096390000}"/>
    <cellStyle name="Comma 2 261 2 3 3 2 2" xfId="8583" xr:uid="{00000000-0005-0000-0000-000097390000}"/>
    <cellStyle name="Comma 2 261 2 3 3 2 2 2" xfId="8600" xr:uid="{00000000-0005-0000-0000-000098390000}"/>
    <cellStyle name="Comma 2 261 2 3 3 2 2 2 2" xfId="2907" xr:uid="{00000000-0005-0000-0000-000099390000}"/>
    <cellStyle name="Comma 2 261 2 3 3 2 2 3" xfId="8616" xr:uid="{00000000-0005-0000-0000-00009A390000}"/>
    <cellStyle name="Comma 2 261 2 3 3 2 3" xfId="8638" xr:uid="{00000000-0005-0000-0000-00009B390000}"/>
    <cellStyle name="Comma 2 261 2 3 3 2 3 2" xfId="8652" xr:uid="{00000000-0005-0000-0000-00009C390000}"/>
    <cellStyle name="Comma 2 261 2 3 3 2 4" xfId="8029" xr:uid="{00000000-0005-0000-0000-00009D390000}"/>
    <cellStyle name="Comma 2 261 2 3 3 3" xfId="8664" xr:uid="{00000000-0005-0000-0000-00009E390000}"/>
    <cellStyle name="Comma 2 261 2 3 3 3 2" xfId="8674" xr:uid="{00000000-0005-0000-0000-00009F390000}"/>
    <cellStyle name="Comma 2 261 2 3 3 3 2 2" xfId="8689" xr:uid="{00000000-0005-0000-0000-0000A0390000}"/>
    <cellStyle name="Comma 2 261 2 3 3 3 3" xfId="7165" xr:uid="{00000000-0005-0000-0000-0000A1390000}"/>
    <cellStyle name="Comma 2 261 2 3 3 4" xfId="8707" xr:uid="{00000000-0005-0000-0000-0000A2390000}"/>
    <cellStyle name="Comma 2 261 2 3 3 4 2" xfId="8720" xr:uid="{00000000-0005-0000-0000-0000A3390000}"/>
    <cellStyle name="Comma 2 261 2 3 3 5" xfId="8744" xr:uid="{00000000-0005-0000-0000-0000A4390000}"/>
    <cellStyle name="Comma 2 261 2 3 4" xfId="27114" xr:uid="{00000000-0005-0000-0000-0000A5390000}"/>
    <cellStyle name="Comma 2 261 2 3 4 2" xfId="4648" xr:uid="{00000000-0005-0000-0000-0000A6390000}"/>
    <cellStyle name="Comma 2 261 2 3 4 2 2" xfId="8824" xr:uid="{00000000-0005-0000-0000-0000A7390000}"/>
    <cellStyle name="Comma 2 261 2 3 4 2 2 2" xfId="6832" xr:uid="{00000000-0005-0000-0000-0000A8390000}"/>
    <cellStyle name="Comma 2 261 2 3 4 2 3" xfId="8850" xr:uid="{00000000-0005-0000-0000-0000A9390000}"/>
    <cellStyle name="Comma 2 261 2 3 4 3" xfId="8867" xr:uid="{00000000-0005-0000-0000-0000AA390000}"/>
    <cellStyle name="Comma 2 261 2 3 4 3 2" xfId="8879" xr:uid="{00000000-0005-0000-0000-0000AB390000}"/>
    <cellStyle name="Comma 2 261 2 3 4 4" xfId="8889" xr:uid="{00000000-0005-0000-0000-0000AC390000}"/>
    <cellStyle name="Comma 2 261 2 3 5" xfId="27115" xr:uid="{00000000-0005-0000-0000-0000AD390000}"/>
    <cellStyle name="Comma 2 261 2 3 5 2" xfId="4654" xr:uid="{00000000-0005-0000-0000-0000AE390000}"/>
    <cellStyle name="Comma 2 261 2 3 5 2 2" xfId="8955" xr:uid="{00000000-0005-0000-0000-0000AF390000}"/>
    <cellStyle name="Comma 2 261 2 3 5 3" xfId="8969" xr:uid="{00000000-0005-0000-0000-0000B0390000}"/>
    <cellStyle name="Comma 2 261 2 3 6" xfId="27116" xr:uid="{00000000-0005-0000-0000-0000B1390000}"/>
    <cellStyle name="Comma 2 261 2 3 6 2" xfId="4665" xr:uid="{00000000-0005-0000-0000-0000B2390000}"/>
    <cellStyle name="Comma 2 261 2 3 7" xfId="27117" xr:uid="{00000000-0005-0000-0000-0000B3390000}"/>
    <cellStyle name="Comma 2 261 2 3 8" xfId="27119" xr:uid="{00000000-0005-0000-0000-0000B4390000}"/>
    <cellStyle name="Comma 2 261 2 4" xfId="27121" xr:uid="{00000000-0005-0000-0000-0000B5390000}"/>
    <cellStyle name="Comma 2 261 2 4 2" xfId="27126" xr:uid="{00000000-0005-0000-0000-0000B6390000}"/>
    <cellStyle name="Comma 2 261 2 4 2 2" xfId="27130" xr:uid="{00000000-0005-0000-0000-0000B7390000}"/>
    <cellStyle name="Comma 2 261 2 4 2 2 2" xfId="2948" xr:uid="{00000000-0005-0000-0000-0000B8390000}"/>
    <cellStyle name="Comma 2 261 2 4 2 2 2 2" xfId="6006" xr:uid="{00000000-0005-0000-0000-0000B9390000}"/>
    <cellStyle name="Comma 2 261 2 4 2 2 2 2 2" xfId="26111" xr:uid="{00000000-0005-0000-0000-0000BA390000}"/>
    <cellStyle name="Comma 2 261 2 4 2 2 2 3" xfId="6030" xr:uid="{00000000-0005-0000-0000-0000BB390000}"/>
    <cellStyle name="Comma 2 261 2 4 2 2 3" xfId="2968" xr:uid="{00000000-0005-0000-0000-0000BC390000}"/>
    <cellStyle name="Comma 2 261 2 4 2 2 3 2" xfId="22153" xr:uid="{00000000-0005-0000-0000-0000BD390000}"/>
    <cellStyle name="Comma 2 261 2 4 2 2 4" xfId="26121" xr:uid="{00000000-0005-0000-0000-0000BE390000}"/>
    <cellStyle name="Comma 2 261 2 4 2 3" xfId="27131" xr:uid="{00000000-0005-0000-0000-0000BF390000}"/>
    <cellStyle name="Comma 2 261 2 4 2 3 2" xfId="6083" xr:uid="{00000000-0005-0000-0000-0000C0390000}"/>
    <cellStyle name="Comma 2 261 2 4 2 3 2 2" xfId="22924" xr:uid="{00000000-0005-0000-0000-0000C1390000}"/>
    <cellStyle name="Comma 2 261 2 4 2 3 3" xfId="26137" xr:uid="{00000000-0005-0000-0000-0000C2390000}"/>
    <cellStyle name="Comma 2 261 2 4 2 4" xfId="27132" xr:uid="{00000000-0005-0000-0000-0000C3390000}"/>
    <cellStyle name="Comma 2 261 2 4 2 4 2" xfId="26148" xr:uid="{00000000-0005-0000-0000-0000C4390000}"/>
    <cellStyle name="Comma 2 261 2 4 2 5" xfId="27133" xr:uid="{00000000-0005-0000-0000-0000C5390000}"/>
    <cellStyle name="Comma 2 261 2 4 3" xfId="27134" xr:uid="{00000000-0005-0000-0000-0000C6390000}"/>
    <cellStyle name="Comma 2 261 2 4 3 2" xfId="5626" xr:uid="{00000000-0005-0000-0000-0000C7390000}"/>
    <cellStyle name="Comma 2 261 2 4 3 2 2" xfId="3281" xr:uid="{00000000-0005-0000-0000-0000C8390000}"/>
    <cellStyle name="Comma 2 261 2 4 3 2 2 2" xfId="420" xr:uid="{00000000-0005-0000-0000-0000C9390000}"/>
    <cellStyle name="Comma 2 261 2 4 3 2 3" xfId="3302" xr:uid="{00000000-0005-0000-0000-0000CA390000}"/>
    <cellStyle name="Comma 2 261 2 4 3 3" xfId="6146" xr:uid="{00000000-0005-0000-0000-0000CB390000}"/>
    <cellStyle name="Comma 2 261 2 4 3 3 2" xfId="3561" xr:uid="{00000000-0005-0000-0000-0000CC390000}"/>
    <cellStyle name="Comma 2 261 2 4 3 4" xfId="6161" xr:uid="{00000000-0005-0000-0000-0000CD390000}"/>
    <cellStyle name="Comma 2 261 2 4 4" xfId="27135" xr:uid="{00000000-0005-0000-0000-0000CE390000}"/>
    <cellStyle name="Comma 2 261 2 4 4 2" xfId="5654" xr:uid="{00000000-0005-0000-0000-0000CF390000}"/>
    <cellStyle name="Comma 2 261 2 4 4 2 2" xfId="3471" xr:uid="{00000000-0005-0000-0000-0000D0390000}"/>
    <cellStyle name="Comma 2 261 2 4 4 3" xfId="6197" xr:uid="{00000000-0005-0000-0000-0000D1390000}"/>
    <cellStyle name="Comma 2 261 2 4 5" xfId="27136" xr:uid="{00000000-0005-0000-0000-0000D2390000}"/>
    <cellStyle name="Comma 2 261 2 4 5 2" xfId="2625" xr:uid="{00000000-0005-0000-0000-0000D3390000}"/>
    <cellStyle name="Comma 2 261 2 4 6" xfId="27137" xr:uid="{00000000-0005-0000-0000-0000D4390000}"/>
    <cellStyle name="Comma 2 261 2 4 7" xfId="41" xr:uid="{00000000-0005-0000-0000-0000D5390000}"/>
    <cellStyle name="Comma 2 261 2 5" xfId="12996" xr:uid="{00000000-0005-0000-0000-0000D6390000}"/>
    <cellStyle name="Comma 2 261 2 5 2" xfId="27138" xr:uid="{00000000-0005-0000-0000-0000D7390000}"/>
    <cellStyle name="Comma 2 261 2 5 2 2" xfId="27143" xr:uid="{00000000-0005-0000-0000-0000D8390000}"/>
    <cellStyle name="Comma 2 261 2 5 2 2 2" xfId="734" xr:uid="{00000000-0005-0000-0000-0000D9390000}"/>
    <cellStyle name="Comma 2 261 2 5 2 2 2 2" xfId="6343" xr:uid="{00000000-0005-0000-0000-0000DA390000}"/>
    <cellStyle name="Comma 2 261 2 5 2 2 3" xfId="772" xr:uid="{00000000-0005-0000-0000-0000DB390000}"/>
    <cellStyle name="Comma 2 261 2 5 2 3" xfId="27146" xr:uid="{00000000-0005-0000-0000-0000DC390000}"/>
    <cellStyle name="Comma 2 261 2 5 2 3 2" xfId="6394" xr:uid="{00000000-0005-0000-0000-0000DD390000}"/>
    <cellStyle name="Comma 2 261 2 5 2 4" xfId="27149" xr:uid="{00000000-0005-0000-0000-0000DE390000}"/>
    <cellStyle name="Comma 2 261 2 5 3" xfId="27150" xr:uid="{00000000-0005-0000-0000-0000DF390000}"/>
    <cellStyle name="Comma 2 261 2 5 3 2" xfId="623" xr:uid="{00000000-0005-0000-0000-0000E0390000}"/>
    <cellStyle name="Comma 2 261 2 5 3 2 2" xfId="6446" xr:uid="{00000000-0005-0000-0000-0000E1390000}"/>
    <cellStyle name="Comma 2 261 2 5 3 3" xfId="746" xr:uid="{00000000-0005-0000-0000-0000E2390000}"/>
    <cellStyle name="Comma 2 261 2 5 4" xfId="27152" xr:uid="{00000000-0005-0000-0000-0000E3390000}"/>
    <cellStyle name="Comma 2 261 2 5 4 2" xfId="6487" xr:uid="{00000000-0005-0000-0000-0000E4390000}"/>
    <cellStyle name="Comma 2 261 2 5 5" xfId="27154" xr:uid="{00000000-0005-0000-0000-0000E5390000}"/>
    <cellStyle name="Comma 2 261 2 6" xfId="11069" xr:uid="{00000000-0005-0000-0000-0000E6390000}"/>
    <cellStyle name="Comma 2 261 2 6 2" xfId="27157" xr:uid="{00000000-0005-0000-0000-0000E7390000}"/>
    <cellStyle name="Comma 2 261 2 6 2 2" xfId="27159" xr:uid="{00000000-0005-0000-0000-0000E8390000}"/>
    <cellStyle name="Comma 2 261 2 6 2 2 2" xfId="9974" xr:uid="{00000000-0005-0000-0000-0000E9390000}"/>
    <cellStyle name="Comma 2 261 2 6 2 3" xfId="26220" xr:uid="{00000000-0005-0000-0000-0000EA390000}"/>
    <cellStyle name="Comma 2 261 2 6 3" xfId="27160" xr:uid="{00000000-0005-0000-0000-0000EB390000}"/>
    <cellStyle name="Comma 2 261 2 6 3 2" xfId="6617" xr:uid="{00000000-0005-0000-0000-0000EC390000}"/>
    <cellStyle name="Comma 2 261 2 6 4" xfId="27161" xr:uid="{00000000-0005-0000-0000-0000ED390000}"/>
    <cellStyle name="Comma 2 261 2 7" xfId="27162" xr:uid="{00000000-0005-0000-0000-0000EE390000}"/>
    <cellStyle name="Comma 2 261 2 7 2" xfId="27164" xr:uid="{00000000-0005-0000-0000-0000EF390000}"/>
    <cellStyle name="Comma 2 261 2 7 2 2" xfId="27167" xr:uid="{00000000-0005-0000-0000-0000F0390000}"/>
    <cellStyle name="Comma 2 261 2 7 3" xfId="27169" xr:uid="{00000000-0005-0000-0000-0000F1390000}"/>
    <cellStyle name="Comma 2 261 2 8" xfId="1172" xr:uid="{00000000-0005-0000-0000-0000F2390000}"/>
    <cellStyle name="Comma 2 261 2 8 2" xfId="12079" xr:uid="{00000000-0005-0000-0000-0000F3390000}"/>
    <cellStyle name="Comma 2 261 2 9" xfId="12083" xr:uid="{00000000-0005-0000-0000-0000F4390000}"/>
    <cellStyle name="Comma 2 261 3" xfId="23882" xr:uid="{00000000-0005-0000-0000-0000F5390000}"/>
    <cellStyle name="Comma 2 261 3 2" xfId="27170" xr:uid="{00000000-0005-0000-0000-0000F6390000}"/>
    <cellStyle name="Comma 2 261 3 2 2" xfId="5006" xr:uid="{00000000-0005-0000-0000-0000F7390000}"/>
    <cellStyle name="Comma 2 261 3 2 2 2" xfId="27173" xr:uid="{00000000-0005-0000-0000-0000F8390000}"/>
    <cellStyle name="Comma 2 261 3 2 2 2 2" xfId="27174" xr:uid="{00000000-0005-0000-0000-0000F9390000}"/>
    <cellStyle name="Comma 2 261 3 2 2 2 2 2" xfId="27176" xr:uid="{00000000-0005-0000-0000-0000FA390000}"/>
    <cellStyle name="Comma 2 261 3 2 2 2 2 2 2" xfId="27180" xr:uid="{00000000-0005-0000-0000-0000FB390000}"/>
    <cellStyle name="Comma 2 261 3 2 2 2 2 2 2 2" xfId="9062" xr:uid="{00000000-0005-0000-0000-0000FC390000}"/>
    <cellStyle name="Comma 2 261 3 2 2 2 2 2 3" xfId="27184" xr:uid="{00000000-0005-0000-0000-0000FD390000}"/>
    <cellStyle name="Comma 2 261 3 2 2 2 2 3" xfId="27187" xr:uid="{00000000-0005-0000-0000-0000FE390000}"/>
    <cellStyle name="Comma 2 261 3 2 2 2 2 3 2" xfId="27192" xr:uid="{00000000-0005-0000-0000-0000FF390000}"/>
    <cellStyle name="Comma 2 261 3 2 2 2 2 4" xfId="10130" xr:uid="{00000000-0005-0000-0000-0000003A0000}"/>
    <cellStyle name="Comma 2 261 3 2 2 2 3" xfId="27195" xr:uid="{00000000-0005-0000-0000-0000013A0000}"/>
    <cellStyle name="Comma 2 261 3 2 2 2 3 2" xfId="19379" xr:uid="{00000000-0005-0000-0000-0000023A0000}"/>
    <cellStyle name="Comma 2 261 3 2 2 2 3 2 2" xfId="27196" xr:uid="{00000000-0005-0000-0000-0000033A0000}"/>
    <cellStyle name="Comma 2 261 3 2 2 2 3 3" xfId="24607" xr:uid="{00000000-0005-0000-0000-0000043A0000}"/>
    <cellStyle name="Comma 2 261 3 2 2 2 4" xfId="27202" xr:uid="{00000000-0005-0000-0000-0000053A0000}"/>
    <cellStyle name="Comma 2 261 3 2 2 2 4 2" xfId="27210" xr:uid="{00000000-0005-0000-0000-0000063A0000}"/>
    <cellStyle name="Comma 2 261 3 2 2 2 5" xfId="27217" xr:uid="{00000000-0005-0000-0000-0000073A0000}"/>
    <cellStyle name="Comma 2 261 3 2 2 3" xfId="27218" xr:uid="{00000000-0005-0000-0000-0000083A0000}"/>
    <cellStyle name="Comma 2 261 3 2 2 3 2" xfId="27219" xr:uid="{00000000-0005-0000-0000-0000093A0000}"/>
    <cellStyle name="Comma 2 261 3 2 2 3 2 2" xfId="25988" xr:uid="{00000000-0005-0000-0000-00000A3A0000}"/>
    <cellStyle name="Comma 2 261 3 2 2 3 2 2 2" xfId="19589" xr:uid="{00000000-0005-0000-0000-00000B3A0000}"/>
    <cellStyle name="Comma 2 261 3 2 2 3 2 3" xfId="27220" xr:uid="{00000000-0005-0000-0000-00000C3A0000}"/>
    <cellStyle name="Comma 2 261 3 2 2 3 3" xfId="27223" xr:uid="{00000000-0005-0000-0000-00000D3A0000}"/>
    <cellStyle name="Comma 2 261 3 2 2 3 3 2" xfId="27224" xr:uid="{00000000-0005-0000-0000-00000E3A0000}"/>
    <cellStyle name="Comma 2 261 3 2 2 3 4" xfId="27230" xr:uid="{00000000-0005-0000-0000-00000F3A0000}"/>
    <cellStyle name="Comma 2 261 3 2 2 4" xfId="27232" xr:uid="{00000000-0005-0000-0000-0000103A0000}"/>
    <cellStyle name="Comma 2 261 3 2 2 4 2" xfId="27234" xr:uid="{00000000-0005-0000-0000-0000113A0000}"/>
    <cellStyle name="Comma 2 261 3 2 2 4 2 2" xfId="14660" xr:uid="{00000000-0005-0000-0000-0000123A0000}"/>
    <cellStyle name="Comma 2 261 3 2 2 4 3" xfId="26723" xr:uid="{00000000-0005-0000-0000-0000133A0000}"/>
    <cellStyle name="Comma 2 261 3 2 2 5" xfId="27236" xr:uid="{00000000-0005-0000-0000-0000143A0000}"/>
    <cellStyle name="Comma 2 261 3 2 2 5 2" xfId="27237" xr:uid="{00000000-0005-0000-0000-0000153A0000}"/>
    <cellStyle name="Comma 2 261 3 2 2 6" xfId="27241" xr:uid="{00000000-0005-0000-0000-0000163A0000}"/>
    <cellStyle name="Comma 2 261 3 2 2 7" xfId="27244" xr:uid="{00000000-0005-0000-0000-0000173A0000}"/>
    <cellStyle name="Comma 2 261 3 2 3" xfId="5029" xr:uid="{00000000-0005-0000-0000-0000183A0000}"/>
    <cellStyle name="Comma 2 261 3 2 3 2" xfId="9358" xr:uid="{00000000-0005-0000-0000-0000193A0000}"/>
    <cellStyle name="Comma 2 261 3 2 3 2 2" xfId="2790" xr:uid="{00000000-0005-0000-0000-00001A3A0000}"/>
    <cellStyle name="Comma 2 261 3 2 3 2 2 2" xfId="9368" xr:uid="{00000000-0005-0000-0000-00001B3A0000}"/>
    <cellStyle name="Comma 2 261 3 2 3 2 2 2 2" xfId="9376" xr:uid="{00000000-0005-0000-0000-00001C3A0000}"/>
    <cellStyle name="Comma 2 261 3 2 3 2 2 3" xfId="3970" xr:uid="{00000000-0005-0000-0000-00001D3A0000}"/>
    <cellStyle name="Comma 2 261 3 2 3 2 3" xfId="9392" xr:uid="{00000000-0005-0000-0000-00001E3A0000}"/>
    <cellStyle name="Comma 2 261 3 2 3 2 3 2" xfId="2065" xr:uid="{00000000-0005-0000-0000-00001F3A0000}"/>
    <cellStyle name="Comma 2 261 3 2 3 2 4" xfId="9395" xr:uid="{00000000-0005-0000-0000-0000203A0000}"/>
    <cellStyle name="Comma 2 261 3 2 3 3" xfId="9409" xr:uid="{00000000-0005-0000-0000-0000213A0000}"/>
    <cellStyle name="Comma 2 261 3 2 3 3 2" xfId="3068" xr:uid="{00000000-0005-0000-0000-0000223A0000}"/>
    <cellStyle name="Comma 2 261 3 2 3 3 2 2" xfId="7982" xr:uid="{00000000-0005-0000-0000-0000233A0000}"/>
    <cellStyle name="Comma 2 261 3 2 3 3 3" xfId="7401" xr:uid="{00000000-0005-0000-0000-0000243A0000}"/>
    <cellStyle name="Comma 2 261 3 2 3 4" xfId="567" xr:uid="{00000000-0005-0000-0000-0000253A0000}"/>
    <cellStyle name="Comma 2 261 3 2 3 4 2" xfId="3319" xr:uid="{00000000-0005-0000-0000-0000263A0000}"/>
    <cellStyle name="Comma 2 261 3 2 3 5" xfId="2545" xr:uid="{00000000-0005-0000-0000-0000273A0000}"/>
    <cellStyle name="Comma 2 261 3 2 4" xfId="27245" xr:uid="{00000000-0005-0000-0000-0000283A0000}"/>
    <cellStyle name="Comma 2 261 3 2 4 2" xfId="9426" xr:uid="{00000000-0005-0000-0000-0000293A0000}"/>
    <cellStyle name="Comma 2 261 3 2 4 2 2" xfId="44" xr:uid="{00000000-0005-0000-0000-00002A3A0000}"/>
    <cellStyle name="Comma 2 261 3 2 4 2 2 2" xfId="2856" xr:uid="{00000000-0005-0000-0000-00002B3A0000}"/>
    <cellStyle name="Comma 2 261 3 2 4 2 3" xfId="94" xr:uid="{00000000-0005-0000-0000-00002C3A0000}"/>
    <cellStyle name="Comma 2 261 3 2 4 3" xfId="9431" xr:uid="{00000000-0005-0000-0000-00002D3A0000}"/>
    <cellStyle name="Comma 2 261 3 2 4 3 2" xfId="6503" xr:uid="{00000000-0005-0000-0000-00002E3A0000}"/>
    <cellStyle name="Comma 2 261 3 2 4 4" xfId="9439" xr:uid="{00000000-0005-0000-0000-00002F3A0000}"/>
    <cellStyle name="Comma 2 261 3 2 5" xfId="25184" xr:uid="{00000000-0005-0000-0000-0000303A0000}"/>
    <cellStyle name="Comma 2 261 3 2 5 2" xfId="1735" xr:uid="{00000000-0005-0000-0000-0000313A0000}"/>
    <cellStyle name="Comma 2 261 3 2 5 2 2" xfId="2429" xr:uid="{00000000-0005-0000-0000-0000323A0000}"/>
    <cellStyle name="Comma 2 261 3 2 5 3" xfId="1739" xr:uid="{00000000-0005-0000-0000-0000333A0000}"/>
    <cellStyle name="Comma 2 261 3 2 6" xfId="25186" xr:uid="{00000000-0005-0000-0000-0000343A0000}"/>
    <cellStyle name="Comma 2 261 3 2 6 2" xfId="9469" xr:uid="{00000000-0005-0000-0000-0000353A0000}"/>
    <cellStyle name="Comma 2 261 3 2 7" xfId="25188" xr:uid="{00000000-0005-0000-0000-0000363A0000}"/>
    <cellStyle name="Comma 2 261 3 2 8" xfId="27248" xr:uid="{00000000-0005-0000-0000-0000373A0000}"/>
    <cellStyle name="Comma 2 261 3 3" xfId="27250" xr:uid="{00000000-0005-0000-0000-0000383A0000}"/>
    <cellStyle name="Comma 2 261 3 3 2" xfId="27256" xr:uid="{00000000-0005-0000-0000-0000393A0000}"/>
    <cellStyle name="Comma 2 261 3 3 2 2" xfId="27260" xr:uid="{00000000-0005-0000-0000-00003A3A0000}"/>
    <cellStyle name="Comma 2 261 3 3 2 2 2" xfId="26373" xr:uid="{00000000-0005-0000-0000-00003B3A0000}"/>
    <cellStyle name="Comma 2 261 3 3 2 2 2 2" xfId="26379" xr:uid="{00000000-0005-0000-0000-00003C3A0000}"/>
    <cellStyle name="Comma 2 261 3 3 2 2 2 2 2" xfId="26389" xr:uid="{00000000-0005-0000-0000-00003D3A0000}"/>
    <cellStyle name="Comma 2 261 3 3 2 2 2 3" xfId="26397" xr:uid="{00000000-0005-0000-0000-00003E3A0000}"/>
    <cellStyle name="Comma 2 261 3 3 2 2 3" xfId="26406" xr:uid="{00000000-0005-0000-0000-00003F3A0000}"/>
    <cellStyle name="Comma 2 261 3 3 2 2 3 2" xfId="26412" xr:uid="{00000000-0005-0000-0000-0000403A0000}"/>
    <cellStyle name="Comma 2 261 3 3 2 2 4" xfId="26424" xr:uid="{00000000-0005-0000-0000-0000413A0000}"/>
    <cellStyle name="Comma 2 261 3 3 2 3" xfId="27261" xr:uid="{00000000-0005-0000-0000-0000423A0000}"/>
    <cellStyle name="Comma 2 261 3 3 2 3 2" xfId="26462" xr:uid="{00000000-0005-0000-0000-0000433A0000}"/>
    <cellStyle name="Comma 2 261 3 3 2 3 2 2" xfId="26469" xr:uid="{00000000-0005-0000-0000-0000443A0000}"/>
    <cellStyle name="Comma 2 261 3 3 2 3 3" xfId="26478" xr:uid="{00000000-0005-0000-0000-0000453A0000}"/>
    <cellStyle name="Comma 2 261 3 3 2 4" xfId="27262" xr:uid="{00000000-0005-0000-0000-0000463A0000}"/>
    <cellStyle name="Comma 2 261 3 3 2 4 2" xfId="26436" xr:uid="{00000000-0005-0000-0000-0000473A0000}"/>
    <cellStyle name="Comma 2 261 3 3 2 5" xfId="27263" xr:uid="{00000000-0005-0000-0000-0000483A0000}"/>
    <cellStyle name="Comma 2 261 3 3 3" xfId="27264" xr:uid="{00000000-0005-0000-0000-0000493A0000}"/>
    <cellStyle name="Comma 2 261 3 3 3 2" xfId="9587" xr:uid="{00000000-0005-0000-0000-00004A3A0000}"/>
    <cellStyle name="Comma 2 261 3 3 3 2 2" xfId="9602" xr:uid="{00000000-0005-0000-0000-00004B3A0000}"/>
    <cellStyle name="Comma 2 261 3 3 3 2 2 2" xfId="9620" xr:uid="{00000000-0005-0000-0000-00004C3A0000}"/>
    <cellStyle name="Comma 2 261 3 3 3 2 3" xfId="9650" xr:uid="{00000000-0005-0000-0000-00004D3A0000}"/>
    <cellStyle name="Comma 2 261 3 3 3 3" xfId="9666" xr:uid="{00000000-0005-0000-0000-00004E3A0000}"/>
    <cellStyle name="Comma 2 261 3 3 3 3 2" xfId="9679" xr:uid="{00000000-0005-0000-0000-00004F3A0000}"/>
    <cellStyle name="Comma 2 261 3 3 3 4" xfId="3187" xr:uid="{00000000-0005-0000-0000-0000503A0000}"/>
    <cellStyle name="Comma 2 261 3 3 4" xfId="27266" xr:uid="{00000000-0005-0000-0000-0000513A0000}"/>
    <cellStyle name="Comma 2 261 3 3 4 2" xfId="9738" xr:uid="{00000000-0005-0000-0000-0000523A0000}"/>
    <cellStyle name="Comma 2 261 3 3 4 2 2" xfId="9750" xr:uid="{00000000-0005-0000-0000-0000533A0000}"/>
    <cellStyle name="Comma 2 261 3 3 4 3" xfId="9764" xr:uid="{00000000-0005-0000-0000-0000543A0000}"/>
    <cellStyle name="Comma 2 261 3 3 5" xfId="25195" xr:uid="{00000000-0005-0000-0000-0000553A0000}"/>
    <cellStyle name="Comma 2 261 3 3 5 2" xfId="1921" xr:uid="{00000000-0005-0000-0000-0000563A0000}"/>
    <cellStyle name="Comma 2 261 3 3 6" xfId="9504" xr:uid="{00000000-0005-0000-0000-0000573A0000}"/>
    <cellStyle name="Comma 2 261 3 3 7" xfId="9467" xr:uid="{00000000-0005-0000-0000-0000583A0000}"/>
    <cellStyle name="Comma 2 261 3 4" xfId="27268" xr:uid="{00000000-0005-0000-0000-0000593A0000}"/>
    <cellStyle name="Comma 2 261 3 4 2" xfId="21096" xr:uid="{00000000-0005-0000-0000-00005A3A0000}"/>
    <cellStyle name="Comma 2 261 3 4 2 2" xfId="27271" xr:uid="{00000000-0005-0000-0000-00005B3A0000}"/>
    <cellStyle name="Comma 2 261 3 4 2 2 2" xfId="26543" xr:uid="{00000000-0005-0000-0000-00005C3A0000}"/>
    <cellStyle name="Comma 2 261 3 4 2 2 2 2" xfId="5500" xr:uid="{00000000-0005-0000-0000-00005D3A0000}"/>
    <cellStyle name="Comma 2 261 3 4 2 2 3" xfId="26549" xr:uid="{00000000-0005-0000-0000-00005E3A0000}"/>
    <cellStyle name="Comma 2 261 3 4 2 3" xfId="27272" xr:uid="{00000000-0005-0000-0000-00005F3A0000}"/>
    <cellStyle name="Comma 2 261 3 4 2 3 2" xfId="26566" xr:uid="{00000000-0005-0000-0000-0000603A0000}"/>
    <cellStyle name="Comma 2 261 3 4 2 4" xfId="27274" xr:uid="{00000000-0005-0000-0000-0000613A0000}"/>
    <cellStyle name="Comma 2 261 3 4 3" xfId="17944" xr:uid="{00000000-0005-0000-0000-0000623A0000}"/>
    <cellStyle name="Comma 2 261 3 4 3 2" xfId="9863" xr:uid="{00000000-0005-0000-0000-0000633A0000}"/>
    <cellStyle name="Comma 2 261 3 4 3 2 2" xfId="919" xr:uid="{00000000-0005-0000-0000-0000643A0000}"/>
    <cellStyle name="Comma 2 261 3 4 3 3" xfId="9879" xr:uid="{00000000-0005-0000-0000-0000653A0000}"/>
    <cellStyle name="Comma 2 261 3 4 4" xfId="21102" xr:uid="{00000000-0005-0000-0000-0000663A0000}"/>
    <cellStyle name="Comma 2 261 3 4 4 2" xfId="9908" xr:uid="{00000000-0005-0000-0000-0000673A0000}"/>
    <cellStyle name="Comma 2 261 3 4 5" xfId="21108" xr:uid="{00000000-0005-0000-0000-0000683A0000}"/>
    <cellStyle name="Comma 2 261 3 5" xfId="27275" xr:uid="{00000000-0005-0000-0000-0000693A0000}"/>
    <cellStyle name="Comma 2 261 3 5 2" xfId="27276" xr:uid="{00000000-0005-0000-0000-00006A3A0000}"/>
    <cellStyle name="Comma 2 261 3 5 2 2" xfId="27278" xr:uid="{00000000-0005-0000-0000-00006B3A0000}"/>
    <cellStyle name="Comma 2 261 3 5 2 2 2" xfId="26618" xr:uid="{00000000-0005-0000-0000-00006C3A0000}"/>
    <cellStyle name="Comma 2 261 3 5 2 3" xfId="27280" xr:uid="{00000000-0005-0000-0000-00006D3A0000}"/>
    <cellStyle name="Comma 2 261 3 5 3" xfId="27281" xr:uid="{00000000-0005-0000-0000-00006E3A0000}"/>
    <cellStyle name="Comma 2 261 3 5 3 2" xfId="9956" xr:uid="{00000000-0005-0000-0000-00006F3A0000}"/>
    <cellStyle name="Comma 2 261 3 5 4" xfId="27285" xr:uid="{00000000-0005-0000-0000-0000703A0000}"/>
    <cellStyle name="Comma 2 261 3 6" xfId="27287" xr:uid="{00000000-0005-0000-0000-0000713A0000}"/>
    <cellStyle name="Comma 2 261 3 6 2" xfId="27288" xr:uid="{00000000-0005-0000-0000-0000723A0000}"/>
    <cellStyle name="Comma 2 261 3 6 2 2" xfId="27289" xr:uid="{00000000-0005-0000-0000-0000733A0000}"/>
    <cellStyle name="Comma 2 261 3 6 3" xfId="27290" xr:uid="{00000000-0005-0000-0000-0000743A0000}"/>
    <cellStyle name="Comma 2 261 3 7" xfId="20432" xr:uid="{00000000-0005-0000-0000-0000753A0000}"/>
    <cellStyle name="Comma 2 261 3 7 2" xfId="27292" xr:uid="{00000000-0005-0000-0000-0000763A0000}"/>
    <cellStyle name="Comma 2 261 3 8" xfId="12086" xr:uid="{00000000-0005-0000-0000-0000773A0000}"/>
    <cellStyle name="Comma 2 261 3 9" xfId="12954" xr:uid="{00000000-0005-0000-0000-0000783A0000}"/>
    <cellStyle name="Comma 2 261 4" xfId="27293" xr:uid="{00000000-0005-0000-0000-0000793A0000}"/>
    <cellStyle name="Comma 2 261 4 2" xfId="27294" xr:uid="{00000000-0005-0000-0000-00007A3A0000}"/>
    <cellStyle name="Comma 2 261 4 2 2" xfId="27296" xr:uid="{00000000-0005-0000-0000-00007B3A0000}"/>
    <cellStyle name="Comma 2 261 4 2 2 2" xfId="27297" xr:uid="{00000000-0005-0000-0000-00007C3A0000}"/>
    <cellStyle name="Comma 2 261 4 2 2 2 2" xfId="27298" xr:uid="{00000000-0005-0000-0000-00007D3A0000}"/>
    <cellStyle name="Comma 2 261 4 2 2 2 2 2" xfId="27299" xr:uid="{00000000-0005-0000-0000-00007E3A0000}"/>
    <cellStyle name="Comma 2 261 4 2 2 2 2 2 2" xfId="2595" xr:uid="{00000000-0005-0000-0000-00007F3A0000}"/>
    <cellStyle name="Comma 2 261 4 2 2 2 2 3" xfId="27304" xr:uid="{00000000-0005-0000-0000-0000803A0000}"/>
    <cellStyle name="Comma 2 261 4 2 2 2 3" xfId="27310" xr:uid="{00000000-0005-0000-0000-0000813A0000}"/>
    <cellStyle name="Comma 2 261 4 2 2 2 3 2" xfId="27314" xr:uid="{00000000-0005-0000-0000-0000823A0000}"/>
    <cellStyle name="Comma 2 261 4 2 2 2 4" xfId="20009" xr:uid="{00000000-0005-0000-0000-0000833A0000}"/>
    <cellStyle name="Comma 2 261 4 2 2 3" xfId="27318" xr:uid="{00000000-0005-0000-0000-0000843A0000}"/>
    <cellStyle name="Comma 2 261 4 2 2 3 2" xfId="27319" xr:uid="{00000000-0005-0000-0000-0000853A0000}"/>
    <cellStyle name="Comma 2 261 4 2 2 3 2 2" xfId="27320" xr:uid="{00000000-0005-0000-0000-0000863A0000}"/>
    <cellStyle name="Comma 2 261 4 2 2 3 3" xfId="27324" xr:uid="{00000000-0005-0000-0000-0000873A0000}"/>
    <cellStyle name="Comma 2 261 4 2 2 4" xfId="27326" xr:uid="{00000000-0005-0000-0000-0000883A0000}"/>
    <cellStyle name="Comma 2 261 4 2 2 4 2" xfId="27327" xr:uid="{00000000-0005-0000-0000-0000893A0000}"/>
    <cellStyle name="Comma 2 261 4 2 2 5" xfId="27329" xr:uid="{00000000-0005-0000-0000-00008A3A0000}"/>
    <cellStyle name="Comma 2 261 4 2 3" xfId="27330" xr:uid="{00000000-0005-0000-0000-00008B3A0000}"/>
    <cellStyle name="Comma 2 261 4 2 3 2" xfId="10119" xr:uid="{00000000-0005-0000-0000-00008C3A0000}"/>
    <cellStyle name="Comma 2 261 4 2 3 2 2" xfId="10121" xr:uid="{00000000-0005-0000-0000-00008D3A0000}"/>
    <cellStyle name="Comma 2 261 4 2 3 2 2 2" xfId="10136" xr:uid="{00000000-0005-0000-0000-00008E3A0000}"/>
    <cellStyle name="Comma 2 261 4 2 3 2 3" xfId="10144" xr:uid="{00000000-0005-0000-0000-00008F3A0000}"/>
    <cellStyle name="Comma 2 261 4 2 3 3" xfId="10153" xr:uid="{00000000-0005-0000-0000-0000903A0000}"/>
    <cellStyle name="Comma 2 261 4 2 3 3 2" xfId="10159" xr:uid="{00000000-0005-0000-0000-0000913A0000}"/>
    <cellStyle name="Comma 2 261 4 2 3 4" xfId="10173" xr:uid="{00000000-0005-0000-0000-0000923A0000}"/>
    <cellStyle name="Comma 2 261 4 2 4" xfId="27332" xr:uid="{00000000-0005-0000-0000-0000933A0000}"/>
    <cellStyle name="Comma 2 261 4 2 4 2" xfId="10201" xr:uid="{00000000-0005-0000-0000-0000943A0000}"/>
    <cellStyle name="Comma 2 261 4 2 4 2 2" xfId="10204" xr:uid="{00000000-0005-0000-0000-0000953A0000}"/>
    <cellStyle name="Comma 2 261 4 2 4 3" xfId="10217" xr:uid="{00000000-0005-0000-0000-0000963A0000}"/>
    <cellStyle name="Comma 2 261 4 2 5" xfId="25210" xr:uid="{00000000-0005-0000-0000-0000973A0000}"/>
    <cellStyle name="Comma 2 261 4 2 5 2" xfId="10248" xr:uid="{00000000-0005-0000-0000-0000983A0000}"/>
    <cellStyle name="Comma 2 261 4 2 6" xfId="25212" xr:uid="{00000000-0005-0000-0000-0000993A0000}"/>
    <cellStyle name="Comma 2 261 4 2 7" xfId="27333" xr:uid="{00000000-0005-0000-0000-00009A3A0000}"/>
    <cellStyle name="Comma 2 261 4 3" xfId="25684" xr:uid="{00000000-0005-0000-0000-00009B3A0000}"/>
    <cellStyle name="Comma 2 261 4 3 2" xfId="25688" xr:uid="{00000000-0005-0000-0000-00009C3A0000}"/>
    <cellStyle name="Comma 2 261 4 3 2 2" xfId="25690" xr:uid="{00000000-0005-0000-0000-00009D3A0000}"/>
    <cellStyle name="Comma 2 261 4 3 2 2 2" xfId="26701" xr:uid="{00000000-0005-0000-0000-00009E3A0000}"/>
    <cellStyle name="Comma 2 261 4 3 2 2 2 2" xfId="26706" xr:uid="{00000000-0005-0000-0000-00009F3A0000}"/>
    <cellStyle name="Comma 2 261 4 3 2 2 3" xfId="26716" xr:uid="{00000000-0005-0000-0000-0000A03A0000}"/>
    <cellStyle name="Comma 2 261 4 3 2 3" xfId="27334" xr:uid="{00000000-0005-0000-0000-0000A13A0000}"/>
    <cellStyle name="Comma 2 261 4 3 2 3 2" xfId="26735" xr:uid="{00000000-0005-0000-0000-0000A23A0000}"/>
    <cellStyle name="Comma 2 261 4 3 2 4" xfId="27336" xr:uid="{00000000-0005-0000-0000-0000A33A0000}"/>
    <cellStyle name="Comma 2 261 4 3 3" xfId="25693" xr:uid="{00000000-0005-0000-0000-0000A43A0000}"/>
    <cellStyle name="Comma 2 261 4 3 3 2" xfId="10358" xr:uid="{00000000-0005-0000-0000-0000A53A0000}"/>
    <cellStyle name="Comma 2 261 4 3 3 2 2" xfId="10370" xr:uid="{00000000-0005-0000-0000-0000A63A0000}"/>
    <cellStyle name="Comma 2 261 4 3 3 3" xfId="10397" xr:uid="{00000000-0005-0000-0000-0000A73A0000}"/>
    <cellStyle name="Comma 2 261 4 3 4" xfId="27339" xr:uid="{00000000-0005-0000-0000-0000A83A0000}"/>
    <cellStyle name="Comma 2 261 4 3 4 2" xfId="10432" xr:uid="{00000000-0005-0000-0000-0000A93A0000}"/>
    <cellStyle name="Comma 2 261 4 3 5" xfId="25215" xr:uid="{00000000-0005-0000-0000-0000AA3A0000}"/>
    <cellStyle name="Comma 2 261 4 4" xfId="25695" xr:uid="{00000000-0005-0000-0000-0000AB3A0000}"/>
    <cellStyle name="Comma 2 261 4 4 2" xfId="25697" xr:uid="{00000000-0005-0000-0000-0000AC3A0000}"/>
    <cellStyle name="Comma 2 261 4 4 2 2" xfId="27340" xr:uid="{00000000-0005-0000-0000-0000AD3A0000}"/>
    <cellStyle name="Comma 2 261 4 4 2 2 2" xfId="22726" xr:uid="{00000000-0005-0000-0000-0000AE3A0000}"/>
    <cellStyle name="Comma 2 261 4 4 2 3" xfId="27341" xr:uid="{00000000-0005-0000-0000-0000AF3A0000}"/>
    <cellStyle name="Comma 2 261 4 4 3" xfId="27342" xr:uid="{00000000-0005-0000-0000-0000B03A0000}"/>
    <cellStyle name="Comma 2 261 4 4 3 2" xfId="4510" xr:uid="{00000000-0005-0000-0000-0000B13A0000}"/>
    <cellStyle name="Comma 2 261 4 4 4" xfId="27343" xr:uid="{00000000-0005-0000-0000-0000B23A0000}"/>
    <cellStyle name="Comma 2 261 4 5" xfId="25699" xr:uid="{00000000-0005-0000-0000-0000B33A0000}"/>
    <cellStyle name="Comma 2 261 4 5 2" xfId="27344" xr:uid="{00000000-0005-0000-0000-0000B43A0000}"/>
    <cellStyle name="Comma 2 261 4 5 2 2" xfId="27345" xr:uid="{00000000-0005-0000-0000-0000B53A0000}"/>
    <cellStyle name="Comma 2 261 4 5 3" xfId="27346" xr:uid="{00000000-0005-0000-0000-0000B63A0000}"/>
    <cellStyle name="Comma 2 261 4 6" xfId="27347" xr:uid="{00000000-0005-0000-0000-0000B73A0000}"/>
    <cellStyle name="Comma 2 261 4 6 2" xfId="27348" xr:uid="{00000000-0005-0000-0000-0000B83A0000}"/>
    <cellStyle name="Comma 2 261 4 7" xfId="27349" xr:uid="{00000000-0005-0000-0000-0000B93A0000}"/>
    <cellStyle name="Comma 2 261 4 8" xfId="11900" xr:uid="{00000000-0005-0000-0000-0000BA3A0000}"/>
    <cellStyle name="Comma 2 261 5" xfId="27351" xr:uid="{00000000-0005-0000-0000-0000BB3A0000}"/>
    <cellStyle name="Comma 2 261 5 2" xfId="27352" xr:uid="{00000000-0005-0000-0000-0000BC3A0000}"/>
    <cellStyle name="Comma 2 261 5 2 2" xfId="27353" xr:uid="{00000000-0005-0000-0000-0000BD3A0000}"/>
    <cellStyle name="Comma 2 261 5 2 2 2" xfId="27354" xr:uid="{00000000-0005-0000-0000-0000BE3A0000}"/>
    <cellStyle name="Comma 2 261 5 2 2 2 2" xfId="27355" xr:uid="{00000000-0005-0000-0000-0000BF3A0000}"/>
    <cellStyle name="Comma 2 261 5 2 2 2 2 2" xfId="27357" xr:uid="{00000000-0005-0000-0000-0000C03A0000}"/>
    <cellStyle name="Comma 2 261 5 2 2 2 3" xfId="27360" xr:uid="{00000000-0005-0000-0000-0000C13A0000}"/>
    <cellStyle name="Comma 2 261 5 2 2 3" xfId="27370" xr:uid="{00000000-0005-0000-0000-0000C23A0000}"/>
    <cellStyle name="Comma 2 261 5 2 2 3 2" xfId="27372" xr:uid="{00000000-0005-0000-0000-0000C33A0000}"/>
    <cellStyle name="Comma 2 261 5 2 2 4" xfId="26062" xr:uid="{00000000-0005-0000-0000-0000C43A0000}"/>
    <cellStyle name="Comma 2 261 5 2 3" xfId="27373" xr:uid="{00000000-0005-0000-0000-0000C53A0000}"/>
    <cellStyle name="Comma 2 261 5 2 3 2" xfId="10541" xr:uid="{00000000-0005-0000-0000-0000C63A0000}"/>
    <cellStyle name="Comma 2 261 5 2 3 2 2" xfId="10543" xr:uid="{00000000-0005-0000-0000-0000C73A0000}"/>
    <cellStyle name="Comma 2 261 5 2 3 3" xfId="10561" xr:uid="{00000000-0005-0000-0000-0000C83A0000}"/>
    <cellStyle name="Comma 2 261 5 2 4" xfId="27374" xr:uid="{00000000-0005-0000-0000-0000C93A0000}"/>
    <cellStyle name="Comma 2 261 5 2 4 2" xfId="10601" xr:uid="{00000000-0005-0000-0000-0000CA3A0000}"/>
    <cellStyle name="Comma 2 261 5 2 5" xfId="25222" xr:uid="{00000000-0005-0000-0000-0000CB3A0000}"/>
    <cellStyle name="Comma 2 261 5 3" xfId="25705" xr:uid="{00000000-0005-0000-0000-0000CC3A0000}"/>
    <cellStyle name="Comma 2 261 5 3 2" xfId="25707" xr:uid="{00000000-0005-0000-0000-0000CD3A0000}"/>
    <cellStyle name="Comma 2 261 5 3 2 2" xfId="27375" xr:uid="{00000000-0005-0000-0000-0000CE3A0000}"/>
    <cellStyle name="Comma 2 261 5 3 2 2 2" xfId="26815" xr:uid="{00000000-0005-0000-0000-0000CF3A0000}"/>
    <cellStyle name="Comma 2 261 5 3 2 3" xfId="27376" xr:uid="{00000000-0005-0000-0000-0000D03A0000}"/>
    <cellStyle name="Comma 2 261 5 3 3" xfId="27377" xr:uid="{00000000-0005-0000-0000-0000D13A0000}"/>
    <cellStyle name="Comma 2 261 5 3 3 2" xfId="10692" xr:uid="{00000000-0005-0000-0000-0000D23A0000}"/>
    <cellStyle name="Comma 2 261 5 3 4" xfId="27378" xr:uid="{00000000-0005-0000-0000-0000D33A0000}"/>
    <cellStyle name="Comma 2 261 5 4" xfId="25709" xr:uid="{00000000-0005-0000-0000-0000D43A0000}"/>
    <cellStyle name="Comma 2 261 5 4 2" xfId="27379" xr:uid="{00000000-0005-0000-0000-0000D53A0000}"/>
    <cellStyle name="Comma 2 261 5 4 2 2" xfId="27380" xr:uid="{00000000-0005-0000-0000-0000D63A0000}"/>
    <cellStyle name="Comma 2 261 5 4 3" xfId="27381" xr:uid="{00000000-0005-0000-0000-0000D73A0000}"/>
    <cellStyle name="Comma 2 261 5 5" xfId="27382" xr:uid="{00000000-0005-0000-0000-0000D83A0000}"/>
    <cellStyle name="Comma 2 261 5 5 2" xfId="27383" xr:uid="{00000000-0005-0000-0000-0000D93A0000}"/>
    <cellStyle name="Comma 2 261 5 6" xfId="27384" xr:uid="{00000000-0005-0000-0000-0000DA3A0000}"/>
    <cellStyle name="Comma 2 261 5 7" xfId="27385" xr:uid="{00000000-0005-0000-0000-0000DB3A0000}"/>
    <cellStyle name="Comma 2 261 6" xfId="10731" xr:uid="{00000000-0005-0000-0000-0000DC3A0000}"/>
    <cellStyle name="Comma 2 261 6 2" xfId="27386" xr:uid="{00000000-0005-0000-0000-0000DD3A0000}"/>
    <cellStyle name="Comma 2 261 6 2 2" xfId="27387" xr:uid="{00000000-0005-0000-0000-0000DE3A0000}"/>
    <cellStyle name="Comma 2 261 6 2 2 2" xfId="27388" xr:uid="{00000000-0005-0000-0000-0000DF3A0000}"/>
    <cellStyle name="Comma 2 261 6 2 2 2 2" xfId="27390" xr:uid="{00000000-0005-0000-0000-0000E03A0000}"/>
    <cellStyle name="Comma 2 261 6 2 2 3" xfId="27395" xr:uid="{00000000-0005-0000-0000-0000E13A0000}"/>
    <cellStyle name="Comma 2 261 6 2 3" xfId="24672" xr:uid="{00000000-0005-0000-0000-0000E23A0000}"/>
    <cellStyle name="Comma 2 261 6 2 3 2" xfId="10761" xr:uid="{00000000-0005-0000-0000-0000E33A0000}"/>
    <cellStyle name="Comma 2 261 6 2 4" xfId="24676" xr:uid="{00000000-0005-0000-0000-0000E43A0000}"/>
    <cellStyle name="Comma 2 261 6 3" xfId="25712" xr:uid="{00000000-0005-0000-0000-0000E53A0000}"/>
    <cellStyle name="Comma 2 261 6 3 2" xfId="27396" xr:uid="{00000000-0005-0000-0000-0000E63A0000}"/>
    <cellStyle name="Comma 2 261 6 3 2 2" xfId="27397" xr:uid="{00000000-0005-0000-0000-0000E73A0000}"/>
    <cellStyle name="Comma 2 261 6 3 3" xfId="27398" xr:uid="{00000000-0005-0000-0000-0000E83A0000}"/>
    <cellStyle name="Comma 2 261 6 4" xfId="27399" xr:uid="{00000000-0005-0000-0000-0000E93A0000}"/>
    <cellStyle name="Comma 2 261 6 4 2" xfId="27400" xr:uid="{00000000-0005-0000-0000-0000EA3A0000}"/>
    <cellStyle name="Comma 2 261 6 5" xfId="27401" xr:uid="{00000000-0005-0000-0000-0000EB3A0000}"/>
    <cellStyle name="Comma 2 261 7" xfId="27406" xr:uid="{00000000-0005-0000-0000-0000EC3A0000}"/>
    <cellStyle name="Comma 2 261 7 2" xfId="27407" xr:uid="{00000000-0005-0000-0000-0000ED3A0000}"/>
    <cellStyle name="Comma 2 261 7 2 2" xfId="23066" xr:uid="{00000000-0005-0000-0000-0000EE3A0000}"/>
    <cellStyle name="Comma 2 261 7 2 2 2" xfId="9525" xr:uid="{00000000-0005-0000-0000-0000EF3A0000}"/>
    <cellStyle name="Comma 2 261 7 2 3" xfId="23071" xr:uid="{00000000-0005-0000-0000-0000F03A0000}"/>
    <cellStyle name="Comma 2 261 7 3" xfId="11021" xr:uid="{00000000-0005-0000-0000-0000F13A0000}"/>
    <cellStyle name="Comma 2 261 7 3 2" xfId="27408" xr:uid="{00000000-0005-0000-0000-0000F23A0000}"/>
    <cellStyle name="Comma 2 261 7 4" xfId="27409" xr:uid="{00000000-0005-0000-0000-0000F33A0000}"/>
    <cellStyle name="Comma 2 261 8" xfId="27412" xr:uid="{00000000-0005-0000-0000-0000F43A0000}"/>
    <cellStyle name="Comma 2 261 8 2" xfId="27413" xr:uid="{00000000-0005-0000-0000-0000F53A0000}"/>
    <cellStyle name="Comma 2 261 8 2 2" xfId="10049" xr:uid="{00000000-0005-0000-0000-0000F63A0000}"/>
    <cellStyle name="Comma 2 261 8 3" xfId="27414" xr:uid="{00000000-0005-0000-0000-0000F73A0000}"/>
    <cellStyle name="Comma 2 261 9" xfId="27415" xr:uid="{00000000-0005-0000-0000-0000F83A0000}"/>
    <cellStyle name="Comma 2 261 9 2" xfId="27416" xr:uid="{00000000-0005-0000-0000-0000F93A0000}"/>
    <cellStyle name="Comma 2 262" xfId="6912" xr:uid="{00000000-0005-0000-0000-0000FA3A0000}"/>
    <cellStyle name="Comma 2 262 10" xfId="27418" xr:uid="{00000000-0005-0000-0000-0000FB3A0000}"/>
    <cellStyle name="Comma 2 262 2" xfId="1888" xr:uid="{00000000-0005-0000-0000-0000FC3A0000}"/>
    <cellStyle name="Comma 2 262 2 2" xfId="6922" xr:uid="{00000000-0005-0000-0000-0000FD3A0000}"/>
    <cellStyle name="Comma 2 262 2 2 2" xfId="6950" xr:uid="{00000000-0005-0000-0000-0000FE3A0000}"/>
    <cellStyle name="Comma 2 262 2 2 2 2" xfId="6965" xr:uid="{00000000-0005-0000-0000-0000FF3A0000}"/>
    <cellStyle name="Comma 2 262 2 2 2 2 2" xfId="27420" xr:uid="{00000000-0005-0000-0000-0000003B0000}"/>
    <cellStyle name="Comma 2 262 2 2 2 2 2 2" xfId="27421" xr:uid="{00000000-0005-0000-0000-0000013B0000}"/>
    <cellStyle name="Comma 2 262 2 2 2 2 2 2 2" xfId="20350" xr:uid="{00000000-0005-0000-0000-0000023B0000}"/>
    <cellStyle name="Comma 2 262 2 2 2 2 2 2 2 2" xfId="14342" xr:uid="{00000000-0005-0000-0000-0000033B0000}"/>
    <cellStyle name="Comma 2 262 2 2 2 2 2 2 3" xfId="20354" xr:uid="{00000000-0005-0000-0000-0000043B0000}"/>
    <cellStyle name="Comma 2 262 2 2 2 2 2 3" xfId="27423" xr:uid="{00000000-0005-0000-0000-0000053B0000}"/>
    <cellStyle name="Comma 2 262 2 2 2 2 2 3 2" xfId="20362" xr:uid="{00000000-0005-0000-0000-0000063B0000}"/>
    <cellStyle name="Comma 2 262 2 2 2 2 2 4" xfId="8922" xr:uid="{00000000-0005-0000-0000-0000073B0000}"/>
    <cellStyle name="Comma 2 262 2 2 2 2 3" xfId="27425" xr:uid="{00000000-0005-0000-0000-0000083B0000}"/>
    <cellStyle name="Comma 2 262 2 2 2 2 3 2" xfId="27426" xr:uid="{00000000-0005-0000-0000-0000093B0000}"/>
    <cellStyle name="Comma 2 262 2 2 2 2 3 2 2" xfId="20384" xr:uid="{00000000-0005-0000-0000-00000A3B0000}"/>
    <cellStyle name="Comma 2 262 2 2 2 2 3 3" xfId="27427" xr:uid="{00000000-0005-0000-0000-00000B3B0000}"/>
    <cellStyle name="Comma 2 262 2 2 2 2 4" xfId="11784" xr:uid="{00000000-0005-0000-0000-00000C3B0000}"/>
    <cellStyle name="Comma 2 262 2 2 2 2 4 2" xfId="27431" xr:uid="{00000000-0005-0000-0000-00000D3B0000}"/>
    <cellStyle name="Comma 2 262 2 2 2 2 5" xfId="27437" xr:uid="{00000000-0005-0000-0000-00000E3B0000}"/>
    <cellStyle name="Comma 2 262 2 2 2 3" xfId="27438" xr:uid="{00000000-0005-0000-0000-00000F3B0000}"/>
    <cellStyle name="Comma 2 262 2 2 2 3 2" xfId="27439" xr:uid="{00000000-0005-0000-0000-0000103B0000}"/>
    <cellStyle name="Comma 2 262 2 2 2 3 2 2" xfId="27440" xr:uid="{00000000-0005-0000-0000-0000113B0000}"/>
    <cellStyle name="Comma 2 262 2 2 2 3 2 2 2" xfId="20491" xr:uid="{00000000-0005-0000-0000-0000123B0000}"/>
    <cellStyle name="Comma 2 262 2 2 2 3 2 3" xfId="27441" xr:uid="{00000000-0005-0000-0000-0000133B0000}"/>
    <cellStyle name="Comma 2 262 2 2 2 3 3" xfId="27442" xr:uid="{00000000-0005-0000-0000-0000143B0000}"/>
    <cellStyle name="Comma 2 262 2 2 2 3 3 2" xfId="27443" xr:uid="{00000000-0005-0000-0000-0000153B0000}"/>
    <cellStyle name="Comma 2 262 2 2 2 3 4" xfId="27447" xr:uid="{00000000-0005-0000-0000-0000163B0000}"/>
    <cellStyle name="Comma 2 262 2 2 2 4" xfId="27449" xr:uid="{00000000-0005-0000-0000-0000173B0000}"/>
    <cellStyle name="Comma 2 262 2 2 2 4 2" xfId="24682" xr:uid="{00000000-0005-0000-0000-0000183B0000}"/>
    <cellStyle name="Comma 2 262 2 2 2 4 2 2" xfId="27451" xr:uid="{00000000-0005-0000-0000-0000193B0000}"/>
    <cellStyle name="Comma 2 262 2 2 2 4 3" xfId="27452" xr:uid="{00000000-0005-0000-0000-00001A3B0000}"/>
    <cellStyle name="Comma 2 262 2 2 2 5" xfId="27454" xr:uid="{00000000-0005-0000-0000-00001B3B0000}"/>
    <cellStyle name="Comma 2 262 2 2 2 5 2" xfId="27456" xr:uid="{00000000-0005-0000-0000-00001C3B0000}"/>
    <cellStyle name="Comma 2 262 2 2 2 6" xfId="27459" xr:uid="{00000000-0005-0000-0000-00001D3B0000}"/>
    <cellStyle name="Comma 2 262 2 2 2 7" xfId="27460" xr:uid="{00000000-0005-0000-0000-00001E3B0000}"/>
    <cellStyle name="Comma 2 262 2 2 3" xfId="6983" xr:uid="{00000000-0005-0000-0000-00001F3B0000}"/>
    <cellStyle name="Comma 2 262 2 2 3 2" xfId="3608" xr:uid="{00000000-0005-0000-0000-0000203B0000}"/>
    <cellStyle name="Comma 2 262 2 2 3 2 2" xfId="11510" xr:uid="{00000000-0005-0000-0000-0000213B0000}"/>
    <cellStyle name="Comma 2 262 2 2 3 2 2 2" xfId="9775" xr:uid="{00000000-0005-0000-0000-0000223B0000}"/>
    <cellStyle name="Comma 2 262 2 2 3 2 2 2 2" xfId="11513" xr:uid="{00000000-0005-0000-0000-0000233B0000}"/>
    <cellStyle name="Comma 2 262 2 2 3 2 2 3" xfId="4289" xr:uid="{00000000-0005-0000-0000-0000243B0000}"/>
    <cellStyle name="Comma 2 262 2 2 3 2 3" xfId="11515" xr:uid="{00000000-0005-0000-0000-0000253B0000}"/>
    <cellStyle name="Comma 2 262 2 2 3 2 3 2" xfId="1964" xr:uid="{00000000-0005-0000-0000-0000263B0000}"/>
    <cellStyle name="Comma 2 262 2 2 3 2 4" xfId="11520" xr:uid="{00000000-0005-0000-0000-0000273B0000}"/>
    <cellStyle name="Comma 2 262 2 2 3 3" xfId="3613" xr:uid="{00000000-0005-0000-0000-0000283B0000}"/>
    <cellStyle name="Comma 2 262 2 2 3 3 2" xfId="1321" xr:uid="{00000000-0005-0000-0000-0000293B0000}"/>
    <cellStyle name="Comma 2 262 2 2 3 3 2 2" xfId="6575" xr:uid="{00000000-0005-0000-0000-00002A3B0000}"/>
    <cellStyle name="Comma 2 262 2 2 3 3 3" xfId="1337" xr:uid="{00000000-0005-0000-0000-00002B3B0000}"/>
    <cellStyle name="Comma 2 262 2 2 3 4" xfId="3620" xr:uid="{00000000-0005-0000-0000-00002C3B0000}"/>
    <cellStyle name="Comma 2 262 2 2 3 4 2" xfId="4223" xr:uid="{00000000-0005-0000-0000-00002D3B0000}"/>
    <cellStyle name="Comma 2 262 2 2 3 5" xfId="3628" xr:uid="{00000000-0005-0000-0000-00002E3B0000}"/>
    <cellStyle name="Comma 2 262 2 2 4" xfId="27461" xr:uid="{00000000-0005-0000-0000-00002F3B0000}"/>
    <cellStyle name="Comma 2 262 2 2 4 2" xfId="11532" xr:uid="{00000000-0005-0000-0000-0000303B0000}"/>
    <cellStyle name="Comma 2 262 2 2 4 2 2" xfId="11534" xr:uid="{00000000-0005-0000-0000-0000313B0000}"/>
    <cellStyle name="Comma 2 262 2 2 4 2 2 2" xfId="11065" xr:uid="{00000000-0005-0000-0000-0000323B0000}"/>
    <cellStyle name="Comma 2 262 2 2 4 2 3" xfId="11536" xr:uid="{00000000-0005-0000-0000-0000333B0000}"/>
    <cellStyle name="Comma 2 262 2 2 4 3" xfId="11539" xr:uid="{00000000-0005-0000-0000-0000343B0000}"/>
    <cellStyle name="Comma 2 262 2 2 4 3 2" xfId="6824" xr:uid="{00000000-0005-0000-0000-0000353B0000}"/>
    <cellStyle name="Comma 2 262 2 2 4 4" xfId="11543" xr:uid="{00000000-0005-0000-0000-0000363B0000}"/>
    <cellStyle name="Comma 2 262 2 2 5" xfId="27464" xr:uid="{00000000-0005-0000-0000-0000373B0000}"/>
    <cellStyle name="Comma 2 262 2 2 5 2" xfId="11556" xr:uid="{00000000-0005-0000-0000-0000383B0000}"/>
    <cellStyle name="Comma 2 262 2 2 5 2 2" xfId="11559" xr:uid="{00000000-0005-0000-0000-0000393B0000}"/>
    <cellStyle name="Comma 2 262 2 2 5 3" xfId="11562" xr:uid="{00000000-0005-0000-0000-00003A3B0000}"/>
    <cellStyle name="Comma 2 262 2 2 6" xfId="27469" xr:uid="{00000000-0005-0000-0000-00003B3B0000}"/>
    <cellStyle name="Comma 2 262 2 2 6 2" xfId="11579" xr:uid="{00000000-0005-0000-0000-00003C3B0000}"/>
    <cellStyle name="Comma 2 262 2 2 7" xfId="27473" xr:uid="{00000000-0005-0000-0000-00003D3B0000}"/>
    <cellStyle name="Comma 2 262 2 2 8" xfId="27478" xr:uid="{00000000-0005-0000-0000-00003E3B0000}"/>
    <cellStyle name="Comma 2 262 2 3" xfId="6993" xr:uid="{00000000-0005-0000-0000-00003F3B0000}"/>
    <cellStyle name="Comma 2 262 2 3 2" xfId="7015" xr:uid="{00000000-0005-0000-0000-0000403B0000}"/>
    <cellStyle name="Comma 2 262 2 3 2 2" xfId="27485" xr:uid="{00000000-0005-0000-0000-0000413B0000}"/>
    <cellStyle name="Comma 2 262 2 3 2 2 2" xfId="27001" xr:uid="{00000000-0005-0000-0000-0000423B0000}"/>
    <cellStyle name="Comma 2 262 2 3 2 2 2 2" xfId="13577" xr:uid="{00000000-0005-0000-0000-0000433B0000}"/>
    <cellStyle name="Comma 2 262 2 3 2 2 2 2 2" xfId="13584" xr:uid="{00000000-0005-0000-0000-0000443B0000}"/>
    <cellStyle name="Comma 2 262 2 3 2 2 2 3" xfId="2212" xr:uid="{00000000-0005-0000-0000-0000453B0000}"/>
    <cellStyle name="Comma 2 262 2 3 2 2 3" xfId="27008" xr:uid="{00000000-0005-0000-0000-0000463B0000}"/>
    <cellStyle name="Comma 2 262 2 3 2 2 3 2" xfId="14463" xr:uid="{00000000-0005-0000-0000-0000473B0000}"/>
    <cellStyle name="Comma 2 262 2 3 2 2 4" xfId="27019" xr:uid="{00000000-0005-0000-0000-0000483B0000}"/>
    <cellStyle name="Comma 2 262 2 3 2 3" xfId="27495" xr:uid="{00000000-0005-0000-0000-0000493B0000}"/>
    <cellStyle name="Comma 2 262 2 3 2 3 2" xfId="27033" xr:uid="{00000000-0005-0000-0000-00004A3B0000}"/>
    <cellStyle name="Comma 2 262 2 3 2 3 2 2" xfId="17257" xr:uid="{00000000-0005-0000-0000-00004B3B0000}"/>
    <cellStyle name="Comma 2 262 2 3 2 3 3" xfId="27043" xr:uid="{00000000-0005-0000-0000-00004C3B0000}"/>
    <cellStyle name="Comma 2 262 2 3 2 4" xfId="27506" xr:uid="{00000000-0005-0000-0000-00004D3B0000}"/>
    <cellStyle name="Comma 2 262 2 3 2 4 2" xfId="27059" xr:uid="{00000000-0005-0000-0000-00004E3B0000}"/>
    <cellStyle name="Comma 2 262 2 3 2 5" xfId="26964" xr:uid="{00000000-0005-0000-0000-00004F3B0000}"/>
    <cellStyle name="Comma 2 262 2 3 3" xfId="27511" xr:uid="{00000000-0005-0000-0000-0000503B0000}"/>
    <cellStyle name="Comma 2 262 2 3 3 2" xfId="11604" xr:uid="{00000000-0005-0000-0000-0000513B0000}"/>
    <cellStyle name="Comma 2 262 2 3 3 2 2" xfId="7958" xr:uid="{00000000-0005-0000-0000-0000523B0000}"/>
    <cellStyle name="Comma 2 262 2 3 3 2 2 2" xfId="3082" xr:uid="{00000000-0005-0000-0000-0000533B0000}"/>
    <cellStyle name="Comma 2 262 2 3 3 2 3" xfId="7970" xr:uid="{00000000-0005-0000-0000-0000543B0000}"/>
    <cellStyle name="Comma 2 262 2 3 3 3" xfId="11609" xr:uid="{00000000-0005-0000-0000-0000553B0000}"/>
    <cellStyle name="Comma 2 262 2 3 3 3 2" xfId="7004" xr:uid="{00000000-0005-0000-0000-0000563B0000}"/>
    <cellStyle name="Comma 2 262 2 3 3 4" xfId="11616" xr:uid="{00000000-0005-0000-0000-0000573B0000}"/>
    <cellStyle name="Comma 2 262 2 3 4" xfId="27515" xr:uid="{00000000-0005-0000-0000-0000583B0000}"/>
    <cellStyle name="Comma 2 262 2 3 4 2" xfId="11648" xr:uid="{00000000-0005-0000-0000-0000593B0000}"/>
    <cellStyle name="Comma 2 262 2 3 4 2 2" xfId="2172" xr:uid="{00000000-0005-0000-0000-00005A3B0000}"/>
    <cellStyle name="Comma 2 262 2 3 4 3" xfId="11655" xr:uid="{00000000-0005-0000-0000-00005B3B0000}"/>
    <cellStyle name="Comma 2 262 2 3 5" xfId="27518" xr:uid="{00000000-0005-0000-0000-00005C3B0000}"/>
    <cellStyle name="Comma 2 262 2 3 5 2" xfId="11669" xr:uid="{00000000-0005-0000-0000-00005D3B0000}"/>
    <cellStyle name="Comma 2 262 2 3 6" xfId="27521" xr:uid="{00000000-0005-0000-0000-00005E3B0000}"/>
    <cellStyle name="Comma 2 262 2 3 7" xfId="27524" xr:uid="{00000000-0005-0000-0000-00005F3B0000}"/>
    <cellStyle name="Comma 2 262 2 4" xfId="7034" xr:uid="{00000000-0005-0000-0000-0000603B0000}"/>
    <cellStyle name="Comma 2 262 2 4 2" xfId="7870" xr:uid="{00000000-0005-0000-0000-0000613B0000}"/>
    <cellStyle name="Comma 2 262 2 4 2 2" xfId="27526" xr:uid="{00000000-0005-0000-0000-0000623B0000}"/>
    <cellStyle name="Comma 2 262 2 4 2 2 2" xfId="25863" xr:uid="{00000000-0005-0000-0000-0000633B0000}"/>
    <cellStyle name="Comma 2 262 2 4 2 2 2 2" xfId="25869" xr:uid="{00000000-0005-0000-0000-0000643B0000}"/>
    <cellStyle name="Comma 2 262 2 4 2 2 3" xfId="25876" xr:uid="{00000000-0005-0000-0000-0000653B0000}"/>
    <cellStyle name="Comma 2 262 2 4 2 3" xfId="5850" xr:uid="{00000000-0005-0000-0000-0000663B0000}"/>
    <cellStyle name="Comma 2 262 2 4 2 3 2" xfId="25939" xr:uid="{00000000-0005-0000-0000-0000673B0000}"/>
    <cellStyle name="Comma 2 262 2 4 2 4" xfId="27528" xr:uid="{00000000-0005-0000-0000-0000683B0000}"/>
    <cellStyle name="Comma 2 262 2 4 3" xfId="27529" xr:uid="{00000000-0005-0000-0000-0000693B0000}"/>
    <cellStyle name="Comma 2 262 2 4 3 2" xfId="11692" xr:uid="{00000000-0005-0000-0000-00006A3B0000}"/>
    <cellStyle name="Comma 2 262 2 4 3 2 2" xfId="8025" xr:uid="{00000000-0005-0000-0000-00006B3B0000}"/>
    <cellStyle name="Comma 2 262 2 4 3 3" xfId="11696" xr:uid="{00000000-0005-0000-0000-00006C3B0000}"/>
    <cellStyle name="Comma 2 262 2 4 4" xfId="27532" xr:uid="{00000000-0005-0000-0000-00006D3B0000}"/>
    <cellStyle name="Comma 2 262 2 4 4 2" xfId="11700" xr:uid="{00000000-0005-0000-0000-00006E3B0000}"/>
    <cellStyle name="Comma 2 262 2 4 5" xfId="27533" xr:uid="{00000000-0005-0000-0000-00006F3B0000}"/>
    <cellStyle name="Comma 2 262 2 5" xfId="7418" xr:uid="{00000000-0005-0000-0000-0000703B0000}"/>
    <cellStyle name="Comma 2 262 2 5 2" xfId="27534" xr:uid="{00000000-0005-0000-0000-0000713B0000}"/>
    <cellStyle name="Comma 2 262 2 5 2 2" xfId="27536" xr:uid="{00000000-0005-0000-0000-0000723B0000}"/>
    <cellStyle name="Comma 2 262 2 5 2 2 2" xfId="26117" xr:uid="{00000000-0005-0000-0000-0000733B0000}"/>
    <cellStyle name="Comma 2 262 2 5 2 3" xfId="27538" xr:uid="{00000000-0005-0000-0000-0000743B0000}"/>
    <cellStyle name="Comma 2 262 2 5 3" xfId="27541" xr:uid="{00000000-0005-0000-0000-0000753B0000}"/>
    <cellStyle name="Comma 2 262 2 5 3 2" xfId="4449" xr:uid="{00000000-0005-0000-0000-0000763B0000}"/>
    <cellStyle name="Comma 2 262 2 5 4" xfId="27543" xr:uid="{00000000-0005-0000-0000-0000773B0000}"/>
    <cellStyle name="Comma 2 262 2 6" xfId="27544" xr:uid="{00000000-0005-0000-0000-0000783B0000}"/>
    <cellStyle name="Comma 2 262 2 6 2" xfId="27547" xr:uid="{00000000-0005-0000-0000-0000793B0000}"/>
    <cellStyle name="Comma 2 262 2 6 2 2" xfId="27549" xr:uid="{00000000-0005-0000-0000-00007A3B0000}"/>
    <cellStyle name="Comma 2 262 2 6 3" xfId="27550" xr:uid="{00000000-0005-0000-0000-00007B3B0000}"/>
    <cellStyle name="Comma 2 262 2 7" xfId="27552" xr:uid="{00000000-0005-0000-0000-00007C3B0000}"/>
    <cellStyle name="Comma 2 262 2 7 2" xfId="27554" xr:uid="{00000000-0005-0000-0000-00007D3B0000}"/>
    <cellStyle name="Comma 2 262 2 8" xfId="12096" xr:uid="{00000000-0005-0000-0000-00007E3B0000}"/>
    <cellStyle name="Comma 2 262 2 9" xfId="13354" xr:uid="{00000000-0005-0000-0000-00007F3B0000}"/>
    <cellStyle name="Comma 2 262 3" xfId="7051" xr:uid="{00000000-0005-0000-0000-0000803B0000}"/>
    <cellStyle name="Comma 2 262 3 2" xfId="4526" xr:uid="{00000000-0005-0000-0000-0000813B0000}"/>
    <cellStyle name="Comma 2 262 3 2 2" xfId="4538" xr:uid="{00000000-0005-0000-0000-0000823B0000}"/>
    <cellStyle name="Comma 2 262 3 2 2 2" xfId="27555" xr:uid="{00000000-0005-0000-0000-0000833B0000}"/>
    <cellStyle name="Comma 2 262 3 2 2 2 2" xfId="27556" xr:uid="{00000000-0005-0000-0000-0000843B0000}"/>
    <cellStyle name="Comma 2 262 3 2 2 2 2 2" xfId="27558" xr:uid="{00000000-0005-0000-0000-0000853B0000}"/>
    <cellStyle name="Comma 2 262 3 2 2 2 2 2 2" xfId="19757" xr:uid="{00000000-0005-0000-0000-0000863B0000}"/>
    <cellStyle name="Comma 2 262 3 2 2 2 2 3" xfId="27560" xr:uid="{00000000-0005-0000-0000-0000873B0000}"/>
    <cellStyle name="Comma 2 262 3 2 2 2 3" xfId="27561" xr:uid="{00000000-0005-0000-0000-0000883B0000}"/>
    <cellStyle name="Comma 2 262 3 2 2 2 3 2" xfId="27563" xr:uid="{00000000-0005-0000-0000-0000893B0000}"/>
    <cellStyle name="Comma 2 262 3 2 2 2 4" xfId="23501" xr:uid="{00000000-0005-0000-0000-00008A3B0000}"/>
    <cellStyle name="Comma 2 262 3 2 2 3" xfId="14527" xr:uid="{00000000-0005-0000-0000-00008B3B0000}"/>
    <cellStyle name="Comma 2 262 3 2 2 3 2" xfId="27564" xr:uid="{00000000-0005-0000-0000-00008C3B0000}"/>
    <cellStyle name="Comma 2 262 3 2 2 3 2 2" xfId="27565" xr:uid="{00000000-0005-0000-0000-00008D3B0000}"/>
    <cellStyle name="Comma 2 262 3 2 2 3 3" xfId="27566" xr:uid="{00000000-0005-0000-0000-00008E3B0000}"/>
    <cellStyle name="Comma 2 262 3 2 2 4" xfId="27567" xr:uid="{00000000-0005-0000-0000-00008F3B0000}"/>
    <cellStyle name="Comma 2 262 3 2 2 4 2" xfId="27568" xr:uid="{00000000-0005-0000-0000-0000903B0000}"/>
    <cellStyle name="Comma 2 262 3 2 2 5" xfId="27571" xr:uid="{00000000-0005-0000-0000-0000913B0000}"/>
    <cellStyle name="Comma 2 262 3 2 3" xfId="24732" xr:uid="{00000000-0005-0000-0000-0000923B0000}"/>
    <cellStyle name="Comma 2 262 3 2 3 2" xfId="5150" xr:uid="{00000000-0005-0000-0000-0000933B0000}"/>
    <cellStyle name="Comma 2 262 3 2 3 2 2" xfId="1050" xr:uid="{00000000-0005-0000-0000-0000943B0000}"/>
    <cellStyle name="Comma 2 262 3 2 3 2 2 2" xfId="8924" xr:uid="{00000000-0005-0000-0000-0000953B0000}"/>
    <cellStyle name="Comma 2 262 3 2 3 2 3" xfId="11721" xr:uid="{00000000-0005-0000-0000-0000963B0000}"/>
    <cellStyle name="Comma 2 262 3 2 3 3" xfId="5163" xr:uid="{00000000-0005-0000-0000-0000973B0000}"/>
    <cellStyle name="Comma 2 262 3 2 3 3 2" xfId="5174" xr:uid="{00000000-0005-0000-0000-0000983B0000}"/>
    <cellStyle name="Comma 2 262 3 2 3 4" xfId="5245" xr:uid="{00000000-0005-0000-0000-0000993B0000}"/>
    <cellStyle name="Comma 2 262 3 2 4" xfId="24739" xr:uid="{00000000-0005-0000-0000-00009A3B0000}"/>
    <cellStyle name="Comma 2 262 3 2 4 2" xfId="11743" xr:uid="{00000000-0005-0000-0000-00009B3B0000}"/>
    <cellStyle name="Comma 2 262 3 2 4 2 2" xfId="11751" xr:uid="{00000000-0005-0000-0000-00009C3B0000}"/>
    <cellStyle name="Comma 2 262 3 2 4 3" xfId="11760" xr:uid="{00000000-0005-0000-0000-00009D3B0000}"/>
    <cellStyle name="Comma 2 262 3 2 5" xfId="24744" xr:uid="{00000000-0005-0000-0000-00009E3B0000}"/>
    <cellStyle name="Comma 2 262 3 2 5 2" xfId="11769" xr:uid="{00000000-0005-0000-0000-00009F3B0000}"/>
    <cellStyle name="Comma 2 262 3 2 6" xfId="24748" xr:uid="{00000000-0005-0000-0000-0000A03B0000}"/>
    <cellStyle name="Comma 2 262 3 2 7" xfId="27573" xr:uid="{00000000-0005-0000-0000-0000A13B0000}"/>
    <cellStyle name="Comma 2 262 3 3" xfId="4564" xr:uid="{00000000-0005-0000-0000-0000A23B0000}"/>
    <cellStyle name="Comma 2 262 3 3 2" xfId="4588" xr:uid="{00000000-0005-0000-0000-0000A33B0000}"/>
    <cellStyle name="Comma 2 262 3 3 2 2" xfId="27574" xr:uid="{00000000-0005-0000-0000-0000A43B0000}"/>
    <cellStyle name="Comma 2 262 3 3 2 2 2" xfId="27199" xr:uid="{00000000-0005-0000-0000-0000A53B0000}"/>
    <cellStyle name="Comma 2 262 3 3 2 2 2 2" xfId="27204" xr:uid="{00000000-0005-0000-0000-0000A63B0000}"/>
    <cellStyle name="Comma 2 262 3 3 2 2 3" xfId="27214" xr:uid="{00000000-0005-0000-0000-0000A73B0000}"/>
    <cellStyle name="Comma 2 262 3 3 2 3" xfId="27575" xr:uid="{00000000-0005-0000-0000-0000A83B0000}"/>
    <cellStyle name="Comma 2 262 3 3 2 3 2" xfId="27227" xr:uid="{00000000-0005-0000-0000-0000A93B0000}"/>
    <cellStyle name="Comma 2 262 3 3 2 4" xfId="27576" xr:uid="{00000000-0005-0000-0000-0000AA3B0000}"/>
    <cellStyle name="Comma 2 262 3 3 3" xfId="24752" xr:uid="{00000000-0005-0000-0000-0000AB3B0000}"/>
    <cellStyle name="Comma 2 262 3 3 3 2" xfId="11815" xr:uid="{00000000-0005-0000-0000-0000AC3B0000}"/>
    <cellStyle name="Comma 2 262 3 3 3 2 2" xfId="9400" xr:uid="{00000000-0005-0000-0000-0000AD3B0000}"/>
    <cellStyle name="Comma 2 262 3 3 3 3" xfId="11820" xr:uid="{00000000-0005-0000-0000-0000AE3B0000}"/>
    <cellStyle name="Comma 2 262 3 3 4" xfId="24756" xr:uid="{00000000-0005-0000-0000-0000AF3B0000}"/>
    <cellStyle name="Comma 2 262 3 3 4 2" xfId="11825" xr:uid="{00000000-0005-0000-0000-0000B03B0000}"/>
    <cellStyle name="Comma 2 262 3 3 5" xfId="24758" xr:uid="{00000000-0005-0000-0000-0000B13B0000}"/>
    <cellStyle name="Comma 2 262 3 4" xfId="4612" xr:uid="{00000000-0005-0000-0000-0000B23B0000}"/>
    <cellStyle name="Comma 2 262 3 4 2" xfId="4625" xr:uid="{00000000-0005-0000-0000-0000B33B0000}"/>
    <cellStyle name="Comma 2 262 3 4 2 2" xfId="27579" xr:uid="{00000000-0005-0000-0000-0000B43B0000}"/>
    <cellStyle name="Comma 2 262 3 4 2 2 2" xfId="26421" xr:uid="{00000000-0005-0000-0000-0000B53B0000}"/>
    <cellStyle name="Comma 2 262 3 4 2 3" xfId="27582" xr:uid="{00000000-0005-0000-0000-0000B63B0000}"/>
    <cellStyle name="Comma 2 262 3 4 3" xfId="24761" xr:uid="{00000000-0005-0000-0000-0000B73B0000}"/>
    <cellStyle name="Comma 2 262 3 4 3 2" xfId="11839" xr:uid="{00000000-0005-0000-0000-0000B83B0000}"/>
    <cellStyle name="Comma 2 262 3 4 4" xfId="16400" xr:uid="{00000000-0005-0000-0000-0000B93B0000}"/>
    <cellStyle name="Comma 2 262 3 5" xfId="4642" xr:uid="{00000000-0005-0000-0000-0000BA3B0000}"/>
    <cellStyle name="Comma 2 262 3 5 2" xfId="4652" xr:uid="{00000000-0005-0000-0000-0000BB3B0000}"/>
    <cellStyle name="Comma 2 262 3 5 2 2" xfId="27583" xr:uid="{00000000-0005-0000-0000-0000BC3B0000}"/>
    <cellStyle name="Comma 2 262 3 5 3" xfId="24764" xr:uid="{00000000-0005-0000-0000-0000BD3B0000}"/>
    <cellStyle name="Comma 2 262 3 6" xfId="1412" xr:uid="{00000000-0005-0000-0000-0000BE3B0000}"/>
    <cellStyle name="Comma 2 262 3 6 2" xfId="4660" xr:uid="{00000000-0005-0000-0000-0000BF3B0000}"/>
    <cellStyle name="Comma 2 262 3 7" xfId="4662" xr:uid="{00000000-0005-0000-0000-0000C03B0000}"/>
    <cellStyle name="Comma 2 262 3 8" xfId="4676" xr:uid="{00000000-0005-0000-0000-0000C13B0000}"/>
    <cellStyle name="Comma 2 262 4" xfId="5854" xr:uid="{00000000-0005-0000-0000-0000C23B0000}"/>
    <cellStyle name="Comma 2 262 4 2" xfId="5516" xr:uid="{00000000-0005-0000-0000-0000C33B0000}"/>
    <cellStyle name="Comma 2 262 4 2 2" xfId="5540" xr:uid="{00000000-0005-0000-0000-0000C43B0000}"/>
    <cellStyle name="Comma 2 262 4 2 2 2" xfId="27584" xr:uid="{00000000-0005-0000-0000-0000C53B0000}"/>
    <cellStyle name="Comma 2 262 4 2 2 2 2" xfId="27588" xr:uid="{00000000-0005-0000-0000-0000C63B0000}"/>
    <cellStyle name="Comma 2 262 4 2 2 2 2 2" xfId="27590" xr:uid="{00000000-0005-0000-0000-0000C73B0000}"/>
    <cellStyle name="Comma 2 262 4 2 2 2 3" xfId="27593" xr:uid="{00000000-0005-0000-0000-0000C83B0000}"/>
    <cellStyle name="Comma 2 262 4 2 2 3" xfId="27599" xr:uid="{00000000-0005-0000-0000-0000C93B0000}"/>
    <cellStyle name="Comma 2 262 4 2 2 3 2" xfId="27603" xr:uid="{00000000-0005-0000-0000-0000CA3B0000}"/>
    <cellStyle name="Comma 2 262 4 2 2 4" xfId="27605" xr:uid="{00000000-0005-0000-0000-0000CB3B0000}"/>
    <cellStyle name="Comma 2 262 4 2 3" xfId="24781" xr:uid="{00000000-0005-0000-0000-0000CC3B0000}"/>
    <cellStyle name="Comma 2 262 4 2 3 2" xfId="1668" xr:uid="{00000000-0005-0000-0000-0000CD3B0000}"/>
    <cellStyle name="Comma 2 262 4 2 3 2 2" xfId="5068" xr:uid="{00000000-0005-0000-0000-0000CE3B0000}"/>
    <cellStyle name="Comma 2 262 4 2 3 3" xfId="1689" xr:uid="{00000000-0005-0000-0000-0000CF3B0000}"/>
    <cellStyle name="Comma 2 262 4 2 4" xfId="24786" xr:uid="{00000000-0005-0000-0000-0000D03B0000}"/>
    <cellStyle name="Comma 2 262 4 2 4 2" xfId="5228" xr:uid="{00000000-0005-0000-0000-0000D13B0000}"/>
    <cellStyle name="Comma 2 262 4 2 5" xfId="24791" xr:uid="{00000000-0005-0000-0000-0000D23B0000}"/>
    <cellStyle name="Comma 2 262 4 3" xfId="5550" xr:uid="{00000000-0005-0000-0000-0000D33B0000}"/>
    <cellStyle name="Comma 2 262 4 3 2" xfId="5592" xr:uid="{00000000-0005-0000-0000-0000D43B0000}"/>
    <cellStyle name="Comma 2 262 4 3 2 2" xfId="19999" xr:uid="{00000000-0005-0000-0000-0000D53B0000}"/>
    <cellStyle name="Comma 2 262 4 3 2 2 2" xfId="20004" xr:uid="{00000000-0005-0000-0000-0000D63B0000}"/>
    <cellStyle name="Comma 2 262 4 3 2 3" xfId="20020" xr:uid="{00000000-0005-0000-0000-0000D73B0000}"/>
    <cellStyle name="Comma 2 262 4 3 3" xfId="24796" xr:uid="{00000000-0005-0000-0000-0000D83B0000}"/>
    <cellStyle name="Comma 2 262 4 3 3 2" xfId="6095" xr:uid="{00000000-0005-0000-0000-0000D93B0000}"/>
    <cellStyle name="Comma 2 262 4 3 4" xfId="24800" xr:uid="{00000000-0005-0000-0000-0000DA3B0000}"/>
    <cellStyle name="Comma 2 262 4 4" xfId="5602" xr:uid="{00000000-0005-0000-0000-0000DB3B0000}"/>
    <cellStyle name="Comma 2 262 4 4 2" xfId="5634" xr:uid="{00000000-0005-0000-0000-0000DC3B0000}"/>
    <cellStyle name="Comma 2 262 4 4 2 2" xfId="20503" xr:uid="{00000000-0005-0000-0000-0000DD3B0000}"/>
    <cellStyle name="Comma 2 262 4 4 3" xfId="24805" xr:uid="{00000000-0005-0000-0000-0000DE3B0000}"/>
    <cellStyle name="Comma 2 262 4 5" xfId="5642" xr:uid="{00000000-0005-0000-0000-0000DF3B0000}"/>
    <cellStyle name="Comma 2 262 4 5 2" xfId="5662" xr:uid="{00000000-0005-0000-0000-0000E03B0000}"/>
    <cellStyle name="Comma 2 262 4 6" xfId="1441" xr:uid="{00000000-0005-0000-0000-0000E13B0000}"/>
    <cellStyle name="Comma 2 262 4 7" xfId="5725" xr:uid="{00000000-0005-0000-0000-0000E23B0000}"/>
    <cellStyle name="Comma 2 262 5" xfId="6246" xr:uid="{00000000-0005-0000-0000-0000E33B0000}"/>
    <cellStyle name="Comma 2 262 5 2" xfId="21138" xr:uid="{00000000-0005-0000-0000-0000E43B0000}"/>
    <cellStyle name="Comma 2 262 5 2 2" xfId="21144" xr:uid="{00000000-0005-0000-0000-0000E53B0000}"/>
    <cellStyle name="Comma 2 262 5 2 2 2" xfId="27609" xr:uid="{00000000-0005-0000-0000-0000E63B0000}"/>
    <cellStyle name="Comma 2 262 5 2 2 2 2" xfId="27610" xr:uid="{00000000-0005-0000-0000-0000E73B0000}"/>
    <cellStyle name="Comma 2 262 5 2 2 3" xfId="27612" xr:uid="{00000000-0005-0000-0000-0000E83B0000}"/>
    <cellStyle name="Comma 2 262 5 2 3" xfId="24835" xr:uid="{00000000-0005-0000-0000-0000E93B0000}"/>
    <cellStyle name="Comma 2 262 5 2 3 2" xfId="6204" xr:uid="{00000000-0005-0000-0000-0000EA3B0000}"/>
    <cellStyle name="Comma 2 262 5 2 4" xfId="24838" xr:uid="{00000000-0005-0000-0000-0000EB3B0000}"/>
    <cellStyle name="Comma 2 262 5 3" xfId="21149" xr:uid="{00000000-0005-0000-0000-0000EC3B0000}"/>
    <cellStyle name="Comma 2 262 5 3 2" xfId="21155" xr:uid="{00000000-0005-0000-0000-0000ED3B0000}"/>
    <cellStyle name="Comma 2 262 5 3 2 2" xfId="27613" xr:uid="{00000000-0005-0000-0000-0000EE3B0000}"/>
    <cellStyle name="Comma 2 262 5 3 3" xfId="24845" xr:uid="{00000000-0005-0000-0000-0000EF3B0000}"/>
    <cellStyle name="Comma 2 262 5 4" xfId="21160" xr:uid="{00000000-0005-0000-0000-0000F03B0000}"/>
    <cellStyle name="Comma 2 262 5 4 2" xfId="21165" xr:uid="{00000000-0005-0000-0000-0000F13B0000}"/>
    <cellStyle name="Comma 2 262 5 5" xfId="21170" xr:uid="{00000000-0005-0000-0000-0000F23B0000}"/>
    <cellStyle name="Comma 2 262 6" xfId="27614" xr:uid="{00000000-0005-0000-0000-0000F33B0000}"/>
    <cellStyle name="Comma 2 262 6 2" xfId="27615" xr:uid="{00000000-0005-0000-0000-0000F43B0000}"/>
    <cellStyle name="Comma 2 262 6 2 2" xfId="27621" xr:uid="{00000000-0005-0000-0000-0000F53B0000}"/>
    <cellStyle name="Comma 2 262 6 2 2 2" xfId="14792" xr:uid="{00000000-0005-0000-0000-0000F63B0000}"/>
    <cellStyle name="Comma 2 262 6 2 3" xfId="24856" xr:uid="{00000000-0005-0000-0000-0000F73B0000}"/>
    <cellStyle name="Comma 2 262 6 3" xfId="27627" xr:uid="{00000000-0005-0000-0000-0000F83B0000}"/>
    <cellStyle name="Comma 2 262 6 3 2" xfId="27633" xr:uid="{00000000-0005-0000-0000-0000F93B0000}"/>
    <cellStyle name="Comma 2 262 6 4" xfId="27639" xr:uid="{00000000-0005-0000-0000-0000FA3B0000}"/>
    <cellStyle name="Comma 2 262 7" xfId="27644" xr:uid="{00000000-0005-0000-0000-0000FB3B0000}"/>
    <cellStyle name="Comma 2 262 7 2" xfId="27645" xr:uid="{00000000-0005-0000-0000-0000FC3B0000}"/>
    <cellStyle name="Comma 2 262 7 2 2" xfId="27651" xr:uid="{00000000-0005-0000-0000-0000FD3B0000}"/>
    <cellStyle name="Comma 2 262 7 3" xfId="27656" xr:uid="{00000000-0005-0000-0000-0000FE3B0000}"/>
    <cellStyle name="Comma 2 262 8" xfId="27661" xr:uid="{00000000-0005-0000-0000-0000FF3B0000}"/>
    <cellStyle name="Comma 2 262 8 2" xfId="27662" xr:uid="{00000000-0005-0000-0000-0000003C0000}"/>
    <cellStyle name="Comma 2 262 9" xfId="27667" xr:uid="{00000000-0005-0000-0000-0000013C0000}"/>
    <cellStyle name="Comma 2 263" xfId="2507" xr:uid="{00000000-0005-0000-0000-0000023C0000}"/>
    <cellStyle name="Comma 2 263 2" xfId="3844" xr:uid="{00000000-0005-0000-0000-0000033C0000}"/>
    <cellStyle name="Comma 2 263 2 2" xfId="4966" xr:uid="{00000000-0005-0000-0000-0000043C0000}"/>
    <cellStyle name="Comma 2 263 2 2 2" xfId="2221" xr:uid="{00000000-0005-0000-0000-0000053C0000}"/>
    <cellStyle name="Comma 2 263 2 2 2 2" xfId="11568" xr:uid="{00000000-0005-0000-0000-0000063C0000}"/>
    <cellStyle name="Comma 2 263 2 2 2 2 2" xfId="11570" xr:uid="{00000000-0005-0000-0000-0000073C0000}"/>
    <cellStyle name="Comma 2 263 2 2 2 2 2 2" xfId="11576" xr:uid="{00000000-0005-0000-0000-0000083C0000}"/>
    <cellStyle name="Comma 2 263 2 2 2 2 2 2 2" xfId="27670" xr:uid="{00000000-0005-0000-0000-0000093C0000}"/>
    <cellStyle name="Comma 2 263 2 2 2 2 2 3" xfId="27672" xr:uid="{00000000-0005-0000-0000-00000A3C0000}"/>
    <cellStyle name="Comma 2 263 2 2 2 2 3" xfId="11581" xr:uid="{00000000-0005-0000-0000-00000B3C0000}"/>
    <cellStyle name="Comma 2 263 2 2 2 2 3 2" xfId="27676" xr:uid="{00000000-0005-0000-0000-00000C3C0000}"/>
    <cellStyle name="Comma 2 263 2 2 2 2 4" xfId="19109" xr:uid="{00000000-0005-0000-0000-00000D3C0000}"/>
    <cellStyle name="Comma 2 263 2 2 2 3" xfId="11586" xr:uid="{00000000-0005-0000-0000-00000E3C0000}"/>
    <cellStyle name="Comma 2 263 2 2 2 3 2" xfId="11588" xr:uid="{00000000-0005-0000-0000-00000F3C0000}"/>
    <cellStyle name="Comma 2 263 2 2 2 3 2 2" xfId="27678" xr:uid="{00000000-0005-0000-0000-0000103C0000}"/>
    <cellStyle name="Comma 2 263 2 2 2 3 3" xfId="27682" xr:uid="{00000000-0005-0000-0000-0000113C0000}"/>
    <cellStyle name="Comma 2 263 2 2 2 4" xfId="11593" xr:uid="{00000000-0005-0000-0000-0000123C0000}"/>
    <cellStyle name="Comma 2 263 2 2 2 4 2" xfId="15591" xr:uid="{00000000-0005-0000-0000-0000133C0000}"/>
    <cellStyle name="Comma 2 263 2 2 2 5" xfId="11401" xr:uid="{00000000-0005-0000-0000-0000143C0000}"/>
    <cellStyle name="Comma 2 263 2 2 3" xfId="27683" xr:uid="{00000000-0005-0000-0000-0000153C0000}"/>
    <cellStyle name="Comma 2 263 2 2 3 2" xfId="11671" xr:uid="{00000000-0005-0000-0000-0000163C0000}"/>
    <cellStyle name="Comma 2 263 2 2 3 2 2" xfId="11674" xr:uid="{00000000-0005-0000-0000-0000173C0000}"/>
    <cellStyle name="Comma 2 263 2 2 3 2 2 2" xfId="8435" xr:uid="{00000000-0005-0000-0000-0000183C0000}"/>
    <cellStyle name="Comma 2 263 2 2 3 2 3" xfId="27686" xr:uid="{00000000-0005-0000-0000-0000193C0000}"/>
    <cellStyle name="Comma 2 263 2 2 3 3" xfId="11676" xr:uid="{00000000-0005-0000-0000-00001A3C0000}"/>
    <cellStyle name="Comma 2 263 2 2 3 3 2" xfId="27689" xr:uid="{00000000-0005-0000-0000-00001B3C0000}"/>
    <cellStyle name="Comma 2 263 2 2 3 4" xfId="11683" xr:uid="{00000000-0005-0000-0000-00001C3C0000}"/>
    <cellStyle name="Comma 2 263 2 2 4" xfId="17089" xr:uid="{00000000-0005-0000-0000-00001D3C0000}"/>
    <cellStyle name="Comma 2 263 2 2 4 2" xfId="2712" xr:uid="{00000000-0005-0000-0000-00001E3C0000}"/>
    <cellStyle name="Comma 2 263 2 2 4 2 2" xfId="27690" xr:uid="{00000000-0005-0000-0000-00001F3C0000}"/>
    <cellStyle name="Comma 2 263 2 2 4 3" xfId="27691" xr:uid="{00000000-0005-0000-0000-0000203C0000}"/>
    <cellStyle name="Comma 2 263 2 2 5" xfId="27692" xr:uid="{00000000-0005-0000-0000-0000213C0000}"/>
    <cellStyle name="Comma 2 263 2 2 5 2" xfId="27694" xr:uid="{00000000-0005-0000-0000-0000223C0000}"/>
    <cellStyle name="Comma 2 263 2 2 6" xfId="27696" xr:uid="{00000000-0005-0000-0000-0000233C0000}"/>
    <cellStyle name="Comma 2 263 2 2 7" xfId="27699" xr:uid="{00000000-0005-0000-0000-0000243C0000}"/>
    <cellStyle name="Comma 2 263 2 3" xfId="4986" xr:uid="{00000000-0005-0000-0000-0000253C0000}"/>
    <cellStyle name="Comma 2 263 2 3 2" xfId="27701" xr:uid="{00000000-0005-0000-0000-0000263C0000}"/>
    <cellStyle name="Comma 2 263 2 3 2 2" xfId="11778" xr:uid="{00000000-0005-0000-0000-0000273C0000}"/>
    <cellStyle name="Comma 2 263 2 3 2 2 2" xfId="11785" xr:uid="{00000000-0005-0000-0000-0000283C0000}"/>
    <cellStyle name="Comma 2 263 2 3 2 2 2 2" xfId="27430" xr:uid="{00000000-0005-0000-0000-0000293C0000}"/>
    <cellStyle name="Comma 2 263 2 3 2 2 3" xfId="27436" xr:uid="{00000000-0005-0000-0000-00002A3C0000}"/>
    <cellStyle name="Comma 2 263 2 3 2 3" xfId="11796" xr:uid="{00000000-0005-0000-0000-00002B3C0000}"/>
    <cellStyle name="Comma 2 263 2 3 2 3 2" xfId="27446" xr:uid="{00000000-0005-0000-0000-00002C3C0000}"/>
    <cellStyle name="Comma 2 263 2 3 2 4" xfId="11809" xr:uid="{00000000-0005-0000-0000-00002D3C0000}"/>
    <cellStyle name="Comma 2 263 2 3 3" xfId="27702" xr:uid="{00000000-0005-0000-0000-00002E3C0000}"/>
    <cellStyle name="Comma 2 263 2 3 3 2" xfId="11831" xr:uid="{00000000-0005-0000-0000-00002F3C0000}"/>
    <cellStyle name="Comma 2 263 2 3 3 2 2" xfId="11521" xr:uid="{00000000-0005-0000-0000-0000303C0000}"/>
    <cellStyle name="Comma 2 263 2 3 3 3" xfId="27703" xr:uid="{00000000-0005-0000-0000-0000313C0000}"/>
    <cellStyle name="Comma 2 263 2 3 4" xfId="27705" xr:uid="{00000000-0005-0000-0000-0000323C0000}"/>
    <cellStyle name="Comma 2 263 2 3 4 2" xfId="27706" xr:uid="{00000000-0005-0000-0000-0000333C0000}"/>
    <cellStyle name="Comma 2 263 2 3 5" xfId="27707" xr:uid="{00000000-0005-0000-0000-0000343C0000}"/>
    <cellStyle name="Comma 2 263 2 4" xfId="5018" xr:uid="{00000000-0005-0000-0000-0000353C0000}"/>
    <cellStyle name="Comma 2 263 2 4 2" xfId="27708" xr:uid="{00000000-0005-0000-0000-0000363C0000}"/>
    <cellStyle name="Comma 2 263 2 4 2 2" xfId="11898" xr:uid="{00000000-0005-0000-0000-0000373C0000}"/>
    <cellStyle name="Comma 2 263 2 4 2 2 2" xfId="27016" xr:uid="{00000000-0005-0000-0000-0000383C0000}"/>
    <cellStyle name="Comma 2 263 2 4 2 3" xfId="27709" xr:uid="{00000000-0005-0000-0000-0000393C0000}"/>
    <cellStyle name="Comma 2 263 2 4 3" xfId="27710" xr:uid="{00000000-0005-0000-0000-00003A3C0000}"/>
    <cellStyle name="Comma 2 263 2 4 3 2" xfId="27712" xr:uid="{00000000-0005-0000-0000-00003B3C0000}"/>
    <cellStyle name="Comma 2 263 2 4 4" xfId="27713" xr:uid="{00000000-0005-0000-0000-00003C3C0000}"/>
    <cellStyle name="Comma 2 263 2 5" xfId="27714" xr:uid="{00000000-0005-0000-0000-00003D3C0000}"/>
    <cellStyle name="Comma 2 263 2 5 2" xfId="27715" xr:uid="{00000000-0005-0000-0000-00003E3C0000}"/>
    <cellStyle name="Comma 2 263 2 5 2 2" xfId="27716" xr:uid="{00000000-0005-0000-0000-00003F3C0000}"/>
    <cellStyle name="Comma 2 263 2 5 3" xfId="27717" xr:uid="{00000000-0005-0000-0000-0000403C0000}"/>
    <cellStyle name="Comma 2 263 2 6" xfId="12103" xr:uid="{00000000-0005-0000-0000-0000413C0000}"/>
    <cellStyle name="Comma 2 263 2 6 2" xfId="13030" xr:uid="{00000000-0005-0000-0000-0000423C0000}"/>
    <cellStyle name="Comma 2 263 2 7" xfId="13037" xr:uid="{00000000-0005-0000-0000-0000433C0000}"/>
    <cellStyle name="Comma 2 263 2 8" xfId="13033" xr:uid="{00000000-0005-0000-0000-0000443C0000}"/>
    <cellStyle name="Comma 2 263 3" xfId="3854" xr:uid="{00000000-0005-0000-0000-0000453C0000}"/>
    <cellStyle name="Comma 2 263 3 2" xfId="7058" xr:uid="{00000000-0005-0000-0000-0000463C0000}"/>
    <cellStyle name="Comma 2 263 3 2 2" xfId="23442" xr:uid="{00000000-0005-0000-0000-0000473C0000}"/>
    <cellStyle name="Comma 2 263 3 2 2 2" xfId="23444" xr:uid="{00000000-0005-0000-0000-0000483C0000}"/>
    <cellStyle name="Comma 2 263 3 2 2 2 2" xfId="23447" xr:uid="{00000000-0005-0000-0000-0000493C0000}"/>
    <cellStyle name="Comma 2 263 3 2 2 2 2 2" xfId="23449" xr:uid="{00000000-0005-0000-0000-00004A3C0000}"/>
    <cellStyle name="Comma 2 263 3 2 2 2 3" xfId="23453" xr:uid="{00000000-0005-0000-0000-00004B3C0000}"/>
    <cellStyle name="Comma 2 263 3 2 2 3" xfId="23456" xr:uid="{00000000-0005-0000-0000-00004C3C0000}"/>
    <cellStyle name="Comma 2 263 3 2 2 3 2" xfId="23459" xr:uid="{00000000-0005-0000-0000-00004D3C0000}"/>
    <cellStyle name="Comma 2 263 3 2 2 4" xfId="15633" xr:uid="{00000000-0005-0000-0000-00004E3C0000}"/>
    <cellStyle name="Comma 2 263 3 2 3" xfId="23461" xr:uid="{00000000-0005-0000-0000-00004F3C0000}"/>
    <cellStyle name="Comma 2 263 3 2 3 2" xfId="23464" xr:uid="{00000000-0005-0000-0000-0000503C0000}"/>
    <cellStyle name="Comma 2 263 3 2 3 2 2" xfId="23467" xr:uid="{00000000-0005-0000-0000-0000513C0000}"/>
    <cellStyle name="Comma 2 263 3 2 3 3" xfId="235" xr:uid="{00000000-0005-0000-0000-0000523C0000}"/>
    <cellStyle name="Comma 2 263 3 2 4" xfId="23473" xr:uid="{00000000-0005-0000-0000-0000533C0000}"/>
    <cellStyle name="Comma 2 263 3 2 4 2" xfId="23476" xr:uid="{00000000-0005-0000-0000-0000543C0000}"/>
    <cellStyle name="Comma 2 263 3 2 5" xfId="23480" xr:uid="{00000000-0005-0000-0000-0000553C0000}"/>
    <cellStyle name="Comma 2 263 3 3" xfId="27719" xr:uid="{00000000-0005-0000-0000-0000563C0000}"/>
    <cellStyle name="Comma 2 263 3 3 2" xfId="23494" xr:uid="{00000000-0005-0000-0000-0000573C0000}"/>
    <cellStyle name="Comma 2 263 3 3 2 2" xfId="23496" xr:uid="{00000000-0005-0000-0000-0000583C0000}"/>
    <cellStyle name="Comma 2 263 3 3 2 2 2" xfId="23499" xr:uid="{00000000-0005-0000-0000-0000593C0000}"/>
    <cellStyle name="Comma 2 263 3 3 2 3" xfId="23502" xr:uid="{00000000-0005-0000-0000-00005A3C0000}"/>
    <cellStyle name="Comma 2 263 3 3 3" xfId="23504" xr:uid="{00000000-0005-0000-0000-00005B3C0000}"/>
    <cellStyle name="Comma 2 263 3 3 3 2" xfId="23507" xr:uid="{00000000-0005-0000-0000-00005C3C0000}"/>
    <cellStyle name="Comma 2 263 3 3 4" xfId="23510" xr:uid="{00000000-0005-0000-0000-00005D3C0000}"/>
    <cellStyle name="Comma 2 263 3 4" xfId="12574" xr:uid="{00000000-0005-0000-0000-00005E3C0000}"/>
    <cellStyle name="Comma 2 263 3 4 2" xfId="14094" xr:uid="{00000000-0005-0000-0000-00005F3C0000}"/>
    <cellStyle name="Comma 2 263 3 4 2 2" xfId="14098" xr:uid="{00000000-0005-0000-0000-0000603C0000}"/>
    <cellStyle name="Comma 2 263 3 4 3" xfId="14107" xr:uid="{00000000-0005-0000-0000-0000613C0000}"/>
    <cellStyle name="Comma 2 263 3 5" xfId="16238" xr:uid="{00000000-0005-0000-0000-0000623C0000}"/>
    <cellStyle name="Comma 2 263 3 5 2" xfId="14309" xr:uid="{00000000-0005-0000-0000-0000633C0000}"/>
    <cellStyle name="Comma 2 263 3 6" xfId="13043" xr:uid="{00000000-0005-0000-0000-0000643C0000}"/>
    <cellStyle name="Comma 2 263 3 7" xfId="27720" xr:uid="{00000000-0005-0000-0000-0000653C0000}"/>
    <cellStyle name="Comma 2 263 4" xfId="6742" xr:uid="{00000000-0005-0000-0000-0000663C0000}"/>
    <cellStyle name="Comma 2 263 4 2" xfId="27721" xr:uid="{00000000-0005-0000-0000-0000673C0000}"/>
    <cellStyle name="Comma 2 263 4 2 2" xfId="23573" xr:uid="{00000000-0005-0000-0000-0000683C0000}"/>
    <cellStyle name="Comma 2 263 4 2 2 2" xfId="23575" xr:uid="{00000000-0005-0000-0000-0000693C0000}"/>
    <cellStyle name="Comma 2 263 4 2 2 2 2" xfId="864" xr:uid="{00000000-0005-0000-0000-00006A3C0000}"/>
    <cellStyle name="Comma 2 263 4 2 2 3" xfId="23577" xr:uid="{00000000-0005-0000-0000-00006B3C0000}"/>
    <cellStyle name="Comma 2 263 4 2 3" xfId="23579" xr:uid="{00000000-0005-0000-0000-00006C3C0000}"/>
    <cellStyle name="Comma 2 263 4 2 3 2" xfId="23582" xr:uid="{00000000-0005-0000-0000-00006D3C0000}"/>
    <cellStyle name="Comma 2 263 4 2 4" xfId="23585" xr:uid="{00000000-0005-0000-0000-00006E3C0000}"/>
    <cellStyle name="Comma 2 263 4 3" xfId="22360" xr:uid="{00000000-0005-0000-0000-00006F3C0000}"/>
    <cellStyle name="Comma 2 263 4 3 2" xfId="23592" xr:uid="{00000000-0005-0000-0000-0000703C0000}"/>
    <cellStyle name="Comma 2 263 4 3 2 2" xfId="23594" xr:uid="{00000000-0005-0000-0000-0000713C0000}"/>
    <cellStyle name="Comma 2 263 4 3 3" xfId="23596" xr:uid="{00000000-0005-0000-0000-0000723C0000}"/>
    <cellStyle name="Comma 2 263 4 4" xfId="2363" xr:uid="{00000000-0005-0000-0000-0000733C0000}"/>
    <cellStyle name="Comma 2 263 4 4 2" xfId="14778" xr:uid="{00000000-0005-0000-0000-0000743C0000}"/>
    <cellStyle name="Comma 2 263 4 5" xfId="2382" xr:uid="{00000000-0005-0000-0000-0000753C0000}"/>
    <cellStyle name="Comma 2 263 5" xfId="6901" xr:uid="{00000000-0005-0000-0000-0000763C0000}"/>
    <cellStyle name="Comma 2 263 5 2" xfId="6907" xr:uid="{00000000-0005-0000-0000-0000773C0000}"/>
    <cellStyle name="Comma 2 263 5 2 2" xfId="1884" xr:uid="{00000000-0005-0000-0000-0000783C0000}"/>
    <cellStyle name="Comma 2 263 5 2 2 2" xfId="23651" xr:uid="{00000000-0005-0000-0000-0000793C0000}"/>
    <cellStyle name="Comma 2 263 5 2 3" xfId="23653" xr:uid="{00000000-0005-0000-0000-00007A3C0000}"/>
    <cellStyle name="Comma 2 263 5 3" xfId="2498" xr:uid="{00000000-0005-0000-0000-00007B3C0000}"/>
    <cellStyle name="Comma 2 263 5 3 2" xfId="23660" xr:uid="{00000000-0005-0000-0000-00007C3C0000}"/>
    <cellStyle name="Comma 2 263 5 4" xfId="16243" xr:uid="{00000000-0005-0000-0000-00007D3C0000}"/>
    <cellStyle name="Comma 2 263 6" xfId="7146" xr:uid="{00000000-0005-0000-0000-00007E3C0000}"/>
    <cellStyle name="Comma 2 263 6 2" xfId="7149" xr:uid="{00000000-0005-0000-0000-00007F3C0000}"/>
    <cellStyle name="Comma 2 263 6 2 2" xfId="23678" xr:uid="{00000000-0005-0000-0000-0000803C0000}"/>
    <cellStyle name="Comma 2 263 6 3" xfId="27723" xr:uid="{00000000-0005-0000-0000-0000813C0000}"/>
    <cellStyle name="Comma 2 263 7" xfId="305" xr:uid="{00000000-0005-0000-0000-0000823C0000}"/>
    <cellStyle name="Comma 2 263 7 2" xfId="27724" xr:uid="{00000000-0005-0000-0000-0000833C0000}"/>
    <cellStyle name="Comma 2 263 8" xfId="27725" xr:uid="{00000000-0005-0000-0000-0000843C0000}"/>
    <cellStyle name="Comma 2 263 9" xfId="27726" xr:uid="{00000000-0005-0000-0000-0000853C0000}"/>
    <cellStyle name="Comma 2 264" xfId="7068" xr:uid="{00000000-0005-0000-0000-0000863C0000}"/>
    <cellStyle name="Comma 2 264 2" xfId="1207" xr:uid="{00000000-0005-0000-0000-0000873C0000}"/>
    <cellStyle name="Comma 2 264 2 2" xfId="7079" xr:uid="{00000000-0005-0000-0000-0000883C0000}"/>
    <cellStyle name="Comma 2 264 2 2 2" xfId="12255" xr:uid="{00000000-0005-0000-0000-0000893C0000}"/>
    <cellStyle name="Comma 2 264 2 2 2 2" xfId="16770" xr:uid="{00000000-0005-0000-0000-00008A3C0000}"/>
    <cellStyle name="Comma 2 264 2 2 2 2 2" xfId="11267" xr:uid="{00000000-0005-0000-0000-00008B3C0000}"/>
    <cellStyle name="Comma 2 264 2 2 2 2 2 2" xfId="3497" xr:uid="{00000000-0005-0000-0000-00008C3C0000}"/>
    <cellStyle name="Comma 2 264 2 2 2 2 3" xfId="18911" xr:uid="{00000000-0005-0000-0000-00008D3C0000}"/>
    <cellStyle name="Comma 2 264 2 2 2 3" xfId="18932" xr:uid="{00000000-0005-0000-0000-00008E3C0000}"/>
    <cellStyle name="Comma 2 264 2 2 2 3 2" xfId="18506" xr:uid="{00000000-0005-0000-0000-00008F3C0000}"/>
    <cellStyle name="Comma 2 264 2 2 2 4" xfId="15688" xr:uid="{00000000-0005-0000-0000-0000903C0000}"/>
    <cellStyle name="Comma 2 264 2 2 3" xfId="15877" xr:uid="{00000000-0005-0000-0000-0000913C0000}"/>
    <cellStyle name="Comma 2 264 2 2 3 2" xfId="350" xr:uid="{00000000-0005-0000-0000-0000923C0000}"/>
    <cellStyle name="Comma 2 264 2 2 3 2 2" xfId="18981" xr:uid="{00000000-0005-0000-0000-0000933C0000}"/>
    <cellStyle name="Comma 2 264 2 2 3 3" xfId="9" xr:uid="{00000000-0005-0000-0000-0000943C0000}"/>
    <cellStyle name="Comma 2 264 2 2 4" xfId="23888" xr:uid="{00000000-0005-0000-0000-0000953C0000}"/>
    <cellStyle name="Comma 2 264 2 2 4 2" xfId="19022" xr:uid="{00000000-0005-0000-0000-0000963C0000}"/>
    <cellStyle name="Comma 2 264 2 2 5" xfId="23986" xr:uid="{00000000-0005-0000-0000-0000973C0000}"/>
    <cellStyle name="Comma 2 264 2 3" xfId="12273" xr:uid="{00000000-0005-0000-0000-0000983C0000}"/>
    <cellStyle name="Comma 2 264 2 3 2" xfId="16778" xr:uid="{00000000-0005-0000-0000-0000993C0000}"/>
    <cellStyle name="Comma 2 264 2 3 2 2" xfId="19100" xr:uid="{00000000-0005-0000-0000-00009A3C0000}"/>
    <cellStyle name="Comma 2 264 2 3 2 2 2" xfId="19105" xr:uid="{00000000-0005-0000-0000-00009B3C0000}"/>
    <cellStyle name="Comma 2 264 2 3 2 3" xfId="19119" xr:uid="{00000000-0005-0000-0000-00009C3C0000}"/>
    <cellStyle name="Comma 2 264 2 3 3" xfId="24211" xr:uid="{00000000-0005-0000-0000-00009D3C0000}"/>
    <cellStyle name="Comma 2 264 2 3 3 2" xfId="19152" xr:uid="{00000000-0005-0000-0000-00009E3C0000}"/>
    <cellStyle name="Comma 2 264 2 3 4" xfId="24253" xr:uid="{00000000-0005-0000-0000-00009F3C0000}"/>
    <cellStyle name="Comma 2 264 2 4" xfId="12612" xr:uid="{00000000-0005-0000-0000-0000A03C0000}"/>
    <cellStyle name="Comma 2 264 2 4 2" xfId="24397" xr:uid="{00000000-0005-0000-0000-0000A13C0000}"/>
    <cellStyle name="Comma 2 264 2 4 2 2" xfId="19243" xr:uid="{00000000-0005-0000-0000-0000A23C0000}"/>
    <cellStyle name="Comma 2 264 2 4 3" xfId="24459" xr:uid="{00000000-0005-0000-0000-0000A33C0000}"/>
    <cellStyle name="Comma 2 264 2 5" xfId="16788" xr:uid="{00000000-0005-0000-0000-0000A43C0000}"/>
    <cellStyle name="Comma 2 264 2 5 2" xfId="24545" xr:uid="{00000000-0005-0000-0000-0000A53C0000}"/>
    <cellStyle name="Comma 2 264 2 6" xfId="13051" xr:uid="{00000000-0005-0000-0000-0000A63C0000}"/>
    <cellStyle name="Comma 2 264 2 7" xfId="24647" xr:uid="{00000000-0005-0000-0000-0000A73C0000}"/>
    <cellStyle name="Comma 2 264 3" xfId="1228" xr:uid="{00000000-0005-0000-0000-0000A83C0000}"/>
    <cellStyle name="Comma 2 264 3 2" xfId="6597" xr:uid="{00000000-0005-0000-0000-0000A93C0000}"/>
    <cellStyle name="Comma 2 264 3 2 2" xfId="16793" xr:uid="{00000000-0005-0000-0000-0000AA3C0000}"/>
    <cellStyle name="Comma 2 264 3 2 2 2" xfId="23773" xr:uid="{00000000-0005-0000-0000-0000AB3C0000}"/>
    <cellStyle name="Comma 2 264 3 2 2 2 2" xfId="23356" xr:uid="{00000000-0005-0000-0000-0000AC3C0000}"/>
    <cellStyle name="Comma 2 264 3 2 2 3" xfId="23776" xr:uid="{00000000-0005-0000-0000-0000AD3C0000}"/>
    <cellStyle name="Comma 2 264 3 2 3" xfId="23779" xr:uid="{00000000-0005-0000-0000-0000AE3C0000}"/>
    <cellStyle name="Comma 2 264 3 2 3 2" xfId="23785" xr:uid="{00000000-0005-0000-0000-0000AF3C0000}"/>
    <cellStyle name="Comma 2 264 3 2 4" xfId="12454" xr:uid="{00000000-0005-0000-0000-0000B03C0000}"/>
    <cellStyle name="Comma 2 264 3 3" xfId="16802" xr:uid="{00000000-0005-0000-0000-0000B13C0000}"/>
    <cellStyle name="Comma 2 264 3 3 2" xfId="23797" xr:uid="{00000000-0005-0000-0000-0000B23C0000}"/>
    <cellStyle name="Comma 2 264 3 3 2 2" xfId="23800" xr:uid="{00000000-0005-0000-0000-0000B33C0000}"/>
    <cellStyle name="Comma 2 264 3 3 3" xfId="23803" xr:uid="{00000000-0005-0000-0000-0000B43C0000}"/>
    <cellStyle name="Comma 2 264 3 4" xfId="16267" xr:uid="{00000000-0005-0000-0000-0000B53C0000}"/>
    <cellStyle name="Comma 2 264 3 4 2" xfId="16278" xr:uid="{00000000-0005-0000-0000-0000B63C0000}"/>
    <cellStyle name="Comma 2 264 3 5" xfId="16283" xr:uid="{00000000-0005-0000-0000-0000B73C0000}"/>
    <cellStyle name="Comma 2 264 4" xfId="1253" xr:uid="{00000000-0005-0000-0000-0000B83C0000}"/>
    <cellStyle name="Comma 2 264 4 2" xfId="16822" xr:uid="{00000000-0005-0000-0000-0000B93C0000}"/>
    <cellStyle name="Comma 2 264 4 2 2" xfId="23828" xr:uid="{00000000-0005-0000-0000-0000BA3C0000}"/>
    <cellStyle name="Comma 2 264 4 2 2 2" xfId="19885" xr:uid="{00000000-0005-0000-0000-0000BB3C0000}"/>
    <cellStyle name="Comma 2 264 4 2 3" xfId="23832" xr:uid="{00000000-0005-0000-0000-0000BC3C0000}"/>
    <cellStyle name="Comma 2 264 4 3" xfId="25259" xr:uid="{00000000-0005-0000-0000-0000BD3C0000}"/>
    <cellStyle name="Comma 2 264 4 3 2" xfId="23840" xr:uid="{00000000-0005-0000-0000-0000BE3C0000}"/>
    <cellStyle name="Comma 2 264 4 4" xfId="2681" xr:uid="{00000000-0005-0000-0000-0000BF3C0000}"/>
    <cellStyle name="Comma 2 264 5" xfId="2085" xr:uid="{00000000-0005-0000-0000-0000C03C0000}"/>
    <cellStyle name="Comma 2 264 5 2" xfId="1642" xr:uid="{00000000-0005-0000-0000-0000C13C0000}"/>
    <cellStyle name="Comma 2 264 5 2 2" xfId="23858" xr:uid="{00000000-0005-0000-0000-0000C23C0000}"/>
    <cellStyle name="Comma 2 264 5 3" xfId="25455" xr:uid="{00000000-0005-0000-0000-0000C33C0000}"/>
    <cellStyle name="Comma 2 264 6" xfId="4178" xr:uid="{00000000-0005-0000-0000-0000C43C0000}"/>
    <cellStyle name="Comma 2 264 6 2" xfId="25528" xr:uid="{00000000-0005-0000-0000-0000C53C0000}"/>
    <cellStyle name="Comma 2 264 7" xfId="25619" xr:uid="{00000000-0005-0000-0000-0000C63C0000}"/>
    <cellStyle name="Comma 2 264 8" xfId="25677" xr:uid="{00000000-0005-0000-0000-0000C73C0000}"/>
    <cellStyle name="Comma 2 265" xfId="7102" xr:uid="{00000000-0005-0000-0000-0000C83C0000}"/>
    <cellStyle name="Comma 2 265 2" xfId="3936" xr:uid="{00000000-0005-0000-0000-0000C93C0000}"/>
    <cellStyle name="Comma 2 265 2 2" xfId="12393" xr:uid="{00000000-0005-0000-0000-0000CA3C0000}"/>
    <cellStyle name="Comma 2 265 2 2 2" xfId="15761" xr:uid="{00000000-0005-0000-0000-0000CB3C0000}"/>
    <cellStyle name="Comma 2 265 2 2 2 2" xfId="23167" xr:uid="{00000000-0005-0000-0000-0000CC3C0000}"/>
    <cellStyle name="Comma 2 265 2 2 2 2 2" xfId="18684" xr:uid="{00000000-0005-0000-0000-0000CD3C0000}"/>
    <cellStyle name="Comma 2 265 2 2 2 3" xfId="23170" xr:uid="{00000000-0005-0000-0000-0000CE3C0000}"/>
    <cellStyle name="Comma 2 265 2 2 3" xfId="27727" xr:uid="{00000000-0005-0000-0000-0000CF3C0000}"/>
    <cellStyle name="Comma 2 265 2 2 3 2" xfId="1061" xr:uid="{00000000-0005-0000-0000-0000D03C0000}"/>
    <cellStyle name="Comma 2 265 2 2 4" xfId="27728" xr:uid="{00000000-0005-0000-0000-0000D13C0000}"/>
    <cellStyle name="Comma 2 265 2 3" xfId="16846" xr:uid="{00000000-0005-0000-0000-0000D23C0000}"/>
    <cellStyle name="Comma 2 265 2 3 2" xfId="27729" xr:uid="{00000000-0005-0000-0000-0000D33C0000}"/>
    <cellStyle name="Comma 2 265 2 3 2 2" xfId="27730" xr:uid="{00000000-0005-0000-0000-0000D43C0000}"/>
    <cellStyle name="Comma 2 265 2 3 3" xfId="27731" xr:uid="{00000000-0005-0000-0000-0000D53C0000}"/>
    <cellStyle name="Comma 2 265 2 4" xfId="27732" xr:uid="{00000000-0005-0000-0000-0000D63C0000}"/>
    <cellStyle name="Comma 2 265 2 4 2" xfId="27733" xr:uid="{00000000-0005-0000-0000-0000D73C0000}"/>
    <cellStyle name="Comma 2 265 2 5" xfId="27734" xr:uid="{00000000-0005-0000-0000-0000D83C0000}"/>
    <cellStyle name="Comma 2 265 3" xfId="3950" xr:uid="{00000000-0005-0000-0000-0000D93C0000}"/>
    <cellStyle name="Comma 2 265 3 2" xfId="16853" xr:uid="{00000000-0005-0000-0000-0000DA3C0000}"/>
    <cellStyle name="Comma 2 265 3 2 2" xfId="23931" xr:uid="{00000000-0005-0000-0000-0000DB3C0000}"/>
    <cellStyle name="Comma 2 265 3 2 2 2" xfId="23934" xr:uid="{00000000-0005-0000-0000-0000DC3C0000}"/>
    <cellStyle name="Comma 2 265 3 2 3" xfId="23937" xr:uid="{00000000-0005-0000-0000-0000DD3C0000}"/>
    <cellStyle name="Comma 2 265 3 3" xfId="27737" xr:uid="{00000000-0005-0000-0000-0000DE3C0000}"/>
    <cellStyle name="Comma 2 265 3 3 2" xfId="23945" xr:uid="{00000000-0005-0000-0000-0000DF3C0000}"/>
    <cellStyle name="Comma 2 265 3 4" xfId="15676" xr:uid="{00000000-0005-0000-0000-0000E03C0000}"/>
    <cellStyle name="Comma 2 265 4" xfId="17688" xr:uid="{00000000-0005-0000-0000-0000E13C0000}"/>
    <cellStyle name="Comma 2 265 4 2" xfId="27739" xr:uid="{00000000-0005-0000-0000-0000E23C0000}"/>
    <cellStyle name="Comma 2 265 4 2 2" xfId="23974" xr:uid="{00000000-0005-0000-0000-0000E33C0000}"/>
    <cellStyle name="Comma 2 265 4 3" xfId="27742" xr:uid="{00000000-0005-0000-0000-0000E43C0000}"/>
    <cellStyle name="Comma 2 265 5" xfId="7550" xr:uid="{00000000-0005-0000-0000-0000E53C0000}"/>
    <cellStyle name="Comma 2 265 5 2" xfId="27744" xr:uid="{00000000-0005-0000-0000-0000E63C0000}"/>
    <cellStyle name="Comma 2 265 6" xfId="27745" xr:uid="{00000000-0005-0000-0000-0000E73C0000}"/>
    <cellStyle name="Comma 2 265 7" xfId="27746" xr:uid="{00000000-0005-0000-0000-0000E83C0000}"/>
    <cellStyle name="Comma 2 266" xfId="1039" xr:uid="{00000000-0005-0000-0000-0000E93C0000}"/>
    <cellStyle name="Comma 2 266 2" xfId="4010" xr:uid="{00000000-0005-0000-0000-0000EA3C0000}"/>
    <cellStyle name="Comma 2 266 2 2" xfId="16863" xr:uid="{00000000-0005-0000-0000-0000EB3C0000}"/>
    <cellStyle name="Comma 2 266 2 2 2" xfId="1653" xr:uid="{00000000-0005-0000-0000-0000EC3C0000}"/>
    <cellStyle name="Comma 2 266 2 2 2 2" xfId="5034" xr:uid="{00000000-0005-0000-0000-0000ED3C0000}"/>
    <cellStyle name="Comma 2 266 2 2 3" xfId="1685" xr:uid="{00000000-0005-0000-0000-0000EE3C0000}"/>
    <cellStyle name="Comma 2 266 2 3" xfId="27747" xr:uid="{00000000-0005-0000-0000-0000EF3C0000}"/>
    <cellStyle name="Comma 2 266 2 3 2" xfId="2775" xr:uid="{00000000-0005-0000-0000-0000F03C0000}"/>
    <cellStyle name="Comma 2 266 2 4" xfId="27748" xr:uid="{00000000-0005-0000-0000-0000F13C0000}"/>
    <cellStyle name="Comma 2 266 3" xfId="4016" xr:uid="{00000000-0005-0000-0000-0000F23C0000}"/>
    <cellStyle name="Comma 2 266 3 2" xfId="27750" xr:uid="{00000000-0005-0000-0000-0000F33C0000}"/>
    <cellStyle name="Comma 2 266 3 2 2" xfId="24019" xr:uid="{00000000-0005-0000-0000-0000F43C0000}"/>
    <cellStyle name="Comma 2 266 3 3" xfId="27752" xr:uid="{00000000-0005-0000-0000-0000F53C0000}"/>
    <cellStyle name="Comma 2 266 4" xfId="27753" xr:uid="{00000000-0005-0000-0000-0000F63C0000}"/>
    <cellStyle name="Comma 2 266 4 2" xfId="27756" xr:uid="{00000000-0005-0000-0000-0000F73C0000}"/>
    <cellStyle name="Comma 2 266 5" xfId="27757" xr:uid="{00000000-0005-0000-0000-0000F83C0000}"/>
    <cellStyle name="Comma 2 267" xfId="7128" xr:uid="{00000000-0005-0000-0000-0000F93C0000}"/>
    <cellStyle name="Comma 2 267 2" xfId="4067" xr:uid="{00000000-0005-0000-0000-0000FA3C0000}"/>
    <cellStyle name="Comma 2 267 2 2" xfId="24920" xr:uid="{00000000-0005-0000-0000-0000FB3C0000}"/>
    <cellStyle name="Comma 2 267 2 2 2" xfId="25318" xr:uid="{00000000-0005-0000-0000-0000FC3C0000}"/>
    <cellStyle name="Comma 2 267 2 3" xfId="25321" xr:uid="{00000000-0005-0000-0000-0000FD3C0000}"/>
    <cellStyle name="Comma 2 267 3" xfId="4074" xr:uid="{00000000-0005-0000-0000-0000FE3C0000}"/>
    <cellStyle name="Comma 2 267 3 2" xfId="25325" xr:uid="{00000000-0005-0000-0000-0000FF3C0000}"/>
    <cellStyle name="Comma 2 267 4" xfId="27758" xr:uid="{00000000-0005-0000-0000-0000003D0000}"/>
    <cellStyle name="Comma 2 268" xfId="13559" xr:uid="{00000000-0005-0000-0000-0000013D0000}"/>
    <cellStyle name="Comma 2 268 2" xfId="3368" xr:uid="{00000000-0005-0000-0000-0000023D0000}"/>
    <cellStyle name="Comma 2 268 2 2" xfId="25335" xr:uid="{00000000-0005-0000-0000-0000033D0000}"/>
    <cellStyle name="Comma 2 268 3" xfId="3375" xr:uid="{00000000-0005-0000-0000-0000043D0000}"/>
    <cellStyle name="Comma 2 269" xfId="5085" xr:uid="{00000000-0005-0000-0000-0000053D0000}"/>
    <cellStyle name="Comma 2 269 2" xfId="27761" xr:uid="{00000000-0005-0000-0000-0000063D0000}"/>
    <cellStyle name="Comma 2 27" xfId="13599" xr:uid="{00000000-0005-0000-0000-0000073D0000}"/>
    <cellStyle name="Comma 2 27 2" xfId="13606" xr:uid="{00000000-0005-0000-0000-0000083D0000}"/>
    <cellStyle name="Comma 2 27 3" xfId="10641" xr:uid="{00000000-0005-0000-0000-0000093D0000}"/>
    <cellStyle name="Comma 2 270" xfId="7101" xr:uid="{00000000-0005-0000-0000-00000A3D0000}"/>
    <cellStyle name="Comma 2 271" xfId="1038" xr:uid="{00000000-0005-0000-0000-00000B3D0000}"/>
    <cellStyle name="Comma 2 272" xfId="7127" xr:uid="{00000000-0005-0000-0000-00000C3D0000}"/>
    <cellStyle name="Comma 2 273" xfId="13560" xr:uid="{00000000-0005-0000-0000-00000D3D0000}"/>
    <cellStyle name="Comma 2 274" xfId="5084" xr:uid="{00000000-0005-0000-0000-00000E3D0000}"/>
    <cellStyle name="Comma 2 275" xfId="27764" xr:uid="{00000000-0005-0000-0000-00000F3D0000}"/>
    <cellStyle name="Comma 2 276" xfId="17604" xr:uid="{00000000-0005-0000-0000-0000103D0000}"/>
    <cellStyle name="Comma 2 276 2" xfId="53905" xr:uid="{00000000-0005-0000-0000-0000113D0000}"/>
    <cellStyle name="Comma 2 277" xfId="53896" xr:uid="{00000000-0005-0000-0000-0000123D0000}"/>
    <cellStyle name="Comma 2 28" xfId="13641" xr:uid="{00000000-0005-0000-0000-0000133D0000}"/>
    <cellStyle name="Comma 2 28 2" xfId="13653" xr:uid="{00000000-0005-0000-0000-0000143D0000}"/>
    <cellStyle name="Comma 2 28 3" xfId="11112" xr:uid="{00000000-0005-0000-0000-0000153D0000}"/>
    <cellStyle name="Comma 2 29" xfId="8592" xr:uid="{00000000-0005-0000-0000-0000163D0000}"/>
    <cellStyle name="Comma 2 29 2" xfId="2894" xr:uid="{00000000-0005-0000-0000-0000173D0000}"/>
    <cellStyle name="Comma 2 29 3" xfId="2914" xr:uid="{00000000-0005-0000-0000-0000183D0000}"/>
    <cellStyle name="Comma 2 3" xfId="23155" xr:uid="{00000000-0005-0000-0000-0000193D0000}"/>
    <cellStyle name="Comma 2 3 10" xfId="7092" xr:uid="{00000000-0005-0000-0000-00001A3D0000}"/>
    <cellStyle name="Comma 2 3 100" xfId="27767" xr:uid="{00000000-0005-0000-0000-00001B3D0000}"/>
    <cellStyle name="Comma 2 3 101" xfId="27769" xr:uid="{00000000-0005-0000-0000-00001C3D0000}"/>
    <cellStyle name="Comma 2 3 102" xfId="14362" xr:uid="{00000000-0005-0000-0000-00001D3D0000}"/>
    <cellStyle name="Comma 2 3 103" xfId="14367" xr:uid="{00000000-0005-0000-0000-00001E3D0000}"/>
    <cellStyle name="Comma 2 3 104" xfId="14374" xr:uid="{00000000-0005-0000-0000-00001F3D0000}"/>
    <cellStyle name="Comma 2 3 105" xfId="15554" xr:uid="{00000000-0005-0000-0000-0000203D0000}"/>
    <cellStyle name="Comma 2 3 106" xfId="15559" xr:uid="{00000000-0005-0000-0000-0000213D0000}"/>
    <cellStyle name="Comma 2 3 107" xfId="15566" xr:uid="{00000000-0005-0000-0000-0000223D0000}"/>
    <cellStyle name="Comma 2 3 108" xfId="24892" xr:uid="{00000000-0005-0000-0000-0000233D0000}"/>
    <cellStyle name="Comma 2 3 109" xfId="27772" xr:uid="{00000000-0005-0000-0000-0000243D0000}"/>
    <cellStyle name="Comma 2 3 11" xfId="12264" xr:uid="{00000000-0005-0000-0000-0000253D0000}"/>
    <cellStyle name="Comma 2 3 110" xfId="15555" xr:uid="{00000000-0005-0000-0000-0000263D0000}"/>
    <cellStyle name="Comma 2 3 111" xfId="15560" xr:uid="{00000000-0005-0000-0000-0000273D0000}"/>
    <cellStyle name="Comma 2 3 112" xfId="15567" xr:uid="{00000000-0005-0000-0000-0000283D0000}"/>
    <cellStyle name="Comma 2 3 113" xfId="24891" xr:uid="{00000000-0005-0000-0000-0000293D0000}"/>
    <cellStyle name="Comma 2 3 114" xfId="27771" xr:uid="{00000000-0005-0000-0000-00002A3D0000}"/>
    <cellStyle name="Comma 2 3 115" xfId="27777" xr:uid="{00000000-0005-0000-0000-00002B3D0000}"/>
    <cellStyle name="Comma 2 3 116" xfId="27779" xr:uid="{00000000-0005-0000-0000-00002C3D0000}"/>
    <cellStyle name="Comma 2 3 117" xfId="27782" xr:uid="{00000000-0005-0000-0000-00002D3D0000}"/>
    <cellStyle name="Comma 2 3 118" xfId="27784" xr:uid="{00000000-0005-0000-0000-00002E3D0000}"/>
    <cellStyle name="Comma 2 3 119" xfId="27788" xr:uid="{00000000-0005-0000-0000-00002F3D0000}"/>
    <cellStyle name="Comma 2 3 12" xfId="12621" xr:uid="{00000000-0005-0000-0000-0000303D0000}"/>
    <cellStyle name="Comma 2 3 120" xfId="27776" xr:uid="{00000000-0005-0000-0000-0000313D0000}"/>
    <cellStyle name="Comma 2 3 121" xfId="27778" xr:uid="{00000000-0005-0000-0000-0000323D0000}"/>
    <cellStyle name="Comma 2 3 122" xfId="27781" xr:uid="{00000000-0005-0000-0000-0000333D0000}"/>
    <cellStyle name="Comma 2 3 123" xfId="27783" xr:uid="{00000000-0005-0000-0000-0000343D0000}"/>
    <cellStyle name="Comma 2 3 124" xfId="27787" xr:uid="{00000000-0005-0000-0000-0000353D0000}"/>
    <cellStyle name="Comma 2 3 125" xfId="27790" xr:uid="{00000000-0005-0000-0000-0000363D0000}"/>
    <cellStyle name="Comma 2 3 126" xfId="27792" xr:uid="{00000000-0005-0000-0000-0000373D0000}"/>
    <cellStyle name="Comma 2 3 127" xfId="10756" xr:uid="{00000000-0005-0000-0000-0000383D0000}"/>
    <cellStyle name="Comma 2 3 128" xfId="10766" xr:uid="{00000000-0005-0000-0000-0000393D0000}"/>
    <cellStyle name="Comma 2 3 129" xfId="10787" xr:uid="{00000000-0005-0000-0000-00003A3D0000}"/>
    <cellStyle name="Comma 2 3 13" xfId="16785" xr:uid="{00000000-0005-0000-0000-00003B3D0000}"/>
    <cellStyle name="Comma 2 3 130" xfId="27789" xr:uid="{00000000-0005-0000-0000-00003C3D0000}"/>
    <cellStyle name="Comma 2 3 131" xfId="27791" xr:uid="{00000000-0005-0000-0000-00003D3D0000}"/>
    <cellStyle name="Comma 2 3 132" xfId="10757" xr:uid="{00000000-0005-0000-0000-00003E3D0000}"/>
    <cellStyle name="Comma 2 3 133" xfId="10767" xr:uid="{00000000-0005-0000-0000-00003F3D0000}"/>
    <cellStyle name="Comma 2 3 134" xfId="10788" xr:uid="{00000000-0005-0000-0000-0000403D0000}"/>
    <cellStyle name="Comma 2 3 135" xfId="14922" xr:uid="{00000000-0005-0000-0000-0000413D0000}"/>
    <cellStyle name="Comma 2 3 136" xfId="27797" xr:uid="{00000000-0005-0000-0000-0000423D0000}"/>
    <cellStyle name="Comma 2 3 137" xfId="27800" xr:uid="{00000000-0005-0000-0000-0000433D0000}"/>
    <cellStyle name="Comma 2 3 138" xfId="16448" xr:uid="{00000000-0005-0000-0000-0000443D0000}"/>
    <cellStyle name="Comma 2 3 139" xfId="24322" xr:uid="{00000000-0005-0000-0000-0000453D0000}"/>
    <cellStyle name="Comma 2 3 14" xfId="27801" xr:uid="{00000000-0005-0000-0000-0000463D0000}"/>
    <cellStyle name="Comma 2 3 140" xfId="14923" xr:uid="{00000000-0005-0000-0000-0000473D0000}"/>
    <cellStyle name="Comma 2 3 141" xfId="27796" xr:uid="{00000000-0005-0000-0000-0000483D0000}"/>
    <cellStyle name="Comma 2 3 142" xfId="27799" xr:uid="{00000000-0005-0000-0000-0000493D0000}"/>
    <cellStyle name="Comma 2 3 143" xfId="16447" xr:uid="{00000000-0005-0000-0000-00004A3D0000}"/>
    <cellStyle name="Comma 2 3 144" xfId="24321" xr:uid="{00000000-0005-0000-0000-00004B3D0000}"/>
    <cellStyle name="Comma 2 3 145" xfId="24334" xr:uid="{00000000-0005-0000-0000-00004C3D0000}"/>
    <cellStyle name="Comma 2 3 146" xfId="27803" xr:uid="{00000000-0005-0000-0000-00004D3D0000}"/>
    <cellStyle name="Comma 2 3 147" xfId="14383" xr:uid="{00000000-0005-0000-0000-00004E3D0000}"/>
    <cellStyle name="Comma 2 3 148" xfId="14394" xr:uid="{00000000-0005-0000-0000-00004F3D0000}"/>
    <cellStyle name="Comma 2 3 149" xfId="17828" xr:uid="{00000000-0005-0000-0000-0000503D0000}"/>
    <cellStyle name="Comma 2 3 15" xfId="27808" xr:uid="{00000000-0005-0000-0000-0000513D0000}"/>
    <cellStyle name="Comma 2 3 150" xfId="24333" xr:uid="{00000000-0005-0000-0000-0000523D0000}"/>
    <cellStyle name="Comma 2 3 151" xfId="27802" xr:uid="{00000000-0005-0000-0000-0000533D0000}"/>
    <cellStyle name="Comma 2 3 152" xfId="14384" xr:uid="{00000000-0005-0000-0000-0000543D0000}"/>
    <cellStyle name="Comma 2 3 153" xfId="14395" xr:uid="{00000000-0005-0000-0000-0000553D0000}"/>
    <cellStyle name="Comma 2 3 154" xfId="17827" xr:uid="{00000000-0005-0000-0000-0000563D0000}"/>
    <cellStyle name="Comma 2 3 155" xfId="27812" xr:uid="{00000000-0005-0000-0000-0000573D0000}"/>
    <cellStyle name="Comma 2 3 156" xfId="27815" xr:uid="{00000000-0005-0000-0000-0000583D0000}"/>
    <cellStyle name="Comma 2 3 157" xfId="24896" xr:uid="{00000000-0005-0000-0000-0000593D0000}"/>
    <cellStyle name="Comma 2 3 158" xfId="27818" xr:uid="{00000000-0005-0000-0000-00005A3D0000}"/>
    <cellStyle name="Comma 2 3 159" xfId="27822" xr:uid="{00000000-0005-0000-0000-00005B3D0000}"/>
    <cellStyle name="Comma 2 3 16" xfId="21325" xr:uid="{00000000-0005-0000-0000-00005C3D0000}"/>
    <cellStyle name="Comma 2 3 160" xfId="27811" xr:uid="{00000000-0005-0000-0000-00005D3D0000}"/>
    <cellStyle name="Comma 2 3 161" xfId="27814" xr:uid="{00000000-0005-0000-0000-00005E3D0000}"/>
    <cellStyle name="Comma 2 3 162" xfId="24895" xr:uid="{00000000-0005-0000-0000-00005F3D0000}"/>
    <cellStyle name="Comma 2 3 163" xfId="27817" xr:uid="{00000000-0005-0000-0000-0000603D0000}"/>
    <cellStyle name="Comma 2 3 164" xfId="27821" xr:uid="{00000000-0005-0000-0000-0000613D0000}"/>
    <cellStyle name="Comma 2 3 165" xfId="27824" xr:uid="{00000000-0005-0000-0000-0000623D0000}"/>
    <cellStyle name="Comma 2 3 166" xfId="27826" xr:uid="{00000000-0005-0000-0000-0000633D0000}"/>
    <cellStyle name="Comma 2 3 167" xfId="27828" xr:uid="{00000000-0005-0000-0000-0000643D0000}"/>
    <cellStyle name="Comma 2 3 168" xfId="27830" xr:uid="{00000000-0005-0000-0000-0000653D0000}"/>
    <cellStyle name="Comma 2 3 169" xfId="27832" xr:uid="{00000000-0005-0000-0000-0000663D0000}"/>
    <cellStyle name="Comma 2 3 17" xfId="21332" xr:uid="{00000000-0005-0000-0000-0000673D0000}"/>
    <cellStyle name="Comma 2 3 170" xfId="27823" xr:uid="{00000000-0005-0000-0000-0000683D0000}"/>
    <cellStyle name="Comma 2 3 171" xfId="27825" xr:uid="{00000000-0005-0000-0000-0000693D0000}"/>
    <cellStyle name="Comma 2 3 172" xfId="27827" xr:uid="{00000000-0005-0000-0000-00006A3D0000}"/>
    <cellStyle name="Comma 2 3 173" xfId="27829" xr:uid="{00000000-0005-0000-0000-00006B3D0000}"/>
    <cellStyle name="Comma 2 3 174" xfId="27831" xr:uid="{00000000-0005-0000-0000-00006C3D0000}"/>
    <cellStyle name="Comma 2 3 175" xfId="27834" xr:uid="{00000000-0005-0000-0000-00006D3D0000}"/>
    <cellStyle name="Comma 2 3 176" xfId="27836" xr:uid="{00000000-0005-0000-0000-00006E3D0000}"/>
    <cellStyle name="Comma 2 3 177" xfId="10802" xr:uid="{00000000-0005-0000-0000-00006F3D0000}"/>
    <cellStyle name="Comma 2 3 178" xfId="10826" xr:uid="{00000000-0005-0000-0000-0000703D0000}"/>
    <cellStyle name="Comma 2 3 179" xfId="18472" xr:uid="{00000000-0005-0000-0000-0000713D0000}"/>
    <cellStyle name="Comma 2 3 18" xfId="27839" xr:uid="{00000000-0005-0000-0000-0000723D0000}"/>
    <cellStyle name="Comma 2 3 180" xfId="27833" xr:uid="{00000000-0005-0000-0000-0000733D0000}"/>
    <cellStyle name="Comma 2 3 181" xfId="27835" xr:uid="{00000000-0005-0000-0000-0000743D0000}"/>
    <cellStyle name="Comma 2 3 182" xfId="10803" xr:uid="{00000000-0005-0000-0000-0000753D0000}"/>
    <cellStyle name="Comma 2 3 183" xfId="10827" xr:uid="{00000000-0005-0000-0000-0000763D0000}"/>
    <cellStyle name="Comma 2 3 184" xfId="18471" xr:uid="{00000000-0005-0000-0000-0000773D0000}"/>
    <cellStyle name="Comma 2 3 185" xfId="27841" xr:uid="{00000000-0005-0000-0000-0000783D0000}"/>
    <cellStyle name="Comma 2 3 186" xfId="27844" xr:uid="{00000000-0005-0000-0000-0000793D0000}"/>
    <cellStyle name="Comma 2 3 187" xfId="13452" xr:uid="{00000000-0005-0000-0000-00007A3D0000}"/>
    <cellStyle name="Comma 2 3 188" xfId="27846" xr:uid="{00000000-0005-0000-0000-00007B3D0000}"/>
    <cellStyle name="Comma 2 3 189" xfId="24342" xr:uid="{00000000-0005-0000-0000-00007C3D0000}"/>
    <cellStyle name="Comma 2 3 19" xfId="27848" xr:uid="{00000000-0005-0000-0000-00007D3D0000}"/>
    <cellStyle name="Comma 2 3 190" xfId="27840" xr:uid="{00000000-0005-0000-0000-00007E3D0000}"/>
    <cellStyle name="Comma 2 3 191" xfId="27843" xr:uid="{00000000-0005-0000-0000-00007F3D0000}"/>
    <cellStyle name="Comma 2 3 192" xfId="13453" xr:uid="{00000000-0005-0000-0000-0000803D0000}"/>
    <cellStyle name="Comma 2 3 193" xfId="27845" xr:uid="{00000000-0005-0000-0000-0000813D0000}"/>
    <cellStyle name="Comma 2 3 194" xfId="24341" xr:uid="{00000000-0005-0000-0000-0000823D0000}"/>
    <cellStyle name="Comma 2 3 195" xfId="27850" xr:uid="{00000000-0005-0000-0000-0000833D0000}"/>
    <cellStyle name="Comma 2 3 196" xfId="27852" xr:uid="{00000000-0005-0000-0000-0000843D0000}"/>
    <cellStyle name="Comma 2 3 197" xfId="14400" xr:uid="{00000000-0005-0000-0000-0000853D0000}"/>
    <cellStyle name="Comma 2 3 2" xfId="27853" xr:uid="{00000000-0005-0000-0000-0000863D0000}"/>
    <cellStyle name="Comma 2 3 20" xfId="27807" xr:uid="{00000000-0005-0000-0000-0000873D0000}"/>
    <cellStyle name="Comma 2 3 21" xfId="21324" xr:uid="{00000000-0005-0000-0000-0000883D0000}"/>
    <cellStyle name="Comma 2 3 22" xfId="21331" xr:uid="{00000000-0005-0000-0000-0000893D0000}"/>
    <cellStyle name="Comma 2 3 23" xfId="27838" xr:uid="{00000000-0005-0000-0000-00008A3D0000}"/>
    <cellStyle name="Comma 2 3 24" xfId="27847" xr:uid="{00000000-0005-0000-0000-00008B3D0000}"/>
    <cellStyle name="Comma 2 3 25" xfId="27855" xr:uid="{00000000-0005-0000-0000-00008C3D0000}"/>
    <cellStyle name="Comma 2 3 26" xfId="1994" xr:uid="{00000000-0005-0000-0000-00008D3D0000}"/>
    <cellStyle name="Comma 2 3 27" xfId="27857" xr:uid="{00000000-0005-0000-0000-00008E3D0000}"/>
    <cellStyle name="Comma 2 3 28" xfId="27578" xr:uid="{00000000-0005-0000-0000-00008F3D0000}"/>
    <cellStyle name="Comma 2 3 29" xfId="27581" xr:uid="{00000000-0005-0000-0000-0000903D0000}"/>
    <cellStyle name="Comma 2 3 3" xfId="9131" xr:uid="{00000000-0005-0000-0000-0000913D0000}"/>
    <cellStyle name="Comma 2 3 30" xfId="27854" xr:uid="{00000000-0005-0000-0000-0000923D0000}"/>
    <cellStyle name="Comma 2 3 31" xfId="1993" xr:uid="{00000000-0005-0000-0000-0000933D0000}"/>
    <cellStyle name="Comma 2 3 32" xfId="27856" xr:uid="{00000000-0005-0000-0000-0000943D0000}"/>
    <cellStyle name="Comma 2 3 33" xfId="27577" xr:uid="{00000000-0005-0000-0000-0000953D0000}"/>
    <cellStyle name="Comma 2 3 34" xfId="27580" xr:uid="{00000000-0005-0000-0000-0000963D0000}"/>
    <cellStyle name="Comma 2 3 35" xfId="27859" xr:uid="{00000000-0005-0000-0000-0000973D0000}"/>
    <cellStyle name="Comma 2 3 36" xfId="27861" xr:uid="{00000000-0005-0000-0000-0000983D0000}"/>
    <cellStyle name="Comma 2 3 37" xfId="27863" xr:uid="{00000000-0005-0000-0000-0000993D0000}"/>
    <cellStyle name="Comma 2 3 38" xfId="27865" xr:uid="{00000000-0005-0000-0000-00009A3D0000}"/>
    <cellStyle name="Comma 2 3 39" xfId="18582" xr:uid="{00000000-0005-0000-0000-00009B3D0000}"/>
    <cellStyle name="Comma 2 3 4" xfId="5734" xr:uid="{00000000-0005-0000-0000-00009C3D0000}"/>
    <cellStyle name="Comma 2 3 40" xfId="27858" xr:uid="{00000000-0005-0000-0000-00009D3D0000}"/>
    <cellStyle name="Comma 2 3 41" xfId="27860" xr:uid="{00000000-0005-0000-0000-00009E3D0000}"/>
    <cellStyle name="Comma 2 3 42" xfId="27862" xr:uid="{00000000-0005-0000-0000-00009F3D0000}"/>
    <cellStyle name="Comma 2 3 43" xfId="27864" xr:uid="{00000000-0005-0000-0000-0000A03D0000}"/>
    <cellStyle name="Comma 2 3 44" xfId="18581" xr:uid="{00000000-0005-0000-0000-0000A13D0000}"/>
    <cellStyle name="Comma 2 3 45" xfId="27867" xr:uid="{00000000-0005-0000-0000-0000A23D0000}"/>
    <cellStyle name="Comma 2 3 46" xfId="27869" xr:uid="{00000000-0005-0000-0000-0000A33D0000}"/>
    <cellStyle name="Comma 2 3 47" xfId="27871" xr:uid="{00000000-0005-0000-0000-0000A43D0000}"/>
    <cellStyle name="Comma 2 3 48" xfId="27873" xr:uid="{00000000-0005-0000-0000-0000A53D0000}"/>
    <cellStyle name="Comma 2 3 49" xfId="8403" xr:uid="{00000000-0005-0000-0000-0000A63D0000}"/>
    <cellStyle name="Comma 2 3 5" xfId="18086" xr:uid="{00000000-0005-0000-0000-0000A73D0000}"/>
    <cellStyle name="Comma 2 3 50" xfId="27866" xr:uid="{00000000-0005-0000-0000-0000A83D0000}"/>
    <cellStyle name="Comma 2 3 51" xfId="27868" xr:uid="{00000000-0005-0000-0000-0000A93D0000}"/>
    <cellStyle name="Comma 2 3 52" xfId="27870" xr:uid="{00000000-0005-0000-0000-0000AA3D0000}"/>
    <cellStyle name="Comma 2 3 53" xfId="27872" xr:uid="{00000000-0005-0000-0000-0000AB3D0000}"/>
    <cellStyle name="Comma 2 3 54" xfId="8404" xr:uid="{00000000-0005-0000-0000-0000AC3D0000}"/>
    <cellStyle name="Comma 2 3 55" xfId="6606" xr:uid="{00000000-0005-0000-0000-0000AD3D0000}"/>
    <cellStyle name="Comma 2 3 56" xfId="27875" xr:uid="{00000000-0005-0000-0000-0000AE3D0000}"/>
    <cellStyle name="Comma 2 3 57" xfId="16263" xr:uid="{00000000-0005-0000-0000-0000AF3D0000}"/>
    <cellStyle name="Comma 2 3 58" xfId="27877" xr:uid="{00000000-0005-0000-0000-0000B03D0000}"/>
    <cellStyle name="Comma 2 3 59" xfId="27879" xr:uid="{00000000-0005-0000-0000-0000B13D0000}"/>
    <cellStyle name="Comma 2 3 6" xfId="4418" xr:uid="{00000000-0005-0000-0000-0000B23D0000}"/>
    <cellStyle name="Comma 2 3 60" xfId="6605" xr:uid="{00000000-0005-0000-0000-0000B33D0000}"/>
    <cellStyle name="Comma 2 3 61" xfId="27874" xr:uid="{00000000-0005-0000-0000-0000B43D0000}"/>
    <cellStyle name="Comma 2 3 62" xfId="16264" xr:uid="{00000000-0005-0000-0000-0000B53D0000}"/>
    <cellStyle name="Comma 2 3 63" xfId="27876" xr:uid="{00000000-0005-0000-0000-0000B63D0000}"/>
    <cellStyle name="Comma 2 3 64" xfId="27878" xr:uid="{00000000-0005-0000-0000-0000B73D0000}"/>
    <cellStyle name="Comma 2 3 65" xfId="27884" xr:uid="{00000000-0005-0000-0000-0000B83D0000}"/>
    <cellStyle name="Comma 2 3 66" xfId="21345" xr:uid="{00000000-0005-0000-0000-0000B93D0000}"/>
    <cellStyle name="Comma 2 3 67" xfId="21349" xr:uid="{00000000-0005-0000-0000-0000BA3D0000}"/>
    <cellStyle name="Comma 2 3 68" xfId="27886" xr:uid="{00000000-0005-0000-0000-0000BB3D0000}"/>
    <cellStyle name="Comma 2 3 69" xfId="27888" xr:uid="{00000000-0005-0000-0000-0000BC3D0000}"/>
    <cellStyle name="Comma 2 3 7" xfId="4427" xr:uid="{00000000-0005-0000-0000-0000BD3D0000}"/>
    <cellStyle name="Comma 2 3 70" xfId="27883" xr:uid="{00000000-0005-0000-0000-0000BE3D0000}"/>
    <cellStyle name="Comma 2 3 71" xfId="21344" xr:uid="{00000000-0005-0000-0000-0000BF3D0000}"/>
    <cellStyle name="Comma 2 3 72" xfId="21348" xr:uid="{00000000-0005-0000-0000-0000C03D0000}"/>
    <cellStyle name="Comma 2 3 73" xfId="27885" xr:uid="{00000000-0005-0000-0000-0000C13D0000}"/>
    <cellStyle name="Comma 2 3 74" xfId="27887" xr:uid="{00000000-0005-0000-0000-0000C23D0000}"/>
    <cellStyle name="Comma 2 3 75" xfId="27890" xr:uid="{00000000-0005-0000-0000-0000C33D0000}"/>
    <cellStyle name="Comma 2 3 76" xfId="27892" xr:uid="{00000000-0005-0000-0000-0000C43D0000}"/>
    <cellStyle name="Comma 2 3 77" xfId="11835" xr:uid="{00000000-0005-0000-0000-0000C53D0000}"/>
    <cellStyle name="Comma 2 3 78" xfId="11840" xr:uid="{00000000-0005-0000-0000-0000C63D0000}"/>
    <cellStyle name="Comma 2 3 79" xfId="19283" xr:uid="{00000000-0005-0000-0000-0000C73D0000}"/>
    <cellStyle name="Comma 2 3 8" xfId="27893" xr:uid="{00000000-0005-0000-0000-0000C83D0000}"/>
    <cellStyle name="Comma 2 3 80" xfId="27889" xr:uid="{00000000-0005-0000-0000-0000C93D0000}"/>
    <cellStyle name="Comma 2 3 81" xfId="27891" xr:uid="{00000000-0005-0000-0000-0000CA3D0000}"/>
    <cellStyle name="Comma 2 3 82" xfId="11836" xr:uid="{00000000-0005-0000-0000-0000CB3D0000}"/>
    <cellStyle name="Comma 2 3 83" xfId="11841" xr:uid="{00000000-0005-0000-0000-0000CC3D0000}"/>
    <cellStyle name="Comma 2 3 84" xfId="19282" xr:uid="{00000000-0005-0000-0000-0000CD3D0000}"/>
    <cellStyle name="Comma 2 3 85" xfId="19287" xr:uid="{00000000-0005-0000-0000-0000CE3D0000}"/>
    <cellStyle name="Comma 2 3 86" xfId="27895" xr:uid="{00000000-0005-0000-0000-0000CF3D0000}"/>
    <cellStyle name="Comma 2 3 87" xfId="27897" xr:uid="{00000000-0005-0000-0000-0000D03D0000}"/>
    <cellStyle name="Comma 2 3 88" xfId="19607" xr:uid="{00000000-0005-0000-0000-0000D13D0000}"/>
    <cellStyle name="Comma 2 3 89" xfId="24444" xr:uid="{00000000-0005-0000-0000-0000D23D0000}"/>
    <cellStyle name="Comma 2 3 9" xfId="27898" xr:uid="{00000000-0005-0000-0000-0000D33D0000}"/>
    <cellStyle name="Comma 2 3 90" xfId="19286" xr:uid="{00000000-0005-0000-0000-0000D43D0000}"/>
    <cellStyle name="Comma 2 3 91" xfId="27894" xr:uid="{00000000-0005-0000-0000-0000D53D0000}"/>
    <cellStyle name="Comma 2 3 92" xfId="27896" xr:uid="{00000000-0005-0000-0000-0000D63D0000}"/>
    <cellStyle name="Comma 2 3 93" xfId="19606" xr:uid="{00000000-0005-0000-0000-0000D73D0000}"/>
    <cellStyle name="Comma 2 3 94" xfId="24443" xr:uid="{00000000-0005-0000-0000-0000D83D0000}"/>
    <cellStyle name="Comma 2 3 95" xfId="24446" xr:uid="{00000000-0005-0000-0000-0000D93D0000}"/>
    <cellStyle name="Comma 2 3 96" xfId="25203" xr:uid="{00000000-0005-0000-0000-0000DA3D0000}"/>
    <cellStyle name="Comma 2 3 97" xfId="27899" xr:uid="{00000000-0005-0000-0000-0000DB3D0000}"/>
    <cellStyle name="Comma 2 3 98" xfId="27900" xr:uid="{00000000-0005-0000-0000-0000DC3D0000}"/>
    <cellStyle name="Comma 2 3 99" xfId="12305" xr:uid="{00000000-0005-0000-0000-0000DD3D0000}"/>
    <cellStyle name="Comma 2 30" xfId="23264" xr:uid="{00000000-0005-0000-0000-0000DE3D0000}"/>
    <cellStyle name="Comma 2 30 2" xfId="23269" xr:uid="{00000000-0005-0000-0000-0000DF3D0000}"/>
    <cellStyle name="Comma 2 30 3" xfId="23273" xr:uid="{00000000-0005-0000-0000-0000E03D0000}"/>
    <cellStyle name="Comma 2 31" xfId="16188" xr:uid="{00000000-0005-0000-0000-0000E13D0000}"/>
    <cellStyle name="Comma 2 31 2" xfId="25718" xr:uid="{00000000-0005-0000-0000-0000E23D0000}"/>
    <cellStyle name="Comma 2 31 3" xfId="25723" xr:uid="{00000000-0005-0000-0000-0000E33D0000}"/>
    <cellStyle name="Comma 2 32" xfId="13600" xr:uid="{00000000-0005-0000-0000-0000E43D0000}"/>
    <cellStyle name="Comma 2 32 2" xfId="13607" xr:uid="{00000000-0005-0000-0000-0000E53D0000}"/>
    <cellStyle name="Comma 2 32 3" xfId="10642" xr:uid="{00000000-0005-0000-0000-0000E63D0000}"/>
    <cellStyle name="Comma 2 33" xfId="13642" xr:uid="{00000000-0005-0000-0000-0000E73D0000}"/>
    <cellStyle name="Comma 2 33 2" xfId="13654" xr:uid="{00000000-0005-0000-0000-0000E83D0000}"/>
    <cellStyle name="Comma 2 33 3" xfId="11113" xr:uid="{00000000-0005-0000-0000-0000E93D0000}"/>
    <cellStyle name="Comma 2 34" xfId="8593" xr:uid="{00000000-0005-0000-0000-0000EA3D0000}"/>
    <cellStyle name="Comma 2 34 2" xfId="2895" xr:uid="{00000000-0005-0000-0000-0000EB3D0000}"/>
    <cellStyle name="Comma 2 34 3" xfId="2915" xr:uid="{00000000-0005-0000-0000-0000EC3D0000}"/>
    <cellStyle name="Comma 2 35" xfId="8608" xr:uid="{00000000-0005-0000-0000-0000ED3D0000}"/>
    <cellStyle name="Comma 2 35 2" xfId="7764" xr:uid="{00000000-0005-0000-0000-0000EE3D0000}"/>
    <cellStyle name="Comma 2 35 3" xfId="27903" xr:uid="{00000000-0005-0000-0000-0000EF3D0000}"/>
    <cellStyle name="Comma 2 36" xfId="8623" xr:uid="{00000000-0005-0000-0000-0000F03D0000}"/>
    <cellStyle name="Comma 2 36 2" xfId="16329" xr:uid="{00000000-0005-0000-0000-0000F13D0000}"/>
    <cellStyle name="Comma 2 36 3" xfId="27905" xr:uid="{00000000-0005-0000-0000-0000F23D0000}"/>
    <cellStyle name="Comma 2 37" xfId="20140" xr:uid="{00000000-0005-0000-0000-0000F33D0000}"/>
    <cellStyle name="Comma 2 37 2" xfId="24276" xr:uid="{00000000-0005-0000-0000-0000F43D0000}"/>
    <cellStyle name="Comma 2 37 3" xfId="24282" xr:uid="{00000000-0005-0000-0000-0000F53D0000}"/>
    <cellStyle name="Comma 2 38" xfId="24286" xr:uid="{00000000-0005-0000-0000-0000F63D0000}"/>
    <cellStyle name="Comma 2 38 2" xfId="24294" xr:uid="{00000000-0005-0000-0000-0000F73D0000}"/>
    <cellStyle name="Comma 2 38 3" xfId="27909" xr:uid="{00000000-0005-0000-0000-0000F83D0000}"/>
    <cellStyle name="Comma 2 39" xfId="24298" xr:uid="{00000000-0005-0000-0000-0000F93D0000}"/>
    <cellStyle name="Comma 2 39 2" xfId="27913" xr:uid="{00000000-0005-0000-0000-0000FA3D0000}"/>
    <cellStyle name="Comma 2 39 3" xfId="27917" xr:uid="{00000000-0005-0000-0000-0000FB3D0000}"/>
    <cellStyle name="Comma 2 4" xfId="27921" xr:uid="{00000000-0005-0000-0000-0000FC3D0000}"/>
    <cellStyle name="Comma 2 4 10" xfId="27922" xr:uid="{00000000-0005-0000-0000-0000FD3D0000}"/>
    <cellStyle name="Comma 2 4 100" xfId="27925" xr:uid="{00000000-0005-0000-0000-0000FE3D0000}"/>
    <cellStyle name="Comma 2 4 101" xfId="25031" xr:uid="{00000000-0005-0000-0000-0000FF3D0000}"/>
    <cellStyle name="Comma 2 4 102" xfId="14418" xr:uid="{00000000-0005-0000-0000-0000003E0000}"/>
    <cellStyle name="Comma 2 4 103" xfId="14421" xr:uid="{00000000-0005-0000-0000-0000013E0000}"/>
    <cellStyle name="Comma 2 4 104" xfId="17843" xr:uid="{00000000-0005-0000-0000-0000023E0000}"/>
    <cellStyle name="Comma 2 4 105" xfId="27929" xr:uid="{00000000-0005-0000-0000-0000033E0000}"/>
    <cellStyle name="Comma 2 4 106" xfId="27932" xr:uid="{00000000-0005-0000-0000-0000043E0000}"/>
    <cellStyle name="Comma 2 4 107" xfId="24914" xr:uid="{00000000-0005-0000-0000-0000053E0000}"/>
    <cellStyle name="Comma 2 4 108" xfId="27935" xr:uid="{00000000-0005-0000-0000-0000063E0000}"/>
    <cellStyle name="Comma 2 4 109" xfId="27938" xr:uid="{00000000-0005-0000-0000-0000073E0000}"/>
    <cellStyle name="Comma 2 4 11" xfId="1843" xr:uid="{00000000-0005-0000-0000-0000083E0000}"/>
    <cellStyle name="Comma 2 4 110" xfId="27928" xr:uid="{00000000-0005-0000-0000-0000093E0000}"/>
    <cellStyle name="Comma 2 4 111" xfId="27931" xr:uid="{00000000-0005-0000-0000-00000A3E0000}"/>
    <cellStyle name="Comma 2 4 112" xfId="24913" xr:uid="{00000000-0005-0000-0000-00000B3E0000}"/>
    <cellStyle name="Comma 2 4 113" xfId="27934" xr:uid="{00000000-0005-0000-0000-00000C3E0000}"/>
    <cellStyle name="Comma 2 4 114" xfId="27937" xr:uid="{00000000-0005-0000-0000-00000D3E0000}"/>
    <cellStyle name="Comma 2 4 115" xfId="27940" xr:uid="{00000000-0005-0000-0000-00000E3E0000}"/>
    <cellStyle name="Comma 2 4 116" xfId="27942" xr:uid="{00000000-0005-0000-0000-00000F3E0000}"/>
    <cellStyle name="Comma 2 4 117" xfId="27945" xr:uid="{00000000-0005-0000-0000-0000103E0000}"/>
    <cellStyle name="Comma 2 4 118" xfId="27947" xr:uid="{00000000-0005-0000-0000-0000113E0000}"/>
    <cellStyle name="Comma 2 4 119" xfId="24201" xr:uid="{00000000-0005-0000-0000-0000123E0000}"/>
    <cellStyle name="Comma 2 4 12" xfId="27948" xr:uid="{00000000-0005-0000-0000-0000133E0000}"/>
    <cellStyle name="Comma 2 4 120" xfId="27939" xr:uid="{00000000-0005-0000-0000-0000143E0000}"/>
    <cellStyle name="Comma 2 4 121" xfId="27941" xr:uid="{00000000-0005-0000-0000-0000153E0000}"/>
    <cellStyle name="Comma 2 4 122" xfId="27944" xr:uid="{00000000-0005-0000-0000-0000163E0000}"/>
    <cellStyle name="Comma 2 4 123" xfId="27946" xr:uid="{00000000-0005-0000-0000-0000173E0000}"/>
    <cellStyle name="Comma 2 4 124" xfId="24200" xr:uid="{00000000-0005-0000-0000-0000183E0000}"/>
    <cellStyle name="Comma 2 4 125" xfId="24205" xr:uid="{00000000-0005-0000-0000-0000193E0000}"/>
    <cellStyle name="Comma 2 4 126" xfId="27950" xr:uid="{00000000-0005-0000-0000-00001A3E0000}"/>
    <cellStyle name="Comma 2 4 127" xfId="10863" xr:uid="{00000000-0005-0000-0000-00001B3E0000}"/>
    <cellStyle name="Comma 2 4 128" xfId="10897" xr:uid="{00000000-0005-0000-0000-00001C3E0000}"/>
    <cellStyle name="Comma 2 4 129" xfId="18483" xr:uid="{00000000-0005-0000-0000-00001D3E0000}"/>
    <cellStyle name="Comma 2 4 13" xfId="27952" xr:uid="{00000000-0005-0000-0000-00001E3E0000}"/>
    <cellStyle name="Comma 2 4 130" xfId="24204" xr:uid="{00000000-0005-0000-0000-00001F3E0000}"/>
    <cellStyle name="Comma 2 4 131" xfId="27949" xr:uid="{00000000-0005-0000-0000-0000203E0000}"/>
    <cellStyle name="Comma 2 4 132" xfId="10864" xr:uid="{00000000-0005-0000-0000-0000213E0000}"/>
    <cellStyle name="Comma 2 4 133" xfId="10898" xr:uid="{00000000-0005-0000-0000-0000223E0000}"/>
    <cellStyle name="Comma 2 4 134" xfId="18482" xr:uid="{00000000-0005-0000-0000-0000233E0000}"/>
    <cellStyle name="Comma 2 4 135" xfId="19640" xr:uid="{00000000-0005-0000-0000-0000243E0000}"/>
    <cellStyle name="Comma 2 4 136" xfId="16999" xr:uid="{00000000-0005-0000-0000-0000253E0000}"/>
    <cellStyle name="Comma 2 4 137" xfId="18609" xr:uid="{00000000-0005-0000-0000-0000263E0000}"/>
    <cellStyle name="Comma 2 4 138" xfId="21213" xr:uid="{00000000-0005-0000-0000-0000273E0000}"/>
    <cellStyle name="Comma 2 4 139" xfId="24354" xr:uid="{00000000-0005-0000-0000-0000283E0000}"/>
    <cellStyle name="Comma 2 4 14" xfId="23295" xr:uid="{00000000-0005-0000-0000-0000293E0000}"/>
    <cellStyle name="Comma 2 4 140" xfId="19639" xr:uid="{00000000-0005-0000-0000-00002A3E0000}"/>
    <cellStyle name="Comma 2 4 141" xfId="16998" xr:uid="{00000000-0005-0000-0000-00002B3E0000}"/>
    <cellStyle name="Comma 2 4 142" xfId="18608" xr:uid="{00000000-0005-0000-0000-00002C3E0000}"/>
    <cellStyle name="Comma 2 4 143" xfId="21212" xr:uid="{00000000-0005-0000-0000-00002D3E0000}"/>
    <cellStyle name="Comma 2 4 144" xfId="24353" xr:uid="{00000000-0005-0000-0000-00002E3E0000}"/>
    <cellStyle name="Comma 2 4 145" xfId="27954" xr:uid="{00000000-0005-0000-0000-00002F3E0000}"/>
    <cellStyle name="Comma 2 4 146" xfId="27956" xr:uid="{00000000-0005-0000-0000-0000303E0000}"/>
    <cellStyle name="Comma 2 4 147" xfId="14426" xr:uid="{00000000-0005-0000-0000-0000313E0000}"/>
    <cellStyle name="Comma 2 4 148" xfId="27958" xr:uid="{00000000-0005-0000-0000-0000323E0000}"/>
    <cellStyle name="Comma 2 4 149" xfId="27962" xr:uid="{00000000-0005-0000-0000-0000333E0000}"/>
    <cellStyle name="Comma 2 4 15" xfId="27966" xr:uid="{00000000-0005-0000-0000-0000343E0000}"/>
    <cellStyle name="Comma 2 4 150" xfId="27953" xr:uid="{00000000-0005-0000-0000-0000353E0000}"/>
    <cellStyle name="Comma 2 4 151" xfId="27955" xr:uid="{00000000-0005-0000-0000-0000363E0000}"/>
    <cellStyle name="Comma 2 4 152" xfId="14427" xr:uid="{00000000-0005-0000-0000-0000373E0000}"/>
    <cellStyle name="Comma 2 4 153" xfId="27957" xr:uid="{00000000-0005-0000-0000-0000383E0000}"/>
    <cellStyle name="Comma 2 4 154" xfId="27961" xr:uid="{00000000-0005-0000-0000-0000393E0000}"/>
    <cellStyle name="Comma 2 4 155" xfId="8475" xr:uid="{00000000-0005-0000-0000-00003A3E0000}"/>
    <cellStyle name="Comma 2 4 156" xfId="27969" xr:uid="{00000000-0005-0000-0000-00003B3E0000}"/>
    <cellStyle name="Comma 2 4 157" xfId="27972" xr:uid="{00000000-0005-0000-0000-00003C3E0000}"/>
    <cellStyle name="Comma 2 4 158" xfId="27974" xr:uid="{00000000-0005-0000-0000-00003D3E0000}"/>
    <cellStyle name="Comma 2 4 159" xfId="27976" xr:uid="{00000000-0005-0000-0000-00003E3E0000}"/>
    <cellStyle name="Comma 2 4 16" xfId="21387" xr:uid="{00000000-0005-0000-0000-00003F3E0000}"/>
    <cellStyle name="Comma 2 4 160" xfId="8476" xr:uid="{00000000-0005-0000-0000-0000403E0000}"/>
    <cellStyle name="Comma 2 4 161" xfId="27968" xr:uid="{00000000-0005-0000-0000-0000413E0000}"/>
    <cellStyle name="Comma 2 4 162" xfId="27971" xr:uid="{00000000-0005-0000-0000-0000423E0000}"/>
    <cellStyle name="Comma 2 4 163" xfId="27973" xr:uid="{00000000-0005-0000-0000-0000433E0000}"/>
    <cellStyle name="Comma 2 4 164" xfId="27975" xr:uid="{00000000-0005-0000-0000-0000443E0000}"/>
    <cellStyle name="Comma 2 4 165" xfId="27978" xr:uid="{00000000-0005-0000-0000-0000453E0000}"/>
    <cellStyle name="Comma 2 4 166" xfId="27980" xr:uid="{00000000-0005-0000-0000-0000463E0000}"/>
    <cellStyle name="Comma 2 4 167" xfId="27982" xr:uid="{00000000-0005-0000-0000-0000473E0000}"/>
    <cellStyle name="Comma 2 4 168" xfId="27984" xr:uid="{00000000-0005-0000-0000-0000483E0000}"/>
    <cellStyle name="Comma 2 4 169" xfId="24209" xr:uid="{00000000-0005-0000-0000-0000493E0000}"/>
    <cellStyle name="Comma 2 4 17" xfId="21391" xr:uid="{00000000-0005-0000-0000-00004A3E0000}"/>
    <cellStyle name="Comma 2 4 170" xfId="27977" xr:uid="{00000000-0005-0000-0000-00004B3E0000}"/>
    <cellStyle name="Comma 2 4 171" xfId="27979" xr:uid="{00000000-0005-0000-0000-00004C3E0000}"/>
    <cellStyle name="Comma 2 4 172" xfId="27981" xr:uid="{00000000-0005-0000-0000-00004D3E0000}"/>
    <cellStyle name="Comma 2 4 173" xfId="27983" xr:uid="{00000000-0005-0000-0000-00004E3E0000}"/>
    <cellStyle name="Comma 2 4 174" xfId="24208" xr:uid="{00000000-0005-0000-0000-00004F3E0000}"/>
    <cellStyle name="Comma 2 4 175" xfId="27986" xr:uid="{00000000-0005-0000-0000-0000503E0000}"/>
    <cellStyle name="Comma 2 4 176" xfId="27988" xr:uid="{00000000-0005-0000-0000-0000513E0000}"/>
    <cellStyle name="Comma 2 4 177" xfId="10914" xr:uid="{00000000-0005-0000-0000-0000523E0000}"/>
    <cellStyle name="Comma 2 4 178" xfId="27992" xr:uid="{00000000-0005-0000-0000-0000533E0000}"/>
    <cellStyle name="Comma 2 4 179" xfId="27995" xr:uid="{00000000-0005-0000-0000-0000543E0000}"/>
    <cellStyle name="Comma 2 4 18" xfId="27997" xr:uid="{00000000-0005-0000-0000-0000553E0000}"/>
    <cellStyle name="Comma 2 4 180" xfId="27985" xr:uid="{00000000-0005-0000-0000-0000563E0000}"/>
    <cellStyle name="Comma 2 4 181" xfId="27987" xr:uid="{00000000-0005-0000-0000-0000573E0000}"/>
    <cellStyle name="Comma 2 4 182" xfId="10915" xr:uid="{00000000-0005-0000-0000-0000583E0000}"/>
    <cellStyle name="Comma 2 4 183" xfId="27991" xr:uid="{00000000-0005-0000-0000-0000593E0000}"/>
    <cellStyle name="Comma 2 4 184" xfId="27994" xr:uid="{00000000-0005-0000-0000-00005A3E0000}"/>
    <cellStyle name="Comma 2 4 185" xfId="19648" xr:uid="{00000000-0005-0000-0000-00005B3E0000}"/>
    <cellStyle name="Comma 2 4 186" xfId="17515" xr:uid="{00000000-0005-0000-0000-00005C3E0000}"/>
    <cellStyle name="Comma 2 4 187" xfId="21218" xr:uid="{00000000-0005-0000-0000-00005D3E0000}"/>
    <cellStyle name="Comma 2 4 188" xfId="21221" xr:uid="{00000000-0005-0000-0000-00005E3E0000}"/>
    <cellStyle name="Comma 2 4 189" xfId="28001" xr:uid="{00000000-0005-0000-0000-00005F3E0000}"/>
    <cellStyle name="Comma 2 4 19" xfId="6811" xr:uid="{00000000-0005-0000-0000-0000603E0000}"/>
    <cellStyle name="Comma 2 4 190" xfId="19647" xr:uid="{00000000-0005-0000-0000-0000613E0000}"/>
    <cellStyle name="Comma 2 4 191" xfId="17514" xr:uid="{00000000-0005-0000-0000-0000623E0000}"/>
    <cellStyle name="Comma 2 4 192" xfId="21217" xr:uid="{00000000-0005-0000-0000-0000633E0000}"/>
    <cellStyle name="Comma 2 4 193" xfId="21220" xr:uid="{00000000-0005-0000-0000-0000643E0000}"/>
    <cellStyle name="Comma 2 4 194" xfId="28000" xr:uid="{00000000-0005-0000-0000-0000653E0000}"/>
    <cellStyle name="Comma 2 4 195" xfId="28004" xr:uid="{00000000-0005-0000-0000-0000663E0000}"/>
    <cellStyle name="Comma 2 4 196" xfId="28007" xr:uid="{00000000-0005-0000-0000-0000673E0000}"/>
    <cellStyle name="Comma 2 4 2" xfId="28008" xr:uid="{00000000-0005-0000-0000-0000683E0000}"/>
    <cellStyle name="Comma 2 4 20" xfId="27965" xr:uid="{00000000-0005-0000-0000-0000693E0000}"/>
    <cellStyle name="Comma 2 4 21" xfId="21386" xr:uid="{00000000-0005-0000-0000-00006A3E0000}"/>
    <cellStyle name="Comma 2 4 22" xfId="21390" xr:uid="{00000000-0005-0000-0000-00006B3E0000}"/>
    <cellStyle name="Comma 2 4 23" xfId="27996" xr:uid="{00000000-0005-0000-0000-00006C3E0000}"/>
    <cellStyle name="Comma 2 4 24" xfId="6810" xr:uid="{00000000-0005-0000-0000-00006D3E0000}"/>
    <cellStyle name="Comma 2 4 25" xfId="6823" xr:uid="{00000000-0005-0000-0000-00006E3E0000}"/>
    <cellStyle name="Comma 2 4 26" xfId="6841" xr:uid="{00000000-0005-0000-0000-00006F3E0000}"/>
    <cellStyle name="Comma 2 4 27" xfId="8836" xr:uid="{00000000-0005-0000-0000-0000703E0000}"/>
    <cellStyle name="Comma 2 4 28" xfId="13224" xr:uid="{00000000-0005-0000-0000-0000713E0000}"/>
    <cellStyle name="Comma 2 4 29" xfId="24504" xr:uid="{00000000-0005-0000-0000-0000723E0000}"/>
    <cellStyle name="Comma 2 4 3" xfId="7905" xr:uid="{00000000-0005-0000-0000-0000733E0000}"/>
    <cellStyle name="Comma 2 4 30" xfId="6822" xr:uid="{00000000-0005-0000-0000-0000743E0000}"/>
    <cellStyle name="Comma 2 4 31" xfId="6840" xr:uid="{00000000-0005-0000-0000-0000753E0000}"/>
    <cellStyle name="Comma 2 4 32" xfId="8837" xr:uid="{00000000-0005-0000-0000-0000763E0000}"/>
    <cellStyle name="Comma 2 4 33" xfId="13225" xr:uid="{00000000-0005-0000-0000-0000773E0000}"/>
    <cellStyle name="Comma 2 4 34" xfId="24503" xr:uid="{00000000-0005-0000-0000-0000783E0000}"/>
    <cellStyle name="Comma 2 4 35" xfId="24510" xr:uid="{00000000-0005-0000-0000-0000793E0000}"/>
    <cellStyle name="Comma 2 4 36" xfId="28011" xr:uid="{00000000-0005-0000-0000-00007A3E0000}"/>
    <cellStyle name="Comma 2 4 37" xfId="21433" xr:uid="{00000000-0005-0000-0000-00007B3E0000}"/>
    <cellStyle name="Comma 2 4 38" xfId="21439" xr:uid="{00000000-0005-0000-0000-00007C3E0000}"/>
    <cellStyle name="Comma 2 4 39" xfId="28013" xr:uid="{00000000-0005-0000-0000-00007D3E0000}"/>
    <cellStyle name="Comma 2 4 4" xfId="28014" xr:uid="{00000000-0005-0000-0000-00007E3E0000}"/>
    <cellStyle name="Comma 2 4 40" xfId="24509" xr:uid="{00000000-0005-0000-0000-00007F3E0000}"/>
    <cellStyle name="Comma 2 4 41" xfId="28010" xr:uid="{00000000-0005-0000-0000-0000803E0000}"/>
    <cellStyle name="Comma 2 4 42" xfId="21432" xr:uid="{00000000-0005-0000-0000-0000813E0000}"/>
    <cellStyle name="Comma 2 4 43" xfId="21438" xr:uid="{00000000-0005-0000-0000-0000823E0000}"/>
    <cellStyle name="Comma 2 4 44" xfId="28012" xr:uid="{00000000-0005-0000-0000-0000833E0000}"/>
    <cellStyle name="Comma 2 4 45" xfId="28016" xr:uid="{00000000-0005-0000-0000-0000843E0000}"/>
    <cellStyle name="Comma 2 4 46" xfId="10536" xr:uid="{00000000-0005-0000-0000-0000853E0000}"/>
    <cellStyle name="Comma 2 4 47" xfId="27482" xr:uid="{00000000-0005-0000-0000-0000863E0000}"/>
    <cellStyle name="Comma 2 4 48" xfId="27491" xr:uid="{00000000-0005-0000-0000-0000873E0000}"/>
    <cellStyle name="Comma 2 4 49" xfId="27502" xr:uid="{00000000-0005-0000-0000-0000883E0000}"/>
    <cellStyle name="Comma 2 4 5" xfId="19936" xr:uid="{00000000-0005-0000-0000-0000893E0000}"/>
    <cellStyle name="Comma 2 4 50" xfId="28015" xr:uid="{00000000-0005-0000-0000-00008A3E0000}"/>
    <cellStyle name="Comma 2 4 51" xfId="10537" xr:uid="{00000000-0005-0000-0000-00008B3E0000}"/>
    <cellStyle name="Comma 2 4 52" xfId="27481" xr:uid="{00000000-0005-0000-0000-00008C3E0000}"/>
    <cellStyle name="Comma 2 4 53" xfId="27490" xr:uid="{00000000-0005-0000-0000-00008D3E0000}"/>
    <cellStyle name="Comma 2 4 54" xfId="27501" xr:uid="{00000000-0005-0000-0000-00008E3E0000}"/>
    <cellStyle name="Comma 2 4 55" xfId="26956" xr:uid="{00000000-0005-0000-0000-00008F3E0000}"/>
    <cellStyle name="Comma 2 4 56" xfId="28018" xr:uid="{00000000-0005-0000-0000-0000903E0000}"/>
    <cellStyle name="Comma 2 4 57" xfId="28021" xr:uid="{00000000-0005-0000-0000-0000913E0000}"/>
    <cellStyle name="Comma 2 4 58" xfId="28023" xr:uid="{00000000-0005-0000-0000-0000923E0000}"/>
    <cellStyle name="Comma 2 4 59" xfId="28025" xr:uid="{00000000-0005-0000-0000-0000933E0000}"/>
    <cellStyle name="Comma 2 4 6" xfId="11038" xr:uid="{00000000-0005-0000-0000-0000943E0000}"/>
    <cellStyle name="Comma 2 4 60" xfId="26955" xr:uid="{00000000-0005-0000-0000-0000953E0000}"/>
    <cellStyle name="Comma 2 4 61" xfId="28017" xr:uid="{00000000-0005-0000-0000-0000963E0000}"/>
    <cellStyle name="Comma 2 4 62" xfId="28020" xr:uid="{00000000-0005-0000-0000-0000973E0000}"/>
    <cellStyle name="Comma 2 4 63" xfId="28022" xr:uid="{00000000-0005-0000-0000-0000983E0000}"/>
    <cellStyle name="Comma 2 4 64" xfId="28024" xr:uid="{00000000-0005-0000-0000-0000993E0000}"/>
    <cellStyle name="Comma 2 4 65" xfId="16226" xr:uid="{00000000-0005-0000-0000-00009A3E0000}"/>
    <cellStyle name="Comma 2 4 66" xfId="21399" xr:uid="{00000000-0005-0000-0000-00009B3E0000}"/>
    <cellStyle name="Comma 2 4 67" xfId="21403" xr:uid="{00000000-0005-0000-0000-00009C3E0000}"/>
    <cellStyle name="Comma 2 4 68" xfId="28027" xr:uid="{00000000-0005-0000-0000-00009D3E0000}"/>
    <cellStyle name="Comma 2 4 69" xfId="6853" xr:uid="{00000000-0005-0000-0000-00009E3E0000}"/>
    <cellStyle name="Comma 2 4 7" xfId="21223" xr:uid="{00000000-0005-0000-0000-00009F3E0000}"/>
    <cellStyle name="Comma 2 4 70" xfId="16227" xr:uid="{00000000-0005-0000-0000-0000A03E0000}"/>
    <cellStyle name="Comma 2 4 71" xfId="21398" xr:uid="{00000000-0005-0000-0000-0000A13E0000}"/>
    <cellStyle name="Comma 2 4 72" xfId="21402" xr:uid="{00000000-0005-0000-0000-0000A23E0000}"/>
    <cellStyle name="Comma 2 4 73" xfId="28026" xr:uid="{00000000-0005-0000-0000-0000A33E0000}"/>
    <cellStyle name="Comma 2 4 74" xfId="6852" xr:uid="{00000000-0005-0000-0000-0000A43E0000}"/>
    <cellStyle name="Comma 2 4 75" xfId="6864" xr:uid="{00000000-0005-0000-0000-0000A53E0000}"/>
    <cellStyle name="Comma 2 4 76" xfId="8859" xr:uid="{00000000-0005-0000-0000-0000A63E0000}"/>
    <cellStyle name="Comma 2 4 77" xfId="292" xr:uid="{00000000-0005-0000-0000-0000A73E0000}"/>
    <cellStyle name="Comma 2 4 78" xfId="28029" xr:uid="{00000000-0005-0000-0000-0000A83E0000}"/>
    <cellStyle name="Comma 2 4 79" xfId="24515" xr:uid="{00000000-0005-0000-0000-0000A93E0000}"/>
    <cellStyle name="Comma 2 4 8" xfId="21229" xr:uid="{00000000-0005-0000-0000-0000AA3E0000}"/>
    <cellStyle name="Comma 2 4 80" xfId="6863" xr:uid="{00000000-0005-0000-0000-0000AB3E0000}"/>
    <cellStyle name="Comma 2 4 81" xfId="8860" xr:uid="{00000000-0005-0000-0000-0000AC3E0000}"/>
    <cellStyle name="Comma 2 4 82" xfId="291" xr:uid="{00000000-0005-0000-0000-0000AD3E0000}"/>
    <cellStyle name="Comma 2 4 83" xfId="28028" xr:uid="{00000000-0005-0000-0000-0000AE3E0000}"/>
    <cellStyle name="Comma 2 4 84" xfId="24514" xr:uid="{00000000-0005-0000-0000-0000AF3E0000}"/>
    <cellStyle name="Comma 2 4 85" xfId="28031" xr:uid="{00000000-0005-0000-0000-0000B03E0000}"/>
    <cellStyle name="Comma 2 4 86" xfId="28034" xr:uid="{00000000-0005-0000-0000-0000B13E0000}"/>
    <cellStyle name="Comma 2 4 87" xfId="21488" xr:uid="{00000000-0005-0000-0000-0000B23E0000}"/>
    <cellStyle name="Comma 2 4 88" xfId="21493" xr:uid="{00000000-0005-0000-0000-0000B33E0000}"/>
    <cellStyle name="Comma 2 4 89" xfId="28036" xr:uid="{00000000-0005-0000-0000-0000B43E0000}"/>
    <cellStyle name="Comma 2 4 9" xfId="21247" xr:uid="{00000000-0005-0000-0000-0000B53E0000}"/>
    <cellStyle name="Comma 2 4 90" xfId="28030" xr:uid="{00000000-0005-0000-0000-0000B63E0000}"/>
    <cellStyle name="Comma 2 4 91" xfId="28033" xr:uid="{00000000-0005-0000-0000-0000B73E0000}"/>
    <cellStyle name="Comma 2 4 92" xfId="21487" xr:uid="{00000000-0005-0000-0000-0000B83E0000}"/>
    <cellStyle name="Comma 2 4 93" xfId="21492" xr:uid="{00000000-0005-0000-0000-0000B93E0000}"/>
    <cellStyle name="Comma 2 4 94" xfId="28035" xr:uid="{00000000-0005-0000-0000-0000BA3E0000}"/>
    <cellStyle name="Comma 2 4 95" xfId="28037" xr:uid="{00000000-0005-0000-0000-0000BB3E0000}"/>
    <cellStyle name="Comma 2 4 96" xfId="11602" xr:uid="{00000000-0005-0000-0000-0000BC3E0000}"/>
    <cellStyle name="Comma 2 4 97" xfId="11607" xr:uid="{00000000-0005-0000-0000-0000BD3E0000}"/>
    <cellStyle name="Comma 2 4 98" xfId="11613" xr:uid="{00000000-0005-0000-0000-0000BE3E0000}"/>
    <cellStyle name="Comma 2 4 99" xfId="11621" xr:uid="{00000000-0005-0000-0000-0000BF3E0000}"/>
    <cellStyle name="Comma 2 40" xfId="8609" xr:uid="{00000000-0005-0000-0000-0000C03E0000}"/>
    <cellStyle name="Comma 2 40 2" xfId="7763" xr:uid="{00000000-0005-0000-0000-0000C13E0000}"/>
    <cellStyle name="Comma 2 40 3" xfId="27902" xr:uid="{00000000-0005-0000-0000-0000C23E0000}"/>
    <cellStyle name="Comma 2 41" xfId="8624" xr:uid="{00000000-0005-0000-0000-0000C33E0000}"/>
    <cellStyle name="Comma 2 41 2" xfId="16330" xr:uid="{00000000-0005-0000-0000-0000C43E0000}"/>
    <cellStyle name="Comma 2 41 3" xfId="27904" xr:uid="{00000000-0005-0000-0000-0000C53E0000}"/>
    <cellStyle name="Comma 2 42" xfId="20139" xr:uid="{00000000-0005-0000-0000-0000C63E0000}"/>
    <cellStyle name="Comma 2 42 2" xfId="24275" xr:uid="{00000000-0005-0000-0000-0000C73E0000}"/>
    <cellStyle name="Comma 2 42 3" xfId="24281" xr:uid="{00000000-0005-0000-0000-0000C83E0000}"/>
    <cellStyle name="Comma 2 43" xfId="24285" xr:uid="{00000000-0005-0000-0000-0000C93E0000}"/>
    <cellStyle name="Comma 2 43 2" xfId="24293" xr:uid="{00000000-0005-0000-0000-0000CA3E0000}"/>
    <cellStyle name="Comma 2 43 3" xfId="27908" xr:uid="{00000000-0005-0000-0000-0000CB3E0000}"/>
    <cellStyle name="Comma 2 44" xfId="24297" xr:uid="{00000000-0005-0000-0000-0000CC3E0000}"/>
    <cellStyle name="Comma 2 44 2" xfId="27912" xr:uid="{00000000-0005-0000-0000-0000CD3E0000}"/>
    <cellStyle name="Comma 2 44 3" xfId="27916" xr:uid="{00000000-0005-0000-0000-0000CE3E0000}"/>
    <cellStyle name="Comma 2 45" xfId="28039" xr:uid="{00000000-0005-0000-0000-0000CF3E0000}"/>
    <cellStyle name="Comma 2 45 2" xfId="24221" xr:uid="{00000000-0005-0000-0000-0000D03E0000}"/>
    <cellStyle name="Comma 2 45 3" xfId="28045" xr:uid="{00000000-0005-0000-0000-0000D13E0000}"/>
    <cellStyle name="Comma 2 46" xfId="28047" xr:uid="{00000000-0005-0000-0000-0000D23E0000}"/>
    <cellStyle name="Comma 2 46 2" xfId="28052" xr:uid="{00000000-0005-0000-0000-0000D33E0000}"/>
    <cellStyle name="Comma 2 46 3" xfId="28054" xr:uid="{00000000-0005-0000-0000-0000D43E0000}"/>
    <cellStyle name="Comma 2 47" xfId="28056" xr:uid="{00000000-0005-0000-0000-0000D53E0000}"/>
    <cellStyle name="Comma 2 47 2" xfId="28059" xr:uid="{00000000-0005-0000-0000-0000D63E0000}"/>
    <cellStyle name="Comma 2 47 3" xfId="28061" xr:uid="{00000000-0005-0000-0000-0000D73E0000}"/>
    <cellStyle name="Comma 2 48" xfId="28063" xr:uid="{00000000-0005-0000-0000-0000D83E0000}"/>
    <cellStyle name="Comma 2 48 2" xfId="28065" xr:uid="{00000000-0005-0000-0000-0000D93E0000}"/>
    <cellStyle name="Comma 2 48 3" xfId="28067" xr:uid="{00000000-0005-0000-0000-0000DA3E0000}"/>
    <cellStyle name="Comma 2 49" xfId="28069" xr:uid="{00000000-0005-0000-0000-0000DB3E0000}"/>
    <cellStyle name="Comma 2 49 2" xfId="28071" xr:uid="{00000000-0005-0000-0000-0000DC3E0000}"/>
    <cellStyle name="Comma 2 49 3" xfId="28073" xr:uid="{00000000-0005-0000-0000-0000DD3E0000}"/>
    <cellStyle name="Comma 2 5" xfId="28074" xr:uid="{00000000-0005-0000-0000-0000DE3E0000}"/>
    <cellStyle name="Comma 2 5 10" xfId="993" xr:uid="{00000000-0005-0000-0000-0000DF3E0000}"/>
    <cellStyle name="Comma 2 5 100" xfId="11152" xr:uid="{00000000-0005-0000-0000-0000E03E0000}"/>
    <cellStyle name="Comma 2 5 101" xfId="11156" xr:uid="{00000000-0005-0000-0000-0000E13E0000}"/>
    <cellStyle name="Comma 2 5 102" xfId="14442" xr:uid="{00000000-0005-0000-0000-0000E23E0000}"/>
    <cellStyle name="Comma 2 5 103" xfId="16626" xr:uid="{00000000-0005-0000-0000-0000E33E0000}"/>
    <cellStyle name="Comma 2 5 104" xfId="28077" xr:uid="{00000000-0005-0000-0000-0000E43E0000}"/>
    <cellStyle name="Comma 2 5 105" xfId="16181" xr:uid="{00000000-0005-0000-0000-0000E53E0000}"/>
    <cellStyle name="Comma 2 5 106" xfId="28080" xr:uid="{00000000-0005-0000-0000-0000E63E0000}"/>
    <cellStyle name="Comma 2 5 107" xfId="25317" xr:uid="{00000000-0005-0000-0000-0000E73E0000}"/>
    <cellStyle name="Comma 2 5 108" xfId="25717" xr:uid="{00000000-0005-0000-0000-0000E83E0000}"/>
    <cellStyle name="Comma 2 5 109" xfId="25722" xr:uid="{00000000-0005-0000-0000-0000E93E0000}"/>
    <cellStyle name="Comma 2 5 11" xfId="3025" xr:uid="{00000000-0005-0000-0000-0000EA3E0000}"/>
    <cellStyle name="Comma 2 5 110" xfId="16182" xr:uid="{00000000-0005-0000-0000-0000EB3E0000}"/>
    <cellStyle name="Comma 2 5 111" xfId="28079" xr:uid="{00000000-0005-0000-0000-0000EC3E0000}"/>
    <cellStyle name="Comma 2 5 112" xfId="25316" xr:uid="{00000000-0005-0000-0000-0000ED3E0000}"/>
    <cellStyle name="Comma 2 5 113" xfId="25716" xr:uid="{00000000-0005-0000-0000-0000EE3E0000}"/>
    <cellStyle name="Comma 2 5 114" xfId="25721" xr:uid="{00000000-0005-0000-0000-0000EF3E0000}"/>
    <cellStyle name="Comma 2 5 115" xfId="28082" xr:uid="{00000000-0005-0000-0000-0000F03E0000}"/>
    <cellStyle name="Comma 2 5 116" xfId="28084" xr:uid="{00000000-0005-0000-0000-0000F13E0000}"/>
    <cellStyle name="Comma 2 5 117" xfId="28088" xr:uid="{00000000-0005-0000-0000-0000F23E0000}"/>
    <cellStyle name="Comma 2 5 118" xfId="28090" xr:uid="{00000000-0005-0000-0000-0000F33E0000}"/>
    <cellStyle name="Comma 2 5 119" xfId="24249" xr:uid="{00000000-0005-0000-0000-0000F43E0000}"/>
    <cellStyle name="Comma 2 5 12" xfId="1292" xr:uid="{00000000-0005-0000-0000-0000F53E0000}"/>
    <cellStyle name="Comma 2 5 120" xfId="28081" xr:uid="{00000000-0005-0000-0000-0000F63E0000}"/>
    <cellStyle name="Comma 2 5 121" xfId="28083" xr:uid="{00000000-0005-0000-0000-0000F73E0000}"/>
    <cellStyle name="Comma 2 5 122" xfId="28087" xr:uid="{00000000-0005-0000-0000-0000F83E0000}"/>
    <cellStyle name="Comma 2 5 123" xfId="28089" xr:uid="{00000000-0005-0000-0000-0000F93E0000}"/>
    <cellStyle name="Comma 2 5 124" xfId="24248" xr:uid="{00000000-0005-0000-0000-0000FA3E0000}"/>
    <cellStyle name="Comma 2 5 125" xfId="28092" xr:uid="{00000000-0005-0000-0000-0000FB3E0000}"/>
    <cellStyle name="Comma 2 5 126" xfId="28094" xr:uid="{00000000-0005-0000-0000-0000FC3E0000}"/>
    <cellStyle name="Comma 2 5 127" xfId="10929" xr:uid="{00000000-0005-0000-0000-0000FD3E0000}"/>
    <cellStyle name="Comma 2 5 128" xfId="28097" xr:uid="{00000000-0005-0000-0000-0000FE3E0000}"/>
    <cellStyle name="Comma 2 5 129" xfId="28100" xr:uid="{00000000-0005-0000-0000-0000FF3E0000}"/>
    <cellStyle name="Comma 2 5 13" xfId="3056" xr:uid="{00000000-0005-0000-0000-0000003F0000}"/>
    <cellStyle name="Comma 2 5 130" xfId="28091" xr:uid="{00000000-0005-0000-0000-0000013F0000}"/>
    <cellStyle name="Comma 2 5 131" xfId="28093" xr:uid="{00000000-0005-0000-0000-0000023F0000}"/>
    <cellStyle name="Comma 2 5 132" xfId="10930" xr:uid="{00000000-0005-0000-0000-0000033F0000}"/>
    <cellStyle name="Comma 2 5 133" xfId="28096" xr:uid="{00000000-0005-0000-0000-0000043F0000}"/>
    <cellStyle name="Comma 2 5 134" xfId="28099" xr:uid="{00000000-0005-0000-0000-0000053F0000}"/>
    <cellStyle name="Comma 2 5 135" xfId="19673" xr:uid="{00000000-0005-0000-0000-0000063F0000}"/>
    <cellStyle name="Comma 2 5 136" xfId="11171" xr:uid="{00000000-0005-0000-0000-0000073F0000}"/>
    <cellStyle name="Comma 2 5 137" xfId="11206" xr:uid="{00000000-0005-0000-0000-0000083F0000}"/>
    <cellStyle name="Comma 2 5 138" xfId="11224" xr:uid="{00000000-0005-0000-0000-0000093F0000}"/>
    <cellStyle name="Comma 2 5 139" xfId="11230" xr:uid="{00000000-0005-0000-0000-00000A3F0000}"/>
    <cellStyle name="Comma 2 5 14" xfId="3071" xr:uid="{00000000-0005-0000-0000-00000B3F0000}"/>
    <cellStyle name="Comma 2 5 140" xfId="19672" xr:uid="{00000000-0005-0000-0000-00000C3F0000}"/>
    <cellStyle name="Comma 2 5 141" xfId="11172" xr:uid="{00000000-0005-0000-0000-00000D3F0000}"/>
    <cellStyle name="Comma 2 5 142" xfId="11207" xr:uid="{00000000-0005-0000-0000-00000E3F0000}"/>
    <cellStyle name="Comma 2 5 143" xfId="11225" xr:uid="{00000000-0005-0000-0000-00000F3F0000}"/>
    <cellStyle name="Comma 2 5 144" xfId="11231" xr:uid="{00000000-0005-0000-0000-0000103F0000}"/>
    <cellStyle name="Comma 2 5 145" xfId="18901" xr:uid="{00000000-0005-0000-0000-0000113F0000}"/>
    <cellStyle name="Comma 2 5 146" xfId="18905" xr:uid="{00000000-0005-0000-0000-0000123F0000}"/>
    <cellStyle name="Comma 2 5 147" xfId="28102" xr:uid="{00000000-0005-0000-0000-0000133F0000}"/>
    <cellStyle name="Comma 2 5 148" xfId="28104" xr:uid="{00000000-0005-0000-0000-0000143F0000}"/>
    <cellStyle name="Comma 2 5 149" xfId="28107" xr:uid="{00000000-0005-0000-0000-0000153F0000}"/>
    <cellStyle name="Comma 2 5 15" xfId="28111" xr:uid="{00000000-0005-0000-0000-0000163F0000}"/>
    <cellStyle name="Comma 2 5 150" xfId="18900" xr:uid="{00000000-0005-0000-0000-0000173F0000}"/>
    <cellStyle name="Comma 2 5 151" xfId="18904" xr:uid="{00000000-0005-0000-0000-0000183F0000}"/>
    <cellStyle name="Comma 2 5 152" xfId="28101" xr:uid="{00000000-0005-0000-0000-0000193F0000}"/>
    <cellStyle name="Comma 2 5 153" xfId="28103" xr:uid="{00000000-0005-0000-0000-00001A3F0000}"/>
    <cellStyle name="Comma 2 5 154" xfId="28106" xr:uid="{00000000-0005-0000-0000-00001B3F0000}"/>
    <cellStyle name="Comma 2 5 155" xfId="28114" xr:uid="{00000000-0005-0000-0000-00001C3F0000}"/>
    <cellStyle name="Comma 2 5 156" xfId="28117" xr:uid="{00000000-0005-0000-0000-00001D3F0000}"/>
    <cellStyle name="Comma 2 5 157" xfId="28119" xr:uid="{00000000-0005-0000-0000-00001E3F0000}"/>
    <cellStyle name="Comma 2 5 158" xfId="13608" xr:uid="{00000000-0005-0000-0000-00001F3F0000}"/>
    <cellStyle name="Comma 2 5 159" xfId="10643" xr:uid="{00000000-0005-0000-0000-0000203F0000}"/>
    <cellStyle name="Comma 2 5 16" xfId="21456" xr:uid="{00000000-0005-0000-0000-0000213F0000}"/>
    <cellStyle name="Comma 2 5 160" xfId="28113" xr:uid="{00000000-0005-0000-0000-0000223F0000}"/>
    <cellStyle name="Comma 2 5 161" xfId="28116" xr:uid="{00000000-0005-0000-0000-0000233F0000}"/>
    <cellStyle name="Comma 2 5 162" xfId="28118" xr:uid="{00000000-0005-0000-0000-0000243F0000}"/>
    <cellStyle name="Comma 2 5 163" xfId="13609" xr:uid="{00000000-0005-0000-0000-0000253F0000}"/>
    <cellStyle name="Comma 2 5 164" xfId="10644" xr:uid="{00000000-0005-0000-0000-0000263F0000}"/>
    <cellStyle name="Comma 2 5 165" xfId="13633" xr:uid="{00000000-0005-0000-0000-0000273F0000}"/>
    <cellStyle name="Comma 2 5 166" xfId="28122" xr:uid="{00000000-0005-0000-0000-0000283F0000}"/>
    <cellStyle name="Comma 2 5 167" xfId="28124" xr:uid="{00000000-0005-0000-0000-0000293F0000}"/>
    <cellStyle name="Comma 2 5 168" xfId="28126" xr:uid="{00000000-0005-0000-0000-00002A3F0000}"/>
    <cellStyle name="Comma 2 5 169" xfId="28128" xr:uid="{00000000-0005-0000-0000-00002B3F0000}"/>
    <cellStyle name="Comma 2 5 17" xfId="21460" xr:uid="{00000000-0005-0000-0000-00002C3F0000}"/>
    <cellStyle name="Comma 2 5 170" xfId="13634" xr:uid="{00000000-0005-0000-0000-00002D3F0000}"/>
    <cellStyle name="Comma 2 5 171" xfId="28121" xr:uid="{00000000-0005-0000-0000-00002E3F0000}"/>
    <cellStyle name="Comma 2 5 172" xfId="28123" xr:uid="{00000000-0005-0000-0000-00002F3F0000}"/>
    <cellStyle name="Comma 2 5 173" xfId="28125" xr:uid="{00000000-0005-0000-0000-0000303F0000}"/>
    <cellStyle name="Comma 2 5 174" xfId="28127" xr:uid="{00000000-0005-0000-0000-0000313F0000}"/>
    <cellStyle name="Comma 2 5 175" xfId="28130" xr:uid="{00000000-0005-0000-0000-0000323F0000}"/>
    <cellStyle name="Comma 2 5 176" xfId="28133" xr:uid="{00000000-0005-0000-0000-0000333F0000}"/>
    <cellStyle name="Comma 2 5 177" xfId="28137" xr:uid="{00000000-0005-0000-0000-0000343F0000}"/>
    <cellStyle name="Comma 2 5 178" xfId="28139" xr:uid="{00000000-0005-0000-0000-0000353F0000}"/>
    <cellStyle name="Comma 2 5 179" xfId="28142" xr:uid="{00000000-0005-0000-0000-0000363F0000}"/>
    <cellStyle name="Comma 2 5 18" xfId="28145" xr:uid="{00000000-0005-0000-0000-0000373F0000}"/>
    <cellStyle name="Comma 2 5 180" xfId="28129" xr:uid="{00000000-0005-0000-0000-0000383F0000}"/>
    <cellStyle name="Comma 2 5 181" xfId="28132" xr:uid="{00000000-0005-0000-0000-0000393F0000}"/>
    <cellStyle name="Comma 2 5 182" xfId="28136" xr:uid="{00000000-0005-0000-0000-00003A3F0000}"/>
    <cellStyle name="Comma 2 5 183" xfId="28138" xr:uid="{00000000-0005-0000-0000-00003B3F0000}"/>
    <cellStyle name="Comma 2 5 184" xfId="28141" xr:uid="{00000000-0005-0000-0000-00003C3F0000}"/>
    <cellStyle name="Comma 2 5 185" xfId="14332" xr:uid="{00000000-0005-0000-0000-00003D3F0000}"/>
    <cellStyle name="Comma 2 5 186" xfId="11237" xr:uid="{00000000-0005-0000-0000-00003E3F0000}"/>
    <cellStyle name="Comma 2 5 187" xfId="11247" xr:uid="{00000000-0005-0000-0000-00003F3F0000}"/>
    <cellStyle name="Comma 2 5 188" xfId="11268" xr:uid="{00000000-0005-0000-0000-0000403F0000}"/>
    <cellStyle name="Comma 2 5 189" xfId="18910" xr:uid="{00000000-0005-0000-0000-0000413F0000}"/>
    <cellStyle name="Comma 2 5 19" xfId="28148" xr:uid="{00000000-0005-0000-0000-0000423F0000}"/>
    <cellStyle name="Comma 2 5 190" xfId="14333" xr:uid="{00000000-0005-0000-0000-0000433F0000}"/>
    <cellStyle name="Comma 2 5 191" xfId="11238" xr:uid="{00000000-0005-0000-0000-0000443F0000}"/>
    <cellStyle name="Comma 2 5 192" xfId="11248" xr:uid="{00000000-0005-0000-0000-0000453F0000}"/>
    <cellStyle name="Comma 2 5 193" xfId="11269" xr:uid="{00000000-0005-0000-0000-0000463F0000}"/>
    <cellStyle name="Comma 2 5 194" xfId="18909" xr:uid="{00000000-0005-0000-0000-0000473F0000}"/>
    <cellStyle name="Comma 2 5 195" xfId="18923" xr:uid="{00000000-0005-0000-0000-0000483F0000}"/>
    <cellStyle name="Comma 2 5 196" xfId="23513" xr:uid="{00000000-0005-0000-0000-0000493F0000}"/>
    <cellStyle name="Comma 2 5 2" xfId="21463" xr:uid="{00000000-0005-0000-0000-00004A3F0000}"/>
    <cellStyle name="Comma 2 5 20" xfId="28110" xr:uid="{00000000-0005-0000-0000-00004B3F0000}"/>
    <cellStyle name="Comma 2 5 21" xfId="21455" xr:uid="{00000000-0005-0000-0000-00004C3F0000}"/>
    <cellStyle name="Comma 2 5 22" xfId="21459" xr:uid="{00000000-0005-0000-0000-00004D3F0000}"/>
    <cellStyle name="Comma 2 5 23" xfId="28144" xr:uid="{00000000-0005-0000-0000-00004E3F0000}"/>
    <cellStyle name="Comma 2 5 24" xfId="28147" xr:uid="{00000000-0005-0000-0000-00004F3F0000}"/>
    <cellStyle name="Comma 2 5 25" xfId="28151" xr:uid="{00000000-0005-0000-0000-0000503F0000}"/>
    <cellStyle name="Comma 2 5 26" xfId="28154" xr:uid="{00000000-0005-0000-0000-0000513F0000}"/>
    <cellStyle name="Comma 2 5 27" xfId="10941" xr:uid="{00000000-0005-0000-0000-0000523F0000}"/>
    <cellStyle name="Comma 2 5 28" xfId="7595" xr:uid="{00000000-0005-0000-0000-0000533F0000}"/>
    <cellStyle name="Comma 2 5 29" xfId="23487" xr:uid="{00000000-0005-0000-0000-0000543F0000}"/>
    <cellStyle name="Comma 2 5 3" xfId="21476" xr:uid="{00000000-0005-0000-0000-0000553F0000}"/>
    <cellStyle name="Comma 2 5 30" xfId="28150" xr:uid="{00000000-0005-0000-0000-0000563F0000}"/>
    <cellStyle name="Comma 2 5 31" xfId="28153" xr:uid="{00000000-0005-0000-0000-0000573F0000}"/>
    <cellStyle name="Comma 2 5 32" xfId="10942" xr:uid="{00000000-0005-0000-0000-0000583F0000}"/>
    <cellStyle name="Comma 2 5 33" xfId="7594" xr:uid="{00000000-0005-0000-0000-0000593F0000}"/>
    <cellStyle name="Comma 2 5 34" xfId="23486" xr:uid="{00000000-0005-0000-0000-00005A3F0000}"/>
    <cellStyle name="Comma 2 5 35" xfId="23412" xr:uid="{00000000-0005-0000-0000-00005B3F0000}"/>
    <cellStyle name="Comma 2 5 36" xfId="28156" xr:uid="{00000000-0005-0000-0000-00005C3F0000}"/>
    <cellStyle name="Comma 2 5 37" xfId="21621" xr:uid="{00000000-0005-0000-0000-00005D3F0000}"/>
    <cellStyle name="Comma 2 5 38" xfId="21625" xr:uid="{00000000-0005-0000-0000-00005E3F0000}"/>
    <cellStyle name="Comma 2 5 39" xfId="28159" xr:uid="{00000000-0005-0000-0000-00005F3F0000}"/>
    <cellStyle name="Comma 2 5 4" xfId="21479" xr:uid="{00000000-0005-0000-0000-0000603F0000}"/>
    <cellStyle name="Comma 2 5 40" xfId="23411" xr:uid="{00000000-0005-0000-0000-0000613F0000}"/>
    <cellStyle name="Comma 2 5 41" xfId="28155" xr:uid="{00000000-0005-0000-0000-0000623F0000}"/>
    <cellStyle name="Comma 2 5 42" xfId="21620" xr:uid="{00000000-0005-0000-0000-0000633F0000}"/>
    <cellStyle name="Comma 2 5 43" xfId="21624" xr:uid="{00000000-0005-0000-0000-0000643F0000}"/>
    <cellStyle name="Comma 2 5 44" xfId="28158" xr:uid="{00000000-0005-0000-0000-0000653F0000}"/>
    <cellStyle name="Comma 2 5 45" xfId="28162" xr:uid="{00000000-0005-0000-0000-0000663F0000}"/>
    <cellStyle name="Comma 2 5 46" xfId="27688" xr:uid="{00000000-0005-0000-0000-0000673F0000}"/>
    <cellStyle name="Comma 2 5 47" xfId="28165" xr:uid="{00000000-0005-0000-0000-0000683F0000}"/>
    <cellStyle name="Comma 2 5 48" xfId="20117" xr:uid="{00000000-0005-0000-0000-0000693F0000}"/>
    <cellStyle name="Comma 2 5 49" xfId="13510" xr:uid="{00000000-0005-0000-0000-00006A3F0000}"/>
    <cellStyle name="Comma 2 5 5" xfId="19943" xr:uid="{00000000-0005-0000-0000-00006B3F0000}"/>
    <cellStyle name="Comma 2 5 50" xfId="28161" xr:uid="{00000000-0005-0000-0000-00006C3F0000}"/>
    <cellStyle name="Comma 2 5 51" xfId="27687" xr:uid="{00000000-0005-0000-0000-00006D3F0000}"/>
    <cellStyle name="Comma 2 5 52" xfId="28164" xr:uid="{00000000-0005-0000-0000-00006E3F0000}"/>
    <cellStyle name="Comma 2 5 53" xfId="20116" xr:uid="{00000000-0005-0000-0000-00006F3F0000}"/>
    <cellStyle name="Comma 2 5 54" xfId="13511" xr:uid="{00000000-0005-0000-0000-0000703F0000}"/>
    <cellStyle name="Comma 2 5 55" xfId="1305" xr:uid="{00000000-0005-0000-0000-0000713F0000}"/>
    <cellStyle name="Comma 2 5 56" xfId="3391" xr:uid="{00000000-0005-0000-0000-0000723F0000}"/>
    <cellStyle name="Comma 2 5 57" xfId="3266" xr:uid="{00000000-0005-0000-0000-0000733F0000}"/>
    <cellStyle name="Comma 2 5 58" xfId="3289" xr:uid="{00000000-0005-0000-0000-0000743F0000}"/>
    <cellStyle name="Comma 2 5 59" xfId="3322" xr:uid="{00000000-0005-0000-0000-0000753F0000}"/>
    <cellStyle name="Comma 2 5 6" xfId="21495" xr:uid="{00000000-0005-0000-0000-0000763F0000}"/>
    <cellStyle name="Comma 2 5 60" xfId="1304" xr:uid="{00000000-0005-0000-0000-0000773F0000}"/>
    <cellStyle name="Comma 2 5 61" xfId="3392" xr:uid="{00000000-0005-0000-0000-0000783F0000}"/>
    <cellStyle name="Comma 2 5 62" xfId="3267" xr:uid="{00000000-0005-0000-0000-0000793F0000}"/>
    <cellStyle name="Comma 2 5 63" xfId="3290" xr:uid="{00000000-0005-0000-0000-00007A3F0000}"/>
    <cellStyle name="Comma 2 5 64" xfId="3323" xr:uid="{00000000-0005-0000-0000-00007B3F0000}"/>
    <cellStyle name="Comma 2 5 65" xfId="28170" xr:uid="{00000000-0005-0000-0000-00007C3F0000}"/>
    <cellStyle name="Comma 2 5 66" xfId="21469" xr:uid="{00000000-0005-0000-0000-00007D3F0000}"/>
    <cellStyle name="Comma 2 5 67" xfId="21473" xr:uid="{00000000-0005-0000-0000-00007E3F0000}"/>
    <cellStyle name="Comma 2 5 68" xfId="28172" xr:uid="{00000000-0005-0000-0000-00007F3F0000}"/>
    <cellStyle name="Comma 2 5 69" xfId="28175" xr:uid="{00000000-0005-0000-0000-0000803F0000}"/>
    <cellStyle name="Comma 2 5 7" xfId="21499" xr:uid="{00000000-0005-0000-0000-0000813F0000}"/>
    <cellStyle name="Comma 2 5 70" xfId="28169" xr:uid="{00000000-0005-0000-0000-0000823F0000}"/>
    <cellStyle name="Comma 2 5 71" xfId="21468" xr:uid="{00000000-0005-0000-0000-0000833F0000}"/>
    <cellStyle name="Comma 2 5 72" xfId="21472" xr:uid="{00000000-0005-0000-0000-0000843F0000}"/>
    <cellStyle name="Comma 2 5 73" xfId="28171" xr:uid="{00000000-0005-0000-0000-0000853F0000}"/>
    <cellStyle name="Comma 2 5 74" xfId="28174" xr:uid="{00000000-0005-0000-0000-0000863F0000}"/>
    <cellStyle name="Comma 2 5 75" xfId="28179" xr:uid="{00000000-0005-0000-0000-0000873F0000}"/>
    <cellStyle name="Comma 2 5 76" xfId="28182" xr:uid="{00000000-0005-0000-0000-0000883F0000}"/>
    <cellStyle name="Comma 2 5 77" xfId="28184" xr:uid="{00000000-0005-0000-0000-0000893F0000}"/>
    <cellStyle name="Comma 2 5 78" xfId="28186" xr:uid="{00000000-0005-0000-0000-00008A3F0000}"/>
    <cellStyle name="Comma 2 5 79" xfId="16138" xr:uid="{00000000-0005-0000-0000-00008B3F0000}"/>
    <cellStyle name="Comma 2 5 8" xfId="21508" xr:uid="{00000000-0005-0000-0000-00008C3F0000}"/>
    <cellStyle name="Comma 2 5 80" xfId="28178" xr:uid="{00000000-0005-0000-0000-00008D3F0000}"/>
    <cellStyle name="Comma 2 5 81" xfId="28181" xr:uid="{00000000-0005-0000-0000-00008E3F0000}"/>
    <cellStyle name="Comma 2 5 82" xfId="28183" xr:uid="{00000000-0005-0000-0000-00008F3F0000}"/>
    <cellStyle name="Comma 2 5 83" xfId="28185" xr:uid="{00000000-0005-0000-0000-0000903F0000}"/>
    <cellStyle name="Comma 2 5 84" xfId="16139" xr:uid="{00000000-0005-0000-0000-0000913F0000}"/>
    <cellStyle name="Comma 2 5 85" xfId="15056" xr:uid="{00000000-0005-0000-0000-0000923F0000}"/>
    <cellStyle name="Comma 2 5 86" xfId="16149" xr:uid="{00000000-0005-0000-0000-0000933F0000}"/>
    <cellStyle name="Comma 2 5 87" xfId="21667" xr:uid="{00000000-0005-0000-0000-0000943F0000}"/>
    <cellStyle name="Comma 2 5 88" xfId="21672" xr:uid="{00000000-0005-0000-0000-0000953F0000}"/>
    <cellStyle name="Comma 2 5 89" xfId="24937" xr:uid="{00000000-0005-0000-0000-0000963F0000}"/>
    <cellStyle name="Comma 2 5 9" xfId="21517" xr:uid="{00000000-0005-0000-0000-0000973F0000}"/>
    <cellStyle name="Comma 2 5 90" xfId="15057" xr:uid="{00000000-0005-0000-0000-0000983F0000}"/>
    <cellStyle name="Comma 2 5 91" xfId="16150" xr:uid="{00000000-0005-0000-0000-0000993F0000}"/>
    <cellStyle name="Comma 2 5 92" xfId="21666" xr:uid="{00000000-0005-0000-0000-00009A3F0000}"/>
    <cellStyle name="Comma 2 5 93" xfId="21671" xr:uid="{00000000-0005-0000-0000-00009B3F0000}"/>
    <cellStyle name="Comma 2 5 94" xfId="24936" xr:uid="{00000000-0005-0000-0000-00009C3F0000}"/>
    <cellStyle name="Comma 2 5 95" xfId="24942" xr:uid="{00000000-0005-0000-0000-00009D3F0000}"/>
    <cellStyle name="Comma 2 5 96" xfId="28187" xr:uid="{00000000-0005-0000-0000-00009E3F0000}"/>
    <cellStyle name="Comma 2 5 97" xfId="28189" xr:uid="{00000000-0005-0000-0000-00009F3F0000}"/>
    <cellStyle name="Comma 2 5 98" xfId="20125" xr:uid="{00000000-0005-0000-0000-0000A03F0000}"/>
    <cellStyle name="Comma 2 5 99" xfId="24241" xr:uid="{00000000-0005-0000-0000-0000A13F0000}"/>
    <cellStyle name="Comma 2 50" xfId="28038" xr:uid="{00000000-0005-0000-0000-0000A23F0000}"/>
    <cellStyle name="Comma 2 50 2" xfId="24220" xr:uid="{00000000-0005-0000-0000-0000A33F0000}"/>
    <cellStyle name="Comma 2 50 3" xfId="28044" xr:uid="{00000000-0005-0000-0000-0000A43F0000}"/>
    <cellStyle name="Comma 2 51" xfId="28046" xr:uid="{00000000-0005-0000-0000-0000A53F0000}"/>
    <cellStyle name="Comma 2 51 2" xfId="28051" xr:uid="{00000000-0005-0000-0000-0000A63F0000}"/>
    <cellStyle name="Comma 2 51 3" xfId="28053" xr:uid="{00000000-0005-0000-0000-0000A73F0000}"/>
    <cellStyle name="Comma 2 52" xfId="28055" xr:uid="{00000000-0005-0000-0000-0000A83F0000}"/>
    <cellStyle name="Comma 2 52 2" xfId="28058" xr:uid="{00000000-0005-0000-0000-0000A93F0000}"/>
    <cellStyle name="Comma 2 52 3" xfId="28060" xr:uid="{00000000-0005-0000-0000-0000AA3F0000}"/>
    <cellStyle name="Comma 2 53" xfId="28062" xr:uid="{00000000-0005-0000-0000-0000AB3F0000}"/>
    <cellStyle name="Comma 2 53 2" xfId="28064" xr:uid="{00000000-0005-0000-0000-0000AC3F0000}"/>
    <cellStyle name="Comma 2 53 3" xfId="28066" xr:uid="{00000000-0005-0000-0000-0000AD3F0000}"/>
    <cellStyle name="Comma 2 54" xfId="28068" xr:uid="{00000000-0005-0000-0000-0000AE3F0000}"/>
    <cellStyle name="Comma 2 54 2" xfId="28070" xr:uid="{00000000-0005-0000-0000-0000AF3F0000}"/>
    <cellStyle name="Comma 2 54 3" xfId="28072" xr:uid="{00000000-0005-0000-0000-0000B03F0000}"/>
    <cellStyle name="Comma 2 55" xfId="21643" xr:uid="{00000000-0005-0000-0000-0000B13F0000}"/>
    <cellStyle name="Comma 2 55 2" xfId="28190" xr:uid="{00000000-0005-0000-0000-0000B23F0000}"/>
    <cellStyle name="Comma 2 55 3" xfId="28195" xr:uid="{00000000-0005-0000-0000-0000B33F0000}"/>
    <cellStyle name="Comma 2 56" xfId="28202" xr:uid="{00000000-0005-0000-0000-0000B43F0000}"/>
    <cellStyle name="Comma 2 56 2" xfId="28205" xr:uid="{00000000-0005-0000-0000-0000B53F0000}"/>
    <cellStyle name="Comma 2 56 3" xfId="28208" xr:uid="{00000000-0005-0000-0000-0000B63F0000}"/>
    <cellStyle name="Comma 2 57" xfId="28212" xr:uid="{00000000-0005-0000-0000-0000B73F0000}"/>
    <cellStyle name="Comma 2 57 2" xfId="28216" xr:uid="{00000000-0005-0000-0000-0000B83F0000}"/>
    <cellStyle name="Comma 2 57 3" xfId="28220" xr:uid="{00000000-0005-0000-0000-0000B93F0000}"/>
    <cellStyle name="Comma 2 58" xfId="26926" xr:uid="{00000000-0005-0000-0000-0000BA3F0000}"/>
    <cellStyle name="Comma 2 58 2" xfId="26932" xr:uid="{00000000-0005-0000-0000-0000BB3F0000}"/>
    <cellStyle name="Comma 2 58 3" xfId="28223" xr:uid="{00000000-0005-0000-0000-0000BC3F0000}"/>
    <cellStyle name="Comma 2 59" xfId="26943" xr:uid="{00000000-0005-0000-0000-0000BD3F0000}"/>
    <cellStyle name="Comma 2 59 2" xfId="28226" xr:uid="{00000000-0005-0000-0000-0000BE3F0000}"/>
    <cellStyle name="Comma 2 59 3" xfId="28229" xr:uid="{00000000-0005-0000-0000-0000BF3F0000}"/>
    <cellStyle name="Comma 2 6" xfId="28231" xr:uid="{00000000-0005-0000-0000-0000C03F0000}"/>
    <cellStyle name="Comma 2 6 10" xfId="28131" xr:uid="{00000000-0005-0000-0000-0000C13F0000}"/>
    <cellStyle name="Comma 2 6 100" xfId="18957" xr:uid="{00000000-0005-0000-0000-0000C23F0000}"/>
    <cellStyle name="Comma 2 6 101" xfId="18966" xr:uid="{00000000-0005-0000-0000-0000C33F0000}"/>
    <cellStyle name="Comma 2 6 102" xfId="28232" xr:uid="{00000000-0005-0000-0000-0000C43F0000}"/>
    <cellStyle name="Comma 2 6 103" xfId="28234" xr:uid="{00000000-0005-0000-0000-0000C53F0000}"/>
    <cellStyle name="Comma 2 6 104" xfId="28237" xr:uid="{00000000-0005-0000-0000-0000C63F0000}"/>
    <cellStyle name="Comma 2 6 105" xfId="28240" xr:uid="{00000000-0005-0000-0000-0000C73F0000}"/>
    <cellStyle name="Comma 2 6 106" xfId="24065" xr:uid="{00000000-0005-0000-0000-0000C83F0000}"/>
    <cellStyle name="Comma 2 6 107" xfId="28242" xr:uid="{00000000-0005-0000-0000-0000C93F0000}"/>
    <cellStyle name="Comma 2 6 108" xfId="28245" xr:uid="{00000000-0005-0000-0000-0000CA3F0000}"/>
    <cellStyle name="Comma 2 6 109" xfId="13689" xr:uid="{00000000-0005-0000-0000-0000CB3F0000}"/>
    <cellStyle name="Comma 2 6 11" xfId="28135" xr:uid="{00000000-0005-0000-0000-0000CC3F0000}"/>
    <cellStyle name="Comma 2 6 110" xfId="28239" xr:uid="{00000000-0005-0000-0000-0000CD3F0000}"/>
    <cellStyle name="Comma 2 6 111" xfId="24064" xr:uid="{00000000-0005-0000-0000-0000CE3F0000}"/>
    <cellStyle name="Comma 2 6 112" xfId="28241" xr:uid="{00000000-0005-0000-0000-0000CF3F0000}"/>
    <cellStyle name="Comma 2 6 113" xfId="28244" xr:uid="{00000000-0005-0000-0000-0000D03F0000}"/>
    <cellStyle name="Comma 2 6 114" xfId="13690" xr:uid="{00000000-0005-0000-0000-0000D13F0000}"/>
    <cellStyle name="Comma 2 6 115" xfId="28249" xr:uid="{00000000-0005-0000-0000-0000D23F0000}"/>
    <cellStyle name="Comma 2 6 116" xfId="28252" xr:uid="{00000000-0005-0000-0000-0000D33F0000}"/>
    <cellStyle name="Comma 2 6 117" xfId="28255" xr:uid="{00000000-0005-0000-0000-0000D43F0000}"/>
    <cellStyle name="Comma 2 6 118" xfId="28258" xr:uid="{00000000-0005-0000-0000-0000D53F0000}"/>
    <cellStyle name="Comma 2 6 119" xfId="28261" xr:uid="{00000000-0005-0000-0000-0000D63F0000}"/>
    <cellStyle name="Comma 2 6 12" xfId="28140" xr:uid="{00000000-0005-0000-0000-0000D73F0000}"/>
    <cellStyle name="Comma 2 6 120" xfId="28250" xr:uid="{00000000-0005-0000-0000-0000D83F0000}"/>
    <cellStyle name="Comma 2 6 121" xfId="28253" xr:uid="{00000000-0005-0000-0000-0000D93F0000}"/>
    <cellStyle name="Comma 2 6 122" xfId="28256" xr:uid="{00000000-0005-0000-0000-0000DA3F0000}"/>
    <cellStyle name="Comma 2 6 123" xfId="28259" xr:uid="{00000000-0005-0000-0000-0000DB3F0000}"/>
    <cellStyle name="Comma 2 6 124" xfId="28262" xr:uid="{00000000-0005-0000-0000-0000DC3F0000}"/>
    <cellStyle name="Comma 2 6 125" xfId="28263" xr:uid="{00000000-0005-0000-0000-0000DD3F0000}"/>
    <cellStyle name="Comma 2 6 126" xfId="28265" xr:uid="{00000000-0005-0000-0000-0000DE3F0000}"/>
    <cellStyle name="Comma 2 6 127" xfId="28270" xr:uid="{00000000-0005-0000-0000-0000DF3F0000}"/>
    <cellStyle name="Comma 2 6 128" xfId="28273" xr:uid="{00000000-0005-0000-0000-0000E03F0000}"/>
    <cellStyle name="Comma 2 6 129" xfId="28274" xr:uid="{00000000-0005-0000-0000-0000E13F0000}"/>
    <cellStyle name="Comma 2 6 13" xfId="28143" xr:uid="{00000000-0005-0000-0000-0000E23F0000}"/>
    <cellStyle name="Comma 2 6 130" xfId="28264" xr:uid="{00000000-0005-0000-0000-0000E33F0000}"/>
    <cellStyle name="Comma 2 6 131" xfId="28266" xr:uid="{00000000-0005-0000-0000-0000E43F0000}"/>
    <cellStyle name="Comma 2 6 132" xfId="28271" xr:uid="{00000000-0005-0000-0000-0000E53F0000}"/>
    <cellStyle name="Comma 2 6 14" xfId="14331" xr:uid="{00000000-0005-0000-0000-0000E63F0000}"/>
    <cellStyle name="Comma 2 6 15" xfId="11235" xr:uid="{00000000-0005-0000-0000-0000E73F0000}"/>
    <cellStyle name="Comma 2 6 16" xfId="11242" xr:uid="{00000000-0005-0000-0000-0000E83F0000}"/>
    <cellStyle name="Comma 2 6 17" xfId="11262" xr:uid="{00000000-0005-0000-0000-0000E93F0000}"/>
    <cellStyle name="Comma 2 6 18" xfId="18913" xr:uid="{00000000-0005-0000-0000-0000EA3F0000}"/>
    <cellStyle name="Comma 2 6 19" xfId="18925" xr:uid="{00000000-0005-0000-0000-0000EB3F0000}"/>
    <cellStyle name="Comma 2 6 2" xfId="21642" xr:uid="{00000000-0005-0000-0000-0000EC3F0000}"/>
    <cellStyle name="Comma 2 6 20" xfId="11234" xr:uid="{00000000-0005-0000-0000-0000ED3F0000}"/>
    <cellStyle name="Comma 2 6 21" xfId="11241" xr:uid="{00000000-0005-0000-0000-0000EE3F0000}"/>
    <cellStyle name="Comma 2 6 22" xfId="11261" xr:uid="{00000000-0005-0000-0000-0000EF3F0000}"/>
    <cellStyle name="Comma 2 6 23" xfId="18914" xr:uid="{00000000-0005-0000-0000-0000F03F0000}"/>
    <cellStyle name="Comma 2 6 24" xfId="18926" xr:uid="{00000000-0005-0000-0000-0000F13F0000}"/>
    <cellStyle name="Comma 2 6 25" xfId="23515" xr:uid="{00000000-0005-0000-0000-0000F23F0000}"/>
    <cellStyle name="Comma 2 6 26" xfId="23522" xr:uid="{00000000-0005-0000-0000-0000F33F0000}"/>
    <cellStyle name="Comma 2 6 27" xfId="23526" xr:uid="{00000000-0005-0000-0000-0000F43F0000}"/>
    <cellStyle name="Comma 2 6 28" xfId="23531" xr:uid="{00000000-0005-0000-0000-0000F53F0000}"/>
    <cellStyle name="Comma 2 6 29" xfId="23536" xr:uid="{00000000-0005-0000-0000-0000F63F0000}"/>
    <cellStyle name="Comma 2 6 3" xfId="21654" xr:uid="{00000000-0005-0000-0000-0000F73F0000}"/>
    <cellStyle name="Comma 2 6 30" xfId="23516" xr:uid="{00000000-0005-0000-0000-0000F83F0000}"/>
    <cellStyle name="Comma 2 6 31" xfId="23523" xr:uid="{00000000-0005-0000-0000-0000F93F0000}"/>
    <cellStyle name="Comma 2 6 32" xfId="23527" xr:uid="{00000000-0005-0000-0000-0000FA3F0000}"/>
    <cellStyle name="Comma 2 6 33" xfId="23532" xr:uid="{00000000-0005-0000-0000-0000FB3F0000}"/>
    <cellStyle name="Comma 2 6 34" xfId="23537" xr:uid="{00000000-0005-0000-0000-0000FC3F0000}"/>
    <cellStyle name="Comma 2 6 35" xfId="28275" xr:uid="{00000000-0005-0000-0000-0000FD3F0000}"/>
    <cellStyle name="Comma 2 6 36" xfId="28277" xr:uid="{00000000-0005-0000-0000-0000FE3F0000}"/>
    <cellStyle name="Comma 2 6 37" xfId="13652" xr:uid="{00000000-0005-0000-0000-0000FF3F0000}"/>
    <cellStyle name="Comma 2 6 38" xfId="11111" xr:uid="{00000000-0005-0000-0000-000000400000}"/>
    <cellStyle name="Comma 2 6 39" xfId="28279" xr:uid="{00000000-0005-0000-0000-000001400000}"/>
    <cellStyle name="Comma 2 6 4" xfId="21659" xr:uid="{00000000-0005-0000-0000-000002400000}"/>
    <cellStyle name="Comma 2 6 40" xfId="28276" xr:uid="{00000000-0005-0000-0000-000003400000}"/>
    <cellStyle name="Comma 2 6 41" xfId="28278" xr:uid="{00000000-0005-0000-0000-000004400000}"/>
    <cellStyle name="Comma 2 6 42" xfId="13651" xr:uid="{00000000-0005-0000-0000-000005400000}"/>
    <cellStyle name="Comma 2 6 43" xfId="11110" xr:uid="{00000000-0005-0000-0000-000006400000}"/>
    <cellStyle name="Comma 2 6 44" xfId="28280" xr:uid="{00000000-0005-0000-0000-000007400000}"/>
    <cellStyle name="Comma 2 6 45" xfId="28281" xr:uid="{00000000-0005-0000-0000-000008400000}"/>
    <cellStyle name="Comma 2 6 46" xfId="28283" xr:uid="{00000000-0005-0000-0000-000009400000}"/>
    <cellStyle name="Comma 2 6 47" xfId="7398" xr:uid="{00000000-0005-0000-0000-00000A400000}"/>
    <cellStyle name="Comma 2 6 48" xfId="7436" xr:uid="{00000000-0005-0000-0000-00000B400000}"/>
    <cellStyle name="Comma 2 6 49" xfId="7455" xr:uid="{00000000-0005-0000-0000-00000C400000}"/>
    <cellStyle name="Comma 2 6 5" xfId="21678" xr:uid="{00000000-0005-0000-0000-00000D400000}"/>
    <cellStyle name="Comma 2 6 50" xfId="28282" xr:uid="{00000000-0005-0000-0000-00000E400000}"/>
    <cellStyle name="Comma 2 6 51" xfId="28284" xr:uid="{00000000-0005-0000-0000-00000F400000}"/>
    <cellStyle name="Comma 2 6 52" xfId="7399" xr:uid="{00000000-0005-0000-0000-000010400000}"/>
    <cellStyle name="Comma 2 6 53" xfId="7437" xr:uid="{00000000-0005-0000-0000-000011400000}"/>
    <cellStyle name="Comma 2 6 54" xfId="7456" xr:uid="{00000000-0005-0000-0000-000012400000}"/>
    <cellStyle name="Comma 2 6 55" xfId="28285" xr:uid="{00000000-0005-0000-0000-000013400000}"/>
    <cellStyle name="Comma 2 6 56" xfId="28287" xr:uid="{00000000-0005-0000-0000-000014400000}"/>
    <cellStyle name="Comma 2 6 57" xfId="28289" xr:uid="{00000000-0005-0000-0000-000015400000}"/>
    <cellStyle name="Comma 2 6 58" xfId="28291" xr:uid="{00000000-0005-0000-0000-000016400000}"/>
    <cellStyle name="Comma 2 6 59" xfId="28294" xr:uid="{00000000-0005-0000-0000-000017400000}"/>
    <cellStyle name="Comma 2 6 6" xfId="21682" xr:uid="{00000000-0005-0000-0000-000018400000}"/>
    <cellStyle name="Comma 2 6 60" xfId="28286" xr:uid="{00000000-0005-0000-0000-000019400000}"/>
    <cellStyle name="Comma 2 6 61" xfId="28288" xr:uid="{00000000-0005-0000-0000-00001A400000}"/>
    <cellStyle name="Comma 2 6 62" xfId="28290" xr:uid="{00000000-0005-0000-0000-00001B400000}"/>
    <cellStyle name="Comma 2 6 63" xfId="28292" xr:uid="{00000000-0005-0000-0000-00001C400000}"/>
    <cellStyle name="Comma 2 6 64" xfId="28295" xr:uid="{00000000-0005-0000-0000-00001D400000}"/>
    <cellStyle name="Comma 2 6 65" xfId="11281" xr:uid="{00000000-0005-0000-0000-00001E400000}"/>
    <cellStyle name="Comma 2 6 66" xfId="11287" xr:uid="{00000000-0005-0000-0000-00001F400000}"/>
    <cellStyle name="Comma 2 6 67" xfId="18511" xr:uid="{00000000-0005-0000-0000-000020400000}"/>
    <cellStyle name="Comma 2 6 68" xfId="18940" xr:uid="{00000000-0005-0000-0000-000021400000}"/>
    <cellStyle name="Comma 2 6 69" xfId="21506" xr:uid="{00000000-0005-0000-0000-000022400000}"/>
    <cellStyle name="Comma 2 6 7" xfId="21686" xr:uid="{00000000-0005-0000-0000-000023400000}"/>
    <cellStyle name="Comma 2 6 70" xfId="11280" xr:uid="{00000000-0005-0000-0000-000024400000}"/>
    <cellStyle name="Comma 2 6 71" xfId="11286" xr:uid="{00000000-0005-0000-0000-000025400000}"/>
    <cellStyle name="Comma 2 6 72" xfId="18512" xr:uid="{00000000-0005-0000-0000-000026400000}"/>
    <cellStyle name="Comma 2 6 73" xfId="18941" xr:uid="{00000000-0005-0000-0000-000027400000}"/>
    <cellStyle name="Comma 2 6 74" xfId="21507" xr:uid="{00000000-0005-0000-0000-000028400000}"/>
    <cellStyle name="Comma 2 6 75" xfId="23600" xr:uid="{00000000-0005-0000-0000-000029400000}"/>
    <cellStyle name="Comma 2 6 76" xfId="23605" xr:uid="{00000000-0005-0000-0000-00002A400000}"/>
    <cellStyle name="Comma 2 6 77" xfId="23610" xr:uid="{00000000-0005-0000-0000-00002B400000}"/>
    <cellStyle name="Comma 2 6 78" xfId="23614" xr:uid="{00000000-0005-0000-0000-00002C400000}"/>
    <cellStyle name="Comma 2 6 79" xfId="28296" xr:uid="{00000000-0005-0000-0000-00002D400000}"/>
    <cellStyle name="Comma 2 6 8" xfId="21691" xr:uid="{00000000-0005-0000-0000-00002E400000}"/>
    <cellStyle name="Comma 2 6 80" xfId="23601" xr:uid="{00000000-0005-0000-0000-00002F400000}"/>
    <cellStyle name="Comma 2 6 81" xfId="23606" xr:uid="{00000000-0005-0000-0000-000030400000}"/>
    <cellStyle name="Comma 2 6 82" xfId="23611" xr:uid="{00000000-0005-0000-0000-000031400000}"/>
    <cellStyle name="Comma 2 6 83" xfId="23615" xr:uid="{00000000-0005-0000-0000-000032400000}"/>
    <cellStyle name="Comma 2 6 84" xfId="28297" xr:uid="{00000000-0005-0000-0000-000033400000}"/>
    <cellStyle name="Comma 2 6 85" xfId="28298" xr:uid="{00000000-0005-0000-0000-000034400000}"/>
    <cellStyle name="Comma 2 6 86" xfId="28300" xr:uid="{00000000-0005-0000-0000-000035400000}"/>
    <cellStyle name="Comma 2 6 87" xfId="2893" xr:uid="{00000000-0005-0000-0000-000036400000}"/>
    <cellStyle name="Comma 2 6 88" xfId="2913" xr:uid="{00000000-0005-0000-0000-000037400000}"/>
    <cellStyle name="Comma 2 6 89" xfId="28302" xr:uid="{00000000-0005-0000-0000-000038400000}"/>
    <cellStyle name="Comma 2 6 9" xfId="21698" xr:uid="{00000000-0005-0000-0000-000039400000}"/>
    <cellStyle name="Comma 2 6 90" xfId="28299" xr:uid="{00000000-0005-0000-0000-00003A400000}"/>
    <cellStyle name="Comma 2 6 91" xfId="28301" xr:uid="{00000000-0005-0000-0000-00003B400000}"/>
    <cellStyle name="Comma 2 6 92" xfId="2892" xr:uid="{00000000-0005-0000-0000-00003C400000}"/>
    <cellStyle name="Comma 2 6 93" xfId="2912" xr:uid="{00000000-0005-0000-0000-00003D400000}"/>
    <cellStyle name="Comma 2 6 94" xfId="28303" xr:uid="{00000000-0005-0000-0000-00003E400000}"/>
    <cellStyle name="Comma 2 6 95" xfId="28306" xr:uid="{00000000-0005-0000-0000-00003F400000}"/>
    <cellStyle name="Comma 2 6 96" xfId="28309" xr:uid="{00000000-0005-0000-0000-000040400000}"/>
    <cellStyle name="Comma 2 6 97" xfId="7462" xr:uid="{00000000-0005-0000-0000-000041400000}"/>
    <cellStyle name="Comma 2 6 98" xfId="7479" xr:uid="{00000000-0005-0000-0000-000042400000}"/>
    <cellStyle name="Comma 2 6 99" xfId="28310" xr:uid="{00000000-0005-0000-0000-000043400000}"/>
    <cellStyle name="Comma 2 60" xfId="21644" xr:uid="{00000000-0005-0000-0000-000044400000}"/>
    <cellStyle name="Comma 2 60 2" xfId="28191" xr:uid="{00000000-0005-0000-0000-000045400000}"/>
    <cellStyle name="Comma 2 60 3" xfId="28196" xr:uid="{00000000-0005-0000-0000-000046400000}"/>
    <cellStyle name="Comma 2 61" xfId="28203" xr:uid="{00000000-0005-0000-0000-000047400000}"/>
    <cellStyle name="Comma 2 61 2" xfId="28206" xr:uid="{00000000-0005-0000-0000-000048400000}"/>
    <cellStyle name="Comma 2 61 3" xfId="28209" xr:uid="{00000000-0005-0000-0000-000049400000}"/>
    <cellStyle name="Comma 2 62" xfId="28213" xr:uid="{00000000-0005-0000-0000-00004A400000}"/>
    <cellStyle name="Comma 2 62 2" xfId="28217" xr:uid="{00000000-0005-0000-0000-00004B400000}"/>
    <cellStyle name="Comma 2 62 3" xfId="28221" xr:uid="{00000000-0005-0000-0000-00004C400000}"/>
    <cellStyle name="Comma 2 63" xfId="26927" xr:uid="{00000000-0005-0000-0000-00004D400000}"/>
    <cellStyle name="Comma 2 63 2" xfId="26933" xr:uid="{00000000-0005-0000-0000-00004E400000}"/>
    <cellStyle name="Comma 2 63 3" xfId="28224" xr:uid="{00000000-0005-0000-0000-00004F400000}"/>
    <cellStyle name="Comma 2 64" xfId="26944" xr:uid="{00000000-0005-0000-0000-000050400000}"/>
    <cellStyle name="Comma 2 64 2" xfId="28227" xr:uid="{00000000-0005-0000-0000-000051400000}"/>
    <cellStyle name="Comma 2 64 3" xfId="28230" xr:uid="{00000000-0005-0000-0000-000052400000}"/>
    <cellStyle name="Comma 2 65" xfId="28311" xr:uid="{00000000-0005-0000-0000-000053400000}"/>
    <cellStyle name="Comma 2 65 2" xfId="28314" xr:uid="{00000000-0005-0000-0000-000054400000}"/>
    <cellStyle name="Comma 2 65 3" xfId="28316" xr:uid="{00000000-0005-0000-0000-000055400000}"/>
    <cellStyle name="Comma 2 66" xfId="28322" xr:uid="{00000000-0005-0000-0000-000056400000}"/>
    <cellStyle name="Comma 2 66 2" xfId="28325" xr:uid="{00000000-0005-0000-0000-000057400000}"/>
    <cellStyle name="Comma 2 66 3" xfId="28327" xr:uid="{00000000-0005-0000-0000-000058400000}"/>
    <cellStyle name="Comma 2 67" xfId="28329" xr:uid="{00000000-0005-0000-0000-000059400000}"/>
    <cellStyle name="Comma 2 67 2" xfId="28331" xr:uid="{00000000-0005-0000-0000-00005A400000}"/>
    <cellStyle name="Comma 2 67 3" xfId="28333" xr:uid="{00000000-0005-0000-0000-00005B400000}"/>
    <cellStyle name="Comma 2 68" xfId="28335" xr:uid="{00000000-0005-0000-0000-00005C400000}"/>
    <cellStyle name="Comma 2 68 2" xfId="28337" xr:uid="{00000000-0005-0000-0000-00005D400000}"/>
    <cellStyle name="Comma 2 68 3" xfId="13593" xr:uid="{00000000-0005-0000-0000-00005E400000}"/>
    <cellStyle name="Comma 2 69" xfId="28339" xr:uid="{00000000-0005-0000-0000-00005F400000}"/>
    <cellStyle name="Comma 2 69 2" xfId="28341" xr:uid="{00000000-0005-0000-0000-000060400000}"/>
    <cellStyle name="Comma 2 69 3" xfId="13664" xr:uid="{00000000-0005-0000-0000-000061400000}"/>
    <cellStyle name="Comma 2 7" xfId="28343" xr:uid="{00000000-0005-0000-0000-000062400000}"/>
    <cellStyle name="Comma 2 7 10" xfId="20945" xr:uid="{00000000-0005-0000-0000-000063400000}"/>
    <cellStyle name="Comma 2 7 100" xfId="28345" xr:uid="{00000000-0005-0000-0000-000064400000}"/>
    <cellStyle name="Comma 2 7 101" xfId="28347" xr:uid="{00000000-0005-0000-0000-000065400000}"/>
    <cellStyle name="Comma 2 7 102" xfId="28350" xr:uid="{00000000-0005-0000-0000-000066400000}"/>
    <cellStyle name="Comma 2 7 103" xfId="18568" xr:uid="{00000000-0005-0000-0000-000067400000}"/>
    <cellStyle name="Comma 2 7 104" xfId="28354" xr:uid="{00000000-0005-0000-0000-000068400000}"/>
    <cellStyle name="Comma 2 7 105" xfId="28357" xr:uid="{00000000-0005-0000-0000-000069400000}"/>
    <cellStyle name="Comma 2 7 106" xfId="25269" xr:uid="{00000000-0005-0000-0000-00006A400000}"/>
    <cellStyle name="Comma 2 7 107" xfId="28359" xr:uid="{00000000-0005-0000-0000-00006B400000}"/>
    <cellStyle name="Comma 2 7 108" xfId="28360" xr:uid="{00000000-0005-0000-0000-00006C400000}"/>
    <cellStyle name="Comma 2 7 109" xfId="28362" xr:uid="{00000000-0005-0000-0000-00006D400000}"/>
    <cellStyle name="Comma 2 7 11" xfId="20949" xr:uid="{00000000-0005-0000-0000-00006E400000}"/>
    <cellStyle name="Comma 2 7 12" xfId="20952" xr:uid="{00000000-0005-0000-0000-00006F400000}"/>
    <cellStyle name="Comma 2 7 13" xfId="20957" xr:uid="{00000000-0005-0000-0000-000070400000}"/>
    <cellStyle name="Comma 2 7 14" xfId="28364" xr:uid="{00000000-0005-0000-0000-000071400000}"/>
    <cellStyle name="Comma 2 7 15" xfId="22109" xr:uid="{00000000-0005-0000-0000-000072400000}"/>
    <cellStyle name="Comma 2 7 16" xfId="3681" xr:uid="{00000000-0005-0000-0000-000073400000}"/>
    <cellStyle name="Comma 2 7 17" xfId="3700" xr:uid="{00000000-0005-0000-0000-000074400000}"/>
    <cellStyle name="Comma 2 7 18" xfId="23695" xr:uid="{00000000-0005-0000-0000-000075400000}"/>
    <cellStyle name="Comma 2 7 19" xfId="28365" xr:uid="{00000000-0005-0000-0000-000076400000}"/>
    <cellStyle name="Comma 2 7 2" xfId="28369" xr:uid="{00000000-0005-0000-0000-000077400000}"/>
    <cellStyle name="Comma 2 7 20" xfId="22110" xr:uid="{00000000-0005-0000-0000-000078400000}"/>
    <cellStyle name="Comma 2 7 21" xfId="3680" xr:uid="{00000000-0005-0000-0000-000079400000}"/>
    <cellStyle name="Comma 2 7 22" xfId="3699" xr:uid="{00000000-0005-0000-0000-00007A400000}"/>
    <cellStyle name="Comma 2 7 23" xfId="23696" xr:uid="{00000000-0005-0000-0000-00007B400000}"/>
    <cellStyle name="Comma 2 7 24" xfId="28366" xr:uid="{00000000-0005-0000-0000-00007C400000}"/>
    <cellStyle name="Comma 2 7 25" xfId="10707" xr:uid="{00000000-0005-0000-0000-00007D400000}"/>
    <cellStyle name="Comma 2 7 26" xfId="10716" xr:uid="{00000000-0005-0000-0000-00007E400000}"/>
    <cellStyle name="Comma 2 7 27" xfId="28371" xr:uid="{00000000-0005-0000-0000-00007F400000}"/>
    <cellStyle name="Comma 2 7 28" xfId="28375" xr:uid="{00000000-0005-0000-0000-000080400000}"/>
    <cellStyle name="Comma 2 7 29" xfId="28378" xr:uid="{00000000-0005-0000-0000-000081400000}"/>
    <cellStyle name="Comma 2 7 3" xfId="28381" xr:uid="{00000000-0005-0000-0000-000082400000}"/>
    <cellStyle name="Comma 2 7 30" xfId="10706" xr:uid="{00000000-0005-0000-0000-000083400000}"/>
    <cellStyle name="Comma 2 7 31" xfId="10715" xr:uid="{00000000-0005-0000-0000-000084400000}"/>
    <cellStyle name="Comma 2 7 32" xfId="28372" xr:uid="{00000000-0005-0000-0000-000085400000}"/>
    <cellStyle name="Comma 2 7 33" xfId="28376" xr:uid="{00000000-0005-0000-0000-000086400000}"/>
    <cellStyle name="Comma 2 7 34" xfId="28379" xr:uid="{00000000-0005-0000-0000-000087400000}"/>
    <cellStyle name="Comma 2 7 35" xfId="13442" xr:uid="{00000000-0005-0000-0000-000088400000}"/>
    <cellStyle name="Comma 2 7 36" xfId="28382" xr:uid="{00000000-0005-0000-0000-000089400000}"/>
    <cellStyle name="Comma 2 7 37" xfId="24295" xr:uid="{00000000-0005-0000-0000-00008A400000}"/>
    <cellStyle name="Comma 2 7 38" xfId="27910" xr:uid="{00000000-0005-0000-0000-00008B400000}"/>
    <cellStyle name="Comma 2 7 39" xfId="28387" xr:uid="{00000000-0005-0000-0000-00008C400000}"/>
    <cellStyle name="Comma 2 7 4" xfId="28389" xr:uid="{00000000-0005-0000-0000-00008D400000}"/>
    <cellStyle name="Comma 2 7 40" xfId="13441" xr:uid="{00000000-0005-0000-0000-00008E400000}"/>
    <cellStyle name="Comma 2 7 41" xfId="28383" xr:uid="{00000000-0005-0000-0000-00008F400000}"/>
    <cellStyle name="Comma 2 7 42" xfId="24296" xr:uid="{00000000-0005-0000-0000-000090400000}"/>
    <cellStyle name="Comma 2 7 43" xfId="27911" xr:uid="{00000000-0005-0000-0000-000091400000}"/>
    <cellStyle name="Comma 2 7 44" xfId="28388" xr:uid="{00000000-0005-0000-0000-000092400000}"/>
    <cellStyle name="Comma 2 7 45" xfId="1958" xr:uid="{00000000-0005-0000-0000-000093400000}"/>
    <cellStyle name="Comma 2 7 46" xfId="28390" xr:uid="{00000000-0005-0000-0000-000094400000}"/>
    <cellStyle name="Comma 2 7 47" xfId="28393" xr:uid="{00000000-0005-0000-0000-000095400000}"/>
    <cellStyle name="Comma 2 7 48" xfId="28396" xr:uid="{00000000-0005-0000-0000-000096400000}"/>
    <cellStyle name="Comma 2 7 49" xfId="28399" xr:uid="{00000000-0005-0000-0000-000097400000}"/>
    <cellStyle name="Comma 2 7 5" xfId="28401" xr:uid="{00000000-0005-0000-0000-000098400000}"/>
    <cellStyle name="Comma 2 7 50" xfId="1959" xr:uid="{00000000-0005-0000-0000-000099400000}"/>
    <cellStyle name="Comma 2 7 51" xfId="28391" xr:uid="{00000000-0005-0000-0000-00009A400000}"/>
    <cellStyle name="Comma 2 7 52" xfId="28394" xr:uid="{00000000-0005-0000-0000-00009B400000}"/>
    <cellStyle name="Comma 2 7 53" xfId="28397" xr:uid="{00000000-0005-0000-0000-00009C400000}"/>
    <cellStyle name="Comma 2 7 54" xfId="28400" xr:uid="{00000000-0005-0000-0000-00009D400000}"/>
    <cellStyle name="Comma 2 7 55" xfId="20961" xr:uid="{00000000-0005-0000-0000-00009E400000}"/>
    <cellStyle name="Comma 2 7 56" xfId="20968" xr:uid="{00000000-0005-0000-0000-00009F400000}"/>
    <cellStyle name="Comma 2 7 57" xfId="20972" xr:uid="{00000000-0005-0000-0000-0000A0400000}"/>
    <cellStyle name="Comma 2 7 58" xfId="28402" xr:uid="{00000000-0005-0000-0000-0000A1400000}"/>
    <cellStyle name="Comma 2 7 59" xfId="28405" xr:uid="{00000000-0005-0000-0000-0000A2400000}"/>
    <cellStyle name="Comma 2 7 6" xfId="28407" xr:uid="{00000000-0005-0000-0000-0000A3400000}"/>
    <cellStyle name="Comma 2 7 60" xfId="20962" xr:uid="{00000000-0005-0000-0000-0000A4400000}"/>
    <cellStyle name="Comma 2 7 61" xfId="20969" xr:uid="{00000000-0005-0000-0000-0000A5400000}"/>
    <cellStyle name="Comma 2 7 62" xfId="20973" xr:uid="{00000000-0005-0000-0000-0000A6400000}"/>
    <cellStyle name="Comma 2 7 63" xfId="28403" xr:uid="{00000000-0005-0000-0000-0000A7400000}"/>
    <cellStyle name="Comma 2 7 64" xfId="28406" xr:uid="{00000000-0005-0000-0000-0000A8400000}"/>
    <cellStyle name="Comma 2 7 65" xfId="28408" xr:uid="{00000000-0005-0000-0000-0000A9400000}"/>
    <cellStyle name="Comma 2 7 66" xfId="490" xr:uid="{00000000-0005-0000-0000-0000AA400000}"/>
    <cellStyle name="Comma 2 7 67" xfId="520" xr:uid="{00000000-0005-0000-0000-0000AB400000}"/>
    <cellStyle name="Comma 2 7 68" xfId="549" xr:uid="{00000000-0005-0000-0000-0000AC400000}"/>
    <cellStyle name="Comma 2 7 69" xfId="6784" xr:uid="{00000000-0005-0000-0000-0000AD400000}"/>
    <cellStyle name="Comma 2 7 7" xfId="28410" xr:uid="{00000000-0005-0000-0000-0000AE400000}"/>
    <cellStyle name="Comma 2 7 70" xfId="28409" xr:uid="{00000000-0005-0000-0000-0000AF400000}"/>
    <cellStyle name="Comma 2 7 71" xfId="489" xr:uid="{00000000-0005-0000-0000-0000B0400000}"/>
    <cellStyle name="Comma 2 7 72" xfId="519" xr:uid="{00000000-0005-0000-0000-0000B1400000}"/>
    <cellStyle name="Comma 2 7 73" xfId="548" xr:uid="{00000000-0005-0000-0000-0000B2400000}"/>
    <cellStyle name="Comma 2 7 74" xfId="6785" xr:uid="{00000000-0005-0000-0000-0000B3400000}"/>
    <cellStyle name="Comma 2 7 75" xfId="6796" xr:uid="{00000000-0005-0000-0000-0000B4400000}"/>
    <cellStyle name="Comma 2 7 76" xfId="28411" xr:uid="{00000000-0005-0000-0000-0000B5400000}"/>
    <cellStyle name="Comma 2 7 77" xfId="28414" xr:uid="{00000000-0005-0000-0000-0000B6400000}"/>
    <cellStyle name="Comma 2 7 78" xfId="28417" xr:uid="{00000000-0005-0000-0000-0000B7400000}"/>
    <cellStyle name="Comma 2 7 79" xfId="28420" xr:uid="{00000000-0005-0000-0000-0000B8400000}"/>
    <cellStyle name="Comma 2 7 8" xfId="28423" xr:uid="{00000000-0005-0000-0000-0000B9400000}"/>
    <cellStyle name="Comma 2 7 80" xfId="6797" xr:uid="{00000000-0005-0000-0000-0000BA400000}"/>
    <cellStyle name="Comma 2 7 81" xfId="28412" xr:uid="{00000000-0005-0000-0000-0000BB400000}"/>
    <cellStyle name="Comma 2 7 82" xfId="28415" xr:uid="{00000000-0005-0000-0000-0000BC400000}"/>
    <cellStyle name="Comma 2 7 83" xfId="28418" xr:uid="{00000000-0005-0000-0000-0000BD400000}"/>
    <cellStyle name="Comma 2 7 84" xfId="28421" xr:uid="{00000000-0005-0000-0000-0000BE400000}"/>
    <cellStyle name="Comma 2 7 85" xfId="28424" xr:uid="{00000000-0005-0000-0000-0000BF400000}"/>
    <cellStyle name="Comma 2 7 86" xfId="28427" xr:uid="{00000000-0005-0000-0000-0000C0400000}"/>
    <cellStyle name="Comma 2 7 87" xfId="27914" xr:uid="{00000000-0005-0000-0000-0000C1400000}"/>
    <cellStyle name="Comma 2 7 88" xfId="27918" xr:uid="{00000000-0005-0000-0000-0000C2400000}"/>
    <cellStyle name="Comma 2 7 89" xfId="28431" xr:uid="{00000000-0005-0000-0000-0000C3400000}"/>
    <cellStyle name="Comma 2 7 9" xfId="28433" xr:uid="{00000000-0005-0000-0000-0000C4400000}"/>
    <cellStyle name="Comma 2 7 90" xfId="28425" xr:uid="{00000000-0005-0000-0000-0000C5400000}"/>
    <cellStyle name="Comma 2 7 91" xfId="28428" xr:uid="{00000000-0005-0000-0000-0000C6400000}"/>
    <cellStyle name="Comma 2 7 92" xfId="27915" xr:uid="{00000000-0005-0000-0000-0000C7400000}"/>
    <cellStyle name="Comma 2 7 93" xfId="27919" xr:uid="{00000000-0005-0000-0000-0000C8400000}"/>
    <cellStyle name="Comma 2 7 94" xfId="28432" xr:uid="{00000000-0005-0000-0000-0000C9400000}"/>
    <cellStyle name="Comma 2 7 95" xfId="28435" xr:uid="{00000000-0005-0000-0000-0000CA400000}"/>
    <cellStyle name="Comma 2 7 96" xfId="26526" xr:uid="{00000000-0005-0000-0000-0000CB400000}"/>
    <cellStyle name="Comma 2 7 97" xfId="28437" xr:uid="{00000000-0005-0000-0000-0000CC400000}"/>
    <cellStyle name="Comma 2 7 98" xfId="28439" xr:uid="{00000000-0005-0000-0000-0000CD400000}"/>
    <cellStyle name="Comma 2 7 99" xfId="28440" xr:uid="{00000000-0005-0000-0000-0000CE400000}"/>
    <cellStyle name="Comma 2 70" xfId="28312" xr:uid="{00000000-0005-0000-0000-0000CF400000}"/>
    <cellStyle name="Comma 2 70 2" xfId="28315" xr:uid="{00000000-0005-0000-0000-0000D0400000}"/>
    <cellStyle name="Comma 2 70 3" xfId="28317" xr:uid="{00000000-0005-0000-0000-0000D1400000}"/>
    <cellStyle name="Comma 2 71" xfId="28323" xr:uid="{00000000-0005-0000-0000-0000D2400000}"/>
    <cellStyle name="Comma 2 71 2" xfId="28326" xr:uid="{00000000-0005-0000-0000-0000D3400000}"/>
    <cellStyle name="Comma 2 71 3" xfId="28328" xr:uid="{00000000-0005-0000-0000-0000D4400000}"/>
    <cellStyle name="Comma 2 72" xfId="28330" xr:uid="{00000000-0005-0000-0000-0000D5400000}"/>
    <cellStyle name="Comma 2 72 2" xfId="28332" xr:uid="{00000000-0005-0000-0000-0000D6400000}"/>
    <cellStyle name="Comma 2 72 3" xfId="28334" xr:uid="{00000000-0005-0000-0000-0000D7400000}"/>
    <cellStyle name="Comma 2 73" xfId="28336" xr:uid="{00000000-0005-0000-0000-0000D8400000}"/>
    <cellStyle name="Comma 2 73 2" xfId="28338" xr:uid="{00000000-0005-0000-0000-0000D9400000}"/>
    <cellStyle name="Comma 2 73 3" xfId="13592" xr:uid="{00000000-0005-0000-0000-0000DA400000}"/>
    <cellStyle name="Comma 2 74" xfId="28340" xr:uid="{00000000-0005-0000-0000-0000DB400000}"/>
    <cellStyle name="Comma 2 74 2" xfId="28342" xr:uid="{00000000-0005-0000-0000-0000DC400000}"/>
    <cellStyle name="Comma 2 74 3" xfId="13663" xr:uid="{00000000-0005-0000-0000-0000DD400000}"/>
    <cellStyle name="Comma 2 75" xfId="28441" xr:uid="{00000000-0005-0000-0000-0000DE400000}"/>
    <cellStyle name="Comma 2 75 2" xfId="28443" xr:uid="{00000000-0005-0000-0000-0000DF400000}"/>
    <cellStyle name="Comma 2 75 3" xfId="759" xr:uid="{00000000-0005-0000-0000-0000E0400000}"/>
    <cellStyle name="Comma 2 76" xfId="28445" xr:uid="{00000000-0005-0000-0000-0000E1400000}"/>
    <cellStyle name="Comma 2 76 2" xfId="28246" xr:uid="{00000000-0005-0000-0000-0000E2400000}"/>
    <cellStyle name="Comma 2 76 3" xfId="13687" xr:uid="{00000000-0005-0000-0000-0000E3400000}"/>
    <cellStyle name="Comma 2 77" xfId="28447" xr:uid="{00000000-0005-0000-0000-0000E4400000}"/>
    <cellStyle name="Comma 2 77 2" xfId="28449" xr:uid="{00000000-0005-0000-0000-0000E5400000}"/>
    <cellStyle name="Comma 2 77 3" xfId="28452" xr:uid="{00000000-0005-0000-0000-0000E6400000}"/>
    <cellStyle name="Comma 2 78" xfId="13676" xr:uid="{00000000-0005-0000-0000-0000E7400000}"/>
    <cellStyle name="Comma 2 78 2" xfId="28454" xr:uid="{00000000-0005-0000-0000-0000E8400000}"/>
    <cellStyle name="Comma 2 78 3" xfId="28457" xr:uid="{00000000-0005-0000-0000-0000E9400000}"/>
    <cellStyle name="Comma 2 79" xfId="8640" xr:uid="{00000000-0005-0000-0000-0000EA400000}"/>
    <cellStyle name="Comma 2 79 2" xfId="653" xr:uid="{00000000-0005-0000-0000-0000EB400000}"/>
    <cellStyle name="Comma 2 79 3" xfId="28460" xr:uid="{00000000-0005-0000-0000-0000EC400000}"/>
    <cellStyle name="Comma 2 8" xfId="7993" xr:uid="{00000000-0005-0000-0000-0000ED400000}"/>
    <cellStyle name="Comma 2 8 2" xfId="28462" xr:uid="{00000000-0005-0000-0000-0000EE400000}"/>
    <cellStyle name="Comma 2 8 3" xfId="28463" xr:uid="{00000000-0005-0000-0000-0000EF400000}"/>
    <cellStyle name="Comma 2 80" xfId="28442" xr:uid="{00000000-0005-0000-0000-0000F0400000}"/>
    <cellStyle name="Comma 2 80 2" xfId="28444" xr:uid="{00000000-0005-0000-0000-0000F1400000}"/>
    <cellStyle name="Comma 2 80 3" xfId="758" xr:uid="{00000000-0005-0000-0000-0000F2400000}"/>
    <cellStyle name="Comma 2 81" xfId="28446" xr:uid="{00000000-0005-0000-0000-0000F3400000}"/>
    <cellStyle name="Comma 2 81 2" xfId="28247" xr:uid="{00000000-0005-0000-0000-0000F4400000}"/>
    <cellStyle name="Comma 2 81 3" xfId="13686" xr:uid="{00000000-0005-0000-0000-0000F5400000}"/>
    <cellStyle name="Comma 2 82" xfId="28448" xr:uid="{00000000-0005-0000-0000-0000F6400000}"/>
    <cellStyle name="Comma 2 82 2" xfId="28450" xr:uid="{00000000-0005-0000-0000-0000F7400000}"/>
    <cellStyle name="Comma 2 82 3" xfId="28453" xr:uid="{00000000-0005-0000-0000-0000F8400000}"/>
    <cellStyle name="Comma 2 83" xfId="13675" xr:uid="{00000000-0005-0000-0000-0000F9400000}"/>
    <cellStyle name="Comma 2 83 2" xfId="28455" xr:uid="{00000000-0005-0000-0000-0000FA400000}"/>
    <cellStyle name="Comma 2 83 3" xfId="28458" xr:uid="{00000000-0005-0000-0000-0000FB400000}"/>
    <cellStyle name="Comma 2 84" xfId="8639" xr:uid="{00000000-0005-0000-0000-0000FC400000}"/>
    <cellStyle name="Comma 2 84 2" xfId="652" xr:uid="{00000000-0005-0000-0000-0000FD400000}"/>
    <cellStyle name="Comma 2 84 3" xfId="28461" xr:uid="{00000000-0005-0000-0000-0000FE400000}"/>
    <cellStyle name="Comma 2 85" xfId="8654" xr:uid="{00000000-0005-0000-0000-0000FF400000}"/>
    <cellStyle name="Comma 2 85 2" xfId="18555" xr:uid="{00000000-0005-0000-0000-000000410000}"/>
    <cellStyle name="Comma 2 85 3" xfId="18573" xr:uid="{00000000-0005-0000-0000-000001410000}"/>
    <cellStyle name="Comma 2 86" xfId="28464" xr:uid="{00000000-0005-0000-0000-000002410000}"/>
    <cellStyle name="Comma 2 86 2" xfId="18621" xr:uid="{00000000-0005-0000-0000-000003410000}"/>
    <cellStyle name="Comma 2 86 3" xfId="18639" xr:uid="{00000000-0005-0000-0000-000004410000}"/>
    <cellStyle name="Comma 2 87" xfId="4877" xr:uid="{00000000-0005-0000-0000-000005410000}"/>
    <cellStyle name="Comma 2 87 2" xfId="18666" xr:uid="{00000000-0005-0000-0000-000006410000}"/>
    <cellStyle name="Comma 2 87 3" xfId="18669" xr:uid="{00000000-0005-0000-0000-000007410000}"/>
    <cellStyle name="Comma 2 88" xfId="24305" xr:uid="{00000000-0005-0000-0000-000008410000}"/>
    <cellStyle name="Comma 2 88 2" xfId="18682" xr:uid="{00000000-0005-0000-0000-000009410000}"/>
    <cellStyle name="Comma 2 88 3" xfId="18686" xr:uid="{00000000-0005-0000-0000-00000A410000}"/>
    <cellStyle name="Comma 2 89" xfId="28466" xr:uid="{00000000-0005-0000-0000-00000B410000}"/>
    <cellStyle name="Comma 2 89 2" xfId="18695" xr:uid="{00000000-0005-0000-0000-00000C410000}"/>
    <cellStyle name="Comma 2 89 3" xfId="18698" xr:uid="{00000000-0005-0000-0000-00000D410000}"/>
    <cellStyle name="Comma 2 9" xfId="28468" xr:uid="{00000000-0005-0000-0000-00000E410000}"/>
    <cellStyle name="Comma 2 9 2" xfId="28469" xr:uid="{00000000-0005-0000-0000-00000F410000}"/>
    <cellStyle name="Comma 2 9 3" xfId="28470" xr:uid="{00000000-0005-0000-0000-000010410000}"/>
    <cellStyle name="Comma 2 90" xfId="8653" xr:uid="{00000000-0005-0000-0000-000011410000}"/>
    <cellStyle name="Comma 2 90 2" xfId="18556" xr:uid="{00000000-0005-0000-0000-000012410000}"/>
    <cellStyle name="Comma 2 90 3" xfId="18574" xr:uid="{00000000-0005-0000-0000-000013410000}"/>
    <cellStyle name="Comma 2 91" xfId="28465" xr:uid="{00000000-0005-0000-0000-000014410000}"/>
    <cellStyle name="Comma 2 91 2" xfId="18622" xr:uid="{00000000-0005-0000-0000-000015410000}"/>
    <cellStyle name="Comma 2 91 3" xfId="18640" xr:uid="{00000000-0005-0000-0000-000016410000}"/>
    <cellStyle name="Comma 2 92" xfId="4878" xr:uid="{00000000-0005-0000-0000-000017410000}"/>
    <cellStyle name="Comma 2 92 2" xfId="18667" xr:uid="{00000000-0005-0000-0000-000018410000}"/>
    <cellStyle name="Comma 2 92 3" xfId="18670" xr:uid="{00000000-0005-0000-0000-000019410000}"/>
    <cellStyle name="Comma 2 93" xfId="24306" xr:uid="{00000000-0005-0000-0000-00001A410000}"/>
    <cellStyle name="Comma 2 93 2" xfId="18683" xr:uid="{00000000-0005-0000-0000-00001B410000}"/>
    <cellStyle name="Comma 2 93 3" xfId="18687" xr:uid="{00000000-0005-0000-0000-00001C410000}"/>
    <cellStyle name="Comma 2 94" xfId="28467" xr:uid="{00000000-0005-0000-0000-00001D410000}"/>
    <cellStyle name="Comma 2 94 2" xfId="18696" xr:uid="{00000000-0005-0000-0000-00001E410000}"/>
    <cellStyle name="Comma 2 94 3" xfId="18699" xr:uid="{00000000-0005-0000-0000-00001F410000}"/>
    <cellStyle name="Comma 2 95" xfId="28471" xr:uid="{00000000-0005-0000-0000-000020410000}"/>
    <cellStyle name="Comma 2 95 2" xfId="18706" xr:uid="{00000000-0005-0000-0000-000021410000}"/>
    <cellStyle name="Comma 2 95 3" xfId="28474" xr:uid="{00000000-0005-0000-0000-000022410000}"/>
    <cellStyle name="Comma 2 96" xfId="28475" xr:uid="{00000000-0005-0000-0000-000023410000}"/>
    <cellStyle name="Comma 2 96 2" xfId="28476" xr:uid="{00000000-0005-0000-0000-000024410000}"/>
    <cellStyle name="Comma 2 96 3" xfId="28477" xr:uid="{00000000-0005-0000-0000-000025410000}"/>
    <cellStyle name="Comma 2 97" xfId="28478" xr:uid="{00000000-0005-0000-0000-000026410000}"/>
    <cellStyle name="Comma 2 97 2" xfId="28479" xr:uid="{00000000-0005-0000-0000-000027410000}"/>
    <cellStyle name="Comma 2 97 3" xfId="28480" xr:uid="{00000000-0005-0000-0000-000028410000}"/>
    <cellStyle name="Comma 2 98" xfId="28481" xr:uid="{00000000-0005-0000-0000-000029410000}"/>
    <cellStyle name="Comma 2 98 2" xfId="28482" xr:uid="{00000000-0005-0000-0000-00002A410000}"/>
    <cellStyle name="Comma 2 98 3" xfId="28483" xr:uid="{00000000-0005-0000-0000-00002B410000}"/>
    <cellStyle name="Comma 2 99" xfId="28484" xr:uid="{00000000-0005-0000-0000-00002C410000}"/>
    <cellStyle name="Comma 2 99 2" xfId="5979" xr:uid="{00000000-0005-0000-0000-00002D410000}"/>
    <cellStyle name="Comma 2 99 3" xfId="5997" xr:uid="{00000000-0005-0000-0000-00002E410000}"/>
    <cellStyle name="Comma 2_Indeks-Q209-Data Bersih-Maklumat&amp;Komunikasi - cari 15d" xfId="28485" xr:uid="{00000000-0005-0000-0000-00002F410000}"/>
    <cellStyle name="Comma 20" xfId="5675" xr:uid="{00000000-0005-0000-0000-000030410000}"/>
    <cellStyle name="Comma 20 10" xfId="22638" xr:uid="{00000000-0005-0000-0000-000031410000}"/>
    <cellStyle name="Comma 20 11" xfId="12915" xr:uid="{00000000-0005-0000-0000-000032410000}"/>
    <cellStyle name="Comma 20 12" xfId="10360" xr:uid="{00000000-0005-0000-0000-000033410000}"/>
    <cellStyle name="Comma 20 13" xfId="10383" xr:uid="{00000000-0005-0000-0000-000034410000}"/>
    <cellStyle name="Comma 20 14" xfId="3113" xr:uid="{00000000-0005-0000-0000-000035410000}"/>
    <cellStyle name="Comma 20 15" xfId="6265" xr:uid="{00000000-0005-0000-0000-000036410000}"/>
    <cellStyle name="Comma 20 16" xfId="17541" xr:uid="{00000000-0005-0000-0000-000037410000}"/>
    <cellStyle name="Comma 20 17" xfId="22645" xr:uid="{00000000-0005-0000-0000-000038410000}"/>
    <cellStyle name="Comma 20 18" xfId="22651" xr:uid="{00000000-0005-0000-0000-000039410000}"/>
    <cellStyle name="Comma 20 19" xfId="21725" xr:uid="{00000000-0005-0000-0000-00003A410000}"/>
    <cellStyle name="Comma 20 2" xfId="5685" xr:uid="{00000000-0005-0000-0000-00003B410000}"/>
    <cellStyle name="Comma 20 20" xfId="6266" xr:uid="{00000000-0005-0000-0000-00003C410000}"/>
    <cellStyle name="Comma 20 21" xfId="17542" xr:uid="{00000000-0005-0000-0000-00003D410000}"/>
    <cellStyle name="Comma 20 22" xfId="22646" xr:uid="{00000000-0005-0000-0000-00003E410000}"/>
    <cellStyle name="Comma 20 23" xfId="22652" xr:uid="{00000000-0005-0000-0000-00003F410000}"/>
    <cellStyle name="Comma 20 24" xfId="21726" xr:uid="{00000000-0005-0000-0000-000040410000}"/>
    <cellStyle name="Comma 20 25" xfId="21732" xr:uid="{00000000-0005-0000-0000-000041410000}"/>
    <cellStyle name="Comma 20 26" xfId="22657" xr:uid="{00000000-0005-0000-0000-000042410000}"/>
    <cellStyle name="Comma 20 27" xfId="22661" xr:uid="{00000000-0005-0000-0000-000043410000}"/>
    <cellStyle name="Comma 20 28" xfId="14634" xr:uid="{00000000-0005-0000-0000-000044410000}"/>
    <cellStyle name="Comma 20 29" xfId="28487" xr:uid="{00000000-0005-0000-0000-000045410000}"/>
    <cellStyle name="Comma 20 3" xfId="5707" xr:uid="{00000000-0005-0000-0000-000046410000}"/>
    <cellStyle name="Comma 20 30" xfId="21733" xr:uid="{00000000-0005-0000-0000-000047410000}"/>
    <cellStyle name="Comma 20 31" xfId="22658" xr:uid="{00000000-0005-0000-0000-000048410000}"/>
    <cellStyle name="Comma 20 32" xfId="22662" xr:uid="{00000000-0005-0000-0000-000049410000}"/>
    <cellStyle name="Comma 20 33" xfId="14633" xr:uid="{00000000-0005-0000-0000-00004A410000}"/>
    <cellStyle name="Comma 20 34" xfId="28488" xr:uid="{00000000-0005-0000-0000-00004B410000}"/>
    <cellStyle name="Comma 20 35" xfId="28490" xr:uid="{00000000-0005-0000-0000-00004C410000}"/>
    <cellStyle name="Comma 20 36" xfId="28493" xr:uid="{00000000-0005-0000-0000-00004D410000}"/>
    <cellStyle name="Comma 20 37" xfId="1057" xr:uid="{00000000-0005-0000-0000-00004E410000}"/>
    <cellStyle name="Comma 20 38" xfId="28495" xr:uid="{00000000-0005-0000-0000-00004F410000}"/>
    <cellStyle name="Comma 20 39" xfId="28498" xr:uid="{00000000-0005-0000-0000-000050410000}"/>
    <cellStyle name="Comma 20 4" xfId="2057" xr:uid="{00000000-0005-0000-0000-000051410000}"/>
    <cellStyle name="Comma 20 40" xfId="28491" xr:uid="{00000000-0005-0000-0000-000052410000}"/>
    <cellStyle name="Comma 20 41" xfId="28494" xr:uid="{00000000-0005-0000-0000-000053410000}"/>
    <cellStyle name="Comma 20 42" xfId="1058" xr:uid="{00000000-0005-0000-0000-000054410000}"/>
    <cellStyle name="Comma 20 43" xfId="28496" xr:uid="{00000000-0005-0000-0000-000055410000}"/>
    <cellStyle name="Comma 20 44" xfId="28499" xr:uid="{00000000-0005-0000-0000-000056410000}"/>
    <cellStyle name="Comma 20 45" xfId="28501" xr:uid="{00000000-0005-0000-0000-000057410000}"/>
    <cellStyle name="Comma 20 46" xfId="28504" xr:uid="{00000000-0005-0000-0000-000058410000}"/>
    <cellStyle name="Comma 20 47" xfId="28506" xr:uid="{00000000-0005-0000-0000-000059410000}"/>
    <cellStyle name="Comma 20 48" xfId="23865" xr:uid="{00000000-0005-0000-0000-00005A410000}"/>
    <cellStyle name="Comma 20 49" xfId="23869" xr:uid="{00000000-0005-0000-0000-00005B410000}"/>
    <cellStyle name="Comma 20 5" xfId="1138" xr:uid="{00000000-0005-0000-0000-00005C410000}"/>
    <cellStyle name="Comma 20 50" xfId="28502" xr:uid="{00000000-0005-0000-0000-00005D410000}"/>
    <cellStyle name="Comma 20 50 2" xfId="28507" xr:uid="{00000000-0005-0000-0000-00005E410000}"/>
    <cellStyle name="Comma 20 51" xfId="28505" xr:uid="{00000000-0005-0000-0000-00005F410000}"/>
    <cellStyle name="Comma 20 6" xfId="28508" xr:uid="{00000000-0005-0000-0000-000060410000}"/>
    <cellStyle name="Comma 20 7" xfId="28509" xr:uid="{00000000-0005-0000-0000-000061410000}"/>
    <cellStyle name="Comma 20 8" xfId="1186" xr:uid="{00000000-0005-0000-0000-000062410000}"/>
    <cellStyle name="Comma 20 9" xfId="1197" xr:uid="{00000000-0005-0000-0000-000063410000}"/>
    <cellStyle name="Comma 200" xfId="5519" xr:uid="{00000000-0005-0000-0000-000064410000}"/>
    <cellStyle name="Comma 200 2" xfId="5543" xr:uid="{00000000-0005-0000-0000-000065410000}"/>
    <cellStyle name="Comma 201" xfId="5554" xr:uid="{00000000-0005-0000-0000-000066410000}"/>
    <cellStyle name="Comma 201 2" xfId="5596" xr:uid="{00000000-0005-0000-0000-000067410000}"/>
    <cellStyle name="Comma 202" xfId="5606" xr:uid="{00000000-0005-0000-0000-000068410000}"/>
    <cellStyle name="Comma 202 2" xfId="5637" xr:uid="{00000000-0005-0000-0000-000069410000}"/>
    <cellStyle name="Comma 203" xfId="5645" xr:uid="{00000000-0005-0000-0000-00006A410000}"/>
    <cellStyle name="Comma 203 2" xfId="5665" xr:uid="{00000000-0005-0000-0000-00006B410000}"/>
    <cellStyle name="Comma 204" xfId="1444" xr:uid="{00000000-0005-0000-0000-00006C410000}"/>
    <cellStyle name="Comma 204 2" xfId="2636" xr:uid="{00000000-0005-0000-0000-00006D410000}"/>
    <cellStyle name="Comma 205" xfId="5728" xr:uid="{00000000-0005-0000-0000-00006E410000}"/>
    <cellStyle name="Comma 205 2" xfId="5746" xr:uid="{00000000-0005-0000-0000-00006F410000}"/>
    <cellStyle name="Comma 206" xfId="36" xr:uid="{00000000-0005-0000-0000-000070410000}"/>
    <cellStyle name="Comma 206 2" xfId="2858" xr:uid="{00000000-0005-0000-0000-000071410000}"/>
    <cellStyle name="Comma 207" xfId="92" xr:uid="{00000000-0005-0000-0000-000072410000}"/>
    <cellStyle name="Comma 207 2" xfId="5762" xr:uid="{00000000-0005-0000-0000-000073410000}"/>
    <cellStyle name="Comma 208" xfId="5777" xr:uid="{00000000-0005-0000-0000-000074410000}"/>
    <cellStyle name="Comma 208 2" xfId="3144" xr:uid="{00000000-0005-0000-0000-000075410000}"/>
    <cellStyle name="Comma 209" xfId="5782" xr:uid="{00000000-0005-0000-0000-000076410000}"/>
    <cellStyle name="Comma 209 2" xfId="5787" xr:uid="{00000000-0005-0000-0000-000077410000}"/>
    <cellStyle name="Comma 21" xfId="5460" xr:uid="{00000000-0005-0000-0000-000078410000}"/>
    <cellStyle name="Comma 21 10" xfId="25610" xr:uid="{00000000-0005-0000-0000-000079410000}"/>
    <cellStyle name="Comma 21 11" xfId="28510" xr:uid="{00000000-0005-0000-0000-00007A410000}"/>
    <cellStyle name="Comma 21 12" xfId="28512" xr:uid="{00000000-0005-0000-0000-00007B410000}"/>
    <cellStyle name="Comma 21 13" xfId="28515" xr:uid="{00000000-0005-0000-0000-00007C410000}"/>
    <cellStyle name="Comma 21 14" xfId="28518" xr:uid="{00000000-0005-0000-0000-00007D410000}"/>
    <cellStyle name="Comma 21 15" xfId="28520" xr:uid="{00000000-0005-0000-0000-00007E410000}"/>
    <cellStyle name="Comma 21 16" xfId="28522" xr:uid="{00000000-0005-0000-0000-00007F410000}"/>
    <cellStyle name="Comma 21 17" xfId="28525" xr:uid="{00000000-0005-0000-0000-000080410000}"/>
    <cellStyle name="Comma 21 18" xfId="28529" xr:uid="{00000000-0005-0000-0000-000081410000}"/>
    <cellStyle name="Comma 21 19" xfId="21761" xr:uid="{00000000-0005-0000-0000-000082410000}"/>
    <cellStyle name="Comma 21 2" xfId="5471" xr:uid="{00000000-0005-0000-0000-000083410000}"/>
    <cellStyle name="Comma 21 20" xfId="28521" xr:uid="{00000000-0005-0000-0000-000084410000}"/>
    <cellStyle name="Comma 21 21" xfId="28523" xr:uid="{00000000-0005-0000-0000-000085410000}"/>
    <cellStyle name="Comma 21 22" xfId="28526" xr:uid="{00000000-0005-0000-0000-000086410000}"/>
    <cellStyle name="Comma 21 23" xfId="28530" xr:uid="{00000000-0005-0000-0000-000087410000}"/>
    <cellStyle name="Comma 21 24" xfId="21762" xr:uid="{00000000-0005-0000-0000-000088410000}"/>
    <cellStyle name="Comma 21 25" xfId="21764" xr:uid="{00000000-0005-0000-0000-000089410000}"/>
    <cellStyle name="Comma 21 26" xfId="28533" xr:uid="{00000000-0005-0000-0000-00008A410000}"/>
    <cellStyle name="Comma 21 27" xfId="16571" xr:uid="{00000000-0005-0000-0000-00008B410000}"/>
    <cellStyle name="Comma 21 28" xfId="6023" xr:uid="{00000000-0005-0000-0000-00008C410000}"/>
    <cellStyle name="Comma 21 29" xfId="6039" xr:uid="{00000000-0005-0000-0000-00008D410000}"/>
    <cellStyle name="Comma 21 3" xfId="2188" xr:uid="{00000000-0005-0000-0000-00008E410000}"/>
    <cellStyle name="Comma 21 30" xfId="21765" xr:uid="{00000000-0005-0000-0000-00008F410000}"/>
    <cellStyle name="Comma 21 31" xfId="28534" xr:uid="{00000000-0005-0000-0000-000090410000}"/>
    <cellStyle name="Comma 21 32" xfId="16572" xr:uid="{00000000-0005-0000-0000-000091410000}"/>
    <cellStyle name="Comma 21 33" xfId="6024" xr:uid="{00000000-0005-0000-0000-000092410000}"/>
    <cellStyle name="Comma 21 34" xfId="6040" xr:uid="{00000000-0005-0000-0000-000093410000}"/>
    <cellStyle name="Comma 21 35" xfId="6055" xr:uid="{00000000-0005-0000-0000-000094410000}"/>
    <cellStyle name="Comma 21 36" xfId="13916" xr:uid="{00000000-0005-0000-0000-000095410000}"/>
    <cellStyle name="Comma 21 37" xfId="5306" xr:uid="{00000000-0005-0000-0000-000096410000}"/>
    <cellStyle name="Comma 21 38" xfId="28535" xr:uid="{00000000-0005-0000-0000-000097410000}"/>
    <cellStyle name="Comma 21 39" xfId="28537" xr:uid="{00000000-0005-0000-0000-000098410000}"/>
    <cellStyle name="Comma 21 4" xfId="10994" xr:uid="{00000000-0005-0000-0000-000099410000}"/>
    <cellStyle name="Comma 21 40" xfId="6056" xr:uid="{00000000-0005-0000-0000-00009A410000}"/>
    <cellStyle name="Comma 21 41" xfId="13915" xr:uid="{00000000-0005-0000-0000-00009B410000}"/>
    <cellStyle name="Comma 21 42" xfId="5307" xr:uid="{00000000-0005-0000-0000-00009C410000}"/>
    <cellStyle name="Comma 21 43" xfId="28536" xr:uid="{00000000-0005-0000-0000-00009D410000}"/>
    <cellStyle name="Comma 21 44" xfId="28538" xr:uid="{00000000-0005-0000-0000-00009E410000}"/>
    <cellStyle name="Comma 21 45" xfId="28539" xr:uid="{00000000-0005-0000-0000-00009F410000}"/>
    <cellStyle name="Comma 21 46" xfId="28541" xr:uid="{00000000-0005-0000-0000-0000A0410000}"/>
    <cellStyle name="Comma 21 47" xfId="28545" xr:uid="{00000000-0005-0000-0000-0000A1410000}"/>
    <cellStyle name="Comma 21 48" xfId="28546" xr:uid="{00000000-0005-0000-0000-0000A2410000}"/>
    <cellStyle name="Comma 21 49" xfId="25616" xr:uid="{00000000-0005-0000-0000-0000A3410000}"/>
    <cellStyle name="Comma 21 5" xfId="28547" xr:uid="{00000000-0005-0000-0000-0000A4410000}"/>
    <cellStyle name="Comma 21 50" xfId="28540" xr:uid="{00000000-0005-0000-0000-0000A5410000}"/>
    <cellStyle name="Comma 21 50 2" xfId="28548" xr:uid="{00000000-0005-0000-0000-0000A6410000}"/>
    <cellStyle name="Comma 21 51" xfId="28542" xr:uid="{00000000-0005-0000-0000-0000A7410000}"/>
    <cellStyle name="Comma 21 6" xfId="16913" xr:uid="{00000000-0005-0000-0000-0000A8410000}"/>
    <cellStyle name="Comma 21 7" xfId="28549" xr:uid="{00000000-0005-0000-0000-0000A9410000}"/>
    <cellStyle name="Comma 21 8" xfId="3901" xr:uid="{00000000-0005-0000-0000-0000AA410000}"/>
    <cellStyle name="Comma 21 9" xfId="3908" xr:uid="{00000000-0005-0000-0000-0000AB410000}"/>
    <cellStyle name="Comma 210" xfId="5729" xr:uid="{00000000-0005-0000-0000-0000AC410000}"/>
    <cellStyle name="Comma 210 2" xfId="5747" xr:uid="{00000000-0005-0000-0000-0000AD410000}"/>
    <cellStyle name="Comma 211" xfId="37" xr:uid="{00000000-0005-0000-0000-0000AE410000}"/>
    <cellStyle name="Comma 211 2" xfId="2857" xr:uid="{00000000-0005-0000-0000-0000AF410000}"/>
    <cellStyle name="Comma 212" xfId="93" xr:uid="{00000000-0005-0000-0000-0000B0410000}"/>
    <cellStyle name="Comma 212 2" xfId="5763" xr:uid="{00000000-0005-0000-0000-0000B1410000}"/>
    <cellStyle name="Comma 213" xfId="5778" xr:uid="{00000000-0005-0000-0000-0000B2410000}"/>
    <cellStyle name="Comma 213 2" xfId="3143" xr:uid="{00000000-0005-0000-0000-0000B3410000}"/>
    <cellStyle name="Comma 214" xfId="5783" xr:uid="{00000000-0005-0000-0000-0000B4410000}"/>
    <cellStyle name="Comma 214 2" xfId="5788" xr:uid="{00000000-0005-0000-0000-0000B5410000}"/>
    <cellStyle name="Comma 215" xfId="11944" xr:uid="{00000000-0005-0000-0000-0000B6410000}"/>
    <cellStyle name="Comma 215 2" xfId="11949" xr:uid="{00000000-0005-0000-0000-0000B7410000}"/>
    <cellStyle name="Comma 216" xfId="11953" xr:uid="{00000000-0005-0000-0000-0000B8410000}"/>
    <cellStyle name="Comma 216 2" xfId="11957" xr:uid="{00000000-0005-0000-0000-0000B9410000}"/>
    <cellStyle name="Comma 217" xfId="11727" xr:uid="{00000000-0005-0000-0000-0000BA410000}"/>
    <cellStyle name="Comma 217 2" xfId="11734" xr:uid="{00000000-0005-0000-0000-0000BB410000}"/>
    <cellStyle name="Comma 218" xfId="11745" xr:uid="{00000000-0005-0000-0000-0000BC410000}"/>
    <cellStyle name="Comma 218 2" xfId="11754" xr:uid="{00000000-0005-0000-0000-0000BD410000}"/>
    <cellStyle name="Comma 219" xfId="11762" xr:uid="{00000000-0005-0000-0000-0000BE410000}"/>
    <cellStyle name="Comma 219 2" xfId="7373" xr:uid="{00000000-0005-0000-0000-0000BF410000}"/>
    <cellStyle name="Comma 22" xfId="10795" xr:uid="{00000000-0005-0000-0000-0000C0410000}"/>
    <cellStyle name="Comma 22 10" xfId="5475" xr:uid="{00000000-0005-0000-0000-0000C1410000}"/>
    <cellStyle name="Comma 22 11" xfId="2181" xr:uid="{00000000-0005-0000-0000-0000C2410000}"/>
    <cellStyle name="Comma 22 12" xfId="11000" xr:uid="{00000000-0005-0000-0000-0000C3410000}"/>
    <cellStyle name="Comma 22 13" xfId="8543" xr:uid="{00000000-0005-0000-0000-0000C4410000}"/>
    <cellStyle name="Comma 22 14" xfId="11965" xr:uid="{00000000-0005-0000-0000-0000C5410000}"/>
    <cellStyle name="Comma 22 15" xfId="362" xr:uid="{00000000-0005-0000-0000-0000C6410000}"/>
    <cellStyle name="Comma 22 16" xfId="3906" xr:uid="{00000000-0005-0000-0000-0000C7410000}"/>
    <cellStyle name="Comma 22 17" xfId="3918" xr:uid="{00000000-0005-0000-0000-0000C8410000}"/>
    <cellStyle name="Comma 22 18" xfId="3926" xr:uid="{00000000-0005-0000-0000-0000C9410000}"/>
    <cellStyle name="Comma 22 19" xfId="28550" xr:uid="{00000000-0005-0000-0000-0000CA410000}"/>
    <cellStyle name="Comma 22 2" xfId="10805" xr:uid="{00000000-0005-0000-0000-0000CB410000}"/>
    <cellStyle name="Comma 22 20" xfId="363" xr:uid="{00000000-0005-0000-0000-0000CC410000}"/>
    <cellStyle name="Comma 22 21" xfId="3905" xr:uid="{00000000-0005-0000-0000-0000CD410000}"/>
    <cellStyle name="Comma 22 22" xfId="3917" xr:uid="{00000000-0005-0000-0000-0000CE410000}"/>
    <cellStyle name="Comma 22 23" xfId="3925" xr:uid="{00000000-0005-0000-0000-0000CF410000}"/>
    <cellStyle name="Comma 22 24" xfId="28551" xr:uid="{00000000-0005-0000-0000-0000D0410000}"/>
    <cellStyle name="Comma 22 25" xfId="26075" xr:uid="{00000000-0005-0000-0000-0000D1410000}"/>
    <cellStyle name="Comma 22 26" xfId="26125" xr:uid="{00000000-0005-0000-0000-0000D2410000}"/>
    <cellStyle name="Comma 22 27" xfId="26143" xr:uid="{00000000-0005-0000-0000-0000D3410000}"/>
    <cellStyle name="Comma 22 28" xfId="26155" xr:uid="{00000000-0005-0000-0000-0000D4410000}"/>
    <cellStyle name="Comma 22 29" xfId="26163" xr:uid="{00000000-0005-0000-0000-0000D5410000}"/>
    <cellStyle name="Comma 22 3" xfId="12438" xr:uid="{00000000-0005-0000-0000-0000D6410000}"/>
    <cellStyle name="Comma 22 30" xfId="26076" xr:uid="{00000000-0005-0000-0000-0000D7410000}"/>
    <cellStyle name="Comma 22 31" xfId="26126" xr:uid="{00000000-0005-0000-0000-0000D8410000}"/>
    <cellStyle name="Comma 22 32" xfId="26144" xr:uid="{00000000-0005-0000-0000-0000D9410000}"/>
    <cellStyle name="Comma 22 33" xfId="26156" xr:uid="{00000000-0005-0000-0000-0000DA410000}"/>
    <cellStyle name="Comma 22 34" xfId="26164" xr:uid="{00000000-0005-0000-0000-0000DB410000}"/>
    <cellStyle name="Comma 22 35" xfId="26168" xr:uid="{00000000-0005-0000-0000-0000DC410000}"/>
    <cellStyle name="Comma 22 36" xfId="26171" xr:uid="{00000000-0005-0000-0000-0000DD410000}"/>
    <cellStyle name="Comma 22 37" xfId="5398" xr:uid="{00000000-0005-0000-0000-0000DE410000}"/>
    <cellStyle name="Comma 22 38" xfId="28553" xr:uid="{00000000-0005-0000-0000-0000DF410000}"/>
    <cellStyle name="Comma 22 39" xfId="28557" xr:uid="{00000000-0005-0000-0000-0000E0410000}"/>
    <cellStyle name="Comma 22 4" xfId="16862" xr:uid="{00000000-0005-0000-0000-0000E1410000}"/>
    <cellStyle name="Comma 22 40" xfId="26169" xr:uid="{00000000-0005-0000-0000-0000E2410000}"/>
    <cellStyle name="Comma 22 41" xfId="26172" xr:uid="{00000000-0005-0000-0000-0000E3410000}"/>
    <cellStyle name="Comma 22 42" xfId="5399" xr:uid="{00000000-0005-0000-0000-0000E4410000}"/>
    <cellStyle name="Comma 22 43" xfId="28554" xr:uid="{00000000-0005-0000-0000-0000E5410000}"/>
    <cellStyle name="Comma 22 44" xfId="28558" xr:uid="{00000000-0005-0000-0000-0000E6410000}"/>
    <cellStyle name="Comma 22 45" xfId="28561" xr:uid="{00000000-0005-0000-0000-0000E7410000}"/>
    <cellStyle name="Comma 22 46" xfId="15892" xr:uid="{00000000-0005-0000-0000-0000E8410000}"/>
    <cellStyle name="Comma 22 47" xfId="28564" xr:uid="{00000000-0005-0000-0000-0000E9410000}"/>
    <cellStyle name="Comma 22 48" xfId="18627" xr:uid="{00000000-0005-0000-0000-0000EA410000}"/>
    <cellStyle name="Comma 22 49" xfId="18637" xr:uid="{00000000-0005-0000-0000-0000EB410000}"/>
    <cellStyle name="Comma 22 5" xfId="19428" xr:uid="{00000000-0005-0000-0000-0000EC410000}"/>
    <cellStyle name="Comma 22 50" xfId="28562" xr:uid="{00000000-0005-0000-0000-0000ED410000}"/>
    <cellStyle name="Comma 22 50 2" xfId="28566" xr:uid="{00000000-0005-0000-0000-0000EE410000}"/>
    <cellStyle name="Comma 22 51" xfId="15891" xr:uid="{00000000-0005-0000-0000-0000EF410000}"/>
    <cellStyle name="Comma 22 6" xfId="19434" xr:uid="{00000000-0005-0000-0000-0000F0410000}"/>
    <cellStyle name="Comma 22 7" xfId="2792" xr:uid="{00000000-0005-0000-0000-0000F1410000}"/>
    <cellStyle name="Comma 22 8" xfId="3992" xr:uid="{00000000-0005-0000-0000-0000F2410000}"/>
    <cellStyle name="Comma 22 9" xfId="3997" xr:uid="{00000000-0005-0000-0000-0000F3410000}"/>
    <cellStyle name="Comma 220" xfId="11943" xr:uid="{00000000-0005-0000-0000-0000F4410000}"/>
    <cellStyle name="Comma 220 2" xfId="11948" xr:uid="{00000000-0005-0000-0000-0000F5410000}"/>
    <cellStyle name="Comma 221" xfId="11952" xr:uid="{00000000-0005-0000-0000-0000F6410000}"/>
    <cellStyle name="Comma 221 2" xfId="11956" xr:uid="{00000000-0005-0000-0000-0000F7410000}"/>
    <cellStyle name="Comma 222" xfId="11726" xr:uid="{00000000-0005-0000-0000-0000F8410000}"/>
    <cellStyle name="Comma 222 2" xfId="11733" xr:uid="{00000000-0005-0000-0000-0000F9410000}"/>
    <cellStyle name="Comma 223" xfId="11744" xr:uid="{00000000-0005-0000-0000-0000FA410000}"/>
    <cellStyle name="Comma 223 2" xfId="11753" xr:uid="{00000000-0005-0000-0000-0000FB410000}"/>
    <cellStyle name="Comma 224" xfId="11761" xr:uid="{00000000-0005-0000-0000-0000FC410000}"/>
    <cellStyle name="Comma 224 2" xfId="7374" xr:uid="{00000000-0005-0000-0000-0000FD410000}"/>
    <cellStyle name="Comma 225" xfId="20983" xr:uid="{00000000-0005-0000-0000-0000FE410000}"/>
    <cellStyle name="Comma 225 2" xfId="20987" xr:uid="{00000000-0005-0000-0000-0000FF410000}"/>
    <cellStyle name="Comma 226" xfId="20992" xr:uid="{00000000-0005-0000-0000-000000420000}"/>
    <cellStyle name="Comma 226 2" xfId="20997" xr:uid="{00000000-0005-0000-0000-000001420000}"/>
    <cellStyle name="Comma 227" xfId="21002" xr:uid="{00000000-0005-0000-0000-000002420000}"/>
    <cellStyle name="Comma 227 2" xfId="5689" xr:uid="{00000000-0005-0000-0000-000003420000}"/>
    <cellStyle name="Comma 228" xfId="17740" xr:uid="{00000000-0005-0000-0000-000004420000}"/>
    <cellStyle name="Comma 228 2" xfId="21006" xr:uid="{00000000-0005-0000-0000-000005420000}"/>
    <cellStyle name="Comma 229" xfId="21010" xr:uid="{00000000-0005-0000-0000-000006420000}"/>
    <cellStyle name="Comma 229 2" xfId="21018" xr:uid="{00000000-0005-0000-0000-000007420000}"/>
    <cellStyle name="Comma 23" xfId="10816" xr:uid="{00000000-0005-0000-0000-000008420000}"/>
    <cellStyle name="Comma 23 10" xfId="28568" xr:uid="{00000000-0005-0000-0000-000009420000}"/>
    <cellStyle name="Comma 23 11" xfId="28569" xr:uid="{00000000-0005-0000-0000-00000A420000}"/>
    <cellStyle name="Comma 23 12" xfId="28570" xr:uid="{00000000-0005-0000-0000-00000B420000}"/>
    <cellStyle name="Comma 23 13" xfId="28571" xr:uid="{00000000-0005-0000-0000-00000C420000}"/>
    <cellStyle name="Comma 23 14" xfId="3755" xr:uid="{00000000-0005-0000-0000-00000D420000}"/>
    <cellStyle name="Comma 23 15" xfId="28572" xr:uid="{00000000-0005-0000-0000-00000E420000}"/>
    <cellStyle name="Comma 23 16" xfId="28574" xr:uid="{00000000-0005-0000-0000-00000F420000}"/>
    <cellStyle name="Comma 23 17" xfId="28576" xr:uid="{00000000-0005-0000-0000-000010420000}"/>
    <cellStyle name="Comma 23 18" xfId="28580" xr:uid="{00000000-0005-0000-0000-000011420000}"/>
    <cellStyle name="Comma 23 19" xfId="28582" xr:uid="{00000000-0005-0000-0000-000012420000}"/>
    <cellStyle name="Comma 23 2" xfId="11181" xr:uid="{00000000-0005-0000-0000-000013420000}"/>
    <cellStyle name="Comma 23 20" xfId="28573" xr:uid="{00000000-0005-0000-0000-000014420000}"/>
    <cellStyle name="Comma 23 21" xfId="28575" xr:uid="{00000000-0005-0000-0000-000015420000}"/>
    <cellStyle name="Comma 23 22" xfId="28577" xr:uid="{00000000-0005-0000-0000-000016420000}"/>
    <cellStyle name="Comma 23 23" xfId="28581" xr:uid="{00000000-0005-0000-0000-000017420000}"/>
    <cellStyle name="Comma 23 24" xfId="28583" xr:uid="{00000000-0005-0000-0000-000018420000}"/>
    <cellStyle name="Comma 23 25" xfId="26213" xr:uid="{00000000-0005-0000-0000-000019420000}"/>
    <cellStyle name="Comma 23 26" xfId="28584" xr:uid="{00000000-0005-0000-0000-00001A420000}"/>
    <cellStyle name="Comma 23 27" xfId="28586" xr:uid="{00000000-0005-0000-0000-00001B420000}"/>
    <cellStyle name="Comma 23 28" xfId="19652" xr:uid="{00000000-0005-0000-0000-00001C420000}"/>
    <cellStyle name="Comma 23 29" xfId="19664" xr:uid="{00000000-0005-0000-0000-00001D420000}"/>
    <cellStyle name="Comma 23 3" xfId="21027" xr:uid="{00000000-0005-0000-0000-00001E420000}"/>
    <cellStyle name="Comma 23 30" xfId="26214" xr:uid="{00000000-0005-0000-0000-00001F420000}"/>
    <cellStyle name="Comma 23 31" xfId="28585" xr:uid="{00000000-0005-0000-0000-000020420000}"/>
    <cellStyle name="Comma 23 32" xfId="28587" xr:uid="{00000000-0005-0000-0000-000021420000}"/>
    <cellStyle name="Comma 23 33" xfId="19653" xr:uid="{00000000-0005-0000-0000-000022420000}"/>
    <cellStyle name="Comma 23 34" xfId="19665" xr:uid="{00000000-0005-0000-0000-000023420000}"/>
    <cellStyle name="Comma 23 35" xfId="28588" xr:uid="{00000000-0005-0000-0000-000024420000}"/>
    <cellStyle name="Comma 23 36" xfId="28590" xr:uid="{00000000-0005-0000-0000-000025420000}"/>
    <cellStyle name="Comma 23 37" xfId="5666" xr:uid="{00000000-0005-0000-0000-000026420000}"/>
    <cellStyle name="Comma 23 38" xfId="28592" xr:uid="{00000000-0005-0000-0000-000027420000}"/>
    <cellStyle name="Comma 23 39" xfId="28595" xr:uid="{00000000-0005-0000-0000-000028420000}"/>
    <cellStyle name="Comma 23 4" xfId="21034" xr:uid="{00000000-0005-0000-0000-000029420000}"/>
    <cellStyle name="Comma 23 40" xfId="28589" xr:uid="{00000000-0005-0000-0000-00002A420000}"/>
    <cellStyle name="Comma 23 41" xfId="28591" xr:uid="{00000000-0005-0000-0000-00002B420000}"/>
    <cellStyle name="Comma 23 42" xfId="5667" xr:uid="{00000000-0005-0000-0000-00002C420000}"/>
    <cellStyle name="Comma 23 43" xfId="28593" xr:uid="{00000000-0005-0000-0000-00002D420000}"/>
    <cellStyle name="Comma 23 44" xfId="28596" xr:uid="{00000000-0005-0000-0000-00002E420000}"/>
    <cellStyle name="Comma 23 45" xfId="28598" xr:uid="{00000000-0005-0000-0000-00002F420000}"/>
    <cellStyle name="Comma 23 46" xfId="7295" xr:uid="{00000000-0005-0000-0000-000030420000}"/>
    <cellStyle name="Comma 23 47" xfId="12126" xr:uid="{00000000-0005-0000-0000-000031420000}"/>
    <cellStyle name="Comma 23 48" xfId="28600" xr:uid="{00000000-0005-0000-0000-000032420000}"/>
    <cellStyle name="Comma 23 49" xfId="28601" xr:uid="{00000000-0005-0000-0000-000033420000}"/>
    <cellStyle name="Comma 23 5" xfId="21039" xr:uid="{00000000-0005-0000-0000-000034420000}"/>
    <cellStyle name="Comma 23 50" xfId="28599" xr:uid="{00000000-0005-0000-0000-000035420000}"/>
    <cellStyle name="Comma 23 50 2" xfId="28602" xr:uid="{00000000-0005-0000-0000-000036420000}"/>
    <cellStyle name="Comma 23 51" xfId="7296" xr:uid="{00000000-0005-0000-0000-000037420000}"/>
    <cellStyle name="Comma 23 6" xfId="15718" xr:uid="{00000000-0005-0000-0000-000038420000}"/>
    <cellStyle name="Comma 23 7" xfId="28603" xr:uid="{00000000-0005-0000-0000-000039420000}"/>
    <cellStyle name="Comma 23 8" xfId="4053" xr:uid="{00000000-0005-0000-0000-00003A420000}"/>
    <cellStyle name="Comma 23 9" xfId="4061" xr:uid="{00000000-0005-0000-0000-00003B420000}"/>
    <cellStyle name="Comma 230" xfId="20984" xr:uid="{00000000-0005-0000-0000-00003C420000}"/>
    <cellStyle name="Comma 230 2" xfId="20988" xr:uid="{00000000-0005-0000-0000-00003D420000}"/>
    <cellStyle name="Comma 231" xfId="20993" xr:uid="{00000000-0005-0000-0000-00003E420000}"/>
    <cellStyle name="Comma 231 2" xfId="20998" xr:uid="{00000000-0005-0000-0000-00003F420000}"/>
    <cellStyle name="Comma 232" xfId="21003" xr:uid="{00000000-0005-0000-0000-000040420000}"/>
    <cellStyle name="Comma 232 2" xfId="5690" xr:uid="{00000000-0005-0000-0000-000041420000}"/>
    <cellStyle name="Comma 233" xfId="17741" xr:uid="{00000000-0005-0000-0000-000042420000}"/>
    <cellStyle name="Comma 233 2" xfId="21007" xr:uid="{00000000-0005-0000-0000-000043420000}"/>
    <cellStyle name="Comma 234" xfId="21011" xr:uid="{00000000-0005-0000-0000-000044420000}"/>
    <cellStyle name="Comma 234 2" xfId="21019" xr:uid="{00000000-0005-0000-0000-000045420000}"/>
    <cellStyle name="Comma 235" xfId="21046" xr:uid="{00000000-0005-0000-0000-000046420000}"/>
    <cellStyle name="Comma 235 2" xfId="21054" xr:uid="{00000000-0005-0000-0000-000047420000}"/>
    <cellStyle name="Comma 236" xfId="21060" xr:uid="{00000000-0005-0000-0000-000048420000}"/>
    <cellStyle name="Comma 236 2" xfId="21064" xr:uid="{00000000-0005-0000-0000-000049420000}"/>
    <cellStyle name="Comma 237" xfId="21068" xr:uid="{00000000-0005-0000-0000-00004A420000}"/>
    <cellStyle name="Comma 237 2" xfId="21074" xr:uid="{00000000-0005-0000-0000-00004B420000}"/>
    <cellStyle name="Comma 238" xfId="21079" xr:uid="{00000000-0005-0000-0000-00004C420000}"/>
    <cellStyle name="Comma 238 2" xfId="21084" xr:uid="{00000000-0005-0000-0000-00004D420000}"/>
    <cellStyle name="Comma 239" xfId="21089" xr:uid="{00000000-0005-0000-0000-00004E420000}"/>
    <cellStyle name="Comma 239 2" xfId="21094" xr:uid="{00000000-0005-0000-0000-00004F420000}"/>
    <cellStyle name="Comma 24" xfId="11192" xr:uid="{00000000-0005-0000-0000-000050420000}"/>
    <cellStyle name="Comma 24 10" xfId="20867" xr:uid="{00000000-0005-0000-0000-000051420000}"/>
    <cellStyle name="Comma 24 11" xfId="21098" xr:uid="{00000000-0005-0000-0000-000052420000}"/>
    <cellStyle name="Comma 24 12" xfId="17948" xr:uid="{00000000-0005-0000-0000-000053420000}"/>
    <cellStyle name="Comma 24 13" xfId="21105" xr:uid="{00000000-0005-0000-0000-000054420000}"/>
    <cellStyle name="Comma 24 14" xfId="21112" xr:uid="{00000000-0005-0000-0000-000055420000}"/>
    <cellStyle name="Comma 24 15" xfId="2406" xr:uid="{00000000-0005-0000-0000-000056420000}"/>
    <cellStyle name="Comma 24 16" xfId="2433" xr:uid="{00000000-0005-0000-0000-000057420000}"/>
    <cellStyle name="Comma 24 17" xfId="2458" xr:uid="{00000000-0005-0000-0000-000058420000}"/>
    <cellStyle name="Comma 24 18" xfId="13109" xr:uid="{00000000-0005-0000-0000-000059420000}"/>
    <cellStyle name="Comma 24 19" xfId="21117" xr:uid="{00000000-0005-0000-0000-00005A420000}"/>
    <cellStyle name="Comma 24 2" xfId="21120" xr:uid="{00000000-0005-0000-0000-00005B420000}"/>
    <cellStyle name="Comma 24 20" xfId="2405" xr:uid="{00000000-0005-0000-0000-00005C420000}"/>
    <cellStyle name="Comma 24 21" xfId="2432" xr:uid="{00000000-0005-0000-0000-00005D420000}"/>
    <cellStyle name="Comma 24 22" xfId="2457" xr:uid="{00000000-0005-0000-0000-00005E420000}"/>
    <cellStyle name="Comma 24 23" xfId="13108" xr:uid="{00000000-0005-0000-0000-00005F420000}"/>
    <cellStyle name="Comma 24 24" xfId="21118" xr:uid="{00000000-0005-0000-0000-000060420000}"/>
    <cellStyle name="Comma 24 25" xfId="21124" xr:uid="{00000000-0005-0000-0000-000061420000}"/>
    <cellStyle name="Comma 24 26" xfId="21128" xr:uid="{00000000-0005-0000-0000-000062420000}"/>
    <cellStyle name="Comma 24 27" xfId="21132" xr:uid="{00000000-0005-0000-0000-000063420000}"/>
    <cellStyle name="Comma 24 28" xfId="17393" xr:uid="{00000000-0005-0000-0000-000064420000}"/>
    <cellStyle name="Comma 24 29" xfId="17411" xr:uid="{00000000-0005-0000-0000-000065420000}"/>
    <cellStyle name="Comma 24 3" xfId="21135" xr:uid="{00000000-0005-0000-0000-000066420000}"/>
    <cellStyle name="Comma 24 30" xfId="21125" xr:uid="{00000000-0005-0000-0000-000067420000}"/>
    <cellStyle name="Comma 24 31" xfId="21129" xr:uid="{00000000-0005-0000-0000-000068420000}"/>
    <cellStyle name="Comma 24 32" xfId="21133" xr:uid="{00000000-0005-0000-0000-000069420000}"/>
    <cellStyle name="Comma 24 33" xfId="17394" xr:uid="{00000000-0005-0000-0000-00006A420000}"/>
    <cellStyle name="Comma 24 34" xfId="17412" xr:uid="{00000000-0005-0000-0000-00006B420000}"/>
    <cellStyle name="Comma 24 35" xfId="3094" xr:uid="{00000000-0005-0000-0000-00006C420000}"/>
    <cellStyle name="Comma 24 36" xfId="3132" xr:uid="{00000000-0005-0000-0000-00006D420000}"/>
    <cellStyle name="Comma 24 37" xfId="3142" xr:uid="{00000000-0005-0000-0000-00006E420000}"/>
    <cellStyle name="Comma 24 38" xfId="3154" xr:uid="{00000000-0005-0000-0000-00006F420000}"/>
    <cellStyle name="Comma 24 39" xfId="3161" xr:uid="{00000000-0005-0000-0000-000070420000}"/>
    <cellStyle name="Comma 24 4" xfId="21137" xr:uid="{00000000-0005-0000-0000-000071420000}"/>
    <cellStyle name="Comma 24 40" xfId="3093" xr:uid="{00000000-0005-0000-0000-000072420000}"/>
    <cellStyle name="Comma 24 41" xfId="3131" xr:uid="{00000000-0005-0000-0000-000073420000}"/>
    <cellStyle name="Comma 24 42" xfId="3141" xr:uid="{00000000-0005-0000-0000-000074420000}"/>
    <cellStyle name="Comma 24 43" xfId="3153" xr:uid="{00000000-0005-0000-0000-000075420000}"/>
    <cellStyle name="Comma 24 44" xfId="3160" xr:uid="{00000000-0005-0000-0000-000076420000}"/>
    <cellStyle name="Comma 24 45" xfId="3175" xr:uid="{00000000-0005-0000-0000-000077420000}"/>
    <cellStyle name="Comma 24 46" xfId="3197" xr:uid="{00000000-0005-0000-0000-000078420000}"/>
    <cellStyle name="Comma 24 47" xfId="3210" xr:uid="{00000000-0005-0000-0000-000079420000}"/>
    <cellStyle name="Comma 24 48" xfId="3232" xr:uid="{00000000-0005-0000-0000-00007A420000}"/>
    <cellStyle name="Comma 24 49" xfId="3252" xr:uid="{00000000-0005-0000-0000-00007B420000}"/>
    <cellStyle name="Comma 24 5" xfId="3261" xr:uid="{00000000-0005-0000-0000-00007C420000}"/>
    <cellStyle name="Comma 24 50" xfId="3174" xr:uid="{00000000-0005-0000-0000-00007D420000}"/>
    <cellStyle name="Comma 24 50 2" xfId="14083" xr:uid="{00000000-0005-0000-0000-00007E420000}"/>
    <cellStyle name="Comma 24 51" xfId="3196" xr:uid="{00000000-0005-0000-0000-00007F420000}"/>
    <cellStyle name="Comma 24 6" xfId="3284" xr:uid="{00000000-0005-0000-0000-000080420000}"/>
    <cellStyle name="Comma 24 7" xfId="3305" xr:uid="{00000000-0005-0000-0000-000081420000}"/>
    <cellStyle name="Comma 24 8" xfId="3336" xr:uid="{00000000-0005-0000-0000-000082420000}"/>
    <cellStyle name="Comma 24 9" xfId="3360" xr:uid="{00000000-0005-0000-0000-000083420000}"/>
    <cellStyle name="Comma 240" xfId="21047" xr:uid="{00000000-0005-0000-0000-000084420000}"/>
    <cellStyle name="Comma 240 2" xfId="21055" xr:uid="{00000000-0005-0000-0000-000085420000}"/>
    <cellStyle name="Comma 241" xfId="21061" xr:uid="{00000000-0005-0000-0000-000086420000}"/>
    <cellStyle name="Comma 241 2" xfId="21065" xr:uid="{00000000-0005-0000-0000-000087420000}"/>
    <cellStyle name="Comma 242" xfId="21069" xr:uid="{00000000-0005-0000-0000-000088420000}"/>
    <cellStyle name="Comma 242 2" xfId="21075" xr:uid="{00000000-0005-0000-0000-000089420000}"/>
    <cellStyle name="Comma 243" xfId="21080" xr:uid="{00000000-0005-0000-0000-00008A420000}"/>
    <cellStyle name="Comma 243 2" xfId="21085" xr:uid="{00000000-0005-0000-0000-00008B420000}"/>
    <cellStyle name="Comma 244" xfId="21090" xr:uid="{00000000-0005-0000-0000-00008C420000}"/>
    <cellStyle name="Comma 244 2" xfId="21095" xr:uid="{00000000-0005-0000-0000-00008D420000}"/>
    <cellStyle name="Comma 245" xfId="21140" xr:uid="{00000000-0005-0000-0000-00008E420000}"/>
    <cellStyle name="Comma 245 2" xfId="21146" xr:uid="{00000000-0005-0000-0000-00008F420000}"/>
    <cellStyle name="Comma 246" xfId="21152" xr:uid="{00000000-0005-0000-0000-000090420000}"/>
    <cellStyle name="Comma 246 2" xfId="21157" xr:uid="{00000000-0005-0000-0000-000091420000}"/>
    <cellStyle name="Comma 247" xfId="21162" xr:uid="{00000000-0005-0000-0000-000092420000}"/>
    <cellStyle name="Comma 247 2" xfId="21167" xr:uid="{00000000-0005-0000-0000-000093420000}"/>
    <cellStyle name="Comma 248" xfId="21172" xr:uid="{00000000-0005-0000-0000-000094420000}"/>
    <cellStyle name="Comma 248 2" xfId="21184" xr:uid="{00000000-0005-0000-0000-000095420000}"/>
    <cellStyle name="Comma 249" xfId="21189" xr:uid="{00000000-0005-0000-0000-000096420000}"/>
    <cellStyle name="Comma 249 2" xfId="21193" xr:uid="{00000000-0005-0000-0000-000097420000}"/>
    <cellStyle name="Comma 25" xfId="27668" xr:uid="{00000000-0005-0000-0000-000098420000}"/>
    <cellStyle name="Comma 25 10" xfId="22875" xr:uid="{00000000-0005-0000-0000-000099420000}"/>
    <cellStyle name="Comma 25 11" xfId="12956" xr:uid="{00000000-0005-0000-0000-00009A420000}"/>
    <cellStyle name="Comma 25 12" xfId="10435" xr:uid="{00000000-0005-0000-0000-00009B420000}"/>
    <cellStyle name="Comma 25 13" xfId="10077" xr:uid="{00000000-0005-0000-0000-00009C420000}"/>
    <cellStyle name="Comma 25 14" xfId="691" xr:uid="{00000000-0005-0000-0000-00009D420000}"/>
    <cellStyle name="Comma 25 15" xfId="17552" xr:uid="{00000000-0005-0000-0000-00009E420000}"/>
    <cellStyle name="Comma 25 16" xfId="22880" xr:uid="{00000000-0005-0000-0000-00009F420000}"/>
    <cellStyle name="Comma 25 17" xfId="22887" xr:uid="{00000000-0005-0000-0000-0000A0420000}"/>
    <cellStyle name="Comma 25 18" xfId="22893" xr:uid="{00000000-0005-0000-0000-0000A1420000}"/>
    <cellStyle name="Comma 25 19" xfId="22898" xr:uid="{00000000-0005-0000-0000-0000A2420000}"/>
    <cellStyle name="Comma 25 2" xfId="12068" xr:uid="{00000000-0005-0000-0000-0000A3420000}"/>
    <cellStyle name="Comma 25 20" xfId="17553" xr:uid="{00000000-0005-0000-0000-0000A4420000}"/>
    <cellStyle name="Comma 25 21" xfId="22881" xr:uid="{00000000-0005-0000-0000-0000A5420000}"/>
    <cellStyle name="Comma 25 22" xfId="22888" xr:uid="{00000000-0005-0000-0000-0000A6420000}"/>
    <cellStyle name="Comma 25 23" xfId="22894" xr:uid="{00000000-0005-0000-0000-0000A7420000}"/>
    <cellStyle name="Comma 25 24" xfId="22899" xr:uid="{00000000-0005-0000-0000-0000A8420000}"/>
    <cellStyle name="Comma 25 25" xfId="22905" xr:uid="{00000000-0005-0000-0000-0000A9420000}"/>
    <cellStyle name="Comma 25 26" xfId="22912" xr:uid="{00000000-0005-0000-0000-0000AA420000}"/>
    <cellStyle name="Comma 25 27" xfId="22920" xr:uid="{00000000-0005-0000-0000-0000AB420000}"/>
    <cellStyle name="Comma 25 28" xfId="26254" xr:uid="{00000000-0005-0000-0000-0000AC420000}"/>
    <cellStyle name="Comma 25 29" xfId="26263" xr:uid="{00000000-0005-0000-0000-0000AD420000}"/>
    <cellStyle name="Comma 25 3" xfId="28606" xr:uid="{00000000-0005-0000-0000-0000AE420000}"/>
    <cellStyle name="Comma 25 30" xfId="22906" xr:uid="{00000000-0005-0000-0000-0000AF420000}"/>
    <cellStyle name="Comma 25 31" xfId="22913" xr:uid="{00000000-0005-0000-0000-0000B0420000}"/>
    <cellStyle name="Comma 25 32" xfId="22921" xr:uid="{00000000-0005-0000-0000-0000B1420000}"/>
    <cellStyle name="Comma 25 33" xfId="26255" xr:uid="{00000000-0005-0000-0000-0000B2420000}"/>
    <cellStyle name="Comma 25 4" xfId="28608" xr:uid="{00000000-0005-0000-0000-0000B3420000}"/>
    <cellStyle name="Comma 25 5" xfId="28609" xr:uid="{00000000-0005-0000-0000-0000B4420000}"/>
    <cellStyle name="Comma 25 6" xfId="28610" xr:uid="{00000000-0005-0000-0000-0000B5420000}"/>
    <cellStyle name="Comma 25 7" xfId="28611" xr:uid="{00000000-0005-0000-0000-0000B6420000}"/>
    <cellStyle name="Comma 25 8" xfId="28612" xr:uid="{00000000-0005-0000-0000-0000B7420000}"/>
    <cellStyle name="Comma 25 9" xfId="28616" xr:uid="{00000000-0005-0000-0000-0000B8420000}"/>
    <cellStyle name="Comma 250" xfId="21141" xr:uid="{00000000-0005-0000-0000-0000B9420000}"/>
    <cellStyle name="Comma 250 2" xfId="21147" xr:uid="{00000000-0005-0000-0000-0000BA420000}"/>
    <cellStyle name="Comma 251" xfId="21153" xr:uid="{00000000-0005-0000-0000-0000BB420000}"/>
    <cellStyle name="Comma 251 2" xfId="21158" xr:uid="{00000000-0005-0000-0000-0000BC420000}"/>
    <cellStyle name="Comma 252" xfId="21163" xr:uid="{00000000-0005-0000-0000-0000BD420000}"/>
    <cellStyle name="Comma 252 2" xfId="21168" xr:uid="{00000000-0005-0000-0000-0000BE420000}"/>
    <cellStyle name="Comma 253" xfId="21173" xr:uid="{00000000-0005-0000-0000-0000BF420000}"/>
    <cellStyle name="Comma 253 2" xfId="21185" xr:uid="{00000000-0005-0000-0000-0000C0420000}"/>
    <cellStyle name="Comma 254" xfId="21190" xr:uid="{00000000-0005-0000-0000-0000C1420000}"/>
    <cellStyle name="Comma 254 2" xfId="21194" xr:uid="{00000000-0005-0000-0000-0000C2420000}"/>
    <cellStyle name="Comma 255" xfId="26773" xr:uid="{00000000-0005-0000-0000-0000C3420000}"/>
    <cellStyle name="Comma 255 2" xfId="26778" xr:uid="{00000000-0005-0000-0000-0000C4420000}"/>
    <cellStyle name="Comma 256" xfId="6515" xr:uid="{00000000-0005-0000-0000-0000C5420000}"/>
    <cellStyle name="Comma 256 2" xfId="28620" xr:uid="{00000000-0005-0000-0000-0000C6420000}"/>
    <cellStyle name="Comma 257" xfId="28624" xr:uid="{00000000-0005-0000-0000-0000C7420000}"/>
    <cellStyle name="Comma 257 2" xfId="28629" xr:uid="{00000000-0005-0000-0000-0000C8420000}"/>
    <cellStyle name="Comma 258" xfId="20247" xr:uid="{00000000-0005-0000-0000-0000C9420000}"/>
    <cellStyle name="Comma 258 2" xfId="20252" xr:uid="{00000000-0005-0000-0000-0000CA420000}"/>
    <cellStyle name="Comma 259" xfId="20258" xr:uid="{00000000-0005-0000-0000-0000CB420000}"/>
    <cellStyle name="Comma 259 2" xfId="28633" xr:uid="{00000000-0005-0000-0000-0000CC420000}"/>
    <cellStyle name="Comma 26" xfId="28637" xr:uid="{00000000-0005-0000-0000-0000CD420000}"/>
    <cellStyle name="Comma 26 2" xfId="28639" xr:uid="{00000000-0005-0000-0000-0000CE420000}"/>
    <cellStyle name="Comma 260" xfId="26774" xr:uid="{00000000-0005-0000-0000-0000CF420000}"/>
    <cellStyle name="Comma 260 2" xfId="26779" xr:uid="{00000000-0005-0000-0000-0000D0420000}"/>
    <cellStyle name="Comma 261" xfId="6516" xr:uid="{00000000-0005-0000-0000-0000D1420000}"/>
    <cellStyle name="Comma 261 2" xfId="28621" xr:uid="{00000000-0005-0000-0000-0000D2420000}"/>
    <cellStyle name="Comma 262" xfId="28625" xr:uid="{00000000-0005-0000-0000-0000D3420000}"/>
    <cellStyle name="Comma 262 2" xfId="28630" xr:uid="{00000000-0005-0000-0000-0000D4420000}"/>
    <cellStyle name="Comma 263" xfId="20248" xr:uid="{00000000-0005-0000-0000-0000D5420000}"/>
    <cellStyle name="Comma 263 2" xfId="20253" xr:uid="{00000000-0005-0000-0000-0000D6420000}"/>
    <cellStyle name="Comma 264" xfId="20259" xr:uid="{00000000-0005-0000-0000-0000D7420000}"/>
    <cellStyle name="Comma 264 2" xfId="28634" xr:uid="{00000000-0005-0000-0000-0000D8420000}"/>
    <cellStyle name="Comma 265" xfId="25559" xr:uid="{00000000-0005-0000-0000-0000D9420000}"/>
    <cellStyle name="Comma 265 2" xfId="25416" xr:uid="{00000000-0005-0000-0000-0000DA420000}"/>
    <cellStyle name="Comma 266" xfId="25564" xr:uid="{00000000-0005-0000-0000-0000DB420000}"/>
    <cellStyle name="Comma 266 2" xfId="23018" xr:uid="{00000000-0005-0000-0000-0000DC420000}"/>
    <cellStyle name="Comma 267" xfId="26793" xr:uid="{00000000-0005-0000-0000-0000DD420000}"/>
    <cellStyle name="Comma 267 2" xfId="116" xr:uid="{00000000-0005-0000-0000-0000DE420000}"/>
    <cellStyle name="Comma 268" xfId="28641" xr:uid="{00000000-0005-0000-0000-0000DF420000}"/>
    <cellStyle name="Comma 268 2" xfId="14170" xr:uid="{00000000-0005-0000-0000-0000E0420000}"/>
    <cellStyle name="Comma 269" xfId="28645" xr:uid="{00000000-0005-0000-0000-0000E1420000}"/>
    <cellStyle name="Comma 269 2" xfId="14187" xr:uid="{00000000-0005-0000-0000-0000E2420000}"/>
    <cellStyle name="Comma 27" xfId="28649" xr:uid="{00000000-0005-0000-0000-0000E3420000}"/>
    <cellStyle name="Comma 27 2" xfId="28651" xr:uid="{00000000-0005-0000-0000-0000E4420000}"/>
    <cellStyle name="Comma 270" xfId="25560" xr:uid="{00000000-0005-0000-0000-0000E5420000}"/>
    <cellStyle name="Comma 270 2" xfId="25417" xr:uid="{00000000-0005-0000-0000-0000E6420000}"/>
    <cellStyle name="Comma 271" xfId="25565" xr:uid="{00000000-0005-0000-0000-0000E7420000}"/>
    <cellStyle name="Comma 271 2" xfId="23019" xr:uid="{00000000-0005-0000-0000-0000E8420000}"/>
    <cellStyle name="Comma 272" xfId="26794" xr:uid="{00000000-0005-0000-0000-0000E9420000}"/>
    <cellStyle name="Comma 272 2" xfId="117" xr:uid="{00000000-0005-0000-0000-0000EA420000}"/>
    <cellStyle name="Comma 273" xfId="28642" xr:uid="{00000000-0005-0000-0000-0000EB420000}"/>
    <cellStyle name="Comma 273 2" xfId="14169" xr:uid="{00000000-0005-0000-0000-0000EC420000}"/>
    <cellStyle name="Comma 274" xfId="28646" xr:uid="{00000000-0005-0000-0000-0000ED420000}"/>
    <cellStyle name="Comma 275" xfId="28653" xr:uid="{00000000-0005-0000-0000-0000EE420000}"/>
    <cellStyle name="Comma 276" xfId="28658" xr:uid="{00000000-0005-0000-0000-0000EF420000}"/>
    <cellStyle name="Comma 277" xfId="28663" xr:uid="{00000000-0005-0000-0000-0000F0420000}"/>
    <cellStyle name="Comma 278" xfId="28668" xr:uid="{00000000-0005-0000-0000-0000F1420000}"/>
    <cellStyle name="Comma 279" xfId="28672" xr:uid="{00000000-0005-0000-0000-0000F2420000}"/>
    <cellStyle name="Comma 28" xfId="28680" xr:uid="{00000000-0005-0000-0000-0000F3420000}"/>
    <cellStyle name="Comma 28 2" xfId="27539" xr:uid="{00000000-0005-0000-0000-0000F4420000}"/>
    <cellStyle name="Comma 280" xfId="28654" xr:uid="{00000000-0005-0000-0000-0000F5420000}"/>
    <cellStyle name="Comma 281" xfId="28659" xr:uid="{00000000-0005-0000-0000-0000F6420000}"/>
    <cellStyle name="Comma 282" xfId="28664" xr:uid="{00000000-0005-0000-0000-0000F7420000}"/>
    <cellStyle name="Comma 283" xfId="28669" xr:uid="{00000000-0005-0000-0000-0000F8420000}"/>
    <cellStyle name="Comma 284" xfId="28673" xr:uid="{00000000-0005-0000-0000-0000F9420000}"/>
    <cellStyle name="Comma 285" xfId="28684" xr:uid="{00000000-0005-0000-0000-0000FA420000}"/>
    <cellStyle name="Comma 286" xfId="28690" xr:uid="{00000000-0005-0000-0000-0000FB420000}"/>
    <cellStyle name="Comma 287" xfId="28694" xr:uid="{00000000-0005-0000-0000-0000FC420000}"/>
    <cellStyle name="Comma 288" xfId="28699" xr:uid="{00000000-0005-0000-0000-0000FD420000}"/>
    <cellStyle name="Comma 289" xfId="28704" xr:uid="{00000000-0005-0000-0000-0000FE420000}"/>
    <cellStyle name="Comma 29" xfId="28709" xr:uid="{00000000-0005-0000-0000-0000FF420000}"/>
    <cellStyle name="Comma 29 2" xfId="28711" xr:uid="{00000000-0005-0000-0000-000000430000}"/>
    <cellStyle name="Comma 290" xfId="28685" xr:uid="{00000000-0005-0000-0000-000001430000}"/>
    <cellStyle name="Comma 291" xfId="28691" xr:uid="{00000000-0005-0000-0000-000002430000}"/>
    <cellStyle name="Comma 292" xfId="28695" xr:uid="{00000000-0005-0000-0000-000003430000}"/>
    <cellStyle name="Comma 292 2" xfId="28713" xr:uid="{00000000-0005-0000-0000-000004430000}"/>
    <cellStyle name="Comma 293" xfId="28700" xr:uid="{00000000-0005-0000-0000-000005430000}"/>
    <cellStyle name="Comma 293 2" xfId="28717" xr:uid="{00000000-0005-0000-0000-000006430000}"/>
    <cellStyle name="Comma 294" xfId="28705" xr:uid="{00000000-0005-0000-0000-000007430000}"/>
    <cellStyle name="Comma 294 2" xfId="28720" xr:uid="{00000000-0005-0000-0000-000008430000}"/>
    <cellStyle name="Comma 295" xfId="27616" xr:uid="{00000000-0005-0000-0000-000009430000}"/>
    <cellStyle name="Comma 295 2" xfId="27622" xr:uid="{00000000-0005-0000-0000-00000A430000}"/>
    <cellStyle name="Comma 296" xfId="27628" xr:uid="{00000000-0005-0000-0000-00000B430000}"/>
    <cellStyle name="Comma 296 2" xfId="27634" xr:uid="{00000000-0005-0000-0000-00000C430000}"/>
    <cellStyle name="Comma 297" xfId="27640" xr:uid="{00000000-0005-0000-0000-00000D430000}"/>
    <cellStyle name="Comma 297 2" xfId="28723" xr:uid="{00000000-0005-0000-0000-00000E430000}"/>
    <cellStyle name="Comma 298" xfId="28727" xr:uid="{00000000-0005-0000-0000-00000F430000}"/>
    <cellStyle name="Comma 298 2" xfId="27361" xr:uid="{00000000-0005-0000-0000-000010430000}"/>
    <cellStyle name="Comma 299" xfId="28734" xr:uid="{00000000-0005-0000-0000-000011430000}"/>
    <cellStyle name="Comma 299 2" xfId="28741" xr:uid="{00000000-0005-0000-0000-000012430000}"/>
    <cellStyle name="Comma 3" xfId="19566" xr:uid="{00000000-0005-0000-0000-000013430000}"/>
    <cellStyle name="Comma 3 10" xfId="11384" xr:uid="{00000000-0005-0000-0000-000014430000}"/>
    <cellStyle name="Comma 3 10 2" xfId="28747" xr:uid="{00000000-0005-0000-0000-000015430000}"/>
    <cellStyle name="Comma 3 10 3" xfId="12284" xr:uid="{00000000-0005-0000-0000-000016430000}"/>
    <cellStyle name="Comma 3 100" xfId="28750" xr:uid="{00000000-0005-0000-0000-000017430000}"/>
    <cellStyle name="Comma 3 100 2" xfId="28754" xr:uid="{00000000-0005-0000-0000-000018430000}"/>
    <cellStyle name="Comma 3 100 3" xfId="28755" xr:uid="{00000000-0005-0000-0000-000019430000}"/>
    <cellStyle name="Comma 3 101" xfId="28756" xr:uid="{00000000-0005-0000-0000-00001A430000}"/>
    <cellStyle name="Comma 3 101 2" xfId="28757" xr:uid="{00000000-0005-0000-0000-00001B430000}"/>
    <cellStyle name="Comma 3 101 3" xfId="28758" xr:uid="{00000000-0005-0000-0000-00001C430000}"/>
    <cellStyle name="Comma 3 102" xfId="28759" xr:uid="{00000000-0005-0000-0000-00001D430000}"/>
    <cellStyle name="Comma 3 102 2" xfId="28760" xr:uid="{00000000-0005-0000-0000-00001E430000}"/>
    <cellStyle name="Comma 3 102 3" xfId="28761" xr:uid="{00000000-0005-0000-0000-00001F430000}"/>
    <cellStyle name="Comma 3 103" xfId="28763" xr:uid="{00000000-0005-0000-0000-000020430000}"/>
    <cellStyle name="Comma 3 103 2" xfId="24144" xr:uid="{00000000-0005-0000-0000-000021430000}"/>
    <cellStyle name="Comma 3 103 3" xfId="28765" xr:uid="{00000000-0005-0000-0000-000022430000}"/>
    <cellStyle name="Comma 3 104" xfId="28767" xr:uid="{00000000-0005-0000-0000-000023430000}"/>
    <cellStyle name="Comma 3 104 2" xfId="28769" xr:uid="{00000000-0005-0000-0000-000024430000}"/>
    <cellStyle name="Comma 3 104 3" xfId="28770" xr:uid="{00000000-0005-0000-0000-000025430000}"/>
    <cellStyle name="Comma 3 105" xfId="27391" xr:uid="{00000000-0005-0000-0000-000026430000}"/>
    <cellStyle name="Comma 3 105 2" xfId="28771" xr:uid="{00000000-0005-0000-0000-000027430000}"/>
    <cellStyle name="Comma 3 105 3" xfId="28773" xr:uid="{00000000-0005-0000-0000-000028430000}"/>
    <cellStyle name="Comma 3 106" xfId="28774" xr:uid="{00000000-0005-0000-0000-000029430000}"/>
    <cellStyle name="Comma 3 106 2" xfId="28776" xr:uid="{00000000-0005-0000-0000-00002A430000}"/>
    <cellStyle name="Comma 3 106 3" xfId="28777" xr:uid="{00000000-0005-0000-0000-00002B430000}"/>
    <cellStyle name="Comma 3 107" xfId="28778" xr:uid="{00000000-0005-0000-0000-00002C430000}"/>
    <cellStyle name="Comma 3 107 2" xfId="28780" xr:uid="{00000000-0005-0000-0000-00002D430000}"/>
    <cellStyle name="Comma 3 107 3" xfId="28781" xr:uid="{00000000-0005-0000-0000-00002E430000}"/>
    <cellStyle name="Comma 3 108" xfId="28782" xr:uid="{00000000-0005-0000-0000-00002F430000}"/>
    <cellStyle name="Comma 3 109" xfId="28784" xr:uid="{00000000-0005-0000-0000-000030430000}"/>
    <cellStyle name="Comma 3 11" xfId="18992" xr:uid="{00000000-0005-0000-0000-000031430000}"/>
    <cellStyle name="Comma 3 11 2" xfId="5188" xr:uid="{00000000-0005-0000-0000-000032430000}"/>
    <cellStyle name="Comma 3 11 3" xfId="5342" xr:uid="{00000000-0005-0000-0000-000033430000}"/>
    <cellStyle name="Comma 3 110" xfId="27392" xr:uid="{00000000-0005-0000-0000-000034430000}"/>
    <cellStyle name="Comma 3 111" xfId="28775" xr:uid="{00000000-0005-0000-0000-000035430000}"/>
    <cellStyle name="Comma 3 112" xfId="28779" xr:uid="{00000000-0005-0000-0000-000036430000}"/>
    <cellStyle name="Comma 3 113" xfId="28783" xr:uid="{00000000-0005-0000-0000-000037430000}"/>
    <cellStyle name="Comma 3 114" xfId="28785" xr:uid="{00000000-0005-0000-0000-000038430000}"/>
    <cellStyle name="Comma 3 115" xfId="28787" xr:uid="{00000000-0005-0000-0000-000039430000}"/>
    <cellStyle name="Comma 3 116" xfId="28790" xr:uid="{00000000-0005-0000-0000-00003A430000}"/>
    <cellStyle name="Comma 3 117" xfId="28793" xr:uid="{00000000-0005-0000-0000-00003B430000}"/>
    <cellStyle name="Comma 3 118" xfId="28795" xr:uid="{00000000-0005-0000-0000-00003C430000}"/>
    <cellStyle name="Comma 3 119" xfId="28798" xr:uid="{00000000-0005-0000-0000-00003D430000}"/>
    <cellStyle name="Comma 3 12" xfId="19001" xr:uid="{00000000-0005-0000-0000-00003E430000}"/>
    <cellStyle name="Comma 3 12 2" xfId="28802" xr:uid="{00000000-0005-0000-0000-00003F430000}"/>
    <cellStyle name="Comma 3 12 3" xfId="16797" xr:uid="{00000000-0005-0000-0000-000040430000}"/>
    <cellStyle name="Comma 3 120" xfId="28788" xr:uid="{00000000-0005-0000-0000-000041430000}"/>
    <cellStyle name="Comma 3 121" xfId="28791" xr:uid="{00000000-0005-0000-0000-000042430000}"/>
    <cellStyle name="Comma 3 122" xfId="28794" xr:uid="{00000000-0005-0000-0000-000043430000}"/>
    <cellStyle name="Comma 3 123" xfId="28796" xr:uid="{00000000-0005-0000-0000-000044430000}"/>
    <cellStyle name="Comma 3 124" xfId="28799" xr:uid="{00000000-0005-0000-0000-000045430000}"/>
    <cellStyle name="Comma 3 125" xfId="28804" xr:uid="{00000000-0005-0000-0000-000046430000}"/>
    <cellStyle name="Comma 3 126" xfId="28806" xr:uid="{00000000-0005-0000-0000-000047430000}"/>
    <cellStyle name="Comma 3 127" xfId="28810" xr:uid="{00000000-0005-0000-0000-000048430000}"/>
    <cellStyle name="Comma 3 128" xfId="28812" xr:uid="{00000000-0005-0000-0000-000049430000}"/>
    <cellStyle name="Comma 3 129" xfId="23990" xr:uid="{00000000-0005-0000-0000-00004A430000}"/>
    <cellStyle name="Comma 3 13" xfId="28815" xr:uid="{00000000-0005-0000-0000-00004B430000}"/>
    <cellStyle name="Comma 3 13 2" xfId="28818" xr:uid="{00000000-0005-0000-0000-00004C430000}"/>
    <cellStyle name="Comma 3 13 3" xfId="28820" xr:uid="{00000000-0005-0000-0000-00004D430000}"/>
    <cellStyle name="Comma 3 130" xfId="28805" xr:uid="{00000000-0005-0000-0000-00004E430000}"/>
    <cellStyle name="Comma 3 131" xfId="28807" xr:uid="{00000000-0005-0000-0000-00004F430000}"/>
    <cellStyle name="Comma 3 132" xfId="28811" xr:uid="{00000000-0005-0000-0000-000050430000}"/>
    <cellStyle name="Comma 3 133" xfId="28813" xr:uid="{00000000-0005-0000-0000-000051430000}"/>
    <cellStyle name="Comma 3 134" xfId="23991" xr:uid="{00000000-0005-0000-0000-000052430000}"/>
    <cellStyle name="Comma 3 135" xfId="23996" xr:uid="{00000000-0005-0000-0000-000053430000}"/>
    <cellStyle name="Comma 3 136" xfId="28822" xr:uid="{00000000-0005-0000-0000-000054430000}"/>
    <cellStyle name="Comma 3 137" xfId="6951" xr:uid="{00000000-0005-0000-0000-000055430000}"/>
    <cellStyle name="Comma 3 138" xfId="6984" xr:uid="{00000000-0005-0000-0000-000056430000}"/>
    <cellStyle name="Comma 3 139" xfId="27462" xr:uid="{00000000-0005-0000-0000-000057430000}"/>
    <cellStyle name="Comma 3 14" xfId="13705" xr:uid="{00000000-0005-0000-0000-000058430000}"/>
    <cellStyle name="Comma 3 14 2" xfId="28825" xr:uid="{00000000-0005-0000-0000-000059430000}"/>
    <cellStyle name="Comma 3 14 3" xfId="16274" xr:uid="{00000000-0005-0000-0000-00005A430000}"/>
    <cellStyle name="Comma 3 140" xfId="23997" xr:uid="{00000000-0005-0000-0000-00005B430000}"/>
    <cellStyle name="Comma 3 141" xfId="28823" xr:uid="{00000000-0005-0000-0000-00005C430000}"/>
    <cellStyle name="Comma 3 142" xfId="6952" xr:uid="{00000000-0005-0000-0000-00005D430000}"/>
    <cellStyle name="Comma 3 143" xfId="6985" xr:uid="{00000000-0005-0000-0000-00005E430000}"/>
    <cellStyle name="Comma 3 144" xfId="27463" xr:uid="{00000000-0005-0000-0000-00005F430000}"/>
    <cellStyle name="Comma 3 145" xfId="27465" xr:uid="{00000000-0005-0000-0000-000060430000}"/>
    <cellStyle name="Comma 3 146" xfId="27470" xr:uid="{00000000-0005-0000-0000-000061430000}"/>
    <cellStyle name="Comma 3 147" xfId="27474" xr:uid="{00000000-0005-0000-0000-000062430000}"/>
    <cellStyle name="Comma 3 148" xfId="27479" xr:uid="{00000000-0005-0000-0000-000063430000}"/>
    <cellStyle name="Comma 3 149" xfId="28831" xr:uid="{00000000-0005-0000-0000-000064430000}"/>
    <cellStyle name="Comma 3 15" xfId="28836" xr:uid="{00000000-0005-0000-0000-000065430000}"/>
    <cellStyle name="Comma 3 15 2" xfId="28839" xr:uid="{00000000-0005-0000-0000-000066430000}"/>
    <cellStyle name="Comma 3 15 3" xfId="28843" xr:uid="{00000000-0005-0000-0000-000067430000}"/>
    <cellStyle name="Comma 3 150" xfId="27466" xr:uid="{00000000-0005-0000-0000-000068430000}"/>
    <cellStyle name="Comma 3 151" xfId="27471" xr:uid="{00000000-0005-0000-0000-000069430000}"/>
    <cellStyle name="Comma 3 152" xfId="27475" xr:uid="{00000000-0005-0000-0000-00006A430000}"/>
    <cellStyle name="Comma 3 153" xfId="27480" xr:uid="{00000000-0005-0000-0000-00006B430000}"/>
    <cellStyle name="Comma 3 154" xfId="28832" xr:uid="{00000000-0005-0000-0000-00006C430000}"/>
    <cellStyle name="Comma 3 155" xfId="28848" xr:uid="{00000000-0005-0000-0000-00006D430000}"/>
    <cellStyle name="Comma 3 156" xfId="28850" xr:uid="{00000000-0005-0000-0000-00006E430000}"/>
    <cellStyle name="Comma 3 157" xfId="28852" xr:uid="{00000000-0005-0000-0000-00006F430000}"/>
    <cellStyle name="Comma 3 158" xfId="28854" xr:uid="{00000000-0005-0000-0000-000070430000}"/>
    <cellStyle name="Comma 3 159" xfId="2673" xr:uid="{00000000-0005-0000-0000-000071430000}"/>
    <cellStyle name="Comma 3 16" xfId="28857" xr:uid="{00000000-0005-0000-0000-000072430000}"/>
    <cellStyle name="Comma 3 16 2" xfId="28863" xr:uid="{00000000-0005-0000-0000-000073430000}"/>
    <cellStyle name="Comma 3 16 3" xfId="28869" xr:uid="{00000000-0005-0000-0000-000074430000}"/>
    <cellStyle name="Comma 3 160" xfId="28849" xr:uid="{00000000-0005-0000-0000-000075430000}"/>
    <cellStyle name="Comma 3 161" xfId="28851" xr:uid="{00000000-0005-0000-0000-000076430000}"/>
    <cellStyle name="Comma 3 162" xfId="28853" xr:uid="{00000000-0005-0000-0000-000077430000}"/>
    <cellStyle name="Comma 3 163" xfId="28855" xr:uid="{00000000-0005-0000-0000-000078430000}"/>
    <cellStyle name="Comma 3 164" xfId="2672" xr:uid="{00000000-0005-0000-0000-000079430000}"/>
    <cellStyle name="Comma 3 165" xfId="2693" xr:uid="{00000000-0005-0000-0000-00007A430000}"/>
    <cellStyle name="Comma 3 166" xfId="2010" xr:uid="{00000000-0005-0000-0000-00007B430000}"/>
    <cellStyle name="Comma 3 167" xfId="2722" xr:uid="{00000000-0005-0000-0000-00007C430000}"/>
    <cellStyle name="Comma 3 168" xfId="2741" xr:uid="{00000000-0005-0000-0000-00007D430000}"/>
    <cellStyle name="Comma 3 169" xfId="17758" xr:uid="{00000000-0005-0000-0000-00007E430000}"/>
    <cellStyle name="Comma 3 17" xfId="28875" xr:uid="{00000000-0005-0000-0000-00007F430000}"/>
    <cellStyle name="Comma 3 17 2" xfId="28880" xr:uid="{00000000-0005-0000-0000-000080430000}"/>
    <cellStyle name="Comma 3 17 3" xfId="28886" xr:uid="{00000000-0005-0000-0000-000081430000}"/>
    <cellStyle name="Comma 3 170" xfId="2692" xr:uid="{00000000-0005-0000-0000-000082430000}"/>
    <cellStyle name="Comma 3 171" xfId="2009" xr:uid="{00000000-0005-0000-0000-000083430000}"/>
    <cellStyle name="Comma 3 172" xfId="2721" xr:uid="{00000000-0005-0000-0000-000084430000}"/>
    <cellStyle name="Comma 3 173" xfId="2740" xr:uid="{00000000-0005-0000-0000-000085430000}"/>
    <cellStyle name="Comma 3 174" xfId="17759" xr:uid="{00000000-0005-0000-0000-000086430000}"/>
    <cellStyle name="Comma 3 175" xfId="28891" xr:uid="{00000000-0005-0000-0000-000087430000}"/>
    <cellStyle name="Comma 3 176" xfId="28893" xr:uid="{00000000-0005-0000-0000-000088430000}"/>
    <cellStyle name="Comma 3 177" xfId="28897" xr:uid="{00000000-0005-0000-0000-000089430000}"/>
    <cellStyle name="Comma 3 178" xfId="28899" xr:uid="{00000000-0005-0000-0000-00008A430000}"/>
    <cellStyle name="Comma 3 179" xfId="24004" xr:uid="{00000000-0005-0000-0000-00008B430000}"/>
    <cellStyle name="Comma 3 18" xfId="28902" xr:uid="{00000000-0005-0000-0000-00008C430000}"/>
    <cellStyle name="Comma 3 18 2" xfId="6278" xr:uid="{00000000-0005-0000-0000-00008D430000}"/>
    <cellStyle name="Comma 3 18 3" xfId="28908" xr:uid="{00000000-0005-0000-0000-00008E430000}"/>
    <cellStyle name="Comma 3 180" xfId="28892" xr:uid="{00000000-0005-0000-0000-00008F430000}"/>
    <cellStyle name="Comma 3 181" xfId="28894" xr:uid="{00000000-0005-0000-0000-000090430000}"/>
    <cellStyle name="Comma 3 182" xfId="28898" xr:uid="{00000000-0005-0000-0000-000091430000}"/>
    <cellStyle name="Comma 3 183" xfId="28900" xr:uid="{00000000-0005-0000-0000-000092430000}"/>
    <cellStyle name="Comma 3 184" xfId="24005" xr:uid="{00000000-0005-0000-0000-000093430000}"/>
    <cellStyle name="Comma 3 185" xfId="28910" xr:uid="{00000000-0005-0000-0000-000094430000}"/>
    <cellStyle name="Comma 3 186" xfId="28912" xr:uid="{00000000-0005-0000-0000-000095430000}"/>
    <cellStyle name="Comma 3 187" xfId="7016" xr:uid="{00000000-0005-0000-0000-000096430000}"/>
    <cellStyle name="Comma 3 188" xfId="27512" xr:uid="{00000000-0005-0000-0000-000097430000}"/>
    <cellStyle name="Comma 3 189" xfId="27516" xr:uid="{00000000-0005-0000-0000-000098430000}"/>
    <cellStyle name="Comma 3 19" xfId="28914" xr:uid="{00000000-0005-0000-0000-000099430000}"/>
    <cellStyle name="Comma 3 19 2" xfId="28920" xr:uid="{00000000-0005-0000-0000-00009A430000}"/>
    <cellStyle name="Comma 3 19 3" xfId="28925" xr:uid="{00000000-0005-0000-0000-00009B430000}"/>
    <cellStyle name="Comma 3 190" xfId="28911" xr:uid="{00000000-0005-0000-0000-00009C430000}"/>
    <cellStyle name="Comma 3 191" xfId="28913" xr:uid="{00000000-0005-0000-0000-00009D430000}"/>
    <cellStyle name="Comma 3 192" xfId="7017" xr:uid="{00000000-0005-0000-0000-00009E430000}"/>
    <cellStyle name="Comma 3 193" xfId="27513" xr:uid="{00000000-0005-0000-0000-00009F430000}"/>
    <cellStyle name="Comma 3 194" xfId="27517" xr:uid="{00000000-0005-0000-0000-0000A0430000}"/>
    <cellStyle name="Comma 3 195" xfId="27519" xr:uid="{00000000-0005-0000-0000-0000A1430000}"/>
    <cellStyle name="Comma 3 195 2" xfId="11667" xr:uid="{00000000-0005-0000-0000-0000A2430000}"/>
    <cellStyle name="Comma 3 196" xfId="27522" xr:uid="{00000000-0005-0000-0000-0000A3430000}"/>
    <cellStyle name="Comma 3 197" xfId="27525" xr:uid="{00000000-0005-0000-0000-0000A4430000}"/>
    <cellStyle name="Comma 3 198" xfId="28931" xr:uid="{00000000-0005-0000-0000-0000A5430000}"/>
    <cellStyle name="Comma 3 199" xfId="28933" xr:uid="{00000000-0005-0000-0000-0000A6430000}"/>
    <cellStyle name="Comma 3 2" xfId="28935" xr:uid="{00000000-0005-0000-0000-0000A7430000}"/>
    <cellStyle name="Comma 3 2 2" xfId="28936" xr:uid="{00000000-0005-0000-0000-0000A8430000}"/>
    <cellStyle name="Comma 3 2 2 2" xfId="18456" xr:uid="{00000000-0005-0000-0000-0000A9430000}"/>
    <cellStyle name="Comma 3 2 3" xfId="1073" xr:uid="{00000000-0005-0000-0000-0000AA430000}"/>
    <cellStyle name="Comma 3 2 4" xfId="1086" xr:uid="{00000000-0005-0000-0000-0000AB430000}"/>
    <cellStyle name="Comma 3 2 5" xfId="28938" xr:uid="{00000000-0005-0000-0000-0000AC430000}"/>
    <cellStyle name="Comma 3 2 6" xfId="28941" xr:uid="{00000000-0005-0000-0000-0000AD430000}"/>
    <cellStyle name="Comma 3 2 7" xfId="28942" xr:uid="{00000000-0005-0000-0000-0000AE430000}"/>
    <cellStyle name="Comma 3 20" xfId="28837" xr:uid="{00000000-0005-0000-0000-0000AF430000}"/>
    <cellStyle name="Comma 3 20 2" xfId="28840" xr:uid="{00000000-0005-0000-0000-0000B0430000}"/>
    <cellStyle name="Comma 3 20 3" xfId="28844" xr:uid="{00000000-0005-0000-0000-0000B1430000}"/>
    <cellStyle name="Comma 3 200" xfId="27467" xr:uid="{00000000-0005-0000-0000-0000B2430000}"/>
    <cellStyle name="Comma 3 21" xfId="28858" xr:uid="{00000000-0005-0000-0000-0000B3430000}"/>
    <cellStyle name="Comma 3 21 2" xfId="28864" xr:uid="{00000000-0005-0000-0000-0000B4430000}"/>
    <cellStyle name="Comma 3 21 3" xfId="28870" xr:uid="{00000000-0005-0000-0000-0000B5430000}"/>
    <cellStyle name="Comma 3 22" xfId="28876" xr:uid="{00000000-0005-0000-0000-0000B6430000}"/>
    <cellStyle name="Comma 3 22 2" xfId="28881" xr:uid="{00000000-0005-0000-0000-0000B7430000}"/>
    <cellStyle name="Comma 3 22 3" xfId="28887" xr:uid="{00000000-0005-0000-0000-0000B8430000}"/>
    <cellStyle name="Comma 3 23" xfId="28903" xr:uid="{00000000-0005-0000-0000-0000B9430000}"/>
    <cellStyle name="Comma 3 23 2" xfId="6279" xr:uid="{00000000-0005-0000-0000-0000BA430000}"/>
    <cellStyle name="Comma 3 23 3" xfId="28909" xr:uid="{00000000-0005-0000-0000-0000BB430000}"/>
    <cellStyle name="Comma 3 24" xfId="28915" xr:uid="{00000000-0005-0000-0000-0000BC430000}"/>
    <cellStyle name="Comma 3 24 2" xfId="28921" xr:uid="{00000000-0005-0000-0000-0000BD430000}"/>
    <cellStyle name="Comma 3 24 3" xfId="28926" xr:uid="{00000000-0005-0000-0000-0000BE430000}"/>
    <cellStyle name="Comma 3 25" xfId="28943" xr:uid="{00000000-0005-0000-0000-0000BF430000}"/>
    <cellStyle name="Comma 3 25 2" xfId="28948" xr:uid="{00000000-0005-0000-0000-0000C0430000}"/>
    <cellStyle name="Comma 3 25 3" xfId="28952" xr:uid="{00000000-0005-0000-0000-0000C1430000}"/>
    <cellStyle name="Comma 3 26" xfId="9094" xr:uid="{00000000-0005-0000-0000-0000C2430000}"/>
    <cellStyle name="Comma 3 26 2" xfId="28957" xr:uid="{00000000-0005-0000-0000-0000C3430000}"/>
    <cellStyle name="Comma 3 26 3" xfId="28960" xr:uid="{00000000-0005-0000-0000-0000C4430000}"/>
    <cellStyle name="Comma 3 27" xfId="28962" xr:uid="{00000000-0005-0000-0000-0000C5430000}"/>
    <cellStyle name="Comma 3 27 2" xfId="28968" xr:uid="{00000000-0005-0000-0000-0000C6430000}"/>
    <cellStyle name="Comma 3 27 3" xfId="28972" xr:uid="{00000000-0005-0000-0000-0000C7430000}"/>
    <cellStyle name="Comma 3 28" xfId="28974" xr:uid="{00000000-0005-0000-0000-0000C8430000}"/>
    <cellStyle name="Comma 3 28 2" xfId="28978" xr:uid="{00000000-0005-0000-0000-0000C9430000}"/>
    <cellStyle name="Comma 3 28 3" xfId="28984" xr:uid="{00000000-0005-0000-0000-0000CA430000}"/>
    <cellStyle name="Comma 3 29" xfId="28988" xr:uid="{00000000-0005-0000-0000-0000CB430000}"/>
    <cellStyle name="Comma 3 29 2" xfId="28993" xr:uid="{00000000-0005-0000-0000-0000CC430000}"/>
    <cellStyle name="Comma 3 29 3" xfId="29002" xr:uid="{00000000-0005-0000-0000-0000CD430000}"/>
    <cellStyle name="Comma 3 3" xfId="29010" xr:uid="{00000000-0005-0000-0000-0000CE430000}"/>
    <cellStyle name="Comma 3 3 2" xfId="29011" xr:uid="{00000000-0005-0000-0000-0000CF430000}"/>
    <cellStyle name="Comma 3 3 2 2" xfId="29012" xr:uid="{00000000-0005-0000-0000-0000D0430000}"/>
    <cellStyle name="Comma 3 3 2 3" xfId="29013" xr:uid="{00000000-0005-0000-0000-0000D1430000}"/>
    <cellStyle name="Comma 3 3 3" xfId="8562" xr:uid="{00000000-0005-0000-0000-0000D2430000}"/>
    <cellStyle name="Comma 3 3 4" xfId="29015" xr:uid="{00000000-0005-0000-0000-0000D3430000}"/>
    <cellStyle name="Comma 3 3 5" xfId="29016" xr:uid="{00000000-0005-0000-0000-0000D4430000}"/>
    <cellStyle name="Comma 3 30" xfId="28944" xr:uid="{00000000-0005-0000-0000-0000D5430000}"/>
    <cellStyle name="Comma 3 30 2" xfId="28949" xr:uid="{00000000-0005-0000-0000-0000D6430000}"/>
    <cellStyle name="Comma 3 30 3" xfId="28953" xr:uid="{00000000-0005-0000-0000-0000D7430000}"/>
    <cellStyle name="Comma 3 31" xfId="9093" xr:uid="{00000000-0005-0000-0000-0000D8430000}"/>
    <cellStyle name="Comma 3 31 2" xfId="28958" xr:uid="{00000000-0005-0000-0000-0000D9430000}"/>
    <cellStyle name="Comma 3 31 3" xfId="28961" xr:uid="{00000000-0005-0000-0000-0000DA430000}"/>
    <cellStyle name="Comma 3 32" xfId="28963" xr:uid="{00000000-0005-0000-0000-0000DB430000}"/>
    <cellStyle name="Comma 3 32 2" xfId="28969" xr:uid="{00000000-0005-0000-0000-0000DC430000}"/>
    <cellStyle name="Comma 3 32 3" xfId="28973" xr:uid="{00000000-0005-0000-0000-0000DD430000}"/>
    <cellStyle name="Comma 3 33" xfId="28975" xr:uid="{00000000-0005-0000-0000-0000DE430000}"/>
    <cellStyle name="Comma 3 33 2" xfId="28979" xr:uid="{00000000-0005-0000-0000-0000DF430000}"/>
    <cellStyle name="Comma 3 33 3" xfId="28985" xr:uid="{00000000-0005-0000-0000-0000E0430000}"/>
    <cellStyle name="Comma 3 34" xfId="28989" xr:uid="{00000000-0005-0000-0000-0000E1430000}"/>
    <cellStyle name="Comma 3 34 2" xfId="28994" xr:uid="{00000000-0005-0000-0000-0000E2430000}"/>
    <cellStyle name="Comma 3 34 3" xfId="29003" xr:uid="{00000000-0005-0000-0000-0000E3430000}"/>
    <cellStyle name="Comma 3 35" xfId="29018" xr:uid="{00000000-0005-0000-0000-0000E4430000}"/>
    <cellStyle name="Comma 3 35 2" xfId="9643" xr:uid="{00000000-0005-0000-0000-0000E5430000}"/>
    <cellStyle name="Comma 3 35 3" xfId="8679" xr:uid="{00000000-0005-0000-0000-0000E6430000}"/>
    <cellStyle name="Comma 3 36" xfId="29022" xr:uid="{00000000-0005-0000-0000-0000E7430000}"/>
    <cellStyle name="Comma 3 36 2" xfId="7498" xr:uid="{00000000-0005-0000-0000-0000E8430000}"/>
    <cellStyle name="Comma 3 36 3" xfId="29026" xr:uid="{00000000-0005-0000-0000-0000E9430000}"/>
    <cellStyle name="Comma 3 37" xfId="29029" xr:uid="{00000000-0005-0000-0000-0000EA430000}"/>
    <cellStyle name="Comma 3 37 2" xfId="29032" xr:uid="{00000000-0005-0000-0000-0000EB430000}"/>
    <cellStyle name="Comma 3 37 3" xfId="29036" xr:uid="{00000000-0005-0000-0000-0000EC430000}"/>
    <cellStyle name="Comma 3 38" xfId="29038" xr:uid="{00000000-0005-0000-0000-0000ED430000}"/>
    <cellStyle name="Comma 3 38 2" xfId="29040" xr:uid="{00000000-0005-0000-0000-0000EE430000}"/>
    <cellStyle name="Comma 3 38 3" xfId="29043" xr:uid="{00000000-0005-0000-0000-0000EF430000}"/>
    <cellStyle name="Comma 3 39" xfId="29045" xr:uid="{00000000-0005-0000-0000-0000F0430000}"/>
    <cellStyle name="Comma 3 39 2" xfId="29048" xr:uid="{00000000-0005-0000-0000-0000F1430000}"/>
    <cellStyle name="Comma 3 39 3" xfId="25460" xr:uid="{00000000-0005-0000-0000-0000F2430000}"/>
    <cellStyle name="Comma 3 4" xfId="29051" xr:uid="{00000000-0005-0000-0000-0000F3430000}"/>
    <cellStyle name="Comma 3 4 2" xfId="29052" xr:uid="{00000000-0005-0000-0000-0000F4430000}"/>
    <cellStyle name="Comma 3 4 2 2" xfId="29054" xr:uid="{00000000-0005-0000-0000-0000F5430000}"/>
    <cellStyle name="Comma 3 4 2 2 2" xfId="29055" xr:uid="{00000000-0005-0000-0000-0000F6430000}"/>
    <cellStyle name="Comma 3 4 2 2 2 2" xfId="29056" xr:uid="{00000000-0005-0000-0000-0000F7430000}"/>
    <cellStyle name="Comma 3 4 2 2 2 3" xfId="29057" xr:uid="{00000000-0005-0000-0000-0000F8430000}"/>
    <cellStyle name="Comma 3 4 2 2 3" xfId="29058" xr:uid="{00000000-0005-0000-0000-0000F9430000}"/>
    <cellStyle name="Comma 3 4 2 3" xfId="29059" xr:uid="{00000000-0005-0000-0000-0000FA430000}"/>
    <cellStyle name="Comma 3 4 2 4" xfId="29060" xr:uid="{00000000-0005-0000-0000-0000FB430000}"/>
    <cellStyle name="Comma 3 4 3" xfId="29063" xr:uid="{00000000-0005-0000-0000-0000FC430000}"/>
    <cellStyle name="Comma 3 4 3 2" xfId="29065" xr:uid="{00000000-0005-0000-0000-0000FD430000}"/>
    <cellStyle name="Comma 3 4 3 3" xfId="29067" xr:uid="{00000000-0005-0000-0000-0000FE430000}"/>
    <cellStyle name="Comma 3 4 4" xfId="29068" xr:uid="{00000000-0005-0000-0000-0000FF430000}"/>
    <cellStyle name="Comma 3 4 5" xfId="28751" xr:uid="{00000000-0005-0000-0000-000000440000}"/>
    <cellStyle name="Comma 3 40" xfId="29019" xr:uid="{00000000-0005-0000-0000-000001440000}"/>
    <cellStyle name="Comma 3 40 2" xfId="9642" xr:uid="{00000000-0005-0000-0000-000002440000}"/>
    <cellStyle name="Comma 3 40 3" xfId="8678" xr:uid="{00000000-0005-0000-0000-000003440000}"/>
    <cellStyle name="Comma 3 41" xfId="29023" xr:uid="{00000000-0005-0000-0000-000004440000}"/>
    <cellStyle name="Comma 3 41 2" xfId="7499" xr:uid="{00000000-0005-0000-0000-000005440000}"/>
    <cellStyle name="Comma 3 41 3" xfId="29027" xr:uid="{00000000-0005-0000-0000-000006440000}"/>
    <cellStyle name="Comma 3 42" xfId="29030" xr:uid="{00000000-0005-0000-0000-000007440000}"/>
    <cellStyle name="Comma 3 42 2" xfId="29033" xr:uid="{00000000-0005-0000-0000-000008440000}"/>
    <cellStyle name="Comma 3 42 3" xfId="29037" xr:uid="{00000000-0005-0000-0000-000009440000}"/>
    <cellStyle name="Comma 3 43" xfId="29039" xr:uid="{00000000-0005-0000-0000-00000A440000}"/>
    <cellStyle name="Comma 3 43 2" xfId="29041" xr:uid="{00000000-0005-0000-0000-00000B440000}"/>
    <cellStyle name="Comma 3 43 3" xfId="29044" xr:uid="{00000000-0005-0000-0000-00000C440000}"/>
    <cellStyle name="Comma 3 44" xfId="29046" xr:uid="{00000000-0005-0000-0000-00000D440000}"/>
    <cellStyle name="Comma 3 44 2" xfId="29049" xr:uid="{00000000-0005-0000-0000-00000E440000}"/>
    <cellStyle name="Comma 3 44 3" xfId="25461" xr:uid="{00000000-0005-0000-0000-00000F440000}"/>
    <cellStyle name="Comma 3 45" xfId="29069" xr:uid="{00000000-0005-0000-0000-000010440000}"/>
    <cellStyle name="Comma 3 45 2" xfId="29071" xr:uid="{00000000-0005-0000-0000-000011440000}"/>
    <cellStyle name="Comma 3 45 3" xfId="25465" xr:uid="{00000000-0005-0000-0000-000012440000}"/>
    <cellStyle name="Comma 3 46" xfId="29074" xr:uid="{00000000-0005-0000-0000-000013440000}"/>
    <cellStyle name="Comma 3 46 2" xfId="29076" xr:uid="{00000000-0005-0000-0000-000014440000}"/>
    <cellStyle name="Comma 3 46 3" xfId="29078" xr:uid="{00000000-0005-0000-0000-000015440000}"/>
    <cellStyle name="Comma 3 47" xfId="29082" xr:uid="{00000000-0005-0000-0000-000016440000}"/>
    <cellStyle name="Comma 3 47 2" xfId="29085" xr:uid="{00000000-0005-0000-0000-000017440000}"/>
    <cellStyle name="Comma 3 47 3" xfId="29088" xr:uid="{00000000-0005-0000-0000-000018440000}"/>
    <cellStyle name="Comma 3 48" xfId="29091" xr:uid="{00000000-0005-0000-0000-000019440000}"/>
    <cellStyle name="Comma 3 48 2" xfId="29094" xr:uid="{00000000-0005-0000-0000-00001A440000}"/>
    <cellStyle name="Comma 3 48 3" xfId="29097" xr:uid="{00000000-0005-0000-0000-00001B440000}"/>
    <cellStyle name="Comma 3 49" xfId="11394" xr:uid="{00000000-0005-0000-0000-00001C440000}"/>
    <cellStyle name="Comma 3 49 2" xfId="29100" xr:uid="{00000000-0005-0000-0000-00001D440000}"/>
    <cellStyle name="Comma 3 49 3" xfId="29103" xr:uid="{00000000-0005-0000-0000-00001E440000}"/>
    <cellStyle name="Comma 3 5" xfId="6923" xr:uid="{00000000-0005-0000-0000-00001F440000}"/>
    <cellStyle name="Comma 3 5 2" xfId="6953" xr:uid="{00000000-0005-0000-0000-000020440000}"/>
    <cellStyle name="Comma 3 5 3" xfId="6986" xr:uid="{00000000-0005-0000-0000-000021440000}"/>
    <cellStyle name="Comma 3 50" xfId="29070" xr:uid="{00000000-0005-0000-0000-000022440000}"/>
    <cellStyle name="Comma 3 50 2" xfId="29072" xr:uid="{00000000-0005-0000-0000-000023440000}"/>
    <cellStyle name="Comma 3 50 3" xfId="25466" xr:uid="{00000000-0005-0000-0000-000024440000}"/>
    <cellStyle name="Comma 3 51" xfId="29075" xr:uid="{00000000-0005-0000-0000-000025440000}"/>
    <cellStyle name="Comma 3 51 2" xfId="29077" xr:uid="{00000000-0005-0000-0000-000026440000}"/>
    <cellStyle name="Comma 3 51 3" xfId="29079" xr:uid="{00000000-0005-0000-0000-000027440000}"/>
    <cellStyle name="Comma 3 52" xfId="29083" xr:uid="{00000000-0005-0000-0000-000028440000}"/>
    <cellStyle name="Comma 3 52 2" xfId="29086" xr:uid="{00000000-0005-0000-0000-000029440000}"/>
    <cellStyle name="Comma 3 52 3" xfId="29089" xr:uid="{00000000-0005-0000-0000-00002A440000}"/>
    <cellStyle name="Comma 3 53" xfId="29092" xr:uid="{00000000-0005-0000-0000-00002B440000}"/>
    <cellStyle name="Comma 3 53 2" xfId="29095" xr:uid="{00000000-0005-0000-0000-00002C440000}"/>
    <cellStyle name="Comma 3 53 3" xfId="29098" xr:uid="{00000000-0005-0000-0000-00002D440000}"/>
    <cellStyle name="Comma 3 54" xfId="11393" xr:uid="{00000000-0005-0000-0000-00002E440000}"/>
    <cellStyle name="Comma 3 54 2" xfId="29101" xr:uid="{00000000-0005-0000-0000-00002F440000}"/>
    <cellStyle name="Comma 3 54 3" xfId="29104" xr:uid="{00000000-0005-0000-0000-000030440000}"/>
    <cellStyle name="Comma 3 55" xfId="29110" xr:uid="{00000000-0005-0000-0000-000031440000}"/>
    <cellStyle name="Comma 3 55 2" xfId="29116" xr:uid="{00000000-0005-0000-0000-000032440000}"/>
    <cellStyle name="Comma 3 55 3" xfId="9546" xr:uid="{00000000-0005-0000-0000-000033440000}"/>
    <cellStyle name="Comma 3 56" xfId="9559" xr:uid="{00000000-0005-0000-0000-000034440000}"/>
    <cellStyle name="Comma 3 56 2" xfId="20041" xr:uid="{00000000-0005-0000-0000-000035440000}"/>
    <cellStyle name="Comma 3 56 3" xfId="16820" xr:uid="{00000000-0005-0000-0000-000036440000}"/>
    <cellStyle name="Comma 3 57" xfId="20049" xr:uid="{00000000-0005-0000-0000-000037440000}"/>
    <cellStyle name="Comma 3 57 2" xfId="20055" xr:uid="{00000000-0005-0000-0000-000038440000}"/>
    <cellStyle name="Comma 3 57 3" xfId="29119" xr:uid="{00000000-0005-0000-0000-000039440000}"/>
    <cellStyle name="Comma 3 58" xfId="20061" xr:uid="{00000000-0005-0000-0000-00003A440000}"/>
    <cellStyle name="Comma 3 58 2" xfId="29122" xr:uid="{00000000-0005-0000-0000-00003B440000}"/>
    <cellStyle name="Comma 3 58 3" xfId="29125" xr:uid="{00000000-0005-0000-0000-00003C440000}"/>
    <cellStyle name="Comma 3 59" xfId="29128" xr:uid="{00000000-0005-0000-0000-00003D440000}"/>
    <cellStyle name="Comma 3 59 2" xfId="29132" xr:uid="{00000000-0005-0000-0000-00003E440000}"/>
    <cellStyle name="Comma 3 59 3" xfId="29136" xr:uid="{00000000-0005-0000-0000-00003F440000}"/>
    <cellStyle name="Comma 3 6" xfId="6994" xr:uid="{00000000-0005-0000-0000-000040440000}"/>
    <cellStyle name="Comma 3 6 2" xfId="7018" xr:uid="{00000000-0005-0000-0000-000041440000}"/>
    <cellStyle name="Comma 3 6 3" xfId="27514" xr:uid="{00000000-0005-0000-0000-000042440000}"/>
    <cellStyle name="Comma 3 60" xfId="29111" xr:uid="{00000000-0005-0000-0000-000043440000}"/>
    <cellStyle name="Comma 3 60 2" xfId="29117" xr:uid="{00000000-0005-0000-0000-000044440000}"/>
    <cellStyle name="Comma 3 60 3" xfId="9545" xr:uid="{00000000-0005-0000-0000-000045440000}"/>
    <cellStyle name="Comma 3 61" xfId="9558" xr:uid="{00000000-0005-0000-0000-000046440000}"/>
    <cellStyle name="Comma 3 61 2" xfId="20042" xr:uid="{00000000-0005-0000-0000-000047440000}"/>
    <cellStyle name="Comma 3 61 3" xfId="16821" xr:uid="{00000000-0005-0000-0000-000048440000}"/>
    <cellStyle name="Comma 3 62" xfId="20050" xr:uid="{00000000-0005-0000-0000-000049440000}"/>
    <cellStyle name="Comma 3 62 2" xfId="20056" xr:uid="{00000000-0005-0000-0000-00004A440000}"/>
    <cellStyle name="Comma 3 62 3" xfId="29120" xr:uid="{00000000-0005-0000-0000-00004B440000}"/>
    <cellStyle name="Comma 3 63" xfId="20062" xr:uid="{00000000-0005-0000-0000-00004C440000}"/>
    <cellStyle name="Comma 3 63 2" xfId="29123" xr:uid="{00000000-0005-0000-0000-00004D440000}"/>
    <cellStyle name="Comma 3 63 3" xfId="29126" xr:uid="{00000000-0005-0000-0000-00004E440000}"/>
    <cellStyle name="Comma 3 64" xfId="29129" xr:uid="{00000000-0005-0000-0000-00004F440000}"/>
    <cellStyle name="Comma 3 64 2" xfId="29133" xr:uid="{00000000-0005-0000-0000-000050440000}"/>
    <cellStyle name="Comma 3 64 3" xfId="29137" xr:uid="{00000000-0005-0000-0000-000051440000}"/>
    <cellStyle name="Comma 3 65" xfId="29140" xr:uid="{00000000-0005-0000-0000-000052440000}"/>
    <cellStyle name="Comma 3 65 2" xfId="29145" xr:uid="{00000000-0005-0000-0000-000053440000}"/>
    <cellStyle name="Comma 3 65 3" xfId="29152" xr:uid="{00000000-0005-0000-0000-000054440000}"/>
    <cellStyle name="Comma 3 66" xfId="29155" xr:uid="{00000000-0005-0000-0000-000055440000}"/>
    <cellStyle name="Comma 3 66 2" xfId="29162" xr:uid="{00000000-0005-0000-0000-000056440000}"/>
    <cellStyle name="Comma 3 66 3" xfId="29168" xr:uid="{00000000-0005-0000-0000-000057440000}"/>
    <cellStyle name="Comma 3 67" xfId="29171" xr:uid="{00000000-0005-0000-0000-000058440000}"/>
    <cellStyle name="Comma 3 67 2" xfId="29175" xr:uid="{00000000-0005-0000-0000-000059440000}"/>
    <cellStyle name="Comma 3 67 3" xfId="29179" xr:uid="{00000000-0005-0000-0000-00005A440000}"/>
    <cellStyle name="Comma 3 68" xfId="29181" xr:uid="{00000000-0005-0000-0000-00005B440000}"/>
    <cellStyle name="Comma 3 68 2" xfId="29185" xr:uid="{00000000-0005-0000-0000-00005C440000}"/>
    <cellStyle name="Comma 3 68 3" xfId="29188" xr:uid="{00000000-0005-0000-0000-00005D440000}"/>
    <cellStyle name="Comma 3 69" xfId="29190" xr:uid="{00000000-0005-0000-0000-00005E440000}"/>
    <cellStyle name="Comma 3 69 2" xfId="29196" xr:uid="{00000000-0005-0000-0000-00005F440000}"/>
    <cellStyle name="Comma 3 69 3" xfId="29202" xr:uid="{00000000-0005-0000-0000-000060440000}"/>
    <cellStyle name="Comma 3 7" xfId="7035" xr:uid="{00000000-0005-0000-0000-000061440000}"/>
    <cellStyle name="Comma 3 7 2" xfId="7871" xr:uid="{00000000-0005-0000-0000-000062440000}"/>
    <cellStyle name="Comma 3 7 3" xfId="27530" xr:uid="{00000000-0005-0000-0000-000063440000}"/>
    <cellStyle name="Comma 3 70" xfId="29141" xr:uid="{00000000-0005-0000-0000-000064440000}"/>
    <cellStyle name="Comma 3 70 2" xfId="29146" xr:uid="{00000000-0005-0000-0000-000065440000}"/>
    <cellStyle name="Comma 3 70 3" xfId="29153" xr:uid="{00000000-0005-0000-0000-000066440000}"/>
    <cellStyle name="Comma 3 71" xfId="29156" xr:uid="{00000000-0005-0000-0000-000067440000}"/>
    <cellStyle name="Comma 3 71 2" xfId="29163" xr:uid="{00000000-0005-0000-0000-000068440000}"/>
    <cellStyle name="Comma 3 71 3" xfId="29169" xr:uid="{00000000-0005-0000-0000-000069440000}"/>
    <cellStyle name="Comma 3 72" xfId="29172" xr:uid="{00000000-0005-0000-0000-00006A440000}"/>
    <cellStyle name="Comma 3 72 2" xfId="29176" xr:uid="{00000000-0005-0000-0000-00006B440000}"/>
    <cellStyle name="Comma 3 72 3" xfId="29180" xr:uid="{00000000-0005-0000-0000-00006C440000}"/>
    <cellStyle name="Comma 3 73" xfId="29182" xr:uid="{00000000-0005-0000-0000-00006D440000}"/>
    <cellStyle name="Comma 3 73 2" xfId="29186" xr:uid="{00000000-0005-0000-0000-00006E440000}"/>
    <cellStyle name="Comma 3 73 3" xfId="29189" xr:uid="{00000000-0005-0000-0000-00006F440000}"/>
    <cellStyle name="Comma 3 74" xfId="29191" xr:uid="{00000000-0005-0000-0000-000070440000}"/>
    <cellStyle name="Comma 3 74 2" xfId="29197" xr:uid="{00000000-0005-0000-0000-000071440000}"/>
    <cellStyle name="Comma 3 74 3" xfId="29203" xr:uid="{00000000-0005-0000-0000-000072440000}"/>
    <cellStyle name="Comma 3 75" xfId="29206" xr:uid="{00000000-0005-0000-0000-000073440000}"/>
    <cellStyle name="Comma 3 75 2" xfId="29210" xr:uid="{00000000-0005-0000-0000-000074440000}"/>
    <cellStyle name="Comma 3 75 3" xfId="29214" xr:uid="{00000000-0005-0000-0000-000075440000}"/>
    <cellStyle name="Comma 3 76" xfId="29216" xr:uid="{00000000-0005-0000-0000-000076440000}"/>
    <cellStyle name="Comma 3 76 2" xfId="29221" xr:uid="{00000000-0005-0000-0000-000077440000}"/>
    <cellStyle name="Comma 3 76 3" xfId="29223" xr:uid="{00000000-0005-0000-0000-000078440000}"/>
    <cellStyle name="Comma 3 77" xfId="29225" xr:uid="{00000000-0005-0000-0000-000079440000}"/>
    <cellStyle name="Comma 3 77 2" xfId="29228" xr:uid="{00000000-0005-0000-0000-00007A440000}"/>
    <cellStyle name="Comma 3 77 3" xfId="29230" xr:uid="{00000000-0005-0000-0000-00007B440000}"/>
    <cellStyle name="Comma 3 78" xfId="29233" xr:uid="{00000000-0005-0000-0000-00007C440000}"/>
    <cellStyle name="Comma 3 78 2" xfId="29236" xr:uid="{00000000-0005-0000-0000-00007D440000}"/>
    <cellStyle name="Comma 3 78 3" xfId="29239" xr:uid="{00000000-0005-0000-0000-00007E440000}"/>
    <cellStyle name="Comma 3 79" xfId="29242" xr:uid="{00000000-0005-0000-0000-00007F440000}"/>
    <cellStyle name="Comma 3 79 2" xfId="29245" xr:uid="{00000000-0005-0000-0000-000080440000}"/>
    <cellStyle name="Comma 3 79 3" xfId="29249" xr:uid="{00000000-0005-0000-0000-000081440000}"/>
    <cellStyle name="Comma 3 8" xfId="7419" xr:uid="{00000000-0005-0000-0000-000082440000}"/>
    <cellStyle name="Comma 3 8 2" xfId="27535" xr:uid="{00000000-0005-0000-0000-000083440000}"/>
    <cellStyle name="Comma 3 8 3" xfId="27542" xr:uid="{00000000-0005-0000-0000-000084440000}"/>
    <cellStyle name="Comma 3 80" xfId="29207" xr:uid="{00000000-0005-0000-0000-000085440000}"/>
    <cellStyle name="Comma 3 80 2" xfId="29211" xr:uid="{00000000-0005-0000-0000-000086440000}"/>
    <cellStyle name="Comma 3 80 3" xfId="29215" xr:uid="{00000000-0005-0000-0000-000087440000}"/>
    <cellStyle name="Comma 3 81" xfId="29217" xr:uid="{00000000-0005-0000-0000-000088440000}"/>
    <cellStyle name="Comma 3 81 2" xfId="29222" xr:uid="{00000000-0005-0000-0000-000089440000}"/>
    <cellStyle name="Comma 3 81 3" xfId="29224" xr:uid="{00000000-0005-0000-0000-00008A440000}"/>
    <cellStyle name="Comma 3 82" xfId="29226" xr:uid="{00000000-0005-0000-0000-00008B440000}"/>
    <cellStyle name="Comma 3 82 2" xfId="29229" xr:uid="{00000000-0005-0000-0000-00008C440000}"/>
    <cellStyle name="Comma 3 82 3" xfId="29231" xr:uid="{00000000-0005-0000-0000-00008D440000}"/>
    <cellStyle name="Comma 3 83" xfId="29234" xr:uid="{00000000-0005-0000-0000-00008E440000}"/>
    <cellStyle name="Comma 3 83 2" xfId="29237" xr:uid="{00000000-0005-0000-0000-00008F440000}"/>
    <cellStyle name="Comma 3 83 3" xfId="29240" xr:uid="{00000000-0005-0000-0000-000090440000}"/>
    <cellStyle name="Comma 3 84" xfId="29243" xr:uid="{00000000-0005-0000-0000-000091440000}"/>
    <cellStyle name="Comma 3 84 2" xfId="29246" xr:uid="{00000000-0005-0000-0000-000092440000}"/>
    <cellStyle name="Comma 3 84 3" xfId="29250" xr:uid="{00000000-0005-0000-0000-000093440000}"/>
    <cellStyle name="Comma 3 85" xfId="29252" xr:uid="{00000000-0005-0000-0000-000094440000}"/>
    <cellStyle name="Comma 3 85 2" xfId="9752" xr:uid="{00000000-0005-0000-0000-000095440000}"/>
    <cellStyle name="Comma 3 85 3" xfId="29254" xr:uid="{00000000-0005-0000-0000-000096440000}"/>
    <cellStyle name="Comma 3 86" xfId="29257" xr:uid="{00000000-0005-0000-0000-000097440000}"/>
    <cellStyle name="Comma 3 86 2" xfId="29259" xr:uid="{00000000-0005-0000-0000-000098440000}"/>
    <cellStyle name="Comma 3 86 3" xfId="29262" xr:uid="{00000000-0005-0000-0000-000099440000}"/>
    <cellStyle name="Comma 3 87" xfId="15303" xr:uid="{00000000-0005-0000-0000-00009A440000}"/>
    <cellStyle name="Comma 3 87 2" xfId="16018" xr:uid="{00000000-0005-0000-0000-00009B440000}"/>
    <cellStyle name="Comma 3 87 3" xfId="16032" xr:uid="{00000000-0005-0000-0000-00009C440000}"/>
    <cellStyle name="Comma 3 88" xfId="14999" xr:uid="{00000000-0005-0000-0000-00009D440000}"/>
    <cellStyle name="Comma 3 88 2" xfId="15008" xr:uid="{00000000-0005-0000-0000-00009E440000}"/>
    <cellStyle name="Comma 3 88 3" xfId="16041" xr:uid="{00000000-0005-0000-0000-00009F440000}"/>
    <cellStyle name="Comma 3 89" xfId="11626" xr:uid="{00000000-0005-0000-0000-0000A0440000}"/>
    <cellStyle name="Comma 3 89 2" xfId="11638" xr:uid="{00000000-0005-0000-0000-0000A1440000}"/>
    <cellStyle name="Comma 3 89 3" xfId="25470" xr:uid="{00000000-0005-0000-0000-0000A2440000}"/>
    <cellStyle name="Comma 3 9" xfId="27545" xr:uid="{00000000-0005-0000-0000-0000A3440000}"/>
    <cellStyle name="Comma 3 9 2" xfId="27548" xr:uid="{00000000-0005-0000-0000-0000A4440000}"/>
    <cellStyle name="Comma 3 9 3" xfId="27551" xr:uid="{00000000-0005-0000-0000-0000A5440000}"/>
    <cellStyle name="Comma 3 90" xfId="29253" xr:uid="{00000000-0005-0000-0000-0000A6440000}"/>
    <cellStyle name="Comma 3 90 2" xfId="9751" xr:uid="{00000000-0005-0000-0000-0000A7440000}"/>
    <cellStyle name="Comma 3 90 3" xfId="29255" xr:uid="{00000000-0005-0000-0000-0000A8440000}"/>
    <cellStyle name="Comma 3 91" xfId="29258" xr:uid="{00000000-0005-0000-0000-0000A9440000}"/>
    <cellStyle name="Comma 3 91 2" xfId="29260" xr:uid="{00000000-0005-0000-0000-0000AA440000}"/>
    <cellStyle name="Comma 3 91 3" xfId="29263" xr:uid="{00000000-0005-0000-0000-0000AB440000}"/>
    <cellStyle name="Comma 3 92" xfId="15302" xr:uid="{00000000-0005-0000-0000-0000AC440000}"/>
    <cellStyle name="Comma 3 92 2" xfId="16017" xr:uid="{00000000-0005-0000-0000-0000AD440000}"/>
    <cellStyle name="Comma 3 92 3" xfId="16031" xr:uid="{00000000-0005-0000-0000-0000AE440000}"/>
    <cellStyle name="Comma 3 93" xfId="14998" xr:uid="{00000000-0005-0000-0000-0000AF440000}"/>
    <cellStyle name="Comma 3 93 2" xfId="15007" xr:uid="{00000000-0005-0000-0000-0000B0440000}"/>
    <cellStyle name="Comma 3 93 3" xfId="16040" xr:uid="{00000000-0005-0000-0000-0000B1440000}"/>
    <cellStyle name="Comma 3 94" xfId="11625" xr:uid="{00000000-0005-0000-0000-0000B2440000}"/>
    <cellStyle name="Comma 3 94 2" xfId="11637" xr:uid="{00000000-0005-0000-0000-0000B3440000}"/>
    <cellStyle name="Comma 3 94 3" xfId="25471" xr:uid="{00000000-0005-0000-0000-0000B4440000}"/>
    <cellStyle name="Comma 3 95" xfId="11658" xr:uid="{00000000-0005-0000-0000-0000B5440000}"/>
    <cellStyle name="Comma 3 95 2" xfId="29264" xr:uid="{00000000-0005-0000-0000-0000B6440000}"/>
    <cellStyle name="Comma 3 95 3" xfId="29265" xr:uid="{00000000-0005-0000-0000-0000B7440000}"/>
    <cellStyle name="Comma 3 96" xfId="29267" xr:uid="{00000000-0005-0000-0000-0000B8440000}"/>
    <cellStyle name="Comma 3 96 2" xfId="29268" xr:uid="{00000000-0005-0000-0000-0000B9440000}"/>
    <cellStyle name="Comma 3 96 3" xfId="29269" xr:uid="{00000000-0005-0000-0000-0000BA440000}"/>
    <cellStyle name="Comma 3 97" xfId="29271" xr:uid="{00000000-0005-0000-0000-0000BB440000}"/>
    <cellStyle name="Comma 3 97 2" xfId="29274" xr:uid="{00000000-0005-0000-0000-0000BC440000}"/>
    <cellStyle name="Comma 3 97 3" xfId="29276" xr:uid="{00000000-0005-0000-0000-0000BD440000}"/>
    <cellStyle name="Comma 3 98" xfId="29278" xr:uid="{00000000-0005-0000-0000-0000BE440000}"/>
    <cellStyle name="Comma 3 98 2" xfId="29281" xr:uid="{00000000-0005-0000-0000-0000BF440000}"/>
    <cellStyle name="Comma 3 98 3" xfId="29284" xr:uid="{00000000-0005-0000-0000-0000C0440000}"/>
    <cellStyle name="Comma 3 99" xfId="24123" xr:uid="{00000000-0005-0000-0000-0000C1440000}"/>
    <cellStyle name="Comma 3 99 2" xfId="29287" xr:uid="{00000000-0005-0000-0000-0000C2440000}"/>
    <cellStyle name="Comma 3 99 3" xfId="29289" xr:uid="{00000000-0005-0000-0000-0000C3440000}"/>
    <cellStyle name="Comma 30" xfId="27669" xr:uid="{00000000-0005-0000-0000-0000C4440000}"/>
    <cellStyle name="Comma 30 2" xfId="12067" xr:uid="{00000000-0005-0000-0000-0000C5440000}"/>
    <cellStyle name="Comma 300" xfId="21142" xr:uid="{00000000-0005-0000-0000-0000C6440000}"/>
    <cellStyle name="Comma 300 2" xfId="21148" xr:uid="{00000000-0005-0000-0000-0000C7440000}"/>
    <cellStyle name="Comma 301" xfId="21154" xr:uid="{00000000-0005-0000-0000-0000C8440000}"/>
    <cellStyle name="Comma 301 2" xfId="21159" xr:uid="{00000000-0005-0000-0000-0000C9440000}"/>
    <cellStyle name="Comma 302" xfId="21164" xr:uid="{00000000-0005-0000-0000-0000CA440000}"/>
    <cellStyle name="Comma 302 2" xfId="21169" xr:uid="{00000000-0005-0000-0000-0000CB440000}"/>
    <cellStyle name="Comma 303" xfId="21174" xr:uid="{00000000-0005-0000-0000-0000CC440000}"/>
    <cellStyle name="Comma 303 2" xfId="21186" xr:uid="{00000000-0005-0000-0000-0000CD440000}"/>
    <cellStyle name="Comma 304" xfId="21191" xr:uid="{00000000-0005-0000-0000-0000CE440000}"/>
    <cellStyle name="Comma 304 2" xfId="21195" xr:uid="{00000000-0005-0000-0000-0000CF440000}"/>
    <cellStyle name="Comma 305" xfId="26775" xr:uid="{00000000-0005-0000-0000-0000D0440000}"/>
    <cellStyle name="Comma 305 2" xfId="26780" xr:uid="{00000000-0005-0000-0000-0000D1440000}"/>
    <cellStyle name="Comma 306" xfId="6517" xr:uid="{00000000-0005-0000-0000-0000D2440000}"/>
    <cellStyle name="Comma 306 2" xfId="28622" xr:uid="{00000000-0005-0000-0000-0000D3440000}"/>
    <cellStyle name="Comma 307" xfId="28626" xr:uid="{00000000-0005-0000-0000-0000D4440000}"/>
    <cellStyle name="Comma 307 2" xfId="28631" xr:uid="{00000000-0005-0000-0000-0000D5440000}"/>
    <cellStyle name="Comma 308" xfId="20249" xr:uid="{00000000-0005-0000-0000-0000D6440000}"/>
    <cellStyle name="Comma 308 2" xfId="20254" xr:uid="{00000000-0005-0000-0000-0000D7440000}"/>
    <cellStyle name="Comma 309" xfId="20260" xr:uid="{00000000-0005-0000-0000-0000D8440000}"/>
    <cellStyle name="Comma 309 2" xfId="28635" xr:uid="{00000000-0005-0000-0000-0000D9440000}"/>
    <cellStyle name="Comma 31" xfId="28638" xr:uid="{00000000-0005-0000-0000-0000DA440000}"/>
    <cellStyle name="Comma 31 2" xfId="28640" xr:uid="{00000000-0005-0000-0000-0000DB440000}"/>
    <cellStyle name="Comma 310" xfId="26776" xr:uid="{00000000-0005-0000-0000-0000DC440000}"/>
    <cellStyle name="Comma 310 2" xfId="26781" xr:uid="{00000000-0005-0000-0000-0000DD440000}"/>
    <cellStyle name="Comma 311" xfId="6518" xr:uid="{00000000-0005-0000-0000-0000DE440000}"/>
    <cellStyle name="Comma 311 2" xfId="28623" xr:uid="{00000000-0005-0000-0000-0000DF440000}"/>
    <cellStyle name="Comma 312" xfId="28627" xr:uid="{00000000-0005-0000-0000-0000E0440000}"/>
    <cellStyle name="Comma 312 2" xfId="28632" xr:uid="{00000000-0005-0000-0000-0000E1440000}"/>
    <cellStyle name="Comma 313" xfId="20250" xr:uid="{00000000-0005-0000-0000-0000E2440000}"/>
    <cellStyle name="Comma 313 2" xfId="20255" xr:uid="{00000000-0005-0000-0000-0000E3440000}"/>
    <cellStyle name="Comma 314" xfId="20261" xr:uid="{00000000-0005-0000-0000-0000E4440000}"/>
    <cellStyle name="Comma 314 2" xfId="28636" xr:uid="{00000000-0005-0000-0000-0000E5440000}"/>
    <cellStyle name="Comma 315" xfId="25561" xr:uid="{00000000-0005-0000-0000-0000E6440000}"/>
    <cellStyle name="Comma 315 2" xfId="25418" xr:uid="{00000000-0005-0000-0000-0000E7440000}"/>
    <cellStyle name="Comma 316" xfId="25566" xr:uid="{00000000-0005-0000-0000-0000E8440000}"/>
    <cellStyle name="Comma 316 2" xfId="23020" xr:uid="{00000000-0005-0000-0000-0000E9440000}"/>
    <cellStyle name="Comma 317" xfId="26795" xr:uid="{00000000-0005-0000-0000-0000EA440000}"/>
    <cellStyle name="Comma 317 2" xfId="118" xr:uid="{00000000-0005-0000-0000-0000EB440000}"/>
    <cellStyle name="Comma 318" xfId="28643" xr:uid="{00000000-0005-0000-0000-0000EC440000}"/>
    <cellStyle name="Comma 318 2" xfId="14168" xr:uid="{00000000-0005-0000-0000-0000ED440000}"/>
    <cellStyle name="Comma 319" xfId="28647" xr:uid="{00000000-0005-0000-0000-0000EE440000}"/>
    <cellStyle name="Comma 319 2" xfId="14186" xr:uid="{00000000-0005-0000-0000-0000EF440000}"/>
    <cellStyle name="Comma 32" xfId="28650" xr:uid="{00000000-0005-0000-0000-0000F0440000}"/>
    <cellStyle name="Comma 32 2" xfId="28652" xr:uid="{00000000-0005-0000-0000-0000F1440000}"/>
    <cellStyle name="Comma 320" xfId="25562" xr:uid="{00000000-0005-0000-0000-0000F2440000}"/>
    <cellStyle name="Comma 320 2" xfId="25419" xr:uid="{00000000-0005-0000-0000-0000F3440000}"/>
    <cellStyle name="Comma 321" xfId="25567" xr:uid="{00000000-0005-0000-0000-0000F4440000}"/>
    <cellStyle name="Comma 321 2" xfId="23021" xr:uid="{00000000-0005-0000-0000-0000F5440000}"/>
    <cellStyle name="Comma 322" xfId="26796" xr:uid="{00000000-0005-0000-0000-0000F6440000}"/>
    <cellStyle name="Comma 322 2" xfId="119" xr:uid="{00000000-0005-0000-0000-0000F7440000}"/>
    <cellStyle name="Comma 323" xfId="28644" xr:uid="{00000000-0005-0000-0000-0000F8440000}"/>
    <cellStyle name="Comma 323 2" xfId="14167" xr:uid="{00000000-0005-0000-0000-0000F9440000}"/>
    <cellStyle name="Comma 324" xfId="28648" xr:uid="{00000000-0005-0000-0000-0000FA440000}"/>
    <cellStyle name="Comma 324 2" xfId="14185" xr:uid="{00000000-0005-0000-0000-0000FB440000}"/>
    <cellStyle name="Comma 325" xfId="28655" xr:uid="{00000000-0005-0000-0000-0000FC440000}"/>
    <cellStyle name="Comma 325 2" xfId="29291" xr:uid="{00000000-0005-0000-0000-0000FD440000}"/>
    <cellStyle name="Comma 326" xfId="28660" xr:uid="{00000000-0005-0000-0000-0000FE440000}"/>
    <cellStyle name="Comma 326 2" xfId="29294" xr:uid="{00000000-0005-0000-0000-0000FF440000}"/>
    <cellStyle name="Comma 327" xfId="28665" xr:uid="{00000000-0005-0000-0000-000000450000}"/>
    <cellStyle name="Comma 327 2" xfId="29296" xr:uid="{00000000-0005-0000-0000-000001450000}"/>
    <cellStyle name="Comma 328" xfId="28670" xr:uid="{00000000-0005-0000-0000-000002450000}"/>
    <cellStyle name="Comma 328 2" xfId="29298" xr:uid="{00000000-0005-0000-0000-000003450000}"/>
    <cellStyle name="Comma 329" xfId="28674" xr:uid="{00000000-0005-0000-0000-000004450000}"/>
    <cellStyle name="Comma 329 2" xfId="29300" xr:uid="{00000000-0005-0000-0000-000005450000}"/>
    <cellStyle name="Comma 33" xfId="28681" xr:uid="{00000000-0005-0000-0000-000006450000}"/>
    <cellStyle name="Comma 33 2" xfId="27540" xr:uid="{00000000-0005-0000-0000-000007450000}"/>
    <cellStyle name="Comma 330" xfId="28656" xr:uid="{00000000-0005-0000-0000-000008450000}"/>
    <cellStyle name="Comma 330 2" xfId="29292" xr:uid="{00000000-0005-0000-0000-000009450000}"/>
    <cellStyle name="Comma 331" xfId="28661" xr:uid="{00000000-0005-0000-0000-00000A450000}"/>
    <cellStyle name="Comma 331 2" xfId="29295" xr:uid="{00000000-0005-0000-0000-00000B450000}"/>
    <cellStyle name="Comma 332" xfId="28666" xr:uid="{00000000-0005-0000-0000-00000C450000}"/>
    <cellStyle name="Comma 332 2" xfId="29297" xr:uid="{00000000-0005-0000-0000-00000D450000}"/>
    <cellStyle name="Comma 333" xfId="28671" xr:uid="{00000000-0005-0000-0000-00000E450000}"/>
    <cellStyle name="Comma 333 2" xfId="29299" xr:uid="{00000000-0005-0000-0000-00000F450000}"/>
    <cellStyle name="Comma 334" xfId="28675" xr:uid="{00000000-0005-0000-0000-000010450000}"/>
    <cellStyle name="Comma 334 2" xfId="29301" xr:uid="{00000000-0005-0000-0000-000011450000}"/>
    <cellStyle name="Comma 335" xfId="28686" xr:uid="{00000000-0005-0000-0000-000012450000}"/>
    <cellStyle name="Comma 335 2" xfId="29304" xr:uid="{00000000-0005-0000-0000-000013450000}"/>
    <cellStyle name="Comma 336" xfId="28692" xr:uid="{00000000-0005-0000-0000-000014450000}"/>
    <cellStyle name="Comma 336 2" xfId="29306" xr:uid="{00000000-0005-0000-0000-000015450000}"/>
    <cellStyle name="Comma 337" xfId="28696" xr:uid="{00000000-0005-0000-0000-000016450000}"/>
    <cellStyle name="Comma 337 2" xfId="28714" xr:uid="{00000000-0005-0000-0000-000017450000}"/>
    <cellStyle name="Comma 338" xfId="28701" xr:uid="{00000000-0005-0000-0000-000018450000}"/>
    <cellStyle name="Comma 338 2" xfId="28718" xr:uid="{00000000-0005-0000-0000-000019450000}"/>
    <cellStyle name="Comma 339" xfId="28706" xr:uid="{00000000-0005-0000-0000-00001A450000}"/>
    <cellStyle name="Comma 339 2" xfId="28721" xr:uid="{00000000-0005-0000-0000-00001B450000}"/>
    <cellStyle name="Comma 34" xfId="28710" xr:uid="{00000000-0005-0000-0000-00001C450000}"/>
    <cellStyle name="Comma 34 2" xfId="28712" xr:uid="{00000000-0005-0000-0000-00001D450000}"/>
    <cellStyle name="Comma 340" xfId="28687" xr:uid="{00000000-0005-0000-0000-00001E450000}"/>
    <cellStyle name="Comma 340 2" xfId="29305" xr:uid="{00000000-0005-0000-0000-00001F450000}"/>
    <cellStyle name="Comma 341" xfId="28693" xr:uid="{00000000-0005-0000-0000-000020450000}"/>
    <cellStyle name="Comma 341 2" xfId="29307" xr:uid="{00000000-0005-0000-0000-000021450000}"/>
    <cellStyle name="Comma 342" xfId="28697" xr:uid="{00000000-0005-0000-0000-000022450000}"/>
    <cellStyle name="Comma 342 2" xfId="28715" xr:uid="{00000000-0005-0000-0000-000023450000}"/>
    <cellStyle name="Comma 343" xfId="28702" xr:uid="{00000000-0005-0000-0000-000024450000}"/>
    <cellStyle name="Comma 343 2" xfId="28719" xr:uid="{00000000-0005-0000-0000-000025450000}"/>
    <cellStyle name="Comma 344" xfId="28707" xr:uid="{00000000-0005-0000-0000-000026450000}"/>
    <cellStyle name="Comma 344 2" xfId="28722" xr:uid="{00000000-0005-0000-0000-000027450000}"/>
    <cellStyle name="Comma 345" xfId="27617" xr:uid="{00000000-0005-0000-0000-000028450000}"/>
    <cellStyle name="Comma 345 2" xfId="27623" xr:uid="{00000000-0005-0000-0000-000029450000}"/>
    <cellStyle name="Comma 346" xfId="27629" xr:uid="{00000000-0005-0000-0000-00002A450000}"/>
    <cellStyle name="Comma 346 2" xfId="27635" xr:uid="{00000000-0005-0000-0000-00002B450000}"/>
    <cellStyle name="Comma 347" xfId="27641" xr:uid="{00000000-0005-0000-0000-00002C450000}"/>
    <cellStyle name="Comma 347 2" xfId="28724" xr:uid="{00000000-0005-0000-0000-00002D450000}"/>
    <cellStyle name="Comma 348" xfId="28728" xr:uid="{00000000-0005-0000-0000-00002E450000}"/>
    <cellStyle name="Comma 348 2" xfId="27362" xr:uid="{00000000-0005-0000-0000-00002F450000}"/>
    <cellStyle name="Comma 349" xfId="28735" xr:uid="{00000000-0005-0000-0000-000030450000}"/>
    <cellStyle name="Comma 349 2" xfId="28742" xr:uid="{00000000-0005-0000-0000-000031450000}"/>
    <cellStyle name="Comma 35" xfId="29309" xr:uid="{00000000-0005-0000-0000-000032450000}"/>
    <cellStyle name="Comma 35 2" xfId="29314" xr:uid="{00000000-0005-0000-0000-000033450000}"/>
    <cellStyle name="Comma 350" xfId="27618" xr:uid="{00000000-0005-0000-0000-000034450000}"/>
    <cellStyle name="Comma 350 2" xfId="27624" xr:uid="{00000000-0005-0000-0000-000035450000}"/>
    <cellStyle name="Comma 351" xfId="27630" xr:uid="{00000000-0005-0000-0000-000036450000}"/>
    <cellStyle name="Comma 351 2" xfId="27636" xr:uid="{00000000-0005-0000-0000-000037450000}"/>
    <cellStyle name="Comma 352" xfId="27642" xr:uid="{00000000-0005-0000-0000-000038450000}"/>
    <cellStyle name="Comma 352 2" xfId="28725" xr:uid="{00000000-0005-0000-0000-000039450000}"/>
    <cellStyle name="Comma 353" xfId="28729" xr:uid="{00000000-0005-0000-0000-00003A450000}"/>
    <cellStyle name="Comma 353 2" xfId="27363" xr:uid="{00000000-0005-0000-0000-00003B450000}"/>
    <cellStyle name="Comma 354" xfId="28736" xr:uid="{00000000-0005-0000-0000-00003C450000}"/>
    <cellStyle name="Comma 354 2" xfId="28743" xr:uid="{00000000-0005-0000-0000-00003D450000}"/>
    <cellStyle name="Comma 355" xfId="26784" xr:uid="{00000000-0005-0000-0000-00003E450000}"/>
    <cellStyle name="Comma 355 2" xfId="29318" xr:uid="{00000000-0005-0000-0000-00003F450000}"/>
    <cellStyle name="Comma 356" xfId="29323" xr:uid="{00000000-0005-0000-0000-000040450000}"/>
    <cellStyle name="Comma 356 2" xfId="29327" xr:uid="{00000000-0005-0000-0000-000041450000}"/>
    <cellStyle name="Comma 357" xfId="29331" xr:uid="{00000000-0005-0000-0000-000042450000}"/>
    <cellStyle name="Comma 357 2" xfId="29335" xr:uid="{00000000-0005-0000-0000-000043450000}"/>
    <cellStyle name="Comma 358" xfId="20266" xr:uid="{00000000-0005-0000-0000-000044450000}"/>
    <cellStyle name="Comma 358 2" xfId="15620" xr:uid="{00000000-0005-0000-0000-000045450000}"/>
    <cellStyle name="Comma 359" xfId="29339" xr:uid="{00000000-0005-0000-0000-000046450000}"/>
    <cellStyle name="Comma 359 2" xfId="29343" xr:uid="{00000000-0005-0000-0000-000047450000}"/>
    <cellStyle name="Comma 36" xfId="29348" xr:uid="{00000000-0005-0000-0000-000048450000}"/>
    <cellStyle name="Comma 36 2" xfId="29352" xr:uid="{00000000-0005-0000-0000-000049450000}"/>
    <cellStyle name="Comma 36 2 2" xfId="16436" xr:uid="{00000000-0005-0000-0000-00004A450000}"/>
    <cellStyle name="Comma 36 3" xfId="29355" xr:uid="{00000000-0005-0000-0000-00004B450000}"/>
    <cellStyle name="Comma 36 4" xfId="29357" xr:uid="{00000000-0005-0000-0000-00004C450000}"/>
    <cellStyle name="Comma 360" xfId="26785" xr:uid="{00000000-0005-0000-0000-00004D450000}"/>
    <cellStyle name="Comma 360 2" xfId="29319" xr:uid="{00000000-0005-0000-0000-00004E450000}"/>
    <cellStyle name="Comma 361" xfId="29324" xr:uid="{00000000-0005-0000-0000-00004F450000}"/>
    <cellStyle name="Comma 361 2" xfId="29328" xr:uid="{00000000-0005-0000-0000-000050450000}"/>
    <cellStyle name="Comma 362" xfId="29332" xr:uid="{00000000-0005-0000-0000-000051450000}"/>
    <cellStyle name="Comma 362 2" xfId="29336" xr:uid="{00000000-0005-0000-0000-000052450000}"/>
    <cellStyle name="Comma 363" xfId="20267" xr:uid="{00000000-0005-0000-0000-000053450000}"/>
    <cellStyle name="Comma 363 2" xfId="15619" xr:uid="{00000000-0005-0000-0000-000054450000}"/>
    <cellStyle name="Comma 364" xfId="29340" xr:uid="{00000000-0005-0000-0000-000055450000}"/>
    <cellStyle name="Comma 364 2" xfId="29344" xr:uid="{00000000-0005-0000-0000-000056450000}"/>
    <cellStyle name="Comma 365" xfId="17913" xr:uid="{00000000-0005-0000-0000-000057450000}"/>
    <cellStyle name="Comma 365 2" xfId="29359" xr:uid="{00000000-0005-0000-0000-000058450000}"/>
    <cellStyle name="Comma 366" xfId="29363" xr:uid="{00000000-0005-0000-0000-000059450000}"/>
    <cellStyle name="Comma 366 2" xfId="23143" xr:uid="{00000000-0005-0000-0000-00005A450000}"/>
    <cellStyle name="Comma 367" xfId="29368" xr:uid="{00000000-0005-0000-0000-00005B450000}"/>
    <cellStyle name="Comma 367 2" xfId="14195" xr:uid="{00000000-0005-0000-0000-00005C450000}"/>
    <cellStyle name="Comma 368" xfId="29372" xr:uid="{00000000-0005-0000-0000-00005D450000}"/>
    <cellStyle name="Comma 368 2" xfId="14205" xr:uid="{00000000-0005-0000-0000-00005E450000}"/>
    <cellStyle name="Comma 369" xfId="16706" xr:uid="{00000000-0005-0000-0000-00005F450000}"/>
    <cellStyle name="Comma 369 2" xfId="5326" xr:uid="{00000000-0005-0000-0000-000060450000}"/>
    <cellStyle name="Comma 37" xfId="24314" xr:uid="{00000000-0005-0000-0000-000061450000}"/>
    <cellStyle name="Comma 37 10" xfId="18676" xr:uid="{00000000-0005-0000-0000-000062450000}"/>
    <cellStyle name="Comma 37 10 2" xfId="29376" xr:uid="{00000000-0005-0000-0000-000063450000}"/>
    <cellStyle name="Comma 37 10 2 2" xfId="18080" xr:uid="{00000000-0005-0000-0000-000064450000}"/>
    <cellStyle name="Comma 37 10 3" xfId="29379" xr:uid="{00000000-0005-0000-0000-000065450000}"/>
    <cellStyle name="Comma 37 11" xfId="29380" xr:uid="{00000000-0005-0000-0000-000066450000}"/>
    <cellStyle name="Comma 37 11 2" xfId="29383" xr:uid="{00000000-0005-0000-0000-000067450000}"/>
    <cellStyle name="Comma 37 12" xfId="29384" xr:uid="{00000000-0005-0000-0000-000068450000}"/>
    <cellStyle name="Comma 37 13" xfId="29386" xr:uid="{00000000-0005-0000-0000-000069450000}"/>
    <cellStyle name="Comma 37 14" xfId="29388" xr:uid="{00000000-0005-0000-0000-00006A450000}"/>
    <cellStyle name="Comma 37 15" xfId="26833" xr:uid="{00000000-0005-0000-0000-00006B450000}"/>
    <cellStyle name="Comma 37 2" xfId="24319" xr:uid="{00000000-0005-0000-0000-00006C450000}"/>
    <cellStyle name="Comma 37 2 10" xfId="29392" xr:uid="{00000000-0005-0000-0000-00006D450000}"/>
    <cellStyle name="Comma 37 2 10 2" xfId="29394" xr:uid="{00000000-0005-0000-0000-00006E450000}"/>
    <cellStyle name="Comma 37 2 11" xfId="29395" xr:uid="{00000000-0005-0000-0000-00006F450000}"/>
    <cellStyle name="Comma 37 2 12" xfId="4658" xr:uid="{00000000-0005-0000-0000-000070450000}"/>
    <cellStyle name="Comma 37 2 13" xfId="8971" xr:uid="{00000000-0005-0000-0000-000071450000}"/>
    <cellStyle name="Comma 37 2 2" xfId="24325" xr:uid="{00000000-0005-0000-0000-000072450000}"/>
    <cellStyle name="Comma 37 2 2 10" xfId="29397" xr:uid="{00000000-0005-0000-0000-000073450000}"/>
    <cellStyle name="Comma 37 2 2 11" xfId="29399" xr:uid="{00000000-0005-0000-0000-000074450000}"/>
    <cellStyle name="Comma 37 2 2 12" xfId="29401" xr:uid="{00000000-0005-0000-0000-000075450000}"/>
    <cellStyle name="Comma 37 2 2 2" xfId="24329" xr:uid="{00000000-0005-0000-0000-000076450000}"/>
    <cellStyle name="Comma 37 2 2 2 10" xfId="29402" xr:uid="{00000000-0005-0000-0000-000077450000}"/>
    <cellStyle name="Comma 37 2 2 2 2" xfId="29404" xr:uid="{00000000-0005-0000-0000-000078450000}"/>
    <cellStyle name="Comma 37 2 2 2 2 2" xfId="29407" xr:uid="{00000000-0005-0000-0000-000079450000}"/>
    <cellStyle name="Comma 37 2 2 2 2 2 2" xfId="29410" xr:uid="{00000000-0005-0000-0000-00007A450000}"/>
    <cellStyle name="Comma 37 2 2 2 2 2 2 2" xfId="29413" xr:uid="{00000000-0005-0000-0000-00007B450000}"/>
    <cellStyle name="Comma 37 2 2 2 2 2 2 2 2" xfId="29416" xr:uid="{00000000-0005-0000-0000-00007C450000}"/>
    <cellStyle name="Comma 37 2 2 2 2 2 2 2 2 2" xfId="29418" xr:uid="{00000000-0005-0000-0000-00007D450000}"/>
    <cellStyle name="Comma 37 2 2 2 2 2 2 2 2 2 2" xfId="15439" xr:uid="{00000000-0005-0000-0000-00007E450000}"/>
    <cellStyle name="Comma 37 2 2 2 2 2 2 2 2 2 2 2" xfId="15444" xr:uid="{00000000-0005-0000-0000-00007F450000}"/>
    <cellStyle name="Comma 37 2 2 2 2 2 2 2 2 2 3" xfId="15451" xr:uid="{00000000-0005-0000-0000-000080450000}"/>
    <cellStyle name="Comma 37 2 2 2 2 2 2 2 2 3" xfId="29423" xr:uid="{00000000-0005-0000-0000-000081450000}"/>
    <cellStyle name="Comma 37 2 2 2 2 2 2 2 2 3 2" xfId="15466" xr:uid="{00000000-0005-0000-0000-000082450000}"/>
    <cellStyle name="Comma 37 2 2 2 2 2 2 2 2 4" xfId="18591" xr:uid="{00000000-0005-0000-0000-000083450000}"/>
    <cellStyle name="Comma 37 2 2 2 2 2 2 2 3" xfId="29425" xr:uid="{00000000-0005-0000-0000-000084450000}"/>
    <cellStyle name="Comma 37 2 2 2 2 2 2 2 3 2" xfId="29428" xr:uid="{00000000-0005-0000-0000-000085450000}"/>
    <cellStyle name="Comma 37 2 2 2 2 2 2 2 3 2 2" xfId="15486" xr:uid="{00000000-0005-0000-0000-000086450000}"/>
    <cellStyle name="Comma 37 2 2 2 2 2 2 2 3 3" xfId="29431" xr:uid="{00000000-0005-0000-0000-000087450000}"/>
    <cellStyle name="Comma 37 2 2 2 2 2 2 2 4" xfId="26994" xr:uid="{00000000-0005-0000-0000-000088450000}"/>
    <cellStyle name="Comma 37 2 2 2 2 2 2 2 4 2" xfId="16059" xr:uid="{00000000-0005-0000-0000-000089450000}"/>
    <cellStyle name="Comma 37 2 2 2 2 2 2 2 5" xfId="29432" xr:uid="{00000000-0005-0000-0000-00008A450000}"/>
    <cellStyle name="Comma 37 2 2 2 2 2 2 3" xfId="15143" xr:uid="{00000000-0005-0000-0000-00008B450000}"/>
    <cellStyle name="Comma 37 2 2 2 2 2 2 3 2" xfId="13843" xr:uid="{00000000-0005-0000-0000-00008C450000}"/>
    <cellStyle name="Comma 37 2 2 2 2 2 2 3 2 2" xfId="29433" xr:uid="{00000000-0005-0000-0000-00008D450000}"/>
    <cellStyle name="Comma 37 2 2 2 2 2 2 3 2 2 2" xfId="18394" xr:uid="{00000000-0005-0000-0000-00008E450000}"/>
    <cellStyle name="Comma 37 2 2 2 2 2 2 3 2 3" xfId="18601" xr:uid="{00000000-0005-0000-0000-00008F450000}"/>
    <cellStyle name="Comma 37 2 2 2 2 2 2 3 3" xfId="29436" xr:uid="{00000000-0005-0000-0000-000090450000}"/>
    <cellStyle name="Comma 37 2 2 2 2 2 2 3 3 2" xfId="29438" xr:uid="{00000000-0005-0000-0000-000091450000}"/>
    <cellStyle name="Comma 37 2 2 2 2 2 2 3 4" xfId="29439" xr:uid="{00000000-0005-0000-0000-000092450000}"/>
    <cellStyle name="Comma 37 2 2 2 2 2 2 4" xfId="29440" xr:uid="{00000000-0005-0000-0000-000093450000}"/>
    <cellStyle name="Comma 37 2 2 2 2 2 2 4 2" xfId="29443" xr:uid="{00000000-0005-0000-0000-000094450000}"/>
    <cellStyle name="Comma 37 2 2 2 2 2 2 4 2 2" xfId="29446" xr:uid="{00000000-0005-0000-0000-000095450000}"/>
    <cellStyle name="Comma 37 2 2 2 2 2 2 4 3" xfId="29447" xr:uid="{00000000-0005-0000-0000-000096450000}"/>
    <cellStyle name="Comma 37 2 2 2 2 2 2 5" xfId="13243" xr:uid="{00000000-0005-0000-0000-000097450000}"/>
    <cellStyle name="Comma 37 2 2 2 2 2 2 5 2" xfId="29448" xr:uid="{00000000-0005-0000-0000-000098450000}"/>
    <cellStyle name="Comma 37 2 2 2 2 2 2 6" xfId="16518" xr:uid="{00000000-0005-0000-0000-000099450000}"/>
    <cellStyle name="Comma 37 2 2 2 2 2 2 7" xfId="16524" xr:uid="{00000000-0005-0000-0000-00009A450000}"/>
    <cellStyle name="Comma 37 2 2 2 2 2 3" xfId="29450" xr:uid="{00000000-0005-0000-0000-00009B450000}"/>
    <cellStyle name="Comma 37 2 2 2 2 2 3 2" xfId="29454" xr:uid="{00000000-0005-0000-0000-00009C450000}"/>
    <cellStyle name="Comma 37 2 2 2 2 2 3 2 2" xfId="29457" xr:uid="{00000000-0005-0000-0000-00009D450000}"/>
    <cellStyle name="Comma 37 2 2 2 2 2 3 2 2 2" xfId="18523" xr:uid="{00000000-0005-0000-0000-00009E450000}"/>
    <cellStyle name="Comma 37 2 2 2 2 2 3 2 2 2 2" xfId="16046" xr:uid="{00000000-0005-0000-0000-00009F450000}"/>
    <cellStyle name="Comma 37 2 2 2 2 2 3 2 2 3" xfId="11081" xr:uid="{00000000-0005-0000-0000-0000A0450000}"/>
    <cellStyle name="Comma 37 2 2 2 2 2 3 2 3" xfId="29460" xr:uid="{00000000-0005-0000-0000-0000A1450000}"/>
    <cellStyle name="Comma 37 2 2 2 2 2 3 2 3 2" xfId="18528" xr:uid="{00000000-0005-0000-0000-0000A2450000}"/>
    <cellStyle name="Comma 37 2 2 2 2 2 3 2 4" xfId="29462" xr:uid="{00000000-0005-0000-0000-0000A3450000}"/>
    <cellStyle name="Comma 37 2 2 2 2 2 3 3" xfId="29463" xr:uid="{00000000-0005-0000-0000-0000A4450000}"/>
    <cellStyle name="Comma 37 2 2 2 2 2 3 3 2" xfId="29466" xr:uid="{00000000-0005-0000-0000-0000A5450000}"/>
    <cellStyle name="Comma 37 2 2 2 2 2 3 3 2 2" xfId="18531" xr:uid="{00000000-0005-0000-0000-0000A6450000}"/>
    <cellStyle name="Comma 37 2 2 2 2 2 3 3 3" xfId="29468" xr:uid="{00000000-0005-0000-0000-0000A7450000}"/>
    <cellStyle name="Comma 37 2 2 2 2 2 3 4" xfId="29470" xr:uid="{00000000-0005-0000-0000-0000A8450000}"/>
    <cellStyle name="Comma 37 2 2 2 2 2 3 4 2" xfId="29474" xr:uid="{00000000-0005-0000-0000-0000A9450000}"/>
    <cellStyle name="Comma 37 2 2 2 2 2 3 5" xfId="29476" xr:uid="{00000000-0005-0000-0000-0000AA450000}"/>
    <cellStyle name="Comma 37 2 2 2 2 2 4" xfId="27177" xr:uid="{00000000-0005-0000-0000-0000AB450000}"/>
    <cellStyle name="Comma 37 2 2 2 2 2 4 2" xfId="27181" xr:uid="{00000000-0005-0000-0000-0000AC450000}"/>
    <cellStyle name="Comma 37 2 2 2 2 2 4 2 2" xfId="9061" xr:uid="{00000000-0005-0000-0000-0000AD450000}"/>
    <cellStyle name="Comma 37 2 2 2 2 2 4 2 2 2" xfId="6298" xr:uid="{00000000-0005-0000-0000-0000AE450000}"/>
    <cellStyle name="Comma 37 2 2 2 2 2 4 2 3" xfId="29477" xr:uid="{00000000-0005-0000-0000-0000AF450000}"/>
    <cellStyle name="Comma 37 2 2 2 2 2 4 3" xfId="27185" xr:uid="{00000000-0005-0000-0000-0000B0450000}"/>
    <cellStyle name="Comma 37 2 2 2 2 2 4 3 2" xfId="29479" xr:uid="{00000000-0005-0000-0000-0000B1450000}"/>
    <cellStyle name="Comma 37 2 2 2 2 2 4 4" xfId="29481" xr:uid="{00000000-0005-0000-0000-0000B2450000}"/>
    <cellStyle name="Comma 37 2 2 2 2 2 5" xfId="27188" xr:uid="{00000000-0005-0000-0000-0000B3450000}"/>
    <cellStyle name="Comma 37 2 2 2 2 2 5 2" xfId="27193" xr:uid="{00000000-0005-0000-0000-0000B4450000}"/>
    <cellStyle name="Comma 37 2 2 2 2 2 5 2 2" xfId="23885" xr:uid="{00000000-0005-0000-0000-0000B5450000}"/>
    <cellStyle name="Comma 37 2 2 2 2 2 5 3" xfId="29483" xr:uid="{00000000-0005-0000-0000-0000B6450000}"/>
    <cellStyle name="Comma 37 2 2 2 2 2 6" xfId="10129" xr:uid="{00000000-0005-0000-0000-0000B7450000}"/>
    <cellStyle name="Comma 37 2 2 2 2 2 6 2" xfId="29484" xr:uid="{00000000-0005-0000-0000-0000B8450000}"/>
    <cellStyle name="Comma 37 2 2 2 2 2 7" xfId="29487" xr:uid="{00000000-0005-0000-0000-0000B9450000}"/>
    <cellStyle name="Comma 37 2 2 2 2 2 8" xfId="29489" xr:uid="{00000000-0005-0000-0000-0000BA450000}"/>
    <cellStyle name="Comma 37 2 2 2 2 3" xfId="29490" xr:uid="{00000000-0005-0000-0000-0000BB450000}"/>
    <cellStyle name="Comma 37 2 2 2 2 3 2" xfId="29493" xr:uid="{00000000-0005-0000-0000-0000BC450000}"/>
    <cellStyle name="Comma 37 2 2 2 2 3 2 2" xfId="29496" xr:uid="{00000000-0005-0000-0000-0000BD450000}"/>
    <cellStyle name="Comma 37 2 2 2 2 3 2 2 2" xfId="3873" xr:uid="{00000000-0005-0000-0000-0000BE450000}"/>
    <cellStyle name="Comma 37 2 2 2 2 3 2 2 2 2" xfId="29498" xr:uid="{00000000-0005-0000-0000-0000BF450000}"/>
    <cellStyle name="Comma 37 2 2 2 2 3 2 2 2 2 2" xfId="27819" xr:uid="{00000000-0005-0000-0000-0000C0450000}"/>
    <cellStyle name="Comma 37 2 2 2 2 3 2 2 2 3" xfId="29502" xr:uid="{00000000-0005-0000-0000-0000C1450000}"/>
    <cellStyle name="Comma 37 2 2 2 2 3 2 2 3" xfId="3884" xr:uid="{00000000-0005-0000-0000-0000C2450000}"/>
    <cellStyle name="Comma 37 2 2 2 2 3 2 2 3 2" xfId="29503" xr:uid="{00000000-0005-0000-0000-0000C3450000}"/>
    <cellStyle name="Comma 37 2 2 2 2 3 2 2 4" xfId="13589" xr:uid="{00000000-0005-0000-0000-0000C4450000}"/>
    <cellStyle name="Comma 37 2 2 2 2 3 2 3" xfId="29504" xr:uid="{00000000-0005-0000-0000-0000C5450000}"/>
    <cellStyle name="Comma 37 2 2 2 2 3 2 3 2" xfId="8304" xr:uid="{00000000-0005-0000-0000-0000C6450000}"/>
    <cellStyle name="Comma 37 2 2 2 2 3 2 3 2 2" xfId="29506" xr:uid="{00000000-0005-0000-0000-0000C7450000}"/>
    <cellStyle name="Comma 37 2 2 2 2 3 2 3 3" xfId="23188" xr:uid="{00000000-0005-0000-0000-0000C8450000}"/>
    <cellStyle name="Comma 37 2 2 2 2 3 2 4" xfId="29508" xr:uid="{00000000-0005-0000-0000-0000C9450000}"/>
    <cellStyle name="Comma 37 2 2 2 2 3 2 4 2" xfId="29511" xr:uid="{00000000-0005-0000-0000-0000CA450000}"/>
    <cellStyle name="Comma 37 2 2 2 2 3 2 5" xfId="12129" xr:uid="{00000000-0005-0000-0000-0000CB450000}"/>
    <cellStyle name="Comma 37 2 2 2 2 3 3" xfId="29514" xr:uid="{00000000-0005-0000-0000-0000CC450000}"/>
    <cellStyle name="Comma 37 2 2 2 2 3 3 2" xfId="29517" xr:uid="{00000000-0005-0000-0000-0000CD450000}"/>
    <cellStyle name="Comma 37 2 2 2 2 3 3 2 2" xfId="3895" xr:uid="{00000000-0005-0000-0000-0000CE450000}"/>
    <cellStyle name="Comma 37 2 2 2 2 3 3 2 2 2" xfId="18562" xr:uid="{00000000-0005-0000-0000-0000CF450000}"/>
    <cellStyle name="Comma 37 2 2 2 2 3 3 2 3" xfId="3898" xr:uid="{00000000-0005-0000-0000-0000D0450000}"/>
    <cellStyle name="Comma 37 2 2 2 2 3 3 3" xfId="29520" xr:uid="{00000000-0005-0000-0000-0000D1450000}"/>
    <cellStyle name="Comma 37 2 2 2 2 3 3 3 2" xfId="29522" xr:uid="{00000000-0005-0000-0000-0000D2450000}"/>
    <cellStyle name="Comma 37 2 2 2 2 3 3 4" xfId="29525" xr:uid="{00000000-0005-0000-0000-0000D3450000}"/>
    <cellStyle name="Comma 37 2 2 2 2 3 4" xfId="19380" xr:uid="{00000000-0005-0000-0000-0000D4450000}"/>
    <cellStyle name="Comma 37 2 2 2 2 3 4 2" xfId="27197" xr:uid="{00000000-0005-0000-0000-0000D5450000}"/>
    <cellStyle name="Comma 37 2 2 2 2 3 4 2 2" xfId="3828" xr:uid="{00000000-0005-0000-0000-0000D6450000}"/>
    <cellStyle name="Comma 37 2 2 2 2 3 4 3" xfId="29526" xr:uid="{00000000-0005-0000-0000-0000D7450000}"/>
    <cellStyle name="Comma 37 2 2 2 2 3 5" xfId="24609" xr:uid="{00000000-0005-0000-0000-0000D8450000}"/>
    <cellStyle name="Comma 37 2 2 2 2 3 5 2" xfId="24612" xr:uid="{00000000-0005-0000-0000-0000D9450000}"/>
    <cellStyle name="Comma 37 2 2 2 2 3 6" xfId="609" xr:uid="{00000000-0005-0000-0000-0000DA450000}"/>
    <cellStyle name="Comma 37 2 2 2 2 3 7" xfId="24618" xr:uid="{00000000-0005-0000-0000-0000DB450000}"/>
    <cellStyle name="Comma 37 2 2 2 2 4" xfId="29527" xr:uid="{00000000-0005-0000-0000-0000DC450000}"/>
    <cellStyle name="Comma 37 2 2 2 2 4 2" xfId="29530" xr:uid="{00000000-0005-0000-0000-0000DD450000}"/>
    <cellStyle name="Comma 37 2 2 2 2 4 2 2" xfId="29533" xr:uid="{00000000-0005-0000-0000-0000DE450000}"/>
    <cellStyle name="Comma 37 2 2 2 2 4 2 2 2" xfId="29535" xr:uid="{00000000-0005-0000-0000-0000DF450000}"/>
    <cellStyle name="Comma 37 2 2 2 2 4 2 2 2 2" xfId="29537" xr:uid="{00000000-0005-0000-0000-0000E0450000}"/>
    <cellStyle name="Comma 37 2 2 2 2 4 2 2 3" xfId="29543" xr:uid="{00000000-0005-0000-0000-0000E1450000}"/>
    <cellStyle name="Comma 37 2 2 2 2 4 2 3" xfId="29544" xr:uid="{00000000-0005-0000-0000-0000E2450000}"/>
    <cellStyle name="Comma 37 2 2 2 2 4 2 3 2" xfId="29547" xr:uid="{00000000-0005-0000-0000-0000E3450000}"/>
    <cellStyle name="Comma 37 2 2 2 2 4 2 4" xfId="29548" xr:uid="{00000000-0005-0000-0000-0000E4450000}"/>
    <cellStyle name="Comma 37 2 2 2 2 4 3" xfId="29551" xr:uid="{00000000-0005-0000-0000-0000E5450000}"/>
    <cellStyle name="Comma 37 2 2 2 2 4 3 2" xfId="29556" xr:uid="{00000000-0005-0000-0000-0000E6450000}"/>
    <cellStyle name="Comma 37 2 2 2 2 4 3 2 2" xfId="29560" xr:uid="{00000000-0005-0000-0000-0000E7450000}"/>
    <cellStyle name="Comma 37 2 2 2 2 4 3 3" xfId="29562" xr:uid="{00000000-0005-0000-0000-0000E8450000}"/>
    <cellStyle name="Comma 37 2 2 2 2 4 4" xfId="27211" xr:uid="{00000000-0005-0000-0000-0000E9450000}"/>
    <cellStyle name="Comma 37 2 2 2 2 4 4 2" xfId="29564" xr:uid="{00000000-0005-0000-0000-0000EA450000}"/>
    <cellStyle name="Comma 37 2 2 2 2 4 5" xfId="24624" xr:uid="{00000000-0005-0000-0000-0000EB450000}"/>
    <cellStyle name="Comma 37 2 2 2 2 5" xfId="29565" xr:uid="{00000000-0005-0000-0000-0000EC450000}"/>
    <cellStyle name="Comma 37 2 2 2 2 5 2" xfId="29568" xr:uid="{00000000-0005-0000-0000-0000ED450000}"/>
    <cellStyle name="Comma 37 2 2 2 2 5 2 2" xfId="29570" xr:uid="{00000000-0005-0000-0000-0000EE450000}"/>
    <cellStyle name="Comma 37 2 2 2 2 5 2 2 2" xfId="29572" xr:uid="{00000000-0005-0000-0000-0000EF450000}"/>
    <cellStyle name="Comma 37 2 2 2 2 5 2 3" xfId="29573" xr:uid="{00000000-0005-0000-0000-0000F0450000}"/>
    <cellStyle name="Comma 37 2 2 2 2 5 3" xfId="29575" xr:uid="{00000000-0005-0000-0000-0000F1450000}"/>
    <cellStyle name="Comma 37 2 2 2 2 5 3 2" xfId="29579" xr:uid="{00000000-0005-0000-0000-0000F2450000}"/>
    <cellStyle name="Comma 37 2 2 2 2 5 4" xfId="29581" xr:uid="{00000000-0005-0000-0000-0000F3450000}"/>
    <cellStyle name="Comma 37 2 2 2 2 6" xfId="29582" xr:uid="{00000000-0005-0000-0000-0000F4450000}"/>
    <cellStyle name="Comma 37 2 2 2 2 6 2" xfId="29584" xr:uid="{00000000-0005-0000-0000-0000F5450000}"/>
    <cellStyle name="Comma 37 2 2 2 2 6 2 2" xfId="29586" xr:uid="{00000000-0005-0000-0000-0000F6450000}"/>
    <cellStyle name="Comma 37 2 2 2 2 6 3" xfId="29588" xr:uid="{00000000-0005-0000-0000-0000F7450000}"/>
    <cellStyle name="Comma 37 2 2 2 2 7" xfId="29589" xr:uid="{00000000-0005-0000-0000-0000F8450000}"/>
    <cellStyle name="Comma 37 2 2 2 2 7 2" xfId="29591" xr:uid="{00000000-0005-0000-0000-0000F9450000}"/>
    <cellStyle name="Comma 37 2 2 2 2 8" xfId="29592" xr:uid="{00000000-0005-0000-0000-0000FA450000}"/>
    <cellStyle name="Comma 37 2 2 2 2 9" xfId="29594" xr:uid="{00000000-0005-0000-0000-0000FB450000}"/>
    <cellStyle name="Comma 37 2 2 2 3" xfId="29595" xr:uid="{00000000-0005-0000-0000-0000FC450000}"/>
    <cellStyle name="Comma 37 2 2 2 3 2" xfId="29597" xr:uid="{00000000-0005-0000-0000-0000FD450000}"/>
    <cellStyle name="Comma 37 2 2 2 3 2 2" xfId="29600" xr:uid="{00000000-0005-0000-0000-0000FE450000}"/>
    <cellStyle name="Comma 37 2 2 2 3 2 2 2" xfId="29603" xr:uid="{00000000-0005-0000-0000-0000FF450000}"/>
    <cellStyle name="Comma 37 2 2 2 3 2 2 2 2" xfId="29606" xr:uid="{00000000-0005-0000-0000-000000460000}"/>
    <cellStyle name="Comma 37 2 2 2 3 2 2 2 2 2" xfId="29608" xr:uid="{00000000-0005-0000-0000-000001460000}"/>
    <cellStyle name="Comma 37 2 2 2 3 2 2 2 2 2 2" xfId="29612" xr:uid="{00000000-0005-0000-0000-000002460000}"/>
    <cellStyle name="Comma 37 2 2 2 3 2 2 2 2 3" xfId="29613" xr:uid="{00000000-0005-0000-0000-000003460000}"/>
    <cellStyle name="Comma 37 2 2 2 3 2 2 2 3" xfId="29614" xr:uid="{00000000-0005-0000-0000-000004460000}"/>
    <cellStyle name="Comma 37 2 2 2 3 2 2 2 3 2" xfId="29616" xr:uid="{00000000-0005-0000-0000-000005460000}"/>
    <cellStyle name="Comma 37 2 2 2 3 2 2 2 4" xfId="29618" xr:uid="{00000000-0005-0000-0000-000006460000}"/>
    <cellStyle name="Comma 37 2 2 2 3 2 2 3" xfId="29620" xr:uid="{00000000-0005-0000-0000-000007460000}"/>
    <cellStyle name="Comma 37 2 2 2 3 2 2 3 2" xfId="29622" xr:uid="{00000000-0005-0000-0000-000008460000}"/>
    <cellStyle name="Comma 37 2 2 2 3 2 2 3 2 2" xfId="29624" xr:uid="{00000000-0005-0000-0000-000009460000}"/>
    <cellStyle name="Comma 37 2 2 2 3 2 2 3 3" xfId="29625" xr:uid="{00000000-0005-0000-0000-00000A460000}"/>
    <cellStyle name="Comma 37 2 2 2 3 2 2 4" xfId="29626" xr:uid="{00000000-0005-0000-0000-00000B460000}"/>
    <cellStyle name="Comma 37 2 2 2 3 2 2 4 2" xfId="29629" xr:uid="{00000000-0005-0000-0000-00000C460000}"/>
    <cellStyle name="Comma 37 2 2 2 3 2 2 5" xfId="29630" xr:uid="{00000000-0005-0000-0000-00000D460000}"/>
    <cellStyle name="Comma 37 2 2 2 3 2 3" xfId="29632" xr:uid="{00000000-0005-0000-0000-00000E460000}"/>
    <cellStyle name="Comma 37 2 2 2 3 2 3 2" xfId="29636" xr:uid="{00000000-0005-0000-0000-00000F460000}"/>
    <cellStyle name="Comma 37 2 2 2 3 2 3 2 2" xfId="29639" xr:uid="{00000000-0005-0000-0000-000010460000}"/>
    <cellStyle name="Comma 37 2 2 2 3 2 3 2 2 2" xfId="18593" xr:uid="{00000000-0005-0000-0000-000011460000}"/>
    <cellStyle name="Comma 37 2 2 2 3 2 3 2 3" xfId="29641" xr:uid="{00000000-0005-0000-0000-000012460000}"/>
    <cellStyle name="Comma 37 2 2 2 3 2 3 3" xfId="29642" xr:uid="{00000000-0005-0000-0000-000013460000}"/>
    <cellStyle name="Comma 37 2 2 2 3 2 3 3 2" xfId="29644" xr:uid="{00000000-0005-0000-0000-000014460000}"/>
    <cellStyle name="Comma 37 2 2 2 3 2 3 4" xfId="29646" xr:uid="{00000000-0005-0000-0000-000015460000}"/>
    <cellStyle name="Comma 37 2 2 2 3 2 4" xfId="25989" xr:uid="{00000000-0005-0000-0000-000016460000}"/>
    <cellStyle name="Comma 37 2 2 2 3 2 4 2" xfId="19590" xr:uid="{00000000-0005-0000-0000-000017460000}"/>
    <cellStyle name="Comma 37 2 2 2 3 2 4 2 2" xfId="29647" xr:uid="{00000000-0005-0000-0000-000018460000}"/>
    <cellStyle name="Comma 37 2 2 2 3 2 4 3" xfId="29648" xr:uid="{00000000-0005-0000-0000-000019460000}"/>
    <cellStyle name="Comma 37 2 2 2 3 2 5" xfId="27221" xr:uid="{00000000-0005-0000-0000-00001A460000}"/>
    <cellStyle name="Comma 37 2 2 2 3 2 5 2" xfId="29650" xr:uid="{00000000-0005-0000-0000-00001B460000}"/>
    <cellStyle name="Comma 37 2 2 2 3 2 6" xfId="10162" xr:uid="{00000000-0005-0000-0000-00001C460000}"/>
    <cellStyle name="Comma 37 2 2 2 3 2 7" xfId="18283" xr:uid="{00000000-0005-0000-0000-00001D460000}"/>
    <cellStyle name="Comma 37 2 2 2 3 3" xfId="29651" xr:uid="{00000000-0005-0000-0000-00001E460000}"/>
    <cellStyle name="Comma 37 2 2 2 3 3 2" xfId="29654" xr:uid="{00000000-0005-0000-0000-00001F460000}"/>
    <cellStyle name="Comma 37 2 2 2 3 3 2 2" xfId="29657" xr:uid="{00000000-0005-0000-0000-000020460000}"/>
    <cellStyle name="Comma 37 2 2 2 3 3 2 2 2" xfId="29659" xr:uid="{00000000-0005-0000-0000-000021460000}"/>
    <cellStyle name="Comma 37 2 2 2 3 3 2 2 2 2" xfId="29663" xr:uid="{00000000-0005-0000-0000-000022460000}"/>
    <cellStyle name="Comma 37 2 2 2 3 3 2 2 3" xfId="29664" xr:uid="{00000000-0005-0000-0000-000023460000}"/>
    <cellStyle name="Comma 37 2 2 2 3 3 2 3" xfId="29665" xr:uid="{00000000-0005-0000-0000-000024460000}"/>
    <cellStyle name="Comma 37 2 2 2 3 3 2 3 2" xfId="29667" xr:uid="{00000000-0005-0000-0000-000025460000}"/>
    <cellStyle name="Comma 37 2 2 2 3 3 2 4" xfId="29668" xr:uid="{00000000-0005-0000-0000-000026460000}"/>
    <cellStyle name="Comma 37 2 2 2 3 3 3" xfId="29670" xr:uid="{00000000-0005-0000-0000-000027460000}"/>
    <cellStyle name="Comma 37 2 2 2 3 3 3 2" xfId="29673" xr:uid="{00000000-0005-0000-0000-000028460000}"/>
    <cellStyle name="Comma 37 2 2 2 3 3 3 2 2" xfId="29676" xr:uid="{00000000-0005-0000-0000-000029460000}"/>
    <cellStyle name="Comma 37 2 2 2 3 3 3 3" xfId="29677" xr:uid="{00000000-0005-0000-0000-00002A460000}"/>
    <cellStyle name="Comma 37 2 2 2 3 3 4" xfId="27225" xr:uid="{00000000-0005-0000-0000-00002B460000}"/>
    <cellStyle name="Comma 37 2 2 2 3 3 4 2" xfId="29678" xr:uid="{00000000-0005-0000-0000-00002C460000}"/>
    <cellStyle name="Comma 37 2 2 2 3 3 5" xfId="24652" xr:uid="{00000000-0005-0000-0000-00002D460000}"/>
    <cellStyle name="Comma 37 2 2 2 3 4" xfId="29679" xr:uid="{00000000-0005-0000-0000-00002E460000}"/>
    <cellStyle name="Comma 37 2 2 2 3 4 2" xfId="4217" xr:uid="{00000000-0005-0000-0000-00002F460000}"/>
    <cellStyle name="Comma 37 2 2 2 3 4 2 2" xfId="6782" xr:uid="{00000000-0005-0000-0000-000030460000}"/>
    <cellStyle name="Comma 37 2 2 2 3 4 2 2 2" xfId="7515" xr:uid="{00000000-0005-0000-0000-000031460000}"/>
    <cellStyle name="Comma 37 2 2 2 3 4 2 3" xfId="7561" xr:uid="{00000000-0005-0000-0000-000032460000}"/>
    <cellStyle name="Comma 37 2 2 2 3 4 3" xfId="4246" xr:uid="{00000000-0005-0000-0000-000033460000}"/>
    <cellStyle name="Comma 37 2 2 2 3 4 3 2" xfId="7621" xr:uid="{00000000-0005-0000-0000-000034460000}"/>
    <cellStyle name="Comma 37 2 2 2 3 4 4" xfId="4275" xr:uid="{00000000-0005-0000-0000-000035460000}"/>
    <cellStyle name="Comma 37 2 2 2 3 5" xfId="29682" xr:uid="{00000000-0005-0000-0000-000036460000}"/>
    <cellStyle name="Comma 37 2 2 2 3 5 2" xfId="1539" xr:uid="{00000000-0005-0000-0000-000037460000}"/>
    <cellStyle name="Comma 37 2 2 2 3 5 2 2" xfId="9140" xr:uid="{00000000-0005-0000-0000-000038460000}"/>
    <cellStyle name="Comma 37 2 2 2 3 5 3" xfId="1584" xr:uid="{00000000-0005-0000-0000-000039460000}"/>
    <cellStyle name="Comma 37 2 2 2 3 6" xfId="29685" xr:uid="{00000000-0005-0000-0000-00003A460000}"/>
    <cellStyle name="Comma 37 2 2 2 3 6 2" xfId="9937" xr:uid="{00000000-0005-0000-0000-00003B460000}"/>
    <cellStyle name="Comma 37 2 2 2 3 7" xfId="29687" xr:uid="{00000000-0005-0000-0000-00003C460000}"/>
    <cellStyle name="Comma 37 2 2 2 3 8" xfId="29689" xr:uid="{00000000-0005-0000-0000-00003D460000}"/>
    <cellStyle name="Comma 37 2 2 2 4" xfId="29691" xr:uid="{00000000-0005-0000-0000-00003E460000}"/>
    <cellStyle name="Comma 37 2 2 2 4 2" xfId="29693" xr:uid="{00000000-0005-0000-0000-00003F460000}"/>
    <cellStyle name="Comma 37 2 2 2 4 2 2" xfId="29695" xr:uid="{00000000-0005-0000-0000-000040460000}"/>
    <cellStyle name="Comma 37 2 2 2 4 2 2 2" xfId="29697" xr:uid="{00000000-0005-0000-0000-000041460000}"/>
    <cellStyle name="Comma 37 2 2 2 4 2 2 2 2" xfId="29703" xr:uid="{00000000-0005-0000-0000-000042460000}"/>
    <cellStyle name="Comma 37 2 2 2 4 2 2 2 2 2" xfId="29705" xr:uid="{00000000-0005-0000-0000-000043460000}"/>
    <cellStyle name="Comma 37 2 2 2 4 2 2 2 3" xfId="29708" xr:uid="{00000000-0005-0000-0000-000044460000}"/>
    <cellStyle name="Comma 37 2 2 2 4 2 2 3" xfId="29709" xr:uid="{00000000-0005-0000-0000-000045460000}"/>
    <cellStyle name="Comma 37 2 2 2 4 2 2 3 2" xfId="29711" xr:uid="{00000000-0005-0000-0000-000046460000}"/>
    <cellStyle name="Comma 37 2 2 2 4 2 2 4" xfId="29712" xr:uid="{00000000-0005-0000-0000-000047460000}"/>
    <cellStyle name="Comma 37 2 2 2 4 2 3" xfId="12513" xr:uid="{00000000-0005-0000-0000-000048460000}"/>
    <cellStyle name="Comma 37 2 2 2 4 2 3 2" xfId="14653" xr:uid="{00000000-0005-0000-0000-000049460000}"/>
    <cellStyle name="Comma 37 2 2 2 4 2 3 2 2" xfId="29713" xr:uid="{00000000-0005-0000-0000-00004A460000}"/>
    <cellStyle name="Comma 37 2 2 2 4 2 3 3" xfId="29714" xr:uid="{00000000-0005-0000-0000-00004B460000}"/>
    <cellStyle name="Comma 37 2 2 2 4 2 4" xfId="14658" xr:uid="{00000000-0005-0000-0000-00004C460000}"/>
    <cellStyle name="Comma 37 2 2 2 4 2 4 2" xfId="29715" xr:uid="{00000000-0005-0000-0000-00004D460000}"/>
    <cellStyle name="Comma 37 2 2 2 4 2 5" xfId="29717" xr:uid="{00000000-0005-0000-0000-00004E460000}"/>
    <cellStyle name="Comma 37 2 2 2 4 3" xfId="29719" xr:uid="{00000000-0005-0000-0000-00004F460000}"/>
    <cellStyle name="Comma 37 2 2 2 4 3 2" xfId="29721" xr:uid="{00000000-0005-0000-0000-000050460000}"/>
    <cellStyle name="Comma 37 2 2 2 4 3 2 2" xfId="29723" xr:uid="{00000000-0005-0000-0000-000051460000}"/>
    <cellStyle name="Comma 37 2 2 2 4 3 2 2 2" xfId="29725" xr:uid="{00000000-0005-0000-0000-000052460000}"/>
    <cellStyle name="Comma 37 2 2 2 4 3 2 3" xfId="29726" xr:uid="{00000000-0005-0000-0000-000053460000}"/>
    <cellStyle name="Comma 37 2 2 2 4 3 3" xfId="12829" xr:uid="{00000000-0005-0000-0000-000054460000}"/>
    <cellStyle name="Comma 37 2 2 2 4 3 3 2" xfId="29727" xr:uid="{00000000-0005-0000-0000-000055460000}"/>
    <cellStyle name="Comma 37 2 2 2 4 3 4" xfId="26727" xr:uid="{00000000-0005-0000-0000-000056460000}"/>
    <cellStyle name="Comma 37 2 2 2 4 4" xfId="29728" xr:uid="{00000000-0005-0000-0000-000057460000}"/>
    <cellStyle name="Comma 37 2 2 2 4 4 2" xfId="11419" xr:uid="{00000000-0005-0000-0000-000058460000}"/>
    <cellStyle name="Comma 37 2 2 2 4 4 2 2" xfId="11429" xr:uid="{00000000-0005-0000-0000-000059460000}"/>
    <cellStyle name="Comma 37 2 2 2 4 4 3" xfId="11456" xr:uid="{00000000-0005-0000-0000-00005A460000}"/>
    <cellStyle name="Comma 37 2 2 2 4 5" xfId="29731" xr:uid="{00000000-0005-0000-0000-00005B460000}"/>
    <cellStyle name="Comma 37 2 2 2 4 5 2" xfId="11702" xr:uid="{00000000-0005-0000-0000-00005C460000}"/>
    <cellStyle name="Comma 37 2 2 2 4 6" xfId="29734" xr:uid="{00000000-0005-0000-0000-00005D460000}"/>
    <cellStyle name="Comma 37 2 2 2 4 7" xfId="11058" xr:uid="{00000000-0005-0000-0000-00005E460000}"/>
    <cellStyle name="Comma 37 2 2 2 5" xfId="29735" xr:uid="{00000000-0005-0000-0000-00005F460000}"/>
    <cellStyle name="Comma 37 2 2 2 5 2" xfId="29738" xr:uid="{00000000-0005-0000-0000-000060460000}"/>
    <cellStyle name="Comma 37 2 2 2 5 2 2" xfId="23896" xr:uid="{00000000-0005-0000-0000-000061460000}"/>
    <cellStyle name="Comma 37 2 2 2 5 2 2 2" xfId="20081" xr:uid="{00000000-0005-0000-0000-000062460000}"/>
    <cellStyle name="Comma 37 2 2 2 5 2 2 2 2" xfId="23877" xr:uid="{00000000-0005-0000-0000-000063460000}"/>
    <cellStyle name="Comma 37 2 2 2 5 2 2 3" xfId="9070" xr:uid="{00000000-0005-0000-0000-000064460000}"/>
    <cellStyle name="Comma 37 2 2 2 5 2 3" xfId="9853" xr:uid="{00000000-0005-0000-0000-000065460000}"/>
    <cellStyle name="Comma 37 2 2 2 5 2 3 2" xfId="4800" xr:uid="{00000000-0005-0000-0000-000066460000}"/>
    <cellStyle name="Comma 37 2 2 2 5 2 4" xfId="29740" xr:uid="{00000000-0005-0000-0000-000067460000}"/>
    <cellStyle name="Comma 37 2 2 2 5 3" xfId="29743" xr:uid="{00000000-0005-0000-0000-000068460000}"/>
    <cellStyle name="Comma 37 2 2 2 5 3 2" xfId="29745" xr:uid="{00000000-0005-0000-0000-000069460000}"/>
    <cellStyle name="Comma 37 2 2 2 5 3 2 2" xfId="24247" xr:uid="{00000000-0005-0000-0000-00006A460000}"/>
    <cellStyle name="Comma 37 2 2 2 5 3 3" xfId="29747" xr:uid="{00000000-0005-0000-0000-00006B460000}"/>
    <cellStyle name="Comma 37 2 2 2 5 4" xfId="29750" xr:uid="{00000000-0005-0000-0000-00006C460000}"/>
    <cellStyle name="Comma 37 2 2 2 5 4 2" xfId="29754" xr:uid="{00000000-0005-0000-0000-00006D460000}"/>
    <cellStyle name="Comma 37 2 2 2 5 5" xfId="29757" xr:uid="{00000000-0005-0000-0000-00006E460000}"/>
    <cellStyle name="Comma 37 2 2 2 6" xfId="29760" xr:uid="{00000000-0005-0000-0000-00006F460000}"/>
    <cellStyle name="Comma 37 2 2 2 6 2" xfId="29762" xr:uid="{00000000-0005-0000-0000-000070460000}"/>
    <cellStyle name="Comma 37 2 2 2 6 2 2" xfId="29766" xr:uid="{00000000-0005-0000-0000-000071460000}"/>
    <cellStyle name="Comma 37 2 2 2 6 2 2 2" xfId="4033" xr:uid="{00000000-0005-0000-0000-000072460000}"/>
    <cellStyle name="Comma 37 2 2 2 6 2 3" xfId="29771" xr:uid="{00000000-0005-0000-0000-000073460000}"/>
    <cellStyle name="Comma 37 2 2 2 6 3" xfId="27300" xr:uid="{00000000-0005-0000-0000-000074460000}"/>
    <cellStyle name="Comma 37 2 2 2 6 3 2" xfId="2594" xr:uid="{00000000-0005-0000-0000-000075460000}"/>
    <cellStyle name="Comma 37 2 2 2 6 4" xfId="27305" xr:uid="{00000000-0005-0000-0000-000076460000}"/>
    <cellStyle name="Comma 37 2 2 2 7" xfId="29775" xr:uid="{00000000-0005-0000-0000-000077460000}"/>
    <cellStyle name="Comma 37 2 2 2 7 2" xfId="18421" xr:uid="{00000000-0005-0000-0000-000078460000}"/>
    <cellStyle name="Comma 37 2 2 2 7 2 2" xfId="29778" xr:uid="{00000000-0005-0000-0000-000079460000}"/>
    <cellStyle name="Comma 37 2 2 2 7 3" xfId="27315" xr:uid="{00000000-0005-0000-0000-00007A460000}"/>
    <cellStyle name="Comma 37 2 2 2 8" xfId="29782" xr:uid="{00000000-0005-0000-0000-00007B460000}"/>
    <cellStyle name="Comma 37 2 2 2 8 2" xfId="29785" xr:uid="{00000000-0005-0000-0000-00007C460000}"/>
    <cellStyle name="Comma 37 2 2 2 9" xfId="29791" xr:uid="{00000000-0005-0000-0000-00007D460000}"/>
    <cellStyle name="Comma 37 2 2 3" xfId="29793" xr:uid="{00000000-0005-0000-0000-00007E460000}"/>
    <cellStyle name="Comma 37 2 2 3 2" xfId="29798" xr:uid="{00000000-0005-0000-0000-00007F460000}"/>
    <cellStyle name="Comma 37 2 2 3 2 2" xfId="29801" xr:uid="{00000000-0005-0000-0000-000080460000}"/>
    <cellStyle name="Comma 37 2 2 3 2 2 2" xfId="29803" xr:uid="{00000000-0005-0000-0000-000081460000}"/>
    <cellStyle name="Comma 37 2 2 3 2 2 2 2" xfId="29805" xr:uid="{00000000-0005-0000-0000-000082460000}"/>
    <cellStyle name="Comma 37 2 2 3 2 2 2 2 2" xfId="29807" xr:uid="{00000000-0005-0000-0000-000083460000}"/>
    <cellStyle name="Comma 37 2 2 3 2 2 2 2 2 2" xfId="29809" xr:uid="{00000000-0005-0000-0000-000084460000}"/>
    <cellStyle name="Comma 37 2 2 3 2 2 2 2 2 2 2" xfId="29811" xr:uid="{00000000-0005-0000-0000-000085460000}"/>
    <cellStyle name="Comma 37 2 2 3 2 2 2 2 2 3" xfId="15809" xr:uid="{00000000-0005-0000-0000-000086460000}"/>
    <cellStyle name="Comma 37 2 2 3 2 2 2 2 3" xfId="29812" xr:uid="{00000000-0005-0000-0000-000087460000}"/>
    <cellStyle name="Comma 37 2 2 3 2 2 2 2 3 2" xfId="29818" xr:uid="{00000000-0005-0000-0000-000088460000}"/>
    <cellStyle name="Comma 37 2 2 3 2 2 2 2 4" xfId="7947" xr:uid="{00000000-0005-0000-0000-000089460000}"/>
    <cellStyle name="Comma 37 2 2 3 2 2 2 3" xfId="29819" xr:uid="{00000000-0005-0000-0000-00008A460000}"/>
    <cellStyle name="Comma 37 2 2 3 2 2 2 3 2" xfId="29821" xr:uid="{00000000-0005-0000-0000-00008B460000}"/>
    <cellStyle name="Comma 37 2 2 3 2 2 2 3 2 2" xfId="29823" xr:uid="{00000000-0005-0000-0000-00008C460000}"/>
    <cellStyle name="Comma 37 2 2 3 2 2 2 3 3" xfId="29824" xr:uid="{00000000-0005-0000-0000-00008D460000}"/>
    <cellStyle name="Comma 37 2 2 3 2 2 2 4" xfId="25913" xr:uid="{00000000-0005-0000-0000-00008E460000}"/>
    <cellStyle name="Comma 37 2 2 3 2 2 2 4 2" xfId="29827" xr:uid="{00000000-0005-0000-0000-00008F460000}"/>
    <cellStyle name="Comma 37 2 2 3 2 2 2 5" xfId="29828" xr:uid="{00000000-0005-0000-0000-000090460000}"/>
    <cellStyle name="Comma 37 2 2 3 2 2 3" xfId="29829" xr:uid="{00000000-0005-0000-0000-000091460000}"/>
    <cellStyle name="Comma 37 2 2 3 2 2 3 2" xfId="29832" xr:uid="{00000000-0005-0000-0000-000092460000}"/>
    <cellStyle name="Comma 37 2 2 3 2 2 3 2 2" xfId="29835" xr:uid="{00000000-0005-0000-0000-000093460000}"/>
    <cellStyle name="Comma 37 2 2 3 2 2 3 2 2 2" xfId="15885" xr:uid="{00000000-0005-0000-0000-000094460000}"/>
    <cellStyle name="Comma 37 2 2 3 2 2 3 2 3" xfId="29837" xr:uid="{00000000-0005-0000-0000-000095460000}"/>
    <cellStyle name="Comma 37 2 2 3 2 2 3 3" xfId="29838" xr:uid="{00000000-0005-0000-0000-000096460000}"/>
    <cellStyle name="Comma 37 2 2 3 2 2 3 3 2" xfId="29840" xr:uid="{00000000-0005-0000-0000-000097460000}"/>
    <cellStyle name="Comma 37 2 2 3 2 2 3 4" xfId="29842" xr:uid="{00000000-0005-0000-0000-000098460000}"/>
    <cellStyle name="Comma 37 2 2 3 2 2 4" xfId="9366" xr:uid="{00000000-0005-0000-0000-000099460000}"/>
    <cellStyle name="Comma 37 2 2 3 2 2 4 2" xfId="9374" xr:uid="{00000000-0005-0000-0000-00009A460000}"/>
    <cellStyle name="Comma 37 2 2 3 2 2 4 2 2" xfId="986" xr:uid="{00000000-0005-0000-0000-00009B460000}"/>
    <cellStyle name="Comma 37 2 2 3 2 2 4 3" xfId="1001" xr:uid="{00000000-0005-0000-0000-00009C460000}"/>
    <cellStyle name="Comma 37 2 2 3 2 2 5" xfId="3968" xr:uid="{00000000-0005-0000-0000-00009D460000}"/>
    <cellStyle name="Comma 37 2 2 3 2 2 5 2" xfId="9382" xr:uid="{00000000-0005-0000-0000-00009E460000}"/>
    <cellStyle name="Comma 37 2 2 3 2 2 6" xfId="9387" xr:uid="{00000000-0005-0000-0000-00009F460000}"/>
    <cellStyle name="Comma 37 2 2 3 2 2 7" xfId="29843" xr:uid="{00000000-0005-0000-0000-0000A0460000}"/>
    <cellStyle name="Comma 37 2 2 3 2 3" xfId="29844" xr:uid="{00000000-0005-0000-0000-0000A1460000}"/>
    <cellStyle name="Comma 37 2 2 3 2 3 2" xfId="29846" xr:uid="{00000000-0005-0000-0000-0000A2460000}"/>
    <cellStyle name="Comma 37 2 2 3 2 3 2 2" xfId="29848" xr:uid="{00000000-0005-0000-0000-0000A3460000}"/>
    <cellStyle name="Comma 37 2 2 3 2 3 2 2 2" xfId="29850" xr:uid="{00000000-0005-0000-0000-0000A4460000}"/>
    <cellStyle name="Comma 37 2 2 3 2 3 2 2 2 2" xfId="29852" xr:uid="{00000000-0005-0000-0000-0000A5460000}"/>
    <cellStyle name="Comma 37 2 2 3 2 3 2 2 3" xfId="29854" xr:uid="{00000000-0005-0000-0000-0000A6460000}"/>
    <cellStyle name="Comma 37 2 2 3 2 3 2 3" xfId="29855" xr:uid="{00000000-0005-0000-0000-0000A7460000}"/>
    <cellStyle name="Comma 37 2 2 3 2 3 2 3 2" xfId="29857" xr:uid="{00000000-0005-0000-0000-0000A8460000}"/>
    <cellStyle name="Comma 37 2 2 3 2 3 2 4" xfId="29858" xr:uid="{00000000-0005-0000-0000-0000A9460000}"/>
    <cellStyle name="Comma 37 2 2 3 2 3 3" xfId="29859" xr:uid="{00000000-0005-0000-0000-0000AA460000}"/>
    <cellStyle name="Comma 37 2 2 3 2 3 3 2" xfId="29862" xr:uid="{00000000-0005-0000-0000-0000AB460000}"/>
    <cellStyle name="Comma 37 2 2 3 2 3 3 2 2" xfId="29864" xr:uid="{00000000-0005-0000-0000-0000AC460000}"/>
    <cellStyle name="Comma 37 2 2 3 2 3 3 3" xfId="29865" xr:uid="{00000000-0005-0000-0000-0000AD460000}"/>
    <cellStyle name="Comma 37 2 2 3 2 3 4" xfId="2063" xr:uid="{00000000-0005-0000-0000-0000AE460000}"/>
    <cellStyle name="Comma 37 2 2 3 2 3 4 2" xfId="5712" xr:uid="{00000000-0005-0000-0000-0000AF460000}"/>
    <cellStyle name="Comma 37 2 2 3 2 3 5" xfId="1158" xr:uid="{00000000-0005-0000-0000-0000B0460000}"/>
    <cellStyle name="Comma 37 2 2 3 2 4" xfId="27002" xr:uid="{00000000-0005-0000-0000-0000B1460000}"/>
    <cellStyle name="Comma 37 2 2 3 2 4 2" xfId="13575" xr:uid="{00000000-0005-0000-0000-0000B2460000}"/>
    <cellStyle name="Comma 37 2 2 3 2 4 2 2" xfId="13582" xr:uid="{00000000-0005-0000-0000-0000B3460000}"/>
    <cellStyle name="Comma 37 2 2 3 2 4 2 2 2" xfId="13586" xr:uid="{00000000-0005-0000-0000-0000B4460000}"/>
    <cellStyle name="Comma 37 2 2 3 2 4 2 3" xfId="12570" xr:uid="{00000000-0005-0000-0000-0000B5460000}"/>
    <cellStyle name="Comma 37 2 2 3 2 4 3" xfId="2210" xr:uid="{00000000-0005-0000-0000-0000B6460000}"/>
    <cellStyle name="Comma 37 2 2 3 2 4 3 2" xfId="2351" xr:uid="{00000000-0005-0000-0000-0000B7460000}"/>
    <cellStyle name="Comma 37 2 2 3 2 4 4" xfId="2480" xr:uid="{00000000-0005-0000-0000-0000B8460000}"/>
    <cellStyle name="Comma 37 2 2 3 2 5" xfId="27009" xr:uid="{00000000-0005-0000-0000-0000B9460000}"/>
    <cellStyle name="Comma 37 2 2 3 2 5 2" xfId="14461" xr:uid="{00000000-0005-0000-0000-0000BA460000}"/>
    <cellStyle name="Comma 37 2 2 3 2 5 2 2" xfId="14465" xr:uid="{00000000-0005-0000-0000-0000BB460000}"/>
    <cellStyle name="Comma 37 2 2 3 2 5 3" xfId="14495" xr:uid="{00000000-0005-0000-0000-0000BC460000}"/>
    <cellStyle name="Comma 37 2 2 3 2 6" xfId="27020" xr:uid="{00000000-0005-0000-0000-0000BD460000}"/>
    <cellStyle name="Comma 37 2 2 3 2 6 2" xfId="12979" xr:uid="{00000000-0005-0000-0000-0000BE460000}"/>
    <cellStyle name="Comma 37 2 2 3 2 7" xfId="29867" xr:uid="{00000000-0005-0000-0000-0000BF460000}"/>
    <cellStyle name="Comma 37 2 2 3 2 8" xfId="24550" xr:uid="{00000000-0005-0000-0000-0000C0460000}"/>
    <cellStyle name="Comma 37 2 2 3 3" xfId="29869" xr:uid="{00000000-0005-0000-0000-0000C1460000}"/>
    <cellStyle name="Comma 37 2 2 3 3 2" xfId="29873" xr:uid="{00000000-0005-0000-0000-0000C2460000}"/>
    <cellStyle name="Comma 37 2 2 3 3 2 2" xfId="29875" xr:uid="{00000000-0005-0000-0000-0000C3460000}"/>
    <cellStyle name="Comma 37 2 2 3 3 2 2 2" xfId="29877" xr:uid="{00000000-0005-0000-0000-0000C4460000}"/>
    <cellStyle name="Comma 37 2 2 3 3 2 2 2 2" xfId="29879" xr:uid="{00000000-0005-0000-0000-0000C5460000}"/>
    <cellStyle name="Comma 37 2 2 3 3 2 2 2 2 2" xfId="15622" xr:uid="{00000000-0005-0000-0000-0000C6460000}"/>
    <cellStyle name="Comma 37 2 2 3 3 2 2 2 3" xfId="29882" xr:uid="{00000000-0005-0000-0000-0000C7460000}"/>
    <cellStyle name="Comma 37 2 2 3 3 2 2 3" xfId="29883" xr:uid="{00000000-0005-0000-0000-0000C8460000}"/>
    <cellStyle name="Comma 37 2 2 3 3 2 2 3 2" xfId="29885" xr:uid="{00000000-0005-0000-0000-0000C9460000}"/>
    <cellStyle name="Comma 37 2 2 3 3 2 2 4" xfId="29886" xr:uid="{00000000-0005-0000-0000-0000CA460000}"/>
    <cellStyle name="Comma 37 2 2 3 3 2 3" xfId="29887" xr:uid="{00000000-0005-0000-0000-0000CB460000}"/>
    <cellStyle name="Comma 37 2 2 3 3 2 3 2" xfId="29890" xr:uid="{00000000-0005-0000-0000-0000CC460000}"/>
    <cellStyle name="Comma 37 2 2 3 3 2 3 2 2" xfId="29895" xr:uid="{00000000-0005-0000-0000-0000CD460000}"/>
    <cellStyle name="Comma 37 2 2 3 3 2 3 3" xfId="29896" xr:uid="{00000000-0005-0000-0000-0000CE460000}"/>
    <cellStyle name="Comma 37 2 2 3 3 2 4" xfId="7984" xr:uid="{00000000-0005-0000-0000-0000CF460000}"/>
    <cellStyle name="Comma 37 2 2 3 3 2 4 2" xfId="9414" xr:uid="{00000000-0005-0000-0000-0000D0460000}"/>
    <cellStyle name="Comma 37 2 2 3 3 2 5" xfId="8001" xr:uid="{00000000-0005-0000-0000-0000D1460000}"/>
    <cellStyle name="Comma 37 2 2 3 3 3" xfId="29899" xr:uid="{00000000-0005-0000-0000-0000D2460000}"/>
    <cellStyle name="Comma 37 2 2 3 3 3 2" xfId="29901" xr:uid="{00000000-0005-0000-0000-0000D3460000}"/>
    <cellStyle name="Comma 37 2 2 3 3 3 2 2" xfId="29903" xr:uid="{00000000-0005-0000-0000-0000D4460000}"/>
    <cellStyle name="Comma 37 2 2 3 3 3 2 2 2" xfId="23030" xr:uid="{00000000-0005-0000-0000-0000D5460000}"/>
    <cellStyle name="Comma 37 2 2 3 3 3 2 3" xfId="29905" xr:uid="{00000000-0005-0000-0000-0000D6460000}"/>
    <cellStyle name="Comma 37 2 2 3 3 3 3" xfId="29906" xr:uid="{00000000-0005-0000-0000-0000D7460000}"/>
    <cellStyle name="Comma 37 2 2 3 3 3 3 2" xfId="29908" xr:uid="{00000000-0005-0000-0000-0000D8460000}"/>
    <cellStyle name="Comma 37 2 2 3 3 3 4" xfId="7411" xr:uid="{00000000-0005-0000-0000-0000D9460000}"/>
    <cellStyle name="Comma 37 2 2 3 3 4" xfId="27034" xr:uid="{00000000-0005-0000-0000-0000DA460000}"/>
    <cellStyle name="Comma 37 2 2 3 3 4 2" xfId="17259" xr:uid="{00000000-0005-0000-0000-0000DB460000}"/>
    <cellStyle name="Comma 37 2 2 3 3 4 2 2" xfId="17268" xr:uid="{00000000-0005-0000-0000-0000DC460000}"/>
    <cellStyle name="Comma 37 2 2 3 3 4 3" xfId="17463" xr:uid="{00000000-0005-0000-0000-0000DD460000}"/>
    <cellStyle name="Comma 37 2 2 3 3 5" xfId="27044" xr:uid="{00000000-0005-0000-0000-0000DE460000}"/>
    <cellStyle name="Comma 37 2 2 3 3 5 2" xfId="17807" xr:uid="{00000000-0005-0000-0000-0000DF460000}"/>
    <cellStyle name="Comma 37 2 2 3 3 6" xfId="29912" xr:uid="{00000000-0005-0000-0000-0000E0460000}"/>
    <cellStyle name="Comma 37 2 2 3 3 7" xfId="29917" xr:uid="{00000000-0005-0000-0000-0000E1460000}"/>
    <cellStyle name="Comma 37 2 2 3 4" xfId="29918" xr:uid="{00000000-0005-0000-0000-0000E2460000}"/>
    <cellStyle name="Comma 37 2 2 3 4 2" xfId="29920" xr:uid="{00000000-0005-0000-0000-0000E3460000}"/>
    <cellStyle name="Comma 37 2 2 3 4 2 2" xfId="29922" xr:uid="{00000000-0005-0000-0000-0000E4460000}"/>
    <cellStyle name="Comma 37 2 2 3 4 2 2 2" xfId="29924" xr:uid="{00000000-0005-0000-0000-0000E5460000}"/>
    <cellStyle name="Comma 37 2 2 3 4 2 2 2 2" xfId="29926" xr:uid="{00000000-0005-0000-0000-0000E6460000}"/>
    <cellStyle name="Comma 37 2 2 3 4 2 2 3" xfId="29927" xr:uid="{00000000-0005-0000-0000-0000E7460000}"/>
    <cellStyle name="Comma 37 2 2 3 4 2 3" xfId="4941" xr:uid="{00000000-0005-0000-0000-0000E8460000}"/>
    <cellStyle name="Comma 37 2 2 3 4 2 3 2" xfId="29928" xr:uid="{00000000-0005-0000-0000-0000E9460000}"/>
    <cellStyle name="Comma 37 2 2 3 4 2 4" xfId="4107" xr:uid="{00000000-0005-0000-0000-0000EA460000}"/>
    <cellStyle name="Comma 37 2 2 3 4 3" xfId="29929" xr:uid="{00000000-0005-0000-0000-0000EB460000}"/>
    <cellStyle name="Comma 37 2 2 3 4 3 2" xfId="29931" xr:uid="{00000000-0005-0000-0000-0000EC460000}"/>
    <cellStyle name="Comma 37 2 2 3 4 3 2 2" xfId="29933" xr:uid="{00000000-0005-0000-0000-0000ED460000}"/>
    <cellStyle name="Comma 37 2 2 3 4 3 3" xfId="29934" xr:uid="{00000000-0005-0000-0000-0000EE460000}"/>
    <cellStyle name="Comma 37 2 2 3 4 4" xfId="27060" xr:uid="{00000000-0005-0000-0000-0000EF460000}"/>
    <cellStyle name="Comma 37 2 2 3 4 4 2" xfId="18817" xr:uid="{00000000-0005-0000-0000-0000F0460000}"/>
    <cellStyle name="Comma 37 2 2 3 4 5" xfId="29935" xr:uid="{00000000-0005-0000-0000-0000F1460000}"/>
    <cellStyle name="Comma 37 2 2 3 5" xfId="29938" xr:uid="{00000000-0005-0000-0000-0000F2460000}"/>
    <cellStyle name="Comma 37 2 2 3 5 2" xfId="29940" xr:uid="{00000000-0005-0000-0000-0000F3460000}"/>
    <cellStyle name="Comma 37 2 2 3 5 2 2" xfId="29942" xr:uid="{00000000-0005-0000-0000-0000F4460000}"/>
    <cellStyle name="Comma 37 2 2 3 5 2 2 2" xfId="318" xr:uid="{00000000-0005-0000-0000-0000F5460000}"/>
    <cellStyle name="Comma 37 2 2 3 5 2 3" xfId="29944" xr:uid="{00000000-0005-0000-0000-0000F6460000}"/>
    <cellStyle name="Comma 37 2 2 3 5 3" xfId="29946" xr:uid="{00000000-0005-0000-0000-0000F7460000}"/>
    <cellStyle name="Comma 37 2 2 3 5 3 2" xfId="29948" xr:uid="{00000000-0005-0000-0000-0000F8460000}"/>
    <cellStyle name="Comma 37 2 2 3 5 4" xfId="29952" xr:uid="{00000000-0005-0000-0000-0000F9460000}"/>
    <cellStyle name="Comma 37 2 2 3 6" xfId="29955" xr:uid="{00000000-0005-0000-0000-0000FA460000}"/>
    <cellStyle name="Comma 37 2 2 3 6 2" xfId="29957" xr:uid="{00000000-0005-0000-0000-0000FB460000}"/>
    <cellStyle name="Comma 37 2 2 3 6 2 2" xfId="29961" xr:uid="{00000000-0005-0000-0000-0000FC460000}"/>
    <cellStyle name="Comma 37 2 2 3 6 3" xfId="27321" xr:uid="{00000000-0005-0000-0000-0000FD460000}"/>
    <cellStyle name="Comma 37 2 2 3 7" xfId="29965" xr:uid="{00000000-0005-0000-0000-0000FE460000}"/>
    <cellStyle name="Comma 37 2 2 3 7 2" xfId="29967" xr:uid="{00000000-0005-0000-0000-0000FF460000}"/>
    <cellStyle name="Comma 37 2 2 3 8" xfId="29973" xr:uid="{00000000-0005-0000-0000-000000470000}"/>
    <cellStyle name="Comma 37 2 2 3 9" xfId="29977" xr:uid="{00000000-0005-0000-0000-000001470000}"/>
    <cellStyle name="Comma 37 2 2 4" xfId="29978" xr:uid="{00000000-0005-0000-0000-000002470000}"/>
    <cellStyle name="Comma 37 2 2 4 2" xfId="29981" xr:uid="{00000000-0005-0000-0000-000003470000}"/>
    <cellStyle name="Comma 37 2 2 4 2 2" xfId="29983" xr:uid="{00000000-0005-0000-0000-000004470000}"/>
    <cellStyle name="Comma 37 2 2 4 2 2 2" xfId="29985" xr:uid="{00000000-0005-0000-0000-000005470000}"/>
    <cellStyle name="Comma 37 2 2 4 2 2 2 2" xfId="29987" xr:uid="{00000000-0005-0000-0000-000006470000}"/>
    <cellStyle name="Comma 37 2 2 4 2 2 2 2 2" xfId="29990" xr:uid="{00000000-0005-0000-0000-000007470000}"/>
    <cellStyle name="Comma 37 2 2 4 2 2 2 2 2 2" xfId="29992" xr:uid="{00000000-0005-0000-0000-000008470000}"/>
    <cellStyle name="Comma 37 2 2 4 2 2 2 2 3" xfId="29993" xr:uid="{00000000-0005-0000-0000-000009470000}"/>
    <cellStyle name="Comma 37 2 2 4 2 2 2 3" xfId="29994" xr:uid="{00000000-0005-0000-0000-00000A470000}"/>
    <cellStyle name="Comma 37 2 2 4 2 2 2 3 2" xfId="29997" xr:uid="{00000000-0005-0000-0000-00000B470000}"/>
    <cellStyle name="Comma 37 2 2 4 2 2 2 4" xfId="7902" xr:uid="{00000000-0005-0000-0000-00000C470000}"/>
    <cellStyle name="Comma 37 2 2 4 2 2 3" xfId="29998" xr:uid="{00000000-0005-0000-0000-00000D470000}"/>
    <cellStyle name="Comma 37 2 2 4 2 2 3 2" xfId="7914" xr:uid="{00000000-0005-0000-0000-00000E470000}"/>
    <cellStyle name="Comma 37 2 2 4 2 2 3 2 2" xfId="30001" xr:uid="{00000000-0005-0000-0000-00000F470000}"/>
    <cellStyle name="Comma 37 2 2 4 2 2 3 3" xfId="7919" xr:uid="{00000000-0005-0000-0000-000010470000}"/>
    <cellStyle name="Comma 37 2 2 4 2 2 4" xfId="2854" xr:uid="{00000000-0005-0000-0000-000011470000}"/>
    <cellStyle name="Comma 37 2 2 4 2 2 4 2" xfId="7924" xr:uid="{00000000-0005-0000-0000-000012470000}"/>
    <cellStyle name="Comma 37 2 2 4 2 2 5" xfId="7934" xr:uid="{00000000-0005-0000-0000-000013470000}"/>
    <cellStyle name="Comma 37 2 2 4 2 3" xfId="30002" xr:uid="{00000000-0005-0000-0000-000014470000}"/>
    <cellStyle name="Comma 37 2 2 4 2 3 2" xfId="30004" xr:uid="{00000000-0005-0000-0000-000015470000}"/>
    <cellStyle name="Comma 37 2 2 4 2 3 2 2" xfId="7942" xr:uid="{00000000-0005-0000-0000-000016470000}"/>
    <cellStyle name="Comma 37 2 2 4 2 3 2 2 2" xfId="7945" xr:uid="{00000000-0005-0000-0000-000017470000}"/>
    <cellStyle name="Comma 37 2 2 4 2 3 2 3" xfId="7951" xr:uid="{00000000-0005-0000-0000-000018470000}"/>
    <cellStyle name="Comma 37 2 2 4 2 3 3" xfId="30006" xr:uid="{00000000-0005-0000-0000-000019470000}"/>
    <cellStyle name="Comma 37 2 2 4 2 3 3 2" xfId="2252" xr:uid="{00000000-0005-0000-0000-00001A470000}"/>
    <cellStyle name="Comma 37 2 2 4 2 3 4" xfId="5754" xr:uid="{00000000-0005-0000-0000-00001B470000}"/>
    <cellStyle name="Comma 37 2 2 4 2 4" xfId="7960" xr:uid="{00000000-0005-0000-0000-00001C470000}"/>
    <cellStyle name="Comma 37 2 2 4 2 4 2" xfId="3080" xr:uid="{00000000-0005-0000-0000-00001D470000}"/>
    <cellStyle name="Comma 37 2 2 4 2 4 2 2" xfId="7966" xr:uid="{00000000-0005-0000-0000-00001E470000}"/>
    <cellStyle name="Comma 37 2 2 4 2 4 3" xfId="30008" xr:uid="{00000000-0005-0000-0000-00001F470000}"/>
    <cellStyle name="Comma 37 2 2 4 2 5" xfId="7973" xr:uid="{00000000-0005-0000-0000-000020470000}"/>
    <cellStyle name="Comma 37 2 2 4 2 5 2" xfId="7980" xr:uid="{00000000-0005-0000-0000-000021470000}"/>
    <cellStyle name="Comma 37 2 2 4 2 6" xfId="7998" xr:uid="{00000000-0005-0000-0000-000022470000}"/>
    <cellStyle name="Comma 37 2 2 4 2 7" xfId="8013" xr:uid="{00000000-0005-0000-0000-000023470000}"/>
    <cellStyle name="Comma 37 2 2 4 3" xfId="8017" xr:uid="{00000000-0005-0000-0000-000024470000}"/>
    <cellStyle name="Comma 37 2 2 4 3 2" xfId="8022" xr:uid="{00000000-0005-0000-0000-000025470000}"/>
    <cellStyle name="Comma 37 2 2 4 3 2 2" xfId="8039" xr:uid="{00000000-0005-0000-0000-000026470000}"/>
    <cellStyle name="Comma 37 2 2 4 3 2 2 2" xfId="8054" xr:uid="{00000000-0005-0000-0000-000027470000}"/>
    <cellStyle name="Comma 37 2 2 4 3 2 2 2 2" xfId="8063" xr:uid="{00000000-0005-0000-0000-000028470000}"/>
    <cellStyle name="Comma 37 2 2 4 3 2 2 3" xfId="8071" xr:uid="{00000000-0005-0000-0000-000029470000}"/>
    <cellStyle name="Comma 37 2 2 4 3 2 3" xfId="8089" xr:uid="{00000000-0005-0000-0000-00002A470000}"/>
    <cellStyle name="Comma 37 2 2 4 3 2 3 2" xfId="8097" xr:uid="{00000000-0005-0000-0000-00002B470000}"/>
    <cellStyle name="Comma 37 2 2 4 3 2 4" xfId="8104" xr:uid="{00000000-0005-0000-0000-00002C470000}"/>
    <cellStyle name="Comma 37 2 2 4 3 3" xfId="6931" xr:uid="{00000000-0005-0000-0000-00002D470000}"/>
    <cellStyle name="Comma 37 2 2 4 3 3 2" xfId="6963" xr:uid="{00000000-0005-0000-0000-00002E470000}"/>
    <cellStyle name="Comma 37 2 2 4 3 3 2 2" xfId="6970" xr:uid="{00000000-0005-0000-0000-00002F470000}"/>
    <cellStyle name="Comma 37 2 2 4 3 3 3" xfId="6991" xr:uid="{00000000-0005-0000-0000-000030470000}"/>
    <cellStyle name="Comma 37 2 2 4 3 4" xfId="7007" xr:uid="{00000000-0005-0000-0000-000031470000}"/>
    <cellStyle name="Comma 37 2 2 4 3 4 2" xfId="7031" xr:uid="{00000000-0005-0000-0000-000032470000}"/>
    <cellStyle name="Comma 37 2 2 4 3 5" xfId="7046" xr:uid="{00000000-0005-0000-0000-000033470000}"/>
    <cellStyle name="Comma 37 2 2 4 4" xfId="8110" xr:uid="{00000000-0005-0000-0000-000034470000}"/>
    <cellStyle name="Comma 37 2 2 4 4 2" xfId="8115" xr:uid="{00000000-0005-0000-0000-000035470000}"/>
    <cellStyle name="Comma 37 2 2 4 4 2 2" xfId="8130" xr:uid="{00000000-0005-0000-0000-000036470000}"/>
    <cellStyle name="Comma 37 2 2 4 4 2 2 2" xfId="8137" xr:uid="{00000000-0005-0000-0000-000037470000}"/>
    <cellStyle name="Comma 37 2 2 4 4 2 3" xfId="8142" xr:uid="{00000000-0005-0000-0000-000038470000}"/>
    <cellStyle name="Comma 37 2 2 4 4 3" xfId="4534" xr:uid="{00000000-0005-0000-0000-000039470000}"/>
    <cellStyle name="Comma 37 2 2 4 4 3 2" xfId="4546" xr:uid="{00000000-0005-0000-0000-00003A470000}"/>
    <cellStyle name="Comma 37 2 2 4 4 4" xfId="4578" xr:uid="{00000000-0005-0000-0000-00003B470000}"/>
    <cellStyle name="Comma 37 2 2 4 5" xfId="8143" xr:uid="{00000000-0005-0000-0000-00003C470000}"/>
    <cellStyle name="Comma 37 2 2 4 5 2" xfId="5424" xr:uid="{00000000-0005-0000-0000-00003D470000}"/>
    <cellStyle name="Comma 37 2 2 4 5 2 2" xfId="5442" xr:uid="{00000000-0005-0000-0000-00003E470000}"/>
    <cellStyle name="Comma 37 2 2 4 5 3" xfId="5526" xr:uid="{00000000-0005-0000-0000-00003F470000}"/>
    <cellStyle name="Comma 37 2 2 4 6" xfId="8149" xr:uid="{00000000-0005-0000-0000-000040470000}"/>
    <cellStyle name="Comma 37 2 2 4 6 2" xfId="8157" xr:uid="{00000000-0005-0000-0000-000041470000}"/>
    <cellStyle name="Comma 37 2 2 4 7" xfId="8162" xr:uid="{00000000-0005-0000-0000-000042470000}"/>
    <cellStyle name="Comma 37 2 2 4 8" xfId="8172" xr:uid="{00000000-0005-0000-0000-000043470000}"/>
    <cellStyle name="Comma 37 2 2 5" xfId="30013" xr:uid="{00000000-0005-0000-0000-000044470000}"/>
    <cellStyle name="Comma 37 2 2 5 2" xfId="8256" xr:uid="{00000000-0005-0000-0000-000045470000}"/>
    <cellStyle name="Comma 37 2 2 5 2 2" xfId="30016" xr:uid="{00000000-0005-0000-0000-000046470000}"/>
    <cellStyle name="Comma 37 2 2 5 2 2 2" xfId="132" xr:uid="{00000000-0005-0000-0000-000047470000}"/>
    <cellStyle name="Comma 37 2 2 5 2 2 2 2" xfId="4859" xr:uid="{00000000-0005-0000-0000-000048470000}"/>
    <cellStyle name="Comma 37 2 2 5 2 2 2 2 2" xfId="30018" xr:uid="{00000000-0005-0000-0000-000049470000}"/>
    <cellStyle name="Comma 37 2 2 5 2 2 2 3" xfId="30019" xr:uid="{00000000-0005-0000-0000-00004A470000}"/>
    <cellStyle name="Comma 37 2 2 5 2 2 3" xfId="2979" xr:uid="{00000000-0005-0000-0000-00004B470000}"/>
    <cellStyle name="Comma 37 2 2 5 2 2 3 2" xfId="30021" xr:uid="{00000000-0005-0000-0000-00004C470000}"/>
    <cellStyle name="Comma 37 2 2 5 2 2 4" xfId="2993" xr:uid="{00000000-0005-0000-0000-00004D470000}"/>
    <cellStyle name="Comma 37 2 2 5 2 3" xfId="30022" xr:uid="{00000000-0005-0000-0000-00004E470000}"/>
    <cellStyle name="Comma 37 2 2 5 2 3 2" xfId="164" xr:uid="{00000000-0005-0000-0000-00004F470000}"/>
    <cellStyle name="Comma 37 2 2 5 2 3 2 2" xfId="30026" xr:uid="{00000000-0005-0000-0000-000050470000}"/>
    <cellStyle name="Comma 37 2 2 5 2 3 3" xfId="30027" xr:uid="{00000000-0005-0000-0000-000051470000}"/>
    <cellStyle name="Comma 37 2 2 5 2 4" xfId="2170" xr:uid="{00000000-0005-0000-0000-000052470000}"/>
    <cellStyle name="Comma 37 2 2 5 2 4 2" xfId="30028" xr:uid="{00000000-0005-0000-0000-000053470000}"/>
    <cellStyle name="Comma 37 2 2 5 2 5" xfId="4931" xr:uid="{00000000-0005-0000-0000-000054470000}"/>
    <cellStyle name="Comma 37 2 2 5 3" xfId="8266" xr:uid="{00000000-0005-0000-0000-000055470000}"/>
    <cellStyle name="Comma 37 2 2 5 3 2" xfId="4447" xr:uid="{00000000-0005-0000-0000-000056470000}"/>
    <cellStyle name="Comma 37 2 2 5 3 2 2" xfId="3340" xr:uid="{00000000-0005-0000-0000-000057470000}"/>
    <cellStyle name="Comma 37 2 2 5 3 2 2 2" xfId="4959" xr:uid="{00000000-0005-0000-0000-000058470000}"/>
    <cellStyle name="Comma 37 2 2 5 3 2 3" xfId="3350" xr:uid="{00000000-0005-0000-0000-000059470000}"/>
    <cellStyle name="Comma 37 2 2 5 3 3" xfId="4977" xr:uid="{00000000-0005-0000-0000-00005A470000}"/>
    <cellStyle name="Comma 37 2 2 5 3 3 2" xfId="2222" xr:uid="{00000000-0005-0000-0000-00005B470000}"/>
    <cellStyle name="Comma 37 2 2 5 3 4" xfId="5001" xr:uid="{00000000-0005-0000-0000-00005C470000}"/>
    <cellStyle name="Comma 37 2 2 5 4" xfId="8272" xr:uid="{00000000-0005-0000-0000-00005D470000}"/>
    <cellStyle name="Comma 37 2 2 5 4 2" xfId="5051" xr:uid="{00000000-0005-0000-0000-00005E470000}"/>
    <cellStyle name="Comma 37 2 2 5 4 2 2" xfId="3506" xr:uid="{00000000-0005-0000-0000-00005F470000}"/>
    <cellStyle name="Comma 37 2 2 5 4 3" xfId="7065" xr:uid="{00000000-0005-0000-0000-000060470000}"/>
    <cellStyle name="Comma 37 2 2 5 5" xfId="4321" xr:uid="{00000000-0005-0000-0000-000061470000}"/>
    <cellStyle name="Comma 37 2 2 5 5 2" xfId="197" xr:uid="{00000000-0005-0000-0000-000062470000}"/>
    <cellStyle name="Comma 37 2 2 5 6" xfId="4351" xr:uid="{00000000-0005-0000-0000-000063470000}"/>
    <cellStyle name="Comma 37 2 2 5 7" xfId="4357" xr:uid="{00000000-0005-0000-0000-000064470000}"/>
    <cellStyle name="Comma 37 2 2 6" xfId="19875" xr:uid="{00000000-0005-0000-0000-000065470000}"/>
    <cellStyle name="Comma 37 2 2 6 2" xfId="30029" xr:uid="{00000000-0005-0000-0000-000066470000}"/>
    <cellStyle name="Comma 37 2 2 6 2 2" xfId="30031" xr:uid="{00000000-0005-0000-0000-000067470000}"/>
    <cellStyle name="Comma 37 2 2 6 2 2 2" xfId="810" xr:uid="{00000000-0005-0000-0000-000068470000}"/>
    <cellStyle name="Comma 37 2 2 6 2 2 2 2" xfId="30033" xr:uid="{00000000-0005-0000-0000-000069470000}"/>
    <cellStyle name="Comma 37 2 2 6 2 2 3" xfId="30035" xr:uid="{00000000-0005-0000-0000-00006A470000}"/>
    <cellStyle name="Comma 37 2 2 6 2 3" xfId="30037" xr:uid="{00000000-0005-0000-0000-00006B470000}"/>
    <cellStyle name="Comma 37 2 2 6 2 3 2" xfId="30039" xr:uid="{00000000-0005-0000-0000-00006C470000}"/>
    <cellStyle name="Comma 37 2 2 6 2 4" xfId="30040" xr:uid="{00000000-0005-0000-0000-00006D470000}"/>
    <cellStyle name="Comma 37 2 2 6 3" xfId="8365" xr:uid="{00000000-0005-0000-0000-00006E470000}"/>
    <cellStyle name="Comma 37 2 2 6 3 2" xfId="8371" xr:uid="{00000000-0005-0000-0000-00006F470000}"/>
    <cellStyle name="Comma 37 2 2 6 3 2 2" xfId="8384" xr:uid="{00000000-0005-0000-0000-000070470000}"/>
    <cellStyle name="Comma 37 2 2 6 3 3" xfId="7095" xr:uid="{00000000-0005-0000-0000-000071470000}"/>
    <cellStyle name="Comma 37 2 2 6 4" xfId="8390" xr:uid="{00000000-0005-0000-0000-000072470000}"/>
    <cellStyle name="Comma 37 2 2 6 4 2" xfId="8400" xr:uid="{00000000-0005-0000-0000-000073470000}"/>
    <cellStyle name="Comma 37 2 2 6 5" xfId="8407" xr:uid="{00000000-0005-0000-0000-000074470000}"/>
    <cellStyle name="Comma 37 2 2 7" xfId="30041" xr:uid="{00000000-0005-0000-0000-000075470000}"/>
    <cellStyle name="Comma 37 2 2 7 2" xfId="30043" xr:uid="{00000000-0005-0000-0000-000076470000}"/>
    <cellStyle name="Comma 37 2 2 7 2 2" xfId="30045" xr:uid="{00000000-0005-0000-0000-000077470000}"/>
    <cellStyle name="Comma 37 2 2 7 2 2 2" xfId="30047" xr:uid="{00000000-0005-0000-0000-000078470000}"/>
    <cellStyle name="Comma 37 2 2 7 2 3" xfId="30048" xr:uid="{00000000-0005-0000-0000-000079470000}"/>
    <cellStyle name="Comma 37 2 2 7 3" xfId="8450" xr:uid="{00000000-0005-0000-0000-00007A470000}"/>
    <cellStyle name="Comma 37 2 2 7 3 2" xfId="8458" xr:uid="{00000000-0005-0000-0000-00007B470000}"/>
    <cellStyle name="Comma 37 2 2 7 4" xfId="124" xr:uid="{00000000-0005-0000-0000-00007C470000}"/>
    <cellStyle name="Comma 37 2 2 8" xfId="30049" xr:uid="{00000000-0005-0000-0000-00007D470000}"/>
    <cellStyle name="Comma 37 2 2 8 2" xfId="30051" xr:uid="{00000000-0005-0000-0000-00007E470000}"/>
    <cellStyle name="Comma 37 2 2 8 2 2" xfId="2187" xr:uid="{00000000-0005-0000-0000-00007F470000}"/>
    <cellStyle name="Comma 37 2 2 8 3" xfId="8488" xr:uid="{00000000-0005-0000-0000-000080470000}"/>
    <cellStyle name="Comma 37 2 2 9" xfId="30054" xr:uid="{00000000-0005-0000-0000-000081470000}"/>
    <cellStyle name="Comma 37 2 2 9 2" xfId="30058" xr:uid="{00000000-0005-0000-0000-000082470000}"/>
    <cellStyle name="Comma 37 2 3" xfId="24337" xr:uid="{00000000-0005-0000-0000-000083470000}"/>
    <cellStyle name="Comma 37 2 3 10" xfId="30059" xr:uid="{00000000-0005-0000-0000-000084470000}"/>
    <cellStyle name="Comma 37 2 3 2" xfId="30060" xr:uid="{00000000-0005-0000-0000-000085470000}"/>
    <cellStyle name="Comma 37 2 3 2 2" xfId="30063" xr:uid="{00000000-0005-0000-0000-000086470000}"/>
    <cellStyle name="Comma 37 2 3 2 2 2" xfId="30066" xr:uid="{00000000-0005-0000-0000-000087470000}"/>
    <cellStyle name="Comma 37 2 3 2 2 2 2" xfId="30068" xr:uid="{00000000-0005-0000-0000-000088470000}"/>
    <cellStyle name="Comma 37 2 3 2 2 2 2 2" xfId="7119" xr:uid="{00000000-0005-0000-0000-000089470000}"/>
    <cellStyle name="Comma 37 2 3 2 2 2 2 2 2" xfId="30070" xr:uid="{00000000-0005-0000-0000-00008A470000}"/>
    <cellStyle name="Comma 37 2 3 2 2 2 2 2 2 2" xfId="30072" xr:uid="{00000000-0005-0000-0000-00008B470000}"/>
    <cellStyle name="Comma 37 2 3 2 2 2 2 2 2 2 2" xfId="30075" xr:uid="{00000000-0005-0000-0000-00008C470000}"/>
    <cellStyle name="Comma 37 2 3 2 2 2 2 2 2 3" xfId="17078" xr:uid="{00000000-0005-0000-0000-00008D470000}"/>
    <cellStyle name="Comma 37 2 3 2 2 2 2 2 3" xfId="30078" xr:uid="{00000000-0005-0000-0000-00008E470000}"/>
    <cellStyle name="Comma 37 2 3 2 2 2 2 2 3 2" xfId="26488" xr:uid="{00000000-0005-0000-0000-00008F470000}"/>
    <cellStyle name="Comma 37 2 3 2 2 2 2 2 4" xfId="30080" xr:uid="{00000000-0005-0000-0000-000090470000}"/>
    <cellStyle name="Comma 37 2 3 2 2 2 2 3" xfId="9492" xr:uid="{00000000-0005-0000-0000-000091470000}"/>
    <cellStyle name="Comma 37 2 3 2 2 2 2 3 2" xfId="13121" xr:uid="{00000000-0005-0000-0000-000092470000}"/>
    <cellStyle name="Comma 37 2 3 2 2 2 2 3 2 2" xfId="30081" xr:uid="{00000000-0005-0000-0000-000093470000}"/>
    <cellStyle name="Comma 37 2 3 2 2 2 2 3 3" xfId="30083" xr:uid="{00000000-0005-0000-0000-000094470000}"/>
    <cellStyle name="Comma 37 2 3 2 2 2 2 4" xfId="30084" xr:uid="{00000000-0005-0000-0000-000095470000}"/>
    <cellStyle name="Comma 37 2 3 2 2 2 2 4 2" xfId="30087" xr:uid="{00000000-0005-0000-0000-000096470000}"/>
    <cellStyle name="Comma 37 2 3 2 2 2 2 5" xfId="30088" xr:uid="{00000000-0005-0000-0000-000097470000}"/>
    <cellStyle name="Comma 37 2 3 2 2 2 3" xfId="30089" xr:uid="{00000000-0005-0000-0000-000098470000}"/>
    <cellStyle name="Comma 37 2 3 2 2 2 3 2" xfId="30092" xr:uid="{00000000-0005-0000-0000-000099470000}"/>
    <cellStyle name="Comma 37 2 3 2 2 2 3 2 2" xfId="30096" xr:uid="{00000000-0005-0000-0000-00009A470000}"/>
    <cellStyle name="Comma 37 2 3 2 2 2 3 2 2 2" xfId="17102" xr:uid="{00000000-0005-0000-0000-00009B470000}"/>
    <cellStyle name="Comma 37 2 3 2 2 2 3 2 3" xfId="30099" xr:uid="{00000000-0005-0000-0000-00009C470000}"/>
    <cellStyle name="Comma 37 2 3 2 2 2 3 3" xfId="30100" xr:uid="{00000000-0005-0000-0000-00009D470000}"/>
    <cellStyle name="Comma 37 2 3 2 2 2 3 3 2" xfId="30103" xr:uid="{00000000-0005-0000-0000-00009E470000}"/>
    <cellStyle name="Comma 37 2 3 2 2 2 3 4" xfId="30105" xr:uid="{00000000-0005-0000-0000-00009F470000}"/>
    <cellStyle name="Comma 37 2 3 2 2 2 4" xfId="26380" xr:uid="{00000000-0005-0000-0000-0000A0470000}"/>
    <cellStyle name="Comma 37 2 3 2 2 2 4 2" xfId="26390" xr:uid="{00000000-0005-0000-0000-0000A1470000}"/>
    <cellStyle name="Comma 37 2 3 2 2 2 4 2 2" xfId="30107" xr:uid="{00000000-0005-0000-0000-0000A2470000}"/>
    <cellStyle name="Comma 37 2 3 2 2 2 4 3" xfId="30108" xr:uid="{00000000-0005-0000-0000-0000A3470000}"/>
    <cellStyle name="Comma 37 2 3 2 2 2 5" xfId="26398" xr:uid="{00000000-0005-0000-0000-0000A4470000}"/>
    <cellStyle name="Comma 37 2 3 2 2 2 5 2" xfId="30109" xr:uid="{00000000-0005-0000-0000-0000A5470000}"/>
    <cellStyle name="Comma 37 2 3 2 2 2 6" xfId="30110" xr:uid="{00000000-0005-0000-0000-0000A6470000}"/>
    <cellStyle name="Comma 37 2 3 2 2 2 7" xfId="30112" xr:uid="{00000000-0005-0000-0000-0000A7470000}"/>
    <cellStyle name="Comma 37 2 3 2 2 3" xfId="30113" xr:uid="{00000000-0005-0000-0000-0000A8470000}"/>
    <cellStyle name="Comma 37 2 3 2 2 3 2" xfId="30115" xr:uid="{00000000-0005-0000-0000-0000A9470000}"/>
    <cellStyle name="Comma 37 2 3 2 2 3 2 2" xfId="19329" xr:uid="{00000000-0005-0000-0000-0000AA470000}"/>
    <cellStyle name="Comma 37 2 3 2 2 3 2 2 2" xfId="30117" xr:uid="{00000000-0005-0000-0000-0000AB470000}"/>
    <cellStyle name="Comma 37 2 3 2 2 3 2 2 2 2" xfId="30119" xr:uid="{00000000-0005-0000-0000-0000AC470000}"/>
    <cellStyle name="Comma 37 2 3 2 2 3 2 2 3" xfId="30121" xr:uid="{00000000-0005-0000-0000-0000AD470000}"/>
    <cellStyle name="Comma 37 2 3 2 2 3 2 3" xfId="30122" xr:uid="{00000000-0005-0000-0000-0000AE470000}"/>
    <cellStyle name="Comma 37 2 3 2 2 3 2 3 2" xfId="15781" xr:uid="{00000000-0005-0000-0000-0000AF470000}"/>
    <cellStyle name="Comma 37 2 3 2 2 3 2 4" xfId="30124" xr:uid="{00000000-0005-0000-0000-0000B0470000}"/>
    <cellStyle name="Comma 37 2 3 2 2 3 3" xfId="30125" xr:uid="{00000000-0005-0000-0000-0000B1470000}"/>
    <cellStyle name="Comma 37 2 3 2 2 3 3 2" xfId="30128" xr:uid="{00000000-0005-0000-0000-0000B2470000}"/>
    <cellStyle name="Comma 37 2 3 2 2 3 3 2 2" xfId="30131" xr:uid="{00000000-0005-0000-0000-0000B3470000}"/>
    <cellStyle name="Comma 37 2 3 2 2 3 3 3" xfId="30132" xr:uid="{00000000-0005-0000-0000-0000B4470000}"/>
    <cellStyle name="Comma 37 2 3 2 2 3 4" xfId="26413" xr:uid="{00000000-0005-0000-0000-0000B5470000}"/>
    <cellStyle name="Comma 37 2 3 2 2 3 4 2" xfId="30133" xr:uid="{00000000-0005-0000-0000-0000B6470000}"/>
    <cellStyle name="Comma 37 2 3 2 2 3 5" xfId="30134" xr:uid="{00000000-0005-0000-0000-0000B7470000}"/>
    <cellStyle name="Comma 37 2 3 2 2 4" xfId="30135" xr:uid="{00000000-0005-0000-0000-0000B8470000}"/>
    <cellStyle name="Comma 37 2 3 2 2 4 2" xfId="30137" xr:uid="{00000000-0005-0000-0000-0000B9470000}"/>
    <cellStyle name="Comma 37 2 3 2 2 4 2 2" xfId="30139" xr:uid="{00000000-0005-0000-0000-0000BA470000}"/>
    <cellStyle name="Comma 37 2 3 2 2 4 2 2 2" xfId="30141" xr:uid="{00000000-0005-0000-0000-0000BB470000}"/>
    <cellStyle name="Comma 37 2 3 2 2 4 2 3" xfId="30142" xr:uid="{00000000-0005-0000-0000-0000BC470000}"/>
    <cellStyle name="Comma 37 2 3 2 2 4 3" xfId="30143" xr:uid="{00000000-0005-0000-0000-0000BD470000}"/>
    <cellStyle name="Comma 37 2 3 2 2 4 3 2" xfId="30145" xr:uid="{00000000-0005-0000-0000-0000BE470000}"/>
    <cellStyle name="Comma 37 2 3 2 2 4 4" xfId="30146" xr:uid="{00000000-0005-0000-0000-0000BF470000}"/>
    <cellStyle name="Comma 37 2 3 2 2 5" xfId="30149" xr:uid="{00000000-0005-0000-0000-0000C0470000}"/>
    <cellStyle name="Comma 37 2 3 2 2 5 2" xfId="30151" xr:uid="{00000000-0005-0000-0000-0000C1470000}"/>
    <cellStyle name="Comma 37 2 3 2 2 5 2 2" xfId="30153" xr:uid="{00000000-0005-0000-0000-0000C2470000}"/>
    <cellStyle name="Comma 37 2 3 2 2 5 3" xfId="30154" xr:uid="{00000000-0005-0000-0000-0000C3470000}"/>
    <cellStyle name="Comma 37 2 3 2 2 6" xfId="30156" xr:uid="{00000000-0005-0000-0000-0000C4470000}"/>
    <cellStyle name="Comma 37 2 3 2 2 6 2" xfId="30159" xr:uid="{00000000-0005-0000-0000-0000C5470000}"/>
    <cellStyle name="Comma 37 2 3 2 2 7" xfId="30161" xr:uid="{00000000-0005-0000-0000-0000C6470000}"/>
    <cellStyle name="Comma 37 2 3 2 2 8" xfId="27191" xr:uid="{00000000-0005-0000-0000-0000C7470000}"/>
    <cellStyle name="Comma 37 2 3 2 3" xfId="30163" xr:uid="{00000000-0005-0000-0000-0000C8470000}"/>
    <cellStyle name="Comma 37 2 3 2 3 2" xfId="30166" xr:uid="{00000000-0005-0000-0000-0000C9470000}"/>
    <cellStyle name="Comma 37 2 3 2 3 2 2" xfId="30168" xr:uid="{00000000-0005-0000-0000-0000CA470000}"/>
    <cellStyle name="Comma 37 2 3 2 3 2 2 2" xfId="13235" xr:uid="{00000000-0005-0000-0000-0000CB470000}"/>
    <cellStyle name="Comma 37 2 3 2 3 2 2 2 2" xfId="30170" xr:uid="{00000000-0005-0000-0000-0000CC470000}"/>
    <cellStyle name="Comma 37 2 3 2 3 2 2 2 2 2" xfId="30172" xr:uid="{00000000-0005-0000-0000-0000CD470000}"/>
    <cellStyle name="Comma 37 2 3 2 3 2 2 2 3" xfId="30174" xr:uid="{00000000-0005-0000-0000-0000CE470000}"/>
    <cellStyle name="Comma 37 2 3 2 3 2 2 3" xfId="30176" xr:uid="{00000000-0005-0000-0000-0000CF470000}"/>
    <cellStyle name="Comma 37 2 3 2 3 2 2 3 2" xfId="30179" xr:uid="{00000000-0005-0000-0000-0000D0470000}"/>
    <cellStyle name="Comma 37 2 3 2 3 2 2 4" xfId="30180" xr:uid="{00000000-0005-0000-0000-0000D1470000}"/>
    <cellStyle name="Comma 37 2 3 2 3 2 3" xfId="30181" xr:uid="{00000000-0005-0000-0000-0000D2470000}"/>
    <cellStyle name="Comma 37 2 3 2 3 2 3 2" xfId="30184" xr:uid="{00000000-0005-0000-0000-0000D3470000}"/>
    <cellStyle name="Comma 37 2 3 2 3 2 3 2 2" xfId="30186" xr:uid="{00000000-0005-0000-0000-0000D4470000}"/>
    <cellStyle name="Comma 37 2 3 2 3 2 3 3" xfId="30187" xr:uid="{00000000-0005-0000-0000-0000D5470000}"/>
    <cellStyle name="Comma 37 2 3 2 3 2 4" xfId="26470" xr:uid="{00000000-0005-0000-0000-0000D6470000}"/>
    <cellStyle name="Comma 37 2 3 2 3 2 4 2" xfId="30188" xr:uid="{00000000-0005-0000-0000-0000D7470000}"/>
    <cellStyle name="Comma 37 2 3 2 3 2 5" xfId="30191" xr:uid="{00000000-0005-0000-0000-0000D8470000}"/>
    <cellStyle name="Comma 37 2 3 2 3 3" xfId="30192" xr:uid="{00000000-0005-0000-0000-0000D9470000}"/>
    <cellStyle name="Comma 37 2 3 2 3 3 2" xfId="30194" xr:uid="{00000000-0005-0000-0000-0000DA470000}"/>
    <cellStyle name="Comma 37 2 3 2 3 3 2 2" xfId="30196" xr:uid="{00000000-0005-0000-0000-0000DB470000}"/>
    <cellStyle name="Comma 37 2 3 2 3 3 2 2 2" xfId="30198" xr:uid="{00000000-0005-0000-0000-0000DC470000}"/>
    <cellStyle name="Comma 37 2 3 2 3 3 2 3" xfId="30199" xr:uid="{00000000-0005-0000-0000-0000DD470000}"/>
    <cellStyle name="Comma 37 2 3 2 3 3 3" xfId="30200" xr:uid="{00000000-0005-0000-0000-0000DE470000}"/>
    <cellStyle name="Comma 37 2 3 2 3 3 3 2" xfId="30202" xr:uid="{00000000-0005-0000-0000-0000DF470000}"/>
    <cellStyle name="Comma 37 2 3 2 3 3 4" xfId="30203" xr:uid="{00000000-0005-0000-0000-0000E0470000}"/>
    <cellStyle name="Comma 37 2 3 2 3 4" xfId="30204" xr:uid="{00000000-0005-0000-0000-0000E1470000}"/>
    <cellStyle name="Comma 37 2 3 2 3 4 2" xfId="26300" xr:uid="{00000000-0005-0000-0000-0000E2470000}"/>
    <cellStyle name="Comma 37 2 3 2 3 4 2 2" xfId="30207" xr:uid="{00000000-0005-0000-0000-0000E3470000}"/>
    <cellStyle name="Comma 37 2 3 2 3 4 3" xfId="649" xr:uid="{00000000-0005-0000-0000-0000E4470000}"/>
    <cellStyle name="Comma 37 2 3 2 3 5" xfId="30208" xr:uid="{00000000-0005-0000-0000-0000E5470000}"/>
    <cellStyle name="Comma 37 2 3 2 3 5 2" xfId="30210" xr:uid="{00000000-0005-0000-0000-0000E6470000}"/>
    <cellStyle name="Comma 37 2 3 2 3 6" xfId="30212" xr:uid="{00000000-0005-0000-0000-0000E7470000}"/>
    <cellStyle name="Comma 37 2 3 2 3 7" xfId="30213" xr:uid="{00000000-0005-0000-0000-0000E8470000}"/>
    <cellStyle name="Comma 37 2 3 2 4" xfId="30215" xr:uid="{00000000-0005-0000-0000-0000E9470000}"/>
    <cellStyle name="Comma 37 2 3 2 4 2" xfId="30217" xr:uid="{00000000-0005-0000-0000-0000EA470000}"/>
    <cellStyle name="Comma 37 2 3 2 4 2 2" xfId="30219" xr:uid="{00000000-0005-0000-0000-0000EB470000}"/>
    <cellStyle name="Comma 37 2 3 2 4 2 2 2" xfId="19521" xr:uid="{00000000-0005-0000-0000-0000EC470000}"/>
    <cellStyle name="Comma 37 2 3 2 4 2 2 2 2" xfId="30221" xr:uid="{00000000-0005-0000-0000-0000ED470000}"/>
    <cellStyle name="Comma 37 2 3 2 4 2 2 3" xfId="19524" xr:uid="{00000000-0005-0000-0000-0000EE470000}"/>
    <cellStyle name="Comma 37 2 3 2 4 2 3" xfId="13320" xr:uid="{00000000-0005-0000-0000-0000EF470000}"/>
    <cellStyle name="Comma 37 2 3 2 4 2 3 2" xfId="19567" xr:uid="{00000000-0005-0000-0000-0000F0470000}"/>
    <cellStyle name="Comma 37 2 3 2 4 2 4" xfId="30222" xr:uid="{00000000-0005-0000-0000-0000F1470000}"/>
    <cellStyle name="Comma 37 2 3 2 4 3" xfId="30224" xr:uid="{00000000-0005-0000-0000-0000F2470000}"/>
    <cellStyle name="Comma 37 2 3 2 4 3 2" xfId="30226" xr:uid="{00000000-0005-0000-0000-0000F3470000}"/>
    <cellStyle name="Comma 37 2 3 2 4 3 2 2" xfId="19681" xr:uid="{00000000-0005-0000-0000-0000F4470000}"/>
    <cellStyle name="Comma 37 2 3 2 4 3 3" xfId="30228" xr:uid="{00000000-0005-0000-0000-0000F5470000}"/>
    <cellStyle name="Comma 37 2 3 2 4 4" xfId="30229" xr:uid="{00000000-0005-0000-0000-0000F6470000}"/>
    <cellStyle name="Comma 37 2 3 2 4 4 2" xfId="30231" xr:uid="{00000000-0005-0000-0000-0000F7470000}"/>
    <cellStyle name="Comma 37 2 3 2 4 5" xfId="30232" xr:uid="{00000000-0005-0000-0000-0000F8470000}"/>
    <cellStyle name="Comma 37 2 3 2 5" xfId="30233" xr:uid="{00000000-0005-0000-0000-0000F9470000}"/>
    <cellStyle name="Comma 37 2 3 2 5 2" xfId="30235" xr:uid="{00000000-0005-0000-0000-0000FA470000}"/>
    <cellStyle name="Comma 37 2 3 2 5 2 2" xfId="30237" xr:uid="{00000000-0005-0000-0000-0000FB470000}"/>
    <cellStyle name="Comma 37 2 3 2 5 2 2 2" xfId="19859" xr:uid="{00000000-0005-0000-0000-0000FC470000}"/>
    <cellStyle name="Comma 37 2 3 2 5 2 3" xfId="30240" xr:uid="{00000000-0005-0000-0000-0000FD470000}"/>
    <cellStyle name="Comma 37 2 3 2 5 3" xfId="30242" xr:uid="{00000000-0005-0000-0000-0000FE470000}"/>
    <cellStyle name="Comma 37 2 3 2 5 3 2" xfId="5864" xr:uid="{00000000-0005-0000-0000-0000FF470000}"/>
    <cellStyle name="Comma 37 2 3 2 5 4" xfId="30244" xr:uid="{00000000-0005-0000-0000-000000480000}"/>
    <cellStyle name="Comma 37 2 3 2 6" xfId="30245" xr:uid="{00000000-0005-0000-0000-000001480000}"/>
    <cellStyle name="Comma 37 2 3 2 6 2" xfId="30248" xr:uid="{00000000-0005-0000-0000-000002480000}"/>
    <cellStyle name="Comma 37 2 3 2 6 2 2" xfId="30253" xr:uid="{00000000-0005-0000-0000-000003480000}"/>
    <cellStyle name="Comma 37 2 3 2 6 3" xfId="10134" xr:uid="{00000000-0005-0000-0000-000004480000}"/>
    <cellStyle name="Comma 37 2 3 2 7" xfId="30257" xr:uid="{00000000-0005-0000-0000-000005480000}"/>
    <cellStyle name="Comma 37 2 3 2 7 2" xfId="30260" xr:uid="{00000000-0005-0000-0000-000006480000}"/>
    <cellStyle name="Comma 37 2 3 2 8" xfId="30265" xr:uid="{00000000-0005-0000-0000-000007480000}"/>
    <cellStyle name="Comma 37 2 3 2 9" xfId="30268" xr:uid="{00000000-0005-0000-0000-000008480000}"/>
    <cellStyle name="Comma 37 2 3 3" xfId="30269" xr:uid="{00000000-0005-0000-0000-000009480000}"/>
    <cellStyle name="Comma 37 2 3 3 2" xfId="30272" xr:uid="{00000000-0005-0000-0000-00000A480000}"/>
    <cellStyle name="Comma 37 2 3 3 2 2" xfId="25813" xr:uid="{00000000-0005-0000-0000-00000B480000}"/>
    <cellStyle name="Comma 37 2 3 3 2 2 2" xfId="25818" xr:uid="{00000000-0005-0000-0000-00000C480000}"/>
    <cellStyle name="Comma 37 2 3 3 2 2 2 2" xfId="25823" xr:uid="{00000000-0005-0000-0000-00000D480000}"/>
    <cellStyle name="Comma 37 2 3 3 2 2 2 2 2" xfId="25829" xr:uid="{00000000-0005-0000-0000-00000E480000}"/>
    <cellStyle name="Comma 37 2 3 3 2 2 2 2 2 2" xfId="30274" xr:uid="{00000000-0005-0000-0000-00000F480000}"/>
    <cellStyle name="Comma 37 2 3 3 2 2 2 2 3" xfId="30275" xr:uid="{00000000-0005-0000-0000-000010480000}"/>
    <cellStyle name="Comma 37 2 3 3 2 2 2 3" xfId="7710" xr:uid="{00000000-0005-0000-0000-000011480000}"/>
    <cellStyle name="Comma 37 2 3 3 2 2 2 3 2" xfId="30276" xr:uid="{00000000-0005-0000-0000-000012480000}"/>
    <cellStyle name="Comma 37 2 3 3 2 2 2 4" xfId="30277" xr:uid="{00000000-0005-0000-0000-000013480000}"/>
    <cellStyle name="Comma 37 2 3 3 2 2 3" xfId="25834" xr:uid="{00000000-0005-0000-0000-000014480000}"/>
    <cellStyle name="Comma 37 2 3 3 2 2 3 2" xfId="25840" xr:uid="{00000000-0005-0000-0000-000015480000}"/>
    <cellStyle name="Comma 37 2 3 3 2 2 3 2 2" xfId="30279" xr:uid="{00000000-0005-0000-0000-000016480000}"/>
    <cellStyle name="Comma 37 2 3 3 2 2 3 3" xfId="30280" xr:uid="{00000000-0005-0000-0000-000017480000}"/>
    <cellStyle name="Comma 37 2 3 3 2 2 4" xfId="9618" xr:uid="{00000000-0005-0000-0000-000018480000}"/>
    <cellStyle name="Comma 37 2 3 3 2 2 4 2" xfId="9283" xr:uid="{00000000-0005-0000-0000-000019480000}"/>
    <cellStyle name="Comma 37 2 3 3 2 2 5" xfId="9632" xr:uid="{00000000-0005-0000-0000-00001A480000}"/>
    <cellStyle name="Comma 37 2 3 3 2 3" xfId="25845" xr:uid="{00000000-0005-0000-0000-00001B480000}"/>
    <cellStyle name="Comma 37 2 3 3 2 3 2" xfId="25850" xr:uid="{00000000-0005-0000-0000-00001C480000}"/>
    <cellStyle name="Comma 37 2 3 3 2 3 2 2" xfId="25855" xr:uid="{00000000-0005-0000-0000-00001D480000}"/>
    <cellStyle name="Comma 37 2 3 3 2 3 2 2 2" xfId="30281" xr:uid="{00000000-0005-0000-0000-00001E480000}"/>
    <cellStyle name="Comma 37 2 3 3 2 3 2 3" xfId="30282" xr:uid="{00000000-0005-0000-0000-00001F480000}"/>
    <cellStyle name="Comma 37 2 3 3 2 3 3" xfId="25860" xr:uid="{00000000-0005-0000-0000-000020480000}"/>
    <cellStyle name="Comma 37 2 3 3 2 3 3 2" xfId="30283" xr:uid="{00000000-0005-0000-0000-000021480000}"/>
    <cellStyle name="Comma 37 2 3 3 2 3 4" xfId="9657" xr:uid="{00000000-0005-0000-0000-000022480000}"/>
    <cellStyle name="Comma 37 2 3 3 2 4" xfId="25864" xr:uid="{00000000-0005-0000-0000-000023480000}"/>
    <cellStyle name="Comma 37 2 3 3 2 4 2" xfId="25870" xr:uid="{00000000-0005-0000-0000-000024480000}"/>
    <cellStyle name="Comma 37 2 3 3 2 4 2 2" xfId="30284" xr:uid="{00000000-0005-0000-0000-000025480000}"/>
    <cellStyle name="Comma 37 2 3 3 2 4 3" xfId="30286" xr:uid="{00000000-0005-0000-0000-000026480000}"/>
    <cellStyle name="Comma 37 2 3 3 2 5" xfId="25877" xr:uid="{00000000-0005-0000-0000-000027480000}"/>
    <cellStyle name="Comma 37 2 3 3 2 5 2" xfId="30288" xr:uid="{00000000-0005-0000-0000-000028480000}"/>
    <cellStyle name="Comma 37 2 3 3 2 6" xfId="25883" xr:uid="{00000000-0005-0000-0000-000029480000}"/>
    <cellStyle name="Comma 37 2 3 3 2 7" xfId="30289" xr:uid="{00000000-0005-0000-0000-00002A480000}"/>
    <cellStyle name="Comma 37 2 3 3 3" xfId="30290" xr:uid="{00000000-0005-0000-0000-00002B480000}"/>
    <cellStyle name="Comma 37 2 3 3 3 2" xfId="25905" xr:uid="{00000000-0005-0000-0000-00002C480000}"/>
    <cellStyle name="Comma 37 2 3 3 3 2 2" xfId="25910" xr:uid="{00000000-0005-0000-0000-00002D480000}"/>
    <cellStyle name="Comma 37 2 3 3 3 2 2 2" xfId="25918" xr:uid="{00000000-0005-0000-0000-00002E480000}"/>
    <cellStyle name="Comma 37 2 3 3 3 2 2 2 2" xfId="30293" xr:uid="{00000000-0005-0000-0000-00002F480000}"/>
    <cellStyle name="Comma 37 2 3 3 3 2 2 3" xfId="30294" xr:uid="{00000000-0005-0000-0000-000030480000}"/>
    <cellStyle name="Comma 37 2 3 3 3 2 3" xfId="25924" xr:uid="{00000000-0005-0000-0000-000031480000}"/>
    <cellStyle name="Comma 37 2 3 3 3 2 3 2" xfId="30295" xr:uid="{00000000-0005-0000-0000-000032480000}"/>
    <cellStyle name="Comma 37 2 3 3 3 2 4" xfId="9695" xr:uid="{00000000-0005-0000-0000-000033480000}"/>
    <cellStyle name="Comma 37 2 3 3 3 3" xfId="25929" xr:uid="{00000000-0005-0000-0000-000034480000}"/>
    <cellStyle name="Comma 37 2 3 3 3 3 2" xfId="25936" xr:uid="{00000000-0005-0000-0000-000035480000}"/>
    <cellStyle name="Comma 37 2 3 3 3 3 2 2" xfId="30296" xr:uid="{00000000-0005-0000-0000-000036480000}"/>
    <cellStyle name="Comma 37 2 3 3 3 3 3" xfId="30297" xr:uid="{00000000-0005-0000-0000-000037480000}"/>
    <cellStyle name="Comma 37 2 3 3 3 4" xfId="25940" xr:uid="{00000000-0005-0000-0000-000038480000}"/>
    <cellStyle name="Comma 37 2 3 3 3 4 2" xfId="30298" xr:uid="{00000000-0005-0000-0000-000039480000}"/>
    <cellStyle name="Comma 37 2 3 3 3 5" xfId="25946" xr:uid="{00000000-0005-0000-0000-00003A480000}"/>
    <cellStyle name="Comma 37 2 3 3 4" xfId="30299" xr:uid="{00000000-0005-0000-0000-00003B480000}"/>
    <cellStyle name="Comma 37 2 3 3 4 2" xfId="25956" xr:uid="{00000000-0005-0000-0000-00003C480000}"/>
    <cellStyle name="Comma 37 2 3 3 4 2 2" xfId="25962" xr:uid="{00000000-0005-0000-0000-00003D480000}"/>
    <cellStyle name="Comma 37 2 3 3 4 2 2 2" xfId="20273" xr:uid="{00000000-0005-0000-0000-00003E480000}"/>
    <cellStyle name="Comma 37 2 3 3 4 2 3" xfId="30301" xr:uid="{00000000-0005-0000-0000-00003F480000}"/>
    <cellStyle name="Comma 37 2 3 3 4 3" xfId="25968" xr:uid="{00000000-0005-0000-0000-000040480000}"/>
    <cellStyle name="Comma 37 2 3 3 4 3 2" xfId="30302" xr:uid="{00000000-0005-0000-0000-000041480000}"/>
    <cellStyle name="Comma 37 2 3 3 4 4" xfId="30303" xr:uid="{00000000-0005-0000-0000-000042480000}"/>
    <cellStyle name="Comma 37 2 3 3 5" xfId="30304" xr:uid="{00000000-0005-0000-0000-000043480000}"/>
    <cellStyle name="Comma 37 2 3 3 5 2" xfId="25984" xr:uid="{00000000-0005-0000-0000-000044480000}"/>
    <cellStyle name="Comma 37 2 3 3 5 2 2" xfId="30306" xr:uid="{00000000-0005-0000-0000-000045480000}"/>
    <cellStyle name="Comma 37 2 3 3 5 3" xfId="25745" xr:uid="{00000000-0005-0000-0000-000046480000}"/>
    <cellStyle name="Comma 37 2 3 3 6" xfId="30307" xr:uid="{00000000-0005-0000-0000-000047480000}"/>
    <cellStyle name="Comma 37 2 3 3 6 2" xfId="30310" xr:uid="{00000000-0005-0000-0000-000048480000}"/>
    <cellStyle name="Comma 37 2 3 3 7" xfId="30314" xr:uid="{00000000-0005-0000-0000-000049480000}"/>
    <cellStyle name="Comma 37 2 3 3 8" xfId="30319" xr:uid="{00000000-0005-0000-0000-00004A480000}"/>
    <cellStyle name="Comma 37 2 3 4" xfId="30320" xr:uid="{00000000-0005-0000-0000-00004B480000}"/>
    <cellStyle name="Comma 37 2 3 4 2" xfId="30322" xr:uid="{00000000-0005-0000-0000-00004C480000}"/>
    <cellStyle name="Comma 37 2 3 4 2 2" xfId="8579" xr:uid="{00000000-0005-0000-0000-00004D480000}"/>
    <cellStyle name="Comma 37 2 3 4 2 2 2" xfId="8596" xr:uid="{00000000-0005-0000-0000-00004E480000}"/>
    <cellStyle name="Comma 37 2 3 4 2 2 2 2" xfId="2900" xr:uid="{00000000-0005-0000-0000-00004F480000}"/>
    <cellStyle name="Comma 37 2 3 4 2 2 2 2 2" xfId="7739" xr:uid="{00000000-0005-0000-0000-000050480000}"/>
    <cellStyle name="Comma 37 2 3 4 2 2 2 3" xfId="2921" xr:uid="{00000000-0005-0000-0000-000051480000}"/>
    <cellStyle name="Comma 37 2 3 4 2 2 3" xfId="8612" xr:uid="{00000000-0005-0000-0000-000052480000}"/>
    <cellStyle name="Comma 37 2 3 4 2 2 3 2" xfId="7761" xr:uid="{00000000-0005-0000-0000-000053480000}"/>
    <cellStyle name="Comma 37 2 3 4 2 2 4" xfId="8627" xr:uid="{00000000-0005-0000-0000-000054480000}"/>
    <cellStyle name="Comma 37 2 3 4 2 3" xfId="8634" xr:uid="{00000000-0005-0000-0000-000055480000}"/>
    <cellStyle name="Comma 37 2 3 4 2 3 2" xfId="8648" xr:uid="{00000000-0005-0000-0000-000056480000}"/>
    <cellStyle name="Comma 37 2 3 4 2 3 2 2" xfId="658" xr:uid="{00000000-0005-0000-0000-000057480000}"/>
    <cellStyle name="Comma 37 2 3 4 2 3 3" xfId="30324" xr:uid="{00000000-0005-0000-0000-000058480000}"/>
    <cellStyle name="Comma 37 2 3 4 2 4" xfId="8027" xr:uid="{00000000-0005-0000-0000-000059480000}"/>
    <cellStyle name="Comma 37 2 3 4 2 4 2" xfId="30325" xr:uid="{00000000-0005-0000-0000-00005A480000}"/>
    <cellStyle name="Comma 37 2 3 4 2 5" xfId="8074" xr:uid="{00000000-0005-0000-0000-00005B480000}"/>
    <cellStyle name="Comma 37 2 3 4 3" xfId="8661" xr:uid="{00000000-0005-0000-0000-00005C480000}"/>
    <cellStyle name="Comma 37 2 3 4 3 2" xfId="8668" xr:uid="{00000000-0005-0000-0000-00005D480000}"/>
    <cellStyle name="Comma 37 2 3 4 3 2 2" xfId="8683" xr:uid="{00000000-0005-0000-0000-00005E480000}"/>
    <cellStyle name="Comma 37 2 3 4 3 2 2 2" xfId="7899" xr:uid="{00000000-0005-0000-0000-00005F480000}"/>
    <cellStyle name="Comma 37 2 3 4 3 2 3" xfId="8696" xr:uid="{00000000-0005-0000-0000-000060480000}"/>
    <cellStyle name="Comma 37 2 3 4 3 3" xfId="7171" xr:uid="{00000000-0005-0000-0000-000061480000}"/>
    <cellStyle name="Comma 37 2 3 4 3 3 2" xfId="7183" xr:uid="{00000000-0005-0000-0000-000062480000}"/>
    <cellStyle name="Comma 37 2 3 4 3 4" xfId="6949" xr:uid="{00000000-0005-0000-0000-000063480000}"/>
    <cellStyle name="Comma 37 2 3 4 4" xfId="8704" xr:uid="{00000000-0005-0000-0000-000064480000}"/>
    <cellStyle name="Comma 37 2 3 4 4 2" xfId="8713" xr:uid="{00000000-0005-0000-0000-000065480000}"/>
    <cellStyle name="Comma 37 2 3 4 4 2 2" xfId="8725" xr:uid="{00000000-0005-0000-0000-000066480000}"/>
    <cellStyle name="Comma 37 2 3 4 4 3" xfId="7196" xr:uid="{00000000-0005-0000-0000-000067480000}"/>
    <cellStyle name="Comma 37 2 3 4 5" xfId="8741" xr:uid="{00000000-0005-0000-0000-000068480000}"/>
    <cellStyle name="Comma 37 2 3 4 5 2" xfId="8751" xr:uid="{00000000-0005-0000-0000-000069480000}"/>
    <cellStyle name="Comma 37 2 3 4 6" xfId="8763" xr:uid="{00000000-0005-0000-0000-00006A480000}"/>
    <cellStyle name="Comma 37 2 3 4 7" xfId="8776" xr:uid="{00000000-0005-0000-0000-00006B480000}"/>
    <cellStyle name="Comma 37 2 3 5" xfId="30326" xr:uid="{00000000-0005-0000-0000-00006C480000}"/>
    <cellStyle name="Comma 37 2 3 5 2" xfId="30328" xr:uid="{00000000-0005-0000-0000-00006D480000}"/>
    <cellStyle name="Comma 37 2 3 5 2 2" xfId="8819" xr:uid="{00000000-0005-0000-0000-00006E480000}"/>
    <cellStyle name="Comma 37 2 3 5 2 2 2" xfId="6837" xr:uid="{00000000-0005-0000-0000-00006F480000}"/>
    <cellStyle name="Comma 37 2 3 5 2 2 2 2" xfId="8201" xr:uid="{00000000-0005-0000-0000-000070480000}"/>
    <cellStyle name="Comma 37 2 3 5 2 2 3" xfId="30330" xr:uid="{00000000-0005-0000-0000-000071480000}"/>
    <cellStyle name="Comma 37 2 3 5 2 3" xfId="8845" xr:uid="{00000000-0005-0000-0000-000072480000}"/>
    <cellStyle name="Comma 37 2 3 5 2 3 2" xfId="30331" xr:uid="{00000000-0005-0000-0000-000073480000}"/>
    <cellStyle name="Comma 37 2 3 5 2 4" xfId="30332" xr:uid="{00000000-0005-0000-0000-000074480000}"/>
    <cellStyle name="Comma 37 2 3 5 3" xfId="8863" xr:uid="{00000000-0005-0000-0000-000075480000}"/>
    <cellStyle name="Comma 37 2 3 5 3 2" xfId="8872" xr:uid="{00000000-0005-0000-0000-000076480000}"/>
    <cellStyle name="Comma 37 2 3 5 3 2 2" xfId="965" xr:uid="{00000000-0005-0000-0000-000077480000}"/>
    <cellStyle name="Comma 37 2 3 5 3 3" xfId="7222" xr:uid="{00000000-0005-0000-0000-000078480000}"/>
    <cellStyle name="Comma 37 2 3 5 4" xfId="8885" xr:uid="{00000000-0005-0000-0000-000079480000}"/>
    <cellStyle name="Comma 37 2 3 5 4 2" xfId="8896" xr:uid="{00000000-0005-0000-0000-00007A480000}"/>
    <cellStyle name="Comma 37 2 3 5 5" xfId="8908" xr:uid="{00000000-0005-0000-0000-00007B480000}"/>
    <cellStyle name="Comma 37 2 3 6" xfId="30333" xr:uid="{00000000-0005-0000-0000-00007C480000}"/>
    <cellStyle name="Comma 37 2 3 6 2" xfId="30335" xr:uid="{00000000-0005-0000-0000-00007D480000}"/>
    <cellStyle name="Comma 37 2 3 6 2 2" xfId="8951" xr:uid="{00000000-0005-0000-0000-00007E480000}"/>
    <cellStyle name="Comma 37 2 3 6 2 2 2" xfId="30337" xr:uid="{00000000-0005-0000-0000-00007F480000}"/>
    <cellStyle name="Comma 37 2 3 6 2 3" xfId="8961" xr:uid="{00000000-0005-0000-0000-000080480000}"/>
    <cellStyle name="Comma 37 2 3 6 3" xfId="8965" xr:uid="{00000000-0005-0000-0000-000081480000}"/>
    <cellStyle name="Comma 37 2 3 6 3 2" xfId="8974" xr:uid="{00000000-0005-0000-0000-000082480000}"/>
    <cellStyle name="Comma 37 2 3 6 4" xfId="8989" xr:uid="{00000000-0005-0000-0000-000083480000}"/>
    <cellStyle name="Comma 37 2 3 7" xfId="30338" xr:uid="{00000000-0005-0000-0000-000084480000}"/>
    <cellStyle name="Comma 37 2 3 7 2" xfId="30340" xr:uid="{00000000-0005-0000-0000-000085480000}"/>
    <cellStyle name="Comma 37 2 3 7 2 2" xfId="30342" xr:uid="{00000000-0005-0000-0000-000086480000}"/>
    <cellStyle name="Comma 37 2 3 7 3" xfId="9035" xr:uid="{00000000-0005-0000-0000-000087480000}"/>
    <cellStyle name="Comma 37 2 3 8" xfId="30343" xr:uid="{00000000-0005-0000-0000-000088480000}"/>
    <cellStyle name="Comma 37 2 3 8 2" xfId="30345" xr:uid="{00000000-0005-0000-0000-000089480000}"/>
    <cellStyle name="Comma 37 2 3 9" xfId="30347" xr:uid="{00000000-0005-0000-0000-00008A480000}"/>
    <cellStyle name="Comma 37 2 4" xfId="30349" xr:uid="{00000000-0005-0000-0000-00008B480000}"/>
    <cellStyle name="Comma 37 2 4 2" xfId="30352" xr:uid="{00000000-0005-0000-0000-00008C480000}"/>
    <cellStyle name="Comma 37 2 4 2 2" xfId="30355" xr:uid="{00000000-0005-0000-0000-00008D480000}"/>
    <cellStyle name="Comma 37 2 4 2 2 2" xfId="30357" xr:uid="{00000000-0005-0000-0000-00008E480000}"/>
    <cellStyle name="Comma 37 2 4 2 2 2 2" xfId="30359" xr:uid="{00000000-0005-0000-0000-00008F480000}"/>
    <cellStyle name="Comma 37 2 4 2 2 2 2 2" xfId="30361" xr:uid="{00000000-0005-0000-0000-000090480000}"/>
    <cellStyle name="Comma 37 2 4 2 2 2 2 2 2" xfId="30364" xr:uid="{00000000-0005-0000-0000-000091480000}"/>
    <cellStyle name="Comma 37 2 4 2 2 2 2 2 2 2" xfId="22368" xr:uid="{00000000-0005-0000-0000-000092480000}"/>
    <cellStyle name="Comma 37 2 4 2 2 2 2 2 3" xfId="30367" xr:uid="{00000000-0005-0000-0000-000093480000}"/>
    <cellStyle name="Comma 37 2 4 2 2 2 2 3" xfId="30368" xr:uid="{00000000-0005-0000-0000-000094480000}"/>
    <cellStyle name="Comma 37 2 4 2 2 2 2 3 2" xfId="30371" xr:uid="{00000000-0005-0000-0000-000095480000}"/>
    <cellStyle name="Comma 37 2 4 2 2 2 2 4" xfId="30373" xr:uid="{00000000-0005-0000-0000-000096480000}"/>
    <cellStyle name="Comma 37 2 4 2 2 2 3" xfId="5406" xr:uid="{00000000-0005-0000-0000-000097480000}"/>
    <cellStyle name="Comma 37 2 4 2 2 2 3 2" xfId="5427" xr:uid="{00000000-0005-0000-0000-000098480000}"/>
    <cellStyle name="Comma 37 2 4 2 2 2 3 2 2" xfId="30377" xr:uid="{00000000-0005-0000-0000-000099480000}"/>
    <cellStyle name="Comma 37 2 4 2 2 2 3 3" xfId="30378" xr:uid="{00000000-0005-0000-0000-00009A480000}"/>
    <cellStyle name="Comma 37 2 4 2 2 2 4" xfId="5502" xr:uid="{00000000-0005-0000-0000-00009B480000}"/>
    <cellStyle name="Comma 37 2 4 2 2 2 4 2" xfId="30379" xr:uid="{00000000-0005-0000-0000-00009C480000}"/>
    <cellStyle name="Comma 37 2 4 2 2 2 5" xfId="5568" xr:uid="{00000000-0005-0000-0000-00009D480000}"/>
    <cellStyle name="Comma 37 2 4 2 2 3" xfId="30380" xr:uid="{00000000-0005-0000-0000-00009E480000}"/>
    <cellStyle name="Comma 37 2 4 2 2 3 2" xfId="30382" xr:uid="{00000000-0005-0000-0000-00009F480000}"/>
    <cellStyle name="Comma 37 2 4 2 2 3 2 2" xfId="30384" xr:uid="{00000000-0005-0000-0000-0000A0480000}"/>
    <cellStyle name="Comma 37 2 4 2 2 3 2 2 2" xfId="30387" xr:uid="{00000000-0005-0000-0000-0000A1480000}"/>
    <cellStyle name="Comma 37 2 4 2 2 3 2 3" xfId="24401" xr:uid="{00000000-0005-0000-0000-0000A2480000}"/>
    <cellStyle name="Comma 37 2 4 2 2 3 3" xfId="5904" xr:uid="{00000000-0005-0000-0000-0000A3480000}"/>
    <cellStyle name="Comma 37 2 4 2 2 3 3 2" xfId="30388" xr:uid="{00000000-0005-0000-0000-0000A4480000}"/>
    <cellStyle name="Comma 37 2 4 2 2 3 4" xfId="30391" xr:uid="{00000000-0005-0000-0000-0000A5480000}"/>
    <cellStyle name="Comma 37 2 4 2 2 4" xfId="30392" xr:uid="{00000000-0005-0000-0000-0000A6480000}"/>
    <cellStyle name="Comma 37 2 4 2 2 4 2" xfId="30394" xr:uid="{00000000-0005-0000-0000-0000A7480000}"/>
    <cellStyle name="Comma 37 2 4 2 2 4 2 2" xfId="30396" xr:uid="{00000000-0005-0000-0000-0000A8480000}"/>
    <cellStyle name="Comma 37 2 4 2 2 4 3" xfId="30398" xr:uid="{00000000-0005-0000-0000-0000A9480000}"/>
    <cellStyle name="Comma 37 2 4 2 2 5" xfId="19598" xr:uid="{00000000-0005-0000-0000-0000AA480000}"/>
    <cellStyle name="Comma 37 2 4 2 2 5 2" xfId="30399" xr:uid="{00000000-0005-0000-0000-0000AB480000}"/>
    <cellStyle name="Comma 37 2 4 2 2 6" xfId="30402" xr:uid="{00000000-0005-0000-0000-0000AC480000}"/>
    <cellStyle name="Comma 37 2 4 2 2 7" xfId="30403" xr:uid="{00000000-0005-0000-0000-0000AD480000}"/>
    <cellStyle name="Comma 37 2 4 2 3" xfId="30404" xr:uid="{00000000-0005-0000-0000-0000AE480000}"/>
    <cellStyle name="Comma 37 2 4 2 3 2" xfId="30406" xr:uid="{00000000-0005-0000-0000-0000AF480000}"/>
    <cellStyle name="Comma 37 2 4 2 3 2 2" xfId="30408" xr:uid="{00000000-0005-0000-0000-0000B0480000}"/>
    <cellStyle name="Comma 37 2 4 2 3 2 2 2" xfId="13130" xr:uid="{00000000-0005-0000-0000-0000B1480000}"/>
    <cellStyle name="Comma 37 2 4 2 3 2 2 2 2" xfId="30411" xr:uid="{00000000-0005-0000-0000-0000B2480000}"/>
    <cellStyle name="Comma 37 2 4 2 3 2 2 3" xfId="30413" xr:uid="{00000000-0005-0000-0000-0000B3480000}"/>
    <cellStyle name="Comma 37 2 4 2 3 2 3" xfId="173" xr:uid="{00000000-0005-0000-0000-0000B4480000}"/>
    <cellStyle name="Comma 37 2 4 2 3 2 3 2" xfId="30415" xr:uid="{00000000-0005-0000-0000-0000B5480000}"/>
    <cellStyle name="Comma 37 2 4 2 3 2 4" xfId="30416" xr:uid="{00000000-0005-0000-0000-0000B6480000}"/>
    <cellStyle name="Comma 37 2 4 2 3 3" xfId="30417" xr:uid="{00000000-0005-0000-0000-0000B7480000}"/>
    <cellStyle name="Comma 37 2 4 2 3 3 2" xfId="30419" xr:uid="{00000000-0005-0000-0000-0000B8480000}"/>
    <cellStyle name="Comma 37 2 4 2 3 3 2 2" xfId="30421" xr:uid="{00000000-0005-0000-0000-0000B9480000}"/>
    <cellStyle name="Comma 37 2 4 2 3 3 3" xfId="30422" xr:uid="{00000000-0005-0000-0000-0000BA480000}"/>
    <cellStyle name="Comma 37 2 4 2 3 4" xfId="30424" xr:uid="{00000000-0005-0000-0000-0000BB480000}"/>
    <cellStyle name="Comma 37 2 4 2 3 4 2" xfId="30426" xr:uid="{00000000-0005-0000-0000-0000BC480000}"/>
    <cellStyle name="Comma 37 2 4 2 3 5" xfId="30427" xr:uid="{00000000-0005-0000-0000-0000BD480000}"/>
    <cellStyle name="Comma 37 2 4 2 4" xfId="30428" xr:uid="{00000000-0005-0000-0000-0000BE480000}"/>
    <cellStyle name="Comma 37 2 4 2 4 2" xfId="30430" xr:uid="{00000000-0005-0000-0000-0000BF480000}"/>
    <cellStyle name="Comma 37 2 4 2 4 2 2" xfId="14275" xr:uid="{00000000-0005-0000-0000-0000C0480000}"/>
    <cellStyle name="Comma 37 2 4 2 4 2 2 2" xfId="16520" xr:uid="{00000000-0005-0000-0000-0000C1480000}"/>
    <cellStyle name="Comma 37 2 4 2 4 2 3" xfId="4476" xr:uid="{00000000-0005-0000-0000-0000C2480000}"/>
    <cellStyle name="Comma 37 2 4 2 4 3" xfId="30432" xr:uid="{00000000-0005-0000-0000-0000C3480000}"/>
    <cellStyle name="Comma 37 2 4 2 4 3 2" xfId="16532" xr:uid="{00000000-0005-0000-0000-0000C4480000}"/>
    <cellStyle name="Comma 37 2 4 2 4 4" xfId="30434" xr:uid="{00000000-0005-0000-0000-0000C5480000}"/>
    <cellStyle name="Comma 37 2 4 2 5" xfId="30435" xr:uid="{00000000-0005-0000-0000-0000C6480000}"/>
    <cellStyle name="Comma 37 2 4 2 5 2" xfId="30437" xr:uid="{00000000-0005-0000-0000-0000C7480000}"/>
    <cellStyle name="Comma 37 2 4 2 5 2 2" xfId="16582" xr:uid="{00000000-0005-0000-0000-0000C8480000}"/>
    <cellStyle name="Comma 37 2 4 2 5 3" xfId="30439" xr:uid="{00000000-0005-0000-0000-0000C9480000}"/>
    <cellStyle name="Comma 37 2 4 2 6" xfId="28866" xr:uid="{00000000-0005-0000-0000-0000CA480000}"/>
    <cellStyle name="Comma 37 2 4 2 6 2" xfId="3965" xr:uid="{00000000-0005-0000-0000-0000CB480000}"/>
    <cellStyle name="Comma 37 2 4 2 7" xfId="28871" xr:uid="{00000000-0005-0000-0000-0000CC480000}"/>
    <cellStyle name="Comma 37 2 4 2 8" xfId="30440" xr:uid="{00000000-0005-0000-0000-0000CD480000}"/>
    <cellStyle name="Comma 37 2 4 3" xfId="30441" xr:uid="{00000000-0005-0000-0000-0000CE480000}"/>
    <cellStyle name="Comma 37 2 4 3 2" xfId="30443" xr:uid="{00000000-0005-0000-0000-0000CF480000}"/>
    <cellStyle name="Comma 37 2 4 3 2 2" xfId="2945" xr:uid="{00000000-0005-0000-0000-0000D0480000}"/>
    <cellStyle name="Comma 37 2 4 3 2 2 2" xfId="6009" xr:uid="{00000000-0005-0000-0000-0000D1480000}"/>
    <cellStyle name="Comma 37 2 4 3 2 2 2 2" xfId="26114" xr:uid="{00000000-0005-0000-0000-0000D2480000}"/>
    <cellStyle name="Comma 37 2 4 3 2 2 2 2 2" xfId="30445" xr:uid="{00000000-0005-0000-0000-0000D3480000}"/>
    <cellStyle name="Comma 37 2 4 3 2 2 2 3" xfId="30447" xr:uid="{00000000-0005-0000-0000-0000D4480000}"/>
    <cellStyle name="Comma 37 2 4 3 2 2 3" xfId="6034" xr:uid="{00000000-0005-0000-0000-0000D5480000}"/>
    <cellStyle name="Comma 37 2 4 3 2 2 3 2" xfId="30448" xr:uid="{00000000-0005-0000-0000-0000D6480000}"/>
    <cellStyle name="Comma 37 2 4 3 2 2 4" xfId="9868" xr:uid="{00000000-0005-0000-0000-0000D7480000}"/>
    <cellStyle name="Comma 37 2 4 3 2 3" xfId="2965" xr:uid="{00000000-0005-0000-0000-0000D8480000}"/>
    <cellStyle name="Comma 37 2 4 3 2 3 2" xfId="22156" xr:uid="{00000000-0005-0000-0000-0000D9480000}"/>
    <cellStyle name="Comma 37 2 4 3 2 3 2 2" xfId="15392" xr:uid="{00000000-0005-0000-0000-0000DA480000}"/>
    <cellStyle name="Comma 37 2 4 3 2 3 3" xfId="30449" xr:uid="{00000000-0005-0000-0000-0000DB480000}"/>
    <cellStyle name="Comma 37 2 4 3 2 4" xfId="26118" xr:uid="{00000000-0005-0000-0000-0000DC480000}"/>
    <cellStyle name="Comma 37 2 4 3 2 4 2" xfId="30450" xr:uid="{00000000-0005-0000-0000-0000DD480000}"/>
    <cellStyle name="Comma 37 2 4 3 2 5" xfId="19729" xr:uid="{00000000-0005-0000-0000-0000DE480000}"/>
    <cellStyle name="Comma 37 2 4 3 3" xfId="30452" xr:uid="{00000000-0005-0000-0000-0000DF480000}"/>
    <cellStyle name="Comma 37 2 4 3 3 2" xfId="6086" xr:uid="{00000000-0005-0000-0000-0000E0480000}"/>
    <cellStyle name="Comma 37 2 4 3 3 2 2" xfId="22930" xr:uid="{00000000-0005-0000-0000-0000E1480000}"/>
    <cellStyle name="Comma 37 2 4 3 3 2 2 2" xfId="30454" xr:uid="{00000000-0005-0000-0000-0000E2480000}"/>
    <cellStyle name="Comma 37 2 4 3 3 2 3" xfId="22934" xr:uid="{00000000-0005-0000-0000-0000E3480000}"/>
    <cellStyle name="Comma 37 2 4 3 3 3" xfId="26140" xr:uid="{00000000-0005-0000-0000-0000E4480000}"/>
    <cellStyle name="Comma 37 2 4 3 3 3 2" xfId="22968" xr:uid="{00000000-0005-0000-0000-0000E5480000}"/>
    <cellStyle name="Comma 37 2 4 3 3 4" xfId="30455" xr:uid="{00000000-0005-0000-0000-0000E6480000}"/>
    <cellStyle name="Comma 37 2 4 3 4" xfId="30456" xr:uid="{00000000-0005-0000-0000-0000E7480000}"/>
    <cellStyle name="Comma 37 2 4 3 4 2" xfId="26152" xr:uid="{00000000-0005-0000-0000-0000E8480000}"/>
    <cellStyle name="Comma 37 2 4 3 4 2 2" xfId="16622" xr:uid="{00000000-0005-0000-0000-0000E9480000}"/>
    <cellStyle name="Comma 37 2 4 3 4 3" xfId="30458" xr:uid="{00000000-0005-0000-0000-0000EA480000}"/>
    <cellStyle name="Comma 37 2 4 3 5" xfId="30459" xr:uid="{00000000-0005-0000-0000-0000EB480000}"/>
    <cellStyle name="Comma 37 2 4 3 5 2" xfId="30463" xr:uid="{00000000-0005-0000-0000-0000EC480000}"/>
    <cellStyle name="Comma 37 2 4 3 6" xfId="28883" xr:uid="{00000000-0005-0000-0000-0000ED480000}"/>
    <cellStyle name="Comma 37 2 4 3 7" xfId="28889" xr:uid="{00000000-0005-0000-0000-0000EE480000}"/>
    <cellStyle name="Comma 37 2 4 4" xfId="30466" xr:uid="{00000000-0005-0000-0000-0000EF480000}"/>
    <cellStyle name="Comma 37 2 4 4 2" xfId="30469" xr:uid="{00000000-0005-0000-0000-0000F0480000}"/>
    <cellStyle name="Comma 37 2 4 4 2 2" xfId="3277" xr:uid="{00000000-0005-0000-0000-0000F1480000}"/>
    <cellStyle name="Comma 37 2 4 4 2 2 2" xfId="416" xr:uid="{00000000-0005-0000-0000-0000F2480000}"/>
    <cellStyle name="Comma 37 2 4 4 2 2 2 2" xfId="3816" xr:uid="{00000000-0005-0000-0000-0000F3480000}"/>
    <cellStyle name="Comma 37 2 4 4 2 2 3" xfId="30472" xr:uid="{00000000-0005-0000-0000-0000F4480000}"/>
    <cellStyle name="Comma 37 2 4 4 2 3" xfId="3298" xr:uid="{00000000-0005-0000-0000-0000F5480000}"/>
    <cellStyle name="Comma 37 2 4 4 2 3 2" xfId="30474" xr:uid="{00000000-0005-0000-0000-0000F6480000}"/>
    <cellStyle name="Comma 37 2 4 4 2 4" xfId="30475" xr:uid="{00000000-0005-0000-0000-0000F7480000}"/>
    <cellStyle name="Comma 37 2 4 4 3" xfId="6149" xr:uid="{00000000-0005-0000-0000-0000F8480000}"/>
    <cellStyle name="Comma 37 2 4 4 3 2" xfId="3555" xr:uid="{00000000-0005-0000-0000-0000F9480000}"/>
    <cellStyle name="Comma 37 2 4 4 3 2 2" xfId="3098" xr:uid="{00000000-0005-0000-0000-0000FA480000}"/>
    <cellStyle name="Comma 37 2 4 4 3 3" xfId="3573" xr:uid="{00000000-0005-0000-0000-0000FB480000}"/>
    <cellStyle name="Comma 37 2 4 4 4" xfId="6164" xr:uid="{00000000-0005-0000-0000-0000FC480000}"/>
    <cellStyle name="Comma 37 2 4 4 4 2" xfId="3743" xr:uid="{00000000-0005-0000-0000-0000FD480000}"/>
    <cellStyle name="Comma 37 2 4 4 5" xfId="225" xr:uid="{00000000-0005-0000-0000-0000FE480000}"/>
    <cellStyle name="Comma 37 2 4 5" xfId="30479" xr:uid="{00000000-0005-0000-0000-0000FF480000}"/>
    <cellStyle name="Comma 37 2 4 5 2" xfId="30482" xr:uid="{00000000-0005-0000-0000-000000490000}"/>
    <cellStyle name="Comma 37 2 4 5 2 2" xfId="3467" xr:uid="{00000000-0005-0000-0000-000001490000}"/>
    <cellStyle name="Comma 37 2 4 5 2 2 2" xfId="30484" xr:uid="{00000000-0005-0000-0000-000002490000}"/>
    <cellStyle name="Comma 37 2 4 5 2 3" xfId="30485" xr:uid="{00000000-0005-0000-0000-000003490000}"/>
    <cellStyle name="Comma 37 2 4 5 3" xfId="6202" xr:uid="{00000000-0005-0000-0000-000004490000}"/>
    <cellStyle name="Comma 37 2 4 5 3 2" xfId="6223" xr:uid="{00000000-0005-0000-0000-000005490000}"/>
    <cellStyle name="Comma 37 2 4 5 4" xfId="6238" xr:uid="{00000000-0005-0000-0000-000006490000}"/>
    <cellStyle name="Comma 37 2 4 6" xfId="30488" xr:uid="{00000000-0005-0000-0000-000007490000}"/>
    <cellStyle name="Comma 37 2 4 6 2" xfId="30491" xr:uid="{00000000-0005-0000-0000-000008490000}"/>
    <cellStyle name="Comma 37 2 4 6 2 2" xfId="30493" xr:uid="{00000000-0005-0000-0000-000009490000}"/>
    <cellStyle name="Comma 37 2 4 6 3" xfId="2640" xr:uid="{00000000-0005-0000-0000-00000A490000}"/>
    <cellStyle name="Comma 37 2 4 7" xfId="30495" xr:uid="{00000000-0005-0000-0000-00000B490000}"/>
    <cellStyle name="Comma 37 2 4 7 2" xfId="30498" xr:uid="{00000000-0005-0000-0000-00000C490000}"/>
    <cellStyle name="Comma 37 2 4 8" xfId="39" xr:uid="{00000000-0005-0000-0000-00000D490000}"/>
    <cellStyle name="Comma 37 2 4 9" xfId="30502" xr:uid="{00000000-0005-0000-0000-00000E490000}"/>
    <cellStyle name="Comma 37 2 5" xfId="14381" xr:uid="{00000000-0005-0000-0000-00000F490000}"/>
    <cellStyle name="Comma 37 2 5 2" xfId="14388" xr:uid="{00000000-0005-0000-0000-000010490000}"/>
    <cellStyle name="Comma 37 2 5 2 2" xfId="30504" xr:uid="{00000000-0005-0000-0000-000011490000}"/>
    <cellStyle name="Comma 37 2 5 2 2 2" xfId="30511" xr:uid="{00000000-0005-0000-0000-000012490000}"/>
    <cellStyle name="Comma 37 2 5 2 2 2 2" xfId="30517" xr:uid="{00000000-0005-0000-0000-000013490000}"/>
    <cellStyle name="Comma 37 2 5 2 2 2 2 2" xfId="30523" xr:uid="{00000000-0005-0000-0000-000014490000}"/>
    <cellStyle name="Comma 37 2 5 2 2 2 2 2 2" xfId="28305" xr:uid="{00000000-0005-0000-0000-000015490000}"/>
    <cellStyle name="Comma 37 2 5 2 2 2 2 3" xfId="30526" xr:uid="{00000000-0005-0000-0000-000016490000}"/>
    <cellStyle name="Comma 37 2 5 2 2 2 3" xfId="3584" xr:uid="{00000000-0005-0000-0000-000017490000}"/>
    <cellStyle name="Comma 37 2 5 2 2 2 3 2" xfId="30527" xr:uid="{00000000-0005-0000-0000-000018490000}"/>
    <cellStyle name="Comma 37 2 5 2 2 2 4" xfId="30528" xr:uid="{00000000-0005-0000-0000-000019490000}"/>
    <cellStyle name="Comma 37 2 5 2 2 3" xfId="30533" xr:uid="{00000000-0005-0000-0000-00001A490000}"/>
    <cellStyle name="Comma 37 2 5 2 2 3 2" xfId="3749" xr:uid="{00000000-0005-0000-0000-00001B490000}"/>
    <cellStyle name="Comma 37 2 5 2 2 3 2 2" xfId="30536" xr:uid="{00000000-0005-0000-0000-00001C490000}"/>
    <cellStyle name="Comma 37 2 5 2 2 3 3" xfId="30538" xr:uid="{00000000-0005-0000-0000-00001D490000}"/>
    <cellStyle name="Comma 37 2 5 2 2 4" xfId="30542" xr:uid="{00000000-0005-0000-0000-00001E490000}"/>
    <cellStyle name="Comma 37 2 5 2 2 4 2" xfId="30545" xr:uid="{00000000-0005-0000-0000-00001F490000}"/>
    <cellStyle name="Comma 37 2 5 2 2 5" xfId="19891" xr:uid="{00000000-0005-0000-0000-000020490000}"/>
    <cellStyle name="Comma 37 2 5 2 3" xfId="30549" xr:uid="{00000000-0005-0000-0000-000021490000}"/>
    <cellStyle name="Comma 37 2 5 2 3 2" xfId="30555" xr:uid="{00000000-0005-0000-0000-000022490000}"/>
    <cellStyle name="Comma 37 2 5 2 3 2 2" xfId="30559" xr:uid="{00000000-0005-0000-0000-000023490000}"/>
    <cellStyle name="Comma 37 2 5 2 3 2 2 2" xfId="30562" xr:uid="{00000000-0005-0000-0000-000024490000}"/>
    <cellStyle name="Comma 37 2 5 2 3 2 3" xfId="30563" xr:uid="{00000000-0005-0000-0000-000025490000}"/>
    <cellStyle name="Comma 37 2 5 2 3 3" xfId="30565" xr:uid="{00000000-0005-0000-0000-000026490000}"/>
    <cellStyle name="Comma 37 2 5 2 3 3 2" xfId="30568" xr:uid="{00000000-0005-0000-0000-000027490000}"/>
    <cellStyle name="Comma 37 2 5 2 3 4" xfId="30569" xr:uid="{00000000-0005-0000-0000-000028490000}"/>
    <cellStyle name="Comma 37 2 5 2 4" xfId="30571" xr:uid="{00000000-0005-0000-0000-000029490000}"/>
    <cellStyle name="Comma 37 2 5 2 4 2" xfId="30577" xr:uid="{00000000-0005-0000-0000-00002A490000}"/>
    <cellStyle name="Comma 37 2 5 2 4 2 2" xfId="440" xr:uid="{00000000-0005-0000-0000-00002B490000}"/>
    <cellStyle name="Comma 37 2 5 2 4 3" xfId="30580" xr:uid="{00000000-0005-0000-0000-00002C490000}"/>
    <cellStyle name="Comma 37 2 5 2 5" xfId="30582" xr:uid="{00000000-0005-0000-0000-00002D490000}"/>
    <cellStyle name="Comma 37 2 5 2 5 2" xfId="30585" xr:uid="{00000000-0005-0000-0000-00002E490000}"/>
    <cellStyle name="Comma 37 2 5 2 6" xfId="29165" xr:uid="{00000000-0005-0000-0000-00002F490000}"/>
    <cellStyle name="Comma 37 2 5 2 7" xfId="29170" xr:uid="{00000000-0005-0000-0000-000030490000}"/>
    <cellStyle name="Comma 37 2 5 3" xfId="30586" xr:uid="{00000000-0005-0000-0000-000031490000}"/>
    <cellStyle name="Comma 37 2 5 3 2" xfId="30589" xr:uid="{00000000-0005-0000-0000-000032490000}"/>
    <cellStyle name="Comma 37 2 5 3 2 2" xfId="728" xr:uid="{00000000-0005-0000-0000-000033490000}"/>
    <cellStyle name="Comma 37 2 5 3 2 2 2" xfId="6348" xr:uid="{00000000-0005-0000-0000-000034490000}"/>
    <cellStyle name="Comma 37 2 5 3 2 2 2 2" xfId="30593" xr:uid="{00000000-0005-0000-0000-000035490000}"/>
    <cellStyle name="Comma 37 2 5 3 2 2 3" xfId="30594" xr:uid="{00000000-0005-0000-0000-000036490000}"/>
    <cellStyle name="Comma 37 2 5 3 2 3" xfId="765" xr:uid="{00000000-0005-0000-0000-000037490000}"/>
    <cellStyle name="Comma 37 2 5 3 2 3 2" xfId="30595" xr:uid="{00000000-0005-0000-0000-000038490000}"/>
    <cellStyle name="Comma 37 2 5 3 2 4" xfId="30596" xr:uid="{00000000-0005-0000-0000-000039490000}"/>
    <cellStyle name="Comma 37 2 5 3 3" xfId="30598" xr:uid="{00000000-0005-0000-0000-00003A490000}"/>
    <cellStyle name="Comma 37 2 5 3 3 2" xfId="6400" xr:uid="{00000000-0005-0000-0000-00003B490000}"/>
    <cellStyle name="Comma 37 2 5 3 3 2 2" xfId="30601" xr:uid="{00000000-0005-0000-0000-00003C490000}"/>
    <cellStyle name="Comma 37 2 5 3 3 3" xfId="30602" xr:uid="{00000000-0005-0000-0000-00003D490000}"/>
    <cellStyle name="Comma 37 2 5 3 4" xfId="30604" xr:uid="{00000000-0005-0000-0000-00003E490000}"/>
    <cellStyle name="Comma 37 2 5 3 4 2" xfId="30607" xr:uid="{00000000-0005-0000-0000-00003F490000}"/>
    <cellStyle name="Comma 37 2 5 3 5" xfId="30609" xr:uid="{00000000-0005-0000-0000-000040490000}"/>
    <cellStyle name="Comma 37 2 5 4" xfId="30613" xr:uid="{00000000-0005-0000-0000-000041490000}"/>
    <cellStyle name="Comma 37 2 5 4 2" xfId="30616" xr:uid="{00000000-0005-0000-0000-000042490000}"/>
    <cellStyle name="Comma 37 2 5 4 2 2" xfId="6452" xr:uid="{00000000-0005-0000-0000-000043490000}"/>
    <cellStyle name="Comma 37 2 5 4 2 2 2" xfId="30619" xr:uid="{00000000-0005-0000-0000-000044490000}"/>
    <cellStyle name="Comma 37 2 5 4 2 3" xfId="30620" xr:uid="{00000000-0005-0000-0000-000045490000}"/>
    <cellStyle name="Comma 37 2 5 4 3" xfId="741" xr:uid="{00000000-0005-0000-0000-000046490000}"/>
    <cellStyle name="Comma 37 2 5 4 3 2" xfId="6338" xr:uid="{00000000-0005-0000-0000-000047490000}"/>
    <cellStyle name="Comma 37 2 5 4 4" xfId="777" xr:uid="{00000000-0005-0000-0000-000048490000}"/>
    <cellStyle name="Comma 37 2 5 5" xfId="30622" xr:uid="{00000000-0005-0000-0000-000049490000}"/>
    <cellStyle name="Comma 37 2 5 5 2" xfId="30626" xr:uid="{00000000-0005-0000-0000-00004A490000}"/>
    <cellStyle name="Comma 37 2 5 5 2 2" xfId="30629" xr:uid="{00000000-0005-0000-0000-00004B490000}"/>
    <cellStyle name="Comma 37 2 5 5 3" xfId="6388" xr:uid="{00000000-0005-0000-0000-00004C490000}"/>
    <cellStyle name="Comma 37 2 5 6" xfId="30631" xr:uid="{00000000-0005-0000-0000-00004D490000}"/>
    <cellStyle name="Comma 37 2 5 6 2" xfId="30633" xr:uid="{00000000-0005-0000-0000-00004E490000}"/>
    <cellStyle name="Comma 37 2 5 7" xfId="30634" xr:uid="{00000000-0005-0000-0000-00004F490000}"/>
    <cellStyle name="Comma 37 2 5 8" xfId="30636" xr:uid="{00000000-0005-0000-0000-000050490000}"/>
    <cellStyle name="Comma 37 2 6" xfId="14392" xr:uid="{00000000-0005-0000-0000-000051490000}"/>
    <cellStyle name="Comma 37 2 6 2" xfId="30637" xr:uid="{00000000-0005-0000-0000-000052490000}"/>
    <cellStyle name="Comma 37 2 6 2 2" xfId="30640" xr:uid="{00000000-0005-0000-0000-000053490000}"/>
    <cellStyle name="Comma 37 2 6 2 2 2" xfId="30644" xr:uid="{00000000-0005-0000-0000-000054490000}"/>
    <cellStyle name="Comma 37 2 6 2 2 2 2" xfId="30648" xr:uid="{00000000-0005-0000-0000-000055490000}"/>
    <cellStyle name="Comma 37 2 6 2 2 2 2 2" xfId="30652" xr:uid="{00000000-0005-0000-0000-000056490000}"/>
    <cellStyle name="Comma 37 2 6 2 2 2 3" xfId="30654" xr:uid="{00000000-0005-0000-0000-000057490000}"/>
    <cellStyle name="Comma 37 2 6 2 2 3" xfId="30657" xr:uid="{00000000-0005-0000-0000-000058490000}"/>
    <cellStyle name="Comma 37 2 6 2 2 3 2" xfId="30660" xr:uid="{00000000-0005-0000-0000-000059490000}"/>
    <cellStyle name="Comma 37 2 6 2 2 4" xfId="24053" xr:uid="{00000000-0005-0000-0000-00005A490000}"/>
    <cellStyle name="Comma 37 2 6 2 3" xfId="30663" xr:uid="{00000000-0005-0000-0000-00005B490000}"/>
    <cellStyle name="Comma 37 2 6 2 3 2" xfId="30667" xr:uid="{00000000-0005-0000-0000-00005C490000}"/>
    <cellStyle name="Comma 37 2 6 2 3 2 2" xfId="30670" xr:uid="{00000000-0005-0000-0000-00005D490000}"/>
    <cellStyle name="Comma 37 2 6 2 3 3" xfId="30672" xr:uid="{00000000-0005-0000-0000-00005E490000}"/>
    <cellStyle name="Comma 37 2 6 2 4" xfId="30675" xr:uid="{00000000-0005-0000-0000-00005F490000}"/>
    <cellStyle name="Comma 37 2 6 2 4 2" xfId="2132" xr:uid="{00000000-0005-0000-0000-000060490000}"/>
    <cellStyle name="Comma 37 2 6 2 5" xfId="30679" xr:uid="{00000000-0005-0000-0000-000061490000}"/>
    <cellStyle name="Comma 37 2 6 3" xfId="30681" xr:uid="{00000000-0005-0000-0000-000062490000}"/>
    <cellStyle name="Comma 37 2 6 3 2" xfId="30684" xr:uid="{00000000-0005-0000-0000-000063490000}"/>
    <cellStyle name="Comma 37 2 6 3 2 2" xfId="9966" xr:uid="{00000000-0005-0000-0000-000064490000}"/>
    <cellStyle name="Comma 37 2 6 3 2 2 2" xfId="30689" xr:uid="{00000000-0005-0000-0000-000065490000}"/>
    <cellStyle name="Comma 37 2 6 3 2 3" xfId="30693" xr:uid="{00000000-0005-0000-0000-000066490000}"/>
    <cellStyle name="Comma 37 2 6 3 3" xfId="30698" xr:uid="{00000000-0005-0000-0000-000067490000}"/>
    <cellStyle name="Comma 37 2 6 3 3 2" xfId="30702" xr:uid="{00000000-0005-0000-0000-000068490000}"/>
    <cellStyle name="Comma 37 2 6 3 4" xfId="30706" xr:uid="{00000000-0005-0000-0000-000069490000}"/>
    <cellStyle name="Comma 37 2 6 4" xfId="30708" xr:uid="{00000000-0005-0000-0000-00006A490000}"/>
    <cellStyle name="Comma 37 2 6 4 2" xfId="30712" xr:uid="{00000000-0005-0000-0000-00006B490000}"/>
    <cellStyle name="Comma 37 2 6 4 2 2" xfId="30716" xr:uid="{00000000-0005-0000-0000-00006C490000}"/>
    <cellStyle name="Comma 37 2 6 4 3" xfId="6442" xr:uid="{00000000-0005-0000-0000-00006D490000}"/>
    <cellStyle name="Comma 37 2 6 5" xfId="30719" xr:uid="{00000000-0005-0000-0000-00006E490000}"/>
    <cellStyle name="Comma 37 2 6 5 2" xfId="30722" xr:uid="{00000000-0005-0000-0000-00006F490000}"/>
    <cellStyle name="Comma 37 2 6 6" xfId="30724" xr:uid="{00000000-0005-0000-0000-000070490000}"/>
    <cellStyle name="Comma 37 2 6 7" xfId="30725" xr:uid="{00000000-0005-0000-0000-000071490000}"/>
    <cellStyle name="Comma 37 2 7" xfId="30726" xr:uid="{00000000-0005-0000-0000-000072490000}"/>
    <cellStyle name="Comma 37 2 7 2" xfId="30728" xr:uid="{00000000-0005-0000-0000-000073490000}"/>
    <cellStyle name="Comma 37 2 7 2 2" xfId="30731" xr:uid="{00000000-0005-0000-0000-000074490000}"/>
    <cellStyle name="Comma 37 2 7 2 2 2" xfId="27596" xr:uid="{00000000-0005-0000-0000-000075490000}"/>
    <cellStyle name="Comma 37 2 7 2 2 2 2" xfId="30734" xr:uid="{00000000-0005-0000-0000-000076490000}"/>
    <cellStyle name="Comma 37 2 7 2 2 3" xfId="30736" xr:uid="{00000000-0005-0000-0000-000077490000}"/>
    <cellStyle name="Comma 37 2 7 2 3" xfId="30739" xr:uid="{00000000-0005-0000-0000-000078490000}"/>
    <cellStyle name="Comma 37 2 7 2 3 2" xfId="30743" xr:uid="{00000000-0005-0000-0000-000079490000}"/>
    <cellStyle name="Comma 37 2 7 2 4" xfId="26859" xr:uid="{00000000-0005-0000-0000-00007A490000}"/>
    <cellStyle name="Comma 37 2 7 3" xfId="30745" xr:uid="{00000000-0005-0000-0000-00007B490000}"/>
    <cellStyle name="Comma 37 2 7 3 2" xfId="30748" xr:uid="{00000000-0005-0000-0000-00007C490000}"/>
    <cellStyle name="Comma 37 2 7 3 2 2" xfId="30751" xr:uid="{00000000-0005-0000-0000-00007D490000}"/>
    <cellStyle name="Comma 37 2 7 3 3" xfId="30754" xr:uid="{00000000-0005-0000-0000-00007E490000}"/>
    <cellStyle name="Comma 37 2 7 4" xfId="30757" xr:uid="{00000000-0005-0000-0000-00007F490000}"/>
    <cellStyle name="Comma 37 2 7 4 2" xfId="30761" xr:uid="{00000000-0005-0000-0000-000080490000}"/>
    <cellStyle name="Comma 37 2 7 5" xfId="30764" xr:uid="{00000000-0005-0000-0000-000081490000}"/>
    <cellStyle name="Comma 37 2 8" xfId="30765" xr:uid="{00000000-0005-0000-0000-000082490000}"/>
    <cellStyle name="Comma 37 2 8 2" xfId="22595" xr:uid="{00000000-0005-0000-0000-000083490000}"/>
    <cellStyle name="Comma 37 2 8 2 2" xfId="30768" xr:uid="{00000000-0005-0000-0000-000084490000}"/>
    <cellStyle name="Comma 37 2 8 2 2 2" xfId="30772" xr:uid="{00000000-0005-0000-0000-000085490000}"/>
    <cellStyle name="Comma 37 2 8 2 3" xfId="30774" xr:uid="{00000000-0005-0000-0000-000086490000}"/>
    <cellStyle name="Comma 37 2 8 3" xfId="12074" xr:uid="{00000000-0005-0000-0000-000087490000}"/>
    <cellStyle name="Comma 37 2 8 3 2" xfId="12903" xr:uid="{00000000-0005-0000-0000-000088490000}"/>
    <cellStyle name="Comma 37 2 8 4" xfId="10316" xr:uid="{00000000-0005-0000-0000-000089490000}"/>
    <cellStyle name="Comma 37 2 9" xfId="30776" xr:uid="{00000000-0005-0000-0000-00008A490000}"/>
    <cellStyle name="Comma 37 2 9 2" xfId="22639" xr:uid="{00000000-0005-0000-0000-00008B490000}"/>
    <cellStyle name="Comma 37 2 9 2 2" xfId="30779" xr:uid="{00000000-0005-0000-0000-00008C490000}"/>
    <cellStyle name="Comma 37 2 9 3" xfId="12914" xr:uid="{00000000-0005-0000-0000-00008D490000}"/>
    <cellStyle name="Comma 37 3" xfId="17344" xr:uid="{00000000-0005-0000-0000-00008E490000}"/>
    <cellStyle name="Comma 37 3 10" xfId="7857" xr:uid="{00000000-0005-0000-0000-00008F490000}"/>
    <cellStyle name="Comma 37 3 11" xfId="30782" xr:uid="{00000000-0005-0000-0000-000090490000}"/>
    <cellStyle name="Comma 37 3 12" xfId="30784" xr:uid="{00000000-0005-0000-0000-000091490000}"/>
    <cellStyle name="Comma 37 3 2" xfId="24344" xr:uid="{00000000-0005-0000-0000-000092490000}"/>
    <cellStyle name="Comma 37 3 2 10" xfId="30785" xr:uid="{00000000-0005-0000-0000-000093490000}"/>
    <cellStyle name="Comma 37 3 2 2" xfId="4980" xr:uid="{00000000-0005-0000-0000-000094490000}"/>
    <cellStyle name="Comma 37 3 2 2 2" xfId="28613" xr:uid="{00000000-0005-0000-0000-000095490000}"/>
    <cellStyle name="Comma 37 3 2 2 2 2" xfId="30786" xr:uid="{00000000-0005-0000-0000-000096490000}"/>
    <cellStyle name="Comma 37 3 2 2 2 2 2" xfId="30789" xr:uid="{00000000-0005-0000-0000-000097490000}"/>
    <cellStyle name="Comma 37 3 2 2 2 2 2 2" xfId="30792" xr:uid="{00000000-0005-0000-0000-000098490000}"/>
    <cellStyle name="Comma 37 3 2 2 2 2 2 2 2" xfId="3988" xr:uid="{00000000-0005-0000-0000-000099490000}"/>
    <cellStyle name="Comma 37 3 2 2 2 2 2 2 2 2" xfId="1463" xr:uid="{00000000-0005-0000-0000-00009A490000}"/>
    <cellStyle name="Comma 37 3 2 2 2 2 2 2 2 2 2" xfId="30794" xr:uid="{00000000-0005-0000-0000-00009B490000}"/>
    <cellStyle name="Comma 37 3 2 2 2 2 2 2 2 3" xfId="30795" xr:uid="{00000000-0005-0000-0000-00009C490000}"/>
    <cellStyle name="Comma 37 3 2 2 2 2 2 2 3" xfId="3815" xr:uid="{00000000-0005-0000-0000-00009D490000}"/>
    <cellStyle name="Comma 37 3 2 2 2 2 2 2 3 2" xfId="30797" xr:uid="{00000000-0005-0000-0000-00009E490000}"/>
    <cellStyle name="Comma 37 3 2 2 2 2 2 2 4" xfId="3827" xr:uid="{00000000-0005-0000-0000-00009F490000}"/>
    <cellStyle name="Comma 37 3 2 2 2 2 2 3" xfId="14741" xr:uid="{00000000-0005-0000-0000-0000A0490000}"/>
    <cellStyle name="Comma 37 3 2 2 2 2 2 3 2" xfId="8536" xr:uid="{00000000-0005-0000-0000-0000A1490000}"/>
    <cellStyle name="Comma 37 3 2 2 2 2 2 3 2 2" xfId="30802" xr:uid="{00000000-0005-0000-0000-0000A2490000}"/>
    <cellStyle name="Comma 37 3 2 2 2 2 2 3 3" xfId="30806" xr:uid="{00000000-0005-0000-0000-0000A3490000}"/>
    <cellStyle name="Comma 37 3 2 2 2 2 2 4" xfId="30808" xr:uid="{00000000-0005-0000-0000-0000A4490000}"/>
    <cellStyle name="Comma 37 3 2 2 2 2 2 4 2" xfId="30811" xr:uid="{00000000-0005-0000-0000-0000A5490000}"/>
    <cellStyle name="Comma 37 3 2 2 2 2 2 5" xfId="30814" xr:uid="{00000000-0005-0000-0000-0000A6490000}"/>
    <cellStyle name="Comma 37 3 2 2 2 2 3" xfId="29763" xr:uid="{00000000-0005-0000-0000-0000A7490000}"/>
    <cellStyle name="Comma 37 3 2 2 2 2 3 2" xfId="29767" xr:uid="{00000000-0005-0000-0000-0000A8490000}"/>
    <cellStyle name="Comma 37 3 2 2 2 2 3 2 2" xfId="4032" xr:uid="{00000000-0005-0000-0000-0000A9490000}"/>
    <cellStyle name="Comma 37 3 2 2 2 2 3 2 2 2" xfId="22338" xr:uid="{00000000-0005-0000-0000-0000AA490000}"/>
    <cellStyle name="Comma 37 3 2 2 2 2 3 2 3" xfId="4037" xr:uid="{00000000-0005-0000-0000-0000AB490000}"/>
    <cellStyle name="Comma 37 3 2 2 2 2 3 3" xfId="29772" xr:uid="{00000000-0005-0000-0000-0000AC490000}"/>
    <cellStyle name="Comma 37 3 2 2 2 2 3 3 2" xfId="24899" xr:uid="{00000000-0005-0000-0000-0000AD490000}"/>
    <cellStyle name="Comma 37 3 2 2 2 2 3 4" xfId="30816" xr:uid="{00000000-0005-0000-0000-0000AE490000}"/>
    <cellStyle name="Comma 37 3 2 2 2 2 4" xfId="27301" xr:uid="{00000000-0005-0000-0000-0000AF490000}"/>
    <cellStyle name="Comma 37 3 2 2 2 2 4 2" xfId="2593" xr:uid="{00000000-0005-0000-0000-0000B0490000}"/>
    <cellStyle name="Comma 37 3 2 2 2 2 4 2 2" xfId="4117" xr:uid="{00000000-0005-0000-0000-0000B1490000}"/>
    <cellStyle name="Comma 37 3 2 2 2 2 4 3" xfId="2597" xr:uid="{00000000-0005-0000-0000-0000B2490000}"/>
    <cellStyle name="Comma 37 3 2 2 2 2 5" xfId="27306" xr:uid="{00000000-0005-0000-0000-0000B3490000}"/>
    <cellStyle name="Comma 37 3 2 2 2 2 5 2" xfId="30819" xr:uid="{00000000-0005-0000-0000-0000B4490000}"/>
    <cellStyle name="Comma 37 3 2 2 2 2 6" xfId="30823" xr:uid="{00000000-0005-0000-0000-0000B5490000}"/>
    <cellStyle name="Comma 37 3 2 2 2 2 7" xfId="30826" xr:uid="{00000000-0005-0000-0000-0000B6490000}"/>
    <cellStyle name="Comma 37 3 2 2 2 3" xfId="30827" xr:uid="{00000000-0005-0000-0000-0000B7490000}"/>
    <cellStyle name="Comma 37 3 2 2 2 3 2" xfId="18406" xr:uid="{00000000-0005-0000-0000-0000B8490000}"/>
    <cellStyle name="Comma 37 3 2 2 2 3 2 2" xfId="18415" xr:uid="{00000000-0005-0000-0000-0000B9490000}"/>
    <cellStyle name="Comma 37 3 2 2 2 3 2 2 2" xfId="2919" xr:uid="{00000000-0005-0000-0000-0000BA490000}"/>
    <cellStyle name="Comma 37 3 2 2 2 3 2 2 2 2" xfId="30831" xr:uid="{00000000-0005-0000-0000-0000BB490000}"/>
    <cellStyle name="Comma 37 3 2 2 2 3 2 2 3" xfId="18054" xr:uid="{00000000-0005-0000-0000-0000BC490000}"/>
    <cellStyle name="Comma 37 3 2 2 2 3 2 3" xfId="30836" xr:uid="{00000000-0005-0000-0000-0000BD490000}"/>
    <cellStyle name="Comma 37 3 2 2 2 3 2 3 2" xfId="30838" xr:uid="{00000000-0005-0000-0000-0000BE490000}"/>
    <cellStyle name="Comma 37 3 2 2 2 3 2 4" xfId="30843" xr:uid="{00000000-0005-0000-0000-0000BF490000}"/>
    <cellStyle name="Comma 37 3 2 2 2 3 3" xfId="18422" xr:uid="{00000000-0005-0000-0000-0000C0490000}"/>
    <cellStyle name="Comma 37 3 2 2 2 3 3 2" xfId="29779" xr:uid="{00000000-0005-0000-0000-0000C1490000}"/>
    <cellStyle name="Comma 37 3 2 2 2 3 3 2 2" xfId="25239" xr:uid="{00000000-0005-0000-0000-0000C2490000}"/>
    <cellStyle name="Comma 37 3 2 2 2 3 3 3" xfId="30845" xr:uid="{00000000-0005-0000-0000-0000C3490000}"/>
    <cellStyle name="Comma 37 3 2 2 2 3 4" xfId="27316" xr:uid="{00000000-0005-0000-0000-0000C4490000}"/>
    <cellStyle name="Comma 37 3 2 2 2 3 4 2" xfId="30847" xr:uid="{00000000-0005-0000-0000-0000C5490000}"/>
    <cellStyle name="Comma 37 3 2 2 2 3 5" xfId="30848" xr:uid="{00000000-0005-0000-0000-0000C6490000}"/>
    <cellStyle name="Comma 37 3 2 2 2 4" xfId="30851" xr:uid="{00000000-0005-0000-0000-0000C7490000}"/>
    <cellStyle name="Comma 37 3 2 2 2 4 2" xfId="18442" xr:uid="{00000000-0005-0000-0000-0000C8490000}"/>
    <cellStyle name="Comma 37 3 2 2 2 4 2 2" xfId="30853" xr:uid="{00000000-0005-0000-0000-0000C9490000}"/>
    <cellStyle name="Comma 37 3 2 2 2 4 2 2 2" xfId="30857" xr:uid="{00000000-0005-0000-0000-0000CA490000}"/>
    <cellStyle name="Comma 37 3 2 2 2 4 2 3" xfId="30858" xr:uid="{00000000-0005-0000-0000-0000CB490000}"/>
    <cellStyle name="Comma 37 3 2 2 2 4 3" xfId="29786" xr:uid="{00000000-0005-0000-0000-0000CC490000}"/>
    <cellStyle name="Comma 37 3 2 2 2 4 3 2" xfId="4278" xr:uid="{00000000-0005-0000-0000-0000CD490000}"/>
    <cellStyle name="Comma 37 3 2 2 2 4 4" xfId="20015" xr:uid="{00000000-0005-0000-0000-0000CE490000}"/>
    <cellStyle name="Comma 37 3 2 2 2 5" xfId="30859" xr:uid="{00000000-0005-0000-0000-0000CF490000}"/>
    <cellStyle name="Comma 37 3 2 2 2 5 2" xfId="30861" xr:uid="{00000000-0005-0000-0000-0000D0490000}"/>
    <cellStyle name="Comma 37 3 2 2 2 5 2 2" xfId="30867" xr:uid="{00000000-0005-0000-0000-0000D1490000}"/>
    <cellStyle name="Comma 37 3 2 2 2 5 3" xfId="30870" xr:uid="{00000000-0005-0000-0000-0000D2490000}"/>
    <cellStyle name="Comma 37 3 2 2 2 6" xfId="30873" xr:uid="{00000000-0005-0000-0000-0000D3490000}"/>
    <cellStyle name="Comma 37 3 2 2 2 6 2" xfId="30876" xr:uid="{00000000-0005-0000-0000-0000D4490000}"/>
    <cellStyle name="Comma 37 3 2 2 2 7" xfId="30877" xr:uid="{00000000-0005-0000-0000-0000D5490000}"/>
    <cellStyle name="Comma 37 3 2 2 2 8" xfId="9299" xr:uid="{00000000-0005-0000-0000-0000D6490000}"/>
    <cellStyle name="Comma 37 3 2 2 3" xfId="28617" xr:uid="{00000000-0005-0000-0000-0000D7490000}"/>
    <cellStyle name="Comma 37 3 2 2 3 2" xfId="30880" xr:uid="{00000000-0005-0000-0000-0000D8490000}"/>
    <cellStyle name="Comma 37 3 2 2 3 2 2" xfId="30883" xr:uid="{00000000-0005-0000-0000-0000D9490000}"/>
    <cellStyle name="Comma 37 3 2 2 3 2 2 2" xfId="30885" xr:uid="{00000000-0005-0000-0000-0000DA490000}"/>
    <cellStyle name="Comma 37 3 2 2 3 2 2 2 2" xfId="2143" xr:uid="{00000000-0005-0000-0000-0000DB490000}"/>
    <cellStyle name="Comma 37 3 2 2 3 2 2 2 2 2" xfId="30887" xr:uid="{00000000-0005-0000-0000-0000DC490000}"/>
    <cellStyle name="Comma 37 3 2 2 3 2 2 2 3" xfId="30888" xr:uid="{00000000-0005-0000-0000-0000DD490000}"/>
    <cellStyle name="Comma 37 3 2 2 3 2 2 3" xfId="30889" xr:uid="{00000000-0005-0000-0000-0000DE490000}"/>
    <cellStyle name="Comma 37 3 2 2 3 2 2 3 2" xfId="30891" xr:uid="{00000000-0005-0000-0000-0000DF490000}"/>
    <cellStyle name="Comma 37 3 2 2 3 2 2 4" xfId="30892" xr:uid="{00000000-0005-0000-0000-0000E0490000}"/>
    <cellStyle name="Comma 37 3 2 2 3 2 3" xfId="29958" xr:uid="{00000000-0005-0000-0000-0000E1490000}"/>
    <cellStyle name="Comma 37 3 2 2 3 2 3 2" xfId="29962" xr:uid="{00000000-0005-0000-0000-0000E2490000}"/>
    <cellStyle name="Comma 37 3 2 2 3 2 3 2 2" xfId="30894" xr:uid="{00000000-0005-0000-0000-0000E3490000}"/>
    <cellStyle name="Comma 37 3 2 2 3 2 3 3" xfId="30895" xr:uid="{00000000-0005-0000-0000-0000E4490000}"/>
    <cellStyle name="Comma 37 3 2 2 3 2 4" xfId="27322" xr:uid="{00000000-0005-0000-0000-0000E5490000}"/>
    <cellStyle name="Comma 37 3 2 2 3 2 4 2" xfId="30897" xr:uid="{00000000-0005-0000-0000-0000E6490000}"/>
    <cellStyle name="Comma 37 3 2 2 3 2 5" xfId="30899" xr:uid="{00000000-0005-0000-0000-0000E7490000}"/>
    <cellStyle name="Comma 37 3 2 2 3 3" xfId="30902" xr:uid="{00000000-0005-0000-0000-0000E8490000}"/>
    <cellStyle name="Comma 37 3 2 2 3 3 2" xfId="18475" xr:uid="{00000000-0005-0000-0000-0000E9490000}"/>
    <cellStyle name="Comma 37 3 2 2 3 3 2 2" xfId="30904" xr:uid="{00000000-0005-0000-0000-0000EA490000}"/>
    <cellStyle name="Comma 37 3 2 2 3 3 2 2 2" xfId="30906" xr:uid="{00000000-0005-0000-0000-0000EB490000}"/>
    <cellStyle name="Comma 37 3 2 2 3 3 2 3" xfId="30907" xr:uid="{00000000-0005-0000-0000-0000EC490000}"/>
    <cellStyle name="Comma 37 3 2 2 3 3 3" xfId="29968" xr:uid="{00000000-0005-0000-0000-0000ED490000}"/>
    <cellStyle name="Comma 37 3 2 2 3 3 3 2" xfId="30908" xr:uid="{00000000-0005-0000-0000-0000EE490000}"/>
    <cellStyle name="Comma 37 3 2 2 3 3 4" xfId="30909" xr:uid="{00000000-0005-0000-0000-0000EF490000}"/>
    <cellStyle name="Comma 37 3 2 2 3 4" xfId="30910" xr:uid="{00000000-0005-0000-0000-0000F0490000}"/>
    <cellStyle name="Comma 37 3 2 2 3 4 2" xfId="30914" xr:uid="{00000000-0005-0000-0000-0000F1490000}"/>
    <cellStyle name="Comma 37 3 2 2 3 4 2 2" xfId="30916" xr:uid="{00000000-0005-0000-0000-0000F2490000}"/>
    <cellStyle name="Comma 37 3 2 2 3 4 3" xfId="30921" xr:uid="{00000000-0005-0000-0000-0000F3490000}"/>
    <cellStyle name="Comma 37 3 2 2 3 5" xfId="30922" xr:uid="{00000000-0005-0000-0000-0000F4490000}"/>
    <cellStyle name="Comma 37 3 2 2 3 5 2" xfId="29014" xr:uid="{00000000-0005-0000-0000-0000F5490000}"/>
    <cellStyle name="Comma 37 3 2 2 3 6" xfId="30924" xr:uid="{00000000-0005-0000-0000-0000F6490000}"/>
    <cellStyle name="Comma 37 3 2 2 3 7" xfId="30925" xr:uid="{00000000-0005-0000-0000-0000F7490000}"/>
    <cellStyle name="Comma 37 3 2 2 4" xfId="30926" xr:uid="{00000000-0005-0000-0000-0000F8490000}"/>
    <cellStyle name="Comma 37 3 2 2 4 2" xfId="30931" xr:uid="{00000000-0005-0000-0000-0000F9490000}"/>
    <cellStyle name="Comma 37 3 2 2 4 2 2" xfId="30933" xr:uid="{00000000-0005-0000-0000-0000FA490000}"/>
    <cellStyle name="Comma 37 3 2 2 4 2 2 2" xfId="30936" xr:uid="{00000000-0005-0000-0000-0000FB490000}"/>
    <cellStyle name="Comma 37 3 2 2 4 2 2 2 2" xfId="27531" xr:uid="{00000000-0005-0000-0000-0000FC490000}"/>
    <cellStyle name="Comma 37 3 2 2 4 2 2 3" xfId="30938" xr:uid="{00000000-0005-0000-0000-0000FD490000}"/>
    <cellStyle name="Comma 37 3 2 2 4 2 3" xfId="8156" xr:uid="{00000000-0005-0000-0000-0000FE490000}"/>
    <cellStyle name="Comma 37 3 2 2 4 2 3 2" xfId="17956" xr:uid="{00000000-0005-0000-0000-0000FF490000}"/>
    <cellStyle name="Comma 37 3 2 2 4 2 4" xfId="17959" xr:uid="{00000000-0005-0000-0000-0000004A0000}"/>
    <cellStyle name="Comma 37 3 2 2 4 3" xfId="30939" xr:uid="{00000000-0005-0000-0000-0000014A0000}"/>
    <cellStyle name="Comma 37 3 2 2 4 3 2" xfId="30942" xr:uid="{00000000-0005-0000-0000-0000024A0000}"/>
    <cellStyle name="Comma 37 3 2 2 4 3 2 2" xfId="30945" xr:uid="{00000000-0005-0000-0000-0000034A0000}"/>
    <cellStyle name="Comma 37 3 2 2 4 3 3" xfId="13735" xr:uid="{00000000-0005-0000-0000-0000044A0000}"/>
    <cellStyle name="Comma 37 3 2 2 4 4" xfId="30947" xr:uid="{00000000-0005-0000-0000-0000054A0000}"/>
    <cellStyle name="Comma 37 3 2 2 4 4 2" xfId="30950" xr:uid="{00000000-0005-0000-0000-0000064A0000}"/>
    <cellStyle name="Comma 37 3 2 2 4 5" xfId="26687" xr:uid="{00000000-0005-0000-0000-0000074A0000}"/>
    <cellStyle name="Comma 37 3 2 2 5" xfId="30952" xr:uid="{00000000-0005-0000-0000-0000084A0000}"/>
    <cellStyle name="Comma 37 3 2 2 5 2" xfId="30955" xr:uid="{00000000-0005-0000-0000-0000094A0000}"/>
    <cellStyle name="Comma 37 3 2 2 5 2 2" xfId="30957" xr:uid="{00000000-0005-0000-0000-00000A4A0000}"/>
    <cellStyle name="Comma 37 3 2 2 5 2 2 2" xfId="30959" xr:uid="{00000000-0005-0000-0000-00000B4A0000}"/>
    <cellStyle name="Comma 37 3 2 2 5 2 3" xfId="17969" xr:uid="{00000000-0005-0000-0000-00000C4A0000}"/>
    <cellStyle name="Comma 37 3 2 2 5 3" xfId="30960" xr:uid="{00000000-0005-0000-0000-00000D4A0000}"/>
    <cellStyle name="Comma 37 3 2 2 5 3 2" xfId="30963" xr:uid="{00000000-0005-0000-0000-00000E4A0000}"/>
    <cellStyle name="Comma 37 3 2 2 5 4" xfId="30965" xr:uid="{00000000-0005-0000-0000-00000F4A0000}"/>
    <cellStyle name="Comma 37 3 2 2 6" xfId="30967" xr:uid="{00000000-0005-0000-0000-0000104A0000}"/>
    <cellStyle name="Comma 37 3 2 2 6 2" xfId="30969" xr:uid="{00000000-0005-0000-0000-0000114A0000}"/>
    <cellStyle name="Comma 37 3 2 2 6 2 2" xfId="30973" xr:uid="{00000000-0005-0000-0000-0000124A0000}"/>
    <cellStyle name="Comma 37 3 2 2 6 3" xfId="26707" xr:uid="{00000000-0005-0000-0000-0000134A0000}"/>
    <cellStyle name="Comma 37 3 2 2 7" xfId="30976" xr:uid="{00000000-0005-0000-0000-0000144A0000}"/>
    <cellStyle name="Comma 37 3 2 2 7 2" xfId="30978" xr:uid="{00000000-0005-0000-0000-0000154A0000}"/>
    <cellStyle name="Comma 37 3 2 2 8" xfId="11575" xr:uid="{00000000-0005-0000-0000-0000164A0000}"/>
    <cellStyle name="Comma 37 3 2 2 9" xfId="27673" xr:uid="{00000000-0005-0000-0000-0000174A0000}"/>
    <cellStyle name="Comma 37 3 2 3" xfId="5011" xr:uid="{00000000-0005-0000-0000-0000184A0000}"/>
    <cellStyle name="Comma 37 3 2 3 2" xfId="30981" xr:uid="{00000000-0005-0000-0000-0000194A0000}"/>
    <cellStyle name="Comma 37 3 2 3 2 2" xfId="30984" xr:uid="{00000000-0005-0000-0000-00001A4A0000}"/>
    <cellStyle name="Comma 37 3 2 3 2 2 2" xfId="30988" xr:uid="{00000000-0005-0000-0000-00001B4A0000}"/>
    <cellStyle name="Comma 37 3 2 3 2 2 2 2" xfId="30990" xr:uid="{00000000-0005-0000-0000-00001C4A0000}"/>
    <cellStyle name="Comma 37 3 2 3 2 2 2 2 2" xfId="9057" xr:uid="{00000000-0005-0000-0000-00001D4A0000}"/>
    <cellStyle name="Comma 37 3 2 3 2 2 2 2 2 2" xfId="6295" xr:uid="{00000000-0005-0000-0000-00001E4A0000}"/>
    <cellStyle name="Comma 37 3 2 3 2 2 2 2 3" xfId="30992" xr:uid="{00000000-0005-0000-0000-00001F4A0000}"/>
    <cellStyle name="Comma 37 3 2 3 2 2 2 3" xfId="30993" xr:uid="{00000000-0005-0000-0000-0000204A0000}"/>
    <cellStyle name="Comma 37 3 2 3 2 2 2 3 2" xfId="30996" xr:uid="{00000000-0005-0000-0000-0000214A0000}"/>
    <cellStyle name="Comma 37 3 2 3 2 2 2 4" xfId="30189" xr:uid="{00000000-0005-0000-0000-0000224A0000}"/>
    <cellStyle name="Comma 37 3 2 3 2 2 3" xfId="30249" xr:uid="{00000000-0005-0000-0000-0000234A0000}"/>
    <cellStyle name="Comma 37 3 2 3 2 2 3 2" xfId="30254" xr:uid="{00000000-0005-0000-0000-0000244A0000}"/>
    <cellStyle name="Comma 37 3 2 3 2 2 3 2 2" xfId="30999" xr:uid="{00000000-0005-0000-0000-0000254A0000}"/>
    <cellStyle name="Comma 37 3 2 3 2 2 3 3" xfId="31001" xr:uid="{00000000-0005-0000-0000-0000264A0000}"/>
    <cellStyle name="Comma 37 3 2 3 2 2 4" xfId="10133" xr:uid="{00000000-0005-0000-0000-0000274A0000}"/>
    <cellStyle name="Comma 37 3 2 3 2 2 4 2" xfId="5335" xr:uid="{00000000-0005-0000-0000-0000284A0000}"/>
    <cellStyle name="Comma 37 3 2 3 2 2 5" xfId="10137" xr:uid="{00000000-0005-0000-0000-0000294A0000}"/>
    <cellStyle name="Comma 37 3 2 3 2 3" xfId="31004" xr:uid="{00000000-0005-0000-0000-00002A4A0000}"/>
    <cellStyle name="Comma 37 3 2 3 2 3 2" xfId="19384" xr:uid="{00000000-0005-0000-0000-00002B4A0000}"/>
    <cellStyle name="Comma 37 3 2 3 2 3 2 2" xfId="31006" xr:uid="{00000000-0005-0000-0000-00002C4A0000}"/>
    <cellStyle name="Comma 37 3 2 3 2 3 2 2 2" xfId="3831" xr:uid="{00000000-0005-0000-0000-00002D4A0000}"/>
    <cellStyle name="Comma 37 3 2 3 2 3 2 3" xfId="31008" xr:uid="{00000000-0005-0000-0000-00002E4A0000}"/>
    <cellStyle name="Comma 37 3 2 3 2 3 3" xfId="30261" xr:uid="{00000000-0005-0000-0000-00002F4A0000}"/>
    <cellStyle name="Comma 37 3 2 3 2 3 3 2" xfId="31009" xr:uid="{00000000-0005-0000-0000-0000304A0000}"/>
    <cellStyle name="Comma 37 3 2 3 2 3 4" xfId="612" xr:uid="{00000000-0005-0000-0000-0000314A0000}"/>
    <cellStyle name="Comma 37 3 2 3 2 4" xfId="27200" xr:uid="{00000000-0005-0000-0000-0000324A0000}"/>
    <cellStyle name="Comma 37 3 2 3 2 4 2" xfId="27205" xr:uid="{00000000-0005-0000-0000-0000334A0000}"/>
    <cellStyle name="Comma 37 3 2 3 2 4 2 2" xfId="31011" xr:uid="{00000000-0005-0000-0000-0000344A0000}"/>
    <cellStyle name="Comma 37 3 2 3 2 4 3" xfId="31013" xr:uid="{00000000-0005-0000-0000-0000354A0000}"/>
    <cellStyle name="Comma 37 3 2 3 2 5" xfId="27215" xr:uid="{00000000-0005-0000-0000-0000364A0000}"/>
    <cellStyle name="Comma 37 3 2 3 2 5 2" xfId="31017" xr:uid="{00000000-0005-0000-0000-0000374A0000}"/>
    <cellStyle name="Comma 37 3 2 3 2 6" xfId="31019" xr:uid="{00000000-0005-0000-0000-0000384A0000}"/>
    <cellStyle name="Comma 37 3 2 3 2 7" xfId="31020" xr:uid="{00000000-0005-0000-0000-0000394A0000}"/>
    <cellStyle name="Comma 37 3 2 3 3" xfId="31022" xr:uid="{00000000-0005-0000-0000-00003A4A0000}"/>
    <cellStyle name="Comma 37 3 2 3 3 2" xfId="31025" xr:uid="{00000000-0005-0000-0000-00003B4A0000}"/>
    <cellStyle name="Comma 37 3 2 3 3 2 2" xfId="25994" xr:uid="{00000000-0005-0000-0000-00003C4A0000}"/>
    <cellStyle name="Comma 37 3 2 3 3 2 2 2" xfId="19593" xr:uid="{00000000-0005-0000-0000-00003D4A0000}"/>
    <cellStyle name="Comma 37 3 2 3 3 2 2 2 2" xfId="22322" xr:uid="{00000000-0005-0000-0000-00003E4A0000}"/>
    <cellStyle name="Comma 37 3 2 3 3 2 2 3" xfId="31027" xr:uid="{00000000-0005-0000-0000-00003F4A0000}"/>
    <cellStyle name="Comma 37 3 2 3 3 2 3" xfId="30311" xr:uid="{00000000-0005-0000-0000-0000404A0000}"/>
    <cellStyle name="Comma 37 3 2 3 3 2 3 2" xfId="31028" xr:uid="{00000000-0005-0000-0000-0000414A0000}"/>
    <cellStyle name="Comma 37 3 2 3 3 2 4" xfId="10165" xr:uid="{00000000-0005-0000-0000-0000424A0000}"/>
    <cellStyle name="Comma 37 3 2 3 3 3" xfId="31029" xr:uid="{00000000-0005-0000-0000-0000434A0000}"/>
    <cellStyle name="Comma 37 3 2 3 3 3 2" xfId="31031" xr:uid="{00000000-0005-0000-0000-0000444A0000}"/>
    <cellStyle name="Comma 37 3 2 3 3 3 2 2" xfId="31033" xr:uid="{00000000-0005-0000-0000-0000454A0000}"/>
    <cellStyle name="Comma 37 3 2 3 3 3 3" xfId="31034" xr:uid="{00000000-0005-0000-0000-0000464A0000}"/>
    <cellStyle name="Comma 37 3 2 3 3 4" xfId="27228" xr:uid="{00000000-0005-0000-0000-0000474A0000}"/>
    <cellStyle name="Comma 37 3 2 3 3 4 2" xfId="31036" xr:uid="{00000000-0005-0000-0000-0000484A0000}"/>
    <cellStyle name="Comma 37 3 2 3 3 5" xfId="31037" xr:uid="{00000000-0005-0000-0000-0000494A0000}"/>
    <cellStyle name="Comma 37 3 2 3 4" xfId="31038" xr:uid="{00000000-0005-0000-0000-00004A4A0000}"/>
    <cellStyle name="Comma 37 3 2 3 4 2" xfId="31043" xr:uid="{00000000-0005-0000-0000-00004B4A0000}"/>
    <cellStyle name="Comma 37 3 2 3 4 2 2" xfId="31045" xr:uid="{00000000-0005-0000-0000-00004C4A0000}"/>
    <cellStyle name="Comma 37 3 2 3 4 2 2 2" xfId="31047" xr:uid="{00000000-0005-0000-0000-00004D4A0000}"/>
    <cellStyle name="Comma 37 3 2 3 4 2 3" xfId="18019" xr:uid="{00000000-0005-0000-0000-00004E4A0000}"/>
    <cellStyle name="Comma 37 3 2 3 4 3" xfId="31048" xr:uid="{00000000-0005-0000-0000-00004F4A0000}"/>
    <cellStyle name="Comma 37 3 2 3 4 3 2" xfId="31051" xr:uid="{00000000-0005-0000-0000-0000504A0000}"/>
    <cellStyle name="Comma 37 3 2 3 4 4" xfId="31053" xr:uid="{00000000-0005-0000-0000-0000514A0000}"/>
    <cellStyle name="Comma 37 3 2 3 5" xfId="31055" xr:uid="{00000000-0005-0000-0000-0000524A0000}"/>
    <cellStyle name="Comma 37 3 2 3 5 2" xfId="31057" xr:uid="{00000000-0005-0000-0000-0000534A0000}"/>
    <cellStyle name="Comma 37 3 2 3 5 2 2" xfId="31059" xr:uid="{00000000-0005-0000-0000-0000544A0000}"/>
    <cellStyle name="Comma 37 3 2 3 5 3" xfId="31060" xr:uid="{00000000-0005-0000-0000-0000554A0000}"/>
    <cellStyle name="Comma 37 3 2 3 6" xfId="31062" xr:uid="{00000000-0005-0000-0000-0000564A0000}"/>
    <cellStyle name="Comma 37 3 2 3 6 2" xfId="31064" xr:uid="{00000000-0005-0000-0000-0000574A0000}"/>
    <cellStyle name="Comma 37 3 2 3 7" xfId="31067" xr:uid="{00000000-0005-0000-0000-0000584A0000}"/>
    <cellStyle name="Comma 37 3 2 3 8" xfId="27677" xr:uid="{00000000-0005-0000-0000-0000594A0000}"/>
    <cellStyle name="Comma 37 3 2 4" xfId="31071" xr:uid="{00000000-0005-0000-0000-00005A4A0000}"/>
    <cellStyle name="Comma 37 3 2 4 2" xfId="31075" xr:uid="{00000000-0005-0000-0000-00005B4A0000}"/>
    <cellStyle name="Comma 37 3 2 4 2 2" xfId="31078" xr:uid="{00000000-0005-0000-0000-00005C4A0000}"/>
    <cellStyle name="Comma 37 3 2 4 2 2 2" xfId="9361" xr:uid="{00000000-0005-0000-0000-00005D4A0000}"/>
    <cellStyle name="Comma 37 3 2 4 2 2 2 2" xfId="9371" xr:uid="{00000000-0005-0000-0000-00005E4A0000}"/>
    <cellStyle name="Comma 37 3 2 4 2 2 2 2 2" xfId="31081" xr:uid="{00000000-0005-0000-0000-00005F4A0000}"/>
    <cellStyle name="Comma 37 3 2 4 2 2 2 3" xfId="31082" xr:uid="{00000000-0005-0000-0000-0000604A0000}"/>
    <cellStyle name="Comma 37 3 2 4 2 2 3" xfId="3964" xr:uid="{00000000-0005-0000-0000-0000614A0000}"/>
    <cellStyle name="Comma 37 3 2 4 2 2 3 2" xfId="9380" xr:uid="{00000000-0005-0000-0000-0000624A0000}"/>
    <cellStyle name="Comma 37 3 2 4 2 2 4" xfId="9389" xr:uid="{00000000-0005-0000-0000-0000634A0000}"/>
    <cellStyle name="Comma 37 3 2 4 2 3" xfId="31083" xr:uid="{00000000-0005-0000-0000-0000644A0000}"/>
    <cellStyle name="Comma 37 3 2 4 2 3 2" xfId="2060" xr:uid="{00000000-0005-0000-0000-0000654A0000}"/>
    <cellStyle name="Comma 37 3 2 4 2 3 2 2" xfId="31085" xr:uid="{00000000-0005-0000-0000-0000664A0000}"/>
    <cellStyle name="Comma 37 3 2 4 2 3 3" xfId="31086" xr:uid="{00000000-0005-0000-0000-0000674A0000}"/>
    <cellStyle name="Comma 37 3 2 4 2 4" xfId="9398" xr:uid="{00000000-0005-0000-0000-0000684A0000}"/>
    <cellStyle name="Comma 37 3 2 4 2 4 2" xfId="31088" xr:uid="{00000000-0005-0000-0000-0000694A0000}"/>
    <cellStyle name="Comma 37 3 2 4 2 5" xfId="9402" xr:uid="{00000000-0005-0000-0000-00006A4A0000}"/>
    <cellStyle name="Comma 37 3 2 4 3" xfId="9405" xr:uid="{00000000-0005-0000-0000-00006B4A0000}"/>
    <cellStyle name="Comma 37 3 2 4 3 2" xfId="3063" xr:uid="{00000000-0005-0000-0000-00006C4A0000}"/>
    <cellStyle name="Comma 37 3 2 4 3 2 2" xfId="7989" xr:uid="{00000000-0005-0000-0000-00006D4A0000}"/>
    <cellStyle name="Comma 37 3 2 4 3 2 2 2" xfId="9412" xr:uid="{00000000-0005-0000-0000-00006E4A0000}"/>
    <cellStyle name="Comma 37 3 2 4 3 2 3" xfId="8005" xr:uid="{00000000-0005-0000-0000-00006F4A0000}"/>
    <cellStyle name="Comma 37 3 2 4 3 3" xfId="7406" xr:uid="{00000000-0005-0000-0000-0000704A0000}"/>
    <cellStyle name="Comma 37 3 2 4 3 3 2" xfId="7414" xr:uid="{00000000-0005-0000-0000-0000714A0000}"/>
    <cellStyle name="Comma 37 3 2 4 3 4" xfId="7433" xr:uid="{00000000-0005-0000-0000-0000724A0000}"/>
    <cellStyle name="Comma 37 3 2 4 4" xfId="563" xr:uid="{00000000-0005-0000-0000-0000734A0000}"/>
    <cellStyle name="Comma 37 3 2 4 4 2" xfId="3313" xr:uid="{00000000-0005-0000-0000-0000744A0000}"/>
    <cellStyle name="Comma 37 3 2 4 4 2 2" xfId="4110" xr:uid="{00000000-0005-0000-0000-0000754A0000}"/>
    <cellStyle name="Comma 37 3 2 4 4 3" xfId="7445" xr:uid="{00000000-0005-0000-0000-0000764A0000}"/>
    <cellStyle name="Comma 37 3 2 4 5" xfId="2542" xr:uid="{00000000-0005-0000-0000-0000774A0000}"/>
    <cellStyle name="Comma 37 3 2 4 5 2" xfId="3599" xr:uid="{00000000-0005-0000-0000-0000784A0000}"/>
    <cellStyle name="Comma 37 3 2 4 6" xfId="2552" xr:uid="{00000000-0005-0000-0000-0000794A0000}"/>
    <cellStyle name="Comma 37 3 2 4 7" xfId="2563" xr:uid="{00000000-0005-0000-0000-00007A4A0000}"/>
    <cellStyle name="Comma 37 3 2 5" xfId="31089" xr:uid="{00000000-0005-0000-0000-00007B4A0000}"/>
    <cellStyle name="Comma 37 3 2 5 2" xfId="31092" xr:uid="{00000000-0005-0000-0000-00007C4A0000}"/>
    <cellStyle name="Comma 37 3 2 5 2 2" xfId="31094" xr:uid="{00000000-0005-0000-0000-00007D4A0000}"/>
    <cellStyle name="Comma 37 3 2 5 2 2 2" xfId="2850" xr:uid="{00000000-0005-0000-0000-00007E4A0000}"/>
    <cellStyle name="Comma 37 3 2 5 2 2 2 2" xfId="7927" xr:uid="{00000000-0005-0000-0000-00007F4A0000}"/>
    <cellStyle name="Comma 37 3 2 5 2 2 3" xfId="7932" xr:uid="{00000000-0005-0000-0000-0000804A0000}"/>
    <cellStyle name="Comma 37 3 2 5 2 3" xfId="31098" xr:uid="{00000000-0005-0000-0000-0000814A0000}"/>
    <cellStyle name="Comma 37 3 2 5 2 3 2" xfId="5752" xr:uid="{00000000-0005-0000-0000-0000824A0000}"/>
    <cellStyle name="Comma 37 3 2 5 2 4" xfId="31102" xr:uid="{00000000-0005-0000-0000-0000834A0000}"/>
    <cellStyle name="Comma 37 3 2 5 3" xfId="9428" xr:uid="{00000000-0005-0000-0000-0000844A0000}"/>
    <cellStyle name="Comma 37 3 2 5 3 2" xfId="6507" xr:uid="{00000000-0005-0000-0000-0000854A0000}"/>
    <cellStyle name="Comma 37 3 2 5 3 2 2" xfId="8099" xr:uid="{00000000-0005-0000-0000-0000864A0000}"/>
    <cellStyle name="Comma 37 3 2 5 3 3" xfId="7475" xr:uid="{00000000-0005-0000-0000-0000874A0000}"/>
    <cellStyle name="Comma 37 3 2 5 4" xfId="9436" xr:uid="{00000000-0005-0000-0000-0000884A0000}"/>
    <cellStyle name="Comma 37 3 2 5 4 2" xfId="9443" xr:uid="{00000000-0005-0000-0000-0000894A0000}"/>
    <cellStyle name="Comma 37 3 2 5 5" xfId="9448" xr:uid="{00000000-0005-0000-0000-00008A4A0000}"/>
    <cellStyle name="Comma 37 3 2 6" xfId="31103" xr:uid="{00000000-0005-0000-0000-00008B4A0000}"/>
    <cellStyle name="Comma 37 3 2 6 2" xfId="31109" xr:uid="{00000000-0005-0000-0000-00008C4A0000}"/>
    <cellStyle name="Comma 37 3 2 6 2 2" xfId="31111" xr:uid="{00000000-0005-0000-0000-00008D4A0000}"/>
    <cellStyle name="Comma 37 3 2 6 2 2 2" xfId="2995" xr:uid="{00000000-0005-0000-0000-00008E4A0000}"/>
    <cellStyle name="Comma 37 3 2 6 2 3" xfId="31113" xr:uid="{00000000-0005-0000-0000-00008F4A0000}"/>
    <cellStyle name="Comma 37 3 2 6 3" xfId="1742" xr:uid="{00000000-0005-0000-0000-0000904A0000}"/>
    <cellStyle name="Comma 37 3 2 6 3 2" xfId="9489" xr:uid="{00000000-0005-0000-0000-0000914A0000}"/>
    <cellStyle name="Comma 37 3 2 6 4" xfId="1748" xr:uid="{00000000-0005-0000-0000-0000924A0000}"/>
    <cellStyle name="Comma 37 3 2 7" xfId="31114" xr:uid="{00000000-0005-0000-0000-0000934A0000}"/>
    <cellStyle name="Comma 37 3 2 7 2" xfId="31116" xr:uid="{00000000-0005-0000-0000-0000944A0000}"/>
    <cellStyle name="Comma 37 3 2 7 2 2" xfId="31121" xr:uid="{00000000-0005-0000-0000-0000954A0000}"/>
    <cellStyle name="Comma 37 3 2 7 3" xfId="9478" xr:uid="{00000000-0005-0000-0000-0000964A0000}"/>
    <cellStyle name="Comma 37 3 2 8" xfId="25192" xr:uid="{00000000-0005-0000-0000-0000974A0000}"/>
    <cellStyle name="Comma 37 3 2 8 2" xfId="31123" xr:uid="{00000000-0005-0000-0000-0000984A0000}"/>
    <cellStyle name="Comma 37 3 2 9" xfId="31126" xr:uid="{00000000-0005-0000-0000-0000994A0000}"/>
    <cellStyle name="Comma 37 3 3" xfId="31128" xr:uid="{00000000-0005-0000-0000-00009A4A0000}"/>
    <cellStyle name="Comma 37 3 3 2" xfId="14055" xr:uid="{00000000-0005-0000-0000-00009B4A0000}"/>
    <cellStyle name="Comma 37 3 3 2 2" xfId="31130" xr:uid="{00000000-0005-0000-0000-00009C4A0000}"/>
    <cellStyle name="Comma 37 3 3 2 2 2" xfId="31133" xr:uid="{00000000-0005-0000-0000-00009D4A0000}"/>
    <cellStyle name="Comma 37 3 3 2 2 2 2" xfId="31136" xr:uid="{00000000-0005-0000-0000-00009E4A0000}"/>
    <cellStyle name="Comma 37 3 3 2 2 2 2 2" xfId="31138" xr:uid="{00000000-0005-0000-0000-00009F4A0000}"/>
    <cellStyle name="Comma 37 3 3 2 2 2 2 2 2" xfId="9555" xr:uid="{00000000-0005-0000-0000-0000A04A0000}"/>
    <cellStyle name="Comma 37 3 3 2 2 2 2 2 2 2" xfId="31140" xr:uid="{00000000-0005-0000-0000-0000A14A0000}"/>
    <cellStyle name="Comma 37 3 3 2 2 2 2 2 3" xfId="31144" xr:uid="{00000000-0005-0000-0000-0000A24A0000}"/>
    <cellStyle name="Comma 37 3 3 2 2 2 2 3" xfId="12302" xr:uid="{00000000-0005-0000-0000-0000A34A0000}"/>
    <cellStyle name="Comma 37 3 3 2 2 2 2 3 2" xfId="31145" xr:uid="{00000000-0005-0000-0000-0000A44A0000}"/>
    <cellStyle name="Comma 37 3 3 2 2 2 2 4" xfId="31146" xr:uid="{00000000-0005-0000-0000-0000A54A0000}"/>
    <cellStyle name="Comma 37 3 3 2 2 2 3" xfId="30970" xr:uid="{00000000-0005-0000-0000-0000A64A0000}"/>
    <cellStyle name="Comma 37 3 3 2 2 2 3 2" xfId="30974" xr:uid="{00000000-0005-0000-0000-0000A74A0000}"/>
    <cellStyle name="Comma 37 3 3 2 2 2 3 2 2" xfId="31147" xr:uid="{00000000-0005-0000-0000-0000A84A0000}"/>
    <cellStyle name="Comma 37 3 3 2 2 2 3 3" xfId="31148" xr:uid="{00000000-0005-0000-0000-0000A94A0000}"/>
    <cellStyle name="Comma 37 3 3 2 2 2 4" xfId="26708" xr:uid="{00000000-0005-0000-0000-0000AA4A0000}"/>
    <cellStyle name="Comma 37 3 3 2 2 2 4 2" xfId="31150" xr:uid="{00000000-0005-0000-0000-0000AB4A0000}"/>
    <cellStyle name="Comma 37 3 3 2 2 2 5" xfId="31151" xr:uid="{00000000-0005-0000-0000-0000AC4A0000}"/>
    <cellStyle name="Comma 37 3 3 2 2 3" xfId="31152" xr:uid="{00000000-0005-0000-0000-0000AD4A0000}"/>
    <cellStyle name="Comma 37 3 3 2 2 3 2" xfId="31154" xr:uid="{00000000-0005-0000-0000-0000AE4A0000}"/>
    <cellStyle name="Comma 37 3 3 2 2 3 2 2" xfId="31156" xr:uid="{00000000-0005-0000-0000-0000AF4A0000}"/>
    <cellStyle name="Comma 37 3 3 2 2 3 2 2 2" xfId="31158" xr:uid="{00000000-0005-0000-0000-0000B04A0000}"/>
    <cellStyle name="Comma 37 3 3 2 2 3 2 3" xfId="31159" xr:uid="{00000000-0005-0000-0000-0000B14A0000}"/>
    <cellStyle name="Comma 37 3 3 2 2 3 3" xfId="30979" xr:uid="{00000000-0005-0000-0000-0000B24A0000}"/>
    <cellStyle name="Comma 37 3 3 2 2 3 3 2" xfId="31160" xr:uid="{00000000-0005-0000-0000-0000B34A0000}"/>
    <cellStyle name="Comma 37 3 3 2 2 3 4" xfId="31161" xr:uid="{00000000-0005-0000-0000-0000B44A0000}"/>
    <cellStyle name="Comma 37 3 3 2 2 4" xfId="31162" xr:uid="{00000000-0005-0000-0000-0000B54A0000}"/>
    <cellStyle name="Comma 37 3 3 2 2 4 2" xfId="11190" xr:uid="{00000000-0005-0000-0000-0000B64A0000}"/>
    <cellStyle name="Comma 37 3 3 2 2 4 2 2" xfId="21121" xr:uid="{00000000-0005-0000-0000-0000B74A0000}"/>
    <cellStyle name="Comma 37 3 3 2 2 4 3" xfId="27671" xr:uid="{00000000-0005-0000-0000-0000B84A0000}"/>
    <cellStyle name="Comma 37 3 3 2 2 5" xfId="31164" xr:uid="{00000000-0005-0000-0000-0000B94A0000}"/>
    <cellStyle name="Comma 37 3 3 2 2 5 2" xfId="31166" xr:uid="{00000000-0005-0000-0000-0000BA4A0000}"/>
    <cellStyle name="Comma 37 3 3 2 2 6" xfId="31170" xr:uid="{00000000-0005-0000-0000-0000BB4A0000}"/>
    <cellStyle name="Comma 37 3 3 2 2 7" xfId="31171" xr:uid="{00000000-0005-0000-0000-0000BC4A0000}"/>
    <cellStyle name="Comma 37 3 3 2 3" xfId="31173" xr:uid="{00000000-0005-0000-0000-0000BD4A0000}"/>
    <cellStyle name="Comma 37 3 3 2 3 2" xfId="31176" xr:uid="{00000000-0005-0000-0000-0000BE4A0000}"/>
    <cellStyle name="Comma 37 3 3 2 3 2 2" xfId="31178" xr:uid="{00000000-0005-0000-0000-0000BF4A0000}"/>
    <cellStyle name="Comma 37 3 3 2 3 2 2 2" xfId="31180" xr:uid="{00000000-0005-0000-0000-0000C04A0000}"/>
    <cellStyle name="Comma 37 3 3 2 3 2 2 2 2" xfId="20959" xr:uid="{00000000-0005-0000-0000-0000C14A0000}"/>
    <cellStyle name="Comma 37 3 3 2 3 2 2 3" xfId="31182" xr:uid="{00000000-0005-0000-0000-0000C24A0000}"/>
    <cellStyle name="Comma 37 3 3 2 3 2 3" xfId="31065" xr:uid="{00000000-0005-0000-0000-0000C34A0000}"/>
    <cellStyle name="Comma 37 3 3 2 3 2 3 2" xfId="31183" xr:uid="{00000000-0005-0000-0000-0000C44A0000}"/>
    <cellStyle name="Comma 37 3 3 2 3 2 4" xfId="31184" xr:uid="{00000000-0005-0000-0000-0000C54A0000}"/>
    <cellStyle name="Comma 37 3 3 2 3 3" xfId="31185" xr:uid="{00000000-0005-0000-0000-0000C64A0000}"/>
    <cellStyle name="Comma 37 3 3 2 3 3 2" xfId="31187" xr:uid="{00000000-0005-0000-0000-0000C74A0000}"/>
    <cellStyle name="Comma 37 3 3 2 3 3 2 2" xfId="23206" xr:uid="{00000000-0005-0000-0000-0000C84A0000}"/>
    <cellStyle name="Comma 37 3 3 2 3 3 3" xfId="31189" xr:uid="{00000000-0005-0000-0000-0000C94A0000}"/>
    <cellStyle name="Comma 37 3 3 2 3 4" xfId="31190" xr:uid="{00000000-0005-0000-0000-0000CA4A0000}"/>
    <cellStyle name="Comma 37 3 3 2 3 4 2" xfId="31192" xr:uid="{00000000-0005-0000-0000-0000CB4A0000}"/>
    <cellStyle name="Comma 37 3 3 2 3 5" xfId="31194" xr:uid="{00000000-0005-0000-0000-0000CC4A0000}"/>
    <cellStyle name="Comma 37 3 3 2 4" xfId="31195" xr:uid="{00000000-0005-0000-0000-0000CD4A0000}"/>
    <cellStyle name="Comma 37 3 3 2 4 2" xfId="26318" xr:uid="{00000000-0005-0000-0000-0000CE4A0000}"/>
    <cellStyle name="Comma 37 3 3 2 4 2 2" xfId="26322" xr:uid="{00000000-0005-0000-0000-0000CF4A0000}"/>
    <cellStyle name="Comma 37 3 3 2 4 2 2 2" xfId="26324" xr:uid="{00000000-0005-0000-0000-0000D04A0000}"/>
    <cellStyle name="Comma 37 3 3 2 4 2 3" xfId="3807" xr:uid="{00000000-0005-0000-0000-0000D14A0000}"/>
    <cellStyle name="Comma 37 3 3 2 4 3" xfId="26332" xr:uid="{00000000-0005-0000-0000-0000D24A0000}"/>
    <cellStyle name="Comma 37 3 3 2 4 3 2" xfId="26339" xr:uid="{00000000-0005-0000-0000-0000D34A0000}"/>
    <cellStyle name="Comma 37 3 3 2 4 4" xfId="26345" xr:uid="{00000000-0005-0000-0000-0000D44A0000}"/>
    <cellStyle name="Comma 37 3 3 2 5" xfId="31197" xr:uid="{00000000-0005-0000-0000-0000D54A0000}"/>
    <cellStyle name="Comma 37 3 3 2 5 2" xfId="26361" xr:uid="{00000000-0005-0000-0000-0000D64A0000}"/>
    <cellStyle name="Comma 37 3 3 2 5 2 2" xfId="26363" xr:uid="{00000000-0005-0000-0000-0000D74A0000}"/>
    <cellStyle name="Comma 37 3 3 2 5 3" xfId="26370" xr:uid="{00000000-0005-0000-0000-0000D84A0000}"/>
    <cellStyle name="Comma 37 3 3 2 6" xfId="31199" xr:uid="{00000000-0005-0000-0000-0000D94A0000}"/>
    <cellStyle name="Comma 37 3 3 2 6 2" xfId="26403" xr:uid="{00000000-0005-0000-0000-0000DA4A0000}"/>
    <cellStyle name="Comma 37 3 3 2 7" xfId="31201" xr:uid="{00000000-0005-0000-0000-0000DB4A0000}"/>
    <cellStyle name="Comma 37 3 3 2 8" xfId="27679" xr:uid="{00000000-0005-0000-0000-0000DC4A0000}"/>
    <cellStyle name="Comma 37 3 3 3" xfId="31203" xr:uid="{00000000-0005-0000-0000-0000DD4A0000}"/>
    <cellStyle name="Comma 37 3 3 3 2" xfId="31206" xr:uid="{00000000-0005-0000-0000-0000DE4A0000}"/>
    <cellStyle name="Comma 37 3 3 3 2 2" xfId="26377" xr:uid="{00000000-0005-0000-0000-0000DF4A0000}"/>
    <cellStyle name="Comma 37 3 3 3 2 2 2" xfId="26387" xr:uid="{00000000-0005-0000-0000-0000E04A0000}"/>
    <cellStyle name="Comma 37 3 3 3 2 2 2 2" xfId="26395" xr:uid="{00000000-0005-0000-0000-0000E14A0000}"/>
    <cellStyle name="Comma 37 3 3 3 2 2 2 2 2" xfId="17118" xr:uid="{00000000-0005-0000-0000-0000E24A0000}"/>
    <cellStyle name="Comma 37 3 3 3 2 2 2 3" xfId="31209" xr:uid="{00000000-0005-0000-0000-0000E34A0000}"/>
    <cellStyle name="Comma 37 3 3 3 2 2 3" xfId="26404" xr:uid="{00000000-0005-0000-0000-0000E44A0000}"/>
    <cellStyle name="Comma 37 3 3 3 2 2 3 2" xfId="31210" xr:uid="{00000000-0005-0000-0000-0000E54A0000}"/>
    <cellStyle name="Comma 37 3 3 3 2 2 4" xfId="10375" xr:uid="{00000000-0005-0000-0000-0000E64A0000}"/>
    <cellStyle name="Comma 37 3 3 3 2 3" xfId="26410" xr:uid="{00000000-0005-0000-0000-0000E74A0000}"/>
    <cellStyle name="Comma 37 3 3 3 2 3 2" xfId="26418" xr:uid="{00000000-0005-0000-0000-0000E84A0000}"/>
    <cellStyle name="Comma 37 3 3 3 2 3 2 2" xfId="31211" xr:uid="{00000000-0005-0000-0000-0000E94A0000}"/>
    <cellStyle name="Comma 37 3 3 3 2 3 3" xfId="31212" xr:uid="{00000000-0005-0000-0000-0000EA4A0000}"/>
    <cellStyle name="Comma 37 3 3 3 2 4" xfId="26422" xr:uid="{00000000-0005-0000-0000-0000EB4A0000}"/>
    <cellStyle name="Comma 37 3 3 3 2 4 2" xfId="31213" xr:uid="{00000000-0005-0000-0000-0000EC4A0000}"/>
    <cellStyle name="Comma 37 3 3 3 2 5" xfId="26429" xr:uid="{00000000-0005-0000-0000-0000ED4A0000}"/>
    <cellStyle name="Comma 37 3 3 3 3" xfId="31214" xr:uid="{00000000-0005-0000-0000-0000EE4A0000}"/>
    <cellStyle name="Comma 37 3 3 3 3 2" xfId="26467" xr:uid="{00000000-0005-0000-0000-0000EF4A0000}"/>
    <cellStyle name="Comma 37 3 3 3 3 2 2" xfId="26476" xr:uid="{00000000-0005-0000-0000-0000F04A0000}"/>
    <cellStyle name="Comma 37 3 3 3 3 2 2 2" xfId="29482" xr:uid="{00000000-0005-0000-0000-0000F14A0000}"/>
    <cellStyle name="Comma 37 3 3 3 3 2 3" xfId="31216" xr:uid="{00000000-0005-0000-0000-0000F24A0000}"/>
    <cellStyle name="Comma 37 3 3 3 3 3" xfId="26481" xr:uid="{00000000-0005-0000-0000-0000F34A0000}"/>
    <cellStyle name="Comma 37 3 3 3 3 3 2" xfId="31217" xr:uid="{00000000-0005-0000-0000-0000F44A0000}"/>
    <cellStyle name="Comma 37 3 3 3 3 4" xfId="31218" xr:uid="{00000000-0005-0000-0000-0000F54A0000}"/>
    <cellStyle name="Comma 37 3 3 3 4" xfId="31219" xr:uid="{00000000-0005-0000-0000-0000F64A0000}"/>
    <cellStyle name="Comma 37 3 3 3 4 2" xfId="26443" xr:uid="{00000000-0005-0000-0000-0000F74A0000}"/>
    <cellStyle name="Comma 37 3 3 3 4 2 2" xfId="26445" xr:uid="{00000000-0005-0000-0000-0000F84A0000}"/>
    <cellStyle name="Comma 37 3 3 3 4 3" xfId="15265" xr:uid="{00000000-0005-0000-0000-0000F94A0000}"/>
    <cellStyle name="Comma 37 3 3 3 5" xfId="31221" xr:uid="{00000000-0005-0000-0000-0000FA4A0000}"/>
    <cellStyle name="Comma 37 3 3 3 5 2" xfId="26459" xr:uid="{00000000-0005-0000-0000-0000FB4A0000}"/>
    <cellStyle name="Comma 37 3 3 3 6" xfId="31223" xr:uid="{00000000-0005-0000-0000-0000FC4A0000}"/>
    <cellStyle name="Comma 37 3 3 3 7" xfId="31224" xr:uid="{00000000-0005-0000-0000-0000FD4A0000}"/>
    <cellStyle name="Comma 37 3 3 4" xfId="31225" xr:uid="{00000000-0005-0000-0000-0000FE4A0000}"/>
    <cellStyle name="Comma 37 3 3 4 2" xfId="31228" xr:uid="{00000000-0005-0000-0000-0000FF4A0000}"/>
    <cellStyle name="Comma 37 3 3 4 2 2" xfId="9597" xr:uid="{00000000-0005-0000-0000-0000004B0000}"/>
    <cellStyle name="Comma 37 3 3 4 2 2 2" xfId="9612" xr:uid="{00000000-0005-0000-0000-0000014B0000}"/>
    <cellStyle name="Comma 37 3 3 4 2 2 2 2" xfId="9285" xr:uid="{00000000-0005-0000-0000-0000024B0000}"/>
    <cellStyle name="Comma 37 3 3 4 2 2 3" xfId="31232" xr:uid="{00000000-0005-0000-0000-0000034B0000}"/>
    <cellStyle name="Comma 37 3 3 4 2 3" xfId="9646" xr:uid="{00000000-0005-0000-0000-0000044B0000}"/>
    <cellStyle name="Comma 37 3 3 4 2 3 2" xfId="31233" xr:uid="{00000000-0005-0000-0000-0000054B0000}"/>
    <cellStyle name="Comma 37 3 3 4 2 4" xfId="31234" xr:uid="{00000000-0005-0000-0000-0000064B0000}"/>
    <cellStyle name="Comma 37 3 3 4 3" xfId="9663" xr:uid="{00000000-0005-0000-0000-0000074B0000}"/>
    <cellStyle name="Comma 37 3 3 4 3 2" xfId="9672" xr:uid="{00000000-0005-0000-0000-0000084B0000}"/>
    <cellStyle name="Comma 37 3 3 4 3 2 2" xfId="9693" xr:uid="{00000000-0005-0000-0000-0000094B0000}"/>
    <cellStyle name="Comma 37 3 3 4 3 3" xfId="7492" xr:uid="{00000000-0005-0000-0000-00000A4B0000}"/>
    <cellStyle name="Comma 37 3 3 4 4" xfId="3184" xr:uid="{00000000-0005-0000-0000-00000B4B0000}"/>
    <cellStyle name="Comma 37 3 3 4 4 2" xfId="9708" xr:uid="{00000000-0005-0000-0000-00000C4B0000}"/>
    <cellStyle name="Comma 37 3 3 4 5" xfId="9716" xr:uid="{00000000-0005-0000-0000-00000D4B0000}"/>
    <cellStyle name="Comma 37 3 3 5" xfId="31235" xr:uid="{00000000-0005-0000-0000-00000E4B0000}"/>
    <cellStyle name="Comma 37 3 3 5 2" xfId="31239" xr:uid="{00000000-0005-0000-0000-00000F4B0000}"/>
    <cellStyle name="Comma 37 3 3 5 2 2" xfId="9745" xr:uid="{00000000-0005-0000-0000-0000104B0000}"/>
    <cellStyle name="Comma 37 3 3 5 2 2 2" xfId="8625" xr:uid="{00000000-0005-0000-0000-0000114B0000}"/>
    <cellStyle name="Comma 37 3 3 5 2 3" xfId="31241" xr:uid="{00000000-0005-0000-0000-0000124B0000}"/>
    <cellStyle name="Comma 37 3 3 5 3" xfId="9760" xr:uid="{00000000-0005-0000-0000-0000134B0000}"/>
    <cellStyle name="Comma 37 3 3 5 3 2" xfId="9768" xr:uid="{00000000-0005-0000-0000-0000144B0000}"/>
    <cellStyle name="Comma 37 3 3 5 4" xfId="9779" xr:uid="{00000000-0005-0000-0000-0000154B0000}"/>
    <cellStyle name="Comma 37 3 3 6" xfId="31242" xr:uid="{00000000-0005-0000-0000-0000164B0000}"/>
    <cellStyle name="Comma 37 3 3 6 2" xfId="31244" xr:uid="{00000000-0005-0000-0000-0000174B0000}"/>
    <cellStyle name="Comma 37 3 3 6 2 2" xfId="31246" xr:uid="{00000000-0005-0000-0000-0000184B0000}"/>
    <cellStyle name="Comma 37 3 3 6 3" xfId="1944" xr:uid="{00000000-0005-0000-0000-0000194B0000}"/>
    <cellStyle name="Comma 37 3 3 7" xfId="9500" xr:uid="{00000000-0005-0000-0000-00001A4B0000}"/>
    <cellStyle name="Comma 37 3 3 7 2" xfId="503" xr:uid="{00000000-0005-0000-0000-00001B4B0000}"/>
    <cellStyle name="Comma 37 3 3 8" xfId="9464" xr:uid="{00000000-0005-0000-0000-00001C4B0000}"/>
    <cellStyle name="Comma 37 3 3 9" xfId="9474" xr:uid="{00000000-0005-0000-0000-00001D4B0000}"/>
    <cellStyle name="Comma 37 3 4" xfId="31248" xr:uid="{00000000-0005-0000-0000-00001E4B0000}"/>
    <cellStyle name="Comma 37 3 4 2" xfId="20868" xr:uid="{00000000-0005-0000-0000-00001F4B0000}"/>
    <cellStyle name="Comma 37 3 4 2 2" xfId="482" xr:uid="{00000000-0005-0000-0000-0000204B0000}"/>
    <cellStyle name="Comma 37 3 4 2 2 2" xfId="538" xr:uid="{00000000-0005-0000-0000-0000214B0000}"/>
    <cellStyle name="Comma 37 3 4 2 2 2 2" xfId="855" xr:uid="{00000000-0005-0000-0000-0000224B0000}"/>
    <cellStyle name="Comma 37 3 4 2 2 2 2 2" xfId="31251" xr:uid="{00000000-0005-0000-0000-0000234B0000}"/>
    <cellStyle name="Comma 37 3 4 2 2 2 2 2 2" xfId="31254" xr:uid="{00000000-0005-0000-0000-0000244B0000}"/>
    <cellStyle name="Comma 37 3 4 2 2 2 2 3" xfId="31256" xr:uid="{00000000-0005-0000-0000-0000254B0000}"/>
    <cellStyle name="Comma 37 3 4 2 2 2 3" xfId="1507" xr:uid="{00000000-0005-0000-0000-0000264B0000}"/>
    <cellStyle name="Comma 37 3 4 2 2 2 3 2" xfId="5125" xr:uid="{00000000-0005-0000-0000-0000274B0000}"/>
    <cellStyle name="Comma 37 3 4 2 2 2 4" xfId="1563" xr:uid="{00000000-0005-0000-0000-0000284B0000}"/>
    <cellStyle name="Comma 37 3 4 2 2 3" xfId="1312" xr:uid="{00000000-0005-0000-0000-0000294B0000}"/>
    <cellStyle name="Comma 37 3 4 2 2 3 2" xfId="31258" xr:uid="{00000000-0005-0000-0000-00002A4B0000}"/>
    <cellStyle name="Comma 37 3 4 2 2 3 2 2" xfId="31261" xr:uid="{00000000-0005-0000-0000-00002B4B0000}"/>
    <cellStyle name="Comma 37 3 4 2 2 3 3" xfId="6758" xr:uid="{00000000-0005-0000-0000-00002C4B0000}"/>
    <cellStyle name="Comma 37 3 4 2 2 4" xfId="1331" xr:uid="{00000000-0005-0000-0000-00002D4B0000}"/>
    <cellStyle name="Comma 37 3 4 2 2 4 2" xfId="31264" xr:uid="{00000000-0005-0000-0000-00002E4B0000}"/>
    <cellStyle name="Comma 37 3 4 2 2 5" xfId="1368" xr:uid="{00000000-0005-0000-0000-00002F4B0000}"/>
    <cellStyle name="Comma 37 3 4 2 3" xfId="513" xr:uid="{00000000-0005-0000-0000-0000304B0000}"/>
    <cellStyle name="Comma 37 3 4 2 3 2" xfId="4166" xr:uid="{00000000-0005-0000-0000-0000314B0000}"/>
    <cellStyle name="Comma 37 3 4 2 3 2 2" xfId="1249" xr:uid="{00000000-0005-0000-0000-0000324B0000}"/>
    <cellStyle name="Comma 37 3 4 2 3 2 2 2" xfId="31266" xr:uid="{00000000-0005-0000-0000-0000334B0000}"/>
    <cellStyle name="Comma 37 3 4 2 3 2 3" xfId="2086" xr:uid="{00000000-0005-0000-0000-0000344B0000}"/>
    <cellStyle name="Comma 37 3 4 2 3 3" xfId="4210" xr:uid="{00000000-0005-0000-0000-0000354B0000}"/>
    <cellStyle name="Comma 37 3 4 2 3 3 2" xfId="31268" xr:uid="{00000000-0005-0000-0000-0000364B0000}"/>
    <cellStyle name="Comma 37 3 4 2 3 4" xfId="4240" xr:uid="{00000000-0005-0000-0000-0000374B0000}"/>
    <cellStyle name="Comma 37 3 4 2 4" xfId="541" xr:uid="{00000000-0005-0000-0000-0000384B0000}"/>
    <cellStyle name="Comma 37 3 4 2 4 2" xfId="882" xr:uid="{00000000-0005-0000-0000-0000394B0000}"/>
    <cellStyle name="Comma 37 3 4 2 4 2 2" xfId="274" xr:uid="{00000000-0005-0000-0000-00003A4B0000}"/>
    <cellStyle name="Comma 37 3 4 2 4 3" xfId="1533" xr:uid="{00000000-0005-0000-0000-00003B4B0000}"/>
    <cellStyle name="Comma 37 3 4 2 5" xfId="31272" xr:uid="{00000000-0005-0000-0000-00003C4B0000}"/>
    <cellStyle name="Comma 37 3 4 2 5 2" xfId="25805" xr:uid="{00000000-0005-0000-0000-00003D4B0000}"/>
    <cellStyle name="Comma 37 3 4 2 6" xfId="31276" xr:uid="{00000000-0005-0000-0000-00003E4B0000}"/>
    <cellStyle name="Comma 37 3 4 2 7" xfId="31279" xr:uid="{00000000-0005-0000-0000-00003F4B0000}"/>
    <cellStyle name="Comma 37 3 4 3" xfId="21099" xr:uid="{00000000-0005-0000-0000-0000404B0000}"/>
    <cellStyle name="Comma 37 3 4 3 2" xfId="31280" xr:uid="{00000000-0005-0000-0000-0000414B0000}"/>
    <cellStyle name="Comma 37 3 4 3 2 2" xfId="26547" xr:uid="{00000000-0005-0000-0000-0000424B0000}"/>
    <cellStyle name="Comma 37 3 4 3 2 2 2" xfId="5509" xr:uid="{00000000-0005-0000-0000-0000434B0000}"/>
    <cellStyle name="Comma 37 3 4 3 2 2 2 2" xfId="31282" xr:uid="{00000000-0005-0000-0000-0000444B0000}"/>
    <cellStyle name="Comma 37 3 4 3 2 2 3" xfId="5565" xr:uid="{00000000-0005-0000-0000-0000454B0000}"/>
    <cellStyle name="Comma 37 3 4 3 2 3" xfId="26552" xr:uid="{00000000-0005-0000-0000-0000464B0000}"/>
    <cellStyle name="Comma 37 3 4 3 2 3 2" xfId="23103" xr:uid="{00000000-0005-0000-0000-0000474B0000}"/>
    <cellStyle name="Comma 37 3 4 3 2 4" xfId="31283" xr:uid="{00000000-0005-0000-0000-0000484B0000}"/>
    <cellStyle name="Comma 37 3 4 3 3" xfId="31284" xr:uid="{00000000-0005-0000-0000-0000494B0000}"/>
    <cellStyle name="Comma 37 3 4 3 3 2" xfId="26569" xr:uid="{00000000-0005-0000-0000-00004A4B0000}"/>
    <cellStyle name="Comma 37 3 4 3 3 2 2" xfId="31286" xr:uid="{00000000-0005-0000-0000-00004B4B0000}"/>
    <cellStyle name="Comma 37 3 4 3 3 3" xfId="31287" xr:uid="{00000000-0005-0000-0000-00004C4B0000}"/>
    <cellStyle name="Comma 37 3 4 3 4" xfId="31291" xr:uid="{00000000-0005-0000-0000-00004D4B0000}"/>
    <cellStyle name="Comma 37 3 4 3 4 2" xfId="15017" xr:uid="{00000000-0005-0000-0000-00004E4B0000}"/>
    <cellStyle name="Comma 37 3 4 3 5" xfId="31295" xr:uid="{00000000-0005-0000-0000-00004F4B0000}"/>
    <cellStyle name="Comma 37 3 4 4" xfId="17949" xr:uid="{00000000-0005-0000-0000-0000504B0000}"/>
    <cellStyle name="Comma 37 3 4 4 2" xfId="31296" xr:uid="{00000000-0005-0000-0000-0000514B0000}"/>
    <cellStyle name="Comma 37 3 4 4 2 2" xfId="915" xr:uid="{00000000-0005-0000-0000-0000524B0000}"/>
    <cellStyle name="Comma 37 3 4 4 2 2 2" xfId="31299" xr:uid="{00000000-0005-0000-0000-0000534B0000}"/>
    <cellStyle name="Comma 37 3 4 4 2 3" xfId="31300" xr:uid="{00000000-0005-0000-0000-0000544B0000}"/>
    <cellStyle name="Comma 37 3 4 4 3" xfId="9876" xr:uid="{00000000-0005-0000-0000-0000554B0000}"/>
    <cellStyle name="Comma 37 3 4 4 3 2" xfId="9887" xr:uid="{00000000-0005-0000-0000-0000564B0000}"/>
    <cellStyle name="Comma 37 3 4 4 4" xfId="867" xr:uid="{00000000-0005-0000-0000-0000574B0000}"/>
    <cellStyle name="Comma 37 3 4 5" xfId="21106" xr:uid="{00000000-0005-0000-0000-0000584B0000}"/>
    <cellStyle name="Comma 37 3 4 5 2" xfId="31302" xr:uid="{00000000-0005-0000-0000-0000594B0000}"/>
    <cellStyle name="Comma 37 3 4 5 2 2" xfId="31304" xr:uid="{00000000-0005-0000-0000-00005A4B0000}"/>
    <cellStyle name="Comma 37 3 4 5 3" xfId="9915" xr:uid="{00000000-0005-0000-0000-00005B4B0000}"/>
    <cellStyle name="Comma 37 3 4 6" xfId="21113" xr:uid="{00000000-0005-0000-0000-00005C4B0000}"/>
    <cellStyle name="Comma 37 3 4 6 2" xfId="31305" xr:uid="{00000000-0005-0000-0000-00005D4B0000}"/>
    <cellStyle name="Comma 37 3 4 7" xfId="2404" xr:uid="{00000000-0005-0000-0000-00005E4B0000}"/>
    <cellStyle name="Comma 37 3 4 8" xfId="2431" xr:uid="{00000000-0005-0000-0000-00005F4B0000}"/>
    <cellStyle name="Comma 37 3 5" xfId="14397" xr:uid="{00000000-0005-0000-0000-0000604B0000}"/>
    <cellStyle name="Comma 37 3 5 2" xfId="31306" xr:uid="{00000000-0005-0000-0000-0000614B0000}"/>
    <cellStyle name="Comma 37 3 5 2 2" xfId="31310" xr:uid="{00000000-0005-0000-0000-0000624B0000}"/>
    <cellStyle name="Comma 37 3 5 2 2 2" xfId="31314" xr:uid="{00000000-0005-0000-0000-0000634B0000}"/>
    <cellStyle name="Comma 37 3 5 2 2 2 2" xfId="6941" xr:uid="{00000000-0005-0000-0000-0000644B0000}"/>
    <cellStyle name="Comma 37 3 5 2 2 2 2 2" xfId="31318" xr:uid="{00000000-0005-0000-0000-0000654B0000}"/>
    <cellStyle name="Comma 37 3 5 2 2 2 3" xfId="6978" xr:uid="{00000000-0005-0000-0000-0000664B0000}"/>
    <cellStyle name="Comma 37 3 5 2 2 3" xfId="31320" xr:uid="{00000000-0005-0000-0000-0000674B0000}"/>
    <cellStyle name="Comma 37 3 5 2 2 3 2" xfId="31324" xr:uid="{00000000-0005-0000-0000-0000684B0000}"/>
    <cellStyle name="Comma 37 3 5 2 2 4" xfId="31325" xr:uid="{00000000-0005-0000-0000-0000694B0000}"/>
    <cellStyle name="Comma 37 3 5 2 3" xfId="31327" xr:uid="{00000000-0005-0000-0000-00006A4B0000}"/>
    <cellStyle name="Comma 37 3 5 2 3 2" xfId="31332" xr:uid="{00000000-0005-0000-0000-00006B4B0000}"/>
    <cellStyle name="Comma 37 3 5 2 3 2 2" xfId="31336" xr:uid="{00000000-0005-0000-0000-00006C4B0000}"/>
    <cellStyle name="Comma 37 3 5 2 3 3" xfId="31337" xr:uid="{00000000-0005-0000-0000-00006D4B0000}"/>
    <cellStyle name="Comma 37 3 5 2 4" xfId="31342" xr:uid="{00000000-0005-0000-0000-00006E4B0000}"/>
    <cellStyle name="Comma 37 3 5 2 4 2" xfId="26024" xr:uid="{00000000-0005-0000-0000-00006F4B0000}"/>
    <cellStyle name="Comma 37 3 5 2 5" xfId="24466" xr:uid="{00000000-0005-0000-0000-0000704B0000}"/>
    <cellStyle name="Comma 37 3 5 3" xfId="31345" xr:uid="{00000000-0005-0000-0000-0000714B0000}"/>
    <cellStyle name="Comma 37 3 5 3 2" xfId="31348" xr:uid="{00000000-0005-0000-0000-0000724B0000}"/>
    <cellStyle name="Comma 37 3 5 3 2 2" xfId="26623" xr:uid="{00000000-0005-0000-0000-0000734B0000}"/>
    <cellStyle name="Comma 37 3 5 3 2 2 2" xfId="31353" xr:uid="{00000000-0005-0000-0000-0000744B0000}"/>
    <cellStyle name="Comma 37 3 5 3 2 3" xfId="31354" xr:uid="{00000000-0005-0000-0000-0000754B0000}"/>
    <cellStyle name="Comma 37 3 5 3 3" xfId="31356" xr:uid="{00000000-0005-0000-0000-0000764B0000}"/>
    <cellStyle name="Comma 37 3 5 3 3 2" xfId="31359" xr:uid="{00000000-0005-0000-0000-0000774B0000}"/>
    <cellStyle name="Comma 37 3 5 3 4" xfId="31363" xr:uid="{00000000-0005-0000-0000-0000784B0000}"/>
    <cellStyle name="Comma 37 3 5 4" xfId="31365" xr:uid="{00000000-0005-0000-0000-0000794B0000}"/>
    <cellStyle name="Comma 37 3 5 4 2" xfId="31368" xr:uid="{00000000-0005-0000-0000-00007A4B0000}"/>
    <cellStyle name="Comma 37 3 5 4 2 2" xfId="31371" xr:uid="{00000000-0005-0000-0000-00007B4B0000}"/>
    <cellStyle name="Comma 37 3 5 4 3" xfId="9976" xr:uid="{00000000-0005-0000-0000-00007C4B0000}"/>
    <cellStyle name="Comma 37 3 5 5" xfId="31373" xr:uid="{00000000-0005-0000-0000-00007D4B0000}"/>
    <cellStyle name="Comma 37 3 5 5 2" xfId="31375" xr:uid="{00000000-0005-0000-0000-00007E4B0000}"/>
    <cellStyle name="Comma 37 3 5 6" xfId="31376" xr:uid="{00000000-0005-0000-0000-00007F4B0000}"/>
    <cellStyle name="Comma 37 3 5 7" xfId="7114" xr:uid="{00000000-0005-0000-0000-0000804B0000}"/>
    <cellStyle name="Comma 37 3 6" xfId="31377" xr:uid="{00000000-0005-0000-0000-0000814B0000}"/>
    <cellStyle name="Comma 37 3 6 2" xfId="31380" xr:uid="{00000000-0005-0000-0000-0000824B0000}"/>
    <cellStyle name="Comma 37 3 6 2 2" xfId="22059" xr:uid="{00000000-0005-0000-0000-0000834B0000}"/>
    <cellStyle name="Comma 37 3 6 2 2 2" xfId="31384" xr:uid="{00000000-0005-0000-0000-0000844B0000}"/>
    <cellStyle name="Comma 37 3 6 2 2 2 2" xfId="29028" xr:uid="{00000000-0005-0000-0000-0000854B0000}"/>
    <cellStyle name="Comma 37 3 6 2 2 3" xfId="31388" xr:uid="{00000000-0005-0000-0000-0000864B0000}"/>
    <cellStyle name="Comma 37 3 6 2 3" xfId="22069" xr:uid="{00000000-0005-0000-0000-0000874B0000}"/>
    <cellStyle name="Comma 37 3 6 2 3 2" xfId="31390" xr:uid="{00000000-0005-0000-0000-0000884B0000}"/>
    <cellStyle name="Comma 37 3 6 2 4" xfId="22079" xr:uid="{00000000-0005-0000-0000-0000894B0000}"/>
    <cellStyle name="Comma 37 3 6 3" xfId="31393" xr:uid="{00000000-0005-0000-0000-00008A4B0000}"/>
    <cellStyle name="Comma 37 3 6 3 2" xfId="31397" xr:uid="{00000000-0005-0000-0000-00008B4B0000}"/>
    <cellStyle name="Comma 37 3 6 3 2 2" xfId="31401" xr:uid="{00000000-0005-0000-0000-00008C4B0000}"/>
    <cellStyle name="Comma 37 3 6 3 3" xfId="31403" xr:uid="{00000000-0005-0000-0000-00008D4B0000}"/>
    <cellStyle name="Comma 37 3 6 4" xfId="31406" xr:uid="{00000000-0005-0000-0000-00008E4B0000}"/>
    <cellStyle name="Comma 37 3 6 4 2" xfId="31410" xr:uid="{00000000-0005-0000-0000-00008F4B0000}"/>
    <cellStyle name="Comma 37 3 6 5" xfId="31412" xr:uid="{00000000-0005-0000-0000-0000904B0000}"/>
    <cellStyle name="Comma 37 3 7" xfId="31413" xr:uid="{00000000-0005-0000-0000-0000914B0000}"/>
    <cellStyle name="Comma 37 3 7 2" xfId="31416" xr:uid="{00000000-0005-0000-0000-0000924B0000}"/>
    <cellStyle name="Comma 37 3 7 2 2" xfId="22466" xr:uid="{00000000-0005-0000-0000-0000934B0000}"/>
    <cellStyle name="Comma 37 3 7 2 2 2" xfId="31420" xr:uid="{00000000-0005-0000-0000-0000944B0000}"/>
    <cellStyle name="Comma 37 3 7 2 3" xfId="22472" xr:uid="{00000000-0005-0000-0000-0000954B0000}"/>
    <cellStyle name="Comma 37 3 7 3" xfId="31422" xr:uid="{00000000-0005-0000-0000-0000964B0000}"/>
    <cellStyle name="Comma 37 3 7 3 2" xfId="31425" xr:uid="{00000000-0005-0000-0000-0000974B0000}"/>
    <cellStyle name="Comma 37 3 7 4" xfId="31428" xr:uid="{00000000-0005-0000-0000-0000984B0000}"/>
    <cellStyle name="Comma 37 3 8" xfId="31429" xr:uid="{00000000-0005-0000-0000-0000994B0000}"/>
    <cellStyle name="Comma 37 3 8 2" xfId="22799" xr:uid="{00000000-0005-0000-0000-00009A4B0000}"/>
    <cellStyle name="Comma 37 3 8 2 2" xfId="21734" xr:uid="{00000000-0005-0000-0000-00009B4B0000}"/>
    <cellStyle name="Comma 37 3 8 3" xfId="12942" xr:uid="{00000000-0005-0000-0000-00009C4B0000}"/>
    <cellStyle name="Comma 37 3 9" xfId="31431" xr:uid="{00000000-0005-0000-0000-00009D4B0000}"/>
    <cellStyle name="Comma 37 3 9 2" xfId="22876" xr:uid="{00000000-0005-0000-0000-00009E4B0000}"/>
    <cellStyle name="Comma 37 4" xfId="24347" xr:uid="{00000000-0005-0000-0000-00009F4B0000}"/>
    <cellStyle name="Comma 37 4 10" xfId="31434" xr:uid="{00000000-0005-0000-0000-0000A04B0000}"/>
    <cellStyle name="Comma 37 4 2" xfId="31435" xr:uid="{00000000-0005-0000-0000-0000A14B0000}"/>
    <cellStyle name="Comma 37 4 2 2" xfId="14260" xr:uid="{00000000-0005-0000-0000-0000A24B0000}"/>
    <cellStyle name="Comma 37 4 2 2 2" xfId="31437" xr:uid="{00000000-0005-0000-0000-0000A34B0000}"/>
    <cellStyle name="Comma 37 4 2 2 2 2" xfId="31440" xr:uid="{00000000-0005-0000-0000-0000A44B0000}"/>
    <cellStyle name="Comma 37 4 2 2 2 2 2" xfId="31444" xr:uid="{00000000-0005-0000-0000-0000A54B0000}"/>
    <cellStyle name="Comma 37 4 2 2 2 2 2 2" xfId="3490" xr:uid="{00000000-0005-0000-0000-0000A64B0000}"/>
    <cellStyle name="Comma 37 4 2 2 2 2 2 2 2" xfId="7841" xr:uid="{00000000-0005-0000-0000-0000A74B0000}"/>
    <cellStyle name="Comma 37 4 2 2 2 2 2 2 2 2" xfId="25298" xr:uid="{00000000-0005-0000-0000-0000A84B0000}"/>
    <cellStyle name="Comma 37 4 2 2 2 2 2 2 3" xfId="25300" xr:uid="{00000000-0005-0000-0000-0000A94B0000}"/>
    <cellStyle name="Comma 37 4 2 2 2 2 2 3" xfId="3513" xr:uid="{00000000-0005-0000-0000-0000AA4B0000}"/>
    <cellStyle name="Comma 37 4 2 2 2 2 2 3 2" xfId="25307" xr:uid="{00000000-0005-0000-0000-0000AB4B0000}"/>
    <cellStyle name="Comma 37 4 2 2 2 2 2 4" xfId="3526" xr:uid="{00000000-0005-0000-0000-0000AC4B0000}"/>
    <cellStyle name="Comma 37 4 2 2 2 2 3" xfId="31447" xr:uid="{00000000-0005-0000-0000-0000AD4B0000}"/>
    <cellStyle name="Comma 37 4 2 2 2 2 3 2" xfId="31450" xr:uid="{00000000-0005-0000-0000-0000AE4B0000}"/>
    <cellStyle name="Comma 37 4 2 2 2 2 3 2 2" xfId="25341" xr:uid="{00000000-0005-0000-0000-0000AF4B0000}"/>
    <cellStyle name="Comma 37 4 2 2 2 2 3 3" xfId="31454" xr:uid="{00000000-0005-0000-0000-0000B04B0000}"/>
    <cellStyle name="Comma 37 4 2 2 2 2 4" xfId="27358" xr:uid="{00000000-0005-0000-0000-0000B14B0000}"/>
    <cellStyle name="Comma 37 4 2 2 2 2 4 2" xfId="31456" xr:uid="{00000000-0005-0000-0000-0000B24B0000}"/>
    <cellStyle name="Comma 37 4 2 2 2 2 5" xfId="9535" xr:uid="{00000000-0005-0000-0000-0000B34B0000}"/>
    <cellStyle name="Comma 37 4 2 2 2 3" xfId="31457" xr:uid="{00000000-0005-0000-0000-0000B44B0000}"/>
    <cellStyle name="Comma 37 4 2 2 2 3 2" xfId="31460" xr:uid="{00000000-0005-0000-0000-0000B54B0000}"/>
    <cellStyle name="Comma 37 4 2 2 2 3 2 2" xfId="3655" xr:uid="{00000000-0005-0000-0000-0000B64B0000}"/>
    <cellStyle name="Comma 37 4 2 2 2 3 2 2 2" xfId="25479" xr:uid="{00000000-0005-0000-0000-0000B74B0000}"/>
    <cellStyle name="Comma 37 4 2 2 2 3 2 3" xfId="3670" xr:uid="{00000000-0005-0000-0000-0000B84B0000}"/>
    <cellStyle name="Comma 37 4 2 2 2 3 3" xfId="31464" xr:uid="{00000000-0005-0000-0000-0000B94B0000}"/>
    <cellStyle name="Comma 37 4 2 2 2 3 3 2" xfId="31467" xr:uid="{00000000-0005-0000-0000-0000BA4B0000}"/>
    <cellStyle name="Comma 37 4 2 2 2 3 4" xfId="31470" xr:uid="{00000000-0005-0000-0000-0000BB4B0000}"/>
    <cellStyle name="Comma 37 4 2 2 2 4" xfId="31471" xr:uid="{00000000-0005-0000-0000-0000BC4B0000}"/>
    <cellStyle name="Comma 37 4 2 2 2 4 2" xfId="31473" xr:uid="{00000000-0005-0000-0000-0000BD4B0000}"/>
    <cellStyle name="Comma 37 4 2 2 2 4 2 2" xfId="16844" xr:uid="{00000000-0005-0000-0000-0000BE4B0000}"/>
    <cellStyle name="Comma 37 4 2 2 2 4 3" xfId="31476" xr:uid="{00000000-0005-0000-0000-0000BF4B0000}"/>
    <cellStyle name="Comma 37 4 2 2 2 5" xfId="31478" xr:uid="{00000000-0005-0000-0000-0000C04B0000}"/>
    <cellStyle name="Comma 37 4 2 2 2 5 2" xfId="31482" xr:uid="{00000000-0005-0000-0000-0000C14B0000}"/>
    <cellStyle name="Comma 37 4 2 2 2 6" xfId="31484" xr:uid="{00000000-0005-0000-0000-0000C24B0000}"/>
    <cellStyle name="Comma 37 4 2 2 2 7" xfId="12810" xr:uid="{00000000-0005-0000-0000-0000C34B0000}"/>
    <cellStyle name="Comma 37 4 2 2 3" xfId="31486" xr:uid="{00000000-0005-0000-0000-0000C44B0000}"/>
    <cellStyle name="Comma 37 4 2 2 3 2" xfId="31489" xr:uid="{00000000-0005-0000-0000-0000C54B0000}"/>
    <cellStyle name="Comma 37 4 2 2 3 2 2" xfId="31491" xr:uid="{00000000-0005-0000-0000-0000C64B0000}"/>
    <cellStyle name="Comma 37 4 2 2 3 2 2 2" xfId="31493" xr:uid="{00000000-0005-0000-0000-0000C74B0000}"/>
    <cellStyle name="Comma 37 4 2 2 3 2 2 2 2" xfId="31497" xr:uid="{00000000-0005-0000-0000-0000C84B0000}"/>
    <cellStyle name="Comma 37 4 2 2 3 2 2 3" xfId="31498" xr:uid="{00000000-0005-0000-0000-0000C94B0000}"/>
    <cellStyle name="Comma 37 4 2 2 3 2 3" xfId="31502" xr:uid="{00000000-0005-0000-0000-0000CA4B0000}"/>
    <cellStyle name="Comma 37 4 2 2 3 2 3 2" xfId="31506" xr:uid="{00000000-0005-0000-0000-0000CB4B0000}"/>
    <cellStyle name="Comma 37 4 2 2 3 2 4" xfId="31508" xr:uid="{00000000-0005-0000-0000-0000CC4B0000}"/>
    <cellStyle name="Comma 37 4 2 2 3 3" xfId="31509" xr:uid="{00000000-0005-0000-0000-0000CD4B0000}"/>
    <cellStyle name="Comma 37 4 2 2 3 3 2" xfId="31511" xr:uid="{00000000-0005-0000-0000-0000CE4B0000}"/>
    <cellStyle name="Comma 37 4 2 2 3 3 2 2" xfId="20518" xr:uid="{00000000-0005-0000-0000-0000CF4B0000}"/>
    <cellStyle name="Comma 37 4 2 2 3 3 3" xfId="31514" xr:uid="{00000000-0005-0000-0000-0000D04B0000}"/>
    <cellStyle name="Comma 37 4 2 2 3 4" xfId="31515" xr:uid="{00000000-0005-0000-0000-0000D14B0000}"/>
    <cellStyle name="Comma 37 4 2 2 3 4 2" xfId="31517" xr:uid="{00000000-0005-0000-0000-0000D24B0000}"/>
    <cellStyle name="Comma 37 4 2 2 3 5" xfId="31519" xr:uid="{00000000-0005-0000-0000-0000D34B0000}"/>
    <cellStyle name="Comma 37 4 2 2 4" xfId="31521" xr:uid="{00000000-0005-0000-0000-0000D44B0000}"/>
    <cellStyle name="Comma 37 4 2 2 4 2" xfId="31523" xr:uid="{00000000-0005-0000-0000-0000D54B0000}"/>
    <cellStyle name="Comma 37 4 2 2 4 2 2" xfId="31525" xr:uid="{00000000-0005-0000-0000-0000D64B0000}"/>
    <cellStyle name="Comma 37 4 2 2 4 2 2 2" xfId="23602" xr:uid="{00000000-0005-0000-0000-0000D74B0000}"/>
    <cellStyle name="Comma 37 4 2 2 4 2 3" xfId="19092" xr:uid="{00000000-0005-0000-0000-0000D84B0000}"/>
    <cellStyle name="Comma 37 4 2 2 4 3" xfId="31527" xr:uid="{00000000-0005-0000-0000-0000D94B0000}"/>
    <cellStyle name="Comma 37 4 2 2 4 3 2" xfId="31530" xr:uid="{00000000-0005-0000-0000-0000DA4B0000}"/>
    <cellStyle name="Comma 37 4 2 2 4 4" xfId="31532" xr:uid="{00000000-0005-0000-0000-0000DB4B0000}"/>
    <cellStyle name="Comma 37 4 2 2 5" xfId="31534" xr:uid="{00000000-0005-0000-0000-0000DC4B0000}"/>
    <cellStyle name="Comma 37 4 2 2 5 2" xfId="4202" xr:uid="{00000000-0005-0000-0000-0000DD4B0000}"/>
    <cellStyle name="Comma 37 4 2 2 5 2 2" xfId="31537" xr:uid="{00000000-0005-0000-0000-0000DE4B0000}"/>
    <cellStyle name="Comma 37 4 2 2 5 3" xfId="31539" xr:uid="{00000000-0005-0000-0000-0000DF4B0000}"/>
    <cellStyle name="Comma 37 4 2 2 6" xfId="8419" xr:uid="{00000000-0005-0000-0000-0000E04B0000}"/>
    <cellStyle name="Comma 37 4 2 2 6 2" xfId="1508" xr:uid="{00000000-0005-0000-0000-0000E14B0000}"/>
    <cellStyle name="Comma 37 4 2 2 7" xfId="8427" xr:uid="{00000000-0005-0000-0000-0000E24B0000}"/>
    <cellStyle name="Comma 37 4 2 2 8" xfId="8433" xr:uid="{00000000-0005-0000-0000-0000E34B0000}"/>
    <cellStyle name="Comma 37 4 2 3" xfId="31541" xr:uid="{00000000-0005-0000-0000-0000E44B0000}"/>
    <cellStyle name="Comma 37 4 2 3 2" xfId="31544" xr:uid="{00000000-0005-0000-0000-0000E54B0000}"/>
    <cellStyle name="Comma 37 4 2 3 2 2" xfId="31547" xr:uid="{00000000-0005-0000-0000-0000E64B0000}"/>
    <cellStyle name="Comma 37 4 2 3 2 2 2" xfId="31549" xr:uid="{00000000-0005-0000-0000-0000E74B0000}"/>
    <cellStyle name="Comma 37 4 2 3 2 2 2 2" xfId="2590" xr:uid="{00000000-0005-0000-0000-0000E84B0000}"/>
    <cellStyle name="Comma 37 4 2 3 2 2 2 2 2" xfId="31551" xr:uid="{00000000-0005-0000-0000-0000E94B0000}"/>
    <cellStyle name="Comma 37 4 2 3 2 2 2 3" xfId="2599" xr:uid="{00000000-0005-0000-0000-0000EA4B0000}"/>
    <cellStyle name="Comma 37 4 2 3 2 2 3" xfId="31553" xr:uid="{00000000-0005-0000-0000-0000EB4B0000}"/>
    <cellStyle name="Comma 37 4 2 3 2 2 3 2" xfId="31556" xr:uid="{00000000-0005-0000-0000-0000EC4B0000}"/>
    <cellStyle name="Comma 37 4 2 3 2 2 4" xfId="10544" xr:uid="{00000000-0005-0000-0000-0000ED4B0000}"/>
    <cellStyle name="Comma 37 4 2 3 2 3" xfId="31557" xr:uid="{00000000-0005-0000-0000-0000EE4B0000}"/>
    <cellStyle name="Comma 37 4 2 3 2 3 2" xfId="31559" xr:uid="{00000000-0005-0000-0000-0000EF4B0000}"/>
    <cellStyle name="Comma 37 4 2 3 2 3 2 2" xfId="31561" xr:uid="{00000000-0005-0000-0000-0000F04B0000}"/>
    <cellStyle name="Comma 37 4 2 3 2 3 3" xfId="31563" xr:uid="{00000000-0005-0000-0000-0000F14B0000}"/>
    <cellStyle name="Comma 37 4 2 3 2 4" xfId="20005" xr:uid="{00000000-0005-0000-0000-0000F24B0000}"/>
    <cellStyle name="Comma 37 4 2 3 2 4 2" xfId="31564" xr:uid="{00000000-0005-0000-0000-0000F34B0000}"/>
    <cellStyle name="Comma 37 4 2 3 2 5" xfId="30771" xr:uid="{00000000-0005-0000-0000-0000F44B0000}"/>
    <cellStyle name="Comma 37 4 2 3 3" xfId="31565" xr:uid="{00000000-0005-0000-0000-0000F54B0000}"/>
    <cellStyle name="Comma 37 4 2 3 3 2" xfId="31567" xr:uid="{00000000-0005-0000-0000-0000F64B0000}"/>
    <cellStyle name="Comma 37 4 2 3 3 2 2" xfId="31569" xr:uid="{00000000-0005-0000-0000-0000F74B0000}"/>
    <cellStyle name="Comma 37 4 2 3 3 2 2 2" xfId="31571" xr:uid="{00000000-0005-0000-0000-0000F84B0000}"/>
    <cellStyle name="Comma 37 4 2 3 3 2 3" xfId="31573" xr:uid="{00000000-0005-0000-0000-0000F94B0000}"/>
    <cellStyle name="Comma 37 4 2 3 3 3" xfId="31574" xr:uid="{00000000-0005-0000-0000-0000FA4B0000}"/>
    <cellStyle name="Comma 37 4 2 3 3 3 2" xfId="31576" xr:uid="{00000000-0005-0000-0000-0000FB4B0000}"/>
    <cellStyle name="Comma 37 4 2 3 3 4" xfId="31577" xr:uid="{00000000-0005-0000-0000-0000FC4B0000}"/>
    <cellStyle name="Comma 37 4 2 3 4" xfId="31578" xr:uid="{00000000-0005-0000-0000-0000FD4B0000}"/>
    <cellStyle name="Comma 37 4 2 3 4 2" xfId="31580" xr:uid="{00000000-0005-0000-0000-0000FE4B0000}"/>
    <cellStyle name="Comma 37 4 2 3 4 2 2" xfId="31582" xr:uid="{00000000-0005-0000-0000-0000FF4B0000}"/>
    <cellStyle name="Comma 37 4 2 3 4 3" xfId="31584" xr:uid="{00000000-0005-0000-0000-0000004C0000}"/>
    <cellStyle name="Comma 37 4 2 3 5" xfId="31586" xr:uid="{00000000-0005-0000-0000-0000014C0000}"/>
    <cellStyle name="Comma 37 4 2 3 5 2" xfId="31589" xr:uid="{00000000-0005-0000-0000-0000024C0000}"/>
    <cellStyle name="Comma 37 4 2 3 6" xfId="8439" xr:uid="{00000000-0005-0000-0000-0000034C0000}"/>
    <cellStyle name="Comma 37 4 2 3 7" xfId="8447" xr:uid="{00000000-0005-0000-0000-0000044C0000}"/>
    <cellStyle name="Comma 37 4 2 4" xfId="31590" xr:uid="{00000000-0005-0000-0000-0000054C0000}"/>
    <cellStyle name="Comma 37 4 2 4 2" xfId="31593" xr:uid="{00000000-0005-0000-0000-0000064C0000}"/>
    <cellStyle name="Comma 37 4 2 4 2 2" xfId="31595" xr:uid="{00000000-0005-0000-0000-0000074C0000}"/>
    <cellStyle name="Comma 37 4 2 4 2 2 2" xfId="10127" xr:uid="{00000000-0005-0000-0000-0000084C0000}"/>
    <cellStyle name="Comma 37 4 2 4 2 2 2 2" xfId="29485" xr:uid="{00000000-0005-0000-0000-0000094C0000}"/>
    <cellStyle name="Comma 37 4 2 4 2 2 3" xfId="29486" xr:uid="{00000000-0005-0000-0000-00000A4C0000}"/>
    <cellStyle name="Comma 37 4 2 4 2 3" xfId="10140" xr:uid="{00000000-0005-0000-0000-00000B4C0000}"/>
    <cellStyle name="Comma 37 4 2 4 2 3 2" xfId="610" xr:uid="{00000000-0005-0000-0000-00000C4C0000}"/>
    <cellStyle name="Comma 37 4 2 4 2 4" xfId="31597" xr:uid="{00000000-0005-0000-0000-00000D4C0000}"/>
    <cellStyle name="Comma 37 4 2 4 3" xfId="10149" xr:uid="{00000000-0005-0000-0000-00000E4C0000}"/>
    <cellStyle name="Comma 37 4 2 4 3 2" xfId="10155" xr:uid="{00000000-0005-0000-0000-00000F4C0000}"/>
    <cellStyle name="Comma 37 4 2 4 3 2 2" xfId="10163" xr:uid="{00000000-0005-0000-0000-0000104C0000}"/>
    <cellStyle name="Comma 37 4 2 4 3 3" xfId="7571" xr:uid="{00000000-0005-0000-0000-0000114C0000}"/>
    <cellStyle name="Comma 37 4 2 4 4" xfId="10169" xr:uid="{00000000-0005-0000-0000-0000124C0000}"/>
    <cellStyle name="Comma 37 4 2 4 4 2" xfId="8177" xr:uid="{00000000-0005-0000-0000-0000134C0000}"/>
    <cellStyle name="Comma 37 4 2 4 5" xfId="10174" xr:uid="{00000000-0005-0000-0000-0000144C0000}"/>
    <cellStyle name="Comma 37 4 2 5" xfId="31599" xr:uid="{00000000-0005-0000-0000-0000154C0000}"/>
    <cellStyle name="Comma 37 4 2 5 2" xfId="31602" xr:uid="{00000000-0005-0000-0000-0000164C0000}"/>
    <cellStyle name="Comma 37 4 2 5 2 2" xfId="31604" xr:uid="{00000000-0005-0000-0000-0000174C0000}"/>
    <cellStyle name="Comma 37 4 2 5 2 2 2" xfId="9386" xr:uid="{00000000-0005-0000-0000-0000184C0000}"/>
    <cellStyle name="Comma 37 4 2 5 2 3" xfId="31606" xr:uid="{00000000-0005-0000-0000-0000194C0000}"/>
    <cellStyle name="Comma 37 4 2 5 3" xfId="10212" xr:uid="{00000000-0005-0000-0000-00001A4C0000}"/>
    <cellStyle name="Comma 37 4 2 5 3 2" xfId="10221" xr:uid="{00000000-0005-0000-0000-00001B4C0000}"/>
    <cellStyle name="Comma 37 4 2 5 4" xfId="10228" xr:uid="{00000000-0005-0000-0000-00001C4C0000}"/>
    <cellStyle name="Comma 37 4 2 6" xfId="31607" xr:uid="{00000000-0005-0000-0000-00001D4C0000}"/>
    <cellStyle name="Comma 37 4 2 6 2" xfId="31611" xr:uid="{00000000-0005-0000-0000-00001E4C0000}"/>
    <cellStyle name="Comma 37 4 2 6 2 2" xfId="31613" xr:uid="{00000000-0005-0000-0000-00001F4C0000}"/>
    <cellStyle name="Comma 37 4 2 6 3" xfId="10262" xr:uid="{00000000-0005-0000-0000-0000204C0000}"/>
    <cellStyle name="Comma 37 4 2 7" xfId="31614" xr:uid="{00000000-0005-0000-0000-0000214C0000}"/>
    <cellStyle name="Comma 37 4 2 7 2" xfId="31616" xr:uid="{00000000-0005-0000-0000-0000224C0000}"/>
    <cellStyle name="Comma 37 4 2 8" xfId="31617" xr:uid="{00000000-0005-0000-0000-0000234C0000}"/>
    <cellStyle name="Comma 37 4 2 9" xfId="31620" xr:uid="{00000000-0005-0000-0000-0000244C0000}"/>
    <cellStyle name="Comma 37 4 3" xfId="31621" xr:uid="{00000000-0005-0000-0000-0000254C0000}"/>
    <cellStyle name="Comma 37 4 3 2" xfId="31623" xr:uid="{00000000-0005-0000-0000-0000264C0000}"/>
    <cellStyle name="Comma 37 4 3 2 2" xfId="31626" xr:uid="{00000000-0005-0000-0000-0000274C0000}"/>
    <cellStyle name="Comma 37 4 3 2 2 2" xfId="22985" xr:uid="{00000000-0005-0000-0000-0000284C0000}"/>
    <cellStyle name="Comma 37 4 3 2 2 2 2" xfId="31629" xr:uid="{00000000-0005-0000-0000-0000294C0000}"/>
    <cellStyle name="Comma 37 4 3 2 2 2 2 2" xfId="31631" xr:uid="{00000000-0005-0000-0000-00002A4C0000}"/>
    <cellStyle name="Comma 37 4 3 2 2 2 2 2 2" xfId="31633" xr:uid="{00000000-0005-0000-0000-00002B4C0000}"/>
    <cellStyle name="Comma 37 4 3 2 2 2 2 3" xfId="31634" xr:uid="{00000000-0005-0000-0000-00002C4C0000}"/>
    <cellStyle name="Comma 37 4 3 2 2 2 3" xfId="31635" xr:uid="{00000000-0005-0000-0000-00002D4C0000}"/>
    <cellStyle name="Comma 37 4 3 2 2 2 3 2" xfId="30164" xr:uid="{00000000-0005-0000-0000-00002E4C0000}"/>
    <cellStyle name="Comma 37 4 3 2 2 2 4" xfId="31637" xr:uid="{00000000-0005-0000-0000-00002F4C0000}"/>
    <cellStyle name="Comma 37 4 3 2 2 3" xfId="31638" xr:uid="{00000000-0005-0000-0000-0000304C0000}"/>
    <cellStyle name="Comma 37 4 3 2 2 3 2" xfId="31640" xr:uid="{00000000-0005-0000-0000-0000314C0000}"/>
    <cellStyle name="Comma 37 4 3 2 2 3 2 2" xfId="31642" xr:uid="{00000000-0005-0000-0000-0000324C0000}"/>
    <cellStyle name="Comma 37 4 3 2 2 3 3" xfId="31643" xr:uid="{00000000-0005-0000-0000-0000334C0000}"/>
    <cellStyle name="Comma 37 4 3 2 2 4" xfId="31644" xr:uid="{00000000-0005-0000-0000-0000344C0000}"/>
    <cellStyle name="Comma 37 4 3 2 2 4 2" xfId="31646" xr:uid="{00000000-0005-0000-0000-0000354C0000}"/>
    <cellStyle name="Comma 37 4 3 2 2 5" xfId="31647" xr:uid="{00000000-0005-0000-0000-0000364C0000}"/>
    <cellStyle name="Comma 37 4 3 2 3" xfId="31651" xr:uid="{00000000-0005-0000-0000-0000374C0000}"/>
    <cellStyle name="Comma 37 4 3 2 3 2" xfId="31653" xr:uid="{00000000-0005-0000-0000-0000384C0000}"/>
    <cellStyle name="Comma 37 4 3 2 3 2 2" xfId="31655" xr:uid="{00000000-0005-0000-0000-0000394C0000}"/>
    <cellStyle name="Comma 37 4 3 2 3 2 2 2" xfId="31657" xr:uid="{00000000-0005-0000-0000-00003A4C0000}"/>
    <cellStyle name="Comma 37 4 3 2 3 2 3" xfId="31659" xr:uid="{00000000-0005-0000-0000-00003B4C0000}"/>
    <cellStyle name="Comma 37 4 3 2 3 3" xfId="31660" xr:uid="{00000000-0005-0000-0000-00003C4C0000}"/>
    <cellStyle name="Comma 37 4 3 2 3 3 2" xfId="31662" xr:uid="{00000000-0005-0000-0000-00003D4C0000}"/>
    <cellStyle name="Comma 37 4 3 2 3 4" xfId="31663" xr:uid="{00000000-0005-0000-0000-00003E4C0000}"/>
    <cellStyle name="Comma 37 4 3 2 4" xfId="289" xr:uid="{00000000-0005-0000-0000-00003F4C0000}"/>
    <cellStyle name="Comma 37 4 3 2 4 2" xfId="26532" xr:uid="{00000000-0005-0000-0000-0000404C0000}"/>
    <cellStyle name="Comma 37 4 3 2 4 2 2" xfId="26537" xr:uid="{00000000-0005-0000-0000-0000414C0000}"/>
    <cellStyle name="Comma 37 4 3 2 4 3" xfId="22233" xr:uid="{00000000-0005-0000-0000-0000424C0000}"/>
    <cellStyle name="Comma 37 4 3 2 5" xfId="31664" xr:uid="{00000000-0005-0000-0000-0000434C0000}"/>
    <cellStyle name="Comma 37 4 3 2 5 2" xfId="4558" xr:uid="{00000000-0005-0000-0000-0000444C0000}"/>
    <cellStyle name="Comma 37 4 3 2 6" xfId="5709" xr:uid="{00000000-0005-0000-0000-0000454C0000}"/>
    <cellStyle name="Comma 37 4 3 2 7" xfId="2055" xr:uid="{00000000-0005-0000-0000-0000464C0000}"/>
    <cellStyle name="Comma 37 4 3 3" xfId="31667" xr:uid="{00000000-0005-0000-0000-0000474C0000}"/>
    <cellStyle name="Comma 37 4 3 3 2" xfId="31670" xr:uid="{00000000-0005-0000-0000-0000484C0000}"/>
    <cellStyle name="Comma 37 4 3 3 2 2" xfId="26704" xr:uid="{00000000-0005-0000-0000-0000494C0000}"/>
    <cellStyle name="Comma 37 4 3 3 2 2 2" xfId="26713" xr:uid="{00000000-0005-0000-0000-00004A4C0000}"/>
    <cellStyle name="Comma 37 4 3 3 2 2 2 2" xfId="31672" xr:uid="{00000000-0005-0000-0000-00004B4C0000}"/>
    <cellStyle name="Comma 37 4 3 3 2 2 3" xfId="31673" xr:uid="{00000000-0005-0000-0000-00004C4C0000}"/>
    <cellStyle name="Comma 37 4 3 3 2 3" xfId="26719" xr:uid="{00000000-0005-0000-0000-00004D4C0000}"/>
    <cellStyle name="Comma 37 4 3 3 2 3 2" xfId="31674" xr:uid="{00000000-0005-0000-0000-00004E4C0000}"/>
    <cellStyle name="Comma 37 4 3 3 2 4" xfId="31675" xr:uid="{00000000-0005-0000-0000-00004F4C0000}"/>
    <cellStyle name="Comma 37 4 3 3 3" xfId="31676" xr:uid="{00000000-0005-0000-0000-0000504C0000}"/>
    <cellStyle name="Comma 37 4 3 3 3 2" xfId="26738" xr:uid="{00000000-0005-0000-0000-0000514C0000}"/>
    <cellStyle name="Comma 37 4 3 3 3 2 2" xfId="31678" xr:uid="{00000000-0005-0000-0000-0000524C0000}"/>
    <cellStyle name="Comma 37 4 3 3 3 3" xfId="31679" xr:uid="{00000000-0005-0000-0000-0000534C0000}"/>
    <cellStyle name="Comma 37 4 3 3 4" xfId="31680" xr:uid="{00000000-0005-0000-0000-0000544C0000}"/>
    <cellStyle name="Comma 37 4 3 3 4 2" xfId="26559" xr:uid="{00000000-0005-0000-0000-0000554C0000}"/>
    <cellStyle name="Comma 37 4 3 3 5" xfId="31682" xr:uid="{00000000-0005-0000-0000-0000564C0000}"/>
    <cellStyle name="Comma 37 4 3 4" xfId="31683" xr:uid="{00000000-0005-0000-0000-0000574C0000}"/>
    <cellStyle name="Comma 37 4 3 4 2" xfId="31685" xr:uid="{00000000-0005-0000-0000-0000584C0000}"/>
    <cellStyle name="Comma 37 4 3 4 2 2" xfId="10366" xr:uid="{00000000-0005-0000-0000-0000594C0000}"/>
    <cellStyle name="Comma 37 4 3 4 2 2 2" xfId="30111" xr:uid="{00000000-0005-0000-0000-00005A4C0000}"/>
    <cellStyle name="Comma 37 4 3 4 2 3" xfId="31687" xr:uid="{00000000-0005-0000-0000-00005B4C0000}"/>
    <cellStyle name="Comma 37 4 3 4 3" xfId="10394" xr:uid="{00000000-0005-0000-0000-00005C4C0000}"/>
    <cellStyle name="Comma 37 4 3 4 3 2" xfId="10403" xr:uid="{00000000-0005-0000-0000-00005D4C0000}"/>
    <cellStyle name="Comma 37 4 3 4 4" xfId="10408" xr:uid="{00000000-0005-0000-0000-00005E4C0000}"/>
    <cellStyle name="Comma 37 4 3 5" xfId="31688" xr:uid="{00000000-0005-0000-0000-00005F4C0000}"/>
    <cellStyle name="Comma 37 4 3 5 2" xfId="31690" xr:uid="{00000000-0005-0000-0000-0000604C0000}"/>
    <cellStyle name="Comma 37 4 3 5 2 2" xfId="31692" xr:uid="{00000000-0005-0000-0000-0000614C0000}"/>
    <cellStyle name="Comma 37 4 3 5 3" xfId="10446" xr:uid="{00000000-0005-0000-0000-0000624C0000}"/>
    <cellStyle name="Comma 37 4 3 6" xfId="31693" xr:uid="{00000000-0005-0000-0000-0000634C0000}"/>
    <cellStyle name="Comma 37 4 3 6 2" xfId="1010" xr:uid="{00000000-0005-0000-0000-0000644C0000}"/>
    <cellStyle name="Comma 37 4 3 7" xfId="9805" xr:uid="{00000000-0005-0000-0000-0000654C0000}"/>
    <cellStyle name="Comma 37 4 3 8" xfId="507" xr:uid="{00000000-0005-0000-0000-0000664C0000}"/>
    <cellStyle name="Comma 37 4 4" xfId="31696" xr:uid="{00000000-0005-0000-0000-0000674C0000}"/>
    <cellStyle name="Comma 37 4 4 2" xfId="31698" xr:uid="{00000000-0005-0000-0000-0000684C0000}"/>
    <cellStyle name="Comma 37 4 4 2 2" xfId="31701" xr:uid="{00000000-0005-0000-0000-0000694C0000}"/>
    <cellStyle name="Comma 37 4 4 2 2 2" xfId="31703" xr:uid="{00000000-0005-0000-0000-00006A4C0000}"/>
    <cellStyle name="Comma 37 4 4 2 2 2 2" xfId="6285" xr:uid="{00000000-0005-0000-0000-00006B4C0000}"/>
    <cellStyle name="Comma 37 4 4 2 2 2 2 2" xfId="31706" xr:uid="{00000000-0005-0000-0000-00006C4C0000}"/>
    <cellStyle name="Comma 37 4 4 2 2 2 3" xfId="1498" xr:uid="{00000000-0005-0000-0000-00006D4C0000}"/>
    <cellStyle name="Comma 37 4 4 2 2 3" xfId="31708" xr:uid="{00000000-0005-0000-0000-00006E4C0000}"/>
    <cellStyle name="Comma 37 4 4 2 2 3 2" xfId="31710" xr:uid="{00000000-0005-0000-0000-00006F4C0000}"/>
    <cellStyle name="Comma 37 4 4 2 2 4" xfId="31712" xr:uid="{00000000-0005-0000-0000-0000704C0000}"/>
    <cellStyle name="Comma 37 4 4 2 3" xfId="31713" xr:uid="{00000000-0005-0000-0000-0000714C0000}"/>
    <cellStyle name="Comma 37 4 4 2 3 2" xfId="31715" xr:uid="{00000000-0005-0000-0000-0000724C0000}"/>
    <cellStyle name="Comma 37 4 4 2 3 2 2" xfId="30036" xr:uid="{00000000-0005-0000-0000-0000734C0000}"/>
    <cellStyle name="Comma 37 4 4 2 3 3" xfId="31717" xr:uid="{00000000-0005-0000-0000-0000744C0000}"/>
    <cellStyle name="Comma 37 4 4 2 4" xfId="31721" xr:uid="{00000000-0005-0000-0000-0000754C0000}"/>
    <cellStyle name="Comma 37 4 4 2 4 2" xfId="26101" xr:uid="{00000000-0005-0000-0000-0000764C0000}"/>
    <cellStyle name="Comma 37 4 4 2 5" xfId="31725" xr:uid="{00000000-0005-0000-0000-0000774C0000}"/>
    <cellStyle name="Comma 37 4 4 3" xfId="31726" xr:uid="{00000000-0005-0000-0000-0000784C0000}"/>
    <cellStyle name="Comma 37 4 4 3 2" xfId="31728" xr:uid="{00000000-0005-0000-0000-0000794C0000}"/>
    <cellStyle name="Comma 37 4 4 3 2 2" xfId="22729" xr:uid="{00000000-0005-0000-0000-00007A4C0000}"/>
    <cellStyle name="Comma 37 4 4 3 2 2 2" xfId="31730" xr:uid="{00000000-0005-0000-0000-00007B4C0000}"/>
    <cellStyle name="Comma 37 4 4 3 2 3" xfId="31731" xr:uid="{00000000-0005-0000-0000-00007C4C0000}"/>
    <cellStyle name="Comma 37 4 4 3 3" xfId="31732" xr:uid="{00000000-0005-0000-0000-00007D4C0000}"/>
    <cellStyle name="Comma 37 4 4 3 3 2" xfId="31734" xr:uid="{00000000-0005-0000-0000-00007E4C0000}"/>
    <cellStyle name="Comma 37 4 4 3 4" xfId="31736" xr:uid="{00000000-0005-0000-0000-00007F4C0000}"/>
    <cellStyle name="Comma 37 4 4 4" xfId="31737" xr:uid="{00000000-0005-0000-0000-0000804C0000}"/>
    <cellStyle name="Comma 37 4 4 4 2" xfId="31739" xr:uid="{00000000-0005-0000-0000-0000814C0000}"/>
    <cellStyle name="Comma 37 4 4 4 2 2" xfId="31741" xr:uid="{00000000-0005-0000-0000-0000824C0000}"/>
    <cellStyle name="Comma 37 4 4 4 3" xfId="5414" xr:uid="{00000000-0005-0000-0000-0000834C0000}"/>
    <cellStyle name="Comma 37 4 4 5" xfId="31743" xr:uid="{00000000-0005-0000-0000-0000844C0000}"/>
    <cellStyle name="Comma 37 4 4 5 2" xfId="31745" xr:uid="{00000000-0005-0000-0000-0000854C0000}"/>
    <cellStyle name="Comma 37 4 4 6" xfId="31746" xr:uid="{00000000-0005-0000-0000-0000864C0000}"/>
    <cellStyle name="Comma 37 4 4 7" xfId="2719" xr:uid="{00000000-0005-0000-0000-0000874C0000}"/>
    <cellStyle name="Comma 37 4 5" xfId="31747" xr:uid="{00000000-0005-0000-0000-0000884C0000}"/>
    <cellStyle name="Comma 37 4 5 2" xfId="19483" xr:uid="{00000000-0005-0000-0000-0000894C0000}"/>
    <cellStyle name="Comma 37 4 5 2 2" xfId="31749" xr:uid="{00000000-0005-0000-0000-00008A4C0000}"/>
    <cellStyle name="Comma 37 4 5 2 2 2" xfId="31752" xr:uid="{00000000-0005-0000-0000-00008B4C0000}"/>
    <cellStyle name="Comma 37 4 5 2 2 2 2" xfId="31754" xr:uid="{00000000-0005-0000-0000-00008C4C0000}"/>
    <cellStyle name="Comma 37 4 5 2 2 3" xfId="31756" xr:uid="{00000000-0005-0000-0000-00008D4C0000}"/>
    <cellStyle name="Comma 37 4 5 2 3" xfId="31757" xr:uid="{00000000-0005-0000-0000-00008E4C0000}"/>
    <cellStyle name="Comma 37 4 5 2 3 2" xfId="31760" xr:uid="{00000000-0005-0000-0000-00008F4C0000}"/>
    <cellStyle name="Comma 37 4 5 2 4" xfId="31762" xr:uid="{00000000-0005-0000-0000-0000904C0000}"/>
    <cellStyle name="Comma 37 4 5 3" xfId="31763" xr:uid="{00000000-0005-0000-0000-0000914C0000}"/>
    <cellStyle name="Comma 37 4 5 3 2" xfId="31765" xr:uid="{00000000-0005-0000-0000-0000924C0000}"/>
    <cellStyle name="Comma 37 4 5 3 2 2" xfId="28628" xr:uid="{00000000-0005-0000-0000-0000934C0000}"/>
    <cellStyle name="Comma 37 4 5 3 3" xfId="31767" xr:uid="{00000000-0005-0000-0000-0000944C0000}"/>
    <cellStyle name="Comma 37 4 5 4" xfId="31768" xr:uid="{00000000-0005-0000-0000-0000954C0000}"/>
    <cellStyle name="Comma 37 4 5 4 2" xfId="31770" xr:uid="{00000000-0005-0000-0000-0000964C0000}"/>
    <cellStyle name="Comma 37 4 5 5" xfId="31771" xr:uid="{00000000-0005-0000-0000-0000974C0000}"/>
    <cellStyle name="Comma 37 4 6" xfId="31773" xr:uid="{00000000-0005-0000-0000-0000984C0000}"/>
    <cellStyle name="Comma 37 4 6 2" xfId="31776" xr:uid="{00000000-0005-0000-0000-0000994C0000}"/>
    <cellStyle name="Comma 37 4 6 2 2" xfId="31779" xr:uid="{00000000-0005-0000-0000-00009A4C0000}"/>
    <cellStyle name="Comma 37 4 6 2 2 2" xfId="31782" xr:uid="{00000000-0005-0000-0000-00009B4C0000}"/>
    <cellStyle name="Comma 37 4 6 2 3" xfId="31784" xr:uid="{00000000-0005-0000-0000-00009C4C0000}"/>
    <cellStyle name="Comma 37 4 6 3" xfId="31786" xr:uid="{00000000-0005-0000-0000-00009D4C0000}"/>
    <cellStyle name="Comma 37 4 6 3 2" xfId="31789" xr:uid="{00000000-0005-0000-0000-00009E4C0000}"/>
    <cellStyle name="Comma 37 4 6 4" xfId="31791" xr:uid="{00000000-0005-0000-0000-00009F4C0000}"/>
    <cellStyle name="Comma 37 4 7" xfId="31792" xr:uid="{00000000-0005-0000-0000-0000A04C0000}"/>
    <cellStyle name="Comma 37 4 7 2" xfId="31795" xr:uid="{00000000-0005-0000-0000-0000A14C0000}"/>
    <cellStyle name="Comma 37 4 7 2 2" xfId="31798" xr:uid="{00000000-0005-0000-0000-0000A24C0000}"/>
    <cellStyle name="Comma 37 4 7 3" xfId="31800" xr:uid="{00000000-0005-0000-0000-0000A34C0000}"/>
    <cellStyle name="Comma 37 4 8" xfId="31801" xr:uid="{00000000-0005-0000-0000-0000A44C0000}"/>
    <cellStyle name="Comma 37 4 8 2" xfId="23039" xr:uid="{00000000-0005-0000-0000-0000A54C0000}"/>
    <cellStyle name="Comma 37 4 9" xfId="31803" xr:uid="{00000000-0005-0000-0000-0000A64C0000}"/>
    <cellStyle name="Comma 37 5" xfId="31806" xr:uid="{00000000-0005-0000-0000-0000A74C0000}"/>
    <cellStyle name="Comma 37 5 2" xfId="31809" xr:uid="{00000000-0005-0000-0000-0000A84C0000}"/>
    <cellStyle name="Comma 37 5 2 2" xfId="31812" xr:uid="{00000000-0005-0000-0000-0000A94C0000}"/>
    <cellStyle name="Comma 37 5 2 2 2" xfId="31820" xr:uid="{00000000-0005-0000-0000-0000AA4C0000}"/>
    <cellStyle name="Comma 37 5 2 2 2 2" xfId="31827" xr:uid="{00000000-0005-0000-0000-0000AB4C0000}"/>
    <cellStyle name="Comma 37 5 2 2 2 2 2" xfId="31833" xr:uid="{00000000-0005-0000-0000-0000AC4C0000}"/>
    <cellStyle name="Comma 37 5 2 2 2 2 2 2" xfId="25507" xr:uid="{00000000-0005-0000-0000-0000AD4C0000}"/>
    <cellStyle name="Comma 37 5 2 2 2 2 2 2 2" xfId="25510" xr:uid="{00000000-0005-0000-0000-0000AE4C0000}"/>
    <cellStyle name="Comma 37 5 2 2 2 2 2 3" xfId="25515" xr:uid="{00000000-0005-0000-0000-0000AF4C0000}"/>
    <cellStyle name="Comma 37 5 2 2 2 2 3" xfId="31836" xr:uid="{00000000-0005-0000-0000-0000B04C0000}"/>
    <cellStyle name="Comma 37 5 2 2 2 2 3 2" xfId="25521" xr:uid="{00000000-0005-0000-0000-0000B14C0000}"/>
    <cellStyle name="Comma 37 5 2 2 2 2 4" xfId="28772" xr:uid="{00000000-0005-0000-0000-0000B24C0000}"/>
    <cellStyle name="Comma 37 5 2 2 2 3" xfId="21180" xr:uid="{00000000-0005-0000-0000-0000B34C0000}"/>
    <cellStyle name="Comma 37 5 2 2 2 3 2" xfId="31838" xr:uid="{00000000-0005-0000-0000-0000B44C0000}"/>
    <cellStyle name="Comma 37 5 2 2 2 3 2 2" xfId="25611" xr:uid="{00000000-0005-0000-0000-0000B54C0000}"/>
    <cellStyle name="Comma 37 5 2 2 2 3 3" xfId="31840" xr:uid="{00000000-0005-0000-0000-0000B64C0000}"/>
    <cellStyle name="Comma 37 5 2 2 2 4" xfId="31841" xr:uid="{00000000-0005-0000-0000-0000B74C0000}"/>
    <cellStyle name="Comma 37 5 2 2 2 4 2" xfId="31843" xr:uid="{00000000-0005-0000-0000-0000B84C0000}"/>
    <cellStyle name="Comma 37 5 2 2 2 5" xfId="31844" xr:uid="{00000000-0005-0000-0000-0000B94C0000}"/>
    <cellStyle name="Comma 37 5 2 2 3" xfId="31849" xr:uid="{00000000-0005-0000-0000-0000BA4C0000}"/>
    <cellStyle name="Comma 37 5 2 2 3 2" xfId="31857" xr:uid="{00000000-0005-0000-0000-0000BB4C0000}"/>
    <cellStyle name="Comma 37 5 2 2 3 2 2" xfId="31865" xr:uid="{00000000-0005-0000-0000-0000BC4C0000}"/>
    <cellStyle name="Comma 37 5 2 2 3 2 2 2" xfId="31869" xr:uid="{00000000-0005-0000-0000-0000BD4C0000}"/>
    <cellStyle name="Comma 37 5 2 2 3 2 3" xfId="31871" xr:uid="{00000000-0005-0000-0000-0000BE4C0000}"/>
    <cellStyle name="Comma 37 5 2 2 3 3" xfId="31877" xr:uid="{00000000-0005-0000-0000-0000BF4C0000}"/>
    <cellStyle name="Comma 37 5 2 2 3 3 2" xfId="31881" xr:uid="{00000000-0005-0000-0000-0000C04C0000}"/>
    <cellStyle name="Comma 37 5 2 2 3 4" xfId="31883" xr:uid="{00000000-0005-0000-0000-0000C14C0000}"/>
    <cellStyle name="Comma 37 5 2 2 4" xfId="31888" xr:uid="{00000000-0005-0000-0000-0000C24C0000}"/>
    <cellStyle name="Comma 37 5 2 2 4 2" xfId="31895" xr:uid="{00000000-0005-0000-0000-0000C34C0000}"/>
    <cellStyle name="Comma 37 5 2 2 4 2 2" xfId="31902" xr:uid="{00000000-0005-0000-0000-0000C44C0000}"/>
    <cellStyle name="Comma 37 5 2 2 4 3" xfId="31909" xr:uid="{00000000-0005-0000-0000-0000C54C0000}"/>
    <cellStyle name="Comma 37 5 2 2 5" xfId="31916" xr:uid="{00000000-0005-0000-0000-0000C64C0000}"/>
    <cellStyle name="Comma 37 5 2 2 5 2" xfId="8084" xr:uid="{00000000-0005-0000-0000-0000C74C0000}"/>
    <cellStyle name="Comma 37 5 2 2 6" xfId="9004" xr:uid="{00000000-0005-0000-0000-0000C84C0000}"/>
    <cellStyle name="Comma 37 5 2 2 7" xfId="9018" xr:uid="{00000000-0005-0000-0000-0000C94C0000}"/>
    <cellStyle name="Comma 37 5 2 3" xfId="31918" xr:uid="{00000000-0005-0000-0000-0000CA4C0000}"/>
    <cellStyle name="Comma 37 5 2 3 2" xfId="31926" xr:uid="{00000000-0005-0000-0000-0000CB4C0000}"/>
    <cellStyle name="Comma 37 5 2 3 2 2" xfId="31931" xr:uid="{00000000-0005-0000-0000-0000CC4C0000}"/>
    <cellStyle name="Comma 37 5 2 3 2 2 2" xfId="31934" xr:uid="{00000000-0005-0000-0000-0000CD4C0000}"/>
    <cellStyle name="Comma 37 5 2 3 2 2 2 2" xfId="31936" xr:uid="{00000000-0005-0000-0000-0000CE4C0000}"/>
    <cellStyle name="Comma 37 5 2 3 2 2 3" xfId="31937" xr:uid="{00000000-0005-0000-0000-0000CF4C0000}"/>
    <cellStyle name="Comma 37 5 2 3 2 3" xfId="31939" xr:uid="{00000000-0005-0000-0000-0000D04C0000}"/>
    <cellStyle name="Comma 37 5 2 3 2 3 2" xfId="31941" xr:uid="{00000000-0005-0000-0000-0000D14C0000}"/>
    <cellStyle name="Comma 37 5 2 3 2 4" xfId="31942" xr:uid="{00000000-0005-0000-0000-0000D24C0000}"/>
    <cellStyle name="Comma 37 5 2 3 3" xfId="31948" xr:uid="{00000000-0005-0000-0000-0000D34C0000}"/>
    <cellStyle name="Comma 37 5 2 3 3 2" xfId="31954" xr:uid="{00000000-0005-0000-0000-0000D44C0000}"/>
    <cellStyle name="Comma 37 5 2 3 3 2 2" xfId="31958" xr:uid="{00000000-0005-0000-0000-0000D54C0000}"/>
    <cellStyle name="Comma 37 5 2 3 3 3" xfId="31961" xr:uid="{00000000-0005-0000-0000-0000D64C0000}"/>
    <cellStyle name="Comma 37 5 2 3 4" xfId="31967" xr:uid="{00000000-0005-0000-0000-0000D74C0000}"/>
    <cellStyle name="Comma 37 5 2 3 4 2" xfId="31973" xr:uid="{00000000-0005-0000-0000-0000D84C0000}"/>
    <cellStyle name="Comma 37 5 2 3 5" xfId="31979" xr:uid="{00000000-0005-0000-0000-0000D94C0000}"/>
    <cellStyle name="Comma 37 5 2 4" xfId="31981" xr:uid="{00000000-0005-0000-0000-0000DA4C0000}"/>
    <cellStyle name="Comma 37 5 2 4 2" xfId="31988" xr:uid="{00000000-0005-0000-0000-0000DB4C0000}"/>
    <cellStyle name="Comma 37 5 2 4 2 2" xfId="31995" xr:uid="{00000000-0005-0000-0000-0000DC4C0000}"/>
    <cellStyle name="Comma 37 5 2 4 2 2 2" xfId="30822" xr:uid="{00000000-0005-0000-0000-0000DD4C0000}"/>
    <cellStyle name="Comma 37 5 2 4 2 3" xfId="31997" xr:uid="{00000000-0005-0000-0000-0000DE4C0000}"/>
    <cellStyle name="Comma 37 5 2 4 3" xfId="10552" xr:uid="{00000000-0005-0000-0000-0000DF4C0000}"/>
    <cellStyle name="Comma 37 5 2 4 3 2" xfId="10563" xr:uid="{00000000-0005-0000-0000-0000E04C0000}"/>
    <cellStyle name="Comma 37 5 2 4 4" xfId="10574" xr:uid="{00000000-0005-0000-0000-0000E14C0000}"/>
    <cellStyle name="Comma 37 5 2 5" xfId="31999" xr:uid="{00000000-0005-0000-0000-0000E24C0000}"/>
    <cellStyle name="Comma 37 5 2 5 2" xfId="32008" xr:uid="{00000000-0005-0000-0000-0000E34C0000}"/>
    <cellStyle name="Comma 37 5 2 5 2 2" xfId="32015" xr:uid="{00000000-0005-0000-0000-0000E44C0000}"/>
    <cellStyle name="Comma 37 5 2 5 3" xfId="10618" xr:uid="{00000000-0005-0000-0000-0000E54C0000}"/>
    <cellStyle name="Comma 37 5 2 6" xfId="32018" xr:uid="{00000000-0005-0000-0000-0000E64C0000}"/>
    <cellStyle name="Comma 37 5 2 6 2" xfId="32027" xr:uid="{00000000-0005-0000-0000-0000E74C0000}"/>
    <cellStyle name="Comma 37 5 2 7" xfId="23919" xr:uid="{00000000-0005-0000-0000-0000E84C0000}"/>
    <cellStyle name="Comma 37 5 2 8" xfId="32031" xr:uid="{00000000-0005-0000-0000-0000E94C0000}"/>
    <cellStyle name="Comma 37 5 3" xfId="32036" xr:uid="{00000000-0005-0000-0000-0000EA4C0000}"/>
    <cellStyle name="Comma 37 5 3 2" xfId="32038" xr:uid="{00000000-0005-0000-0000-0000EB4C0000}"/>
    <cellStyle name="Comma 37 5 3 2 2" xfId="32041" xr:uid="{00000000-0005-0000-0000-0000EC4C0000}"/>
    <cellStyle name="Comma 37 5 3 2 2 2" xfId="3916" xr:uid="{00000000-0005-0000-0000-0000ED4C0000}"/>
    <cellStyle name="Comma 37 5 3 2 2 2 2" xfId="32043" xr:uid="{00000000-0005-0000-0000-0000EE4C0000}"/>
    <cellStyle name="Comma 37 5 3 2 2 2 2 2" xfId="26127" xr:uid="{00000000-0005-0000-0000-0000EF4C0000}"/>
    <cellStyle name="Comma 37 5 3 2 2 2 3" xfId="32045" xr:uid="{00000000-0005-0000-0000-0000F04C0000}"/>
    <cellStyle name="Comma 37 5 3 2 2 3" xfId="3924" xr:uid="{00000000-0005-0000-0000-0000F14C0000}"/>
    <cellStyle name="Comma 37 5 3 2 2 3 2" xfId="32046" xr:uid="{00000000-0005-0000-0000-0000F24C0000}"/>
    <cellStyle name="Comma 37 5 3 2 2 4" xfId="28552" xr:uid="{00000000-0005-0000-0000-0000F34C0000}"/>
    <cellStyle name="Comma 37 5 3 2 3" xfId="32047" xr:uid="{00000000-0005-0000-0000-0000F44C0000}"/>
    <cellStyle name="Comma 37 5 3 2 3 2" xfId="32053" xr:uid="{00000000-0005-0000-0000-0000F54C0000}"/>
    <cellStyle name="Comma 37 5 3 2 3 2 2" xfId="32057" xr:uid="{00000000-0005-0000-0000-0000F64C0000}"/>
    <cellStyle name="Comma 37 5 3 2 3 3" xfId="32059" xr:uid="{00000000-0005-0000-0000-0000F74C0000}"/>
    <cellStyle name="Comma 37 5 3 2 4" xfId="32060" xr:uid="{00000000-0005-0000-0000-0000F84C0000}"/>
    <cellStyle name="Comma 37 5 3 2 4 2" xfId="26613" xr:uid="{00000000-0005-0000-0000-0000F94C0000}"/>
    <cellStyle name="Comma 37 5 3 2 5" xfId="32063" xr:uid="{00000000-0005-0000-0000-0000FA4C0000}"/>
    <cellStyle name="Comma 37 5 3 3" xfId="32064" xr:uid="{00000000-0005-0000-0000-0000FB4C0000}"/>
    <cellStyle name="Comma 37 5 3 3 2" xfId="32066" xr:uid="{00000000-0005-0000-0000-0000FC4C0000}"/>
    <cellStyle name="Comma 37 5 3 3 2 2" xfId="26819" xr:uid="{00000000-0005-0000-0000-0000FD4C0000}"/>
    <cellStyle name="Comma 37 5 3 3 2 2 2" xfId="32069" xr:uid="{00000000-0005-0000-0000-0000FE4C0000}"/>
    <cellStyle name="Comma 37 5 3 3 2 3" xfId="32071" xr:uid="{00000000-0005-0000-0000-0000FF4C0000}"/>
    <cellStyle name="Comma 37 5 3 3 3" xfId="32072" xr:uid="{00000000-0005-0000-0000-0000004D0000}"/>
    <cellStyle name="Comma 37 5 3 3 3 2" xfId="32078" xr:uid="{00000000-0005-0000-0000-0000014D0000}"/>
    <cellStyle name="Comma 37 5 3 3 4" xfId="32079" xr:uid="{00000000-0005-0000-0000-0000024D0000}"/>
    <cellStyle name="Comma 37 5 3 4" xfId="32081" xr:uid="{00000000-0005-0000-0000-0000034D0000}"/>
    <cellStyle name="Comma 37 5 3 4 2" xfId="32083" xr:uid="{00000000-0005-0000-0000-0000044D0000}"/>
    <cellStyle name="Comma 37 5 3 4 2 2" xfId="32086" xr:uid="{00000000-0005-0000-0000-0000054D0000}"/>
    <cellStyle name="Comma 37 5 3 4 3" xfId="10698" xr:uid="{00000000-0005-0000-0000-0000064D0000}"/>
    <cellStyle name="Comma 37 5 3 5" xfId="32087" xr:uid="{00000000-0005-0000-0000-0000074D0000}"/>
    <cellStyle name="Comma 37 5 3 5 2" xfId="32093" xr:uid="{00000000-0005-0000-0000-0000084D0000}"/>
    <cellStyle name="Comma 37 5 3 6" xfId="32096" xr:uid="{00000000-0005-0000-0000-0000094D0000}"/>
    <cellStyle name="Comma 37 5 3 7" xfId="9933" xr:uid="{00000000-0005-0000-0000-00000A4D0000}"/>
    <cellStyle name="Comma 37 5 4" xfId="32100" xr:uid="{00000000-0005-0000-0000-00000B4D0000}"/>
    <cellStyle name="Comma 37 5 4 2" xfId="32102" xr:uid="{00000000-0005-0000-0000-00000C4D0000}"/>
    <cellStyle name="Comma 37 5 4 2 2" xfId="32105" xr:uid="{00000000-0005-0000-0000-00000D4D0000}"/>
    <cellStyle name="Comma 37 5 4 2 2 2" xfId="32109" xr:uid="{00000000-0005-0000-0000-00000E4D0000}"/>
    <cellStyle name="Comma 37 5 4 2 2 2 2" xfId="2748" xr:uid="{00000000-0005-0000-0000-00000F4D0000}"/>
    <cellStyle name="Comma 37 5 4 2 2 3" xfId="32113" xr:uid="{00000000-0005-0000-0000-0000104D0000}"/>
    <cellStyle name="Comma 37 5 4 2 3" xfId="32114" xr:uid="{00000000-0005-0000-0000-0000114D0000}"/>
    <cellStyle name="Comma 37 5 4 2 3 2" xfId="32119" xr:uid="{00000000-0005-0000-0000-0000124D0000}"/>
    <cellStyle name="Comma 37 5 4 2 4" xfId="32122" xr:uid="{00000000-0005-0000-0000-0000134D0000}"/>
    <cellStyle name="Comma 37 5 4 3" xfId="32124" xr:uid="{00000000-0005-0000-0000-0000144D0000}"/>
    <cellStyle name="Comma 37 5 4 3 2" xfId="32126" xr:uid="{00000000-0005-0000-0000-0000154D0000}"/>
    <cellStyle name="Comma 37 5 4 3 2 2" xfId="32130" xr:uid="{00000000-0005-0000-0000-0000164D0000}"/>
    <cellStyle name="Comma 37 5 4 3 3" xfId="32132" xr:uid="{00000000-0005-0000-0000-0000174D0000}"/>
    <cellStyle name="Comma 37 5 4 4" xfId="32135" xr:uid="{00000000-0005-0000-0000-0000184D0000}"/>
    <cellStyle name="Comma 37 5 4 4 2" xfId="32137" xr:uid="{00000000-0005-0000-0000-0000194D0000}"/>
    <cellStyle name="Comma 37 5 4 5" xfId="32139" xr:uid="{00000000-0005-0000-0000-00001A4D0000}"/>
    <cellStyle name="Comma 37 5 5" xfId="32142" xr:uid="{00000000-0005-0000-0000-00001B4D0000}"/>
    <cellStyle name="Comma 37 5 5 2" xfId="32144" xr:uid="{00000000-0005-0000-0000-00001C4D0000}"/>
    <cellStyle name="Comma 37 5 5 2 2" xfId="32147" xr:uid="{00000000-0005-0000-0000-00001D4D0000}"/>
    <cellStyle name="Comma 37 5 5 2 2 2" xfId="16741" xr:uid="{00000000-0005-0000-0000-00001E4D0000}"/>
    <cellStyle name="Comma 37 5 5 2 3" xfId="32151" xr:uid="{00000000-0005-0000-0000-00001F4D0000}"/>
    <cellStyle name="Comma 37 5 5 3" xfId="32153" xr:uid="{00000000-0005-0000-0000-0000204D0000}"/>
    <cellStyle name="Comma 37 5 5 3 2" xfId="32157" xr:uid="{00000000-0005-0000-0000-0000214D0000}"/>
    <cellStyle name="Comma 37 5 5 4" xfId="32158" xr:uid="{00000000-0005-0000-0000-0000224D0000}"/>
    <cellStyle name="Comma 37 5 6" xfId="32159" xr:uid="{00000000-0005-0000-0000-0000234D0000}"/>
    <cellStyle name="Comma 37 5 6 2" xfId="32162" xr:uid="{00000000-0005-0000-0000-0000244D0000}"/>
    <cellStyle name="Comma 37 5 6 2 2" xfId="32166" xr:uid="{00000000-0005-0000-0000-0000254D0000}"/>
    <cellStyle name="Comma 37 5 6 3" xfId="32169" xr:uid="{00000000-0005-0000-0000-0000264D0000}"/>
    <cellStyle name="Comma 37 5 7" xfId="32170" xr:uid="{00000000-0005-0000-0000-0000274D0000}"/>
    <cellStyle name="Comma 37 5 7 2" xfId="32173" xr:uid="{00000000-0005-0000-0000-0000284D0000}"/>
    <cellStyle name="Comma 37 5 8" xfId="32174" xr:uid="{00000000-0005-0000-0000-0000294D0000}"/>
    <cellStyle name="Comma 37 5 9" xfId="7613" xr:uid="{00000000-0005-0000-0000-00002A4D0000}"/>
    <cellStyle name="Comma 37 6" xfId="32177" xr:uid="{00000000-0005-0000-0000-00002B4D0000}"/>
    <cellStyle name="Comma 37 6 2" xfId="32180" xr:uid="{00000000-0005-0000-0000-00002C4D0000}"/>
    <cellStyle name="Comma 37 6 2 2" xfId="32182" xr:uid="{00000000-0005-0000-0000-00002D4D0000}"/>
    <cellStyle name="Comma 37 6 2 2 2" xfId="32185" xr:uid="{00000000-0005-0000-0000-00002E4D0000}"/>
    <cellStyle name="Comma 37 6 2 2 2 2" xfId="32188" xr:uid="{00000000-0005-0000-0000-00002F4D0000}"/>
    <cellStyle name="Comma 37 6 2 2 2 2 2" xfId="32195" xr:uid="{00000000-0005-0000-0000-0000304D0000}"/>
    <cellStyle name="Comma 37 6 2 2 2 2 2 2" xfId="32202" xr:uid="{00000000-0005-0000-0000-0000314D0000}"/>
    <cellStyle name="Comma 37 6 2 2 2 2 3" xfId="32208" xr:uid="{00000000-0005-0000-0000-0000324D0000}"/>
    <cellStyle name="Comma 37 6 2 2 2 3" xfId="32211" xr:uid="{00000000-0005-0000-0000-0000334D0000}"/>
    <cellStyle name="Comma 37 6 2 2 2 3 2" xfId="32219" xr:uid="{00000000-0005-0000-0000-0000344D0000}"/>
    <cellStyle name="Comma 37 6 2 2 2 4" xfId="32220" xr:uid="{00000000-0005-0000-0000-0000354D0000}"/>
    <cellStyle name="Comma 37 6 2 2 3" xfId="32221" xr:uid="{00000000-0005-0000-0000-0000364D0000}"/>
    <cellStyle name="Comma 37 6 2 2 3 2" xfId="32223" xr:uid="{00000000-0005-0000-0000-0000374D0000}"/>
    <cellStyle name="Comma 37 6 2 2 3 2 2" xfId="32227" xr:uid="{00000000-0005-0000-0000-0000384D0000}"/>
    <cellStyle name="Comma 37 6 2 2 3 3" xfId="191" xr:uid="{00000000-0005-0000-0000-0000394D0000}"/>
    <cellStyle name="Comma 37 6 2 2 4" xfId="32230" xr:uid="{00000000-0005-0000-0000-00003A4D0000}"/>
    <cellStyle name="Comma 37 6 2 2 4 2" xfId="32232" xr:uid="{00000000-0005-0000-0000-00003B4D0000}"/>
    <cellStyle name="Comma 37 6 2 2 5" xfId="32237" xr:uid="{00000000-0005-0000-0000-00003C4D0000}"/>
    <cellStyle name="Comma 37 6 2 3" xfId="32238" xr:uid="{00000000-0005-0000-0000-00003D4D0000}"/>
    <cellStyle name="Comma 37 6 2 3 2" xfId="32241" xr:uid="{00000000-0005-0000-0000-00003E4D0000}"/>
    <cellStyle name="Comma 37 6 2 3 2 2" xfId="32245" xr:uid="{00000000-0005-0000-0000-00003F4D0000}"/>
    <cellStyle name="Comma 37 6 2 3 2 2 2" xfId="27785" xr:uid="{00000000-0005-0000-0000-0000404D0000}"/>
    <cellStyle name="Comma 37 6 2 3 2 3" xfId="32248" xr:uid="{00000000-0005-0000-0000-0000414D0000}"/>
    <cellStyle name="Comma 37 6 2 3 3" xfId="32251" xr:uid="{00000000-0005-0000-0000-0000424D0000}"/>
    <cellStyle name="Comma 37 6 2 3 3 2" xfId="32254" xr:uid="{00000000-0005-0000-0000-0000434D0000}"/>
    <cellStyle name="Comma 37 6 2 3 4" xfId="32256" xr:uid="{00000000-0005-0000-0000-0000444D0000}"/>
    <cellStyle name="Comma 37 6 2 4" xfId="24674" xr:uid="{00000000-0005-0000-0000-0000454D0000}"/>
    <cellStyle name="Comma 37 6 2 4 2" xfId="10764" xr:uid="{00000000-0005-0000-0000-0000464D0000}"/>
    <cellStyle name="Comma 37 6 2 4 2 2" xfId="32259" xr:uid="{00000000-0005-0000-0000-0000474D0000}"/>
    <cellStyle name="Comma 37 6 2 4 3" xfId="10785" xr:uid="{00000000-0005-0000-0000-0000484D0000}"/>
    <cellStyle name="Comma 37 6 2 5" xfId="24678" xr:uid="{00000000-0005-0000-0000-0000494D0000}"/>
    <cellStyle name="Comma 37 6 2 5 2" xfId="10824" xr:uid="{00000000-0005-0000-0000-00004A4D0000}"/>
    <cellStyle name="Comma 37 6 2 6" xfId="32261" xr:uid="{00000000-0005-0000-0000-00004B4D0000}"/>
    <cellStyle name="Comma 37 6 2 7" xfId="32265" xr:uid="{00000000-0005-0000-0000-00004C4D0000}"/>
    <cellStyle name="Comma 37 6 3" xfId="32268" xr:uid="{00000000-0005-0000-0000-00004D4D0000}"/>
    <cellStyle name="Comma 37 6 3 2" xfId="32270" xr:uid="{00000000-0005-0000-0000-00004E4D0000}"/>
    <cellStyle name="Comma 37 6 3 2 2" xfId="32272" xr:uid="{00000000-0005-0000-0000-00004F4D0000}"/>
    <cellStyle name="Comma 37 6 3 2 2 2" xfId="32274" xr:uid="{00000000-0005-0000-0000-0000504D0000}"/>
    <cellStyle name="Comma 37 6 3 2 2 2 2" xfId="32276" xr:uid="{00000000-0005-0000-0000-0000514D0000}"/>
    <cellStyle name="Comma 37 6 3 2 2 3" xfId="32277" xr:uid="{00000000-0005-0000-0000-0000524D0000}"/>
    <cellStyle name="Comma 37 6 3 2 3" xfId="32278" xr:uid="{00000000-0005-0000-0000-0000534D0000}"/>
    <cellStyle name="Comma 37 6 3 2 3 2" xfId="32280" xr:uid="{00000000-0005-0000-0000-0000544D0000}"/>
    <cellStyle name="Comma 37 6 3 2 4" xfId="32282" xr:uid="{00000000-0005-0000-0000-0000554D0000}"/>
    <cellStyle name="Comma 37 6 3 3" xfId="32283" xr:uid="{00000000-0005-0000-0000-0000564D0000}"/>
    <cellStyle name="Comma 37 6 3 3 2" xfId="32286" xr:uid="{00000000-0005-0000-0000-0000574D0000}"/>
    <cellStyle name="Comma 37 6 3 3 2 2" xfId="32290" xr:uid="{00000000-0005-0000-0000-0000584D0000}"/>
    <cellStyle name="Comma 37 6 3 3 3" xfId="32292" xr:uid="{00000000-0005-0000-0000-0000594D0000}"/>
    <cellStyle name="Comma 37 6 3 4" xfId="32294" xr:uid="{00000000-0005-0000-0000-00005A4D0000}"/>
    <cellStyle name="Comma 37 6 3 4 2" xfId="10896" xr:uid="{00000000-0005-0000-0000-00005B4D0000}"/>
    <cellStyle name="Comma 37 6 3 5" xfId="32296" xr:uid="{00000000-0005-0000-0000-00005C4D0000}"/>
    <cellStyle name="Comma 37 6 4" xfId="32300" xr:uid="{00000000-0005-0000-0000-00005D4D0000}"/>
    <cellStyle name="Comma 37 6 4 2" xfId="32302" xr:uid="{00000000-0005-0000-0000-00005E4D0000}"/>
    <cellStyle name="Comma 37 6 4 2 2" xfId="3409" xr:uid="{00000000-0005-0000-0000-00005F4D0000}"/>
    <cellStyle name="Comma 37 6 4 2 2 2" xfId="48" xr:uid="{00000000-0005-0000-0000-0000604D0000}"/>
    <cellStyle name="Comma 37 6 4 2 3" xfId="3571" xr:uid="{00000000-0005-0000-0000-0000614D0000}"/>
    <cellStyle name="Comma 37 6 4 3" xfId="32304" xr:uid="{00000000-0005-0000-0000-0000624D0000}"/>
    <cellStyle name="Comma 37 6 4 3 2" xfId="3424" xr:uid="{00000000-0005-0000-0000-0000634D0000}"/>
    <cellStyle name="Comma 37 6 4 4" xfId="32306" xr:uid="{00000000-0005-0000-0000-0000644D0000}"/>
    <cellStyle name="Comma 37 6 5" xfId="32307" xr:uid="{00000000-0005-0000-0000-0000654D0000}"/>
    <cellStyle name="Comma 37 6 5 2" xfId="32309" xr:uid="{00000000-0005-0000-0000-0000664D0000}"/>
    <cellStyle name="Comma 37 6 5 2 2" xfId="32312" xr:uid="{00000000-0005-0000-0000-0000674D0000}"/>
    <cellStyle name="Comma 37 6 5 3" xfId="32313" xr:uid="{00000000-0005-0000-0000-0000684D0000}"/>
    <cellStyle name="Comma 37 6 6" xfId="32314" xr:uid="{00000000-0005-0000-0000-0000694D0000}"/>
    <cellStyle name="Comma 37 6 6 2" xfId="3728" xr:uid="{00000000-0005-0000-0000-00006A4D0000}"/>
    <cellStyle name="Comma 37 6 7" xfId="17484" xr:uid="{00000000-0005-0000-0000-00006B4D0000}"/>
    <cellStyle name="Comma 37 6 8" xfId="12558" xr:uid="{00000000-0005-0000-0000-00006C4D0000}"/>
    <cellStyle name="Comma 37 7" xfId="32317" xr:uid="{00000000-0005-0000-0000-00006D4D0000}"/>
    <cellStyle name="Comma 37 7 2" xfId="32319" xr:uid="{00000000-0005-0000-0000-00006E4D0000}"/>
    <cellStyle name="Comma 37 7 2 2" xfId="23064" xr:uid="{00000000-0005-0000-0000-00006F4D0000}"/>
    <cellStyle name="Comma 37 7 2 2 2" xfId="32321" xr:uid="{00000000-0005-0000-0000-0000704D0000}"/>
    <cellStyle name="Comma 37 7 2 2 2 2" xfId="32323" xr:uid="{00000000-0005-0000-0000-0000714D0000}"/>
    <cellStyle name="Comma 37 7 2 2 2 2 2" xfId="32325" xr:uid="{00000000-0005-0000-0000-0000724D0000}"/>
    <cellStyle name="Comma 37 7 2 2 2 3" xfId="32326" xr:uid="{00000000-0005-0000-0000-0000734D0000}"/>
    <cellStyle name="Comma 37 7 2 2 3" xfId="32327" xr:uid="{00000000-0005-0000-0000-0000744D0000}"/>
    <cellStyle name="Comma 37 7 2 2 3 2" xfId="32329" xr:uid="{00000000-0005-0000-0000-0000754D0000}"/>
    <cellStyle name="Comma 37 7 2 2 4" xfId="32331" xr:uid="{00000000-0005-0000-0000-0000764D0000}"/>
    <cellStyle name="Comma 37 7 2 3" xfId="23069" xr:uid="{00000000-0005-0000-0000-0000774D0000}"/>
    <cellStyle name="Comma 37 7 2 3 2" xfId="9522" xr:uid="{00000000-0005-0000-0000-0000784D0000}"/>
    <cellStyle name="Comma 37 7 2 3 2 2" xfId="32332" xr:uid="{00000000-0005-0000-0000-0000794D0000}"/>
    <cellStyle name="Comma 37 7 2 3 3" xfId="9531" xr:uid="{00000000-0005-0000-0000-00007A4D0000}"/>
    <cellStyle name="Comma 37 7 2 4" xfId="23074" xr:uid="{00000000-0005-0000-0000-00007B4D0000}"/>
    <cellStyle name="Comma 37 7 2 4 2" xfId="9825" xr:uid="{00000000-0005-0000-0000-00007C4D0000}"/>
    <cellStyle name="Comma 37 7 2 5" xfId="23078" xr:uid="{00000000-0005-0000-0000-00007D4D0000}"/>
    <cellStyle name="Comma 37 7 3" xfId="32334" xr:uid="{00000000-0005-0000-0000-00007E4D0000}"/>
    <cellStyle name="Comma 37 7 3 2" xfId="32336" xr:uid="{00000000-0005-0000-0000-00007F4D0000}"/>
    <cellStyle name="Comma 37 7 3 2 2" xfId="32338" xr:uid="{00000000-0005-0000-0000-0000804D0000}"/>
    <cellStyle name="Comma 37 7 3 2 2 2" xfId="32341" xr:uid="{00000000-0005-0000-0000-0000814D0000}"/>
    <cellStyle name="Comma 37 7 3 2 3" xfId="32347" xr:uid="{00000000-0005-0000-0000-0000824D0000}"/>
    <cellStyle name="Comma 37 7 3 3" xfId="32348" xr:uid="{00000000-0005-0000-0000-0000834D0000}"/>
    <cellStyle name="Comma 37 7 3 3 2" xfId="10310" xr:uid="{00000000-0005-0000-0000-0000844D0000}"/>
    <cellStyle name="Comma 37 7 3 4" xfId="32350" xr:uid="{00000000-0005-0000-0000-0000854D0000}"/>
    <cellStyle name="Comma 37 7 4" xfId="32351" xr:uid="{00000000-0005-0000-0000-0000864D0000}"/>
    <cellStyle name="Comma 37 7 4 2" xfId="32353" xr:uid="{00000000-0005-0000-0000-0000874D0000}"/>
    <cellStyle name="Comma 37 7 4 2 2" xfId="32355" xr:uid="{00000000-0005-0000-0000-0000884D0000}"/>
    <cellStyle name="Comma 37 7 4 3" xfId="32356" xr:uid="{00000000-0005-0000-0000-0000894D0000}"/>
    <cellStyle name="Comma 37 7 5" xfId="32357" xr:uid="{00000000-0005-0000-0000-00008A4D0000}"/>
    <cellStyle name="Comma 37 7 5 2" xfId="32359" xr:uid="{00000000-0005-0000-0000-00008B4D0000}"/>
    <cellStyle name="Comma 37 7 6" xfId="32361" xr:uid="{00000000-0005-0000-0000-00008C4D0000}"/>
    <cellStyle name="Comma 37 7 7" xfId="14728" xr:uid="{00000000-0005-0000-0000-00008D4D0000}"/>
    <cellStyle name="Comma 37 8" xfId="32363" xr:uid="{00000000-0005-0000-0000-00008E4D0000}"/>
    <cellStyle name="Comma 37 8 2" xfId="32365" xr:uid="{00000000-0005-0000-0000-00008F4D0000}"/>
    <cellStyle name="Comma 37 8 2 2" xfId="32367" xr:uid="{00000000-0005-0000-0000-0000904D0000}"/>
    <cellStyle name="Comma 37 8 2 2 2" xfId="9255" xr:uid="{00000000-0005-0000-0000-0000914D0000}"/>
    <cellStyle name="Comma 37 8 2 2 2 2" xfId="32369" xr:uid="{00000000-0005-0000-0000-0000924D0000}"/>
    <cellStyle name="Comma 37 8 2 2 3" xfId="32370" xr:uid="{00000000-0005-0000-0000-0000934D0000}"/>
    <cellStyle name="Comma 37 8 2 3" xfId="32371" xr:uid="{00000000-0005-0000-0000-0000944D0000}"/>
    <cellStyle name="Comma 37 8 2 3 2" xfId="32373" xr:uid="{00000000-0005-0000-0000-0000954D0000}"/>
    <cellStyle name="Comma 37 8 2 4" xfId="32375" xr:uid="{00000000-0005-0000-0000-0000964D0000}"/>
    <cellStyle name="Comma 37 8 3" xfId="32376" xr:uid="{00000000-0005-0000-0000-0000974D0000}"/>
    <cellStyle name="Comma 37 8 3 2" xfId="32378" xr:uid="{00000000-0005-0000-0000-0000984D0000}"/>
    <cellStyle name="Comma 37 8 3 2 2" xfId="32380" xr:uid="{00000000-0005-0000-0000-0000994D0000}"/>
    <cellStyle name="Comma 37 8 3 3" xfId="32381" xr:uid="{00000000-0005-0000-0000-00009A4D0000}"/>
    <cellStyle name="Comma 37 8 4" xfId="32382" xr:uid="{00000000-0005-0000-0000-00009B4D0000}"/>
    <cellStyle name="Comma 37 8 4 2" xfId="32384" xr:uid="{00000000-0005-0000-0000-00009C4D0000}"/>
    <cellStyle name="Comma 37 8 5" xfId="32385" xr:uid="{00000000-0005-0000-0000-00009D4D0000}"/>
    <cellStyle name="Comma 37 9" xfId="32386" xr:uid="{00000000-0005-0000-0000-00009E4D0000}"/>
    <cellStyle name="Comma 37 9 2" xfId="32388" xr:uid="{00000000-0005-0000-0000-00009F4D0000}"/>
    <cellStyle name="Comma 37 9 2 2" xfId="32390" xr:uid="{00000000-0005-0000-0000-0000A04D0000}"/>
    <cellStyle name="Comma 37 9 2 2 2" xfId="32392" xr:uid="{00000000-0005-0000-0000-0000A14D0000}"/>
    <cellStyle name="Comma 37 9 2 3" xfId="32393" xr:uid="{00000000-0005-0000-0000-0000A24D0000}"/>
    <cellStyle name="Comma 37 9 3" xfId="32394" xr:uid="{00000000-0005-0000-0000-0000A34D0000}"/>
    <cellStyle name="Comma 37 9 3 2" xfId="32396" xr:uid="{00000000-0005-0000-0000-0000A44D0000}"/>
    <cellStyle name="Comma 37 9 4" xfId="24486" xr:uid="{00000000-0005-0000-0000-0000A54D0000}"/>
    <cellStyle name="Comma 370" xfId="17914" xr:uid="{00000000-0005-0000-0000-0000A64D0000}"/>
    <cellStyle name="Comma 370 2" xfId="29360" xr:uid="{00000000-0005-0000-0000-0000A74D0000}"/>
    <cellStyle name="Comma 371" xfId="29364" xr:uid="{00000000-0005-0000-0000-0000A84D0000}"/>
    <cellStyle name="Comma 371 2" xfId="23144" xr:uid="{00000000-0005-0000-0000-0000A94D0000}"/>
    <cellStyle name="Comma 372" xfId="29369" xr:uid="{00000000-0005-0000-0000-0000AA4D0000}"/>
    <cellStyle name="Comma 372 2" xfId="14194" xr:uid="{00000000-0005-0000-0000-0000AB4D0000}"/>
    <cellStyle name="Comma 373" xfId="29373" xr:uid="{00000000-0005-0000-0000-0000AC4D0000}"/>
    <cellStyle name="Comma 373 2" xfId="14204" xr:uid="{00000000-0005-0000-0000-0000AD4D0000}"/>
    <cellStyle name="Comma 374" xfId="16707" xr:uid="{00000000-0005-0000-0000-0000AE4D0000}"/>
    <cellStyle name="Comma 374 2" xfId="5327" xr:uid="{00000000-0005-0000-0000-0000AF4D0000}"/>
    <cellStyle name="Comma 375" xfId="16711" xr:uid="{00000000-0005-0000-0000-0000B04D0000}"/>
    <cellStyle name="Comma 375 2" xfId="21012" xr:uid="{00000000-0005-0000-0000-0000B14D0000}"/>
    <cellStyle name="Comma 376" xfId="32398" xr:uid="{00000000-0005-0000-0000-0000B24D0000}"/>
    <cellStyle name="Comma 376 2" xfId="28676" xr:uid="{00000000-0005-0000-0000-0000B34D0000}"/>
    <cellStyle name="Comma 377" xfId="32403" xr:uid="{00000000-0005-0000-0000-0000B44D0000}"/>
    <cellStyle name="Comma 377 2" xfId="20619" xr:uid="{00000000-0005-0000-0000-0000B54D0000}"/>
    <cellStyle name="Comma 378" xfId="20556" xr:uid="{00000000-0005-0000-0000-0000B64D0000}"/>
    <cellStyle name="Comma 378 2" xfId="20562" xr:uid="{00000000-0005-0000-0000-0000B74D0000}"/>
    <cellStyle name="Comma 379" xfId="20624" xr:uid="{00000000-0005-0000-0000-0000B84D0000}"/>
    <cellStyle name="Comma 379 2" xfId="20629" xr:uid="{00000000-0005-0000-0000-0000B94D0000}"/>
    <cellStyle name="Comma 38" xfId="20149" xr:uid="{00000000-0005-0000-0000-0000BA4D0000}"/>
    <cellStyle name="Comma 38 2" xfId="24351" xr:uid="{00000000-0005-0000-0000-0000BB4D0000}"/>
    <cellStyle name="Comma 38 2 2" xfId="24358" xr:uid="{00000000-0005-0000-0000-0000BC4D0000}"/>
    <cellStyle name="Comma 38 2 3" xfId="32408" xr:uid="{00000000-0005-0000-0000-0000BD4D0000}"/>
    <cellStyle name="Comma 38 3" xfId="24363" xr:uid="{00000000-0005-0000-0000-0000BE4D0000}"/>
    <cellStyle name="Comma 38 3 2" xfId="32411" xr:uid="{00000000-0005-0000-0000-0000BF4D0000}"/>
    <cellStyle name="Comma 38 4" xfId="32413" xr:uid="{00000000-0005-0000-0000-0000C04D0000}"/>
    <cellStyle name="Comma 38 4 2" xfId="32416" xr:uid="{00000000-0005-0000-0000-0000C14D0000}"/>
    <cellStyle name="Comma 38 5" xfId="32421" xr:uid="{00000000-0005-0000-0000-0000C24D0000}"/>
    <cellStyle name="Comma 380" xfId="16712" xr:uid="{00000000-0005-0000-0000-0000C34D0000}"/>
    <cellStyle name="Comma 380 2" xfId="21013" xr:uid="{00000000-0005-0000-0000-0000C44D0000}"/>
    <cellStyle name="Comma 381" xfId="32399" xr:uid="{00000000-0005-0000-0000-0000C54D0000}"/>
    <cellStyle name="Comma 381 2" xfId="28677" xr:uid="{00000000-0005-0000-0000-0000C64D0000}"/>
    <cellStyle name="Comma 382" xfId="32404" xr:uid="{00000000-0005-0000-0000-0000C74D0000}"/>
    <cellStyle name="Comma 382 2" xfId="20620" xr:uid="{00000000-0005-0000-0000-0000C84D0000}"/>
    <cellStyle name="Comma 383" xfId="20557" xr:uid="{00000000-0005-0000-0000-0000C94D0000}"/>
    <cellStyle name="Comma 383 2" xfId="20563" xr:uid="{00000000-0005-0000-0000-0000CA4D0000}"/>
    <cellStyle name="Comma 384" xfId="20625" xr:uid="{00000000-0005-0000-0000-0000CB4D0000}"/>
    <cellStyle name="Comma 384 2" xfId="20630" xr:uid="{00000000-0005-0000-0000-0000CC4D0000}"/>
    <cellStyle name="Comma 385" xfId="20662" xr:uid="{00000000-0005-0000-0000-0000CD4D0000}"/>
    <cellStyle name="Comma 385 2" xfId="20669" xr:uid="{00000000-0005-0000-0000-0000CE4D0000}"/>
    <cellStyle name="Comma 386" xfId="20690" xr:uid="{00000000-0005-0000-0000-0000CF4D0000}"/>
    <cellStyle name="Comma 386 2" xfId="20695" xr:uid="{00000000-0005-0000-0000-0000D04D0000}"/>
    <cellStyle name="Comma 387" xfId="20704" xr:uid="{00000000-0005-0000-0000-0000D14D0000}"/>
    <cellStyle name="Comma 387 2" xfId="32422" xr:uid="{00000000-0005-0000-0000-0000D24D0000}"/>
    <cellStyle name="Comma 388" xfId="20710" xr:uid="{00000000-0005-0000-0000-0000D34D0000}"/>
    <cellStyle name="Comma 388 2" xfId="32427" xr:uid="{00000000-0005-0000-0000-0000D44D0000}"/>
    <cellStyle name="Comma 389" xfId="32432" xr:uid="{00000000-0005-0000-0000-0000D54D0000}"/>
    <cellStyle name="Comma 389 2" xfId="32437" xr:uid="{00000000-0005-0000-0000-0000D64D0000}"/>
    <cellStyle name="Comma 39" xfId="302" xr:uid="{00000000-0005-0000-0000-0000D74D0000}"/>
    <cellStyle name="Comma 39 2" xfId="3435" xr:uid="{00000000-0005-0000-0000-0000D84D0000}"/>
    <cellStyle name="Comma 39 2 2" xfId="11227" xr:uid="{00000000-0005-0000-0000-0000D94D0000}"/>
    <cellStyle name="Comma 39 2 3" xfId="18903" xr:uid="{00000000-0005-0000-0000-0000DA4D0000}"/>
    <cellStyle name="Comma 39 3" xfId="32442" xr:uid="{00000000-0005-0000-0000-0000DB4D0000}"/>
    <cellStyle name="Comma 39 3 2" xfId="18917" xr:uid="{00000000-0005-0000-0000-0000DC4D0000}"/>
    <cellStyle name="Comma 39 4" xfId="32445" xr:uid="{00000000-0005-0000-0000-0000DD4D0000}"/>
    <cellStyle name="Comma 390" xfId="20663" xr:uid="{00000000-0005-0000-0000-0000DE4D0000}"/>
    <cellStyle name="Comma 390 2" xfId="20670" xr:uid="{00000000-0005-0000-0000-0000DF4D0000}"/>
    <cellStyle name="Comma 391" xfId="20691" xr:uid="{00000000-0005-0000-0000-0000E04D0000}"/>
    <cellStyle name="Comma 391 2" xfId="20696" xr:uid="{00000000-0005-0000-0000-0000E14D0000}"/>
    <cellStyle name="Comma 392" xfId="20705" xr:uid="{00000000-0005-0000-0000-0000E24D0000}"/>
    <cellStyle name="Comma 392 2" xfId="32423" xr:uid="{00000000-0005-0000-0000-0000E34D0000}"/>
    <cellStyle name="Comma 393" xfId="20711" xr:uid="{00000000-0005-0000-0000-0000E44D0000}"/>
    <cellStyle name="Comma 393 2" xfId="32428" xr:uid="{00000000-0005-0000-0000-0000E54D0000}"/>
    <cellStyle name="Comma 394" xfId="32433" xr:uid="{00000000-0005-0000-0000-0000E64D0000}"/>
    <cellStyle name="Comma 394 2" xfId="32438" xr:uid="{00000000-0005-0000-0000-0000E74D0000}"/>
    <cellStyle name="Comma 395" xfId="27646" xr:uid="{00000000-0005-0000-0000-0000E84D0000}"/>
    <cellStyle name="Comma 395 2" xfId="27652" xr:uid="{00000000-0005-0000-0000-0000E94D0000}"/>
    <cellStyle name="Comma 396" xfId="27657" xr:uid="{00000000-0005-0000-0000-0000EA4D0000}"/>
    <cellStyle name="Comma 396 2" xfId="32447" xr:uid="{00000000-0005-0000-0000-0000EB4D0000}"/>
    <cellStyle name="Comma 397" xfId="32451" xr:uid="{00000000-0005-0000-0000-0000EC4D0000}"/>
    <cellStyle name="Comma 397 2" xfId="4463" xr:uid="{00000000-0005-0000-0000-0000ED4D0000}"/>
    <cellStyle name="Comma 398" xfId="32457" xr:uid="{00000000-0005-0000-0000-0000EE4D0000}"/>
    <cellStyle name="Comma 398 2" xfId="10549" xr:uid="{00000000-0005-0000-0000-0000EF4D0000}"/>
    <cellStyle name="Comma 399" xfId="7640" xr:uid="{00000000-0005-0000-0000-0000F04D0000}"/>
    <cellStyle name="Comma 399 2" xfId="14806" xr:uid="{00000000-0005-0000-0000-0000F14D0000}"/>
    <cellStyle name="Comma 4" xfId="19569" xr:uid="{00000000-0005-0000-0000-0000F24D0000}"/>
    <cellStyle name="Comma 4 10" xfId="32461" xr:uid="{00000000-0005-0000-0000-0000F34D0000}"/>
    <cellStyle name="Comma 4 11" xfId="32467" xr:uid="{00000000-0005-0000-0000-0000F44D0000}"/>
    <cellStyle name="Comma 4 12" xfId="32470" xr:uid="{00000000-0005-0000-0000-0000F54D0000}"/>
    <cellStyle name="Comma 4 13" xfId="32473" xr:uid="{00000000-0005-0000-0000-0000F64D0000}"/>
    <cellStyle name="Comma 4 14" xfId="32475" xr:uid="{00000000-0005-0000-0000-0000F74D0000}"/>
    <cellStyle name="Comma 4 15" xfId="32477" xr:uid="{00000000-0005-0000-0000-0000F84D0000}"/>
    <cellStyle name="Comma 4 16" xfId="32480" xr:uid="{00000000-0005-0000-0000-0000F94D0000}"/>
    <cellStyle name="Comma 4 17" xfId="32484" xr:uid="{00000000-0005-0000-0000-0000FA4D0000}"/>
    <cellStyle name="Comma 4 18" xfId="32486" xr:uid="{00000000-0005-0000-0000-0000FB4D0000}"/>
    <cellStyle name="Comma 4 19" xfId="32489" xr:uid="{00000000-0005-0000-0000-0000FC4D0000}"/>
    <cellStyle name="Comma 4 2" xfId="32492" xr:uid="{00000000-0005-0000-0000-0000FD4D0000}"/>
    <cellStyle name="Comma 4 2 2" xfId="32493" xr:uid="{00000000-0005-0000-0000-0000FE4D0000}"/>
    <cellStyle name="Comma 4 2 2 2" xfId="32495" xr:uid="{00000000-0005-0000-0000-0000FF4D0000}"/>
    <cellStyle name="Comma 4 2 2 2 2" xfId="32497" xr:uid="{00000000-0005-0000-0000-0000004E0000}"/>
    <cellStyle name="Comma 4 2 2 3" xfId="31018" xr:uid="{00000000-0005-0000-0000-0000014E0000}"/>
    <cellStyle name="Comma 4 2 3" xfId="9202" xr:uid="{00000000-0005-0000-0000-0000024E0000}"/>
    <cellStyle name="Comma 4 20" xfId="32478" xr:uid="{00000000-0005-0000-0000-0000034E0000}"/>
    <cellStyle name="Comma 4 21" xfId="32481" xr:uid="{00000000-0005-0000-0000-0000044E0000}"/>
    <cellStyle name="Comma 4 22" xfId="32485" xr:uid="{00000000-0005-0000-0000-0000054E0000}"/>
    <cellStyle name="Comma 4 23" xfId="32487" xr:uid="{00000000-0005-0000-0000-0000064E0000}"/>
    <cellStyle name="Comma 4 24" xfId="32490" xr:uid="{00000000-0005-0000-0000-0000074E0000}"/>
    <cellStyle name="Comma 4 25" xfId="32498" xr:uid="{00000000-0005-0000-0000-0000084E0000}"/>
    <cellStyle name="Comma 4 26" xfId="32502" xr:uid="{00000000-0005-0000-0000-0000094E0000}"/>
    <cellStyle name="Comma 4 27" xfId="32506" xr:uid="{00000000-0005-0000-0000-00000A4E0000}"/>
    <cellStyle name="Comma 4 28" xfId="32510" xr:uid="{00000000-0005-0000-0000-00000B4E0000}"/>
    <cellStyle name="Comma 4 29" xfId="32514" xr:uid="{00000000-0005-0000-0000-00000C4E0000}"/>
    <cellStyle name="Comma 4 3" xfId="32517" xr:uid="{00000000-0005-0000-0000-00000D4E0000}"/>
    <cellStyle name="Comma 4 3 2" xfId="25999" xr:uid="{00000000-0005-0000-0000-00000E4E0000}"/>
    <cellStyle name="Comma 4 3 2 2" xfId="32519" xr:uid="{00000000-0005-0000-0000-00000F4E0000}"/>
    <cellStyle name="Comma 4 3 2 2 2" xfId="32520" xr:uid="{00000000-0005-0000-0000-0000104E0000}"/>
    <cellStyle name="Comma 4 3 2 3" xfId="32521" xr:uid="{00000000-0005-0000-0000-0000114E0000}"/>
    <cellStyle name="Comma 4 3 3" xfId="23354" xr:uid="{00000000-0005-0000-0000-0000124E0000}"/>
    <cellStyle name="Comma 4 3 4" xfId="32522" xr:uid="{00000000-0005-0000-0000-0000134E0000}"/>
    <cellStyle name="Comma 4 30" xfId="32499" xr:uid="{00000000-0005-0000-0000-0000144E0000}"/>
    <cellStyle name="Comma 4 31" xfId="32503" xr:uid="{00000000-0005-0000-0000-0000154E0000}"/>
    <cellStyle name="Comma 4 32" xfId="32507" xr:uid="{00000000-0005-0000-0000-0000164E0000}"/>
    <cellStyle name="Comma 4 33" xfId="32511" xr:uid="{00000000-0005-0000-0000-0000174E0000}"/>
    <cellStyle name="Comma 4 34" xfId="32515" xr:uid="{00000000-0005-0000-0000-0000184E0000}"/>
    <cellStyle name="Comma 4 35" xfId="32524" xr:uid="{00000000-0005-0000-0000-0000194E0000}"/>
    <cellStyle name="Comma 4 36" xfId="1812" xr:uid="{00000000-0005-0000-0000-00001A4E0000}"/>
    <cellStyle name="Comma 4 37" xfId="1824" xr:uid="{00000000-0005-0000-0000-00001B4E0000}"/>
    <cellStyle name="Comma 4 38" xfId="1835" xr:uid="{00000000-0005-0000-0000-00001C4E0000}"/>
    <cellStyle name="Comma 4 39" xfId="1839" xr:uid="{00000000-0005-0000-0000-00001D4E0000}"/>
    <cellStyle name="Comma 4 4" xfId="32526" xr:uid="{00000000-0005-0000-0000-00001E4E0000}"/>
    <cellStyle name="Comma 4 4 2" xfId="32527" xr:uid="{00000000-0005-0000-0000-00001F4E0000}"/>
    <cellStyle name="Comma 4 40" xfId="32525" xr:uid="{00000000-0005-0000-0000-0000204E0000}"/>
    <cellStyle name="Comma 4 41" xfId="1813" xr:uid="{00000000-0005-0000-0000-0000214E0000}"/>
    <cellStyle name="Comma 4 42" xfId="1825" xr:uid="{00000000-0005-0000-0000-0000224E0000}"/>
    <cellStyle name="Comma 4 43" xfId="1836" xr:uid="{00000000-0005-0000-0000-0000234E0000}"/>
    <cellStyle name="Comma 4 44" xfId="1840" xr:uid="{00000000-0005-0000-0000-0000244E0000}"/>
    <cellStyle name="Comma 4 45" xfId="1852" xr:uid="{00000000-0005-0000-0000-0000254E0000}"/>
    <cellStyle name="Comma 4 46" xfId="1861" xr:uid="{00000000-0005-0000-0000-0000264E0000}"/>
    <cellStyle name="Comma 4 47" xfId="1865" xr:uid="{00000000-0005-0000-0000-0000274E0000}"/>
    <cellStyle name="Comma 4 48" xfId="1874" xr:uid="{00000000-0005-0000-0000-0000284E0000}"/>
    <cellStyle name="Comma 4 49" xfId="1879" xr:uid="{00000000-0005-0000-0000-0000294E0000}"/>
    <cellStyle name="Comma 4 5" xfId="4528" xr:uid="{00000000-0005-0000-0000-00002A4E0000}"/>
    <cellStyle name="Comma 4 50" xfId="1853" xr:uid="{00000000-0005-0000-0000-00002B4E0000}"/>
    <cellStyle name="Comma 4 51" xfId="1862" xr:uid="{00000000-0005-0000-0000-00002C4E0000}"/>
    <cellStyle name="Comma 4 52" xfId="1866" xr:uid="{00000000-0005-0000-0000-00002D4E0000}"/>
    <cellStyle name="Comma 4 53" xfId="1875" xr:uid="{00000000-0005-0000-0000-00002E4E0000}"/>
    <cellStyle name="Comma 4 54" xfId="1880" xr:uid="{00000000-0005-0000-0000-00002F4E0000}"/>
    <cellStyle name="Comma 4 55" xfId="1891" xr:uid="{00000000-0005-0000-0000-0000304E0000}"/>
    <cellStyle name="Comma 4 56" xfId="7052" xr:uid="{00000000-0005-0000-0000-0000314E0000}"/>
    <cellStyle name="Comma 4 57" xfId="5858" xr:uid="{00000000-0005-0000-0000-0000324E0000}"/>
    <cellStyle name="Comma 4 58" xfId="6252" xr:uid="{00000000-0005-0000-0000-0000334E0000}"/>
    <cellStyle name="Comma 4 59" xfId="32528" xr:uid="{00000000-0005-0000-0000-0000344E0000}"/>
    <cellStyle name="Comma 4 6" xfId="4566" xr:uid="{00000000-0005-0000-0000-0000354E0000}"/>
    <cellStyle name="Comma 4 60" xfId="1892" xr:uid="{00000000-0005-0000-0000-0000364E0000}"/>
    <cellStyle name="Comma 4 61" xfId="7053" xr:uid="{00000000-0005-0000-0000-0000374E0000}"/>
    <cellStyle name="Comma 4 62" xfId="5859" xr:uid="{00000000-0005-0000-0000-0000384E0000}"/>
    <cellStyle name="Comma 4 63" xfId="6253" xr:uid="{00000000-0005-0000-0000-0000394E0000}"/>
    <cellStyle name="Comma 4 64" xfId="32529" xr:uid="{00000000-0005-0000-0000-00003A4E0000}"/>
    <cellStyle name="Comma 4 65" xfId="32530" xr:uid="{00000000-0005-0000-0000-00003B4E0000}"/>
    <cellStyle name="Comma 4 66" xfId="30865" xr:uid="{00000000-0005-0000-0000-00003C4E0000}"/>
    <cellStyle name="Comma 4 67" xfId="32532" xr:uid="{00000000-0005-0000-0000-00003D4E0000}"/>
    <cellStyle name="Comma 4 68" xfId="32534" xr:uid="{00000000-0005-0000-0000-00003E4E0000}"/>
    <cellStyle name="Comma 4 69" xfId="32536" xr:uid="{00000000-0005-0000-0000-00003F4E0000}"/>
    <cellStyle name="Comma 4 7" xfId="4614" xr:uid="{00000000-0005-0000-0000-0000404E0000}"/>
    <cellStyle name="Comma 4 70" xfId="32531" xr:uid="{00000000-0005-0000-0000-0000414E0000}"/>
    <cellStyle name="Comma 4 71" xfId="30866" xr:uid="{00000000-0005-0000-0000-0000424E0000}"/>
    <cellStyle name="Comma 4 72" xfId="32533" xr:uid="{00000000-0005-0000-0000-0000434E0000}"/>
    <cellStyle name="Comma 4 73" xfId="32535" xr:uid="{00000000-0005-0000-0000-0000444E0000}"/>
    <cellStyle name="Comma 4 74" xfId="32537" xr:uid="{00000000-0005-0000-0000-0000454E0000}"/>
    <cellStyle name="Comma 4 75" xfId="32538" xr:uid="{00000000-0005-0000-0000-0000464E0000}"/>
    <cellStyle name="Comma 4 76" xfId="32541" xr:uid="{00000000-0005-0000-0000-0000474E0000}"/>
    <cellStyle name="Comma 4 77" xfId="32544" xr:uid="{00000000-0005-0000-0000-0000484E0000}"/>
    <cellStyle name="Comma 4 78" xfId="31494" xr:uid="{00000000-0005-0000-0000-0000494E0000}"/>
    <cellStyle name="Comma 4 79" xfId="31499" xr:uid="{00000000-0005-0000-0000-00004A4E0000}"/>
    <cellStyle name="Comma 4 8" xfId="4644" xr:uid="{00000000-0005-0000-0000-00004B4E0000}"/>
    <cellStyle name="Comma 4 80" xfId="32539" xr:uid="{00000000-0005-0000-0000-00004C4E0000}"/>
    <cellStyle name="Comma 4 81" xfId="32542" xr:uid="{00000000-0005-0000-0000-00004D4E0000}"/>
    <cellStyle name="Comma 4 82" xfId="32545" xr:uid="{00000000-0005-0000-0000-00004E4E0000}"/>
    <cellStyle name="Comma 4 83" xfId="31495" xr:uid="{00000000-0005-0000-0000-00004F4E0000}"/>
    <cellStyle name="Comma 4 84" xfId="31500" xr:uid="{00000000-0005-0000-0000-0000504E0000}"/>
    <cellStyle name="Comma 4 85" xfId="32546" xr:uid="{00000000-0005-0000-0000-0000514E0000}"/>
    <cellStyle name="Comma 4 86" xfId="32547" xr:uid="{00000000-0005-0000-0000-0000524E0000}"/>
    <cellStyle name="Comma 4 87" xfId="5454" xr:uid="{00000000-0005-0000-0000-0000534E0000}"/>
    <cellStyle name="Comma 4 88" xfId="5480" xr:uid="{00000000-0005-0000-0000-0000544E0000}"/>
    <cellStyle name="Comma 4 89" xfId="3958" xr:uid="{00000000-0005-0000-0000-0000554E0000}"/>
    <cellStyle name="Comma 4 9" xfId="1414" xr:uid="{00000000-0005-0000-0000-0000564E0000}"/>
    <cellStyle name="Comma 40" xfId="29310" xr:uid="{00000000-0005-0000-0000-0000574E0000}"/>
    <cellStyle name="Comma 40 2" xfId="29315" xr:uid="{00000000-0005-0000-0000-0000584E0000}"/>
    <cellStyle name="Comma 40 2 2" xfId="32549" xr:uid="{00000000-0005-0000-0000-0000594E0000}"/>
    <cellStyle name="Comma 40 2 3" xfId="7776" xr:uid="{00000000-0005-0000-0000-00005A4E0000}"/>
    <cellStyle name="Comma 40 3" xfId="32554" xr:uid="{00000000-0005-0000-0000-00005B4E0000}"/>
    <cellStyle name="Comma 40 3 2" xfId="32558" xr:uid="{00000000-0005-0000-0000-00005C4E0000}"/>
    <cellStyle name="Comma 40 4" xfId="32560" xr:uid="{00000000-0005-0000-0000-00005D4E0000}"/>
    <cellStyle name="Comma 400" xfId="27619" xr:uid="{00000000-0005-0000-0000-00005E4E0000}"/>
    <cellStyle name="Comma 400 2" xfId="27625" xr:uid="{00000000-0005-0000-0000-00005F4E0000}"/>
    <cellStyle name="Comma 401" xfId="27631" xr:uid="{00000000-0005-0000-0000-0000604E0000}"/>
    <cellStyle name="Comma 401 2" xfId="27637" xr:uid="{00000000-0005-0000-0000-0000614E0000}"/>
    <cellStyle name="Comma 402" xfId="27643" xr:uid="{00000000-0005-0000-0000-0000624E0000}"/>
    <cellStyle name="Comma 402 2" xfId="28726" xr:uid="{00000000-0005-0000-0000-0000634E0000}"/>
    <cellStyle name="Comma 403" xfId="28730" xr:uid="{00000000-0005-0000-0000-0000644E0000}"/>
    <cellStyle name="Comma 403 2" xfId="27364" xr:uid="{00000000-0005-0000-0000-0000654E0000}"/>
    <cellStyle name="Comma 404" xfId="28737" xr:uid="{00000000-0005-0000-0000-0000664E0000}"/>
    <cellStyle name="Comma 404 2" xfId="28744" xr:uid="{00000000-0005-0000-0000-0000674E0000}"/>
    <cellStyle name="Comma 405" xfId="26786" xr:uid="{00000000-0005-0000-0000-0000684E0000}"/>
    <cellStyle name="Comma 405 2" xfId="29320" xr:uid="{00000000-0005-0000-0000-0000694E0000}"/>
    <cellStyle name="Comma 406" xfId="29325" xr:uid="{00000000-0005-0000-0000-00006A4E0000}"/>
    <cellStyle name="Comma 406 2" xfId="29329" xr:uid="{00000000-0005-0000-0000-00006B4E0000}"/>
    <cellStyle name="Comma 407" xfId="29333" xr:uid="{00000000-0005-0000-0000-00006C4E0000}"/>
    <cellStyle name="Comma 407 2" xfId="29337" xr:uid="{00000000-0005-0000-0000-00006D4E0000}"/>
    <cellStyle name="Comma 408" xfId="20268" xr:uid="{00000000-0005-0000-0000-00006E4E0000}"/>
    <cellStyle name="Comma 408 2" xfId="15618" xr:uid="{00000000-0005-0000-0000-00006F4E0000}"/>
    <cellStyle name="Comma 409" xfId="29341" xr:uid="{00000000-0005-0000-0000-0000704E0000}"/>
    <cellStyle name="Comma 409 2" xfId="29345" xr:uid="{00000000-0005-0000-0000-0000714E0000}"/>
    <cellStyle name="Comma 41" xfId="29349" xr:uid="{00000000-0005-0000-0000-0000724E0000}"/>
    <cellStyle name="Comma 41 10" xfId="27411" xr:uid="{00000000-0005-0000-0000-0000734E0000}"/>
    <cellStyle name="Comma 41 10 2" xfId="32562" xr:uid="{00000000-0005-0000-0000-0000744E0000}"/>
    <cellStyle name="Comma 41 10 2 2" xfId="32563" xr:uid="{00000000-0005-0000-0000-0000754E0000}"/>
    <cellStyle name="Comma 41 10 3" xfId="32564" xr:uid="{00000000-0005-0000-0000-0000764E0000}"/>
    <cellStyle name="Comma 41 11" xfId="32567" xr:uid="{00000000-0005-0000-0000-0000774E0000}"/>
    <cellStyle name="Comma 41 11 2" xfId="32570" xr:uid="{00000000-0005-0000-0000-0000784E0000}"/>
    <cellStyle name="Comma 41 12" xfId="32574" xr:uid="{00000000-0005-0000-0000-0000794E0000}"/>
    <cellStyle name="Comma 41 13" xfId="32577" xr:uid="{00000000-0005-0000-0000-00007A4E0000}"/>
    <cellStyle name="Comma 41 14" xfId="26185" xr:uid="{00000000-0005-0000-0000-00007B4E0000}"/>
    <cellStyle name="Comma 41 15" xfId="32580" xr:uid="{00000000-0005-0000-0000-00007C4E0000}"/>
    <cellStyle name="Comma 41 2" xfId="29353" xr:uid="{00000000-0005-0000-0000-00007D4E0000}"/>
    <cellStyle name="Comma 41 2 10" xfId="32581" xr:uid="{00000000-0005-0000-0000-00007E4E0000}"/>
    <cellStyle name="Comma 41 2 10 2" xfId="10244" xr:uid="{00000000-0005-0000-0000-00007F4E0000}"/>
    <cellStyle name="Comma 41 2 11" xfId="22170" xr:uid="{00000000-0005-0000-0000-0000804E0000}"/>
    <cellStyle name="Comma 41 2 12" xfId="22925" xr:uid="{00000000-0005-0000-0000-0000814E0000}"/>
    <cellStyle name="Comma 41 2 13" xfId="32583" xr:uid="{00000000-0005-0000-0000-0000824E0000}"/>
    <cellStyle name="Comma 41 2 2" xfId="16437" xr:uid="{00000000-0005-0000-0000-0000834E0000}"/>
    <cellStyle name="Comma 41 2 2 10" xfId="32587" xr:uid="{00000000-0005-0000-0000-0000844E0000}"/>
    <cellStyle name="Comma 41 2 2 11" xfId="32588" xr:uid="{00000000-0005-0000-0000-0000854E0000}"/>
    <cellStyle name="Comma 41 2 2 12" xfId="32589" xr:uid="{00000000-0005-0000-0000-0000864E0000}"/>
    <cellStyle name="Comma 41 2 2 2" xfId="32592" xr:uid="{00000000-0005-0000-0000-0000874E0000}"/>
    <cellStyle name="Comma 41 2 2 2 10" xfId="17188" xr:uid="{00000000-0005-0000-0000-0000884E0000}"/>
    <cellStyle name="Comma 41 2 2 2 2" xfId="32593" xr:uid="{00000000-0005-0000-0000-0000894E0000}"/>
    <cellStyle name="Comma 41 2 2 2 2 2" xfId="32594" xr:uid="{00000000-0005-0000-0000-00008A4E0000}"/>
    <cellStyle name="Comma 41 2 2 2 2 2 2" xfId="32598" xr:uid="{00000000-0005-0000-0000-00008B4E0000}"/>
    <cellStyle name="Comma 41 2 2 2 2 2 2 2" xfId="32600" xr:uid="{00000000-0005-0000-0000-00008C4E0000}"/>
    <cellStyle name="Comma 41 2 2 2 2 2 2 2 2" xfId="26161" xr:uid="{00000000-0005-0000-0000-00008D4E0000}"/>
    <cellStyle name="Comma 41 2 2 2 2 2 2 2 2 2" xfId="32601" xr:uid="{00000000-0005-0000-0000-00008E4E0000}"/>
    <cellStyle name="Comma 41 2 2 2 2 2 2 2 2 2 2" xfId="32602" xr:uid="{00000000-0005-0000-0000-00008F4E0000}"/>
    <cellStyle name="Comma 41 2 2 2 2 2 2 2 2 2 2 2" xfId="22977" xr:uid="{00000000-0005-0000-0000-0000904E0000}"/>
    <cellStyle name="Comma 41 2 2 2 2 2 2 2 2 2 3" xfId="32603" xr:uid="{00000000-0005-0000-0000-0000914E0000}"/>
    <cellStyle name="Comma 41 2 2 2 2 2 2 2 2 3" xfId="32604" xr:uid="{00000000-0005-0000-0000-0000924E0000}"/>
    <cellStyle name="Comma 41 2 2 2 2 2 2 2 2 3 2" xfId="32605" xr:uid="{00000000-0005-0000-0000-0000934E0000}"/>
    <cellStyle name="Comma 41 2 2 2 2 2 2 2 2 4" xfId="32606" xr:uid="{00000000-0005-0000-0000-0000944E0000}"/>
    <cellStyle name="Comma 41 2 2 2 2 2 2 2 3" xfId="30462" xr:uid="{00000000-0005-0000-0000-0000954E0000}"/>
    <cellStyle name="Comma 41 2 2 2 2 2 2 2 3 2" xfId="16662" xr:uid="{00000000-0005-0000-0000-0000964E0000}"/>
    <cellStyle name="Comma 41 2 2 2 2 2 2 2 3 2 2" xfId="32607" xr:uid="{00000000-0005-0000-0000-0000974E0000}"/>
    <cellStyle name="Comma 41 2 2 2 2 2 2 2 3 3" xfId="32608" xr:uid="{00000000-0005-0000-0000-0000984E0000}"/>
    <cellStyle name="Comma 41 2 2 2 2 2 2 2 4" xfId="25781" xr:uid="{00000000-0005-0000-0000-0000994E0000}"/>
    <cellStyle name="Comma 41 2 2 2 2 2 2 2 4 2" xfId="25784" xr:uid="{00000000-0005-0000-0000-00009A4E0000}"/>
    <cellStyle name="Comma 41 2 2 2 2 2 2 2 5" xfId="25786" xr:uid="{00000000-0005-0000-0000-00009B4E0000}"/>
    <cellStyle name="Comma 41 2 2 2 2 2 2 3" xfId="3065" xr:uid="{00000000-0005-0000-0000-00009C4E0000}"/>
    <cellStyle name="Comma 41 2 2 2 2 2 2 3 2" xfId="7987" xr:uid="{00000000-0005-0000-0000-00009D4E0000}"/>
    <cellStyle name="Comma 41 2 2 2 2 2 2 3 2 2" xfId="9411" xr:uid="{00000000-0005-0000-0000-00009E4E0000}"/>
    <cellStyle name="Comma 41 2 2 2 2 2 2 3 2 2 2" xfId="18136" xr:uid="{00000000-0005-0000-0000-00009F4E0000}"/>
    <cellStyle name="Comma 41 2 2 2 2 2 2 3 2 3" xfId="16197" xr:uid="{00000000-0005-0000-0000-0000A04E0000}"/>
    <cellStyle name="Comma 41 2 2 2 2 2 2 3 3" xfId="8002" xr:uid="{00000000-0005-0000-0000-0000A14E0000}"/>
    <cellStyle name="Comma 41 2 2 2 2 2 2 3 3 2" xfId="18143" xr:uid="{00000000-0005-0000-0000-0000A24E0000}"/>
    <cellStyle name="Comma 41 2 2 2 2 2 2 3 4" xfId="18147" xr:uid="{00000000-0005-0000-0000-0000A34E0000}"/>
    <cellStyle name="Comma 41 2 2 2 2 2 2 4" xfId="7404" xr:uid="{00000000-0005-0000-0000-0000A44E0000}"/>
    <cellStyle name="Comma 41 2 2 2 2 2 2 4 2" xfId="7415" xr:uid="{00000000-0005-0000-0000-0000A54E0000}"/>
    <cellStyle name="Comma 41 2 2 2 2 2 2 4 2 2" xfId="8260" xr:uid="{00000000-0005-0000-0000-0000A64E0000}"/>
    <cellStyle name="Comma 41 2 2 2 2 2 2 4 3" xfId="18155" xr:uid="{00000000-0005-0000-0000-0000A74E0000}"/>
    <cellStyle name="Comma 41 2 2 2 2 2 2 5" xfId="7434" xr:uid="{00000000-0005-0000-0000-0000A84E0000}"/>
    <cellStyle name="Comma 41 2 2 2 2 2 2 5 2" xfId="17475" xr:uid="{00000000-0005-0000-0000-0000A94E0000}"/>
    <cellStyle name="Comma 41 2 2 2 2 2 2 6" xfId="9115" xr:uid="{00000000-0005-0000-0000-0000AA4E0000}"/>
    <cellStyle name="Comma 41 2 2 2 2 2 2 7" xfId="12852" xr:uid="{00000000-0005-0000-0000-0000AB4E0000}"/>
    <cellStyle name="Comma 41 2 2 2 2 2 3" xfId="32611" xr:uid="{00000000-0005-0000-0000-0000AC4E0000}"/>
    <cellStyle name="Comma 41 2 2 2 2 2 3 2" xfId="32613" xr:uid="{00000000-0005-0000-0000-0000AD4E0000}"/>
    <cellStyle name="Comma 41 2 2 2 2 2 3 2 2" xfId="32614" xr:uid="{00000000-0005-0000-0000-0000AE4E0000}"/>
    <cellStyle name="Comma 41 2 2 2 2 2 3 2 2 2" xfId="11022" xr:uid="{00000000-0005-0000-0000-0000AF4E0000}"/>
    <cellStyle name="Comma 41 2 2 2 2 2 3 2 2 2 2" xfId="32616" xr:uid="{00000000-0005-0000-0000-0000B04E0000}"/>
    <cellStyle name="Comma 41 2 2 2 2 2 3 2 2 3" xfId="32617" xr:uid="{00000000-0005-0000-0000-0000B14E0000}"/>
    <cellStyle name="Comma 41 2 2 2 2 2 3 2 3" xfId="18062" xr:uid="{00000000-0005-0000-0000-0000B24E0000}"/>
    <cellStyle name="Comma 41 2 2 2 2 2 3 2 3 2" xfId="1166" xr:uid="{00000000-0005-0000-0000-0000B34E0000}"/>
    <cellStyle name="Comma 41 2 2 2 2 2 3 2 4" xfId="25792" xr:uid="{00000000-0005-0000-0000-0000B44E0000}"/>
    <cellStyle name="Comma 41 2 2 2 2 2 3 3" xfId="3315" xr:uid="{00000000-0005-0000-0000-0000B54E0000}"/>
    <cellStyle name="Comma 41 2 2 2 2 2 3 3 2" xfId="4111" xr:uid="{00000000-0005-0000-0000-0000B64E0000}"/>
    <cellStyle name="Comma 41 2 2 2 2 2 3 3 2 2" xfId="18159" xr:uid="{00000000-0005-0000-0000-0000B74E0000}"/>
    <cellStyle name="Comma 41 2 2 2 2 2 3 3 3" xfId="18162" xr:uid="{00000000-0005-0000-0000-0000B84E0000}"/>
    <cellStyle name="Comma 41 2 2 2 2 2 3 4" xfId="7443" xr:uid="{00000000-0005-0000-0000-0000B94E0000}"/>
    <cellStyle name="Comma 41 2 2 2 2 2 3 4 2" xfId="18164" xr:uid="{00000000-0005-0000-0000-0000BA4E0000}"/>
    <cellStyle name="Comma 41 2 2 2 2 2 3 5" xfId="18168" xr:uid="{00000000-0005-0000-0000-0000BB4E0000}"/>
    <cellStyle name="Comma 41 2 2 2 2 2 4" xfId="26304" xr:uid="{00000000-0005-0000-0000-0000BC4E0000}"/>
    <cellStyle name="Comma 41 2 2 2 2 2 4 2" xfId="26306" xr:uid="{00000000-0005-0000-0000-0000BD4E0000}"/>
    <cellStyle name="Comma 41 2 2 2 2 2 4 2 2" xfId="26308" xr:uid="{00000000-0005-0000-0000-0000BE4E0000}"/>
    <cellStyle name="Comma 41 2 2 2 2 2 4 2 2 2" xfId="26311" xr:uid="{00000000-0005-0000-0000-0000BF4E0000}"/>
    <cellStyle name="Comma 41 2 2 2 2 2 4 2 3" xfId="26313" xr:uid="{00000000-0005-0000-0000-0000C04E0000}"/>
    <cellStyle name="Comma 41 2 2 2 2 2 4 3" xfId="3597" xr:uid="{00000000-0005-0000-0000-0000C14E0000}"/>
    <cellStyle name="Comma 41 2 2 2 2 2 4 3 2" xfId="18171" xr:uid="{00000000-0005-0000-0000-0000C24E0000}"/>
    <cellStyle name="Comma 41 2 2 2 2 2 4 4" xfId="2233" xr:uid="{00000000-0005-0000-0000-0000C34E0000}"/>
    <cellStyle name="Comma 41 2 2 2 2 2 5" xfId="26317" xr:uid="{00000000-0005-0000-0000-0000C44E0000}"/>
    <cellStyle name="Comma 41 2 2 2 2 2 5 2" xfId="26321" xr:uid="{00000000-0005-0000-0000-0000C54E0000}"/>
    <cellStyle name="Comma 41 2 2 2 2 2 5 2 2" xfId="26326" xr:uid="{00000000-0005-0000-0000-0000C64E0000}"/>
    <cellStyle name="Comma 41 2 2 2 2 2 5 3" xfId="3805" xr:uid="{00000000-0005-0000-0000-0000C74E0000}"/>
    <cellStyle name="Comma 41 2 2 2 2 2 6" xfId="26331" xr:uid="{00000000-0005-0000-0000-0000C84E0000}"/>
    <cellStyle name="Comma 41 2 2 2 2 2 6 2" xfId="26338" xr:uid="{00000000-0005-0000-0000-0000C94E0000}"/>
    <cellStyle name="Comma 41 2 2 2 2 2 7" xfId="26344" xr:uid="{00000000-0005-0000-0000-0000CA4E0000}"/>
    <cellStyle name="Comma 41 2 2 2 2 2 8" xfId="32619" xr:uid="{00000000-0005-0000-0000-0000CB4E0000}"/>
    <cellStyle name="Comma 41 2 2 2 2 3" xfId="32620" xr:uid="{00000000-0005-0000-0000-0000CC4E0000}"/>
    <cellStyle name="Comma 41 2 2 2 2 3 2" xfId="32624" xr:uid="{00000000-0005-0000-0000-0000CD4E0000}"/>
    <cellStyle name="Comma 41 2 2 2 2 3 2 2" xfId="32626" xr:uid="{00000000-0005-0000-0000-0000CE4E0000}"/>
    <cellStyle name="Comma 41 2 2 2 2 3 2 2 2" xfId="32628" xr:uid="{00000000-0005-0000-0000-0000CF4E0000}"/>
    <cellStyle name="Comma 41 2 2 2 2 3 2 2 2 2" xfId="32629" xr:uid="{00000000-0005-0000-0000-0000D04E0000}"/>
    <cellStyle name="Comma 41 2 2 2 2 3 2 2 2 2 2" xfId="32631" xr:uid="{00000000-0005-0000-0000-0000D14E0000}"/>
    <cellStyle name="Comma 41 2 2 2 2 3 2 2 2 3" xfId="32632" xr:uid="{00000000-0005-0000-0000-0000D24E0000}"/>
    <cellStyle name="Comma 41 2 2 2 2 3 2 2 3" xfId="32633" xr:uid="{00000000-0005-0000-0000-0000D34E0000}"/>
    <cellStyle name="Comma 41 2 2 2 2 3 2 2 3 2" xfId="32635" xr:uid="{00000000-0005-0000-0000-0000D44E0000}"/>
    <cellStyle name="Comma 41 2 2 2 2 3 2 2 4" xfId="25828" xr:uid="{00000000-0005-0000-0000-0000D54E0000}"/>
    <cellStyle name="Comma 41 2 2 2 2 3 2 3" xfId="6505" xr:uid="{00000000-0005-0000-0000-0000D64E0000}"/>
    <cellStyle name="Comma 41 2 2 2 2 3 2 3 2" xfId="8101" xr:uid="{00000000-0005-0000-0000-0000D74E0000}"/>
    <cellStyle name="Comma 41 2 2 2 2 3 2 3 2 2" xfId="17900" xr:uid="{00000000-0005-0000-0000-0000D84E0000}"/>
    <cellStyle name="Comma 41 2 2 2 2 3 2 3 3" xfId="17910" xr:uid="{00000000-0005-0000-0000-0000D94E0000}"/>
    <cellStyle name="Comma 41 2 2 2 2 3 2 4" xfId="7476" xr:uid="{00000000-0005-0000-0000-0000DA4E0000}"/>
    <cellStyle name="Comma 41 2 2 2 2 3 2 4 2" xfId="17922" xr:uid="{00000000-0005-0000-0000-0000DB4E0000}"/>
    <cellStyle name="Comma 41 2 2 2 2 3 2 5" xfId="18176" xr:uid="{00000000-0005-0000-0000-0000DC4E0000}"/>
    <cellStyle name="Comma 41 2 2 2 2 3 3" xfId="30077" xr:uid="{00000000-0005-0000-0000-0000DD4E0000}"/>
    <cellStyle name="Comma 41 2 2 2 2 3 3 2" xfId="32636" xr:uid="{00000000-0005-0000-0000-0000DE4E0000}"/>
    <cellStyle name="Comma 41 2 2 2 2 3 3 2 2" xfId="32637" xr:uid="{00000000-0005-0000-0000-0000DF4E0000}"/>
    <cellStyle name="Comma 41 2 2 2 2 3 3 2 2 2" xfId="32638" xr:uid="{00000000-0005-0000-0000-0000E04E0000}"/>
    <cellStyle name="Comma 41 2 2 2 2 3 3 2 3" xfId="32640" xr:uid="{00000000-0005-0000-0000-0000E14E0000}"/>
    <cellStyle name="Comma 41 2 2 2 2 3 3 3" xfId="9442" xr:uid="{00000000-0005-0000-0000-0000E24E0000}"/>
    <cellStyle name="Comma 41 2 2 2 2 3 3 3 2" xfId="17936" xr:uid="{00000000-0005-0000-0000-0000E34E0000}"/>
    <cellStyle name="Comma 41 2 2 2 2 3 3 4" xfId="18182" xr:uid="{00000000-0005-0000-0000-0000E44E0000}"/>
    <cellStyle name="Comma 41 2 2 2 2 3 4" xfId="26351" xr:uid="{00000000-0005-0000-0000-0000E54E0000}"/>
    <cellStyle name="Comma 41 2 2 2 2 3 4 2" xfId="26354" xr:uid="{00000000-0005-0000-0000-0000E64E0000}"/>
    <cellStyle name="Comma 41 2 2 2 2 3 4 2 2" xfId="26356" xr:uid="{00000000-0005-0000-0000-0000E74E0000}"/>
    <cellStyle name="Comma 41 2 2 2 2 3 4 3" xfId="18185" xr:uid="{00000000-0005-0000-0000-0000E84E0000}"/>
    <cellStyle name="Comma 41 2 2 2 2 3 5" xfId="26360" xr:uid="{00000000-0005-0000-0000-0000E94E0000}"/>
    <cellStyle name="Comma 41 2 2 2 2 3 5 2" xfId="26365" xr:uid="{00000000-0005-0000-0000-0000EA4E0000}"/>
    <cellStyle name="Comma 41 2 2 2 2 3 6" xfId="26369" xr:uid="{00000000-0005-0000-0000-0000EB4E0000}"/>
    <cellStyle name="Comma 41 2 2 2 2 3 7" xfId="32641" xr:uid="{00000000-0005-0000-0000-0000EC4E0000}"/>
    <cellStyle name="Comma 41 2 2 2 2 4" xfId="32642" xr:uid="{00000000-0005-0000-0000-0000ED4E0000}"/>
    <cellStyle name="Comma 41 2 2 2 2 4 2" xfId="32646" xr:uid="{00000000-0005-0000-0000-0000EE4E0000}"/>
    <cellStyle name="Comma 41 2 2 2 2 4 2 2" xfId="32647" xr:uid="{00000000-0005-0000-0000-0000EF4E0000}"/>
    <cellStyle name="Comma 41 2 2 2 2 4 2 2 2" xfId="32648" xr:uid="{00000000-0005-0000-0000-0000F04E0000}"/>
    <cellStyle name="Comma 41 2 2 2 2 4 2 2 2 2" xfId="25355" xr:uid="{00000000-0005-0000-0000-0000F14E0000}"/>
    <cellStyle name="Comma 41 2 2 2 2 4 2 2 3" xfId="32649" xr:uid="{00000000-0005-0000-0000-0000F24E0000}"/>
    <cellStyle name="Comma 41 2 2 2 2 4 2 3" xfId="9488" xr:uid="{00000000-0005-0000-0000-0000F34E0000}"/>
    <cellStyle name="Comma 41 2 2 2 2 4 2 3 2" xfId="13123" xr:uid="{00000000-0005-0000-0000-0000F44E0000}"/>
    <cellStyle name="Comma 41 2 2 2 2 4 2 4" xfId="13132" xr:uid="{00000000-0005-0000-0000-0000F54E0000}"/>
    <cellStyle name="Comma 41 2 2 2 2 4 3" xfId="32650" xr:uid="{00000000-0005-0000-0000-0000F64E0000}"/>
    <cellStyle name="Comma 41 2 2 2 2 4 3 2" xfId="32651" xr:uid="{00000000-0005-0000-0000-0000F74E0000}"/>
    <cellStyle name="Comma 41 2 2 2 2 4 3 2 2" xfId="32652" xr:uid="{00000000-0005-0000-0000-0000F84E0000}"/>
    <cellStyle name="Comma 41 2 2 2 2 4 3 3" xfId="11500" xr:uid="{00000000-0005-0000-0000-0000F94E0000}"/>
    <cellStyle name="Comma 41 2 2 2 2 4 4" xfId="26386" xr:uid="{00000000-0005-0000-0000-0000FA4E0000}"/>
    <cellStyle name="Comma 41 2 2 2 2 4 4 2" xfId="26394" xr:uid="{00000000-0005-0000-0000-0000FB4E0000}"/>
    <cellStyle name="Comma 41 2 2 2 2 4 5" xfId="26402" xr:uid="{00000000-0005-0000-0000-0000FC4E0000}"/>
    <cellStyle name="Comma 41 2 2 2 2 5" xfId="32653" xr:uid="{00000000-0005-0000-0000-0000FD4E0000}"/>
    <cellStyle name="Comma 41 2 2 2 2 5 2" xfId="32656" xr:uid="{00000000-0005-0000-0000-0000FE4E0000}"/>
    <cellStyle name="Comma 41 2 2 2 2 5 2 2" xfId="32657" xr:uid="{00000000-0005-0000-0000-0000FF4E0000}"/>
    <cellStyle name="Comma 41 2 2 2 2 5 2 2 2" xfId="32660" xr:uid="{00000000-0005-0000-0000-0000004F0000}"/>
    <cellStyle name="Comma 41 2 2 2 2 5 2 3" xfId="8226" xr:uid="{00000000-0005-0000-0000-0000014F0000}"/>
    <cellStyle name="Comma 41 2 2 2 2 5 3" xfId="32661" xr:uid="{00000000-0005-0000-0000-0000024F0000}"/>
    <cellStyle name="Comma 41 2 2 2 2 5 3 2" xfId="32662" xr:uid="{00000000-0005-0000-0000-0000034F0000}"/>
    <cellStyle name="Comma 41 2 2 2 2 5 4" xfId="26417" xr:uid="{00000000-0005-0000-0000-0000044F0000}"/>
    <cellStyle name="Comma 41 2 2 2 2 6" xfId="32663" xr:uid="{00000000-0005-0000-0000-0000054F0000}"/>
    <cellStyle name="Comma 41 2 2 2 2 6 2" xfId="32666" xr:uid="{00000000-0005-0000-0000-0000064F0000}"/>
    <cellStyle name="Comma 41 2 2 2 2 6 2 2" xfId="32667" xr:uid="{00000000-0005-0000-0000-0000074F0000}"/>
    <cellStyle name="Comma 41 2 2 2 2 6 3" xfId="2886" xr:uid="{00000000-0005-0000-0000-0000084F0000}"/>
    <cellStyle name="Comma 41 2 2 2 2 7" xfId="32668" xr:uid="{00000000-0005-0000-0000-0000094F0000}"/>
    <cellStyle name="Comma 41 2 2 2 2 7 2" xfId="32671" xr:uid="{00000000-0005-0000-0000-00000A4F0000}"/>
    <cellStyle name="Comma 41 2 2 2 2 8" xfId="32672" xr:uid="{00000000-0005-0000-0000-00000B4F0000}"/>
    <cellStyle name="Comma 41 2 2 2 2 9" xfId="32673" xr:uid="{00000000-0005-0000-0000-00000C4F0000}"/>
    <cellStyle name="Comma 41 2 2 2 3" xfId="32674" xr:uid="{00000000-0005-0000-0000-00000D4F0000}"/>
    <cellStyle name="Comma 41 2 2 2 3 2" xfId="32675" xr:uid="{00000000-0005-0000-0000-00000E4F0000}"/>
    <cellStyle name="Comma 41 2 2 2 3 2 2" xfId="32677" xr:uid="{00000000-0005-0000-0000-00000F4F0000}"/>
    <cellStyle name="Comma 41 2 2 2 3 2 2 2" xfId="15026" xr:uid="{00000000-0005-0000-0000-0000104F0000}"/>
    <cellStyle name="Comma 41 2 2 2 3 2 2 2 2" xfId="15033" xr:uid="{00000000-0005-0000-0000-0000114F0000}"/>
    <cellStyle name="Comma 41 2 2 2 3 2 2 2 2 2" xfId="32678" xr:uid="{00000000-0005-0000-0000-0000124F0000}"/>
    <cellStyle name="Comma 41 2 2 2 3 2 2 2 2 2 2" xfId="32679" xr:uid="{00000000-0005-0000-0000-0000134F0000}"/>
    <cellStyle name="Comma 41 2 2 2 3 2 2 2 2 3" xfId="32680" xr:uid="{00000000-0005-0000-0000-0000144F0000}"/>
    <cellStyle name="Comma 41 2 2 2 3 2 2 2 3" xfId="32681" xr:uid="{00000000-0005-0000-0000-0000154F0000}"/>
    <cellStyle name="Comma 41 2 2 2 3 2 2 2 3 2" xfId="32682" xr:uid="{00000000-0005-0000-0000-0000164F0000}"/>
    <cellStyle name="Comma 41 2 2 2 3 2 2 2 4" xfId="25896" xr:uid="{00000000-0005-0000-0000-0000174F0000}"/>
    <cellStyle name="Comma 41 2 2 2 3 2 2 3" xfId="9674" xr:uid="{00000000-0005-0000-0000-0000184F0000}"/>
    <cellStyle name="Comma 41 2 2 2 3 2 2 3 2" xfId="9691" xr:uid="{00000000-0005-0000-0000-0000194F0000}"/>
    <cellStyle name="Comma 41 2 2 2 3 2 2 3 2 2" xfId="16114" xr:uid="{00000000-0005-0000-0000-00001A4F0000}"/>
    <cellStyle name="Comma 41 2 2 2 3 2 2 3 3" xfId="18202" xr:uid="{00000000-0005-0000-0000-00001B4F0000}"/>
    <cellStyle name="Comma 41 2 2 2 3 2 2 4" xfId="7493" xr:uid="{00000000-0005-0000-0000-00001C4F0000}"/>
    <cellStyle name="Comma 41 2 2 2 3 2 2 4 2" xfId="18204" xr:uid="{00000000-0005-0000-0000-00001D4F0000}"/>
    <cellStyle name="Comma 41 2 2 2 3 2 2 5" xfId="18208" xr:uid="{00000000-0005-0000-0000-00001E4F0000}"/>
    <cellStyle name="Comma 41 2 2 2 3 2 3" xfId="26486" xr:uid="{00000000-0005-0000-0000-00001F4F0000}"/>
    <cellStyle name="Comma 41 2 2 2 3 2 3 2" xfId="15071" xr:uid="{00000000-0005-0000-0000-0000204F0000}"/>
    <cellStyle name="Comma 41 2 2 2 3 2 3 2 2" xfId="15077" xr:uid="{00000000-0005-0000-0000-0000214F0000}"/>
    <cellStyle name="Comma 41 2 2 2 3 2 3 2 2 2" xfId="32683" xr:uid="{00000000-0005-0000-0000-0000224F0000}"/>
    <cellStyle name="Comma 41 2 2 2 3 2 3 2 3" xfId="32684" xr:uid="{00000000-0005-0000-0000-0000234F0000}"/>
    <cellStyle name="Comma 41 2 2 2 3 2 3 3" xfId="9706" xr:uid="{00000000-0005-0000-0000-0000244F0000}"/>
    <cellStyle name="Comma 41 2 2 2 3 2 3 3 2" xfId="18210" xr:uid="{00000000-0005-0000-0000-0000254F0000}"/>
    <cellStyle name="Comma 41 2 2 2 3 2 3 4" xfId="15286" xr:uid="{00000000-0005-0000-0000-0000264F0000}"/>
    <cellStyle name="Comma 41 2 2 2 3 2 4" xfId="26433" xr:uid="{00000000-0005-0000-0000-0000274F0000}"/>
    <cellStyle name="Comma 41 2 2 2 3 2 4 2" xfId="15091" xr:uid="{00000000-0005-0000-0000-0000284F0000}"/>
    <cellStyle name="Comma 41 2 2 2 3 2 4 2 2" xfId="26435" xr:uid="{00000000-0005-0000-0000-0000294F0000}"/>
    <cellStyle name="Comma 41 2 2 2 3 2 4 3" xfId="18213" xr:uid="{00000000-0005-0000-0000-00002A4F0000}"/>
    <cellStyle name="Comma 41 2 2 2 3 2 5" xfId="26442" xr:uid="{00000000-0005-0000-0000-00002B4F0000}"/>
    <cellStyle name="Comma 41 2 2 2 3 2 5 2" xfId="26448" xr:uid="{00000000-0005-0000-0000-00002C4F0000}"/>
    <cellStyle name="Comma 41 2 2 2 3 2 6" xfId="15267" xr:uid="{00000000-0005-0000-0000-00002D4F0000}"/>
    <cellStyle name="Comma 41 2 2 2 3 2 7" xfId="15273" xr:uid="{00000000-0005-0000-0000-00002E4F0000}"/>
    <cellStyle name="Comma 41 2 2 2 3 3" xfId="32685" xr:uid="{00000000-0005-0000-0000-00002F4F0000}"/>
    <cellStyle name="Comma 41 2 2 2 3 3 2" xfId="32687" xr:uid="{00000000-0005-0000-0000-0000304F0000}"/>
    <cellStyle name="Comma 41 2 2 2 3 3 2 2" xfId="15110" xr:uid="{00000000-0005-0000-0000-0000314F0000}"/>
    <cellStyle name="Comma 41 2 2 2 3 3 2 2 2" xfId="14580" xr:uid="{00000000-0005-0000-0000-0000324F0000}"/>
    <cellStyle name="Comma 41 2 2 2 3 3 2 2 2 2" xfId="32688" xr:uid="{00000000-0005-0000-0000-0000334F0000}"/>
    <cellStyle name="Comma 41 2 2 2 3 3 2 2 3" xfId="32690" xr:uid="{00000000-0005-0000-0000-0000344F0000}"/>
    <cellStyle name="Comma 41 2 2 2 3 3 2 3" xfId="9767" xr:uid="{00000000-0005-0000-0000-0000354F0000}"/>
    <cellStyle name="Comma 41 2 2 2 3 3 2 3 2" xfId="18004" xr:uid="{00000000-0005-0000-0000-0000364F0000}"/>
    <cellStyle name="Comma 41 2 2 2 3 3 2 4" xfId="18216" xr:uid="{00000000-0005-0000-0000-0000374F0000}"/>
    <cellStyle name="Comma 41 2 2 2 3 3 3" xfId="26490" xr:uid="{00000000-0005-0000-0000-0000384F0000}"/>
    <cellStyle name="Comma 41 2 2 2 3 3 3 2" xfId="15123" xr:uid="{00000000-0005-0000-0000-0000394F0000}"/>
    <cellStyle name="Comma 41 2 2 2 3 3 3 2 2" xfId="32691" xr:uid="{00000000-0005-0000-0000-00003A4F0000}"/>
    <cellStyle name="Comma 41 2 2 2 3 3 3 3" xfId="18218" xr:uid="{00000000-0005-0000-0000-00003B4F0000}"/>
    <cellStyle name="Comma 41 2 2 2 3 3 4" xfId="26455" xr:uid="{00000000-0005-0000-0000-00003C4F0000}"/>
    <cellStyle name="Comma 41 2 2 2 3 3 4 2" xfId="26458" xr:uid="{00000000-0005-0000-0000-00003D4F0000}"/>
    <cellStyle name="Comma 41 2 2 2 3 3 5" xfId="26461" xr:uid="{00000000-0005-0000-0000-00003E4F0000}"/>
    <cellStyle name="Comma 41 2 2 2 3 4" xfId="32692" xr:uid="{00000000-0005-0000-0000-00003F4F0000}"/>
    <cellStyle name="Comma 41 2 2 2 3 4 2" xfId="32693" xr:uid="{00000000-0005-0000-0000-0000404F0000}"/>
    <cellStyle name="Comma 41 2 2 2 3 4 2 2" xfId="29441" xr:uid="{00000000-0005-0000-0000-0000414F0000}"/>
    <cellStyle name="Comma 41 2 2 2 3 4 2 2 2" xfId="29444" xr:uid="{00000000-0005-0000-0000-0000424F0000}"/>
    <cellStyle name="Comma 41 2 2 2 3 4 2 3" xfId="13242" xr:uid="{00000000-0005-0000-0000-0000434F0000}"/>
    <cellStyle name="Comma 41 2 2 2 3 4 3" xfId="26495" xr:uid="{00000000-0005-0000-0000-0000444F0000}"/>
    <cellStyle name="Comma 41 2 2 2 3 4 3 2" xfId="29471" xr:uid="{00000000-0005-0000-0000-0000454F0000}"/>
    <cellStyle name="Comma 41 2 2 2 3 4 4" xfId="26475" xr:uid="{00000000-0005-0000-0000-0000464F0000}"/>
    <cellStyle name="Comma 41 2 2 2 3 5" xfId="32694" xr:uid="{00000000-0005-0000-0000-0000474F0000}"/>
    <cellStyle name="Comma 41 2 2 2 3 5 2" xfId="32695" xr:uid="{00000000-0005-0000-0000-0000484F0000}"/>
    <cellStyle name="Comma 41 2 2 2 3 5 2 2" xfId="29509" xr:uid="{00000000-0005-0000-0000-0000494F0000}"/>
    <cellStyle name="Comma 41 2 2 2 3 5 3" xfId="32698" xr:uid="{00000000-0005-0000-0000-00004A4F0000}"/>
    <cellStyle name="Comma 41 2 2 2 3 6" xfId="32699" xr:uid="{00000000-0005-0000-0000-00004B4F0000}"/>
    <cellStyle name="Comma 41 2 2 2 3 6 2" xfId="32700" xr:uid="{00000000-0005-0000-0000-00004C4F0000}"/>
    <cellStyle name="Comma 41 2 2 2 3 7" xfId="32701" xr:uid="{00000000-0005-0000-0000-00004D4F0000}"/>
    <cellStyle name="Comma 41 2 2 2 3 8" xfId="32702" xr:uid="{00000000-0005-0000-0000-00004E4F0000}"/>
    <cellStyle name="Comma 41 2 2 2 4" xfId="32705" xr:uid="{00000000-0005-0000-0000-00004F4F0000}"/>
    <cellStyle name="Comma 41 2 2 2 4 2" xfId="32706" xr:uid="{00000000-0005-0000-0000-0000504F0000}"/>
    <cellStyle name="Comma 41 2 2 2 4 2 2" xfId="32708" xr:uid="{00000000-0005-0000-0000-0000514F0000}"/>
    <cellStyle name="Comma 41 2 2 2 4 2 2 2" xfId="15179" xr:uid="{00000000-0005-0000-0000-0000524F0000}"/>
    <cellStyle name="Comma 41 2 2 2 4 2 2 2 2" xfId="32709" xr:uid="{00000000-0005-0000-0000-0000534F0000}"/>
    <cellStyle name="Comma 41 2 2 2 4 2 2 2 2 2" xfId="32710" xr:uid="{00000000-0005-0000-0000-0000544F0000}"/>
    <cellStyle name="Comma 41 2 2 2 4 2 2 2 3" xfId="32711" xr:uid="{00000000-0005-0000-0000-0000554F0000}"/>
    <cellStyle name="Comma 41 2 2 2 4 2 2 3" xfId="9886" xr:uid="{00000000-0005-0000-0000-0000564F0000}"/>
    <cellStyle name="Comma 41 2 2 2 4 2 2 3 2" xfId="18236" xr:uid="{00000000-0005-0000-0000-0000574F0000}"/>
    <cellStyle name="Comma 41 2 2 2 4 2 2 4" xfId="18238" xr:uid="{00000000-0005-0000-0000-0000584F0000}"/>
    <cellStyle name="Comma 41 2 2 2 4 2 3" xfId="15046" xr:uid="{00000000-0005-0000-0000-0000594F0000}"/>
    <cellStyle name="Comma 41 2 2 2 4 2 3 2" xfId="15053" xr:uid="{00000000-0005-0000-0000-00005A4F0000}"/>
    <cellStyle name="Comma 41 2 2 2 4 2 3 2 2" xfId="15059" xr:uid="{00000000-0005-0000-0000-00005B4F0000}"/>
    <cellStyle name="Comma 41 2 2 2 4 2 3 3" xfId="15062" xr:uid="{00000000-0005-0000-0000-00005C4F0000}"/>
    <cellStyle name="Comma 41 2 2 2 4 2 4" xfId="15070" xr:uid="{00000000-0005-0000-0000-00005D4F0000}"/>
    <cellStyle name="Comma 41 2 2 2 4 2 4 2" xfId="15076" xr:uid="{00000000-0005-0000-0000-00005E4F0000}"/>
    <cellStyle name="Comma 41 2 2 2 4 2 5" xfId="9705" xr:uid="{00000000-0005-0000-0000-00005F4F0000}"/>
    <cellStyle name="Comma 41 2 2 2 4 3" xfId="25130" xr:uid="{00000000-0005-0000-0000-0000604F0000}"/>
    <cellStyle name="Comma 41 2 2 2 4 3 2" xfId="32712" xr:uid="{00000000-0005-0000-0000-0000614F0000}"/>
    <cellStyle name="Comma 41 2 2 2 4 3 2 2" xfId="32713" xr:uid="{00000000-0005-0000-0000-0000624F0000}"/>
    <cellStyle name="Comma 41 2 2 2 4 3 2 2 2" xfId="32714" xr:uid="{00000000-0005-0000-0000-0000634F0000}"/>
    <cellStyle name="Comma 41 2 2 2 4 3 2 3" xfId="18244" xr:uid="{00000000-0005-0000-0000-0000644F0000}"/>
    <cellStyle name="Comma 41 2 2 2 4 3 3" xfId="15084" xr:uid="{00000000-0005-0000-0000-0000654F0000}"/>
    <cellStyle name="Comma 41 2 2 2 4 3 3 2" xfId="32719" xr:uid="{00000000-0005-0000-0000-0000664F0000}"/>
    <cellStyle name="Comma 41 2 2 2 4 3 4" xfId="15090" xr:uid="{00000000-0005-0000-0000-0000674F0000}"/>
    <cellStyle name="Comma 41 2 2 2 4 4" xfId="32721" xr:uid="{00000000-0005-0000-0000-0000684F0000}"/>
    <cellStyle name="Comma 41 2 2 2 4 4 2" xfId="32722" xr:uid="{00000000-0005-0000-0000-0000694F0000}"/>
    <cellStyle name="Comma 41 2 2 2 4 4 2 2" xfId="29627" xr:uid="{00000000-0005-0000-0000-00006A4F0000}"/>
    <cellStyle name="Comma 41 2 2 2 4 4 3" xfId="32723" xr:uid="{00000000-0005-0000-0000-00006B4F0000}"/>
    <cellStyle name="Comma 41 2 2 2 4 5" xfId="32725" xr:uid="{00000000-0005-0000-0000-00006C4F0000}"/>
    <cellStyle name="Comma 41 2 2 2 4 5 2" xfId="32726" xr:uid="{00000000-0005-0000-0000-00006D4F0000}"/>
    <cellStyle name="Comma 41 2 2 2 4 6" xfId="32727" xr:uid="{00000000-0005-0000-0000-00006E4F0000}"/>
    <cellStyle name="Comma 41 2 2 2 4 7" xfId="32728" xr:uid="{00000000-0005-0000-0000-00006F4F0000}"/>
    <cellStyle name="Comma 41 2 2 2 5" xfId="32729" xr:uid="{00000000-0005-0000-0000-0000704F0000}"/>
    <cellStyle name="Comma 41 2 2 2 5 2" xfId="32730" xr:uid="{00000000-0005-0000-0000-0000714F0000}"/>
    <cellStyle name="Comma 41 2 2 2 5 2 2" xfId="32732" xr:uid="{00000000-0005-0000-0000-0000724F0000}"/>
    <cellStyle name="Comma 41 2 2 2 5 2 2 2" xfId="32734" xr:uid="{00000000-0005-0000-0000-0000734F0000}"/>
    <cellStyle name="Comma 41 2 2 2 5 2 2 2 2" xfId="32736" xr:uid="{00000000-0005-0000-0000-0000744F0000}"/>
    <cellStyle name="Comma 41 2 2 2 5 2 2 3" xfId="18258" xr:uid="{00000000-0005-0000-0000-0000754F0000}"/>
    <cellStyle name="Comma 41 2 2 2 5 2 3" xfId="15117" xr:uid="{00000000-0005-0000-0000-0000764F0000}"/>
    <cellStyle name="Comma 41 2 2 2 5 2 3 2" xfId="14608" xr:uid="{00000000-0005-0000-0000-0000774F0000}"/>
    <cellStyle name="Comma 41 2 2 2 5 2 4" xfId="15122" xr:uid="{00000000-0005-0000-0000-0000784F0000}"/>
    <cellStyle name="Comma 41 2 2 2 5 3" xfId="32737" xr:uid="{00000000-0005-0000-0000-0000794F0000}"/>
    <cellStyle name="Comma 41 2 2 2 5 3 2" xfId="32739" xr:uid="{00000000-0005-0000-0000-00007A4F0000}"/>
    <cellStyle name="Comma 41 2 2 2 5 3 2 2" xfId="32742" xr:uid="{00000000-0005-0000-0000-00007B4F0000}"/>
    <cellStyle name="Comma 41 2 2 2 5 3 3" xfId="32743" xr:uid="{00000000-0005-0000-0000-00007C4F0000}"/>
    <cellStyle name="Comma 41 2 2 2 5 4" xfId="32745" xr:uid="{00000000-0005-0000-0000-00007D4F0000}"/>
    <cellStyle name="Comma 41 2 2 2 5 4 2" xfId="32747" xr:uid="{00000000-0005-0000-0000-00007E4F0000}"/>
    <cellStyle name="Comma 41 2 2 2 5 5" xfId="32748" xr:uid="{00000000-0005-0000-0000-00007F4F0000}"/>
    <cellStyle name="Comma 41 2 2 2 6" xfId="32749" xr:uid="{00000000-0005-0000-0000-0000804F0000}"/>
    <cellStyle name="Comma 41 2 2 2 6 2" xfId="29451" xr:uid="{00000000-0005-0000-0000-0000814F0000}"/>
    <cellStyle name="Comma 41 2 2 2 6 2 2" xfId="29455" xr:uid="{00000000-0005-0000-0000-0000824F0000}"/>
    <cellStyle name="Comma 41 2 2 2 6 2 2 2" xfId="29458" xr:uid="{00000000-0005-0000-0000-0000834F0000}"/>
    <cellStyle name="Comma 41 2 2 2 6 2 3" xfId="29464" xr:uid="{00000000-0005-0000-0000-0000844F0000}"/>
    <cellStyle name="Comma 41 2 2 2 6 3" xfId="27178" xr:uid="{00000000-0005-0000-0000-0000854F0000}"/>
    <cellStyle name="Comma 41 2 2 2 6 3 2" xfId="27182" xr:uid="{00000000-0005-0000-0000-0000864F0000}"/>
    <cellStyle name="Comma 41 2 2 2 6 4" xfId="27189" xr:uid="{00000000-0005-0000-0000-0000874F0000}"/>
    <cellStyle name="Comma 41 2 2 2 7" xfId="30173" xr:uid="{00000000-0005-0000-0000-0000884F0000}"/>
    <cellStyle name="Comma 41 2 2 2 7 2" xfId="29515" xr:uid="{00000000-0005-0000-0000-0000894F0000}"/>
    <cellStyle name="Comma 41 2 2 2 7 2 2" xfId="29518" xr:uid="{00000000-0005-0000-0000-00008A4F0000}"/>
    <cellStyle name="Comma 41 2 2 2 7 3" xfId="19381" xr:uid="{00000000-0005-0000-0000-00008B4F0000}"/>
    <cellStyle name="Comma 41 2 2 2 8" xfId="32751" xr:uid="{00000000-0005-0000-0000-00008C4F0000}"/>
    <cellStyle name="Comma 41 2 2 2 8 2" xfId="29552" xr:uid="{00000000-0005-0000-0000-00008D4F0000}"/>
    <cellStyle name="Comma 41 2 2 2 9" xfId="32755" xr:uid="{00000000-0005-0000-0000-00008E4F0000}"/>
    <cellStyle name="Comma 41 2 2 3" xfId="32760" xr:uid="{00000000-0005-0000-0000-00008F4F0000}"/>
    <cellStyle name="Comma 41 2 2 3 2" xfId="32761" xr:uid="{00000000-0005-0000-0000-0000904F0000}"/>
    <cellStyle name="Comma 41 2 2 3 2 2" xfId="32763" xr:uid="{00000000-0005-0000-0000-0000914F0000}"/>
    <cellStyle name="Comma 41 2 2 3 2 2 2" xfId="32764" xr:uid="{00000000-0005-0000-0000-0000924F0000}"/>
    <cellStyle name="Comma 41 2 2 3 2 2 2 2" xfId="32766" xr:uid="{00000000-0005-0000-0000-0000934F0000}"/>
    <cellStyle name="Comma 41 2 2 3 2 2 2 2 2" xfId="32767" xr:uid="{00000000-0005-0000-0000-0000944F0000}"/>
    <cellStyle name="Comma 41 2 2 3 2 2 2 2 2 2" xfId="32768" xr:uid="{00000000-0005-0000-0000-0000954F0000}"/>
    <cellStyle name="Comma 41 2 2 3 2 2 2 2 2 2 2" xfId="32770" xr:uid="{00000000-0005-0000-0000-0000964F0000}"/>
    <cellStyle name="Comma 41 2 2 3 2 2 2 2 2 3" xfId="32771" xr:uid="{00000000-0005-0000-0000-0000974F0000}"/>
    <cellStyle name="Comma 41 2 2 3 2 2 2 2 3" xfId="32772" xr:uid="{00000000-0005-0000-0000-0000984F0000}"/>
    <cellStyle name="Comma 41 2 2 3 2 2 2 2 3 2" xfId="32773" xr:uid="{00000000-0005-0000-0000-0000994F0000}"/>
    <cellStyle name="Comma 41 2 2 3 2 2 2 2 4" xfId="25752" xr:uid="{00000000-0005-0000-0000-00009A4F0000}"/>
    <cellStyle name="Comma 41 2 2 3 2 2 2 3" xfId="10157" xr:uid="{00000000-0005-0000-0000-00009B4F0000}"/>
    <cellStyle name="Comma 41 2 2 3 2 2 2 3 2" xfId="10161" xr:uid="{00000000-0005-0000-0000-00009C4F0000}"/>
    <cellStyle name="Comma 41 2 2 3 2 2 2 3 2 2" xfId="18279" xr:uid="{00000000-0005-0000-0000-00009D4F0000}"/>
    <cellStyle name="Comma 41 2 2 3 2 2 2 3 3" xfId="18284" xr:uid="{00000000-0005-0000-0000-00009E4F0000}"/>
    <cellStyle name="Comma 41 2 2 3 2 2 2 4" xfId="7573" xr:uid="{00000000-0005-0000-0000-00009F4F0000}"/>
    <cellStyle name="Comma 41 2 2 3 2 2 2 4 2" xfId="18288" xr:uid="{00000000-0005-0000-0000-0000A04F0000}"/>
    <cellStyle name="Comma 41 2 2 3 2 2 2 5" xfId="18293" xr:uid="{00000000-0005-0000-0000-0000A14F0000}"/>
    <cellStyle name="Comma 41 2 2 3 2 2 3" xfId="32774" xr:uid="{00000000-0005-0000-0000-0000A24F0000}"/>
    <cellStyle name="Comma 41 2 2 3 2 2 3 2" xfId="32775" xr:uid="{00000000-0005-0000-0000-0000A34F0000}"/>
    <cellStyle name="Comma 41 2 2 3 2 2 3 2 2" xfId="32777" xr:uid="{00000000-0005-0000-0000-0000A44F0000}"/>
    <cellStyle name="Comma 41 2 2 3 2 2 3 2 2 2" xfId="32778" xr:uid="{00000000-0005-0000-0000-0000A54F0000}"/>
    <cellStyle name="Comma 41 2 2 3 2 2 3 2 3" xfId="32779" xr:uid="{00000000-0005-0000-0000-0000A64F0000}"/>
    <cellStyle name="Comma 41 2 2 3 2 2 3 3" xfId="8176" xr:uid="{00000000-0005-0000-0000-0000A74F0000}"/>
    <cellStyle name="Comma 41 2 2 3 2 2 3 3 2" xfId="18300" xr:uid="{00000000-0005-0000-0000-0000A84F0000}"/>
    <cellStyle name="Comma 41 2 2 3 2 2 3 4" xfId="18303" xr:uid="{00000000-0005-0000-0000-0000A94F0000}"/>
    <cellStyle name="Comma 41 2 2 3 2 2 4" xfId="25763" xr:uid="{00000000-0005-0000-0000-0000AA4F0000}"/>
    <cellStyle name="Comma 41 2 2 3 2 2 4 2" xfId="25768" xr:uid="{00000000-0005-0000-0000-0000AB4F0000}"/>
    <cellStyle name="Comma 41 2 2 3 2 2 4 2 2" xfId="25773" xr:uid="{00000000-0005-0000-0000-0000AC4F0000}"/>
    <cellStyle name="Comma 41 2 2 3 2 2 4 3" xfId="8790" xr:uid="{00000000-0005-0000-0000-0000AD4F0000}"/>
    <cellStyle name="Comma 41 2 2 3 2 2 5" xfId="887" xr:uid="{00000000-0005-0000-0000-0000AE4F0000}"/>
    <cellStyle name="Comma 41 2 2 3 2 2 5 2" xfId="276" xr:uid="{00000000-0005-0000-0000-0000AF4F0000}"/>
    <cellStyle name="Comma 41 2 2 3 2 2 6" xfId="1529" xr:uid="{00000000-0005-0000-0000-0000B04F0000}"/>
    <cellStyle name="Comma 41 2 2 3 2 2 7" xfId="1581" xr:uid="{00000000-0005-0000-0000-0000B14F0000}"/>
    <cellStyle name="Comma 41 2 2 3 2 3" xfId="32780" xr:uid="{00000000-0005-0000-0000-0000B24F0000}"/>
    <cellStyle name="Comma 41 2 2 3 2 3 2" xfId="32781" xr:uid="{00000000-0005-0000-0000-0000B34F0000}"/>
    <cellStyle name="Comma 41 2 2 3 2 3 2 2" xfId="32782" xr:uid="{00000000-0005-0000-0000-0000B44F0000}"/>
    <cellStyle name="Comma 41 2 2 3 2 3 2 2 2" xfId="32783" xr:uid="{00000000-0005-0000-0000-0000B54F0000}"/>
    <cellStyle name="Comma 41 2 2 3 2 3 2 2 2 2" xfId="32784" xr:uid="{00000000-0005-0000-0000-0000B64F0000}"/>
    <cellStyle name="Comma 41 2 2 3 2 3 2 2 3" xfId="32786" xr:uid="{00000000-0005-0000-0000-0000B74F0000}"/>
    <cellStyle name="Comma 41 2 2 3 2 3 2 3" xfId="10220" xr:uid="{00000000-0005-0000-0000-0000B84F0000}"/>
    <cellStyle name="Comma 41 2 2 3 2 3 2 3 2" xfId="18150" xr:uid="{00000000-0005-0000-0000-0000B94F0000}"/>
    <cellStyle name="Comma 41 2 2 3 2 3 2 4" xfId="18309" xr:uid="{00000000-0005-0000-0000-0000BA4F0000}"/>
    <cellStyle name="Comma 41 2 2 3 2 3 3" xfId="32787" xr:uid="{00000000-0005-0000-0000-0000BB4F0000}"/>
    <cellStyle name="Comma 41 2 2 3 2 3 3 2" xfId="32788" xr:uid="{00000000-0005-0000-0000-0000BC4F0000}"/>
    <cellStyle name="Comma 41 2 2 3 2 3 3 2 2" xfId="32789" xr:uid="{00000000-0005-0000-0000-0000BD4F0000}"/>
    <cellStyle name="Comma 41 2 2 3 2 3 3 3" xfId="18315" xr:uid="{00000000-0005-0000-0000-0000BE4F0000}"/>
    <cellStyle name="Comma 41 2 2 3 2 3 4" xfId="25795" xr:uid="{00000000-0005-0000-0000-0000BF4F0000}"/>
    <cellStyle name="Comma 41 2 2 3 2 3 4 2" xfId="25800" xr:uid="{00000000-0005-0000-0000-0000C04F0000}"/>
    <cellStyle name="Comma 41 2 2 3 2 3 5" xfId="25807" xr:uid="{00000000-0005-0000-0000-0000C14F0000}"/>
    <cellStyle name="Comma 41 2 2 3 2 4" xfId="25811" xr:uid="{00000000-0005-0000-0000-0000C24F0000}"/>
    <cellStyle name="Comma 41 2 2 3 2 4 2" xfId="25816" xr:uid="{00000000-0005-0000-0000-0000C34F0000}"/>
    <cellStyle name="Comma 41 2 2 3 2 4 2 2" xfId="25821" xr:uid="{00000000-0005-0000-0000-0000C44F0000}"/>
    <cellStyle name="Comma 41 2 2 3 2 4 2 2 2" xfId="25826" xr:uid="{00000000-0005-0000-0000-0000C54F0000}"/>
    <cellStyle name="Comma 41 2 2 3 2 4 2 3" xfId="7708" xr:uid="{00000000-0005-0000-0000-0000C64F0000}"/>
    <cellStyle name="Comma 41 2 2 3 2 4 3" xfId="25832" xr:uid="{00000000-0005-0000-0000-0000C74F0000}"/>
    <cellStyle name="Comma 41 2 2 3 2 4 3 2" xfId="25838" xr:uid="{00000000-0005-0000-0000-0000C84F0000}"/>
    <cellStyle name="Comma 41 2 2 3 2 4 4" xfId="9613" xr:uid="{00000000-0005-0000-0000-0000C94F0000}"/>
    <cellStyle name="Comma 41 2 2 3 2 5" xfId="25843" xr:uid="{00000000-0005-0000-0000-0000CA4F0000}"/>
    <cellStyle name="Comma 41 2 2 3 2 5 2" xfId="25848" xr:uid="{00000000-0005-0000-0000-0000CB4F0000}"/>
    <cellStyle name="Comma 41 2 2 3 2 5 2 2" xfId="25853" xr:uid="{00000000-0005-0000-0000-0000CC4F0000}"/>
    <cellStyle name="Comma 41 2 2 3 2 5 3" xfId="25858" xr:uid="{00000000-0005-0000-0000-0000CD4F0000}"/>
    <cellStyle name="Comma 41 2 2 3 2 6" xfId="25867" xr:uid="{00000000-0005-0000-0000-0000CE4F0000}"/>
    <cellStyle name="Comma 41 2 2 3 2 6 2" xfId="25874" xr:uid="{00000000-0005-0000-0000-0000CF4F0000}"/>
    <cellStyle name="Comma 41 2 2 3 2 7" xfId="25880" xr:uid="{00000000-0005-0000-0000-0000D04F0000}"/>
    <cellStyle name="Comma 41 2 2 3 2 8" xfId="32790" xr:uid="{00000000-0005-0000-0000-0000D14F0000}"/>
    <cellStyle name="Comma 41 2 2 3 3" xfId="32792" xr:uid="{00000000-0005-0000-0000-0000D24F0000}"/>
    <cellStyle name="Comma 41 2 2 3 3 2" xfId="32793" xr:uid="{00000000-0005-0000-0000-0000D34F0000}"/>
    <cellStyle name="Comma 41 2 2 3 3 2 2" xfId="32794" xr:uid="{00000000-0005-0000-0000-0000D44F0000}"/>
    <cellStyle name="Comma 41 2 2 3 3 2 2 2" xfId="15278" xr:uid="{00000000-0005-0000-0000-0000D54F0000}"/>
    <cellStyle name="Comma 41 2 2 3 3 2 2 2 2" xfId="32795" xr:uid="{00000000-0005-0000-0000-0000D64F0000}"/>
    <cellStyle name="Comma 41 2 2 3 3 2 2 2 2 2" xfId="32797" xr:uid="{00000000-0005-0000-0000-0000D74F0000}"/>
    <cellStyle name="Comma 41 2 2 3 3 2 2 2 3" xfId="32800" xr:uid="{00000000-0005-0000-0000-0000D84F0000}"/>
    <cellStyle name="Comma 41 2 2 3 3 2 2 3" xfId="10402" xr:uid="{00000000-0005-0000-0000-0000D94F0000}"/>
    <cellStyle name="Comma 41 2 2 3 3 2 2 3 2" xfId="18328" xr:uid="{00000000-0005-0000-0000-0000DA4F0000}"/>
    <cellStyle name="Comma 41 2 2 3 3 2 2 4" xfId="18331" xr:uid="{00000000-0005-0000-0000-0000DB4F0000}"/>
    <cellStyle name="Comma 41 2 2 3 3 2 3" xfId="25890" xr:uid="{00000000-0005-0000-0000-0000DC4F0000}"/>
    <cellStyle name="Comma 41 2 2 3 3 2 3 2" xfId="15293" xr:uid="{00000000-0005-0000-0000-0000DD4F0000}"/>
    <cellStyle name="Comma 41 2 2 3 3 2 3 2 2" xfId="2762" xr:uid="{00000000-0005-0000-0000-0000DE4F0000}"/>
    <cellStyle name="Comma 41 2 2 3 3 2 3 3" xfId="18336" xr:uid="{00000000-0005-0000-0000-0000DF4F0000}"/>
    <cellStyle name="Comma 41 2 2 3 3 2 4" xfId="14995" xr:uid="{00000000-0005-0000-0000-0000E04F0000}"/>
    <cellStyle name="Comma 41 2 2 3 3 2 4 2" xfId="15005" xr:uid="{00000000-0005-0000-0000-0000E14F0000}"/>
    <cellStyle name="Comma 41 2 2 3 3 2 5" xfId="15015" xr:uid="{00000000-0005-0000-0000-0000E24F0000}"/>
    <cellStyle name="Comma 41 2 2 3 3 3" xfId="32801" xr:uid="{00000000-0005-0000-0000-0000E34F0000}"/>
    <cellStyle name="Comma 41 2 2 3 3 3 2" xfId="32802" xr:uid="{00000000-0005-0000-0000-0000E44F0000}"/>
    <cellStyle name="Comma 41 2 2 3 3 3 2 2" xfId="32803" xr:uid="{00000000-0005-0000-0000-0000E54F0000}"/>
    <cellStyle name="Comma 41 2 2 3 3 3 2 2 2" xfId="32804" xr:uid="{00000000-0005-0000-0000-0000E64F0000}"/>
    <cellStyle name="Comma 41 2 2 3 3 3 2 3" xfId="18346" xr:uid="{00000000-0005-0000-0000-0000E74F0000}"/>
    <cellStyle name="Comma 41 2 2 3 3 3 3" xfId="25898" xr:uid="{00000000-0005-0000-0000-0000E84F0000}"/>
    <cellStyle name="Comma 41 2 2 3 3 3 3 2" xfId="32805" xr:uid="{00000000-0005-0000-0000-0000E94F0000}"/>
    <cellStyle name="Comma 41 2 2 3 3 3 4" xfId="15032" xr:uid="{00000000-0005-0000-0000-0000EA4F0000}"/>
    <cellStyle name="Comma 41 2 2 3 3 4" xfId="25903" xr:uid="{00000000-0005-0000-0000-0000EB4F0000}"/>
    <cellStyle name="Comma 41 2 2 3 3 4 2" xfId="25908" xr:uid="{00000000-0005-0000-0000-0000EC4F0000}"/>
    <cellStyle name="Comma 41 2 2 3 3 4 2 2" xfId="25914" xr:uid="{00000000-0005-0000-0000-0000ED4F0000}"/>
    <cellStyle name="Comma 41 2 2 3 3 4 3" xfId="25922" xr:uid="{00000000-0005-0000-0000-0000EE4F0000}"/>
    <cellStyle name="Comma 41 2 2 3 3 5" xfId="25927" xr:uid="{00000000-0005-0000-0000-0000EF4F0000}"/>
    <cellStyle name="Comma 41 2 2 3 3 5 2" xfId="25932" xr:uid="{00000000-0005-0000-0000-0000F04F0000}"/>
    <cellStyle name="Comma 41 2 2 3 3 6" xfId="25943" xr:uid="{00000000-0005-0000-0000-0000F14F0000}"/>
    <cellStyle name="Comma 41 2 2 3 3 7" xfId="32807" xr:uid="{00000000-0005-0000-0000-0000F24F0000}"/>
    <cellStyle name="Comma 41 2 2 3 4" xfId="17226" xr:uid="{00000000-0005-0000-0000-0000F34F0000}"/>
    <cellStyle name="Comma 41 2 2 3 4 2" xfId="32808" xr:uid="{00000000-0005-0000-0000-0000F44F0000}"/>
    <cellStyle name="Comma 41 2 2 3 4 2 2" xfId="32809" xr:uid="{00000000-0005-0000-0000-0000F54F0000}"/>
    <cellStyle name="Comma 41 2 2 3 4 2 2 2" xfId="32810" xr:uid="{00000000-0005-0000-0000-0000F64F0000}"/>
    <cellStyle name="Comma 41 2 2 3 4 2 2 2 2" xfId="5818" xr:uid="{00000000-0005-0000-0000-0000F74F0000}"/>
    <cellStyle name="Comma 41 2 2 3 4 2 2 3" xfId="18357" xr:uid="{00000000-0005-0000-0000-0000F84F0000}"/>
    <cellStyle name="Comma 41 2 2 3 4 2 3" xfId="15185" xr:uid="{00000000-0005-0000-0000-0000F94F0000}"/>
    <cellStyle name="Comma 41 2 2 3 4 2 3 2" xfId="15187" xr:uid="{00000000-0005-0000-0000-0000FA4F0000}"/>
    <cellStyle name="Comma 41 2 2 3 4 2 4" xfId="15052" xr:uid="{00000000-0005-0000-0000-0000FB4F0000}"/>
    <cellStyle name="Comma 41 2 2 3 4 3" xfId="32811" xr:uid="{00000000-0005-0000-0000-0000FC4F0000}"/>
    <cellStyle name="Comma 41 2 2 3 4 3 2" xfId="32812" xr:uid="{00000000-0005-0000-0000-0000FD4F0000}"/>
    <cellStyle name="Comma 41 2 2 3 4 3 2 2" xfId="32813" xr:uid="{00000000-0005-0000-0000-0000FE4F0000}"/>
    <cellStyle name="Comma 41 2 2 3 4 3 3" xfId="32814" xr:uid="{00000000-0005-0000-0000-0000FF4F0000}"/>
    <cellStyle name="Comma 41 2 2 3 4 4" xfId="25953" xr:uid="{00000000-0005-0000-0000-000000500000}"/>
    <cellStyle name="Comma 41 2 2 3 4 4 2" xfId="25959" xr:uid="{00000000-0005-0000-0000-000001500000}"/>
    <cellStyle name="Comma 41 2 2 3 4 5" xfId="25965" xr:uid="{00000000-0005-0000-0000-000002500000}"/>
    <cellStyle name="Comma 41 2 2 3 5" xfId="32815" xr:uid="{00000000-0005-0000-0000-000003500000}"/>
    <cellStyle name="Comma 41 2 2 3 5 2" xfId="32816" xr:uid="{00000000-0005-0000-0000-000004500000}"/>
    <cellStyle name="Comma 41 2 2 3 5 2 2" xfId="32818" xr:uid="{00000000-0005-0000-0000-000005500000}"/>
    <cellStyle name="Comma 41 2 2 3 5 2 2 2" xfId="32820" xr:uid="{00000000-0005-0000-0000-000006500000}"/>
    <cellStyle name="Comma 41 2 2 3 5 2 3" xfId="32822" xr:uid="{00000000-0005-0000-0000-000007500000}"/>
    <cellStyle name="Comma 41 2 2 3 5 3" xfId="32824" xr:uid="{00000000-0005-0000-0000-000008500000}"/>
    <cellStyle name="Comma 41 2 2 3 5 3 2" xfId="32826" xr:uid="{00000000-0005-0000-0000-000009500000}"/>
    <cellStyle name="Comma 41 2 2 3 5 4" xfId="25980" xr:uid="{00000000-0005-0000-0000-00000A500000}"/>
    <cellStyle name="Comma 41 2 2 3 6" xfId="32828" xr:uid="{00000000-0005-0000-0000-00000B500000}"/>
    <cellStyle name="Comma 41 2 2 3 6 2" xfId="29633" xr:uid="{00000000-0005-0000-0000-00000C500000}"/>
    <cellStyle name="Comma 41 2 2 3 6 2 2" xfId="29637" xr:uid="{00000000-0005-0000-0000-00000D500000}"/>
    <cellStyle name="Comma 41 2 2 3 6 3" xfId="25990" xr:uid="{00000000-0005-0000-0000-00000E500000}"/>
    <cellStyle name="Comma 41 2 2 3 7" xfId="32829" xr:uid="{00000000-0005-0000-0000-00000F500000}"/>
    <cellStyle name="Comma 41 2 2 3 7 2" xfId="29671" xr:uid="{00000000-0005-0000-0000-000010500000}"/>
    <cellStyle name="Comma 41 2 2 3 8" xfId="32833" xr:uid="{00000000-0005-0000-0000-000011500000}"/>
    <cellStyle name="Comma 41 2 2 3 9" xfId="32837" xr:uid="{00000000-0005-0000-0000-000012500000}"/>
    <cellStyle name="Comma 41 2 2 4" xfId="32840" xr:uid="{00000000-0005-0000-0000-000013500000}"/>
    <cellStyle name="Comma 41 2 2 4 2" xfId="32843" xr:uid="{00000000-0005-0000-0000-000014500000}"/>
    <cellStyle name="Comma 41 2 2 4 2 2" xfId="32844" xr:uid="{00000000-0005-0000-0000-000015500000}"/>
    <cellStyle name="Comma 41 2 2 4 2 2 2" xfId="32845" xr:uid="{00000000-0005-0000-0000-000016500000}"/>
    <cellStyle name="Comma 41 2 2 4 2 2 2 2" xfId="32846" xr:uid="{00000000-0005-0000-0000-000017500000}"/>
    <cellStyle name="Comma 41 2 2 4 2 2 2 2 2" xfId="32849" xr:uid="{00000000-0005-0000-0000-000018500000}"/>
    <cellStyle name="Comma 41 2 2 4 2 2 2 2 2 2" xfId="32851" xr:uid="{00000000-0005-0000-0000-000019500000}"/>
    <cellStyle name="Comma 41 2 2 4 2 2 2 2 3" xfId="32853" xr:uid="{00000000-0005-0000-0000-00001A500000}"/>
    <cellStyle name="Comma 41 2 2 4 2 2 2 3" xfId="10562" xr:uid="{00000000-0005-0000-0000-00001B500000}"/>
    <cellStyle name="Comma 41 2 2 4 2 2 2 3 2" xfId="18389" xr:uid="{00000000-0005-0000-0000-00001C500000}"/>
    <cellStyle name="Comma 41 2 2 4 2 2 2 4" xfId="14809" xr:uid="{00000000-0005-0000-0000-00001D500000}"/>
    <cellStyle name="Comma 41 2 2 4 2 2 3" xfId="32855" xr:uid="{00000000-0005-0000-0000-00001E500000}"/>
    <cellStyle name="Comma 41 2 2 4 2 2 3 2" xfId="5395" xr:uid="{00000000-0005-0000-0000-00001F500000}"/>
    <cellStyle name="Comma 41 2 2 4 2 2 3 2 2" xfId="5613" xr:uid="{00000000-0005-0000-0000-000020500000}"/>
    <cellStyle name="Comma 41 2 2 4 2 2 3 3" xfId="12542" xr:uid="{00000000-0005-0000-0000-000021500000}"/>
    <cellStyle name="Comma 41 2 2 4 2 2 4" xfId="26016" xr:uid="{00000000-0005-0000-0000-000022500000}"/>
    <cellStyle name="Comma 41 2 2 4 2 2 4 2" xfId="12583" xr:uid="{00000000-0005-0000-0000-000023500000}"/>
    <cellStyle name="Comma 41 2 2 4 2 2 5" xfId="26027" xr:uid="{00000000-0005-0000-0000-000024500000}"/>
    <cellStyle name="Comma 41 2 2 4 2 3" xfId="32856" xr:uid="{00000000-0005-0000-0000-000025500000}"/>
    <cellStyle name="Comma 41 2 2 4 2 3 2" xfId="32857" xr:uid="{00000000-0005-0000-0000-000026500000}"/>
    <cellStyle name="Comma 41 2 2 4 2 3 2 2" xfId="32858" xr:uid="{00000000-0005-0000-0000-000027500000}"/>
    <cellStyle name="Comma 41 2 2 4 2 3 2 2 2" xfId="25754" xr:uid="{00000000-0005-0000-0000-000028500000}"/>
    <cellStyle name="Comma 41 2 2 4 2 3 2 3" xfId="18403" xr:uid="{00000000-0005-0000-0000-000029500000}"/>
    <cellStyle name="Comma 41 2 2 4 2 3 3" xfId="32859" xr:uid="{00000000-0005-0000-0000-00002A500000}"/>
    <cellStyle name="Comma 41 2 2 4 2 3 3 2" xfId="12724" xr:uid="{00000000-0005-0000-0000-00002B500000}"/>
    <cellStyle name="Comma 41 2 2 4 2 3 4" xfId="26038" xr:uid="{00000000-0005-0000-0000-00002C500000}"/>
    <cellStyle name="Comma 41 2 2 4 2 4" xfId="8581" xr:uid="{00000000-0005-0000-0000-00002D500000}"/>
    <cellStyle name="Comma 41 2 2 4 2 4 2" xfId="8598" xr:uid="{00000000-0005-0000-0000-00002E500000}"/>
    <cellStyle name="Comma 41 2 2 4 2 4 2 2" xfId="2905" xr:uid="{00000000-0005-0000-0000-00002F500000}"/>
    <cellStyle name="Comma 41 2 2 4 2 4 3" xfId="8614" xr:uid="{00000000-0005-0000-0000-000030500000}"/>
    <cellStyle name="Comma 41 2 2 4 2 5" xfId="8636" xr:uid="{00000000-0005-0000-0000-000031500000}"/>
    <cellStyle name="Comma 41 2 2 4 2 5 2" xfId="8650" xr:uid="{00000000-0005-0000-0000-000032500000}"/>
    <cellStyle name="Comma 41 2 2 4 2 6" xfId="8031" xr:uid="{00000000-0005-0000-0000-000033500000}"/>
    <cellStyle name="Comma 41 2 2 4 2 7" xfId="8076" xr:uid="{00000000-0005-0000-0000-000034500000}"/>
    <cellStyle name="Comma 41 2 2 4 3" xfId="14509" xr:uid="{00000000-0005-0000-0000-000035500000}"/>
    <cellStyle name="Comma 41 2 2 4 3 2" xfId="14513" xr:uid="{00000000-0005-0000-0000-000036500000}"/>
    <cellStyle name="Comma 41 2 2 4 3 2 2" xfId="14516" xr:uid="{00000000-0005-0000-0000-000037500000}"/>
    <cellStyle name="Comma 41 2 2 4 3 2 2 2" xfId="14519" xr:uid="{00000000-0005-0000-0000-000038500000}"/>
    <cellStyle name="Comma 41 2 2 4 3 2 2 2 2" xfId="14523" xr:uid="{00000000-0005-0000-0000-000039500000}"/>
    <cellStyle name="Comma 41 2 2 4 3 2 2 3" xfId="14530" xr:uid="{00000000-0005-0000-0000-00003A500000}"/>
    <cellStyle name="Comma 41 2 2 4 3 2 3" xfId="14543" xr:uid="{00000000-0005-0000-0000-00003B500000}"/>
    <cellStyle name="Comma 41 2 2 4 3 2 3 2" xfId="5093" xr:uid="{00000000-0005-0000-0000-00003C500000}"/>
    <cellStyle name="Comma 41 2 2 4 3 2 4" xfId="14551" xr:uid="{00000000-0005-0000-0000-00003D500000}"/>
    <cellStyle name="Comma 41 2 2 4 3 3" xfId="14562" xr:uid="{00000000-0005-0000-0000-00003E500000}"/>
    <cellStyle name="Comma 41 2 2 4 3 3 2" xfId="14565" xr:uid="{00000000-0005-0000-0000-00003F500000}"/>
    <cellStyle name="Comma 41 2 2 4 3 3 2 2" xfId="14568" xr:uid="{00000000-0005-0000-0000-000040500000}"/>
    <cellStyle name="Comma 41 2 2 4 3 3 3" xfId="14575" xr:uid="{00000000-0005-0000-0000-000041500000}"/>
    <cellStyle name="Comma 41 2 2 4 3 4" xfId="8671" xr:uid="{00000000-0005-0000-0000-000042500000}"/>
    <cellStyle name="Comma 41 2 2 4 3 4 2" xfId="8686" xr:uid="{00000000-0005-0000-0000-000043500000}"/>
    <cellStyle name="Comma 41 2 2 4 3 5" xfId="7168" xr:uid="{00000000-0005-0000-0000-000044500000}"/>
    <cellStyle name="Comma 41 2 2 4 4" xfId="14584" xr:uid="{00000000-0005-0000-0000-000045500000}"/>
    <cellStyle name="Comma 41 2 2 4 4 2" xfId="14588" xr:uid="{00000000-0005-0000-0000-000046500000}"/>
    <cellStyle name="Comma 41 2 2 4 4 2 2" xfId="14592" xr:uid="{00000000-0005-0000-0000-000047500000}"/>
    <cellStyle name="Comma 41 2 2 4 4 2 2 2" xfId="14595" xr:uid="{00000000-0005-0000-0000-000048500000}"/>
    <cellStyle name="Comma 41 2 2 4 4 2 3" xfId="14602" xr:uid="{00000000-0005-0000-0000-000049500000}"/>
    <cellStyle name="Comma 41 2 2 4 4 3" xfId="14610" xr:uid="{00000000-0005-0000-0000-00004A500000}"/>
    <cellStyle name="Comma 41 2 2 4 4 3 2" xfId="14613" xr:uid="{00000000-0005-0000-0000-00004B500000}"/>
    <cellStyle name="Comma 41 2 2 4 4 4" xfId="8717" xr:uid="{00000000-0005-0000-0000-00004C500000}"/>
    <cellStyle name="Comma 41 2 2 4 5" xfId="14620" xr:uid="{00000000-0005-0000-0000-00004D500000}"/>
    <cellStyle name="Comma 41 2 2 4 5 2" xfId="14624" xr:uid="{00000000-0005-0000-0000-00004E500000}"/>
    <cellStyle name="Comma 41 2 2 4 5 2 2" xfId="14629" xr:uid="{00000000-0005-0000-0000-00004F500000}"/>
    <cellStyle name="Comma 41 2 2 4 5 3" xfId="14639" xr:uid="{00000000-0005-0000-0000-000050500000}"/>
    <cellStyle name="Comma 41 2 2 4 6" xfId="14647" xr:uid="{00000000-0005-0000-0000-000051500000}"/>
    <cellStyle name="Comma 41 2 2 4 6 2" xfId="12512" xr:uid="{00000000-0005-0000-0000-000052500000}"/>
    <cellStyle name="Comma 41 2 2 4 7" xfId="14665" xr:uid="{00000000-0005-0000-0000-000053500000}"/>
    <cellStyle name="Comma 41 2 2 4 8" xfId="14669" xr:uid="{00000000-0005-0000-0000-000054500000}"/>
    <cellStyle name="Comma 41 2 2 5" xfId="32860" xr:uid="{00000000-0005-0000-0000-000055500000}"/>
    <cellStyle name="Comma 41 2 2 5 2" xfId="32861" xr:uid="{00000000-0005-0000-0000-000056500000}"/>
    <cellStyle name="Comma 41 2 2 5 2 2" xfId="32863" xr:uid="{00000000-0005-0000-0000-000057500000}"/>
    <cellStyle name="Comma 41 2 2 5 2 2 2" xfId="32864" xr:uid="{00000000-0005-0000-0000-000058500000}"/>
    <cellStyle name="Comma 41 2 2 5 2 2 2 2" xfId="32866" xr:uid="{00000000-0005-0000-0000-000059500000}"/>
    <cellStyle name="Comma 41 2 2 5 2 2 2 2 2" xfId="10184" xr:uid="{00000000-0005-0000-0000-00005A500000}"/>
    <cellStyle name="Comma 41 2 2 5 2 2 2 3" xfId="18467" xr:uid="{00000000-0005-0000-0000-00005B500000}"/>
    <cellStyle name="Comma 41 2 2 5 2 2 3" xfId="32867" xr:uid="{00000000-0005-0000-0000-00005C500000}"/>
    <cellStyle name="Comma 41 2 2 5 2 2 3 2" xfId="13209" xr:uid="{00000000-0005-0000-0000-00005D500000}"/>
    <cellStyle name="Comma 41 2 2 5 2 2 4" xfId="26050" xr:uid="{00000000-0005-0000-0000-00005E500000}"/>
    <cellStyle name="Comma 41 2 2 5 2 3" xfId="32869" xr:uid="{00000000-0005-0000-0000-00005F500000}"/>
    <cellStyle name="Comma 41 2 2 5 2 3 2" xfId="32870" xr:uid="{00000000-0005-0000-0000-000060500000}"/>
    <cellStyle name="Comma 41 2 2 5 2 3 2 2" xfId="32871" xr:uid="{00000000-0005-0000-0000-000061500000}"/>
    <cellStyle name="Comma 41 2 2 5 2 3 3" xfId="32872" xr:uid="{00000000-0005-0000-0000-000062500000}"/>
    <cellStyle name="Comma 41 2 2 5 2 4" xfId="8822" xr:uid="{00000000-0005-0000-0000-000063500000}"/>
    <cellStyle name="Comma 41 2 2 5 2 4 2" xfId="6834" xr:uid="{00000000-0005-0000-0000-000064500000}"/>
    <cellStyle name="Comma 41 2 2 5 2 5" xfId="8848" xr:uid="{00000000-0005-0000-0000-000065500000}"/>
    <cellStyle name="Comma 41 2 2 5 3" xfId="14678" xr:uid="{00000000-0005-0000-0000-000066500000}"/>
    <cellStyle name="Comma 41 2 2 5 3 2" xfId="14682" xr:uid="{00000000-0005-0000-0000-000067500000}"/>
    <cellStyle name="Comma 41 2 2 5 3 2 2" xfId="11550" xr:uid="{00000000-0005-0000-0000-000068500000}"/>
    <cellStyle name="Comma 41 2 2 5 3 2 2 2" xfId="13823" xr:uid="{00000000-0005-0000-0000-000069500000}"/>
    <cellStyle name="Comma 41 2 2 5 3 2 3" xfId="13836" xr:uid="{00000000-0005-0000-0000-00006A500000}"/>
    <cellStyle name="Comma 41 2 2 5 3 3" xfId="14686" xr:uid="{00000000-0005-0000-0000-00006B500000}"/>
    <cellStyle name="Comma 41 2 2 5 3 3 2" xfId="13900" xr:uid="{00000000-0005-0000-0000-00006C500000}"/>
    <cellStyle name="Comma 41 2 2 5 3 4" xfId="8876" xr:uid="{00000000-0005-0000-0000-00006D500000}"/>
    <cellStyle name="Comma 41 2 2 5 4" xfId="14689" xr:uid="{00000000-0005-0000-0000-00006E500000}"/>
    <cellStyle name="Comma 41 2 2 5 4 2" xfId="14693" xr:uid="{00000000-0005-0000-0000-00006F500000}"/>
    <cellStyle name="Comma 41 2 2 5 4 2 2" xfId="13948" xr:uid="{00000000-0005-0000-0000-000070500000}"/>
    <cellStyle name="Comma 41 2 2 5 4 3" xfId="14697" xr:uid="{00000000-0005-0000-0000-000071500000}"/>
    <cellStyle name="Comma 41 2 2 5 5" xfId="14700" xr:uid="{00000000-0005-0000-0000-000072500000}"/>
    <cellStyle name="Comma 41 2 2 5 5 2" xfId="14703" xr:uid="{00000000-0005-0000-0000-000073500000}"/>
    <cellStyle name="Comma 41 2 2 5 6" xfId="14709" xr:uid="{00000000-0005-0000-0000-000074500000}"/>
    <cellStyle name="Comma 41 2 2 5 7" xfId="14714" xr:uid="{00000000-0005-0000-0000-000075500000}"/>
    <cellStyle name="Comma 41 2 2 6" xfId="32877" xr:uid="{00000000-0005-0000-0000-000076500000}"/>
    <cellStyle name="Comma 41 2 2 6 2" xfId="32879" xr:uid="{00000000-0005-0000-0000-000077500000}"/>
    <cellStyle name="Comma 41 2 2 6 2 2" xfId="17485" xr:uid="{00000000-0005-0000-0000-000078500000}"/>
    <cellStyle name="Comma 41 2 2 6 2 2 2" xfId="22276" xr:uid="{00000000-0005-0000-0000-000079500000}"/>
    <cellStyle name="Comma 41 2 2 6 2 2 2 2" xfId="32880" xr:uid="{00000000-0005-0000-0000-00007A500000}"/>
    <cellStyle name="Comma 41 2 2 6 2 2 3" xfId="22280" xr:uid="{00000000-0005-0000-0000-00007B500000}"/>
    <cellStyle name="Comma 41 2 2 6 2 3" xfId="12557" xr:uid="{00000000-0005-0000-0000-00007C500000}"/>
    <cellStyle name="Comma 41 2 2 6 2 3 2" xfId="32881" xr:uid="{00000000-0005-0000-0000-00007D500000}"/>
    <cellStyle name="Comma 41 2 2 6 2 4" xfId="8953" xr:uid="{00000000-0005-0000-0000-00007E500000}"/>
    <cellStyle name="Comma 41 2 2 6 3" xfId="14723" xr:uid="{00000000-0005-0000-0000-00007F500000}"/>
    <cellStyle name="Comma 41 2 2 6 3 2" xfId="14727" xr:uid="{00000000-0005-0000-0000-000080500000}"/>
    <cellStyle name="Comma 41 2 2 6 3 2 2" xfId="8332" xr:uid="{00000000-0005-0000-0000-000081500000}"/>
    <cellStyle name="Comma 41 2 2 6 3 3" xfId="12601" xr:uid="{00000000-0005-0000-0000-000082500000}"/>
    <cellStyle name="Comma 41 2 2 6 4" xfId="14731" xr:uid="{00000000-0005-0000-0000-000083500000}"/>
    <cellStyle name="Comma 41 2 2 6 4 2" xfId="14734" xr:uid="{00000000-0005-0000-0000-000084500000}"/>
    <cellStyle name="Comma 41 2 2 6 5" xfId="14737" xr:uid="{00000000-0005-0000-0000-000085500000}"/>
    <cellStyle name="Comma 41 2 2 7" xfId="32882" xr:uid="{00000000-0005-0000-0000-000086500000}"/>
    <cellStyle name="Comma 41 2 2 7 2" xfId="32883" xr:uid="{00000000-0005-0000-0000-000087500000}"/>
    <cellStyle name="Comma 41 2 2 7 2 2" xfId="31968" xr:uid="{00000000-0005-0000-0000-000088500000}"/>
    <cellStyle name="Comma 41 2 2 7 2 2 2" xfId="31974" xr:uid="{00000000-0005-0000-0000-000089500000}"/>
    <cellStyle name="Comma 41 2 2 7 2 3" xfId="31980" xr:uid="{00000000-0005-0000-0000-00008A500000}"/>
    <cellStyle name="Comma 41 2 2 7 3" xfId="14745" xr:uid="{00000000-0005-0000-0000-00008B500000}"/>
    <cellStyle name="Comma 41 2 2 7 3 2" xfId="10573" xr:uid="{00000000-0005-0000-0000-00008C500000}"/>
    <cellStyle name="Comma 41 2 2 7 4" xfId="14749" xr:uid="{00000000-0005-0000-0000-00008D500000}"/>
    <cellStyle name="Comma 41 2 2 8" xfId="32884" xr:uid="{00000000-0005-0000-0000-00008E500000}"/>
    <cellStyle name="Comma 41 2 2 8 2" xfId="32885" xr:uid="{00000000-0005-0000-0000-00008F500000}"/>
    <cellStyle name="Comma 41 2 2 8 2 2" xfId="32080" xr:uid="{00000000-0005-0000-0000-000090500000}"/>
    <cellStyle name="Comma 41 2 2 8 3" xfId="14767" xr:uid="{00000000-0005-0000-0000-000091500000}"/>
    <cellStyle name="Comma 41 2 2 9" xfId="32891" xr:uid="{00000000-0005-0000-0000-000092500000}"/>
    <cellStyle name="Comma 41 2 2 9 2" xfId="32898" xr:uid="{00000000-0005-0000-0000-000093500000}"/>
    <cellStyle name="Comma 41 2 3" xfId="32900" xr:uid="{00000000-0005-0000-0000-000094500000}"/>
    <cellStyle name="Comma 41 2 3 10" xfId="32903" xr:uid="{00000000-0005-0000-0000-000095500000}"/>
    <cellStyle name="Comma 41 2 3 2" xfId="32904" xr:uid="{00000000-0005-0000-0000-000096500000}"/>
    <cellStyle name="Comma 41 2 3 2 2" xfId="32906" xr:uid="{00000000-0005-0000-0000-000097500000}"/>
    <cellStyle name="Comma 41 2 3 2 2 2" xfId="32907" xr:uid="{00000000-0005-0000-0000-000098500000}"/>
    <cellStyle name="Comma 41 2 3 2 2 2 2" xfId="32908" xr:uid="{00000000-0005-0000-0000-000099500000}"/>
    <cellStyle name="Comma 41 2 3 2 2 2 2 2" xfId="32909" xr:uid="{00000000-0005-0000-0000-00009A500000}"/>
    <cellStyle name="Comma 41 2 3 2 2 2 2 2 2" xfId="32910" xr:uid="{00000000-0005-0000-0000-00009B500000}"/>
    <cellStyle name="Comma 41 2 3 2 2 2 2 2 2 2" xfId="32911" xr:uid="{00000000-0005-0000-0000-00009C500000}"/>
    <cellStyle name="Comma 41 2 3 2 2 2 2 2 2 2 2" xfId="27084" xr:uid="{00000000-0005-0000-0000-00009D500000}"/>
    <cellStyle name="Comma 41 2 3 2 2 2 2 2 2 3" xfId="32912" xr:uid="{00000000-0005-0000-0000-00009E500000}"/>
    <cellStyle name="Comma 41 2 3 2 2 2 2 2 3" xfId="1489" xr:uid="{00000000-0005-0000-0000-00009F500000}"/>
    <cellStyle name="Comma 41 2 3 2 2 2 2 2 3 2" xfId="1729" xr:uid="{00000000-0005-0000-0000-0000A0500000}"/>
    <cellStyle name="Comma 41 2 3 2 2 2 2 2 4" xfId="1765" xr:uid="{00000000-0005-0000-0000-0000A1500000}"/>
    <cellStyle name="Comma 41 2 3 2 2 2 2 3" xfId="5178" xr:uid="{00000000-0005-0000-0000-0000A2500000}"/>
    <cellStyle name="Comma 41 2 3 2 2 2 2 3 2" xfId="7308" xr:uid="{00000000-0005-0000-0000-0000A3500000}"/>
    <cellStyle name="Comma 41 2 3 2 2 2 2 3 2 2" xfId="19223" xr:uid="{00000000-0005-0000-0000-0000A4500000}"/>
    <cellStyle name="Comma 41 2 3 2 2 2 2 3 3" xfId="1807" xr:uid="{00000000-0005-0000-0000-0000A5500000}"/>
    <cellStyle name="Comma 41 2 3 2 2 2 2 4" xfId="7318" xr:uid="{00000000-0005-0000-0000-0000A6500000}"/>
    <cellStyle name="Comma 41 2 3 2 2 2 2 4 2" xfId="9082" xr:uid="{00000000-0005-0000-0000-0000A7500000}"/>
    <cellStyle name="Comma 41 2 3 2 2 2 2 5" xfId="9095" xr:uid="{00000000-0005-0000-0000-0000A8500000}"/>
    <cellStyle name="Comma 41 2 3 2 2 2 3" xfId="7321" xr:uid="{00000000-0005-0000-0000-0000A9500000}"/>
    <cellStyle name="Comma 41 2 3 2 2 2 3 2" xfId="32913" xr:uid="{00000000-0005-0000-0000-0000AA500000}"/>
    <cellStyle name="Comma 41 2 3 2 2 2 3 2 2" xfId="23247" xr:uid="{00000000-0005-0000-0000-0000AB500000}"/>
    <cellStyle name="Comma 41 2 3 2 2 2 3 2 2 2" xfId="23249" xr:uid="{00000000-0005-0000-0000-0000AC500000}"/>
    <cellStyle name="Comma 41 2 3 2 2 2 3 2 3" xfId="23252" xr:uid="{00000000-0005-0000-0000-0000AD500000}"/>
    <cellStyle name="Comma 41 2 3 2 2 2 3 3" xfId="5255" xr:uid="{00000000-0005-0000-0000-0000AE500000}"/>
    <cellStyle name="Comma 41 2 3 2 2 2 3 3 2" xfId="19225" xr:uid="{00000000-0005-0000-0000-0000AF500000}"/>
    <cellStyle name="Comma 41 2 3 2 2 2 3 4" xfId="19227" xr:uid="{00000000-0005-0000-0000-0000B0500000}"/>
    <cellStyle name="Comma 41 2 3 2 2 2 4" xfId="26523" xr:uid="{00000000-0005-0000-0000-0000B1500000}"/>
    <cellStyle name="Comma 41 2 3 2 2 2 4 2" xfId="26525" xr:uid="{00000000-0005-0000-0000-0000B2500000}"/>
    <cellStyle name="Comma 41 2 3 2 2 2 4 2 2" xfId="26528" xr:uid="{00000000-0005-0000-0000-0000B3500000}"/>
    <cellStyle name="Comma 41 2 3 2 2 2 4 3" xfId="19231" xr:uid="{00000000-0005-0000-0000-0000B4500000}"/>
    <cellStyle name="Comma 41 2 3 2 2 2 5" xfId="26531" xr:uid="{00000000-0005-0000-0000-0000B5500000}"/>
    <cellStyle name="Comma 41 2 3 2 2 2 5 2" xfId="26536" xr:uid="{00000000-0005-0000-0000-0000B6500000}"/>
    <cellStyle name="Comma 41 2 3 2 2 2 6" xfId="22232" xr:uid="{00000000-0005-0000-0000-0000B7500000}"/>
    <cellStyle name="Comma 41 2 3 2 2 2 7" xfId="32915" xr:uid="{00000000-0005-0000-0000-0000B8500000}"/>
    <cellStyle name="Comma 41 2 3 2 2 3" xfId="2666" xr:uid="{00000000-0005-0000-0000-0000B9500000}"/>
    <cellStyle name="Comma 41 2 3 2 2 3 2" xfId="7361" xr:uid="{00000000-0005-0000-0000-0000BA500000}"/>
    <cellStyle name="Comma 41 2 3 2 2 3 2 2" xfId="7369" xr:uid="{00000000-0005-0000-0000-0000BB500000}"/>
    <cellStyle name="Comma 41 2 3 2 2 3 2 2 2" xfId="1553" xr:uid="{00000000-0005-0000-0000-0000BC500000}"/>
    <cellStyle name="Comma 41 2 3 2 2 3 2 2 2 2" xfId="32918" xr:uid="{00000000-0005-0000-0000-0000BD500000}"/>
    <cellStyle name="Comma 41 2 3 2 2 3 2 2 3" xfId="32920" xr:uid="{00000000-0005-0000-0000-0000BE500000}"/>
    <cellStyle name="Comma 41 2 3 2 2 3 2 3" xfId="7377" xr:uid="{00000000-0005-0000-0000-0000BF500000}"/>
    <cellStyle name="Comma 41 2 3 2 2 3 2 3 2" xfId="19079" xr:uid="{00000000-0005-0000-0000-0000C0500000}"/>
    <cellStyle name="Comma 41 2 3 2 2 3 2 4" xfId="6175" xr:uid="{00000000-0005-0000-0000-0000C1500000}"/>
    <cellStyle name="Comma 41 2 3 2 2 3 3" xfId="7381" xr:uid="{00000000-0005-0000-0000-0000C2500000}"/>
    <cellStyle name="Comma 41 2 3 2 2 3 3 2" xfId="7384" xr:uid="{00000000-0005-0000-0000-0000C3500000}"/>
    <cellStyle name="Comma 41 2 3 2 2 3 3 2 2" xfId="31772" xr:uid="{00000000-0005-0000-0000-0000C4500000}"/>
    <cellStyle name="Comma 41 2 3 2 2 3 3 3" xfId="19236" xr:uid="{00000000-0005-0000-0000-0000C5500000}"/>
    <cellStyle name="Comma 41 2 3 2 2 3 4" xfId="7396" xr:uid="{00000000-0005-0000-0000-0000C6500000}"/>
    <cellStyle name="Comma 41 2 3 2 2 3 4 2" xfId="26542" xr:uid="{00000000-0005-0000-0000-0000C7500000}"/>
    <cellStyle name="Comma 41 2 3 2 2 3 5" xfId="4560" xr:uid="{00000000-0005-0000-0000-0000C8500000}"/>
    <cellStyle name="Comma 41 2 3 2 2 4" xfId="2676" xr:uid="{00000000-0005-0000-0000-0000C9500000}"/>
    <cellStyle name="Comma 41 2 3 2 2 4 2" xfId="4506" xr:uid="{00000000-0005-0000-0000-0000CA500000}"/>
    <cellStyle name="Comma 41 2 3 2 2 4 2 2" xfId="5379" xr:uid="{00000000-0005-0000-0000-0000CB500000}"/>
    <cellStyle name="Comma 41 2 3 2 2 4 2 2 2" xfId="32921" xr:uid="{00000000-0005-0000-0000-0000CC500000}"/>
    <cellStyle name="Comma 41 2 3 2 2 4 2 3" xfId="19241" xr:uid="{00000000-0005-0000-0000-0000CD500000}"/>
    <cellStyle name="Comma 41 2 3 2 2 4 3" xfId="5404" xr:uid="{00000000-0005-0000-0000-0000CE500000}"/>
    <cellStyle name="Comma 41 2 3 2 2 4 3 2" xfId="32922" xr:uid="{00000000-0005-0000-0000-0000CF500000}"/>
    <cellStyle name="Comma 41 2 3 2 2 4 4" xfId="5508" xr:uid="{00000000-0005-0000-0000-0000D0500000}"/>
    <cellStyle name="Comma 41 2 3 2 2 5" xfId="2699" xr:uid="{00000000-0005-0000-0000-0000D1500000}"/>
    <cellStyle name="Comma 41 2 3 2 2 5 2" xfId="5891" xr:uid="{00000000-0005-0000-0000-0000D2500000}"/>
    <cellStyle name="Comma 41 2 3 2 2 5 2 2" xfId="32923" xr:uid="{00000000-0005-0000-0000-0000D3500000}"/>
    <cellStyle name="Comma 41 2 3 2 2 5 3" xfId="5902" xr:uid="{00000000-0005-0000-0000-0000D4500000}"/>
    <cellStyle name="Comma 41 2 3 2 2 6" xfId="2016" xr:uid="{00000000-0005-0000-0000-0000D5500000}"/>
    <cellStyle name="Comma 41 2 3 2 2 6 2" xfId="32924" xr:uid="{00000000-0005-0000-0000-0000D6500000}"/>
    <cellStyle name="Comma 41 2 3 2 2 7" xfId="19603" xr:uid="{00000000-0005-0000-0000-0000D7500000}"/>
    <cellStyle name="Comma 41 2 3 2 2 8" xfId="19615" xr:uid="{00000000-0005-0000-0000-0000D8500000}"/>
    <cellStyle name="Comma 41 2 3 2 3" xfId="32926" xr:uid="{00000000-0005-0000-0000-0000D9500000}"/>
    <cellStyle name="Comma 41 2 3 2 3 2" xfId="32927" xr:uid="{00000000-0005-0000-0000-0000DA500000}"/>
    <cellStyle name="Comma 41 2 3 2 3 2 2" xfId="32928" xr:uid="{00000000-0005-0000-0000-0000DB500000}"/>
    <cellStyle name="Comma 41 2 3 2 3 2 2 2" xfId="7403" xr:uid="{00000000-0005-0000-0000-0000DC500000}"/>
    <cellStyle name="Comma 41 2 3 2 3 2 2 2 2" xfId="7412" xr:uid="{00000000-0005-0000-0000-0000DD500000}"/>
    <cellStyle name="Comma 41 2 3 2 3 2 2 2 2 2" xfId="32929" xr:uid="{00000000-0005-0000-0000-0000DE500000}"/>
    <cellStyle name="Comma 41 2 3 2 3 2 2 2 3" xfId="18152" xr:uid="{00000000-0005-0000-0000-0000DF500000}"/>
    <cellStyle name="Comma 41 2 3 2 3 2 2 3" xfId="7430" xr:uid="{00000000-0005-0000-0000-0000E0500000}"/>
    <cellStyle name="Comma 41 2 3 2 3 2 2 3 2" xfId="17472" xr:uid="{00000000-0005-0000-0000-0000E1500000}"/>
    <cellStyle name="Comma 41 2 3 2 3 2 2 4" xfId="9116" xr:uid="{00000000-0005-0000-0000-0000E2500000}"/>
    <cellStyle name="Comma 41 2 3 2 3 2 3" xfId="26741" xr:uid="{00000000-0005-0000-0000-0000E3500000}"/>
    <cellStyle name="Comma 41 2 3 2 3 2 3 2" xfId="7441" xr:uid="{00000000-0005-0000-0000-0000E4500000}"/>
    <cellStyle name="Comma 41 2 3 2 3 2 3 2 2" xfId="32930" xr:uid="{00000000-0005-0000-0000-0000E5500000}"/>
    <cellStyle name="Comma 41 2 3 2 3 2 3 3" xfId="18166" xr:uid="{00000000-0005-0000-0000-0000E6500000}"/>
    <cellStyle name="Comma 41 2 3 2 3 2 4" xfId="26558" xr:uid="{00000000-0005-0000-0000-0000E7500000}"/>
    <cellStyle name="Comma 41 2 3 2 3 2 4 2" xfId="2236" xr:uid="{00000000-0005-0000-0000-0000E8500000}"/>
    <cellStyle name="Comma 41 2 3 2 3 2 5" xfId="26561" xr:uid="{00000000-0005-0000-0000-0000E9500000}"/>
    <cellStyle name="Comma 41 2 3 2 3 3" xfId="1665" xr:uid="{00000000-0005-0000-0000-0000EA500000}"/>
    <cellStyle name="Comma 41 2 3 2 3 3 2" xfId="7465" xr:uid="{00000000-0005-0000-0000-0000EB500000}"/>
    <cellStyle name="Comma 41 2 3 2 3 3 2 2" xfId="7473" xr:uid="{00000000-0005-0000-0000-0000EC500000}"/>
    <cellStyle name="Comma 41 2 3 2 3 3 2 2 2" xfId="17920" xr:uid="{00000000-0005-0000-0000-0000ED500000}"/>
    <cellStyle name="Comma 41 2 3 2 3 3 2 3" xfId="18175" xr:uid="{00000000-0005-0000-0000-0000EE500000}"/>
    <cellStyle name="Comma 41 2 3 2 3 3 3" xfId="7483" xr:uid="{00000000-0005-0000-0000-0000EF500000}"/>
    <cellStyle name="Comma 41 2 3 2 3 3 3 2" xfId="32931" xr:uid="{00000000-0005-0000-0000-0000F0500000}"/>
    <cellStyle name="Comma 41 2 3 2 3 3 4" xfId="26565" xr:uid="{00000000-0005-0000-0000-0000F1500000}"/>
    <cellStyle name="Comma 41 2 3 2 3 4" xfId="1678" xr:uid="{00000000-0005-0000-0000-0000F2500000}"/>
    <cellStyle name="Comma 41 2 3 2 3 4 2" xfId="5060" xr:uid="{00000000-0005-0000-0000-0000F3500000}"/>
    <cellStyle name="Comma 41 2 3 2 3 4 2 2" xfId="30085" xr:uid="{00000000-0005-0000-0000-0000F4500000}"/>
    <cellStyle name="Comma 41 2 3 2 3 4 3" xfId="32932" xr:uid="{00000000-0005-0000-0000-0000F5500000}"/>
    <cellStyle name="Comma 41 2 3 2 3 5" xfId="1702" xr:uid="{00000000-0005-0000-0000-0000F6500000}"/>
    <cellStyle name="Comma 41 2 3 2 3 5 2" xfId="32934" xr:uid="{00000000-0005-0000-0000-0000F7500000}"/>
    <cellStyle name="Comma 41 2 3 2 3 6" xfId="32935" xr:uid="{00000000-0005-0000-0000-0000F8500000}"/>
    <cellStyle name="Comma 41 2 3 2 3 7" xfId="19625" xr:uid="{00000000-0005-0000-0000-0000F9500000}"/>
    <cellStyle name="Comma 41 2 3 2 4" xfId="32937" xr:uid="{00000000-0005-0000-0000-0000FA500000}"/>
    <cellStyle name="Comma 41 2 3 2 4 2" xfId="32940" xr:uid="{00000000-0005-0000-0000-0000FB500000}"/>
    <cellStyle name="Comma 41 2 3 2 4 2 2" xfId="32941" xr:uid="{00000000-0005-0000-0000-0000FC500000}"/>
    <cellStyle name="Comma 41 2 3 2 4 2 2 2" xfId="7490" xr:uid="{00000000-0005-0000-0000-0000FD500000}"/>
    <cellStyle name="Comma 41 2 3 2 4 2 2 2 2" xfId="32942" xr:uid="{00000000-0005-0000-0000-0000FE500000}"/>
    <cellStyle name="Comma 41 2 3 2 4 2 2 3" xfId="18206" xr:uid="{00000000-0005-0000-0000-0000FF500000}"/>
    <cellStyle name="Comma 41 2 3 2 4 2 3" xfId="7503" xr:uid="{00000000-0005-0000-0000-000000510000}"/>
    <cellStyle name="Comma 41 2 3 2 4 2 3 2" xfId="32943" xr:uid="{00000000-0005-0000-0000-000001510000}"/>
    <cellStyle name="Comma 41 2 3 2 4 2 4" xfId="15292" xr:uid="{00000000-0005-0000-0000-000002510000}"/>
    <cellStyle name="Comma 41 2 3 2 4 3" xfId="2782" xr:uid="{00000000-0005-0000-0000-000003510000}"/>
    <cellStyle name="Comma 41 2 3 2 4 3 2" xfId="1351" xr:uid="{00000000-0005-0000-0000-000004510000}"/>
    <cellStyle name="Comma 41 2 3 2 4 3 2 2" xfId="32945" xr:uid="{00000000-0005-0000-0000-000005510000}"/>
    <cellStyle name="Comma 41 2 3 2 4 3 3" xfId="32948" xr:uid="{00000000-0005-0000-0000-000006510000}"/>
    <cellStyle name="Comma 41 2 3 2 4 4" xfId="5222" xr:uid="{00000000-0005-0000-0000-000007510000}"/>
    <cellStyle name="Comma 41 2 3 2 4 4 2" xfId="32949" xr:uid="{00000000-0005-0000-0000-000008510000}"/>
    <cellStyle name="Comma 41 2 3 2 4 5" xfId="32950" xr:uid="{00000000-0005-0000-0000-000009510000}"/>
    <cellStyle name="Comma 41 2 3 2 5" xfId="32951" xr:uid="{00000000-0005-0000-0000-00000A510000}"/>
    <cellStyle name="Comma 41 2 3 2 5 2" xfId="32952" xr:uid="{00000000-0005-0000-0000-00000B510000}"/>
    <cellStyle name="Comma 41 2 3 2 5 2 2" xfId="32953" xr:uid="{00000000-0005-0000-0000-00000C510000}"/>
    <cellStyle name="Comma 41 2 3 2 5 2 2 2" xfId="32954" xr:uid="{00000000-0005-0000-0000-00000D510000}"/>
    <cellStyle name="Comma 41 2 3 2 5 2 3" xfId="32955" xr:uid="{00000000-0005-0000-0000-00000E510000}"/>
    <cellStyle name="Comma 41 2 3 2 5 3" xfId="1847" xr:uid="{00000000-0005-0000-0000-00000F510000}"/>
    <cellStyle name="Comma 41 2 3 2 5 3 2" xfId="32956" xr:uid="{00000000-0005-0000-0000-000010510000}"/>
    <cellStyle name="Comma 41 2 3 2 5 4" xfId="32957" xr:uid="{00000000-0005-0000-0000-000011510000}"/>
    <cellStyle name="Comma 41 2 3 2 6" xfId="32958" xr:uid="{00000000-0005-0000-0000-000012510000}"/>
    <cellStyle name="Comma 41 2 3 2 6 2" xfId="29830" xr:uid="{00000000-0005-0000-0000-000013510000}"/>
    <cellStyle name="Comma 41 2 3 2 6 2 2" xfId="29833" xr:uid="{00000000-0005-0000-0000-000014510000}"/>
    <cellStyle name="Comma 41 2 3 2 6 3" xfId="9365" xr:uid="{00000000-0005-0000-0000-000015510000}"/>
    <cellStyle name="Comma 41 2 3 2 7" xfId="32959" xr:uid="{00000000-0005-0000-0000-000016510000}"/>
    <cellStyle name="Comma 41 2 3 2 7 2" xfId="29860" xr:uid="{00000000-0005-0000-0000-000017510000}"/>
    <cellStyle name="Comma 41 2 3 2 8" xfId="32961" xr:uid="{00000000-0005-0000-0000-000018510000}"/>
    <cellStyle name="Comma 41 2 3 2 9" xfId="32966" xr:uid="{00000000-0005-0000-0000-000019510000}"/>
    <cellStyle name="Comma 41 2 3 3" xfId="32969" xr:uid="{00000000-0005-0000-0000-00001A510000}"/>
    <cellStyle name="Comma 41 2 3 3 2" xfId="32970" xr:uid="{00000000-0005-0000-0000-00001B510000}"/>
    <cellStyle name="Comma 41 2 3 3 2 2" xfId="32971" xr:uid="{00000000-0005-0000-0000-00001C510000}"/>
    <cellStyle name="Comma 41 2 3 3 2 2 2" xfId="32974" xr:uid="{00000000-0005-0000-0000-00001D510000}"/>
    <cellStyle name="Comma 41 2 3 3 2 2 2 2" xfId="32977" xr:uid="{00000000-0005-0000-0000-00001E510000}"/>
    <cellStyle name="Comma 41 2 3 3 2 2 2 2 2" xfId="2757" xr:uid="{00000000-0005-0000-0000-00001F510000}"/>
    <cellStyle name="Comma 41 2 3 3 2 2 2 2 2 2" xfId="7823" xr:uid="{00000000-0005-0000-0000-000020510000}"/>
    <cellStyle name="Comma 41 2 3 3 2 2 2 2 3" xfId="2766" xr:uid="{00000000-0005-0000-0000-000021510000}"/>
    <cellStyle name="Comma 41 2 3 3 2 2 2 3" xfId="19313" xr:uid="{00000000-0005-0000-0000-000022510000}"/>
    <cellStyle name="Comma 41 2 3 3 2 2 2 3 2" xfId="19319" xr:uid="{00000000-0005-0000-0000-000023510000}"/>
    <cellStyle name="Comma 41 2 3 3 2 2 2 4" xfId="19322" xr:uid="{00000000-0005-0000-0000-000024510000}"/>
    <cellStyle name="Comma 41 2 3 3 2 2 3" xfId="32980" xr:uid="{00000000-0005-0000-0000-000025510000}"/>
    <cellStyle name="Comma 41 2 3 3 2 2 3 2" xfId="32982" xr:uid="{00000000-0005-0000-0000-000026510000}"/>
    <cellStyle name="Comma 41 2 3 3 2 2 3 2 2" xfId="3006" xr:uid="{00000000-0005-0000-0000-000027510000}"/>
    <cellStyle name="Comma 41 2 3 3 2 2 3 3" xfId="19327" xr:uid="{00000000-0005-0000-0000-000028510000}"/>
    <cellStyle name="Comma 41 2 3 3 2 2 4" xfId="26091" xr:uid="{00000000-0005-0000-0000-000029510000}"/>
    <cellStyle name="Comma 41 2 3 3 2 2 4 2" xfId="26096" xr:uid="{00000000-0005-0000-0000-00002A510000}"/>
    <cellStyle name="Comma 41 2 3 3 2 2 5" xfId="26103" xr:uid="{00000000-0005-0000-0000-00002B510000}"/>
    <cellStyle name="Comma 41 2 3 3 2 3" xfId="2931" xr:uid="{00000000-0005-0000-0000-00002C510000}"/>
    <cellStyle name="Comma 41 2 3 3 2 3 2" xfId="7529" xr:uid="{00000000-0005-0000-0000-00002D510000}"/>
    <cellStyle name="Comma 41 2 3 3 2 3 2 2" xfId="7537" xr:uid="{00000000-0005-0000-0000-00002E510000}"/>
    <cellStyle name="Comma 41 2 3 3 2 3 2 2 2" xfId="32983" xr:uid="{00000000-0005-0000-0000-00002F510000}"/>
    <cellStyle name="Comma 41 2 3 3 2 3 2 3" xfId="19335" xr:uid="{00000000-0005-0000-0000-000030510000}"/>
    <cellStyle name="Comma 41 2 3 3 2 3 3" xfId="7549" xr:uid="{00000000-0005-0000-0000-000031510000}"/>
    <cellStyle name="Comma 41 2 3 3 2 3 3 2" xfId="32988" xr:uid="{00000000-0005-0000-0000-000032510000}"/>
    <cellStyle name="Comma 41 2 3 3 2 3 4" xfId="26108" xr:uid="{00000000-0005-0000-0000-000033510000}"/>
    <cellStyle name="Comma 41 2 3 3 2 4" xfId="2947" xr:uid="{00000000-0005-0000-0000-000034510000}"/>
    <cellStyle name="Comma 41 2 3 3 2 4 2" xfId="6007" xr:uid="{00000000-0005-0000-0000-000035510000}"/>
    <cellStyle name="Comma 41 2 3 3 2 4 2 2" xfId="26112" xr:uid="{00000000-0005-0000-0000-000036510000}"/>
    <cellStyle name="Comma 41 2 3 3 2 4 3" xfId="6031" xr:uid="{00000000-0005-0000-0000-000037510000}"/>
    <cellStyle name="Comma 41 2 3 3 2 5" xfId="2967" xr:uid="{00000000-0005-0000-0000-000038510000}"/>
    <cellStyle name="Comma 41 2 3 3 2 5 2" xfId="22154" xr:uid="{00000000-0005-0000-0000-000039510000}"/>
    <cellStyle name="Comma 41 2 3 3 2 6" xfId="26122" xr:uid="{00000000-0005-0000-0000-00003A510000}"/>
    <cellStyle name="Comma 41 2 3 3 2 7" xfId="19736" xr:uid="{00000000-0005-0000-0000-00003B510000}"/>
    <cellStyle name="Comma 41 2 3 3 3" xfId="32989" xr:uid="{00000000-0005-0000-0000-00003C510000}"/>
    <cellStyle name="Comma 41 2 3 3 3 2" xfId="32990" xr:uid="{00000000-0005-0000-0000-00003D510000}"/>
    <cellStyle name="Comma 41 2 3 3 3 2 2" xfId="32992" xr:uid="{00000000-0005-0000-0000-00003E510000}"/>
    <cellStyle name="Comma 41 2 3 3 3 2 2 2" xfId="7576" xr:uid="{00000000-0005-0000-0000-00003F510000}"/>
    <cellStyle name="Comma 41 2 3 3 3 2 2 2 2" xfId="18290" xr:uid="{00000000-0005-0000-0000-000040510000}"/>
    <cellStyle name="Comma 41 2 3 3 3 2 2 3" xfId="18297" xr:uid="{00000000-0005-0000-0000-000041510000}"/>
    <cellStyle name="Comma 41 2 3 3 3 2 3" xfId="26133" xr:uid="{00000000-0005-0000-0000-000042510000}"/>
    <cellStyle name="Comma 41 2 3 3 3 2 3 2" xfId="18305" xr:uid="{00000000-0005-0000-0000-000043510000}"/>
    <cellStyle name="Comma 41 2 3 3 3 2 4" xfId="15174" xr:uid="{00000000-0005-0000-0000-000044510000}"/>
    <cellStyle name="Comma 41 2 3 3 3 3" xfId="3037" xr:uid="{00000000-0005-0000-0000-000045510000}"/>
    <cellStyle name="Comma 41 2 3 3 3 3 2" xfId="7584" xr:uid="{00000000-0005-0000-0000-000046510000}"/>
    <cellStyle name="Comma 41 2 3 3 3 3 2 2" xfId="18312" xr:uid="{00000000-0005-0000-0000-000047510000}"/>
    <cellStyle name="Comma 41 2 3 3 3 3 3" xfId="32993" xr:uid="{00000000-0005-0000-0000-000048510000}"/>
    <cellStyle name="Comma 41 2 3 3 3 4" xfId="6084" xr:uid="{00000000-0005-0000-0000-000049510000}"/>
    <cellStyle name="Comma 41 2 3 3 3 4 2" xfId="22926" xr:uid="{00000000-0005-0000-0000-00004A510000}"/>
    <cellStyle name="Comma 41 2 3 3 3 5" xfId="26138" xr:uid="{00000000-0005-0000-0000-00004B510000}"/>
    <cellStyle name="Comma 41 2 3 3 4" xfId="32994" xr:uid="{00000000-0005-0000-0000-00004C510000}"/>
    <cellStyle name="Comma 41 2 3 3 4 2" xfId="32995" xr:uid="{00000000-0005-0000-0000-00004D510000}"/>
    <cellStyle name="Comma 41 2 3 3 4 2 2" xfId="32996" xr:uid="{00000000-0005-0000-0000-00004E510000}"/>
    <cellStyle name="Comma 41 2 3 3 4 2 2 2" xfId="18333" xr:uid="{00000000-0005-0000-0000-00004F510000}"/>
    <cellStyle name="Comma 41 2 3 3 4 2 3" xfId="15366" xr:uid="{00000000-0005-0000-0000-000050510000}"/>
    <cellStyle name="Comma 41 2 3 3 4 3" xfId="3044" xr:uid="{00000000-0005-0000-0000-000051510000}"/>
    <cellStyle name="Comma 41 2 3 3 4 3 2" xfId="32997" xr:uid="{00000000-0005-0000-0000-000052510000}"/>
    <cellStyle name="Comma 41 2 3 3 4 4" xfId="26149" xr:uid="{00000000-0005-0000-0000-000053510000}"/>
    <cellStyle name="Comma 41 2 3 3 5" xfId="32998" xr:uid="{00000000-0005-0000-0000-000054510000}"/>
    <cellStyle name="Comma 41 2 3 3 5 2" xfId="32999" xr:uid="{00000000-0005-0000-0000-000055510000}"/>
    <cellStyle name="Comma 41 2 3 3 5 2 2" xfId="33000" xr:uid="{00000000-0005-0000-0000-000056510000}"/>
    <cellStyle name="Comma 41 2 3 3 5 3" xfId="33001" xr:uid="{00000000-0005-0000-0000-000057510000}"/>
    <cellStyle name="Comma 41 2 3 3 6" xfId="33002" xr:uid="{00000000-0005-0000-0000-000058510000}"/>
    <cellStyle name="Comma 41 2 3 3 6 2" xfId="29888" xr:uid="{00000000-0005-0000-0000-000059510000}"/>
    <cellStyle name="Comma 41 2 3 3 7" xfId="33003" xr:uid="{00000000-0005-0000-0000-00005A510000}"/>
    <cellStyle name="Comma 41 2 3 3 8" xfId="33009" xr:uid="{00000000-0005-0000-0000-00005B510000}"/>
    <cellStyle name="Comma 41 2 3 4" xfId="33011" xr:uid="{00000000-0005-0000-0000-00005C510000}"/>
    <cellStyle name="Comma 41 2 3 4 2" xfId="33013" xr:uid="{00000000-0005-0000-0000-00005D510000}"/>
    <cellStyle name="Comma 41 2 3 4 2 2" xfId="33014" xr:uid="{00000000-0005-0000-0000-00005E510000}"/>
    <cellStyle name="Comma 41 2 3 4 2 2 2" xfId="32572" xr:uid="{00000000-0005-0000-0000-00005F510000}"/>
    <cellStyle name="Comma 41 2 3 4 2 2 2 2" xfId="33015" xr:uid="{00000000-0005-0000-0000-000060510000}"/>
    <cellStyle name="Comma 41 2 3 4 2 2 2 2 2" xfId="28318" xr:uid="{00000000-0005-0000-0000-000061510000}"/>
    <cellStyle name="Comma 41 2 3 4 2 2 2 3" xfId="3870" xr:uid="{00000000-0005-0000-0000-000062510000}"/>
    <cellStyle name="Comma 41 2 3 4 2 2 3" xfId="32578" xr:uid="{00000000-0005-0000-0000-000063510000}"/>
    <cellStyle name="Comma 41 2 3 4 2 2 3 2" xfId="12140" xr:uid="{00000000-0005-0000-0000-000064510000}"/>
    <cellStyle name="Comma 41 2 3 4 2 2 4" xfId="26188" xr:uid="{00000000-0005-0000-0000-000065510000}"/>
    <cellStyle name="Comma 41 2 3 4 2 3" xfId="3254" xr:uid="{00000000-0005-0000-0000-000066510000}"/>
    <cellStyle name="Comma 41 2 3 4 2 3 2" xfId="3416" xr:uid="{00000000-0005-0000-0000-000067510000}"/>
    <cellStyle name="Comma 41 2 3 4 2 3 2 2" xfId="33016" xr:uid="{00000000-0005-0000-0000-000068510000}"/>
    <cellStyle name="Comma 41 2 3 4 2 3 3" xfId="33017" xr:uid="{00000000-0005-0000-0000-000069510000}"/>
    <cellStyle name="Comma 41 2 3 4 2 4" xfId="3279" xr:uid="{00000000-0005-0000-0000-00006A510000}"/>
    <cellStyle name="Comma 41 2 3 4 2 4 2" xfId="418" xr:uid="{00000000-0005-0000-0000-00006B510000}"/>
    <cellStyle name="Comma 41 2 3 4 2 5" xfId="3300" xr:uid="{00000000-0005-0000-0000-00006C510000}"/>
    <cellStyle name="Comma 41 2 3 4 3" xfId="7630" xr:uid="{00000000-0005-0000-0000-00006D510000}"/>
    <cellStyle name="Comma 41 2 3 4 3 2" xfId="7635" xr:uid="{00000000-0005-0000-0000-00006E510000}"/>
    <cellStyle name="Comma 41 2 3 4 3 2 2" xfId="7641" xr:uid="{00000000-0005-0000-0000-00006F510000}"/>
    <cellStyle name="Comma 41 2 3 4 3 2 2 2" xfId="14805" xr:uid="{00000000-0005-0000-0000-000070510000}"/>
    <cellStyle name="Comma 41 2 3 4 3 2 3" xfId="14819" xr:uid="{00000000-0005-0000-0000-000071510000}"/>
    <cellStyle name="Comma 41 2 3 4 3 3" xfId="3399" xr:uid="{00000000-0005-0000-0000-000072510000}"/>
    <cellStyle name="Comma 41 2 3 4 3 3 2" xfId="14836" xr:uid="{00000000-0005-0000-0000-000073510000}"/>
    <cellStyle name="Comma 41 2 3 4 3 4" xfId="3558" xr:uid="{00000000-0005-0000-0000-000074510000}"/>
    <cellStyle name="Comma 41 2 3 4 4" xfId="7652" xr:uid="{00000000-0005-0000-0000-000075510000}"/>
    <cellStyle name="Comma 41 2 3 4 4 2" xfId="3722" xr:uid="{00000000-0005-0000-0000-000076510000}"/>
    <cellStyle name="Comma 41 2 3 4 4 2 2" xfId="14847" xr:uid="{00000000-0005-0000-0000-000077510000}"/>
    <cellStyle name="Comma 41 2 3 4 4 3" xfId="14851" xr:uid="{00000000-0005-0000-0000-000078510000}"/>
    <cellStyle name="Comma 41 2 3 4 5" xfId="7659" xr:uid="{00000000-0005-0000-0000-000079510000}"/>
    <cellStyle name="Comma 41 2 3 4 5 2" xfId="14855" xr:uid="{00000000-0005-0000-0000-00007A510000}"/>
    <cellStyle name="Comma 41 2 3 4 6" xfId="14862" xr:uid="{00000000-0005-0000-0000-00007B510000}"/>
    <cellStyle name="Comma 41 2 3 4 7" xfId="14867" xr:uid="{00000000-0005-0000-0000-00007C510000}"/>
    <cellStyle name="Comma 41 2 3 5" xfId="33020" xr:uid="{00000000-0005-0000-0000-00007D510000}"/>
    <cellStyle name="Comma 41 2 3 5 2" xfId="33022" xr:uid="{00000000-0005-0000-0000-00007E510000}"/>
    <cellStyle name="Comma 41 2 3 5 2 2" xfId="33023" xr:uid="{00000000-0005-0000-0000-00007F510000}"/>
    <cellStyle name="Comma 41 2 3 5 2 2 2" xfId="33025" xr:uid="{00000000-0005-0000-0000-000080510000}"/>
    <cellStyle name="Comma 41 2 3 5 2 2 2 2" xfId="33027" xr:uid="{00000000-0005-0000-0000-000081510000}"/>
    <cellStyle name="Comma 41 2 3 5 2 2 3" xfId="33029" xr:uid="{00000000-0005-0000-0000-000082510000}"/>
    <cellStyle name="Comma 41 2 3 5 2 3" xfId="3446" xr:uid="{00000000-0005-0000-0000-000083510000}"/>
    <cellStyle name="Comma 41 2 3 5 2 3 2" xfId="33030" xr:uid="{00000000-0005-0000-0000-000084510000}"/>
    <cellStyle name="Comma 41 2 3 5 2 4" xfId="3469" xr:uid="{00000000-0005-0000-0000-000085510000}"/>
    <cellStyle name="Comma 41 2 3 5 3" xfId="7672" xr:uid="{00000000-0005-0000-0000-000086510000}"/>
    <cellStyle name="Comma 41 2 3 5 3 2" xfId="7678" xr:uid="{00000000-0005-0000-0000-000087510000}"/>
    <cellStyle name="Comma 41 2 3 5 3 2 2" xfId="14135" xr:uid="{00000000-0005-0000-0000-000088510000}"/>
    <cellStyle name="Comma 41 2 3 5 3 3" xfId="14882" xr:uid="{00000000-0005-0000-0000-000089510000}"/>
    <cellStyle name="Comma 41 2 3 5 4" xfId="7684" xr:uid="{00000000-0005-0000-0000-00008A510000}"/>
    <cellStyle name="Comma 41 2 3 5 4 2" xfId="14886" xr:uid="{00000000-0005-0000-0000-00008B510000}"/>
    <cellStyle name="Comma 41 2 3 5 5" xfId="14893" xr:uid="{00000000-0005-0000-0000-00008C510000}"/>
    <cellStyle name="Comma 41 2 3 6" xfId="33031" xr:uid="{00000000-0005-0000-0000-00008D510000}"/>
    <cellStyle name="Comma 41 2 3 6 2" xfId="33032" xr:uid="{00000000-0005-0000-0000-00008E510000}"/>
    <cellStyle name="Comma 41 2 3 6 2 2" xfId="33033" xr:uid="{00000000-0005-0000-0000-00008F510000}"/>
    <cellStyle name="Comma 41 2 3 6 2 2 2" xfId="33035" xr:uid="{00000000-0005-0000-0000-000090510000}"/>
    <cellStyle name="Comma 41 2 3 6 2 3" xfId="33036" xr:uid="{00000000-0005-0000-0000-000091510000}"/>
    <cellStyle name="Comma 41 2 3 6 3" xfId="7690" xr:uid="{00000000-0005-0000-0000-000092510000}"/>
    <cellStyle name="Comma 41 2 3 6 3 2" xfId="14903" xr:uid="{00000000-0005-0000-0000-000093510000}"/>
    <cellStyle name="Comma 41 2 3 6 4" xfId="14907" xr:uid="{00000000-0005-0000-0000-000094510000}"/>
    <cellStyle name="Comma 41 2 3 7" xfId="33037" xr:uid="{00000000-0005-0000-0000-000095510000}"/>
    <cellStyle name="Comma 41 2 3 7 2" xfId="33038" xr:uid="{00000000-0005-0000-0000-000096510000}"/>
    <cellStyle name="Comma 41 2 3 7 2 2" xfId="32257" xr:uid="{00000000-0005-0000-0000-000097510000}"/>
    <cellStyle name="Comma 41 2 3 7 3" xfId="14917" xr:uid="{00000000-0005-0000-0000-000098510000}"/>
    <cellStyle name="Comma 41 2 3 8" xfId="33039" xr:uid="{00000000-0005-0000-0000-000099510000}"/>
    <cellStyle name="Comma 41 2 3 8 2" xfId="33040" xr:uid="{00000000-0005-0000-0000-00009A510000}"/>
    <cellStyle name="Comma 41 2 3 9" xfId="33045" xr:uid="{00000000-0005-0000-0000-00009B510000}"/>
    <cellStyle name="Comma 41 2 4" xfId="33046" xr:uid="{00000000-0005-0000-0000-00009C510000}"/>
    <cellStyle name="Comma 41 2 4 2" xfId="33049" xr:uid="{00000000-0005-0000-0000-00009D510000}"/>
    <cellStyle name="Comma 41 2 4 2 2" xfId="33050" xr:uid="{00000000-0005-0000-0000-00009E510000}"/>
    <cellStyle name="Comma 41 2 4 2 2 2" xfId="33051" xr:uid="{00000000-0005-0000-0000-00009F510000}"/>
    <cellStyle name="Comma 41 2 4 2 2 2 2" xfId="33052" xr:uid="{00000000-0005-0000-0000-0000A0510000}"/>
    <cellStyle name="Comma 41 2 4 2 2 2 2 2" xfId="33053" xr:uid="{00000000-0005-0000-0000-0000A1510000}"/>
    <cellStyle name="Comma 41 2 4 2 2 2 2 2 2" xfId="33054" xr:uid="{00000000-0005-0000-0000-0000A2510000}"/>
    <cellStyle name="Comma 41 2 4 2 2 2 2 2 2 2" xfId="33055" xr:uid="{00000000-0005-0000-0000-0000A3510000}"/>
    <cellStyle name="Comma 41 2 4 2 2 2 2 2 3" xfId="33056" xr:uid="{00000000-0005-0000-0000-0000A4510000}"/>
    <cellStyle name="Comma 41 2 4 2 2 2 2 3" xfId="33058" xr:uid="{00000000-0005-0000-0000-0000A5510000}"/>
    <cellStyle name="Comma 41 2 4 2 2 2 2 3 2" xfId="33060" xr:uid="{00000000-0005-0000-0000-0000A6510000}"/>
    <cellStyle name="Comma 41 2 4 2 2 2 2 4" xfId="33062" xr:uid="{00000000-0005-0000-0000-0000A7510000}"/>
    <cellStyle name="Comma 41 2 4 2 2 2 3" xfId="33063" xr:uid="{00000000-0005-0000-0000-0000A8510000}"/>
    <cellStyle name="Comma 41 2 4 2 2 2 3 2" xfId="33066" xr:uid="{00000000-0005-0000-0000-0000A9510000}"/>
    <cellStyle name="Comma 41 2 4 2 2 2 3 2 2" xfId="33068" xr:uid="{00000000-0005-0000-0000-0000AA510000}"/>
    <cellStyle name="Comma 41 2 4 2 2 2 3 3" xfId="33071" xr:uid="{00000000-0005-0000-0000-0000AB510000}"/>
    <cellStyle name="Comma 41 2 4 2 2 2 4" xfId="26609" xr:uid="{00000000-0005-0000-0000-0000AC510000}"/>
    <cellStyle name="Comma 41 2 4 2 2 2 4 2" xfId="26611" xr:uid="{00000000-0005-0000-0000-0000AD510000}"/>
    <cellStyle name="Comma 41 2 4 2 2 2 5" xfId="26615" xr:uid="{00000000-0005-0000-0000-0000AE510000}"/>
    <cellStyle name="Comma 41 2 4 2 2 3" xfId="5631" xr:uid="{00000000-0005-0000-0000-0000AF510000}"/>
    <cellStyle name="Comma 41 2 4 2 2 3 2" xfId="3268" xr:uid="{00000000-0005-0000-0000-0000B0510000}"/>
    <cellStyle name="Comma 41 2 4 2 2 3 2 2" xfId="408" xr:uid="{00000000-0005-0000-0000-0000B1510000}"/>
    <cellStyle name="Comma 41 2 4 2 2 3 2 2 2" xfId="3809" xr:uid="{00000000-0005-0000-0000-0000B2510000}"/>
    <cellStyle name="Comma 41 2 4 2 2 3 2 3" xfId="465" xr:uid="{00000000-0005-0000-0000-0000B3510000}"/>
    <cellStyle name="Comma 41 2 4 2 2 3 3" xfId="3291" xr:uid="{00000000-0005-0000-0000-0000B4510000}"/>
    <cellStyle name="Comma 41 2 4 2 2 3 3 2" xfId="4088" xr:uid="{00000000-0005-0000-0000-0000B5510000}"/>
    <cellStyle name="Comma 41 2 4 2 2 3 4" xfId="3324" xr:uid="{00000000-0005-0000-0000-0000B6510000}"/>
    <cellStyle name="Comma 41 2 4 2 2 4" xfId="6144" xr:uid="{00000000-0005-0000-0000-0000B7510000}"/>
    <cellStyle name="Comma 41 2 4 2 2 4 2" xfId="3562" xr:uid="{00000000-0005-0000-0000-0000B8510000}"/>
    <cellStyle name="Comma 41 2 4 2 2 4 2 2" xfId="3106" xr:uid="{00000000-0005-0000-0000-0000B9510000}"/>
    <cellStyle name="Comma 41 2 4 2 2 4 3" xfId="3577" xr:uid="{00000000-0005-0000-0000-0000BA510000}"/>
    <cellStyle name="Comma 41 2 4 2 2 5" xfId="6160" xr:uid="{00000000-0005-0000-0000-0000BB510000}"/>
    <cellStyle name="Comma 41 2 4 2 2 5 2" xfId="3754" xr:uid="{00000000-0005-0000-0000-0000BC510000}"/>
    <cellStyle name="Comma 41 2 4 2 2 6" xfId="222" xr:uid="{00000000-0005-0000-0000-0000BD510000}"/>
    <cellStyle name="Comma 41 2 4 2 2 7" xfId="19893" xr:uid="{00000000-0005-0000-0000-0000BE510000}"/>
    <cellStyle name="Comma 41 2 4 2 3" xfId="33073" xr:uid="{00000000-0005-0000-0000-0000BF510000}"/>
    <cellStyle name="Comma 41 2 4 2 3 2" xfId="33074" xr:uid="{00000000-0005-0000-0000-0000C0510000}"/>
    <cellStyle name="Comma 41 2 4 2 3 2 2" xfId="33075" xr:uid="{00000000-0005-0000-0000-0000C1510000}"/>
    <cellStyle name="Comma 41 2 4 2 3 2 2 2" xfId="33076" xr:uid="{00000000-0005-0000-0000-0000C2510000}"/>
    <cellStyle name="Comma 41 2 4 2 3 2 2 2 2" xfId="33077" xr:uid="{00000000-0005-0000-0000-0000C3510000}"/>
    <cellStyle name="Comma 41 2 4 2 3 2 2 3" xfId="33078" xr:uid="{00000000-0005-0000-0000-0000C4510000}"/>
    <cellStyle name="Comma 41 2 4 2 3 2 3" xfId="26829" xr:uid="{00000000-0005-0000-0000-0000C5510000}"/>
    <cellStyle name="Comma 41 2 4 2 3 2 3 2" xfId="33079" xr:uid="{00000000-0005-0000-0000-0000C6510000}"/>
    <cellStyle name="Comma 41 2 4 2 3 2 4" xfId="26629" xr:uid="{00000000-0005-0000-0000-0000C7510000}"/>
    <cellStyle name="Comma 41 2 4 2 3 3" xfId="5660" xr:uid="{00000000-0005-0000-0000-0000C8510000}"/>
    <cellStyle name="Comma 41 2 4 2 3 3 2" xfId="3459" xr:uid="{00000000-0005-0000-0000-0000C9510000}"/>
    <cellStyle name="Comma 41 2 4 2 3 3 2 2" xfId="6178" xr:uid="{00000000-0005-0000-0000-0000CA510000}"/>
    <cellStyle name="Comma 41 2 4 2 3 3 3" xfId="3483" xr:uid="{00000000-0005-0000-0000-0000CB510000}"/>
    <cellStyle name="Comma 41 2 4 2 3 4" xfId="6194" xr:uid="{00000000-0005-0000-0000-0000CC510000}"/>
    <cellStyle name="Comma 41 2 4 2 3 4 2" xfId="6215" xr:uid="{00000000-0005-0000-0000-0000CD510000}"/>
    <cellStyle name="Comma 41 2 4 2 3 5" xfId="6233" xr:uid="{00000000-0005-0000-0000-0000CE510000}"/>
    <cellStyle name="Comma 41 2 4 2 4" xfId="33080" xr:uid="{00000000-0005-0000-0000-0000CF510000}"/>
    <cellStyle name="Comma 41 2 4 2 4 2" xfId="33083" xr:uid="{00000000-0005-0000-0000-0000D0510000}"/>
    <cellStyle name="Comma 41 2 4 2 4 2 2" xfId="9110" xr:uid="{00000000-0005-0000-0000-0000D1510000}"/>
    <cellStyle name="Comma 41 2 4 2 4 2 2 2" xfId="9112" xr:uid="{00000000-0005-0000-0000-0000D2510000}"/>
    <cellStyle name="Comma 41 2 4 2 4 2 3" xfId="9122" xr:uid="{00000000-0005-0000-0000-0000D3510000}"/>
    <cellStyle name="Comma 41 2 4 2 4 3" xfId="2620" xr:uid="{00000000-0005-0000-0000-0000D4510000}"/>
    <cellStyle name="Comma 41 2 4 2 4 3 2" xfId="3643" xr:uid="{00000000-0005-0000-0000-0000D5510000}"/>
    <cellStyle name="Comma 41 2 4 2 4 4" xfId="2647" xr:uid="{00000000-0005-0000-0000-0000D6510000}"/>
    <cellStyle name="Comma 41 2 4 2 5" xfId="33084" xr:uid="{00000000-0005-0000-0000-0000D7510000}"/>
    <cellStyle name="Comma 41 2 4 2 5 2" xfId="33085" xr:uid="{00000000-0005-0000-0000-0000D8510000}"/>
    <cellStyle name="Comma 41 2 4 2 5 2 2" xfId="9135" xr:uid="{00000000-0005-0000-0000-0000D9510000}"/>
    <cellStyle name="Comma 41 2 4 2 5 3" xfId="5743" xr:uid="{00000000-0005-0000-0000-0000DA510000}"/>
    <cellStyle name="Comma 41 2 4 2 6" xfId="33087" xr:uid="{00000000-0005-0000-0000-0000DB510000}"/>
    <cellStyle name="Comma 41 2 4 2 6 2" xfId="29999" xr:uid="{00000000-0005-0000-0000-0000DC510000}"/>
    <cellStyle name="Comma 41 2 4 2 7" xfId="33088" xr:uid="{00000000-0005-0000-0000-0000DD510000}"/>
    <cellStyle name="Comma 41 2 4 2 8" xfId="33094" xr:uid="{00000000-0005-0000-0000-0000DE510000}"/>
    <cellStyle name="Comma 41 2 4 3" xfId="33095" xr:uid="{00000000-0005-0000-0000-0000DF510000}"/>
    <cellStyle name="Comma 41 2 4 3 2" xfId="33096" xr:uid="{00000000-0005-0000-0000-0000E0510000}"/>
    <cellStyle name="Comma 41 2 4 3 2 2" xfId="33097" xr:uid="{00000000-0005-0000-0000-0000E1510000}"/>
    <cellStyle name="Comma 41 2 4 3 2 2 2" xfId="30696" xr:uid="{00000000-0005-0000-0000-0000E2510000}"/>
    <cellStyle name="Comma 41 2 4 3 2 2 2 2" xfId="30701" xr:uid="{00000000-0005-0000-0000-0000E3510000}"/>
    <cellStyle name="Comma 41 2 4 3 2 2 2 2 2" xfId="24605" xr:uid="{00000000-0005-0000-0000-0000E4510000}"/>
    <cellStyle name="Comma 41 2 4 3 2 2 2 3" xfId="33098" xr:uid="{00000000-0005-0000-0000-0000E5510000}"/>
    <cellStyle name="Comma 41 2 4 3 2 2 3" xfId="30704" xr:uid="{00000000-0005-0000-0000-0000E6510000}"/>
    <cellStyle name="Comma 41 2 4 3 2 2 3 2" xfId="33099" xr:uid="{00000000-0005-0000-0000-0000E7510000}"/>
    <cellStyle name="Comma 41 2 4 3 2 2 4" xfId="26228" xr:uid="{00000000-0005-0000-0000-0000E8510000}"/>
    <cellStyle name="Comma 41 2 4 3 2 3" xfId="630" xr:uid="{00000000-0005-0000-0000-0000E9510000}"/>
    <cellStyle name="Comma 41 2 4 3 2 3 2" xfId="6438" xr:uid="{00000000-0005-0000-0000-0000EA510000}"/>
    <cellStyle name="Comma 41 2 4 3 2 3 2 2" xfId="5101" xr:uid="{00000000-0005-0000-0000-0000EB510000}"/>
    <cellStyle name="Comma 41 2 4 3 2 3 3" xfId="6464" xr:uid="{00000000-0005-0000-0000-0000EC510000}"/>
    <cellStyle name="Comma 41 2 4 3 2 4" xfId="733" xr:uid="{00000000-0005-0000-0000-0000ED510000}"/>
    <cellStyle name="Comma 41 2 4 3 2 4 2" xfId="6344" xr:uid="{00000000-0005-0000-0000-0000EE510000}"/>
    <cellStyle name="Comma 41 2 4 3 2 5" xfId="770" xr:uid="{00000000-0005-0000-0000-0000EF510000}"/>
    <cellStyle name="Comma 41 2 4 3 3" xfId="33100" xr:uid="{00000000-0005-0000-0000-0000F0510000}"/>
    <cellStyle name="Comma 41 2 4 3 3 2" xfId="33101" xr:uid="{00000000-0005-0000-0000-0000F1510000}"/>
    <cellStyle name="Comma 41 2 4 3 3 2 2" xfId="30753" xr:uid="{00000000-0005-0000-0000-0000F2510000}"/>
    <cellStyle name="Comma 41 2 4 3 3 2 2 2" xfId="19324" xr:uid="{00000000-0005-0000-0000-0000F3510000}"/>
    <cellStyle name="Comma 41 2 4 3 3 2 3" xfId="33104" xr:uid="{00000000-0005-0000-0000-0000F4510000}"/>
    <cellStyle name="Comma 41 2 4 3 3 3" xfId="6494" xr:uid="{00000000-0005-0000-0000-0000F5510000}"/>
    <cellStyle name="Comma 41 2 4 3 3 3 2" xfId="4743" xr:uid="{00000000-0005-0000-0000-0000F6510000}"/>
    <cellStyle name="Comma 41 2 4 3 3 4" xfId="6395" xr:uid="{00000000-0005-0000-0000-0000F7510000}"/>
    <cellStyle name="Comma 41 2 4 3 4" xfId="33105" xr:uid="{00000000-0005-0000-0000-0000F8510000}"/>
    <cellStyle name="Comma 41 2 4 3 4 2" xfId="33106" xr:uid="{00000000-0005-0000-0000-0000F9510000}"/>
    <cellStyle name="Comma 41 2 4 3 4 2 2" xfId="9167" xr:uid="{00000000-0005-0000-0000-0000FA510000}"/>
    <cellStyle name="Comma 41 2 4 3 4 3" xfId="1092" xr:uid="{00000000-0005-0000-0000-0000FB510000}"/>
    <cellStyle name="Comma 41 2 4 3 5" xfId="33107" xr:uid="{00000000-0005-0000-0000-0000FC510000}"/>
    <cellStyle name="Comma 41 2 4 3 5 2" xfId="33108" xr:uid="{00000000-0005-0000-0000-0000FD510000}"/>
    <cellStyle name="Comma 41 2 4 3 6" xfId="33109" xr:uid="{00000000-0005-0000-0000-0000FE510000}"/>
    <cellStyle name="Comma 41 2 4 3 7" xfId="33110" xr:uid="{00000000-0005-0000-0000-0000FF510000}"/>
    <cellStyle name="Comma 41 2 4 4" xfId="33111" xr:uid="{00000000-0005-0000-0000-000000520000}"/>
    <cellStyle name="Comma 41 2 4 4 2" xfId="33112" xr:uid="{00000000-0005-0000-0000-000001520000}"/>
    <cellStyle name="Comma 41 2 4 4 2 2" xfId="33113" xr:uid="{00000000-0005-0000-0000-000002520000}"/>
    <cellStyle name="Comma 41 2 4 4 2 2 2" xfId="31404" xr:uid="{00000000-0005-0000-0000-000003520000}"/>
    <cellStyle name="Comma 41 2 4 4 2 2 2 2" xfId="29426" xr:uid="{00000000-0005-0000-0000-000004520000}"/>
    <cellStyle name="Comma 41 2 4 4 2 2 3" xfId="33114" xr:uid="{00000000-0005-0000-0000-000005520000}"/>
    <cellStyle name="Comma 41 2 4 4 2 3" xfId="6624" xr:uid="{00000000-0005-0000-0000-000006520000}"/>
    <cellStyle name="Comma 41 2 4 4 2 3 2" xfId="6635" xr:uid="{00000000-0005-0000-0000-000007520000}"/>
    <cellStyle name="Comma 41 2 4 4 2 4" xfId="6448" xr:uid="{00000000-0005-0000-0000-000008520000}"/>
    <cellStyle name="Comma 41 2 4 4 3" xfId="9182" xr:uid="{00000000-0005-0000-0000-000009520000}"/>
    <cellStyle name="Comma 41 2 4 4 3 2" xfId="9187" xr:uid="{00000000-0005-0000-0000-00000A520000}"/>
    <cellStyle name="Comma 41 2 4 4 3 2 2" xfId="9193" xr:uid="{00000000-0005-0000-0000-00000B520000}"/>
    <cellStyle name="Comma 41 2 4 4 3 3" xfId="6655" xr:uid="{00000000-0005-0000-0000-00000C520000}"/>
    <cellStyle name="Comma 41 2 4 4 4" xfId="2026" xr:uid="{00000000-0005-0000-0000-00000D520000}"/>
    <cellStyle name="Comma 41 2 4 4 4 2" xfId="9199" xr:uid="{00000000-0005-0000-0000-00000E520000}"/>
    <cellStyle name="Comma 41 2 4 4 5" xfId="9205" xr:uid="{00000000-0005-0000-0000-00000F520000}"/>
    <cellStyle name="Comma 41 2 4 5" xfId="33116" xr:uid="{00000000-0005-0000-0000-000010520000}"/>
    <cellStyle name="Comma 41 2 4 5 2" xfId="33117" xr:uid="{00000000-0005-0000-0000-000011520000}"/>
    <cellStyle name="Comma 41 2 4 5 2 2" xfId="33118" xr:uid="{00000000-0005-0000-0000-000012520000}"/>
    <cellStyle name="Comma 41 2 4 5 2 2 2" xfId="33120" xr:uid="{00000000-0005-0000-0000-000013520000}"/>
    <cellStyle name="Comma 41 2 4 5 2 3" xfId="4461" xr:uid="{00000000-0005-0000-0000-000014520000}"/>
    <cellStyle name="Comma 41 2 4 5 3" xfId="9214" xr:uid="{00000000-0005-0000-0000-000015520000}"/>
    <cellStyle name="Comma 41 2 4 5 3 2" xfId="9219" xr:uid="{00000000-0005-0000-0000-000016520000}"/>
    <cellStyle name="Comma 41 2 4 5 4" xfId="9223" xr:uid="{00000000-0005-0000-0000-000017520000}"/>
    <cellStyle name="Comma 41 2 4 6" xfId="33121" xr:uid="{00000000-0005-0000-0000-000018520000}"/>
    <cellStyle name="Comma 41 2 4 6 2" xfId="33122" xr:uid="{00000000-0005-0000-0000-000019520000}"/>
    <cellStyle name="Comma 41 2 4 6 2 2" xfId="33123" xr:uid="{00000000-0005-0000-0000-00001A520000}"/>
    <cellStyle name="Comma 41 2 4 6 3" xfId="9231" xr:uid="{00000000-0005-0000-0000-00001B520000}"/>
    <cellStyle name="Comma 41 2 4 7" xfId="33124" xr:uid="{00000000-0005-0000-0000-00001C520000}"/>
    <cellStyle name="Comma 41 2 4 7 2" xfId="33125" xr:uid="{00000000-0005-0000-0000-00001D520000}"/>
    <cellStyle name="Comma 41 2 4 8" xfId="33127" xr:uid="{00000000-0005-0000-0000-00001E520000}"/>
    <cellStyle name="Comma 41 2 4 9" xfId="33132" xr:uid="{00000000-0005-0000-0000-00001F520000}"/>
    <cellStyle name="Comma 41 2 5" xfId="33133" xr:uid="{00000000-0005-0000-0000-000020520000}"/>
    <cellStyle name="Comma 41 2 5 2" xfId="33135" xr:uid="{00000000-0005-0000-0000-000021520000}"/>
    <cellStyle name="Comma 41 2 5 2 2" xfId="33137" xr:uid="{00000000-0005-0000-0000-000022520000}"/>
    <cellStyle name="Comma 41 2 5 2 2 2" xfId="33139" xr:uid="{00000000-0005-0000-0000-000023520000}"/>
    <cellStyle name="Comma 41 2 5 2 2 2 2" xfId="33141" xr:uid="{00000000-0005-0000-0000-000024520000}"/>
    <cellStyle name="Comma 41 2 5 2 2 2 2 2" xfId="33144" xr:uid="{00000000-0005-0000-0000-000025520000}"/>
    <cellStyle name="Comma 41 2 5 2 2 2 2 2 2" xfId="33145" xr:uid="{00000000-0005-0000-0000-000026520000}"/>
    <cellStyle name="Comma 41 2 5 2 2 2 2 3" xfId="20185" xr:uid="{00000000-0005-0000-0000-000027520000}"/>
    <cellStyle name="Comma 41 2 5 2 2 2 3" xfId="33147" xr:uid="{00000000-0005-0000-0000-000028520000}"/>
    <cellStyle name="Comma 41 2 5 2 2 2 3 2" xfId="33148" xr:uid="{00000000-0005-0000-0000-000029520000}"/>
    <cellStyle name="Comma 41 2 5 2 2 2 4" xfId="26651" xr:uid="{00000000-0005-0000-0000-00002A520000}"/>
    <cellStyle name="Comma 41 2 5 2 2 3" xfId="9859" xr:uid="{00000000-0005-0000-0000-00002B520000}"/>
    <cellStyle name="Comma 41 2 5 2 2 3 2" xfId="910" xr:uid="{00000000-0005-0000-0000-00002C520000}"/>
    <cellStyle name="Comma 41 2 5 2 2 3 2 2" xfId="9864" xr:uid="{00000000-0005-0000-0000-00002D520000}"/>
    <cellStyle name="Comma 41 2 5 2 2 3 3" xfId="942" xr:uid="{00000000-0005-0000-0000-00002E520000}"/>
    <cellStyle name="Comma 41 2 5 2 2 4" xfId="9871" xr:uid="{00000000-0005-0000-0000-00002F520000}"/>
    <cellStyle name="Comma 41 2 5 2 2 4 2" xfId="9883" xr:uid="{00000000-0005-0000-0000-000030520000}"/>
    <cellStyle name="Comma 41 2 5 2 2 5" xfId="862" xr:uid="{00000000-0005-0000-0000-000031520000}"/>
    <cellStyle name="Comma 41 2 5 2 3" xfId="2809" xr:uid="{00000000-0005-0000-0000-000032520000}"/>
    <cellStyle name="Comma 41 2 5 2 3 2" xfId="33150" xr:uid="{00000000-0005-0000-0000-000033520000}"/>
    <cellStyle name="Comma 41 2 5 2 3 2 2" xfId="33152" xr:uid="{00000000-0005-0000-0000-000034520000}"/>
    <cellStyle name="Comma 41 2 5 2 3 2 2 2" xfId="33154" xr:uid="{00000000-0005-0000-0000-000035520000}"/>
    <cellStyle name="Comma 41 2 5 2 3 2 3" xfId="33155" xr:uid="{00000000-0005-0000-0000-000036520000}"/>
    <cellStyle name="Comma 41 2 5 2 3 3" xfId="9904" xr:uid="{00000000-0005-0000-0000-000037520000}"/>
    <cellStyle name="Comma 41 2 5 2 3 3 2" xfId="2573" xr:uid="{00000000-0005-0000-0000-000038520000}"/>
    <cellStyle name="Comma 41 2 5 2 3 4" xfId="9910" xr:uid="{00000000-0005-0000-0000-000039520000}"/>
    <cellStyle name="Comma 41 2 5 2 4" xfId="336" xr:uid="{00000000-0005-0000-0000-00003A520000}"/>
    <cellStyle name="Comma 41 2 5 2 4 2" xfId="33157" xr:uid="{00000000-0005-0000-0000-00003B520000}"/>
    <cellStyle name="Comma 41 2 5 2 4 2 2" xfId="9925" xr:uid="{00000000-0005-0000-0000-00003C520000}"/>
    <cellStyle name="Comma 41 2 5 2 4 3" xfId="2113" xr:uid="{00000000-0005-0000-0000-00003D520000}"/>
    <cellStyle name="Comma 41 2 5 2 5" xfId="2812" xr:uid="{00000000-0005-0000-0000-00003E520000}"/>
    <cellStyle name="Comma 41 2 5 2 5 2" xfId="33158" xr:uid="{00000000-0005-0000-0000-00003F520000}"/>
    <cellStyle name="Comma 41 2 5 2 6" xfId="2823" xr:uid="{00000000-0005-0000-0000-000040520000}"/>
    <cellStyle name="Comma 41 2 5 2 7" xfId="2836" xr:uid="{00000000-0005-0000-0000-000041520000}"/>
    <cellStyle name="Comma 41 2 5 3" xfId="33160" xr:uid="{00000000-0005-0000-0000-000042520000}"/>
    <cellStyle name="Comma 41 2 5 3 2" xfId="33162" xr:uid="{00000000-0005-0000-0000-000043520000}"/>
    <cellStyle name="Comma 41 2 5 3 2 2" xfId="33164" xr:uid="{00000000-0005-0000-0000-000044520000}"/>
    <cellStyle name="Comma 41 2 5 3 2 2 2" xfId="33166" xr:uid="{00000000-0005-0000-0000-000045520000}"/>
    <cellStyle name="Comma 41 2 5 3 2 2 2 2" xfId="33168" xr:uid="{00000000-0005-0000-0000-000046520000}"/>
    <cellStyle name="Comma 41 2 5 3 2 2 3" xfId="33169" xr:uid="{00000000-0005-0000-0000-000047520000}"/>
    <cellStyle name="Comma 41 2 5 3 2 3" xfId="9948" xr:uid="{00000000-0005-0000-0000-000048520000}"/>
    <cellStyle name="Comma 41 2 5 3 2 3 2" xfId="9957" xr:uid="{00000000-0005-0000-0000-000049520000}"/>
    <cellStyle name="Comma 41 2 5 3 2 4" xfId="9972" xr:uid="{00000000-0005-0000-0000-00004A520000}"/>
    <cellStyle name="Comma 41 2 5 3 3" xfId="33171" xr:uid="{00000000-0005-0000-0000-00004B520000}"/>
    <cellStyle name="Comma 41 2 5 3 3 2" xfId="33173" xr:uid="{00000000-0005-0000-0000-00004C520000}"/>
    <cellStyle name="Comma 41 2 5 3 3 2 2" xfId="33176" xr:uid="{00000000-0005-0000-0000-00004D520000}"/>
    <cellStyle name="Comma 41 2 5 3 3 3" xfId="9985" xr:uid="{00000000-0005-0000-0000-00004E520000}"/>
    <cellStyle name="Comma 41 2 5 3 4" xfId="33178" xr:uid="{00000000-0005-0000-0000-00004F520000}"/>
    <cellStyle name="Comma 41 2 5 3 4 2" xfId="33179" xr:uid="{00000000-0005-0000-0000-000050520000}"/>
    <cellStyle name="Comma 41 2 5 3 5" xfId="33181" xr:uid="{00000000-0005-0000-0000-000051520000}"/>
    <cellStyle name="Comma 41 2 5 4" xfId="33182" xr:uid="{00000000-0005-0000-0000-000052520000}"/>
    <cellStyle name="Comma 41 2 5 4 2" xfId="33184" xr:uid="{00000000-0005-0000-0000-000053520000}"/>
    <cellStyle name="Comma 41 2 5 4 2 2" xfId="33186" xr:uid="{00000000-0005-0000-0000-000054520000}"/>
    <cellStyle name="Comma 41 2 5 4 2 2 2" xfId="33190" xr:uid="{00000000-0005-0000-0000-000055520000}"/>
    <cellStyle name="Comma 41 2 5 4 2 3" xfId="19304" xr:uid="{00000000-0005-0000-0000-000056520000}"/>
    <cellStyle name="Comma 41 2 5 4 3" xfId="10005" xr:uid="{00000000-0005-0000-0000-000057520000}"/>
    <cellStyle name="Comma 41 2 5 4 3 2" xfId="10013" xr:uid="{00000000-0005-0000-0000-000058520000}"/>
    <cellStyle name="Comma 41 2 5 4 4" xfId="10019" xr:uid="{00000000-0005-0000-0000-000059520000}"/>
    <cellStyle name="Comma 41 2 5 5" xfId="22098" xr:uid="{00000000-0005-0000-0000-00005A520000}"/>
    <cellStyle name="Comma 41 2 5 5 2" xfId="22101" xr:uid="{00000000-0005-0000-0000-00005B520000}"/>
    <cellStyle name="Comma 41 2 5 5 2 2" xfId="22105" xr:uid="{00000000-0005-0000-0000-00005C520000}"/>
    <cellStyle name="Comma 41 2 5 5 3" xfId="10035" xr:uid="{00000000-0005-0000-0000-00005D520000}"/>
    <cellStyle name="Comma 41 2 5 6" xfId="22122" xr:uid="{00000000-0005-0000-0000-00005E520000}"/>
    <cellStyle name="Comma 41 2 5 6 2" xfId="22125" xr:uid="{00000000-0005-0000-0000-00005F520000}"/>
    <cellStyle name="Comma 41 2 5 7" xfId="22129" xr:uid="{00000000-0005-0000-0000-000060520000}"/>
    <cellStyle name="Comma 41 2 5 8" xfId="22136" xr:uid="{00000000-0005-0000-0000-000061520000}"/>
    <cellStyle name="Comma 41 2 6" xfId="33191" xr:uid="{00000000-0005-0000-0000-000062520000}"/>
    <cellStyle name="Comma 41 2 6 2" xfId="33193" xr:uid="{00000000-0005-0000-0000-000063520000}"/>
    <cellStyle name="Comma 41 2 6 2 2" xfId="33195" xr:uid="{00000000-0005-0000-0000-000064520000}"/>
    <cellStyle name="Comma 41 2 6 2 2 2" xfId="33197" xr:uid="{00000000-0005-0000-0000-000065520000}"/>
    <cellStyle name="Comma 41 2 6 2 2 2 2" xfId="33199" xr:uid="{00000000-0005-0000-0000-000066520000}"/>
    <cellStyle name="Comma 41 2 6 2 2 2 2 2" xfId="33203" xr:uid="{00000000-0005-0000-0000-000067520000}"/>
    <cellStyle name="Comma 41 2 6 2 2 2 3" xfId="33205" xr:uid="{00000000-0005-0000-0000-000068520000}"/>
    <cellStyle name="Comma 41 2 6 2 2 3" xfId="33207" xr:uid="{00000000-0005-0000-0000-000069520000}"/>
    <cellStyle name="Comma 41 2 6 2 2 3 2" xfId="33210" xr:uid="{00000000-0005-0000-0000-00006A520000}"/>
    <cellStyle name="Comma 41 2 6 2 2 4" xfId="33211" xr:uid="{00000000-0005-0000-0000-00006B520000}"/>
    <cellStyle name="Comma 41 2 6 2 3" xfId="33214" xr:uid="{00000000-0005-0000-0000-00006C520000}"/>
    <cellStyle name="Comma 41 2 6 2 3 2" xfId="33216" xr:uid="{00000000-0005-0000-0000-00006D520000}"/>
    <cellStyle name="Comma 41 2 6 2 3 2 2" xfId="33217" xr:uid="{00000000-0005-0000-0000-00006E520000}"/>
    <cellStyle name="Comma 41 2 6 2 3 3" xfId="33218" xr:uid="{00000000-0005-0000-0000-00006F520000}"/>
    <cellStyle name="Comma 41 2 6 2 4" xfId="33220" xr:uid="{00000000-0005-0000-0000-000070520000}"/>
    <cellStyle name="Comma 41 2 6 2 4 2" xfId="33223" xr:uid="{00000000-0005-0000-0000-000071520000}"/>
    <cellStyle name="Comma 41 2 6 2 5" xfId="33225" xr:uid="{00000000-0005-0000-0000-000072520000}"/>
    <cellStyle name="Comma 41 2 6 3" xfId="10502" xr:uid="{00000000-0005-0000-0000-000073520000}"/>
    <cellStyle name="Comma 41 2 6 3 2" xfId="33227" xr:uid="{00000000-0005-0000-0000-000074520000}"/>
    <cellStyle name="Comma 41 2 6 3 2 2" xfId="33230" xr:uid="{00000000-0005-0000-0000-000075520000}"/>
    <cellStyle name="Comma 41 2 6 3 2 2 2" xfId="2463" xr:uid="{00000000-0005-0000-0000-000076520000}"/>
    <cellStyle name="Comma 41 2 6 3 2 3" xfId="5074" xr:uid="{00000000-0005-0000-0000-000077520000}"/>
    <cellStyle name="Comma 41 2 6 3 3" xfId="32973" xr:uid="{00000000-0005-0000-0000-000078520000}"/>
    <cellStyle name="Comma 41 2 6 3 3 2" xfId="32976" xr:uid="{00000000-0005-0000-0000-000079520000}"/>
    <cellStyle name="Comma 41 2 6 3 4" xfId="32979" xr:uid="{00000000-0005-0000-0000-00007A520000}"/>
    <cellStyle name="Comma 41 2 6 4" xfId="32639" xr:uid="{00000000-0005-0000-0000-00007B520000}"/>
    <cellStyle name="Comma 41 2 6 4 2" xfId="33232" xr:uid="{00000000-0005-0000-0000-00007C520000}"/>
    <cellStyle name="Comma 41 2 6 4 2 2" xfId="33235" xr:uid="{00000000-0005-0000-0000-00007D520000}"/>
    <cellStyle name="Comma 41 2 6 4 3" xfId="7532" xr:uid="{00000000-0005-0000-0000-00007E520000}"/>
    <cellStyle name="Comma 41 2 6 5" xfId="22141" xr:uid="{00000000-0005-0000-0000-00007F520000}"/>
    <cellStyle name="Comma 41 2 6 5 2" xfId="22145" xr:uid="{00000000-0005-0000-0000-000080520000}"/>
    <cellStyle name="Comma 41 2 6 6" xfId="22149" xr:uid="{00000000-0005-0000-0000-000081520000}"/>
    <cellStyle name="Comma 41 2 6 7" xfId="22159" xr:uid="{00000000-0005-0000-0000-000082520000}"/>
    <cellStyle name="Comma 41 2 7" xfId="33236" xr:uid="{00000000-0005-0000-0000-000083520000}"/>
    <cellStyle name="Comma 41 2 7 2" xfId="33238" xr:uid="{00000000-0005-0000-0000-000084520000}"/>
    <cellStyle name="Comma 41 2 7 2 2" xfId="33240" xr:uid="{00000000-0005-0000-0000-000085520000}"/>
    <cellStyle name="Comma 41 2 7 2 2 2" xfId="27311" xr:uid="{00000000-0005-0000-0000-000086520000}"/>
    <cellStyle name="Comma 41 2 7 2 2 2 2" xfId="27313" xr:uid="{00000000-0005-0000-0000-000087520000}"/>
    <cellStyle name="Comma 41 2 7 2 2 3" xfId="20012" xr:uid="{00000000-0005-0000-0000-000088520000}"/>
    <cellStyle name="Comma 41 2 7 2 3" xfId="33242" xr:uid="{00000000-0005-0000-0000-000089520000}"/>
    <cellStyle name="Comma 41 2 7 2 3 2" xfId="27325" xr:uid="{00000000-0005-0000-0000-00008A520000}"/>
    <cellStyle name="Comma 41 2 7 2 4" xfId="26760" xr:uid="{00000000-0005-0000-0000-00008B520000}"/>
    <cellStyle name="Comma 41 2 7 3" xfId="33243" xr:uid="{00000000-0005-0000-0000-00008C520000}"/>
    <cellStyle name="Comma 41 2 7 3 2" xfId="33245" xr:uid="{00000000-0005-0000-0000-00008D520000}"/>
    <cellStyle name="Comma 41 2 7 3 2 2" xfId="10142" xr:uid="{00000000-0005-0000-0000-00008E520000}"/>
    <cellStyle name="Comma 41 2 7 3 3" xfId="32991" xr:uid="{00000000-0005-0000-0000-00008F520000}"/>
    <cellStyle name="Comma 41 2 7 4" xfId="33246" xr:uid="{00000000-0005-0000-0000-000090520000}"/>
    <cellStyle name="Comma 41 2 7 4 2" xfId="33248" xr:uid="{00000000-0005-0000-0000-000091520000}"/>
    <cellStyle name="Comma 41 2 7 5" xfId="22165" xr:uid="{00000000-0005-0000-0000-000092520000}"/>
    <cellStyle name="Comma 41 2 8" xfId="33250" xr:uid="{00000000-0005-0000-0000-000093520000}"/>
    <cellStyle name="Comma 41 2 8 2" xfId="33253" xr:uid="{00000000-0005-0000-0000-000094520000}"/>
    <cellStyle name="Comma 41 2 8 2 2" xfId="33255" xr:uid="{00000000-0005-0000-0000-000095520000}"/>
    <cellStyle name="Comma 41 2 8 2 2 2" xfId="26715" xr:uid="{00000000-0005-0000-0000-000096520000}"/>
    <cellStyle name="Comma 41 2 8 2 3" xfId="33256" xr:uid="{00000000-0005-0000-0000-000097520000}"/>
    <cellStyle name="Comma 41 2 8 3" xfId="4787" xr:uid="{00000000-0005-0000-0000-000098520000}"/>
    <cellStyle name="Comma 41 2 8 3 2" xfId="33257" xr:uid="{00000000-0005-0000-0000-000099520000}"/>
    <cellStyle name="Comma 41 2 8 4" xfId="33258" xr:uid="{00000000-0005-0000-0000-00009A520000}"/>
    <cellStyle name="Comma 41 2 9" xfId="33260" xr:uid="{00000000-0005-0000-0000-00009B520000}"/>
    <cellStyle name="Comma 41 2 9 2" xfId="33263" xr:uid="{00000000-0005-0000-0000-00009C520000}"/>
    <cellStyle name="Comma 41 2 9 2 2" xfId="33264" xr:uid="{00000000-0005-0000-0000-00009D520000}"/>
    <cellStyle name="Comma 41 2 9 3" xfId="33265" xr:uid="{00000000-0005-0000-0000-00009E520000}"/>
    <cellStyle name="Comma 41 3" xfId="29356" xr:uid="{00000000-0005-0000-0000-00009F520000}"/>
    <cellStyle name="Comma 41 3 10" xfId="33266" xr:uid="{00000000-0005-0000-0000-0000A0520000}"/>
    <cellStyle name="Comma 41 3 11" xfId="33267" xr:uid="{00000000-0005-0000-0000-0000A1520000}"/>
    <cellStyle name="Comma 41 3 12" xfId="33268" xr:uid="{00000000-0005-0000-0000-0000A2520000}"/>
    <cellStyle name="Comma 41 3 2" xfId="33269" xr:uid="{00000000-0005-0000-0000-0000A3520000}"/>
    <cellStyle name="Comma 41 3 2 10" xfId="33271" xr:uid="{00000000-0005-0000-0000-0000A4520000}"/>
    <cellStyle name="Comma 41 3 2 2" xfId="11435" xr:uid="{00000000-0005-0000-0000-0000A5520000}"/>
    <cellStyle name="Comma 41 3 2 2 2" xfId="5498" xr:uid="{00000000-0005-0000-0000-0000A6520000}"/>
    <cellStyle name="Comma 41 3 2 2 2 2" xfId="25343" xr:uid="{00000000-0005-0000-0000-0000A7520000}"/>
    <cellStyle name="Comma 41 3 2 2 2 2 2" xfId="25345" xr:uid="{00000000-0005-0000-0000-0000A8520000}"/>
    <cellStyle name="Comma 41 3 2 2 2 2 2 2" xfId="33272" xr:uid="{00000000-0005-0000-0000-0000A9520000}"/>
    <cellStyle name="Comma 41 3 2 2 2 2 2 2 2" xfId="33273" xr:uid="{00000000-0005-0000-0000-0000AA520000}"/>
    <cellStyle name="Comma 41 3 2 2 2 2 2 2 2 2" xfId="30465" xr:uid="{00000000-0005-0000-0000-0000AB520000}"/>
    <cellStyle name="Comma 41 3 2 2 2 2 2 2 2 2 2" xfId="30468" xr:uid="{00000000-0005-0000-0000-0000AC520000}"/>
    <cellStyle name="Comma 41 3 2 2 2 2 2 2 2 3" xfId="30477" xr:uid="{00000000-0005-0000-0000-0000AD520000}"/>
    <cellStyle name="Comma 41 3 2 2 2 2 2 2 3" xfId="33274" xr:uid="{00000000-0005-0000-0000-0000AE520000}"/>
    <cellStyle name="Comma 41 3 2 2 2 2 2 2 3 2" xfId="30612" xr:uid="{00000000-0005-0000-0000-0000AF520000}"/>
    <cellStyle name="Comma 41 3 2 2 2 2 2 2 4" xfId="26357" xr:uid="{00000000-0005-0000-0000-0000B0520000}"/>
    <cellStyle name="Comma 41 3 2 2 2 2 2 3" xfId="5422" xr:uid="{00000000-0005-0000-0000-0000B1520000}"/>
    <cellStyle name="Comma 41 3 2 2 2 2 2 3 2" xfId="5440" xr:uid="{00000000-0005-0000-0000-0000B2520000}"/>
    <cellStyle name="Comma 41 3 2 2 2 2 2 3 2 2" xfId="17946" xr:uid="{00000000-0005-0000-0000-0000B3520000}"/>
    <cellStyle name="Comma 41 3 2 2 2 2 2 3 3" xfId="33275" xr:uid="{00000000-0005-0000-0000-0000B4520000}"/>
    <cellStyle name="Comma 41 3 2 2 2 2 2 4" xfId="5524" xr:uid="{00000000-0005-0000-0000-0000B5520000}"/>
    <cellStyle name="Comma 41 3 2 2 2 2 2 4 2" xfId="33276" xr:uid="{00000000-0005-0000-0000-0000B6520000}"/>
    <cellStyle name="Comma 41 3 2 2 2 2 2 5" xfId="5561" xr:uid="{00000000-0005-0000-0000-0000B7520000}"/>
    <cellStyle name="Comma 41 3 2 2 2 2 3" xfId="33278" xr:uid="{00000000-0005-0000-0000-0000B8520000}"/>
    <cellStyle name="Comma 41 3 2 2 2 2 3 2" xfId="33279" xr:uid="{00000000-0005-0000-0000-0000B9520000}"/>
    <cellStyle name="Comma 41 3 2 2 2 2 3 2 2" xfId="33280" xr:uid="{00000000-0005-0000-0000-0000BA520000}"/>
    <cellStyle name="Comma 41 3 2 2 2 2 3 2 2 2" xfId="33281" xr:uid="{00000000-0005-0000-0000-0000BB520000}"/>
    <cellStyle name="Comma 41 3 2 2 2 2 3 2 3" xfId="33282" xr:uid="{00000000-0005-0000-0000-0000BC520000}"/>
    <cellStyle name="Comma 41 3 2 2 2 2 3 3" xfId="8159" xr:uid="{00000000-0005-0000-0000-0000BD520000}"/>
    <cellStyle name="Comma 41 3 2 2 2 2 3 3 2" xfId="17954" xr:uid="{00000000-0005-0000-0000-0000BE520000}"/>
    <cellStyle name="Comma 41 3 2 2 2 2 3 4" xfId="31583" xr:uid="{00000000-0005-0000-0000-0000BF520000}"/>
    <cellStyle name="Comma 41 3 2 2 2 2 4" xfId="26675" xr:uid="{00000000-0005-0000-0000-0000C0520000}"/>
    <cellStyle name="Comma 41 3 2 2 2 2 4 2" xfId="26677" xr:uid="{00000000-0005-0000-0000-0000C1520000}"/>
    <cellStyle name="Comma 41 3 2 2 2 2 4 2 2" xfId="26679" xr:uid="{00000000-0005-0000-0000-0000C2520000}"/>
    <cellStyle name="Comma 41 3 2 2 2 2 4 3" xfId="13739" xr:uid="{00000000-0005-0000-0000-0000C3520000}"/>
    <cellStyle name="Comma 41 3 2 2 2 2 5" xfId="26681" xr:uid="{00000000-0005-0000-0000-0000C4520000}"/>
    <cellStyle name="Comma 41 3 2 2 2 2 5 2" xfId="26683" xr:uid="{00000000-0005-0000-0000-0000C5520000}"/>
    <cellStyle name="Comma 41 3 2 2 2 2 6" xfId="26690" xr:uid="{00000000-0005-0000-0000-0000C6520000}"/>
    <cellStyle name="Comma 41 3 2 2 2 2 7" xfId="33283" xr:uid="{00000000-0005-0000-0000-0000C7520000}"/>
    <cellStyle name="Comma 41 3 2 2 2 3" xfId="25347" xr:uid="{00000000-0005-0000-0000-0000C8520000}"/>
    <cellStyle name="Comma 41 3 2 2 2 3 2" xfId="33284" xr:uid="{00000000-0005-0000-0000-0000C9520000}"/>
    <cellStyle name="Comma 41 3 2 2 2 3 2 2" xfId="33285" xr:uid="{00000000-0005-0000-0000-0000CA520000}"/>
    <cellStyle name="Comma 41 3 2 2 2 3 2 2 2" xfId="33286" xr:uid="{00000000-0005-0000-0000-0000CB520000}"/>
    <cellStyle name="Comma 41 3 2 2 2 3 2 2 2 2" xfId="33287" xr:uid="{00000000-0005-0000-0000-0000CC520000}"/>
    <cellStyle name="Comma 41 3 2 2 2 3 2 2 3" xfId="9845" xr:uid="{00000000-0005-0000-0000-0000CD520000}"/>
    <cellStyle name="Comma 41 3 2 2 2 3 2 3" xfId="195" xr:uid="{00000000-0005-0000-0000-0000CE520000}"/>
    <cellStyle name="Comma 41 3 2 2 2 3 2 3 2" xfId="17602" xr:uid="{00000000-0005-0000-0000-0000CF520000}"/>
    <cellStyle name="Comma 41 3 2 2 2 3 2 4" xfId="33288" xr:uid="{00000000-0005-0000-0000-0000D0520000}"/>
    <cellStyle name="Comma 41 3 2 2 2 3 3" xfId="33289" xr:uid="{00000000-0005-0000-0000-0000D1520000}"/>
    <cellStyle name="Comma 41 3 2 2 2 3 3 2" xfId="33290" xr:uid="{00000000-0005-0000-0000-0000D2520000}"/>
    <cellStyle name="Comma 41 3 2 2 2 3 3 2 2" xfId="33291" xr:uid="{00000000-0005-0000-0000-0000D3520000}"/>
    <cellStyle name="Comma 41 3 2 2 2 3 3 3" xfId="33292" xr:uid="{00000000-0005-0000-0000-0000D4520000}"/>
    <cellStyle name="Comma 41 3 2 2 2 3 4" xfId="26696" xr:uid="{00000000-0005-0000-0000-0000D5520000}"/>
    <cellStyle name="Comma 41 3 2 2 2 3 4 2" xfId="26698" xr:uid="{00000000-0005-0000-0000-0000D6520000}"/>
    <cellStyle name="Comma 41 3 2 2 2 3 5" xfId="26700" xr:uid="{00000000-0005-0000-0000-0000D7520000}"/>
    <cellStyle name="Comma 41 3 2 2 2 4" xfId="33293" xr:uid="{00000000-0005-0000-0000-0000D8520000}"/>
    <cellStyle name="Comma 41 3 2 2 2 4 2" xfId="33294" xr:uid="{00000000-0005-0000-0000-0000D9520000}"/>
    <cellStyle name="Comma 41 3 2 2 2 4 2 2" xfId="27901" xr:uid="{00000000-0005-0000-0000-0000DA520000}"/>
    <cellStyle name="Comma 41 3 2 2 2 4 2 2 2" xfId="33295" xr:uid="{00000000-0005-0000-0000-0000DB520000}"/>
    <cellStyle name="Comma 41 3 2 2 2 4 2 3" xfId="12304" xr:uid="{00000000-0005-0000-0000-0000DC520000}"/>
    <cellStyle name="Comma 41 3 2 2 2 4 3" xfId="33296" xr:uid="{00000000-0005-0000-0000-0000DD520000}"/>
    <cellStyle name="Comma 41 3 2 2 2 4 3 2" xfId="33297" xr:uid="{00000000-0005-0000-0000-0000DE520000}"/>
    <cellStyle name="Comma 41 3 2 2 2 4 4" xfId="26712" xr:uid="{00000000-0005-0000-0000-0000DF520000}"/>
    <cellStyle name="Comma 41 3 2 2 2 5" xfId="33298" xr:uid="{00000000-0005-0000-0000-0000E0520000}"/>
    <cellStyle name="Comma 41 3 2 2 2 5 2" xfId="33299" xr:uid="{00000000-0005-0000-0000-0000E1520000}"/>
    <cellStyle name="Comma 41 3 2 2 2 5 2 2" xfId="33300" xr:uid="{00000000-0005-0000-0000-0000E2520000}"/>
    <cellStyle name="Comma 41 3 2 2 2 5 3" xfId="33301" xr:uid="{00000000-0005-0000-0000-0000E3520000}"/>
    <cellStyle name="Comma 41 3 2 2 2 6" xfId="33302" xr:uid="{00000000-0005-0000-0000-0000E4520000}"/>
    <cellStyle name="Comma 41 3 2 2 2 6 2" xfId="33303" xr:uid="{00000000-0005-0000-0000-0000E5520000}"/>
    <cellStyle name="Comma 41 3 2 2 2 7" xfId="33304" xr:uid="{00000000-0005-0000-0000-0000E6520000}"/>
    <cellStyle name="Comma 41 3 2 2 2 8" xfId="33305" xr:uid="{00000000-0005-0000-0000-0000E7520000}"/>
    <cellStyle name="Comma 41 3 2 2 3" xfId="25349" xr:uid="{00000000-0005-0000-0000-0000E8520000}"/>
    <cellStyle name="Comma 41 3 2 2 3 2" xfId="25351" xr:uid="{00000000-0005-0000-0000-0000E9520000}"/>
    <cellStyle name="Comma 41 3 2 2 3 2 2" xfId="33306" xr:uid="{00000000-0005-0000-0000-0000EA520000}"/>
    <cellStyle name="Comma 41 3 2 2 3 2 2 2" xfId="14638" xr:uid="{00000000-0005-0000-0000-0000EB520000}"/>
    <cellStyle name="Comma 41 3 2 2 3 2 2 2 2" xfId="14643" xr:uid="{00000000-0005-0000-0000-0000EC520000}"/>
    <cellStyle name="Comma 41 3 2 2 3 2 2 2 2 2" xfId="26257" xr:uid="{00000000-0005-0000-0000-0000ED520000}"/>
    <cellStyle name="Comma 41 3 2 2 3 2 2 2 3" xfId="33307" xr:uid="{00000000-0005-0000-0000-0000EE520000}"/>
    <cellStyle name="Comma 41 3 2 2 3 2 2 3" xfId="8753" xr:uid="{00000000-0005-0000-0000-0000EF520000}"/>
    <cellStyle name="Comma 41 3 2 2 3 2 2 3 2" xfId="32591" xr:uid="{00000000-0005-0000-0000-0000F0520000}"/>
    <cellStyle name="Comma 41 3 2 2 3 2 2 4" xfId="32776" xr:uid="{00000000-0005-0000-0000-0000F1520000}"/>
    <cellStyle name="Comma 41 3 2 2 3 2 3" xfId="27235" xr:uid="{00000000-0005-0000-0000-0000F2520000}"/>
    <cellStyle name="Comma 41 3 2 2 3 2 3 2" xfId="14657" xr:uid="{00000000-0005-0000-0000-0000F3520000}"/>
    <cellStyle name="Comma 41 3 2 2 3 2 3 2 2" xfId="29716" xr:uid="{00000000-0005-0000-0000-0000F4520000}"/>
    <cellStyle name="Comma 41 3 2 2 3 2 3 3" xfId="29718" xr:uid="{00000000-0005-0000-0000-0000F5520000}"/>
    <cellStyle name="Comma 41 3 2 2 3 2 4" xfId="26725" xr:uid="{00000000-0005-0000-0000-0000F6520000}"/>
    <cellStyle name="Comma 41 3 2 2 3 2 4 2" xfId="26728" xr:uid="{00000000-0005-0000-0000-0000F7520000}"/>
    <cellStyle name="Comma 41 3 2 2 3 2 5" xfId="26730" xr:uid="{00000000-0005-0000-0000-0000F8520000}"/>
    <cellStyle name="Comma 41 3 2 2 3 3" xfId="33308" xr:uid="{00000000-0005-0000-0000-0000F9520000}"/>
    <cellStyle name="Comma 41 3 2 2 3 3 2" xfId="33309" xr:uid="{00000000-0005-0000-0000-0000FA520000}"/>
    <cellStyle name="Comma 41 3 2 2 3 3 2 2" xfId="14706" xr:uid="{00000000-0005-0000-0000-0000FB520000}"/>
    <cellStyle name="Comma 41 3 2 2 3 3 2 2 2" xfId="33310" xr:uid="{00000000-0005-0000-0000-0000FC520000}"/>
    <cellStyle name="Comma 41 3 2 2 3 3 2 3" xfId="33312" xr:uid="{00000000-0005-0000-0000-0000FD520000}"/>
    <cellStyle name="Comma 41 3 2 2 3 3 3" xfId="27238" xr:uid="{00000000-0005-0000-0000-0000FE520000}"/>
    <cellStyle name="Comma 41 3 2 2 3 3 3 2" xfId="29741" xr:uid="{00000000-0005-0000-0000-0000FF520000}"/>
    <cellStyle name="Comma 41 3 2 2 3 3 4" xfId="26734" xr:uid="{00000000-0005-0000-0000-000000530000}"/>
    <cellStyle name="Comma 41 3 2 2 3 4" xfId="33314" xr:uid="{00000000-0005-0000-0000-000001530000}"/>
    <cellStyle name="Comma 41 3 2 2 3 4 2" xfId="33315" xr:uid="{00000000-0005-0000-0000-000002530000}"/>
    <cellStyle name="Comma 41 3 2 2 3 4 2 2" xfId="30809" xr:uid="{00000000-0005-0000-0000-000003530000}"/>
    <cellStyle name="Comma 41 3 2 2 3 4 3" xfId="56" xr:uid="{00000000-0005-0000-0000-000004530000}"/>
    <cellStyle name="Comma 41 3 2 2 3 5" xfId="33316" xr:uid="{00000000-0005-0000-0000-000005530000}"/>
    <cellStyle name="Comma 41 3 2 2 3 5 2" xfId="33317" xr:uid="{00000000-0005-0000-0000-000006530000}"/>
    <cellStyle name="Comma 41 3 2 2 3 6" xfId="33318" xr:uid="{00000000-0005-0000-0000-000007530000}"/>
    <cellStyle name="Comma 41 3 2 2 3 7" xfId="33319" xr:uid="{00000000-0005-0000-0000-000008530000}"/>
    <cellStyle name="Comma 41 3 2 2 4" xfId="25353" xr:uid="{00000000-0005-0000-0000-000009530000}"/>
    <cellStyle name="Comma 41 3 2 2 4 2" xfId="33320" xr:uid="{00000000-0005-0000-0000-00000A530000}"/>
    <cellStyle name="Comma 41 3 2 2 4 2 2" xfId="15251" xr:uid="{00000000-0005-0000-0000-00000B530000}"/>
    <cellStyle name="Comma 41 3 2 2 4 2 2 2" xfId="14860" xr:uid="{00000000-0005-0000-0000-00000C530000}"/>
    <cellStyle name="Comma 41 3 2 2 4 2 2 2 2" xfId="33321" xr:uid="{00000000-0005-0000-0000-00000D530000}"/>
    <cellStyle name="Comma 41 3 2 2 4 2 2 3" xfId="33322" xr:uid="{00000000-0005-0000-0000-00000E530000}"/>
    <cellStyle name="Comma 41 3 2 2 4 2 3" xfId="3317" xr:uid="{00000000-0005-0000-0000-00000F530000}"/>
    <cellStyle name="Comma 41 3 2 2 4 2 3 2" xfId="4108" xr:uid="{00000000-0005-0000-0000-000010530000}"/>
    <cellStyle name="Comma 41 3 2 2 4 2 4" xfId="7442" xr:uid="{00000000-0005-0000-0000-000011530000}"/>
    <cellStyle name="Comma 41 3 2 2 4 3" xfId="33324" xr:uid="{00000000-0005-0000-0000-000012530000}"/>
    <cellStyle name="Comma 41 3 2 2 4 3 2" xfId="33326" xr:uid="{00000000-0005-0000-0000-000013530000}"/>
    <cellStyle name="Comma 41 3 2 2 4 3 2 2" xfId="33328" xr:uid="{00000000-0005-0000-0000-000014530000}"/>
    <cellStyle name="Comma 41 3 2 2 4 3 3" xfId="3595" xr:uid="{00000000-0005-0000-0000-000015530000}"/>
    <cellStyle name="Comma 41 3 2 2 4 4" xfId="33330" xr:uid="{00000000-0005-0000-0000-000016530000}"/>
    <cellStyle name="Comma 41 3 2 2 4 4 2" xfId="33332" xr:uid="{00000000-0005-0000-0000-000017530000}"/>
    <cellStyle name="Comma 41 3 2 2 4 5" xfId="26328" xr:uid="{00000000-0005-0000-0000-000018530000}"/>
    <cellStyle name="Comma 41 3 2 2 5" xfId="25356" xr:uid="{00000000-0005-0000-0000-000019530000}"/>
    <cellStyle name="Comma 41 3 2 2 5 2" xfId="33333" xr:uid="{00000000-0005-0000-0000-00001A530000}"/>
    <cellStyle name="Comma 41 3 2 2 5 2 2" xfId="18271" xr:uid="{00000000-0005-0000-0000-00001B530000}"/>
    <cellStyle name="Comma 41 3 2 2 5 2 2 2" xfId="33335" xr:uid="{00000000-0005-0000-0000-00001C530000}"/>
    <cellStyle name="Comma 41 3 2 2 5 2 3" xfId="9445" xr:uid="{00000000-0005-0000-0000-00001D530000}"/>
    <cellStyle name="Comma 41 3 2 2 5 3" xfId="33337" xr:uid="{00000000-0005-0000-0000-00001E530000}"/>
    <cellStyle name="Comma 41 3 2 2 5 3 2" xfId="33340" xr:uid="{00000000-0005-0000-0000-00001F530000}"/>
    <cellStyle name="Comma 41 3 2 2 5 4" xfId="33342" xr:uid="{00000000-0005-0000-0000-000020530000}"/>
    <cellStyle name="Comma 41 3 2 2 6" xfId="17076" xr:uid="{00000000-0005-0000-0000-000021530000}"/>
    <cellStyle name="Comma 41 3 2 2 6 2" xfId="30090" xr:uid="{00000000-0005-0000-0000-000022530000}"/>
    <cellStyle name="Comma 41 3 2 2 6 2 2" xfId="30093" xr:uid="{00000000-0005-0000-0000-000023530000}"/>
    <cellStyle name="Comma 41 3 2 2 6 3" xfId="26381" xr:uid="{00000000-0005-0000-0000-000024530000}"/>
    <cellStyle name="Comma 41 3 2 2 7" xfId="33343" xr:uid="{00000000-0005-0000-0000-000025530000}"/>
    <cellStyle name="Comma 41 3 2 2 7 2" xfId="30126" xr:uid="{00000000-0005-0000-0000-000026530000}"/>
    <cellStyle name="Comma 41 3 2 2 8" xfId="33345" xr:uid="{00000000-0005-0000-0000-000027530000}"/>
    <cellStyle name="Comma 41 3 2 2 9" xfId="33347" xr:uid="{00000000-0005-0000-0000-000028530000}"/>
    <cellStyle name="Comma 41 3 2 3" xfId="12825" xr:uid="{00000000-0005-0000-0000-000029530000}"/>
    <cellStyle name="Comma 41 3 2 3 2" xfId="25374" xr:uid="{00000000-0005-0000-0000-00002A530000}"/>
    <cellStyle name="Comma 41 3 2 3 2 2" xfId="25377" xr:uid="{00000000-0005-0000-0000-00002B530000}"/>
    <cellStyle name="Comma 41 3 2 3 2 2 2" xfId="33323" xr:uid="{00000000-0005-0000-0000-00002C530000}"/>
    <cellStyle name="Comma 41 3 2 3 2 2 2 2" xfId="33325" xr:uid="{00000000-0005-0000-0000-00002D530000}"/>
    <cellStyle name="Comma 41 3 2 3 2 2 2 2 2" xfId="33327" xr:uid="{00000000-0005-0000-0000-00002E530000}"/>
    <cellStyle name="Comma 41 3 2 3 2 2 2 2 2 2" xfId="33348" xr:uid="{00000000-0005-0000-0000-00002F530000}"/>
    <cellStyle name="Comma 41 3 2 3 2 2 2 2 3" xfId="33349" xr:uid="{00000000-0005-0000-0000-000030530000}"/>
    <cellStyle name="Comma 41 3 2 3 2 2 2 3" xfId="3594" xr:uid="{00000000-0005-0000-0000-000031530000}"/>
    <cellStyle name="Comma 41 3 2 3 2 2 2 3 2" xfId="33351" xr:uid="{00000000-0005-0000-0000-000032530000}"/>
    <cellStyle name="Comma 41 3 2 3 2 2 2 4" xfId="2235" xr:uid="{00000000-0005-0000-0000-000033530000}"/>
    <cellStyle name="Comma 41 3 2 3 2 2 3" xfId="33329" xr:uid="{00000000-0005-0000-0000-000034530000}"/>
    <cellStyle name="Comma 41 3 2 3 2 2 3 2" xfId="33331" xr:uid="{00000000-0005-0000-0000-000035530000}"/>
    <cellStyle name="Comma 41 3 2 3 2 2 3 2 2" xfId="30893" xr:uid="{00000000-0005-0000-0000-000036530000}"/>
    <cellStyle name="Comma 41 3 2 3 2 2 3 3" xfId="33352" xr:uid="{00000000-0005-0000-0000-000037530000}"/>
    <cellStyle name="Comma 41 3 2 3 2 2 4" xfId="26329" xr:uid="{00000000-0005-0000-0000-000038530000}"/>
    <cellStyle name="Comma 41 3 2 3 2 2 4 2" xfId="26336" xr:uid="{00000000-0005-0000-0000-000039530000}"/>
    <cellStyle name="Comma 41 3 2 3 2 2 5" xfId="26342" xr:uid="{00000000-0005-0000-0000-00003A530000}"/>
    <cellStyle name="Comma 41 3 2 3 2 3" xfId="33354" xr:uid="{00000000-0005-0000-0000-00003B530000}"/>
    <cellStyle name="Comma 41 3 2 3 2 3 2" xfId="33336" xr:uid="{00000000-0005-0000-0000-00003C530000}"/>
    <cellStyle name="Comma 41 3 2 3 2 3 2 2" xfId="33339" xr:uid="{00000000-0005-0000-0000-00003D530000}"/>
    <cellStyle name="Comma 41 3 2 3 2 3 2 2 2" xfId="33356" xr:uid="{00000000-0005-0000-0000-00003E530000}"/>
    <cellStyle name="Comma 41 3 2 3 2 3 2 3" xfId="33357" xr:uid="{00000000-0005-0000-0000-00003F530000}"/>
    <cellStyle name="Comma 41 3 2 3 2 3 3" xfId="33341" xr:uid="{00000000-0005-0000-0000-000040530000}"/>
    <cellStyle name="Comma 41 3 2 3 2 3 3 2" xfId="33358" xr:uid="{00000000-0005-0000-0000-000041530000}"/>
    <cellStyle name="Comma 41 3 2 3 2 3 4" xfId="26367" xr:uid="{00000000-0005-0000-0000-000042530000}"/>
    <cellStyle name="Comma 41 3 2 3 2 4" xfId="26374" xr:uid="{00000000-0005-0000-0000-000043530000}"/>
    <cellStyle name="Comma 41 3 2 3 2 4 2" xfId="26382" xr:uid="{00000000-0005-0000-0000-000044530000}"/>
    <cellStyle name="Comma 41 3 2 3 2 4 2 2" xfId="26391" xr:uid="{00000000-0005-0000-0000-000045530000}"/>
    <cellStyle name="Comma 41 3 2 3 2 4 3" xfId="26399" xr:uid="{00000000-0005-0000-0000-000046530000}"/>
    <cellStyle name="Comma 41 3 2 3 2 5" xfId="26407" xr:uid="{00000000-0005-0000-0000-000047530000}"/>
    <cellStyle name="Comma 41 3 2 3 2 5 2" xfId="26414" xr:uid="{00000000-0005-0000-0000-000048530000}"/>
    <cellStyle name="Comma 41 3 2 3 2 6" xfId="26425" xr:uid="{00000000-0005-0000-0000-000049530000}"/>
    <cellStyle name="Comma 41 3 2 3 2 7" xfId="33361" xr:uid="{00000000-0005-0000-0000-00004A530000}"/>
    <cellStyle name="Comma 41 3 2 3 3" xfId="25380" xr:uid="{00000000-0005-0000-0000-00004B530000}"/>
    <cellStyle name="Comma 41 3 2 3 3 2" xfId="25737" xr:uid="{00000000-0005-0000-0000-00004C530000}"/>
    <cellStyle name="Comma 41 3 2 3 3 2 2" xfId="33363" xr:uid="{00000000-0005-0000-0000-00004D530000}"/>
    <cellStyle name="Comma 41 3 2 3 3 2 2 2" xfId="15088" xr:uid="{00000000-0005-0000-0000-00004E530000}"/>
    <cellStyle name="Comma 41 3 2 3 3 2 2 2 2" xfId="33364" xr:uid="{00000000-0005-0000-0000-00004F530000}"/>
    <cellStyle name="Comma 41 3 2 3 3 2 2 3" xfId="33365" xr:uid="{00000000-0005-0000-0000-000050530000}"/>
    <cellStyle name="Comma 41 3 2 3 3 2 3" xfId="26437" xr:uid="{00000000-0005-0000-0000-000051530000}"/>
    <cellStyle name="Comma 41 3 2 3 3 2 3 2" xfId="30223" xr:uid="{00000000-0005-0000-0000-000052530000}"/>
    <cellStyle name="Comma 41 3 2 3 3 2 4" xfId="15269" xr:uid="{00000000-0005-0000-0000-000053530000}"/>
    <cellStyle name="Comma 41 3 2 3 3 3" xfId="33366" xr:uid="{00000000-0005-0000-0000-000054530000}"/>
    <cellStyle name="Comma 41 3 2 3 3 3 2" xfId="33369" xr:uid="{00000000-0005-0000-0000-000055530000}"/>
    <cellStyle name="Comma 41 3 2 3 3 3 2 2" xfId="33370" xr:uid="{00000000-0005-0000-0000-000056530000}"/>
    <cellStyle name="Comma 41 3 2 3 3 3 3" xfId="33371" xr:uid="{00000000-0005-0000-0000-000057530000}"/>
    <cellStyle name="Comma 41 3 2 3 3 4" xfId="26463" xr:uid="{00000000-0005-0000-0000-000058530000}"/>
    <cellStyle name="Comma 41 3 2 3 3 4 2" xfId="26471" xr:uid="{00000000-0005-0000-0000-000059530000}"/>
    <cellStyle name="Comma 41 3 2 3 3 5" xfId="26479" xr:uid="{00000000-0005-0000-0000-00005A530000}"/>
    <cellStyle name="Comma 41 3 2 3 4" xfId="33372" xr:uid="{00000000-0005-0000-0000-00005B530000}"/>
    <cellStyle name="Comma 41 3 2 3 4 2" xfId="33373" xr:uid="{00000000-0005-0000-0000-00005C530000}"/>
    <cellStyle name="Comma 41 3 2 3 4 2 2" xfId="15068" xr:uid="{00000000-0005-0000-0000-00005D530000}"/>
    <cellStyle name="Comma 41 3 2 3 4 2 2 2" xfId="15074" xr:uid="{00000000-0005-0000-0000-00005E530000}"/>
    <cellStyle name="Comma 41 3 2 3 4 2 3" xfId="9702" xr:uid="{00000000-0005-0000-0000-00005F530000}"/>
    <cellStyle name="Comma 41 3 2 3 4 3" xfId="33362" xr:uid="{00000000-0005-0000-0000-000060530000}"/>
    <cellStyle name="Comma 41 3 2 3 4 3 2" xfId="15087" xr:uid="{00000000-0005-0000-0000-000061530000}"/>
    <cellStyle name="Comma 41 3 2 3 4 4" xfId="26438" xr:uid="{00000000-0005-0000-0000-000062530000}"/>
    <cellStyle name="Comma 41 3 2 3 5" xfId="33374" xr:uid="{00000000-0005-0000-0000-000063530000}"/>
    <cellStyle name="Comma 41 3 2 3 5 2" xfId="33375" xr:uid="{00000000-0005-0000-0000-000064530000}"/>
    <cellStyle name="Comma 41 3 2 3 5 2 2" xfId="15120" xr:uid="{00000000-0005-0000-0000-000065530000}"/>
    <cellStyle name="Comma 41 3 2 3 5 3" xfId="33368" xr:uid="{00000000-0005-0000-0000-000066530000}"/>
    <cellStyle name="Comma 41 3 2 3 6" xfId="33376" xr:uid="{00000000-0005-0000-0000-000067530000}"/>
    <cellStyle name="Comma 41 3 2 3 6 2" xfId="30182" xr:uid="{00000000-0005-0000-0000-000068530000}"/>
    <cellStyle name="Comma 41 3 2 3 7" xfId="33377" xr:uid="{00000000-0005-0000-0000-000069530000}"/>
    <cellStyle name="Comma 41 3 2 3 8" xfId="33379" xr:uid="{00000000-0005-0000-0000-00006A530000}"/>
    <cellStyle name="Comma 41 3 2 4" xfId="12831" xr:uid="{00000000-0005-0000-0000-00006B530000}"/>
    <cellStyle name="Comma 41 3 2 4 2" xfId="25390" xr:uid="{00000000-0005-0000-0000-00006C530000}"/>
    <cellStyle name="Comma 41 3 2 4 2 2" xfId="33381" xr:uid="{00000000-0005-0000-0000-00006D530000}"/>
    <cellStyle name="Comma 41 3 2 4 2 2 2" xfId="25765" xr:uid="{00000000-0005-0000-0000-00006E530000}"/>
    <cellStyle name="Comma 41 3 2 4 2 2 2 2" xfId="25770" xr:uid="{00000000-0005-0000-0000-00006F530000}"/>
    <cellStyle name="Comma 41 3 2 4 2 2 2 2 2" xfId="25775" xr:uid="{00000000-0005-0000-0000-000070530000}"/>
    <cellStyle name="Comma 41 3 2 4 2 2 2 3" xfId="8788" xr:uid="{00000000-0005-0000-0000-000071530000}"/>
    <cellStyle name="Comma 41 3 2 4 2 2 3" xfId="878" xr:uid="{00000000-0005-0000-0000-000072530000}"/>
    <cellStyle name="Comma 41 3 2 4 2 2 3 2" xfId="279" xr:uid="{00000000-0005-0000-0000-000073530000}"/>
    <cellStyle name="Comma 41 3 2 4 2 2 4" xfId="1527" xr:uid="{00000000-0005-0000-0000-000074530000}"/>
    <cellStyle name="Comma 41 3 2 4 2 3" xfId="33382" xr:uid="{00000000-0005-0000-0000-000075530000}"/>
    <cellStyle name="Comma 41 3 2 4 2 3 2" xfId="25797" xr:uid="{00000000-0005-0000-0000-000076530000}"/>
    <cellStyle name="Comma 41 3 2 4 2 3 2 2" xfId="25802" xr:uid="{00000000-0005-0000-0000-000077530000}"/>
    <cellStyle name="Comma 41 3 2 4 2 3 3" xfId="25809" xr:uid="{00000000-0005-0000-0000-000078530000}"/>
    <cellStyle name="Comma 41 3 2 4 2 4" xfId="9600" xr:uid="{00000000-0005-0000-0000-000079530000}"/>
    <cellStyle name="Comma 41 3 2 4 2 4 2" xfId="9617" xr:uid="{00000000-0005-0000-0000-00007A530000}"/>
    <cellStyle name="Comma 41 3 2 4 2 5" xfId="9648" xr:uid="{00000000-0005-0000-0000-00007B530000}"/>
    <cellStyle name="Comma 41 3 2 4 3" xfId="14984" xr:uid="{00000000-0005-0000-0000-00007C530000}"/>
    <cellStyle name="Comma 41 3 2 4 3 2" xfId="14987" xr:uid="{00000000-0005-0000-0000-00007D530000}"/>
    <cellStyle name="Comma 41 3 2 4 3 2 2" xfId="14992" xr:uid="{00000000-0005-0000-0000-00007E530000}"/>
    <cellStyle name="Comma 41 3 2 4 3 2 2 2" xfId="15003" xr:uid="{00000000-0005-0000-0000-00007F530000}"/>
    <cellStyle name="Comma 41 3 2 4 3 2 3" xfId="15012" xr:uid="{00000000-0005-0000-0000-000080530000}"/>
    <cellStyle name="Comma 41 3 2 4 3 3" xfId="15024" xr:uid="{00000000-0005-0000-0000-000081530000}"/>
    <cellStyle name="Comma 41 3 2 4 3 3 2" xfId="15029" xr:uid="{00000000-0005-0000-0000-000082530000}"/>
    <cellStyle name="Comma 41 3 2 4 3 4" xfId="9676" xr:uid="{00000000-0005-0000-0000-000083530000}"/>
    <cellStyle name="Comma 41 3 2 4 4" xfId="15040" xr:uid="{00000000-0005-0000-0000-000084530000}"/>
    <cellStyle name="Comma 41 3 2 4 4 2" xfId="15044" xr:uid="{00000000-0005-0000-0000-000085530000}"/>
    <cellStyle name="Comma 41 3 2 4 4 2 2" xfId="15048" xr:uid="{00000000-0005-0000-0000-000086530000}"/>
    <cellStyle name="Comma 41 3 2 4 4 3" xfId="15067" xr:uid="{00000000-0005-0000-0000-000087530000}"/>
    <cellStyle name="Comma 41 3 2 4 5" xfId="15079" xr:uid="{00000000-0005-0000-0000-000088530000}"/>
    <cellStyle name="Comma 41 3 2 4 5 2" xfId="15082" xr:uid="{00000000-0005-0000-0000-000089530000}"/>
    <cellStyle name="Comma 41 3 2 4 6" xfId="15094" xr:uid="{00000000-0005-0000-0000-00008A530000}"/>
    <cellStyle name="Comma 41 3 2 4 7" xfId="3477" xr:uid="{00000000-0005-0000-0000-00008B530000}"/>
    <cellStyle name="Comma 41 3 2 5" xfId="33384" xr:uid="{00000000-0005-0000-0000-00008C530000}"/>
    <cellStyle name="Comma 41 3 2 5 2" xfId="33387" xr:uid="{00000000-0005-0000-0000-00008D530000}"/>
    <cellStyle name="Comma 41 3 2 5 2 2" xfId="33388" xr:uid="{00000000-0005-0000-0000-00008E530000}"/>
    <cellStyle name="Comma 41 3 2 5 2 2 2" xfId="26020" xr:uid="{00000000-0005-0000-0000-00008F530000}"/>
    <cellStyle name="Comma 41 3 2 5 2 2 2 2" xfId="12580" xr:uid="{00000000-0005-0000-0000-000090530000}"/>
    <cellStyle name="Comma 41 3 2 5 2 2 3" xfId="26029" xr:uid="{00000000-0005-0000-0000-000091530000}"/>
    <cellStyle name="Comma 41 3 2 5 2 3" xfId="33390" xr:uid="{00000000-0005-0000-0000-000092530000}"/>
    <cellStyle name="Comma 41 3 2 5 2 3 2" xfId="26040" xr:uid="{00000000-0005-0000-0000-000093530000}"/>
    <cellStyle name="Comma 41 3 2 5 2 4" xfId="9748" xr:uid="{00000000-0005-0000-0000-000094530000}"/>
    <cellStyle name="Comma 41 3 2 5 3" xfId="15101" xr:uid="{00000000-0005-0000-0000-000095530000}"/>
    <cellStyle name="Comma 41 3 2 5 3 2" xfId="15104" xr:uid="{00000000-0005-0000-0000-000096530000}"/>
    <cellStyle name="Comma 41 3 2 5 3 2 2" xfId="14548" xr:uid="{00000000-0005-0000-0000-000097530000}"/>
    <cellStyle name="Comma 41 3 2 5 3 3" xfId="15108" xr:uid="{00000000-0005-0000-0000-000098530000}"/>
    <cellStyle name="Comma 41 3 2 5 4" xfId="15112" xr:uid="{00000000-0005-0000-0000-000099530000}"/>
    <cellStyle name="Comma 41 3 2 5 4 2" xfId="15115" xr:uid="{00000000-0005-0000-0000-00009A530000}"/>
    <cellStyle name="Comma 41 3 2 5 5" xfId="15125" xr:uid="{00000000-0005-0000-0000-00009B530000}"/>
    <cellStyle name="Comma 41 3 2 6" xfId="33396" xr:uid="{00000000-0005-0000-0000-00009C530000}"/>
    <cellStyle name="Comma 41 3 2 6 2" xfId="33397" xr:uid="{00000000-0005-0000-0000-00009D530000}"/>
    <cellStyle name="Comma 41 3 2 6 2 2" xfId="33398" xr:uid="{00000000-0005-0000-0000-00009E530000}"/>
    <cellStyle name="Comma 41 3 2 6 2 2 2" xfId="26052" xr:uid="{00000000-0005-0000-0000-00009F530000}"/>
    <cellStyle name="Comma 41 3 2 6 2 3" xfId="33399" xr:uid="{00000000-0005-0000-0000-0000A0530000}"/>
    <cellStyle name="Comma 41 3 2 6 3" xfId="15135" xr:uid="{00000000-0005-0000-0000-0000A1530000}"/>
    <cellStyle name="Comma 41 3 2 6 3 2" xfId="15140" xr:uid="{00000000-0005-0000-0000-0000A2530000}"/>
    <cellStyle name="Comma 41 3 2 6 4" xfId="15146" xr:uid="{00000000-0005-0000-0000-0000A3530000}"/>
    <cellStyle name="Comma 41 3 2 7" xfId="33400" xr:uid="{00000000-0005-0000-0000-0000A4530000}"/>
    <cellStyle name="Comma 41 3 2 7 2" xfId="33401" xr:uid="{00000000-0005-0000-0000-0000A5530000}"/>
    <cellStyle name="Comma 41 3 2 7 2 2" xfId="33402" xr:uid="{00000000-0005-0000-0000-0000A6530000}"/>
    <cellStyle name="Comma 41 3 2 7 3" xfId="15153" xr:uid="{00000000-0005-0000-0000-0000A7530000}"/>
    <cellStyle name="Comma 41 3 2 8" xfId="23006" xr:uid="{00000000-0005-0000-0000-0000A8530000}"/>
    <cellStyle name="Comma 41 3 2 8 2" xfId="25429" xr:uid="{00000000-0005-0000-0000-0000A9530000}"/>
    <cellStyle name="Comma 41 3 2 9" xfId="23014" xr:uid="{00000000-0005-0000-0000-0000AA530000}"/>
    <cellStyle name="Comma 41 3 3" xfId="33404" xr:uid="{00000000-0005-0000-0000-0000AB530000}"/>
    <cellStyle name="Comma 41 3 3 2" xfId="11409" xr:uid="{00000000-0005-0000-0000-0000AC530000}"/>
    <cellStyle name="Comma 41 3 3 2 2" xfId="20918" xr:uid="{00000000-0005-0000-0000-0000AD530000}"/>
    <cellStyle name="Comma 41 3 3 2 2 2" xfId="25498" xr:uid="{00000000-0005-0000-0000-0000AE530000}"/>
    <cellStyle name="Comma 41 3 3 2 2 2 2" xfId="33406" xr:uid="{00000000-0005-0000-0000-0000AF530000}"/>
    <cellStyle name="Comma 41 3 3 2 2 2 2 2" xfId="33407" xr:uid="{00000000-0005-0000-0000-0000B0530000}"/>
    <cellStyle name="Comma 41 3 3 2 2 2 2 2 2" xfId="33413" xr:uid="{00000000-0005-0000-0000-0000B1530000}"/>
    <cellStyle name="Comma 41 3 3 2 2 2 2 2 2 2" xfId="33418" xr:uid="{00000000-0005-0000-0000-0000B2530000}"/>
    <cellStyle name="Comma 41 3 3 2 2 2 2 2 3" xfId="33424" xr:uid="{00000000-0005-0000-0000-0000B3530000}"/>
    <cellStyle name="Comma 41 3 3 2 2 2 2 3" xfId="33425" xr:uid="{00000000-0005-0000-0000-0000B4530000}"/>
    <cellStyle name="Comma 41 3 3 2 2 2 2 3 2" xfId="33431" xr:uid="{00000000-0005-0000-0000-0000B5530000}"/>
    <cellStyle name="Comma 41 3 3 2 2 2 2 4" xfId="33432" xr:uid="{00000000-0005-0000-0000-0000B6530000}"/>
    <cellStyle name="Comma 41 3 3 2 2 2 3" xfId="33433" xr:uid="{00000000-0005-0000-0000-0000B7530000}"/>
    <cellStyle name="Comma 41 3 3 2 2 2 3 2" xfId="33434" xr:uid="{00000000-0005-0000-0000-0000B8530000}"/>
    <cellStyle name="Comma 41 3 3 2 2 2 3 2 2" xfId="33435" xr:uid="{00000000-0005-0000-0000-0000B9530000}"/>
    <cellStyle name="Comma 41 3 3 2 2 2 3 3" xfId="33436" xr:uid="{00000000-0005-0000-0000-0000BA530000}"/>
    <cellStyle name="Comma 41 3 3 2 2 2 4" xfId="26754" xr:uid="{00000000-0005-0000-0000-0000BB530000}"/>
    <cellStyle name="Comma 41 3 3 2 2 2 4 2" xfId="13708" xr:uid="{00000000-0005-0000-0000-0000BC530000}"/>
    <cellStyle name="Comma 41 3 3 2 2 2 5" xfId="19820" xr:uid="{00000000-0005-0000-0000-0000BD530000}"/>
    <cellStyle name="Comma 41 3 3 2 2 3" xfId="11415" xr:uid="{00000000-0005-0000-0000-0000BE530000}"/>
    <cellStyle name="Comma 41 3 3 2 2 3 2" xfId="33437" xr:uid="{00000000-0005-0000-0000-0000BF530000}"/>
    <cellStyle name="Comma 41 3 3 2 2 3 2 2" xfId="33438" xr:uid="{00000000-0005-0000-0000-0000C0530000}"/>
    <cellStyle name="Comma 41 3 3 2 2 3 2 2 2" xfId="33439" xr:uid="{00000000-0005-0000-0000-0000C1530000}"/>
    <cellStyle name="Comma 41 3 3 2 2 3 2 3" xfId="33440" xr:uid="{00000000-0005-0000-0000-0000C2530000}"/>
    <cellStyle name="Comma 41 3 3 2 2 3 3" xfId="33441" xr:uid="{00000000-0005-0000-0000-0000C3530000}"/>
    <cellStyle name="Comma 41 3 3 2 2 3 3 2" xfId="33442" xr:uid="{00000000-0005-0000-0000-0000C4530000}"/>
    <cellStyle name="Comma 41 3 3 2 2 3 4" xfId="26756" xr:uid="{00000000-0005-0000-0000-0000C5530000}"/>
    <cellStyle name="Comma 41 3 3 2 2 4" xfId="33443" xr:uid="{00000000-0005-0000-0000-0000C6530000}"/>
    <cellStyle name="Comma 41 3 3 2 2 4 2" xfId="852" xr:uid="{00000000-0005-0000-0000-0000C7530000}"/>
    <cellStyle name="Comma 41 3 3 2 2 4 2 2" xfId="259" xr:uid="{00000000-0005-0000-0000-0000C8530000}"/>
    <cellStyle name="Comma 41 3 3 2 2 4 3" xfId="1511" xr:uid="{00000000-0005-0000-0000-0000C9530000}"/>
    <cellStyle name="Comma 41 3 3 2 2 5" xfId="33444" xr:uid="{00000000-0005-0000-0000-0000CA530000}"/>
    <cellStyle name="Comma 41 3 3 2 2 5 2" xfId="6581" xr:uid="{00000000-0005-0000-0000-0000CB530000}"/>
    <cellStyle name="Comma 41 3 3 2 2 6" xfId="33445" xr:uid="{00000000-0005-0000-0000-0000CC530000}"/>
    <cellStyle name="Comma 41 3 3 2 2 7" xfId="1366" xr:uid="{00000000-0005-0000-0000-0000CD530000}"/>
    <cellStyle name="Comma 41 3 3 2 3" xfId="25500" xr:uid="{00000000-0005-0000-0000-0000CE530000}"/>
    <cellStyle name="Comma 41 3 3 2 3 2" xfId="33447" xr:uid="{00000000-0005-0000-0000-0000CF530000}"/>
    <cellStyle name="Comma 41 3 3 2 3 2 2" xfId="33448" xr:uid="{00000000-0005-0000-0000-0000D0530000}"/>
    <cellStyle name="Comma 41 3 3 2 3 2 2 2" xfId="5527" xr:uid="{00000000-0005-0000-0000-0000D1530000}"/>
    <cellStyle name="Comma 41 3 3 2 3 2 2 2 2" xfId="5546" xr:uid="{00000000-0005-0000-0000-0000D2530000}"/>
    <cellStyle name="Comma 41 3 3 2 3 2 2 3" xfId="5559" xr:uid="{00000000-0005-0000-0000-0000D3530000}"/>
    <cellStyle name="Comma 41 3 3 2 3 2 3" xfId="27328" xr:uid="{00000000-0005-0000-0000-0000D4530000}"/>
    <cellStyle name="Comma 41 3 3 2 3 2 3 2" xfId="17960" xr:uid="{00000000-0005-0000-0000-0000D5530000}"/>
    <cellStyle name="Comma 41 3 3 2 3 2 4" xfId="26763" xr:uid="{00000000-0005-0000-0000-0000D6530000}"/>
    <cellStyle name="Comma 41 3 3 2 3 3" xfId="33449" xr:uid="{00000000-0005-0000-0000-0000D7530000}"/>
    <cellStyle name="Comma 41 3 3 2 3 3 2" xfId="33450" xr:uid="{00000000-0005-0000-0000-0000D8530000}"/>
    <cellStyle name="Comma 41 3 3 2 3 3 2 2" xfId="17967" xr:uid="{00000000-0005-0000-0000-0000D9530000}"/>
    <cellStyle name="Comma 41 3 3 2 3 3 3" xfId="33451" xr:uid="{00000000-0005-0000-0000-0000DA530000}"/>
    <cellStyle name="Comma 41 3 3 2 3 4" xfId="33452" xr:uid="{00000000-0005-0000-0000-0000DB530000}"/>
    <cellStyle name="Comma 41 3 3 2 3 4 2" xfId="1252" xr:uid="{00000000-0005-0000-0000-0000DC530000}"/>
    <cellStyle name="Comma 41 3 3 2 3 5" xfId="33453" xr:uid="{00000000-0005-0000-0000-0000DD530000}"/>
    <cellStyle name="Comma 41 3 3 2 4" xfId="33454" xr:uid="{00000000-0005-0000-0000-0000DE530000}"/>
    <cellStyle name="Comma 41 3 3 2 4 2" xfId="25756" xr:uid="{00000000-0005-0000-0000-0000DF530000}"/>
    <cellStyle name="Comma 41 3 3 2 4 2 2" xfId="25758" xr:uid="{00000000-0005-0000-0000-0000E0530000}"/>
    <cellStyle name="Comma 41 3 3 2 4 2 2 2" xfId="18017" xr:uid="{00000000-0005-0000-0000-0000E1530000}"/>
    <cellStyle name="Comma 41 3 3 2 4 2 3" xfId="8179" xr:uid="{00000000-0005-0000-0000-0000E2530000}"/>
    <cellStyle name="Comma 41 3 3 2 4 3" xfId="25766" xr:uid="{00000000-0005-0000-0000-0000E3530000}"/>
    <cellStyle name="Comma 41 3 3 2 4 3 2" xfId="25771" xr:uid="{00000000-0005-0000-0000-0000E4530000}"/>
    <cellStyle name="Comma 41 3 3 2 4 4" xfId="877" xr:uid="{00000000-0005-0000-0000-0000E5530000}"/>
    <cellStyle name="Comma 41 3 3 2 5" xfId="33455" xr:uid="{00000000-0005-0000-0000-0000E6530000}"/>
    <cellStyle name="Comma 41 3 3 2 5 2" xfId="25788" xr:uid="{00000000-0005-0000-0000-0000E7530000}"/>
    <cellStyle name="Comma 41 3 3 2 5 2 2" xfId="25790" xr:uid="{00000000-0005-0000-0000-0000E8530000}"/>
    <cellStyle name="Comma 41 3 3 2 5 3" xfId="25798" xr:uid="{00000000-0005-0000-0000-0000E9530000}"/>
    <cellStyle name="Comma 41 3 3 2 6" xfId="33456" xr:uid="{00000000-0005-0000-0000-0000EA530000}"/>
    <cellStyle name="Comma 41 3 3 2 6 2" xfId="25835" xr:uid="{00000000-0005-0000-0000-0000EB530000}"/>
    <cellStyle name="Comma 41 3 3 2 7" xfId="33457" xr:uid="{00000000-0005-0000-0000-0000EC530000}"/>
    <cellStyle name="Comma 41 3 3 2 8" xfId="33458" xr:uid="{00000000-0005-0000-0000-0000ED530000}"/>
    <cellStyle name="Comma 41 3 3 3" xfId="11422" xr:uid="{00000000-0005-0000-0000-0000EE530000}"/>
    <cellStyle name="Comma 41 3 3 3 2" xfId="25516" xr:uid="{00000000-0005-0000-0000-0000EF530000}"/>
    <cellStyle name="Comma 41 3 3 3 2 2" xfId="33459" xr:uid="{00000000-0005-0000-0000-0000F0530000}"/>
    <cellStyle name="Comma 41 3 3 3 2 2 2" xfId="33461" xr:uid="{00000000-0005-0000-0000-0000F1530000}"/>
    <cellStyle name="Comma 41 3 3 3 2 2 2 2" xfId="33463" xr:uid="{00000000-0005-0000-0000-0000F2530000}"/>
    <cellStyle name="Comma 41 3 3 3 2 2 2 2 2" xfId="33464" xr:uid="{00000000-0005-0000-0000-0000F3530000}"/>
    <cellStyle name="Comma 41 3 3 3 2 2 2 3" xfId="33465" xr:uid="{00000000-0005-0000-0000-0000F4530000}"/>
    <cellStyle name="Comma 41 3 3 3 2 2 3" xfId="33467" xr:uid="{00000000-0005-0000-0000-0000F5530000}"/>
    <cellStyle name="Comma 41 3 3 3 2 2 3 2" xfId="33468" xr:uid="{00000000-0005-0000-0000-0000F6530000}"/>
    <cellStyle name="Comma 41 3 3 3 2 2 4" xfId="22230" xr:uid="{00000000-0005-0000-0000-0000F7530000}"/>
    <cellStyle name="Comma 41 3 3 3 2 3" xfId="33469" xr:uid="{00000000-0005-0000-0000-0000F8530000}"/>
    <cellStyle name="Comma 41 3 3 3 2 3 2" xfId="33472" xr:uid="{00000000-0005-0000-0000-0000F9530000}"/>
    <cellStyle name="Comma 41 3 3 3 2 3 2 2" xfId="33473" xr:uid="{00000000-0005-0000-0000-0000FA530000}"/>
    <cellStyle name="Comma 41 3 3 3 2 3 3" xfId="4562" xr:uid="{00000000-0005-0000-0000-0000FB530000}"/>
    <cellStyle name="Comma 41 3 3 3 2 4" xfId="26544" xr:uid="{00000000-0005-0000-0000-0000FC530000}"/>
    <cellStyle name="Comma 41 3 3 3 2 4 2" xfId="5503" xr:uid="{00000000-0005-0000-0000-0000FD530000}"/>
    <cellStyle name="Comma 41 3 3 3 2 5" xfId="26550" xr:uid="{00000000-0005-0000-0000-0000FE530000}"/>
    <cellStyle name="Comma 41 3 3 3 3" xfId="33474" xr:uid="{00000000-0005-0000-0000-0000FF530000}"/>
    <cellStyle name="Comma 41 3 3 3 3 2" xfId="33475" xr:uid="{00000000-0005-0000-0000-000000540000}"/>
    <cellStyle name="Comma 41 3 3 3 3 2 2" xfId="33477" xr:uid="{00000000-0005-0000-0000-000001540000}"/>
    <cellStyle name="Comma 41 3 3 3 3 2 2 2" xfId="2231" xr:uid="{00000000-0005-0000-0000-000002540000}"/>
    <cellStyle name="Comma 41 3 3 3 3 2 3" xfId="33478" xr:uid="{00000000-0005-0000-0000-000003540000}"/>
    <cellStyle name="Comma 41 3 3 3 3 3" xfId="33479" xr:uid="{00000000-0005-0000-0000-000004540000}"/>
    <cellStyle name="Comma 41 3 3 3 3 3 2" xfId="33480" xr:uid="{00000000-0005-0000-0000-000005540000}"/>
    <cellStyle name="Comma 41 3 3 3 3 4" xfId="26567" xr:uid="{00000000-0005-0000-0000-000006540000}"/>
    <cellStyle name="Comma 41 3 3 3 4" xfId="33481" xr:uid="{00000000-0005-0000-0000-000007540000}"/>
    <cellStyle name="Comma 41 3 3 3 4 2" xfId="25892" xr:uid="{00000000-0005-0000-0000-000008540000}"/>
    <cellStyle name="Comma 41 3 3 3 4 2 2" xfId="15289" xr:uid="{00000000-0005-0000-0000-000009540000}"/>
    <cellStyle name="Comma 41 3 3 3 4 3" xfId="14991" xr:uid="{00000000-0005-0000-0000-00000A540000}"/>
    <cellStyle name="Comma 41 3 3 3 5" xfId="33482" xr:uid="{00000000-0005-0000-0000-00000B540000}"/>
    <cellStyle name="Comma 41 3 3 3 5 2" xfId="25900" xr:uid="{00000000-0005-0000-0000-00000C540000}"/>
    <cellStyle name="Comma 41 3 3 3 6" xfId="33483" xr:uid="{00000000-0005-0000-0000-00000D540000}"/>
    <cellStyle name="Comma 41 3 3 3 7" xfId="33484" xr:uid="{00000000-0005-0000-0000-00000E540000}"/>
    <cellStyle name="Comma 41 3 3 4" xfId="33485" xr:uid="{00000000-0005-0000-0000-00000F540000}"/>
    <cellStyle name="Comma 41 3 3 4 2" xfId="33487" xr:uid="{00000000-0005-0000-0000-000010540000}"/>
    <cellStyle name="Comma 41 3 3 4 2 2" xfId="33488" xr:uid="{00000000-0005-0000-0000-000011540000}"/>
    <cellStyle name="Comma 41 3 3 4 2 2 2" xfId="26093" xr:uid="{00000000-0005-0000-0000-000012540000}"/>
    <cellStyle name="Comma 41 3 3 4 2 2 2 2" xfId="26099" xr:uid="{00000000-0005-0000-0000-000013540000}"/>
    <cellStyle name="Comma 41 3 3 4 2 2 3" xfId="26105" xr:uid="{00000000-0005-0000-0000-000014540000}"/>
    <cellStyle name="Comma 41 3 3 4 2 3" xfId="33489" xr:uid="{00000000-0005-0000-0000-000015540000}"/>
    <cellStyle name="Comma 41 3 3 4 2 3 2" xfId="26110" xr:uid="{00000000-0005-0000-0000-000016540000}"/>
    <cellStyle name="Comma 41 3 3 4 2 4" xfId="917" xr:uid="{00000000-0005-0000-0000-000017540000}"/>
    <cellStyle name="Comma 41 3 3 4 3" xfId="11463" xr:uid="{00000000-0005-0000-0000-000018540000}"/>
    <cellStyle name="Comma 41 3 3 4 3 2" xfId="11474" xr:uid="{00000000-0005-0000-0000-000019540000}"/>
    <cellStyle name="Comma 41 3 3 4 3 2 2" xfId="15171" xr:uid="{00000000-0005-0000-0000-00001A540000}"/>
    <cellStyle name="Comma 41 3 3 4 3 3" xfId="15177" xr:uid="{00000000-0005-0000-0000-00001B540000}"/>
    <cellStyle name="Comma 41 3 3 4 4" xfId="11479" xr:uid="{00000000-0005-0000-0000-00001C540000}"/>
    <cellStyle name="Comma 41 3 3 4 4 2" xfId="15182" xr:uid="{00000000-0005-0000-0000-00001D540000}"/>
    <cellStyle name="Comma 41 3 3 4 5" xfId="15191" xr:uid="{00000000-0005-0000-0000-00001E540000}"/>
    <cellStyle name="Comma 41 3 3 5" xfId="33490" xr:uid="{00000000-0005-0000-0000-00001F540000}"/>
    <cellStyle name="Comma 41 3 3 5 2" xfId="33491" xr:uid="{00000000-0005-0000-0000-000020540000}"/>
    <cellStyle name="Comma 41 3 3 5 2 2" xfId="33492" xr:uid="{00000000-0005-0000-0000-000021540000}"/>
    <cellStyle name="Comma 41 3 3 5 2 2 2" xfId="26191" xr:uid="{00000000-0005-0000-0000-000022540000}"/>
    <cellStyle name="Comma 41 3 3 5 2 3" xfId="33495" xr:uid="{00000000-0005-0000-0000-000023540000}"/>
    <cellStyle name="Comma 41 3 3 5 3" xfId="2534" xr:uid="{00000000-0005-0000-0000-000024540000}"/>
    <cellStyle name="Comma 41 3 3 5 3 2" xfId="15200" xr:uid="{00000000-0005-0000-0000-000025540000}"/>
    <cellStyle name="Comma 41 3 3 5 4" xfId="15205" xr:uid="{00000000-0005-0000-0000-000026540000}"/>
    <cellStyle name="Comma 41 3 3 6" xfId="33497" xr:uid="{00000000-0005-0000-0000-000027540000}"/>
    <cellStyle name="Comma 41 3 3 6 2" xfId="33498" xr:uid="{00000000-0005-0000-0000-000028540000}"/>
    <cellStyle name="Comma 41 3 3 6 2 2" xfId="33499" xr:uid="{00000000-0005-0000-0000-000029540000}"/>
    <cellStyle name="Comma 41 3 3 6 3" xfId="15211" xr:uid="{00000000-0005-0000-0000-00002A540000}"/>
    <cellStyle name="Comma 41 3 3 7" xfId="33500" xr:uid="{00000000-0005-0000-0000-00002B540000}"/>
    <cellStyle name="Comma 41 3 3 7 2" xfId="33501" xr:uid="{00000000-0005-0000-0000-00002C540000}"/>
    <cellStyle name="Comma 41 3 3 8" xfId="25432" xr:uid="{00000000-0005-0000-0000-00002D540000}"/>
    <cellStyle name="Comma 41 3 3 9" xfId="33502" xr:uid="{00000000-0005-0000-0000-00002E540000}"/>
    <cellStyle name="Comma 41 3 4" xfId="33503" xr:uid="{00000000-0005-0000-0000-00002F540000}"/>
    <cellStyle name="Comma 41 3 4 2" xfId="11686" xr:uid="{00000000-0005-0000-0000-000030540000}"/>
    <cellStyle name="Comma 41 3 4 2 2" xfId="20798" xr:uid="{00000000-0005-0000-0000-000031540000}"/>
    <cellStyle name="Comma 41 3 4 2 2 2" xfId="33504" xr:uid="{00000000-0005-0000-0000-000032540000}"/>
    <cellStyle name="Comma 41 3 4 2 2 2 2" xfId="33505" xr:uid="{00000000-0005-0000-0000-000033540000}"/>
    <cellStyle name="Comma 41 3 4 2 2 2 2 2" xfId="33506" xr:uid="{00000000-0005-0000-0000-000034540000}"/>
    <cellStyle name="Comma 41 3 4 2 2 2 2 2 2" xfId="33507" xr:uid="{00000000-0005-0000-0000-000035540000}"/>
    <cellStyle name="Comma 41 3 4 2 2 2 2 3" xfId="33508" xr:uid="{00000000-0005-0000-0000-000036540000}"/>
    <cellStyle name="Comma 41 3 4 2 2 2 3" xfId="33509" xr:uid="{00000000-0005-0000-0000-000037540000}"/>
    <cellStyle name="Comma 41 3 4 2 2 2 3 2" xfId="28085" xr:uid="{00000000-0005-0000-0000-000038540000}"/>
    <cellStyle name="Comma 41 3 4 2 2 2 4" xfId="26782" xr:uid="{00000000-0005-0000-0000-000039540000}"/>
    <cellStyle name="Comma 41 3 4 2 2 3" xfId="33510" xr:uid="{00000000-0005-0000-0000-00003A540000}"/>
    <cellStyle name="Comma 41 3 4 2 2 3 2" xfId="33512" xr:uid="{00000000-0005-0000-0000-00003B540000}"/>
    <cellStyle name="Comma 41 3 4 2 2 3 2 2" xfId="33514" xr:uid="{00000000-0005-0000-0000-00003C540000}"/>
    <cellStyle name="Comma 41 3 4 2 2 3 3" xfId="33516" xr:uid="{00000000-0005-0000-0000-00003D540000}"/>
    <cellStyle name="Comma 41 3 4 2 2 4" xfId="33517" xr:uid="{00000000-0005-0000-0000-00003E540000}"/>
    <cellStyle name="Comma 41 3 4 2 2 4 2" xfId="6935" xr:uid="{00000000-0005-0000-0000-00003F540000}"/>
    <cellStyle name="Comma 41 3 4 2 2 5" xfId="23641" xr:uid="{00000000-0005-0000-0000-000040540000}"/>
    <cellStyle name="Comma 41 3 4 2 3" xfId="33519" xr:uid="{00000000-0005-0000-0000-000041540000}"/>
    <cellStyle name="Comma 41 3 4 2 3 2" xfId="33520" xr:uid="{00000000-0005-0000-0000-000042540000}"/>
    <cellStyle name="Comma 41 3 4 2 3 2 2" xfId="33521" xr:uid="{00000000-0005-0000-0000-000043540000}"/>
    <cellStyle name="Comma 41 3 4 2 3 2 2 2" xfId="1576" xr:uid="{00000000-0005-0000-0000-000044540000}"/>
    <cellStyle name="Comma 41 3 4 2 3 2 3" xfId="26065" xr:uid="{00000000-0005-0000-0000-000045540000}"/>
    <cellStyle name="Comma 41 3 4 2 3 3" xfId="33523" xr:uid="{00000000-0005-0000-0000-000046540000}"/>
    <cellStyle name="Comma 41 3 4 2 3 3 2" xfId="33525" xr:uid="{00000000-0005-0000-0000-000047540000}"/>
    <cellStyle name="Comma 41 3 4 2 3 4" xfId="33527" xr:uid="{00000000-0005-0000-0000-000048540000}"/>
    <cellStyle name="Comma 41 3 4 2 4" xfId="33530" xr:uid="{00000000-0005-0000-0000-000049540000}"/>
    <cellStyle name="Comma 41 3 4 2 4 2" xfId="26013" xr:uid="{00000000-0005-0000-0000-00004A540000}"/>
    <cellStyle name="Comma 41 3 4 2 4 2 2" xfId="5393" xr:uid="{00000000-0005-0000-0000-00004B540000}"/>
    <cellStyle name="Comma 41 3 4 2 4 3" xfId="26021" xr:uid="{00000000-0005-0000-0000-00004C540000}"/>
    <cellStyle name="Comma 41 3 4 2 5" xfId="33532" xr:uid="{00000000-0005-0000-0000-00004D540000}"/>
    <cellStyle name="Comma 41 3 4 2 5 2" xfId="26035" xr:uid="{00000000-0005-0000-0000-00004E540000}"/>
    <cellStyle name="Comma 41 3 4 2 6" xfId="33534" xr:uid="{00000000-0005-0000-0000-00004F540000}"/>
    <cellStyle name="Comma 41 3 4 2 7" xfId="33536" xr:uid="{00000000-0005-0000-0000-000050540000}"/>
    <cellStyle name="Comma 41 3 4 3" xfId="20803" xr:uid="{00000000-0005-0000-0000-000051540000}"/>
    <cellStyle name="Comma 41 3 4 3 2" xfId="28511" xr:uid="{00000000-0005-0000-0000-000052540000}"/>
    <cellStyle name="Comma 41 3 4 3 2 2" xfId="33537" xr:uid="{00000000-0005-0000-0000-000053540000}"/>
    <cellStyle name="Comma 41 3 4 3 2 2 2" xfId="33539" xr:uid="{00000000-0005-0000-0000-000054540000}"/>
    <cellStyle name="Comma 41 3 4 3 2 2 2 2" xfId="33540" xr:uid="{00000000-0005-0000-0000-000055540000}"/>
    <cellStyle name="Comma 41 3 4 3 2 2 3" xfId="33541" xr:uid="{00000000-0005-0000-0000-000056540000}"/>
    <cellStyle name="Comma 41 3 4 3 2 3" xfId="33542" xr:uid="{00000000-0005-0000-0000-000057540000}"/>
    <cellStyle name="Comma 41 3 4 3 2 3 2" xfId="33544" xr:uid="{00000000-0005-0000-0000-000058540000}"/>
    <cellStyle name="Comma 41 3 4 3 2 4" xfId="26619" xr:uid="{00000000-0005-0000-0000-000059540000}"/>
    <cellStyle name="Comma 41 3 4 3 3" xfId="28513" xr:uid="{00000000-0005-0000-0000-00005A540000}"/>
    <cellStyle name="Comma 41 3 4 3 3 2" xfId="33545" xr:uid="{00000000-0005-0000-0000-00005B540000}"/>
    <cellStyle name="Comma 41 3 4 3 3 2 2" xfId="33546" xr:uid="{00000000-0005-0000-0000-00005C540000}"/>
    <cellStyle name="Comma 41 3 4 3 3 3" xfId="33547" xr:uid="{00000000-0005-0000-0000-00005D540000}"/>
    <cellStyle name="Comma 41 3 4 3 4" xfId="28516" xr:uid="{00000000-0005-0000-0000-00005E540000}"/>
    <cellStyle name="Comma 41 3 4 3 4 2" xfId="14540" xr:uid="{00000000-0005-0000-0000-00005F540000}"/>
    <cellStyle name="Comma 41 3 4 3 5" xfId="28519" xr:uid="{00000000-0005-0000-0000-000060540000}"/>
    <cellStyle name="Comma 41 3 4 4" xfId="8139" xr:uid="{00000000-0005-0000-0000-000061540000}"/>
    <cellStyle name="Comma 41 3 4 4 2" xfId="33548" xr:uid="{00000000-0005-0000-0000-000062540000}"/>
    <cellStyle name="Comma 41 3 4 4 2 2" xfId="33549" xr:uid="{00000000-0005-0000-0000-000063540000}"/>
    <cellStyle name="Comma 41 3 4 4 2 2 2" xfId="26232" xr:uid="{00000000-0005-0000-0000-000064540000}"/>
    <cellStyle name="Comma 41 3 4 4 2 3" xfId="33550" xr:uid="{00000000-0005-0000-0000-000065540000}"/>
    <cellStyle name="Comma 41 3 4 4 3" xfId="2776" xr:uid="{00000000-0005-0000-0000-000066540000}"/>
    <cellStyle name="Comma 41 3 4 4 3 2" xfId="15219" xr:uid="{00000000-0005-0000-0000-000067540000}"/>
    <cellStyle name="Comma 41 3 4 4 4" xfId="15225" xr:uid="{00000000-0005-0000-0000-000068540000}"/>
    <cellStyle name="Comma 41 3 4 5" xfId="33553" xr:uid="{00000000-0005-0000-0000-000069540000}"/>
    <cellStyle name="Comma 41 3 4 5 2" xfId="33555" xr:uid="{00000000-0005-0000-0000-00006A540000}"/>
    <cellStyle name="Comma 41 3 4 5 2 2" xfId="33556" xr:uid="{00000000-0005-0000-0000-00006B540000}"/>
    <cellStyle name="Comma 41 3 4 5 3" xfId="15234" xr:uid="{00000000-0005-0000-0000-00006C540000}"/>
    <cellStyle name="Comma 41 3 4 6" xfId="33558" xr:uid="{00000000-0005-0000-0000-00006D540000}"/>
    <cellStyle name="Comma 41 3 4 6 2" xfId="33559" xr:uid="{00000000-0005-0000-0000-00006E540000}"/>
    <cellStyle name="Comma 41 3 4 7" xfId="33560" xr:uid="{00000000-0005-0000-0000-00006F540000}"/>
    <cellStyle name="Comma 41 3 4 8" xfId="33561" xr:uid="{00000000-0005-0000-0000-000070540000}"/>
    <cellStyle name="Comma 41 3 5" xfId="33562" xr:uid="{00000000-0005-0000-0000-000071540000}"/>
    <cellStyle name="Comma 41 3 5 2" xfId="20819" xr:uid="{00000000-0005-0000-0000-000072540000}"/>
    <cellStyle name="Comma 41 3 5 2 2" xfId="26913" xr:uid="{00000000-0005-0000-0000-000073540000}"/>
    <cellStyle name="Comma 41 3 5 2 2 2" xfId="26916" xr:uid="{00000000-0005-0000-0000-000074540000}"/>
    <cellStyle name="Comma 41 3 5 2 2 2 2" xfId="21699" xr:uid="{00000000-0005-0000-0000-000075540000}"/>
    <cellStyle name="Comma 41 3 5 2 2 2 2 2" xfId="21702" xr:uid="{00000000-0005-0000-0000-000076540000}"/>
    <cellStyle name="Comma 41 3 5 2 2 2 3" xfId="23277" xr:uid="{00000000-0005-0000-0000-000077540000}"/>
    <cellStyle name="Comma 41 3 5 2 2 3" xfId="33563" xr:uid="{00000000-0005-0000-0000-000078540000}"/>
    <cellStyle name="Comma 41 3 5 2 2 3 2" xfId="28434" xr:uid="{00000000-0005-0000-0000-000079540000}"/>
    <cellStyle name="Comma 41 3 5 2 2 4" xfId="33566" xr:uid="{00000000-0005-0000-0000-00007A540000}"/>
    <cellStyle name="Comma 41 3 5 2 3" xfId="26919" xr:uid="{00000000-0005-0000-0000-00007B540000}"/>
    <cellStyle name="Comma 41 3 5 2 3 2" xfId="33567" xr:uid="{00000000-0005-0000-0000-00007C540000}"/>
    <cellStyle name="Comma 41 3 5 2 3 2 2" xfId="28934" xr:uid="{00000000-0005-0000-0000-00007D540000}"/>
    <cellStyle name="Comma 41 3 5 2 3 3" xfId="33570" xr:uid="{00000000-0005-0000-0000-00007E540000}"/>
    <cellStyle name="Comma 41 3 5 2 4" xfId="26923" xr:uid="{00000000-0005-0000-0000-00007F540000}"/>
    <cellStyle name="Comma 41 3 5 2 4 2" xfId="26048" xr:uid="{00000000-0005-0000-0000-000080540000}"/>
    <cellStyle name="Comma 41 3 5 2 5" xfId="33572" xr:uid="{00000000-0005-0000-0000-000081540000}"/>
    <cellStyle name="Comma 41 3 5 3" xfId="33575" xr:uid="{00000000-0005-0000-0000-000082540000}"/>
    <cellStyle name="Comma 41 3 5 3 2" xfId="26647" xr:uid="{00000000-0005-0000-0000-000083540000}"/>
    <cellStyle name="Comma 41 3 5 3 2 2" xfId="33576" xr:uid="{00000000-0005-0000-0000-000084540000}"/>
    <cellStyle name="Comma 41 3 5 3 2 2 2" xfId="33579" xr:uid="{00000000-0005-0000-0000-000085540000}"/>
    <cellStyle name="Comma 41 3 5 3 2 3" xfId="24822" xr:uid="{00000000-0005-0000-0000-000086540000}"/>
    <cellStyle name="Comma 41 3 5 3 3" xfId="33580" xr:uid="{00000000-0005-0000-0000-000087540000}"/>
    <cellStyle name="Comma 41 3 5 3 3 2" xfId="33582" xr:uid="{00000000-0005-0000-0000-000088540000}"/>
    <cellStyle name="Comma 41 3 5 3 4" xfId="33584" xr:uid="{00000000-0005-0000-0000-000089540000}"/>
    <cellStyle name="Comma 41 3 5 4" xfId="33587" xr:uid="{00000000-0005-0000-0000-00008A540000}"/>
    <cellStyle name="Comma 41 3 5 4 2" xfId="33588" xr:uid="{00000000-0005-0000-0000-00008B540000}"/>
    <cellStyle name="Comma 41 3 5 4 2 2" xfId="33590" xr:uid="{00000000-0005-0000-0000-00008C540000}"/>
    <cellStyle name="Comma 41 3 5 4 3" xfId="15244" xr:uid="{00000000-0005-0000-0000-00008D540000}"/>
    <cellStyle name="Comma 41 3 5 5" xfId="33591" xr:uid="{00000000-0005-0000-0000-00008E540000}"/>
    <cellStyle name="Comma 41 3 5 5 2" xfId="33592" xr:uid="{00000000-0005-0000-0000-00008F540000}"/>
    <cellStyle name="Comma 41 3 5 6" xfId="33594" xr:uid="{00000000-0005-0000-0000-000090540000}"/>
    <cellStyle name="Comma 41 3 5 7" xfId="33595" xr:uid="{00000000-0005-0000-0000-000091540000}"/>
    <cellStyle name="Comma 41 3 6" xfId="33596" xr:uid="{00000000-0005-0000-0000-000092540000}"/>
    <cellStyle name="Comma 41 3 6 2" xfId="74" xr:uid="{00000000-0005-0000-0000-000093540000}"/>
    <cellStyle name="Comma 41 3 6 2 2" xfId="27405" xr:uid="{00000000-0005-0000-0000-000094540000}"/>
    <cellStyle name="Comma 41 3 6 2 2 2" xfId="33597" xr:uid="{00000000-0005-0000-0000-000095540000}"/>
    <cellStyle name="Comma 41 3 6 2 2 2 2" xfId="33601" xr:uid="{00000000-0005-0000-0000-000096540000}"/>
    <cellStyle name="Comma 41 3 6 2 2 3" xfId="33604" xr:uid="{00000000-0005-0000-0000-000097540000}"/>
    <cellStyle name="Comma 41 3 6 2 3" xfId="33608" xr:uid="{00000000-0005-0000-0000-000098540000}"/>
    <cellStyle name="Comma 41 3 6 2 3 2" xfId="33612" xr:uid="{00000000-0005-0000-0000-000099540000}"/>
    <cellStyle name="Comma 41 3 6 2 4" xfId="33616" xr:uid="{00000000-0005-0000-0000-00009A540000}"/>
    <cellStyle name="Comma 41 3 6 3" xfId="33621" xr:uid="{00000000-0005-0000-0000-00009B540000}"/>
    <cellStyle name="Comma 41 3 6 3 2" xfId="32568" xr:uid="{00000000-0005-0000-0000-00009C540000}"/>
    <cellStyle name="Comma 41 3 6 3 2 2" xfId="32571" xr:uid="{00000000-0005-0000-0000-00009D540000}"/>
    <cellStyle name="Comma 41 3 6 3 3" xfId="32575" xr:uid="{00000000-0005-0000-0000-00009E540000}"/>
    <cellStyle name="Comma 41 3 6 4" xfId="33623" xr:uid="{00000000-0005-0000-0000-00009F540000}"/>
    <cellStyle name="Comma 41 3 6 4 2" xfId="33625" xr:uid="{00000000-0005-0000-0000-0000A0540000}"/>
    <cellStyle name="Comma 41 3 6 5" xfId="33627" xr:uid="{00000000-0005-0000-0000-0000A1540000}"/>
    <cellStyle name="Comma 41 3 7" xfId="33629" xr:uid="{00000000-0005-0000-0000-0000A2540000}"/>
    <cellStyle name="Comma 41 3 7 2" xfId="33630" xr:uid="{00000000-0005-0000-0000-0000A3540000}"/>
    <cellStyle name="Comma 41 3 7 2 2" xfId="28733" xr:uid="{00000000-0005-0000-0000-0000A4540000}"/>
    <cellStyle name="Comma 41 3 7 2 2 2" xfId="27369" xr:uid="{00000000-0005-0000-0000-0000A5540000}"/>
    <cellStyle name="Comma 41 3 7 2 3" xfId="28739" xr:uid="{00000000-0005-0000-0000-0000A6540000}"/>
    <cellStyle name="Comma 41 3 7 3" xfId="33632" xr:uid="{00000000-0005-0000-0000-0000A7540000}"/>
    <cellStyle name="Comma 41 3 7 3 2" xfId="32456" xr:uid="{00000000-0005-0000-0000-0000A8540000}"/>
    <cellStyle name="Comma 41 3 7 4" xfId="33634" xr:uid="{00000000-0005-0000-0000-0000A9540000}"/>
    <cellStyle name="Comma 41 3 8" xfId="33637" xr:uid="{00000000-0005-0000-0000-0000AA540000}"/>
    <cellStyle name="Comma 41 3 8 2" xfId="33638" xr:uid="{00000000-0005-0000-0000-0000AB540000}"/>
    <cellStyle name="Comma 41 3 8 2 2" xfId="33640" xr:uid="{00000000-0005-0000-0000-0000AC540000}"/>
    <cellStyle name="Comma 41 3 8 3" xfId="33642" xr:uid="{00000000-0005-0000-0000-0000AD540000}"/>
    <cellStyle name="Comma 41 3 9" xfId="33644" xr:uid="{00000000-0005-0000-0000-0000AE540000}"/>
    <cellStyle name="Comma 41 3 9 2" xfId="33645" xr:uid="{00000000-0005-0000-0000-0000AF540000}"/>
    <cellStyle name="Comma 41 4" xfId="29358" xr:uid="{00000000-0005-0000-0000-0000B0540000}"/>
    <cellStyle name="Comma 41 4 10" xfId="9920" xr:uid="{00000000-0005-0000-0000-0000B1540000}"/>
    <cellStyle name="Comma 41 4 2" xfId="33647" xr:uid="{00000000-0005-0000-0000-0000B2540000}"/>
    <cellStyle name="Comma 41 4 2 2" xfId="920" xr:uid="{00000000-0005-0000-0000-0000B3540000}"/>
    <cellStyle name="Comma 41 4 2 2 2" xfId="33648" xr:uid="{00000000-0005-0000-0000-0000B4540000}"/>
    <cellStyle name="Comma 41 4 2 2 2 2" xfId="33649" xr:uid="{00000000-0005-0000-0000-0000B5540000}"/>
    <cellStyle name="Comma 41 4 2 2 2 2 2" xfId="33652" xr:uid="{00000000-0005-0000-0000-0000B6540000}"/>
    <cellStyle name="Comma 41 4 2 2 2 2 2 2" xfId="33653" xr:uid="{00000000-0005-0000-0000-0000B7540000}"/>
    <cellStyle name="Comma 41 4 2 2 2 2 2 2 2" xfId="33657" xr:uid="{00000000-0005-0000-0000-0000B8540000}"/>
    <cellStyle name="Comma 41 4 2 2 2 2 2 2 2 2" xfId="33661" xr:uid="{00000000-0005-0000-0000-0000B9540000}"/>
    <cellStyle name="Comma 41 4 2 2 2 2 2 2 3" xfId="10947" xr:uid="{00000000-0005-0000-0000-0000BA540000}"/>
    <cellStyle name="Comma 41 4 2 2 2 2 2 3" xfId="2870" xr:uid="{00000000-0005-0000-0000-0000BB540000}"/>
    <cellStyle name="Comma 41 4 2 2 2 2 2 3 2" xfId="13541" xr:uid="{00000000-0005-0000-0000-0000BC540000}"/>
    <cellStyle name="Comma 41 4 2 2 2 2 2 4" xfId="13543" xr:uid="{00000000-0005-0000-0000-0000BD540000}"/>
    <cellStyle name="Comma 41 4 2 2 2 2 3" xfId="33662" xr:uid="{00000000-0005-0000-0000-0000BE540000}"/>
    <cellStyle name="Comma 41 4 2 2 2 2 3 2" xfId="33663" xr:uid="{00000000-0005-0000-0000-0000BF540000}"/>
    <cellStyle name="Comma 41 4 2 2 2 2 3 2 2" xfId="33664" xr:uid="{00000000-0005-0000-0000-0000C0540000}"/>
    <cellStyle name="Comma 41 4 2 2 2 2 3 3" xfId="5759" xr:uid="{00000000-0005-0000-0000-0000C1540000}"/>
    <cellStyle name="Comma 41 4 2 2 2 2 4" xfId="26807" xr:uid="{00000000-0005-0000-0000-0000C2540000}"/>
    <cellStyle name="Comma 41 4 2 2 2 2 4 2" xfId="26809" xr:uid="{00000000-0005-0000-0000-0000C3540000}"/>
    <cellStyle name="Comma 41 4 2 2 2 2 5" xfId="26811" xr:uid="{00000000-0005-0000-0000-0000C4540000}"/>
    <cellStyle name="Comma 41 4 2 2 2 3" xfId="33665" xr:uid="{00000000-0005-0000-0000-0000C5540000}"/>
    <cellStyle name="Comma 41 4 2 2 2 3 2" xfId="33666" xr:uid="{00000000-0005-0000-0000-0000C6540000}"/>
    <cellStyle name="Comma 41 4 2 2 2 3 2 2" xfId="33667" xr:uid="{00000000-0005-0000-0000-0000C7540000}"/>
    <cellStyle name="Comma 41 4 2 2 2 3 2 2 2" xfId="33668" xr:uid="{00000000-0005-0000-0000-0000C8540000}"/>
    <cellStyle name="Comma 41 4 2 2 2 3 2 3" xfId="12715" xr:uid="{00000000-0005-0000-0000-0000C9540000}"/>
    <cellStyle name="Comma 41 4 2 2 2 3 3" xfId="33669" xr:uid="{00000000-0005-0000-0000-0000CA540000}"/>
    <cellStyle name="Comma 41 4 2 2 2 3 3 2" xfId="33671" xr:uid="{00000000-0005-0000-0000-0000CB540000}"/>
    <cellStyle name="Comma 41 4 2 2 2 3 4" xfId="26814" xr:uid="{00000000-0005-0000-0000-0000CC540000}"/>
    <cellStyle name="Comma 41 4 2 2 2 4" xfId="33672" xr:uid="{00000000-0005-0000-0000-0000CD540000}"/>
    <cellStyle name="Comma 41 4 2 2 2 4 2" xfId="33673" xr:uid="{00000000-0005-0000-0000-0000CE540000}"/>
    <cellStyle name="Comma 41 4 2 2 2 4 2 2" xfId="33674" xr:uid="{00000000-0005-0000-0000-0000CF540000}"/>
    <cellStyle name="Comma 41 4 2 2 2 4 3" xfId="33676" xr:uid="{00000000-0005-0000-0000-0000D0540000}"/>
    <cellStyle name="Comma 41 4 2 2 2 5" xfId="33678" xr:uid="{00000000-0005-0000-0000-0000D1540000}"/>
    <cellStyle name="Comma 41 4 2 2 2 5 2" xfId="33679" xr:uid="{00000000-0005-0000-0000-0000D2540000}"/>
    <cellStyle name="Comma 41 4 2 2 2 6" xfId="20407" xr:uid="{00000000-0005-0000-0000-0000D3540000}"/>
    <cellStyle name="Comma 41 4 2 2 2 7" xfId="20412" xr:uid="{00000000-0005-0000-0000-0000D4540000}"/>
    <cellStyle name="Comma 41 4 2 2 3" xfId="33680" xr:uid="{00000000-0005-0000-0000-0000D5540000}"/>
    <cellStyle name="Comma 41 4 2 2 3 2" xfId="33681" xr:uid="{00000000-0005-0000-0000-0000D6540000}"/>
    <cellStyle name="Comma 41 4 2 2 3 2 2" xfId="33686" xr:uid="{00000000-0005-0000-0000-0000D7540000}"/>
    <cellStyle name="Comma 41 4 2 2 3 2 2 2" xfId="2985" xr:uid="{00000000-0005-0000-0000-0000D8540000}"/>
    <cellStyle name="Comma 41 4 2 2 3 2 2 2 2" xfId="303" xr:uid="{00000000-0005-0000-0000-0000D9540000}"/>
    <cellStyle name="Comma 41 4 2 2 3 2 2 3" xfId="2998" xr:uid="{00000000-0005-0000-0000-0000DA540000}"/>
    <cellStyle name="Comma 41 4 2 2 3 2 3" xfId="27569" xr:uid="{00000000-0005-0000-0000-0000DB540000}"/>
    <cellStyle name="Comma 41 4 2 2 3 2 3 2" xfId="4906" xr:uid="{00000000-0005-0000-0000-0000DC540000}"/>
    <cellStyle name="Comma 41 4 2 2 3 2 4" xfId="26824" xr:uid="{00000000-0005-0000-0000-0000DD540000}"/>
    <cellStyle name="Comma 41 4 2 2 3 3" xfId="33687" xr:uid="{00000000-0005-0000-0000-0000DE540000}"/>
    <cellStyle name="Comma 41 4 2 2 3 3 2" xfId="33688" xr:uid="{00000000-0005-0000-0000-0000DF540000}"/>
    <cellStyle name="Comma 41 4 2 2 3 3 2 2" xfId="3355" xr:uid="{00000000-0005-0000-0000-0000E0540000}"/>
    <cellStyle name="Comma 41 4 2 2 3 3 3" xfId="33689" xr:uid="{00000000-0005-0000-0000-0000E1540000}"/>
    <cellStyle name="Comma 41 4 2 2 3 4" xfId="33690" xr:uid="{00000000-0005-0000-0000-0000E2540000}"/>
    <cellStyle name="Comma 41 4 2 2 3 4 2" xfId="33691" xr:uid="{00000000-0005-0000-0000-0000E3540000}"/>
    <cellStyle name="Comma 41 4 2 2 3 5" xfId="33692" xr:uid="{00000000-0005-0000-0000-0000E4540000}"/>
    <cellStyle name="Comma 41 4 2 2 4" xfId="33693" xr:uid="{00000000-0005-0000-0000-0000E5540000}"/>
    <cellStyle name="Comma 41 4 2 2 4 2" xfId="33694" xr:uid="{00000000-0005-0000-0000-0000E6540000}"/>
    <cellStyle name="Comma 41 4 2 2 4 2 2" xfId="33698" xr:uid="{00000000-0005-0000-0000-0000E7540000}"/>
    <cellStyle name="Comma 41 4 2 2 4 2 2 2" xfId="33699" xr:uid="{00000000-0005-0000-0000-0000E8540000}"/>
    <cellStyle name="Comma 41 4 2 2 4 2 3" xfId="33700" xr:uid="{00000000-0005-0000-0000-0000E9540000}"/>
    <cellStyle name="Comma 41 4 2 2 4 3" xfId="33460" xr:uid="{00000000-0005-0000-0000-0000EA540000}"/>
    <cellStyle name="Comma 41 4 2 2 4 3 2" xfId="33462" xr:uid="{00000000-0005-0000-0000-0000EB540000}"/>
    <cellStyle name="Comma 41 4 2 2 4 4" xfId="33466" xr:uid="{00000000-0005-0000-0000-0000EC540000}"/>
    <cellStyle name="Comma 41 4 2 2 5" xfId="33701" xr:uid="{00000000-0005-0000-0000-0000ED540000}"/>
    <cellStyle name="Comma 41 4 2 2 5 2" xfId="33702" xr:uid="{00000000-0005-0000-0000-0000EE540000}"/>
    <cellStyle name="Comma 41 4 2 2 5 2 2" xfId="33706" xr:uid="{00000000-0005-0000-0000-0000EF540000}"/>
    <cellStyle name="Comma 41 4 2 2 5 3" xfId="33471" xr:uid="{00000000-0005-0000-0000-0000F0540000}"/>
    <cellStyle name="Comma 41 4 2 2 6" xfId="6667" xr:uid="{00000000-0005-0000-0000-0000F1540000}"/>
    <cellStyle name="Comma 41 4 2 2 6 2" xfId="5407" xr:uid="{00000000-0005-0000-0000-0000F2540000}"/>
    <cellStyle name="Comma 41 4 2 2 7" xfId="6669" xr:uid="{00000000-0005-0000-0000-0000F3540000}"/>
    <cellStyle name="Comma 41 4 2 2 8" xfId="6673" xr:uid="{00000000-0005-0000-0000-0000F4540000}"/>
    <cellStyle name="Comma 41 4 2 3" xfId="946" xr:uid="{00000000-0005-0000-0000-0000F5540000}"/>
    <cellStyle name="Comma 41 4 2 3 2" xfId="33708" xr:uid="{00000000-0005-0000-0000-0000F6540000}"/>
    <cellStyle name="Comma 41 4 2 3 2 2" xfId="33710" xr:uid="{00000000-0005-0000-0000-0000F7540000}"/>
    <cellStyle name="Comma 41 4 2 3 2 2 2" xfId="30940" xr:uid="{00000000-0005-0000-0000-0000F8540000}"/>
    <cellStyle name="Comma 41 4 2 3 2 2 2 2" xfId="30943" xr:uid="{00000000-0005-0000-0000-0000F9540000}"/>
    <cellStyle name="Comma 41 4 2 3 2 2 2 2 2" xfId="30946" xr:uid="{00000000-0005-0000-0000-0000FA540000}"/>
    <cellStyle name="Comma 41 4 2 3 2 2 2 3" xfId="13734" xr:uid="{00000000-0005-0000-0000-0000FB540000}"/>
    <cellStyle name="Comma 41 4 2 3 2 2 3" xfId="30948" xr:uid="{00000000-0005-0000-0000-0000FC540000}"/>
    <cellStyle name="Comma 41 4 2 3 2 2 3 2" xfId="30951" xr:uid="{00000000-0005-0000-0000-0000FD540000}"/>
    <cellStyle name="Comma 41 4 2 3 2 2 4" xfId="26688" xr:uid="{00000000-0005-0000-0000-0000FE540000}"/>
    <cellStyle name="Comma 41 4 2 3 2 3" xfId="33711" xr:uid="{00000000-0005-0000-0000-0000FF540000}"/>
    <cellStyle name="Comma 41 4 2 3 2 3 2" xfId="30961" xr:uid="{00000000-0005-0000-0000-000000550000}"/>
    <cellStyle name="Comma 41 4 2 3 2 3 2 2" xfId="30964" xr:uid="{00000000-0005-0000-0000-000001550000}"/>
    <cellStyle name="Comma 41 4 2 3 2 3 3" xfId="30966" xr:uid="{00000000-0005-0000-0000-000002550000}"/>
    <cellStyle name="Comma 41 4 2 3 2 4" xfId="26702" xr:uid="{00000000-0005-0000-0000-000003550000}"/>
    <cellStyle name="Comma 41 4 2 3 2 4 2" xfId="26709" xr:uid="{00000000-0005-0000-0000-000004550000}"/>
    <cellStyle name="Comma 41 4 2 3 2 5" xfId="26717" xr:uid="{00000000-0005-0000-0000-000005550000}"/>
    <cellStyle name="Comma 41 4 2 3 3" xfId="33713" xr:uid="{00000000-0005-0000-0000-000006550000}"/>
    <cellStyle name="Comma 41 4 2 3 3 2" xfId="33714" xr:uid="{00000000-0005-0000-0000-000007550000}"/>
    <cellStyle name="Comma 41 4 2 3 3 2 2" xfId="31049" xr:uid="{00000000-0005-0000-0000-000008550000}"/>
    <cellStyle name="Comma 41 4 2 3 3 2 2 2" xfId="31052" xr:uid="{00000000-0005-0000-0000-000009550000}"/>
    <cellStyle name="Comma 41 4 2 3 3 2 3" xfId="31054" xr:uid="{00000000-0005-0000-0000-00000A550000}"/>
    <cellStyle name="Comma 41 4 2 3 3 3" xfId="33715" xr:uid="{00000000-0005-0000-0000-00000B550000}"/>
    <cellStyle name="Comma 41 4 2 3 3 3 2" xfId="31061" xr:uid="{00000000-0005-0000-0000-00000C550000}"/>
    <cellStyle name="Comma 41 4 2 3 3 4" xfId="26736" xr:uid="{00000000-0005-0000-0000-00000D550000}"/>
    <cellStyle name="Comma 41 4 2 3 4" xfId="33716" xr:uid="{00000000-0005-0000-0000-00000E550000}"/>
    <cellStyle name="Comma 41 4 2 3 4 2" xfId="33717" xr:uid="{00000000-0005-0000-0000-00000F550000}"/>
    <cellStyle name="Comma 41 4 2 3 4 2 2" xfId="7446" xr:uid="{00000000-0005-0000-0000-000010550000}"/>
    <cellStyle name="Comma 41 4 2 3 4 3" xfId="33476" xr:uid="{00000000-0005-0000-0000-000011550000}"/>
    <cellStyle name="Comma 41 4 2 3 5" xfId="33718" xr:uid="{00000000-0005-0000-0000-000012550000}"/>
    <cellStyle name="Comma 41 4 2 3 5 2" xfId="33719" xr:uid="{00000000-0005-0000-0000-000013550000}"/>
    <cellStyle name="Comma 41 4 2 3 6" xfId="6679" xr:uid="{00000000-0005-0000-0000-000014550000}"/>
    <cellStyle name="Comma 41 4 2 3 7" xfId="6692" xr:uid="{00000000-0005-0000-0000-000015550000}"/>
    <cellStyle name="Comma 41 4 2 4" xfId="973" xr:uid="{00000000-0005-0000-0000-000016550000}"/>
    <cellStyle name="Comma 41 4 2 4 2" xfId="33720" xr:uid="{00000000-0005-0000-0000-000017550000}"/>
    <cellStyle name="Comma 41 4 2 4 2 2" xfId="33721" xr:uid="{00000000-0005-0000-0000-000018550000}"/>
    <cellStyle name="Comma 41 4 2 4 2 2 2" xfId="26333" xr:uid="{00000000-0005-0000-0000-000019550000}"/>
    <cellStyle name="Comma 41 4 2 4 2 2 2 2" xfId="26340" xr:uid="{00000000-0005-0000-0000-00001A550000}"/>
    <cellStyle name="Comma 41 4 2 4 2 2 3" xfId="26346" xr:uid="{00000000-0005-0000-0000-00001B550000}"/>
    <cellStyle name="Comma 41 4 2 4 2 3" xfId="33722" xr:uid="{00000000-0005-0000-0000-00001C550000}"/>
    <cellStyle name="Comma 41 4 2 4 2 3 2" xfId="26371" xr:uid="{00000000-0005-0000-0000-00001D550000}"/>
    <cellStyle name="Comma 41 4 2 4 2 4" xfId="10368" xr:uid="{00000000-0005-0000-0000-00001E550000}"/>
    <cellStyle name="Comma 41 4 2 4 3" xfId="15255" xr:uid="{00000000-0005-0000-0000-00001F550000}"/>
    <cellStyle name="Comma 41 4 2 4 3 2" xfId="15259" xr:uid="{00000000-0005-0000-0000-000020550000}"/>
    <cellStyle name="Comma 41 4 2 4 3 2 2" xfId="15264" xr:uid="{00000000-0005-0000-0000-000021550000}"/>
    <cellStyle name="Comma 41 4 2 4 3 3" xfId="15275" xr:uid="{00000000-0005-0000-0000-000022550000}"/>
    <cellStyle name="Comma 41 4 2 4 4" xfId="15282" xr:uid="{00000000-0005-0000-0000-000023550000}"/>
    <cellStyle name="Comma 41 4 2 4 4 2" xfId="7506" xr:uid="{00000000-0005-0000-0000-000024550000}"/>
    <cellStyle name="Comma 41 4 2 4 5" xfId="15298" xr:uid="{00000000-0005-0000-0000-000025550000}"/>
    <cellStyle name="Comma 41 4 2 5" xfId="33723" xr:uid="{00000000-0005-0000-0000-000026550000}"/>
    <cellStyle name="Comma 41 4 2 5 2" xfId="33724" xr:uid="{00000000-0005-0000-0000-000027550000}"/>
    <cellStyle name="Comma 41 4 2 5 2 2" xfId="33725" xr:uid="{00000000-0005-0000-0000-000028550000}"/>
    <cellStyle name="Comma 41 4 2 5 2 2 2" xfId="1534" xr:uid="{00000000-0005-0000-0000-000029550000}"/>
    <cellStyle name="Comma 41 4 2 5 2 3" xfId="33726" xr:uid="{00000000-0005-0000-0000-00002A550000}"/>
    <cellStyle name="Comma 41 4 2 5 3" xfId="15308" xr:uid="{00000000-0005-0000-0000-00002B550000}"/>
    <cellStyle name="Comma 41 4 2 5 3 2" xfId="15311" xr:uid="{00000000-0005-0000-0000-00002C550000}"/>
    <cellStyle name="Comma 41 4 2 5 4" xfId="15316" xr:uid="{00000000-0005-0000-0000-00002D550000}"/>
    <cellStyle name="Comma 41 4 2 6" xfId="33730" xr:uid="{00000000-0005-0000-0000-00002E550000}"/>
    <cellStyle name="Comma 41 4 2 6 2" xfId="24193" xr:uid="{00000000-0005-0000-0000-00002F550000}"/>
    <cellStyle name="Comma 41 4 2 6 2 2" xfId="33731" xr:uid="{00000000-0005-0000-0000-000030550000}"/>
    <cellStyle name="Comma 41 4 2 6 3" xfId="15327" xr:uid="{00000000-0005-0000-0000-000031550000}"/>
    <cellStyle name="Comma 41 4 2 7" xfId="15652" xr:uid="{00000000-0005-0000-0000-000032550000}"/>
    <cellStyle name="Comma 41 4 2 7 2" xfId="33732" xr:uid="{00000000-0005-0000-0000-000033550000}"/>
    <cellStyle name="Comma 41 4 2 8" xfId="23138" xr:uid="{00000000-0005-0000-0000-000034550000}"/>
    <cellStyle name="Comma 41 4 2 9" xfId="33733" xr:uid="{00000000-0005-0000-0000-000035550000}"/>
    <cellStyle name="Comma 41 4 3" xfId="33734" xr:uid="{00000000-0005-0000-0000-000036550000}"/>
    <cellStyle name="Comma 41 4 3 2" xfId="9880" xr:uid="{00000000-0005-0000-0000-000037550000}"/>
    <cellStyle name="Comma 41 4 3 2 2" xfId="33735" xr:uid="{00000000-0005-0000-0000-000038550000}"/>
    <cellStyle name="Comma 41 4 3 2 2 2" xfId="33740" xr:uid="{00000000-0005-0000-0000-000039550000}"/>
    <cellStyle name="Comma 41 4 3 2 2 2 2" xfId="33741" xr:uid="{00000000-0005-0000-0000-00003A550000}"/>
    <cellStyle name="Comma 41 4 3 2 2 2 2 2" xfId="33742" xr:uid="{00000000-0005-0000-0000-00003B550000}"/>
    <cellStyle name="Comma 41 4 3 2 2 2 2 2 2" xfId="13509" xr:uid="{00000000-0005-0000-0000-00003C550000}"/>
    <cellStyle name="Comma 41 4 3 2 2 2 2 3" xfId="13513" xr:uid="{00000000-0005-0000-0000-00003D550000}"/>
    <cellStyle name="Comma 41 4 3 2 2 2 3" xfId="33743" xr:uid="{00000000-0005-0000-0000-00003E550000}"/>
    <cellStyle name="Comma 41 4 3 2 2 2 3 2" xfId="33744" xr:uid="{00000000-0005-0000-0000-00003F550000}"/>
    <cellStyle name="Comma 41 4 3 2 2 2 4" xfId="26846" xr:uid="{00000000-0005-0000-0000-000040550000}"/>
    <cellStyle name="Comma 41 4 3 2 2 3" xfId="33749" xr:uid="{00000000-0005-0000-0000-000041550000}"/>
    <cellStyle name="Comma 41 4 3 2 2 3 2" xfId="33750" xr:uid="{00000000-0005-0000-0000-000042550000}"/>
    <cellStyle name="Comma 41 4 3 2 2 3 2 2" xfId="33751" xr:uid="{00000000-0005-0000-0000-000043550000}"/>
    <cellStyle name="Comma 41 4 3 2 2 3 3" xfId="33752" xr:uid="{00000000-0005-0000-0000-000044550000}"/>
    <cellStyle name="Comma 41 4 3 2 2 4" xfId="33757" xr:uid="{00000000-0005-0000-0000-000045550000}"/>
    <cellStyle name="Comma 41 4 3 2 2 4 2" xfId="6288" xr:uid="{00000000-0005-0000-0000-000046550000}"/>
    <cellStyle name="Comma 41 4 3 2 2 5" xfId="33762" xr:uid="{00000000-0005-0000-0000-000047550000}"/>
    <cellStyle name="Comma 41 4 3 2 3" xfId="33763" xr:uid="{00000000-0005-0000-0000-000048550000}"/>
    <cellStyle name="Comma 41 4 3 2 3 2" xfId="33764" xr:uid="{00000000-0005-0000-0000-000049550000}"/>
    <cellStyle name="Comma 41 4 3 2 3 2 2" xfId="33765" xr:uid="{00000000-0005-0000-0000-00004A550000}"/>
    <cellStyle name="Comma 41 4 3 2 3 2 2 2" xfId="33766" xr:uid="{00000000-0005-0000-0000-00004B550000}"/>
    <cellStyle name="Comma 41 4 3 2 3 2 3" xfId="33768" xr:uid="{00000000-0005-0000-0000-00004C550000}"/>
    <cellStyle name="Comma 41 4 3 2 3 3" xfId="33769" xr:uid="{00000000-0005-0000-0000-00004D550000}"/>
    <cellStyle name="Comma 41 4 3 2 3 3 2" xfId="33770" xr:uid="{00000000-0005-0000-0000-00004E550000}"/>
    <cellStyle name="Comma 41 4 3 2 3 4" xfId="33771" xr:uid="{00000000-0005-0000-0000-00004F550000}"/>
    <cellStyle name="Comma 41 4 3 2 4" xfId="18871" xr:uid="{00000000-0005-0000-0000-000050550000}"/>
    <cellStyle name="Comma 41 4 3 2 4 2" xfId="26087" xr:uid="{00000000-0005-0000-0000-000051550000}"/>
    <cellStyle name="Comma 41 4 3 2 4 2 2" xfId="26089" xr:uid="{00000000-0005-0000-0000-000052550000}"/>
    <cellStyle name="Comma 41 4 3 2 4 3" xfId="26094" xr:uid="{00000000-0005-0000-0000-000053550000}"/>
    <cellStyle name="Comma 41 4 3 2 5" xfId="33772" xr:uid="{00000000-0005-0000-0000-000054550000}"/>
    <cellStyle name="Comma 41 4 3 2 5 2" xfId="7546" xr:uid="{00000000-0005-0000-0000-000055550000}"/>
    <cellStyle name="Comma 41 4 3 2 6" xfId="6703" xr:uid="{00000000-0005-0000-0000-000056550000}"/>
    <cellStyle name="Comma 41 4 3 2 7" xfId="6707" xr:uid="{00000000-0005-0000-0000-000057550000}"/>
    <cellStyle name="Comma 41 4 3 3" xfId="33773" xr:uid="{00000000-0005-0000-0000-000058550000}"/>
    <cellStyle name="Comma 41 4 3 3 2" xfId="33774" xr:uid="{00000000-0005-0000-0000-000059550000}"/>
    <cellStyle name="Comma 41 4 3 3 2 2" xfId="22718" xr:uid="{00000000-0005-0000-0000-00005A550000}"/>
    <cellStyle name="Comma 41 4 3 3 2 2 2" xfId="31528" xr:uid="{00000000-0005-0000-0000-00005B550000}"/>
    <cellStyle name="Comma 41 4 3 3 2 2 2 2" xfId="31531" xr:uid="{00000000-0005-0000-0000-00005C550000}"/>
    <cellStyle name="Comma 41 4 3 3 2 2 3" xfId="31533" xr:uid="{00000000-0005-0000-0000-00005D550000}"/>
    <cellStyle name="Comma 41 4 3 3 2 3" xfId="22723" xr:uid="{00000000-0005-0000-0000-00005E550000}"/>
    <cellStyle name="Comma 41 4 3 3 2 3 2" xfId="31540" xr:uid="{00000000-0005-0000-0000-00005F550000}"/>
    <cellStyle name="Comma 41 4 3 3 2 4" xfId="22727" xr:uid="{00000000-0005-0000-0000-000060550000}"/>
    <cellStyle name="Comma 41 4 3 3 3" xfId="33775" xr:uid="{00000000-0005-0000-0000-000061550000}"/>
    <cellStyle name="Comma 41 4 3 3 3 2" xfId="33776" xr:uid="{00000000-0005-0000-0000-000062550000}"/>
    <cellStyle name="Comma 41 4 3 3 3 2 2" xfId="31585" xr:uid="{00000000-0005-0000-0000-000063550000}"/>
    <cellStyle name="Comma 41 4 3 3 3 3" xfId="33777" xr:uid="{00000000-0005-0000-0000-000064550000}"/>
    <cellStyle name="Comma 41 4 3 3 4" xfId="33778" xr:uid="{00000000-0005-0000-0000-000065550000}"/>
    <cellStyle name="Comma 41 4 3 3 4 2" xfId="26135" xr:uid="{00000000-0005-0000-0000-000066550000}"/>
    <cellStyle name="Comma 41 4 3 3 5" xfId="33779" xr:uid="{00000000-0005-0000-0000-000067550000}"/>
    <cellStyle name="Comma 41 4 3 4" xfId="33780" xr:uid="{00000000-0005-0000-0000-000068550000}"/>
    <cellStyle name="Comma 41 4 3 4 2" xfId="33781" xr:uid="{00000000-0005-0000-0000-000069550000}"/>
    <cellStyle name="Comma 41 4 3 4 2 2" xfId="33782" xr:uid="{00000000-0005-0000-0000-00006A550000}"/>
    <cellStyle name="Comma 41 4 3 4 2 2 2" xfId="22234" xr:uid="{00000000-0005-0000-0000-00006B550000}"/>
    <cellStyle name="Comma 41 4 3 4 2 3" xfId="33783" xr:uid="{00000000-0005-0000-0000-00006C550000}"/>
    <cellStyle name="Comma 41 4 3 4 3" xfId="15341" xr:uid="{00000000-0005-0000-0000-00006D550000}"/>
    <cellStyle name="Comma 41 4 3 4 3 2" xfId="15349" xr:uid="{00000000-0005-0000-0000-00006E550000}"/>
    <cellStyle name="Comma 41 4 3 4 4" xfId="15358" xr:uid="{00000000-0005-0000-0000-00006F550000}"/>
    <cellStyle name="Comma 41 4 3 5" xfId="33784" xr:uid="{00000000-0005-0000-0000-000070550000}"/>
    <cellStyle name="Comma 41 4 3 5 2" xfId="33785" xr:uid="{00000000-0005-0000-0000-000071550000}"/>
    <cellStyle name="Comma 41 4 3 5 2 2" xfId="33786" xr:uid="{00000000-0005-0000-0000-000072550000}"/>
    <cellStyle name="Comma 41 4 3 5 3" xfId="15380" xr:uid="{00000000-0005-0000-0000-000073550000}"/>
    <cellStyle name="Comma 41 4 3 6" xfId="33787" xr:uid="{00000000-0005-0000-0000-000074550000}"/>
    <cellStyle name="Comma 41 4 3 6 2" xfId="33788" xr:uid="{00000000-0005-0000-0000-000075550000}"/>
    <cellStyle name="Comma 41 4 3 7" xfId="33789" xr:uid="{00000000-0005-0000-0000-000076550000}"/>
    <cellStyle name="Comma 41 4 3 8" xfId="33790" xr:uid="{00000000-0005-0000-0000-000077550000}"/>
    <cellStyle name="Comma 41 4 4" xfId="33791" xr:uid="{00000000-0005-0000-0000-000078550000}"/>
    <cellStyle name="Comma 41 4 4 2" xfId="20837" xr:uid="{00000000-0005-0000-0000-000079550000}"/>
    <cellStyle name="Comma 41 4 4 2 2" xfId="33792" xr:uid="{00000000-0005-0000-0000-00007A550000}"/>
    <cellStyle name="Comma 41 4 4 2 2 2" xfId="33793" xr:uid="{00000000-0005-0000-0000-00007B550000}"/>
    <cellStyle name="Comma 41 4 4 2 2 2 2" xfId="33794" xr:uid="{00000000-0005-0000-0000-00007C550000}"/>
    <cellStyle name="Comma 41 4 4 2 2 2 2 2" xfId="7862" xr:uid="{00000000-0005-0000-0000-00007D550000}"/>
    <cellStyle name="Comma 41 4 4 2 2 2 3" xfId="33796" xr:uid="{00000000-0005-0000-0000-00007E550000}"/>
    <cellStyle name="Comma 41 4 4 2 2 3" xfId="13014" xr:uid="{00000000-0005-0000-0000-00007F550000}"/>
    <cellStyle name="Comma 41 4 4 2 2 3 2" xfId="7996" xr:uid="{00000000-0005-0000-0000-000080550000}"/>
    <cellStyle name="Comma 41 4 4 2 2 4" xfId="13020" xr:uid="{00000000-0005-0000-0000-000081550000}"/>
    <cellStyle name="Comma 41 4 4 2 3" xfId="33797" xr:uid="{00000000-0005-0000-0000-000082550000}"/>
    <cellStyle name="Comma 41 4 4 2 3 2" xfId="33798" xr:uid="{00000000-0005-0000-0000-000083550000}"/>
    <cellStyle name="Comma 41 4 4 2 3 2 2" xfId="22281" xr:uid="{00000000-0005-0000-0000-000084550000}"/>
    <cellStyle name="Comma 41 4 4 2 3 3" xfId="13025" xr:uid="{00000000-0005-0000-0000-000085550000}"/>
    <cellStyle name="Comma 41 4 4 2 4" xfId="33800" xr:uid="{00000000-0005-0000-0000-000086550000}"/>
    <cellStyle name="Comma 41 4 4 2 4 2" xfId="26183" xr:uid="{00000000-0005-0000-0000-000087550000}"/>
    <cellStyle name="Comma 41 4 4 2 5" xfId="33803" xr:uid="{00000000-0005-0000-0000-000088550000}"/>
    <cellStyle name="Comma 41 4 4 3" xfId="33805" xr:uid="{00000000-0005-0000-0000-000089550000}"/>
    <cellStyle name="Comma 41 4 4 3 2" xfId="33806" xr:uid="{00000000-0005-0000-0000-00008A550000}"/>
    <cellStyle name="Comma 41 4 4 3 2 2" xfId="33807" xr:uid="{00000000-0005-0000-0000-00008B550000}"/>
    <cellStyle name="Comma 41 4 4 3 2 2 2" xfId="31910" xr:uid="{00000000-0005-0000-0000-00008C550000}"/>
    <cellStyle name="Comma 41 4 4 3 2 3" xfId="6522" xr:uid="{00000000-0005-0000-0000-00008D550000}"/>
    <cellStyle name="Comma 41 4 4 3 3" xfId="33808" xr:uid="{00000000-0005-0000-0000-00008E550000}"/>
    <cellStyle name="Comma 41 4 4 3 3 2" xfId="33809" xr:uid="{00000000-0005-0000-0000-00008F550000}"/>
    <cellStyle name="Comma 41 4 4 3 4" xfId="33811" xr:uid="{00000000-0005-0000-0000-000090550000}"/>
    <cellStyle name="Comma 41 4 4 4" xfId="33813" xr:uid="{00000000-0005-0000-0000-000091550000}"/>
    <cellStyle name="Comma 41 4 4 4 2" xfId="33814" xr:uid="{00000000-0005-0000-0000-000092550000}"/>
    <cellStyle name="Comma 41 4 4 4 2 2" xfId="33815" xr:uid="{00000000-0005-0000-0000-000093550000}"/>
    <cellStyle name="Comma 41 4 4 4 3" xfId="15395" xr:uid="{00000000-0005-0000-0000-000094550000}"/>
    <cellStyle name="Comma 41 4 4 5" xfId="33816" xr:uid="{00000000-0005-0000-0000-000095550000}"/>
    <cellStyle name="Comma 41 4 4 5 2" xfId="33819" xr:uid="{00000000-0005-0000-0000-000096550000}"/>
    <cellStyle name="Comma 41 4 4 6" xfId="33820" xr:uid="{00000000-0005-0000-0000-000097550000}"/>
    <cellStyle name="Comma 41 4 4 7" xfId="33821" xr:uid="{00000000-0005-0000-0000-000098550000}"/>
    <cellStyle name="Comma 41 4 5" xfId="33822" xr:uid="{00000000-0005-0000-0000-000099550000}"/>
    <cellStyle name="Comma 41 4 5 2" xfId="5131" xr:uid="{00000000-0005-0000-0000-00009A550000}"/>
    <cellStyle name="Comma 41 4 5 2 2" xfId="712" xr:uid="{00000000-0005-0000-0000-00009B550000}"/>
    <cellStyle name="Comma 41 4 5 2 2 2" xfId="33824" xr:uid="{00000000-0005-0000-0000-00009C550000}"/>
    <cellStyle name="Comma 41 4 5 2 2 2 2" xfId="33825" xr:uid="{00000000-0005-0000-0000-00009D550000}"/>
    <cellStyle name="Comma 41 4 5 2 2 3" xfId="14111" xr:uid="{00000000-0005-0000-0000-00009E550000}"/>
    <cellStyle name="Comma 41 4 5 2 3" xfId="637" xr:uid="{00000000-0005-0000-0000-00009F550000}"/>
    <cellStyle name="Comma 41 4 5 2 3 2" xfId="22781" xr:uid="{00000000-0005-0000-0000-0000A0550000}"/>
    <cellStyle name="Comma 41 4 5 2 4" xfId="720" xr:uid="{00000000-0005-0000-0000-0000A1550000}"/>
    <cellStyle name="Comma 41 4 5 3" xfId="33826" xr:uid="{00000000-0005-0000-0000-0000A2550000}"/>
    <cellStyle name="Comma 41 4 5 3 2" xfId="33829" xr:uid="{00000000-0005-0000-0000-0000A3550000}"/>
    <cellStyle name="Comma 41 4 5 3 2 2" xfId="4347" xr:uid="{00000000-0005-0000-0000-0000A4550000}"/>
    <cellStyle name="Comma 41 4 5 3 3" xfId="33830" xr:uid="{00000000-0005-0000-0000-0000A5550000}"/>
    <cellStyle name="Comma 41 4 5 4" xfId="33831" xr:uid="{00000000-0005-0000-0000-0000A6550000}"/>
    <cellStyle name="Comma 41 4 5 4 2" xfId="33834" xr:uid="{00000000-0005-0000-0000-0000A7550000}"/>
    <cellStyle name="Comma 41 4 5 5" xfId="33835" xr:uid="{00000000-0005-0000-0000-0000A8550000}"/>
    <cellStyle name="Comma 41 4 6" xfId="1555" xr:uid="{00000000-0005-0000-0000-0000A9550000}"/>
    <cellStyle name="Comma 41 4 6 2" xfId="32916" xr:uid="{00000000-0005-0000-0000-0000AA550000}"/>
    <cellStyle name="Comma 41 4 6 2 2" xfId="33838" xr:uid="{00000000-0005-0000-0000-0000AB550000}"/>
    <cellStyle name="Comma 41 4 6 2 2 2" xfId="33842" xr:uid="{00000000-0005-0000-0000-0000AC550000}"/>
    <cellStyle name="Comma 41 4 6 2 3" xfId="33844" xr:uid="{00000000-0005-0000-0000-0000AD550000}"/>
    <cellStyle name="Comma 41 4 6 3" xfId="33846" xr:uid="{00000000-0005-0000-0000-0000AE550000}"/>
    <cellStyle name="Comma 41 4 6 3 2" xfId="33850" xr:uid="{00000000-0005-0000-0000-0000AF550000}"/>
    <cellStyle name="Comma 41 4 6 4" xfId="33854" xr:uid="{00000000-0005-0000-0000-0000B0550000}"/>
    <cellStyle name="Comma 41 4 7" xfId="32919" xr:uid="{00000000-0005-0000-0000-0000B1550000}"/>
    <cellStyle name="Comma 41 4 7 2" xfId="33856" xr:uid="{00000000-0005-0000-0000-0000B2550000}"/>
    <cellStyle name="Comma 41 4 7 2 2" xfId="33858" xr:uid="{00000000-0005-0000-0000-0000B3550000}"/>
    <cellStyle name="Comma 41 4 7 3" xfId="33864" xr:uid="{00000000-0005-0000-0000-0000B4550000}"/>
    <cellStyle name="Comma 41 4 8" xfId="30446" xr:uid="{00000000-0005-0000-0000-0000B5550000}"/>
    <cellStyle name="Comma 41 4 8 2" xfId="33866" xr:uid="{00000000-0005-0000-0000-0000B6550000}"/>
    <cellStyle name="Comma 41 4 9" xfId="33868" xr:uid="{00000000-0005-0000-0000-0000B7550000}"/>
    <cellStyle name="Comma 41 5" xfId="33869" xr:uid="{00000000-0005-0000-0000-0000B8550000}"/>
    <cellStyle name="Comma 41 5 2" xfId="33870" xr:uid="{00000000-0005-0000-0000-0000B9550000}"/>
    <cellStyle name="Comma 41 5 2 2" xfId="2577" xr:uid="{00000000-0005-0000-0000-0000BA550000}"/>
    <cellStyle name="Comma 41 5 2 2 2" xfId="33871" xr:uid="{00000000-0005-0000-0000-0000BB550000}"/>
    <cellStyle name="Comma 41 5 2 2 2 2" xfId="33872" xr:uid="{00000000-0005-0000-0000-0000BC550000}"/>
    <cellStyle name="Comma 41 5 2 2 2 2 2" xfId="33874" xr:uid="{00000000-0005-0000-0000-0000BD550000}"/>
    <cellStyle name="Comma 41 5 2 2 2 2 2 2" xfId="33876" xr:uid="{00000000-0005-0000-0000-0000BE550000}"/>
    <cellStyle name="Comma 41 5 2 2 2 2 2 2 2" xfId="33878" xr:uid="{00000000-0005-0000-0000-0000BF550000}"/>
    <cellStyle name="Comma 41 5 2 2 2 2 2 3" xfId="13306" xr:uid="{00000000-0005-0000-0000-0000C0550000}"/>
    <cellStyle name="Comma 41 5 2 2 2 2 3" xfId="23441" xr:uid="{00000000-0005-0000-0000-0000C1550000}"/>
    <cellStyle name="Comma 41 5 2 2 2 2 3 2" xfId="33879" xr:uid="{00000000-0005-0000-0000-0000C2550000}"/>
    <cellStyle name="Comma 41 5 2 2 2 2 4" xfId="26890" xr:uid="{00000000-0005-0000-0000-0000C3550000}"/>
    <cellStyle name="Comma 41 5 2 2 2 3" xfId="33880" xr:uid="{00000000-0005-0000-0000-0000C4550000}"/>
    <cellStyle name="Comma 41 5 2 2 2 3 2" xfId="33882" xr:uid="{00000000-0005-0000-0000-0000C5550000}"/>
    <cellStyle name="Comma 41 5 2 2 2 3 2 2" xfId="32791" xr:uid="{00000000-0005-0000-0000-0000C6550000}"/>
    <cellStyle name="Comma 41 5 2 2 2 3 3" xfId="14505" xr:uid="{00000000-0005-0000-0000-0000C7550000}"/>
    <cellStyle name="Comma 41 5 2 2 2 4" xfId="33884" xr:uid="{00000000-0005-0000-0000-0000C8550000}"/>
    <cellStyle name="Comma 41 5 2 2 2 4 2" xfId="33886" xr:uid="{00000000-0005-0000-0000-0000C9550000}"/>
    <cellStyle name="Comma 41 5 2 2 2 5" xfId="33887" xr:uid="{00000000-0005-0000-0000-0000CA550000}"/>
    <cellStyle name="Comma 41 5 2 2 3" xfId="33888" xr:uid="{00000000-0005-0000-0000-0000CB550000}"/>
    <cellStyle name="Comma 41 5 2 2 3 2" xfId="33891" xr:uid="{00000000-0005-0000-0000-0000CC550000}"/>
    <cellStyle name="Comma 41 5 2 2 3 2 2" xfId="33895" xr:uid="{00000000-0005-0000-0000-0000CD550000}"/>
    <cellStyle name="Comma 41 5 2 2 3 2 2 2" xfId="25134" xr:uid="{00000000-0005-0000-0000-0000CE550000}"/>
    <cellStyle name="Comma 41 5 2 2 3 2 3" xfId="33897" xr:uid="{00000000-0005-0000-0000-0000CF550000}"/>
    <cellStyle name="Comma 41 5 2 2 3 3" xfId="33900" xr:uid="{00000000-0005-0000-0000-0000D0550000}"/>
    <cellStyle name="Comma 41 5 2 2 3 3 2" xfId="33902" xr:uid="{00000000-0005-0000-0000-0000D1550000}"/>
    <cellStyle name="Comma 41 5 2 2 3 4" xfId="33905" xr:uid="{00000000-0005-0000-0000-0000D2550000}"/>
    <cellStyle name="Comma 41 5 2 2 4" xfId="33906" xr:uid="{00000000-0005-0000-0000-0000D3550000}"/>
    <cellStyle name="Comma 41 5 2 2 4 2" xfId="33907" xr:uid="{00000000-0005-0000-0000-0000D4550000}"/>
    <cellStyle name="Comma 41 5 2 2 4 2 2" xfId="33909" xr:uid="{00000000-0005-0000-0000-0000D5550000}"/>
    <cellStyle name="Comma 41 5 2 2 4 3" xfId="33538" xr:uid="{00000000-0005-0000-0000-0000D6550000}"/>
    <cellStyle name="Comma 41 5 2 2 5" xfId="18504" xr:uid="{00000000-0005-0000-0000-0000D7550000}"/>
    <cellStyle name="Comma 41 5 2 2 5 2" xfId="33911" xr:uid="{00000000-0005-0000-0000-0000D8550000}"/>
    <cellStyle name="Comma 41 5 2 2 6" xfId="7256" xr:uid="{00000000-0005-0000-0000-0000D9550000}"/>
    <cellStyle name="Comma 41 5 2 2 7" xfId="7258" xr:uid="{00000000-0005-0000-0000-0000DA550000}"/>
    <cellStyle name="Comma 41 5 2 3" xfId="2583" xr:uid="{00000000-0005-0000-0000-0000DB550000}"/>
    <cellStyle name="Comma 41 5 2 3 2" xfId="33912" xr:uid="{00000000-0005-0000-0000-0000DC550000}"/>
    <cellStyle name="Comma 41 5 2 3 2 2" xfId="33913" xr:uid="{00000000-0005-0000-0000-0000DD550000}"/>
    <cellStyle name="Comma 41 5 2 3 2 2 2" xfId="33915" xr:uid="{00000000-0005-0000-0000-0000DE550000}"/>
    <cellStyle name="Comma 41 5 2 3 2 2 2 2" xfId="33918" xr:uid="{00000000-0005-0000-0000-0000DF550000}"/>
    <cellStyle name="Comma 41 5 2 3 2 2 3" xfId="33919" xr:uid="{00000000-0005-0000-0000-0000E0550000}"/>
    <cellStyle name="Comma 41 5 2 3 2 3" xfId="33920" xr:uid="{00000000-0005-0000-0000-0000E1550000}"/>
    <cellStyle name="Comma 41 5 2 3 2 3 2" xfId="33922" xr:uid="{00000000-0005-0000-0000-0000E2550000}"/>
    <cellStyle name="Comma 41 5 2 3 2 4" xfId="26816" xr:uid="{00000000-0005-0000-0000-0000E3550000}"/>
    <cellStyle name="Comma 41 5 2 3 3" xfId="33923" xr:uid="{00000000-0005-0000-0000-0000E4550000}"/>
    <cellStyle name="Comma 41 5 2 3 3 2" xfId="33924" xr:uid="{00000000-0005-0000-0000-0000E5550000}"/>
    <cellStyle name="Comma 41 5 2 3 3 2 2" xfId="33928" xr:uid="{00000000-0005-0000-0000-0000E6550000}"/>
    <cellStyle name="Comma 41 5 2 3 3 3" xfId="33930" xr:uid="{00000000-0005-0000-0000-0000E7550000}"/>
    <cellStyle name="Comma 41 5 2 3 4" xfId="33932" xr:uid="{00000000-0005-0000-0000-0000E8550000}"/>
    <cellStyle name="Comma 41 5 2 3 4 2" xfId="33933" xr:uid="{00000000-0005-0000-0000-0000E9550000}"/>
    <cellStyle name="Comma 41 5 2 3 5" xfId="33935" xr:uid="{00000000-0005-0000-0000-0000EA550000}"/>
    <cellStyle name="Comma 41 5 2 4" xfId="2601" xr:uid="{00000000-0005-0000-0000-0000EB550000}"/>
    <cellStyle name="Comma 41 5 2 4 2" xfId="33936" xr:uid="{00000000-0005-0000-0000-0000EC550000}"/>
    <cellStyle name="Comma 41 5 2 4 2 2" xfId="33937" xr:uid="{00000000-0005-0000-0000-0000ED550000}"/>
    <cellStyle name="Comma 41 5 2 4 2 2 2" xfId="26691" xr:uid="{00000000-0005-0000-0000-0000EE550000}"/>
    <cellStyle name="Comma 41 5 2 4 2 3" xfId="33939" xr:uid="{00000000-0005-0000-0000-0000EF550000}"/>
    <cellStyle name="Comma 41 5 2 4 3" xfId="15430" xr:uid="{00000000-0005-0000-0000-0000F0550000}"/>
    <cellStyle name="Comma 41 5 2 4 3 2" xfId="15433" xr:uid="{00000000-0005-0000-0000-0000F1550000}"/>
    <cellStyle name="Comma 41 5 2 4 4" xfId="14056" xr:uid="{00000000-0005-0000-0000-0000F2550000}"/>
    <cellStyle name="Comma 41 5 2 5" xfId="33943" xr:uid="{00000000-0005-0000-0000-0000F3550000}"/>
    <cellStyle name="Comma 41 5 2 5 2" xfId="33946" xr:uid="{00000000-0005-0000-0000-0000F4550000}"/>
    <cellStyle name="Comma 41 5 2 5 2 2" xfId="33949" xr:uid="{00000000-0005-0000-0000-0000F5550000}"/>
    <cellStyle name="Comma 41 5 2 5 3" xfId="15443" xr:uid="{00000000-0005-0000-0000-0000F6550000}"/>
    <cellStyle name="Comma 41 5 2 6" xfId="33955" xr:uid="{00000000-0005-0000-0000-0000F7550000}"/>
    <cellStyle name="Comma 41 5 2 6 2" xfId="33958" xr:uid="{00000000-0005-0000-0000-0000F8550000}"/>
    <cellStyle name="Comma 41 5 2 7" xfId="33961" xr:uid="{00000000-0005-0000-0000-0000F9550000}"/>
    <cellStyle name="Comma 41 5 2 8" xfId="33964" xr:uid="{00000000-0005-0000-0000-0000FA550000}"/>
    <cellStyle name="Comma 41 5 3" xfId="33965" xr:uid="{00000000-0005-0000-0000-0000FB550000}"/>
    <cellStyle name="Comma 41 5 3 2" xfId="33966" xr:uid="{00000000-0005-0000-0000-0000FC550000}"/>
    <cellStyle name="Comma 41 5 3 2 2" xfId="33968" xr:uid="{00000000-0005-0000-0000-0000FD550000}"/>
    <cellStyle name="Comma 41 5 3 2 2 2" xfId="33969" xr:uid="{00000000-0005-0000-0000-0000FE550000}"/>
    <cellStyle name="Comma 41 5 3 2 2 2 2" xfId="1953" xr:uid="{00000000-0005-0000-0000-0000FF550000}"/>
    <cellStyle name="Comma 41 5 3 2 2 2 2 2" xfId="13248" xr:uid="{00000000-0005-0000-0000-000000560000}"/>
    <cellStyle name="Comma 41 5 3 2 2 2 3" xfId="33971" xr:uid="{00000000-0005-0000-0000-000001560000}"/>
    <cellStyle name="Comma 41 5 3 2 2 3" xfId="33973" xr:uid="{00000000-0005-0000-0000-000002560000}"/>
    <cellStyle name="Comma 41 5 3 2 2 3 2" xfId="33975" xr:uid="{00000000-0005-0000-0000-000003560000}"/>
    <cellStyle name="Comma 41 5 3 2 2 4" xfId="33976" xr:uid="{00000000-0005-0000-0000-000004560000}"/>
    <cellStyle name="Comma 41 5 3 2 3" xfId="33977" xr:uid="{00000000-0005-0000-0000-000005560000}"/>
    <cellStyle name="Comma 41 5 3 2 3 2" xfId="33978" xr:uid="{00000000-0005-0000-0000-000006560000}"/>
    <cellStyle name="Comma 41 5 3 2 3 2 2" xfId="33981" xr:uid="{00000000-0005-0000-0000-000007560000}"/>
    <cellStyle name="Comma 41 5 3 2 3 3" xfId="33982" xr:uid="{00000000-0005-0000-0000-000008560000}"/>
    <cellStyle name="Comma 41 5 3 2 4" xfId="33983" xr:uid="{00000000-0005-0000-0000-000009560000}"/>
    <cellStyle name="Comma 41 5 3 2 4 2" xfId="26225" xr:uid="{00000000-0005-0000-0000-00000A560000}"/>
    <cellStyle name="Comma 41 5 3 2 5" xfId="33984" xr:uid="{00000000-0005-0000-0000-00000B560000}"/>
    <cellStyle name="Comma 41 5 3 3" xfId="33985" xr:uid="{00000000-0005-0000-0000-00000C560000}"/>
    <cellStyle name="Comma 41 5 3 3 2" xfId="33986" xr:uid="{00000000-0005-0000-0000-00000D560000}"/>
    <cellStyle name="Comma 41 5 3 3 2 2" xfId="33987" xr:uid="{00000000-0005-0000-0000-00000E560000}"/>
    <cellStyle name="Comma 41 5 3 3 2 2 2" xfId="33989" xr:uid="{00000000-0005-0000-0000-00000F560000}"/>
    <cellStyle name="Comma 41 5 3 3 2 3" xfId="33990" xr:uid="{00000000-0005-0000-0000-000010560000}"/>
    <cellStyle name="Comma 41 5 3 3 3" xfId="33992" xr:uid="{00000000-0005-0000-0000-000011560000}"/>
    <cellStyle name="Comma 41 5 3 3 3 2" xfId="28544" xr:uid="{00000000-0005-0000-0000-000012560000}"/>
    <cellStyle name="Comma 41 5 3 3 4" xfId="33994" xr:uid="{00000000-0005-0000-0000-000013560000}"/>
    <cellStyle name="Comma 41 5 3 4" xfId="33995" xr:uid="{00000000-0005-0000-0000-000014560000}"/>
    <cellStyle name="Comma 41 5 3 4 2" xfId="33996" xr:uid="{00000000-0005-0000-0000-000015560000}"/>
    <cellStyle name="Comma 41 5 3 4 2 2" xfId="33997" xr:uid="{00000000-0005-0000-0000-000016560000}"/>
    <cellStyle name="Comma 41 5 3 4 3" xfId="15460" xr:uid="{00000000-0005-0000-0000-000017560000}"/>
    <cellStyle name="Comma 41 5 3 5" xfId="34000" xr:uid="{00000000-0005-0000-0000-000018560000}"/>
    <cellStyle name="Comma 41 5 3 5 2" xfId="34003" xr:uid="{00000000-0005-0000-0000-000019560000}"/>
    <cellStyle name="Comma 41 5 3 6" xfId="34006" xr:uid="{00000000-0005-0000-0000-00001A560000}"/>
    <cellStyle name="Comma 41 5 3 7" xfId="34009" xr:uid="{00000000-0005-0000-0000-00001B560000}"/>
    <cellStyle name="Comma 41 5 4" xfId="6577" xr:uid="{00000000-0005-0000-0000-00001C560000}"/>
    <cellStyle name="Comma 41 5 4 2" xfId="34010" xr:uid="{00000000-0005-0000-0000-00001D560000}"/>
    <cellStyle name="Comma 41 5 4 2 2" xfId="34011" xr:uid="{00000000-0005-0000-0000-00001E560000}"/>
    <cellStyle name="Comma 41 5 4 2 2 2" xfId="34013" xr:uid="{00000000-0005-0000-0000-00001F560000}"/>
    <cellStyle name="Comma 41 5 4 2 2 2 2" xfId="22543" xr:uid="{00000000-0005-0000-0000-000020560000}"/>
    <cellStyle name="Comma 41 5 4 2 2 3" xfId="16735" xr:uid="{00000000-0005-0000-0000-000021560000}"/>
    <cellStyle name="Comma 41 5 4 2 3" xfId="34016" xr:uid="{00000000-0005-0000-0000-000022560000}"/>
    <cellStyle name="Comma 41 5 4 2 3 2" xfId="34018" xr:uid="{00000000-0005-0000-0000-000023560000}"/>
    <cellStyle name="Comma 41 5 4 2 4" xfId="34020" xr:uid="{00000000-0005-0000-0000-000024560000}"/>
    <cellStyle name="Comma 41 5 4 3" xfId="34022" xr:uid="{00000000-0005-0000-0000-000025560000}"/>
    <cellStyle name="Comma 41 5 4 3 2" xfId="34023" xr:uid="{00000000-0005-0000-0000-000026560000}"/>
    <cellStyle name="Comma 41 5 4 3 2 2" xfId="34025" xr:uid="{00000000-0005-0000-0000-000027560000}"/>
    <cellStyle name="Comma 41 5 4 3 3" xfId="34026" xr:uid="{00000000-0005-0000-0000-000028560000}"/>
    <cellStyle name="Comma 41 5 4 4" xfId="34027" xr:uid="{00000000-0005-0000-0000-000029560000}"/>
    <cellStyle name="Comma 41 5 4 4 2" xfId="34028" xr:uid="{00000000-0005-0000-0000-00002A560000}"/>
    <cellStyle name="Comma 41 5 4 5" xfId="34031" xr:uid="{00000000-0005-0000-0000-00002B560000}"/>
    <cellStyle name="Comma 41 5 5" xfId="34033" xr:uid="{00000000-0005-0000-0000-00002C560000}"/>
    <cellStyle name="Comma 41 5 5 2" xfId="19074" xr:uid="{00000000-0005-0000-0000-00002D560000}"/>
    <cellStyle name="Comma 41 5 5 2 2" xfId="1193" xr:uid="{00000000-0005-0000-0000-00002E560000}"/>
    <cellStyle name="Comma 41 5 5 2 2 2" xfId="34034" xr:uid="{00000000-0005-0000-0000-00002F560000}"/>
    <cellStyle name="Comma 41 5 5 2 3" xfId="1202" xr:uid="{00000000-0005-0000-0000-000030560000}"/>
    <cellStyle name="Comma 41 5 5 3" xfId="34036" xr:uid="{00000000-0005-0000-0000-000031560000}"/>
    <cellStyle name="Comma 41 5 5 3 2" xfId="34037" xr:uid="{00000000-0005-0000-0000-000032560000}"/>
    <cellStyle name="Comma 41 5 5 4" xfId="34039" xr:uid="{00000000-0005-0000-0000-000033560000}"/>
    <cellStyle name="Comma 41 5 6" xfId="19081" xr:uid="{00000000-0005-0000-0000-000034560000}"/>
    <cellStyle name="Comma 41 5 6 2" xfId="34040" xr:uid="{00000000-0005-0000-0000-000035560000}"/>
    <cellStyle name="Comma 41 5 6 2 2" xfId="34042" xr:uid="{00000000-0005-0000-0000-000036560000}"/>
    <cellStyle name="Comma 41 5 6 3" xfId="34045" xr:uid="{00000000-0005-0000-0000-000037560000}"/>
    <cellStyle name="Comma 41 5 7" xfId="34047" xr:uid="{00000000-0005-0000-0000-000038560000}"/>
    <cellStyle name="Comma 41 5 7 2" xfId="34048" xr:uid="{00000000-0005-0000-0000-000039560000}"/>
    <cellStyle name="Comma 41 5 8" xfId="34050" xr:uid="{00000000-0005-0000-0000-00003A560000}"/>
    <cellStyle name="Comma 41 5 9" xfId="8807" xr:uid="{00000000-0005-0000-0000-00003B560000}"/>
    <cellStyle name="Comma 41 6" xfId="34051" xr:uid="{00000000-0005-0000-0000-00003C560000}"/>
    <cellStyle name="Comma 41 6 2" xfId="34052" xr:uid="{00000000-0005-0000-0000-00003D560000}"/>
    <cellStyle name="Comma 41 6 2 2" xfId="3234" xr:uid="{00000000-0005-0000-0000-00003E560000}"/>
    <cellStyle name="Comma 41 6 2 2 2" xfId="34053" xr:uid="{00000000-0005-0000-0000-00003F560000}"/>
    <cellStyle name="Comma 41 6 2 2 2 2" xfId="34054" xr:uid="{00000000-0005-0000-0000-000040560000}"/>
    <cellStyle name="Comma 41 6 2 2 2 2 2" xfId="23343" xr:uid="{00000000-0005-0000-0000-000041560000}"/>
    <cellStyle name="Comma 41 6 2 2 2 2 2 2" xfId="34056" xr:uid="{00000000-0005-0000-0000-000042560000}"/>
    <cellStyle name="Comma 41 6 2 2 2 2 3" xfId="34057" xr:uid="{00000000-0005-0000-0000-000043560000}"/>
    <cellStyle name="Comma 41 6 2 2 2 3" xfId="34058" xr:uid="{00000000-0005-0000-0000-000044560000}"/>
    <cellStyle name="Comma 41 6 2 2 2 3 2" xfId="34060" xr:uid="{00000000-0005-0000-0000-000045560000}"/>
    <cellStyle name="Comma 41 6 2 2 2 4" xfId="34061" xr:uid="{00000000-0005-0000-0000-000046560000}"/>
    <cellStyle name="Comma 41 6 2 2 3" xfId="34062" xr:uid="{00000000-0005-0000-0000-000047560000}"/>
    <cellStyle name="Comma 41 6 2 2 3 2" xfId="34063" xr:uid="{00000000-0005-0000-0000-000048560000}"/>
    <cellStyle name="Comma 41 6 2 2 3 2 2" xfId="34065" xr:uid="{00000000-0005-0000-0000-000049560000}"/>
    <cellStyle name="Comma 41 6 2 2 3 3" xfId="34068" xr:uid="{00000000-0005-0000-0000-00004A560000}"/>
    <cellStyle name="Comma 41 6 2 2 4" xfId="34069" xr:uid="{00000000-0005-0000-0000-00004B560000}"/>
    <cellStyle name="Comma 41 6 2 2 4 2" xfId="34070" xr:uid="{00000000-0005-0000-0000-00004C560000}"/>
    <cellStyle name="Comma 41 6 2 2 5" xfId="34071" xr:uid="{00000000-0005-0000-0000-00004D560000}"/>
    <cellStyle name="Comma 41 6 2 3" xfId="4152" xr:uid="{00000000-0005-0000-0000-00004E560000}"/>
    <cellStyle name="Comma 41 6 2 3 2" xfId="34073" xr:uid="{00000000-0005-0000-0000-00004F560000}"/>
    <cellStyle name="Comma 41 6 2 3 2 2" xfId="34076" xr:uid="{00000000-0005-0000-0000-000050560000}"/>
    <cellStyle name="Comma 41 6 2 3 2 2 2" xfId="34080" xr:uid="{00000000-0005-0000-0000-000051560000}"/>
    <cellStyle name="Comma 41 6 2 3 2 3" xfId="34083" xr:uid="{00000000-0005-0000-0000-000052560000}"/>
    <cellStyle name="Comma 41 6 2 3 3" xfId="34086" xr:uid="{00000000-0005-0000-0000-000053560000}"/>
    <cellStyle name="Comma 41 6 2 3 3 2" xfId="34089" xr:uid="{00000000-0005-0000-0000-000054560000}"/>
    <cellStyle name="Comma 41 6 2 3 4" xfId="34093" xr:uid="{00000000-0005-0000-0000-000055560000}"/>
    <cellStyle name="Comma 41 6 2 4" xfId="2484" xr:uid="{00000000-0005-0000-0000-000056560000}"/>
    <cellStyle name="Comma 41 6 2 4 2" xfId="18719" xr:uid="{00000000-0005-0000-0000-000057560000}"/>
    <cellStyle name="Comma 41 6 2 4 2 2" xfId="10608" xr:uid="{00000000-0005-0000-0000-000058560000}"/>
    <cellStyle name="Comma 41 6 2 4 3" xfId="15481" xr:uid="{00000000-0005-0000-0000-000059560000}"/>
    <cellStyle name="Comma 41 6 2 5" xfId="1018" xr:uid="{00000000-0005-0000-0000-00005A560000}"/>
    <cellStyle name="Comma 41 6 2 5 2" xfId="18735" xr:uid="{00000000-0005-0000-0000-00005B560000}"/>
    <cellStyle name="Comma 41 6 2 6" xfId="1026" xr:uid="{00000000-0005-0000-0000-00005C560000}"/>
    <cellStyle name="Comma 41 6 2 7" xfId="1059" xr:uid="{00000000-0005-0000-0000-00005D560000}"/>
    <cellStyle name="Comma 41 6 3" xfId="34095" xr:uid="{00000000-0005-0000-0000-00005E560000}"/>
    <cellStyle name="Comma 41 6 3 2" xfId="34096" xr:uid="{00000000-0005-0000-0000-00005F560000}"/>
    <cellStyle name="Comma 41 6 3 2 2" xfId="34097" xr:uid="{00000000-0005-0000-0000-000060560000}"/>
    <cellStyle name="Comma 41 6 3 2 2 2" xfId="34098" xr:uid="{00000000-0005-0000-0000-000061560000}"/>
    <cellStyle name="Comma 41 6 3 2 2 2 2" xfId="34100" xr:uid="{00000000-0005-0000-0000-000062560000}"/>
    <cellStyle name="Comma 41 6 3 2 2 3" xfId="34101" xr:uid="{00000000-0005-0000-0000-000063560000}"/>
    <cellStyle name="Comma 41 6 3 2 3" xfId="34102" xr:uid="{00000000-0005-0000-0000-000064560000}"/>
    <cellStyle name="Comma 41 6 3 2 3 2" xfId="34103" xr:uid="{00000000-0005-0000-0000-000065560000}"/>
    <cellStyle name="Comma 41 6 3 2 4" xfId="34104" xr:uid="{00000000-0005-0000-0000-000066560000}"/>
    <cellStyle name="Comma 41 6 3 3" xfId="34105" xr:uid="{00000000-0005-0000-0000-000067560000}"/>
    <cellStyle name="Comma 41 6 3 3 2" xfId="34107" xr:uid="{00000000-0005-0000-0000-000068560000}"/>
    <cellStyle name="Comma 41 6 3 3 2 2" xfId="34110" xr:uid="{00000000-0005-0000-0000-000069560000}"/>
    <cellStyle name="Comma 41 6 3 3 3" xfId="34113" xr:uid="{00000000-0005-0000-0000-00006A560000}"/>
    <cellStyle name="Comma 41 6 3 4" xfId="34115" xr:uid="{00000000-0005-0000-0000-00006B560000}"/>
    <cellStyle name="Comma 41 6 3 4 2" xfId="18782" xr:uid="{00000000-0005-0000-0000-00006C560000}"/>
    <cellStyle name="Comma 41 6 3 5" xfId="34118" xr:uid="{00000000-0005-0000-0000-00006D560000}"/>
    <cellStyle name="Comma 41 6 4" xfId="34119" xr:uid="{00000000-0005-0000-0000-00006E560000}"/>
    <cellStyle name="Comma 41 6 4 2" xfId="34120" xr:uid="{00000000-0005-0000-0000-00006F560000}"/>
    <cellStyle name="Comma 41 6 4 2 2" xfId="34121" xr:uid="{00000000-0005-0000-0000-000070560000}"/>
    <cellStyle name="Comma 41 6 4 2 2 2" xfId="34123" xr:uid="{00000000-0005-0000-0000-000071560000}"/>
    <cellStyle name="Comma 41 6 4 2 3" xfId="34124" xr:uid="{00000000-0005-0000-0000-000072560000}"/>
    <cellStyle name="Comma 41 6 4 3" xfId="34125" xr:uid="{00000000-0005-0000-0000-000073560000}"/>
    <cellStyle name="Comma 41 6 4 3 2" xfId="34127" xr:uid="{00000000-0005-0000-0000-000074560000}"/>
    <cellStyle name="Comma 41 6 4 4" xfId="34129" xr:uid="{00000000-0005-0000-0000-000075560000}"/>
    <cellStyle name="Comma 41 6 5" xfId="34130" xr:uid="{00000000-0005-0000-0000-000076560000}"/>
    <cellStyle name="Comma 41 6 5 2" xfId="34131" xr:uid="{00000000-0005-0000-0000-000077560000}"/>
    <cellStyle name="Comma 41 6 5 2 2" xfId="28983" xr:uid="{00000000-0005-0000-0000-000078560000}"/>
    <cellStyle name="Comma 41 6 5 3" xfId="34132" xr:uid="{00000000-0005-0000-0000-000079560000}"/>
    <cellStyle name="Comma 41 6 6" xfId="34133" xr:uid="{00000000-0005-0000-0000-00007A560000}"/>
    <cellStyle name="Comma 41 6 6 2" xfId="34134" xr:uid="{00000000-0005-0000-0000-00007B560000}"/>
    <cellStyle name="Comma 41 6 7" xfId="32862" xr:uid="{00000000-0005-0000-0000-00007C560000}"/>
    <cellStyle name="Comma 41 6 8" xfId="32868" xr:uid="{00000000-0005-0000-0000-00007D560000}"/>
    <cellStyle name="Comma 41 7" xfId="34136" xr:uid="{00000000-0005-0000-0000-00007E560000}"/>
    <cellStyle name="Comma 41 7 2" xfId="34137" xr:uid="{00000000-0005-0000-0000-00007F560000}"/>
    <cellStyle name="Comma 41 7 2 2" xfId="1596" xr:uid="{00000000-0005-0000-0000-000080560000}"/>
    <cellStyle name="Comma 41 7 2 2 2" xfId="21427" xr:uid="{00000000-0005-0000-0000-000081560000}"/>
    <cellStyle name="Comma 41 7 2 2 2 2" xfId="21435" xr:uid="{00000000-0005-0000-0000-000082560000}"/>
    <cellStyle name="Comma 41 7 2 2 2 2 2" xfId="34139" xr:uid="{00000000-0005-0000-0000-000083560000}"/>
    <cellStyle name="Comma 41 7 2 2 2 3" xfId="21441" xr:uid="{00000000-0005-0000-0000-000084560000}"/>
    <cellStyle name="Comma 41 7 2 2 3" xfId="21483" xr:uid="{00000000-0005-0000-0000-000085560000}"/>
    <cellStyle name="Comma 41 7 2 2 3 2" xfId="21490" xr:uid="{00000000-0005-0000-0000-000086560000}"/>
    <cellStyle name="Comma 41 7 2 2 4" xfId="21535" xr:uid="{00000000-0005-0000-0000-000087560000}"/>
    <cellStyle name="Comma 41 7 2 3" xfId="1626" xr:uid="{00000000-0005-0000-0000-000088560000}"/>
    <cellStyle name="Comma 41 7 2 3 2" xfId="26928" xr:uid="{00000000-0005-0000-0000-000089560000}"/>
    <cellStyle name="Comma 41 7 2 3 2 2" xfId="26934" xr:uid="{00000000-0005-0000-0000-00008A560000}"/>
    <cellStyle name="Comma 41 7 2 3 3" xfId="26945" xr:uid="{00000000-0005-0000-0000-00008B560000}"/>
    <cellStyle name="Comma 41 7 2 4" xfId="1651" xr:uid="{00000000-0005-0000-0000-00008C560000}"/>
    <cellStyle name="Comma 41 7 2 4 2" xfId="11327" xr:uid="{00000000-0005-0000-0000-00008D560000}"/>
    <cellStyle name="Comma 41 7 2 5" xfId="34142" xr:uid="{00000000-0005-0000-0000-00008E560000}"/>
    <cellStyle name="Comma 41 7 3" xfId="34143" xr:uid="{00000000-0005-0000-0000-00008F560000}"/>
    <cellStyle name="Comma 41 7 3 2" xfId="34144" xr:uid="{00000000-0005-0000-0000-000090560000}"/>
    <cellStyle name="Comma 41 7 3 2 2" xfId="34146" xr:uid="{00000000-0005-0000-0000-000091560000}"/>
    <cellStyle name="Comma 41 7 3 2 2 2" xfId="34148" xr:uid="{00000000-0005-0000-0000-000092560000}"/>
    <cellStyle name="Comma 41 7 3 2 3" xfId="34150" xr:uid="{00000000-0005-0000-0000-000093560000}"/>
    <cellStyle name="Comma 41 7 3 3" xfId="34151" xr:uid="{00000000-0005-0000-0000-000094560000}"/>
    <cellStyle name="Comma 41 7 3 3 2" xfId="34153" xr:uid="{00000000-0005-0000-0000-000095560000}"/>
    <cellStyle name="Comma 41 7 3 4" xfId="34155" xr:uid="{00000000-0005-0000-0000-000096560000}"/>
    <cellStyle name="Comma 41 7 4" xfId="34156" xr:uid="{00000000-0005-0000-0000-000097560000}"/>
    <cellStyle name="Comma 41 7 4 2" xfId="34157" xr:uid="{00000000-0005-0000-0000-000098560000}"/>
    <cellStyle name="Comma 41 7 4 2 2" xfId="34159" xr:uid="{00000000-0005-0000-0000-000099560000}"/>
    <cellStyle name="Comma 41 7 4 3" xfId="34160" xr:uid="{00000000-0005-0000-0000-00009A560000}"/>
    <cellStyle name="Comma 41 7 5" xfId="34161" xr:uid="{00000000-0005-0000-0000-00009B560000}"/>
    <cellStyle name="Comma 41 7 5 2" xfId="34162" xr:uid="{00000000-0005-0000-0000-00009C560000}"/>
    <cellStyle name="Comma 41 7 6" xfId="34163" xr:uid="{00000000-0005-0000-0000-00009D560000}"/>
    <cellStyle name="Comma 41 7 7" xfId="14681" xr:uid="{00000000-0005-0000-0000-00009E560000}"/>
    <cellStyle name="Comma 41 8" xfId="31124" xr:uid="{00000000-0005-0000-0000-00009F560000}"/>
    <cellStyle name="Comma 41 8 2" xfId="34165" xr:uid="{00000000-0005-0000-0000-0000A0560000}"/>
    <cellStyle name="Comma 41 8 2 2" xfId="4194" xr:uid="{00000000-0005-0000-0000-0000A1560000}"/>
    <cellStyle name="Comma 41 8 2 2 2" xfId="27923" xr:uid="{00000000-0005-0000-0000-0000A2560000}"/>
    <cellStyle name="Comma 41 8 2 2 2 2" xfId="7510" xr:uid="{00000000-0005-0000-0000-0000A3560000}"/>
    <cellStyle name="Comma 41 8 2 2 3" xfId="1844" xr:uid="{00000000-0005-0000-0000-0000A4560000}"/>
    <cellStyle name="Comma 41 8 2 3" xfId="231" xr:uid="{00000000-0005-0000-0000-0000A5560000}"/>
    <cellStyle name="Comma 41 8 2 3 2" xfId="26957" xr:uid="{00000000-0005-0000-0000-0000A6560000}"/>
    <cellStyle name="Comma 41 8 2 4" xfId="3031" xr:uid="{00000000-0005-0000-0000-0000A7560000}"/>
    <cellStyle name="Comma 41 8 3" xfId="34166" xr:uid="{00000000-0005-0000-0000-0000A8560000}"/>
    <cellStyle name="Comma 41 8 3 2" xfId="34167" xr:uid="{00000000-0005-0000-0000-0000A9560000}"/>
    <cellStyle name="Comma 41 8 3 2 2" xfId="34168" xr:uid="{00000000-0005-0000-0000-0000AA560000}"/>
    <cellStyle name="Comma 41 8 3 3" xfId="34169" xr:uid="{00000000-0005-0000-0000-0000AB560000}"/>
    <cellStyle name="Comma 41 8 4" xfId="34170" xr:uid="{00000000-0005-0000-0000-0000AC560000}"/>
    <cellStyle name="Comma 41 8 4 2" xfId="34171" xr:uid="{00000000-0005-0000-0000-0000AD560000}"/>
    <cellStyle name="Comma 41 8 5" xfId="34172" xr:uid="{00000000-0005-0000-0000-0000AE560000}"/>
    <cellStyle name="Comma 41 9" xfId="18192" xr:uid="{00000000-0005-0000-0000-0000AF560000}"/>
    <cellStyle name="Comma 41 9 2" xfId="34173" xr:uid="{00000000-0005-0000-0000-0000B0560000}"/>
    <cellStyle name="Comma 41 9 2 2" xfId="1479" xr:uid="{00000000-0005-0000-0000-0000B1560000}"/>
    <cellStyle name="Comma 41 9 2 2 2" xfId="34174" xr:uid="{00000000-0005-0000-0000-0000B2560000}"/>
    <cellStyle name="Comma 41 9 2 3" xfId="3549" xr:uid="{00000000-0005-0000-0000-0000B3560000}"/>
    <cellStyle name="Comma 41 9 3" xfId="34175" xr:uid="{00000000-0005-0000-0000-0000B4560000}"/>
    <cellStyle name="Comma 41 9 3 2" xfId="34176" xr:uid="{00000000-0005-0000-0000-0000B5560000}"/>
    <cellStyle name="Comma 41 9 4" xfId="24479" xr:uid="{00000000-0005-0000-0000-0000B6560000}"/>
    <cellStyle name="Comma 410" xfId="26787" xr:uid="{00000000-0005-0000-0000-0000B7560000}"/>
    <cellStyle name="Comma 410 2" xfId="29321" xr:uid="{00000000-0005-0000-0000-0000B8560000}"/>
    <cellStyle name="Comma 411" xfId="29326" xr:uid="{00000000-0005-0000-0000-0000B9560000}"/>
    <cellStyle name="Comma 411 2" xfId="29330" xr:uid="{00000000-0005-0000-0000-0000BA560000}"/>
    <cellStyle name="Comma 412" xfId="29334" xr:uid="{00000000-0005-0000-0000-0000BB560000}"/>
    <cellStyle name="Comma 412 2" xfId="29338" xr:uid="{00000000-0005-0000-0000-0000BC560000}"/>
    <cellStyle name="Comma 413" xfId="20269" xr:uid="{00000000-0005-0000-0000-0000BD560000}"/>
    <cellStyle name="Comma 413 2" xfId="15617" xr:uid="{00000000-0005-0000-0000-0000BE560000}"/>
    <cellStyle name="Comma 414" xfId="29342" xr:uid="{00000000-0005-0000-0000-0000BF560000}"/>
    <cellStyle name="Comma 414 2" xfId="29346" xr:uid="{00000000-0005-0000-0000-0000C0560000}"/>
    <cellStyle name="Comma 415" xfId="17915" xr:uid="{00000000-0005-0000-0000-0000C1560000}"/>
    <cellStyle name="Comma 415 2" xfId="29361" xr:uid="{00000000-0005-0000-0000-0000C2560000}"/>
    <cellStyle name="Comma 416" xfId="29365" xr:uid="{00000000-0005-0000-0000-0000C3560000}"/>
    <cellStyle name="Comma 416 2" xfId="23145" xr:uid="{00000000-0005-0000-0000-0000C4560000}"/>
    <cellStyle name="Comma 417" xfId="29370" xr:uid="{00000000-0005-0000-0000-0000C5560000}"/>
    <cellStyle name="Comma 417 2" xfId="14193" xr:uid="{00000000-0005-0000-0000-0000C6560000}"/>
    <cellStyle name="Comma 418" xfId="29374" xr:uid="{00000000-0005-0000-0000-0000C7560000}"/>
    <cellStyle name="Comma 418 2" xfId="14203" xr:uid="{00000000-0005-0000-0000-0000C8560000}"/>
    <cellStyle name="Comma 419" xfId="16708" xr:uid="{00000000-0005-0000-0000-0000C9560000}"/>
    <cellStyle name="Comma 419 2" xfId="5328" xr:uid="{00000000-0005-0000-0000-0000CA560000}"/>
    <cellStyle name="Comma 42" xfId="24315" xr:uid="{00000000-0005-0000-0000-0000CB560000}"/>
    <cellStyle name="Comma 42 10" xfId="18677" xr:uid="{00000000-0005-0000-0000-0000CC560000}"/>
    <cellStyle name="Comma 42 10 2" xfId="29377" xr:uid="{00000000-0005-0000-0000-0000CD560000}"/>
    <cellStyle name="Comma 42 11" xfId="29381" xr:uid="{00000000-0005-0000-0000-0000CE560000}"/>
    <cellStyle name="Comma 42 12" xfId="29385" xr:uid="{00000000-0005-0000-0000-0000CF560000}"/>
    <cellStyle name="Comma 42 13" xfId="29387" xr:uid="{00000000-0005-0000-0000-0000D0560000}"/>
    <cellStyle name="Comma 42 14" xfId="29389" xr:uid="{00000000-0005-0000-0000-0000D1560000}"/>
    <cellStyle name="Comma 42 2" xfId="24320" xr:uid="{00000000-0005-0000-0000-0000D2560000}"/>
    <cellStyle name="Comma 42 2 10" xfId="29393" xr:uid="{00000000-0005-0000-0000-0000D3560000}"/>
    <cellStyle name="Comma 42 2 11" xfId="29396" xr:uid="{00000000-0005-0000-0000-0000D4560000}"/>
    <cellStyle name="Comma 42 2 12" xfId="4659" xr:uid="{00000000-0005-0000-0000-0000D5560000}"/>
    <cellStyle name="Comma 42 2 2" xfId="24326" xr:uid="{00000000-0005-0000-0000-0000D6560000}"/>
    <cellStyle name="Comma 42 2 2 10" xfId="29398" xr:uid="{00000000-0005-0000-0000-0000D7560000}"/>
    <cellStyle name="Comma 42 2 2 11" xfId="29400" xr:uid="{00000000-0005-0000-0000-0000D8560000}"/>
    <cellStyle name="Comma 42 2 2 2" xfId="24330" xr:uid="{00000000-0005-0000-0000-0000D9560000}"/>
    <cellStyle name="Comma 42 2 2 2 2" xfId="29405" xr:uid="{00000000-0005-0000-0000-0000DA560000}"/>
    <cellStyle name="Comma 42 2 2 2 2 2" xfId="29408" xr:uid="{00000000-0005-0000-0000-0000DB560000}"/>
    <cellStyle name="Comma 42 2 2 2 2 2 2" xfId="29411" xr:uid="{00000000-0005-0000-0000-0000DC560000}"/>
    <cellStyle name="Comma 42 2 2 2 2 2 2 2" xfId="29414" xr:uid="{00000000-0005-0000-0000-0000DD560000}"/>
    <cellStyle name="Comma 42 2 2 2 2 2 2 2 2" xfId="29417" xr:uid="{00000000-0005-0000-0000-0000DE560000}"/>
    <cellStyle name="Comma 42 2 2 2 2 2 2 2 2 2" xfId="29419" xr:uid="{00000000-0005-0000-0000-0000DF560000}"/>
    <cellStyle name="Comma 42 2 2 2 2 2 2 2 2 2 2" xfId="15438" xr:uid="{00000000-0005-0000-0000-0000E0560000}"/>
    <cellStyle name="Comma 42 2 2 2 2 2 2 2 2 3" xfId="29424" xr:uid="{00000000-0005-0000-0000-0000E1560000}"/>
    <cellStyle name="Comma 42 2 2 2 2 2 2 2 3" xfId="29427" xr:uid="{00000000-0005-0000-0000-0000E2560000}"/>
    <cellStyle name="Comma 42 2 2 2 2 2 2 2 3 2" xfId="29429" xr:uid="{00000000-0005-0000-0000-0000E3560000}"/>
    <cellStyle name="Comma 42 2 2 2 2 2 2 2 4" xfId="26995" xr:uid="{00000000-0005-0000-0000-0000E4560000}"/>
    <cellStyle name="Comma 42 2 2 2 2 2 2 3" xfId="15142" xr:uid="{00000000-0005-0000-0000-0000E5560000}"/>
    <cellStyle name="Comma 42 2 2 2 2 2 2 3 2" xfId="13842" xr:uid="{00000000-0005-0000-0000-0000E6560000}"/>
    <cellStyle name="Comma 42 2 2 2 2 2 2 3 2 2" xfId="29434" xr:uid="{00000000-0005-0000-0000-0000E7560000}"/>
    <cellStyle name="Comma 42 2 2 2 2 2 2 3 3" xfId="29437" xr:uid="{00000000-0005-0000-0000-0000E8560000}"/>
    <cellStyle name="Comma 42 2 2 2 2 2 2 4" xfId="29442" xr:uid="{00000000-0005-0000-0000-0000E9560000}"/>
    <cellStyle name="Comma 42 2 2 2 2 2 2 4 2" xfId="29445" xr:uid="{00000000-0005-0000-0000-0000EA560000}"/>
    <cellStyle name="Comma 42 2 2 2 2 2 2 5" xfId="13241" xr:uid="{00000000-0005-0000-0000-0000EB560000}"/>
    <cellStyle name="Comma 42 2 2 2 2 2 3" xfId="29452" xr:uid="{00000000-0005-0000-0000-0000EC560000}"/>
    <cellStyle name="Comma 42 2 2 2 2 2 3 2" xfId="29456" xr:uid="{00000000-0005-0000-0000-0000ED560000}"/>
    <cellStyle name="Comma 42 2 2 2 2 2 3 2 2" xfId="29459" xr:uid="{00000000-0005-0000-0000-0000EE560000}"/>
    <cellStyle name="Comma 42 2 2 2 2 2 3 2 2 2" xfId="18524" xr:uid="{00000000-0005-0000-0000-0000EF560000}"/>
    <cellStyle name="Comma 42 2 2 2 2 2 3 2 3" xfId="29461" xr:uid="{00000000-0005-0000-0000-0000F0560000}"/>
    <cellStyle name="Comma 42 2 2 2 2 2 3 3" xfId="29465" xr:uid="{00000000-0005-0000-0000-0000F1560000}"/>
    <cellStyle name="Comma 42 2 2 2 2 2 3 3 2" xfId="29467" xr:uid="{00000000-0005-0000-0000-0000F2560000}"/>
    <cellStyle name="Comma 42 2 2 2 2 2 3 4" xfId="29472" xr:uid="{00000000-0005-0000-0000-0000F3560000}"/>
    <cellStyle name="Comma 42 2 2 2 2 2 4" xfId="27179" xr:uid="{00000000-0005-0000-0000-0000F4560000}"/>
    <cellStyle name="Comma 42 2 2 2 2 2 4 2" xfId="27183" xr:uid="{00000000-0005-0000-0000-0000F5560000}"/>
    <cellStyle name="Comma 42 2 2 2 2 2 4 2 2" xfId="9060" xr:uid="{00000000-0005-0000-0000-0000F6560000}"/>
    <cellStyle name="Comma 42 2 2 2 2 2 4 3" xfId="27186" xr:uid="{00000000-0005-0000-0000-0000F7560000}"/>
    <cellStyle name="Comma 42 2 2 2 2 2 5" xfId="27190" xr:uid="{00000000-0005-0000-0000-0000F8560000}"/>
    <cellStyle name="Comma 42 2 2 2 2 2 5 2" xfId="27194" xr:uid="{00000000-0005-0000-0000-0000F9560000}"/>
    <cellStyle name="Comma 42 2 2 2 2 2 6" xfId="10128" xr:uid="{00000000-0005-0000-0000-0000FA560000}"/>
    <cellStyle name="Comma 42 2 2 2 2 2 7" xfId="29488" xr:uid="{00000000-0005-0000-0000-0000FB560000}"/>
    <cellStyle name="Comma 42 2 2 2 2 3" xfId="29491" xr:uid="{00000000-0005-0000-0000-0000FC560000}"/>
    <cellStyle name="Comma 42 2 2 2 2 3 2" xfId="29494" xr:uid="{00000000-0005-0000-0000-0000FD560000}"/>
    <cellStyle name="Comma 42 2 2 2 2 3 2 2" xfId="29497" xr:uid="{00000000-0005-0000-0000-0000FE560000}"/>
    <cellStyle name="Comma 42 2 2 2 2 3 2 2 2" xfId="3872" xr:uid="{00000000-0005-0000-0000-0000FF560000}"/>
    <cellStyle name="Comma 42 2 2 2 2 3 2 2 2 2" xfId="29499" xr:uid="{00000000-0005-0000-0000-000000570000}"/>
    <cellStyle name="Comma 42 2 2 2 2 3 2 2 3" xfId="3883" xr:uid="{00000000-0005-0000-0000-000001570000}"/>
    <cellStyle name="Comma 42 2 2 2 2 3 2 3" xfId="29505" xr:uid="{00000000-0005-0000-0000-000002570000}"/>
    <cellStyle name="Comma 42 2 2 2 2 3 2 3 2" xfId="8303" xr:uid="{00000000-0005-0000-0000-000003570000}"/>
    <cellStyle name="Comma 42 2 2 2 2 3 2 4" xfId="29510" xr:uid="{00000000-0005-0000-0000-000004570000}"/>
    <cellStyle name="Comma 42 2 2 2 2 3 3" xfId="29516" xr:uid="{00000000-0005-0000-0000-000005570000}"/>
    <cellStyle name="Comma 42 2 2 2 2 3 3 2" xfId="29519" xr:uid="{00000000-0005-0000-0000-000006570000}"/>
    <cellStyle name="Comma 42 2 2 2 2 3 3 2 2" xfId="3894" xr:uid="{00000000-0005-0000-0000-000007570000}"/>
    <cellStyle name="Comma 42 2 2 2 2 3 3 3" xfId="29521" xr:uid="{00000000-0005-0000-0000-000008570000}"/>
    <cellStyle name="Comma 42 2 2 2 2 3 4" xfId="19382" xr:uid="{00000000-0005-0000-0000-000009570000}"/>
    <cellStyle name="Comma 42 2 2 2 2 3 4 2" xfId="27198" xr:uid="{00000000-0005-0000-0000-00000A570000}"/>
    <cellStyle name="Comma 42 2 2 2 2 3 5" xfId="24610" xr:uid="{00000000-0005-0000-0000-00000B570000}"/>
    <cellStyle name="Comma 42 2 2 2 2 4" xfId="29528" xr:uid="{00000000-0005-0000-0000-00000C570000}"/>
    <cellStyle name="Comma 42 2 2 2 2 4 2" xfId="29531" xr:uid="{00000000-0005-0000-0000-00000D570000}"/>
    <cellStyle name="Comma 42 2 2 2 2 4 2 2" xfId="29534" xr:uid="{00000000-0005-0000-0000-00000E570000}"/>
    <cellStyle name="Comma 42 2 2 2 2 4 2 2 2" xfId="29536" xr:uid="{00000000-0005-0000-0000-00000F570000}"/>
    <cellStyle name="Comma 42 2 2 2 2 4 2 3" xfId="29545" xr:uid="{00000000-0005-0000-0000-000010570000}"/>
    <cellStyle name="Comma 42 2 2 2 2 4 3" xfId="29553" xr:uid="{00000000-0005-0000-0000-000011570000}"/>
    <cellStyle name="Comma 42 2 2 2 2 4 3 2" xfId="29557" xr:uid="{00000000-0005-0000-0000-000012570000}"/>
    <cellStyle name="Comma 42 2 2 2 2 4 4" xfId="27212" xr:uid="{00000000-0005-0000-0000-000013570000}"/>
    <cellStyle name="Comma 42 2 2 2 2 5" xfId="29566" xr:uid="{00000000-0005-0000-0000-000014570000}"/>
    <cellStyle name="Comma 42 2 2 2 2 5 2" xfId="29569" xr:uid="{00000000-0005-0000-0000-000015570000}"/>
    <cellStyle name="Comma 42 2 2 2 2 5 2 2" xfId="29571" xr:uid="{00000000-0005-0000-0000-000016570000}"/>
    <cellStyle name="Comma 42 2 2 2 2 5 3" xfId="29576" xr:uid="{00000000-0005-0000-0000-000017570000}"/>
    <cellStyle name="Comma 42 2 2 2 2 6" xfId="29583" xr:uid="{00000000-0005-0000-0000-000018570000}"/>
    <cellStyle name="Comma 42 2 2 2 2 6 2" xfId="29585" xr:uid="{00000000-0005-0000-0000-000019570000}"/>
    <cellStyle name="Comma 42 2 2 2 2 7" xfId="29590" xr:uid="{00000000-0005-0000-0000-00001A570000}"/>
    <cellStyle name="Comma 42 2 2 2 2 8" xfId="29593" xr:uid="{00000000-0005-0000-0000-00001B570000}"/>
    <cellStyle name="Comma 42 2 2 2 3" xfId="29596" xr:uid="{00000000-0005-0000-0000-00001C570000}"/>
    <cellStyle name="Comma 42 2 2 2 3 2" xfId="29598" xr:uid="{00000000-0005-0000-0000-00001D570000}"/>
    <cellStyle name="Comma 42 2 2 2 3 2 2" xfId="29601" xr:uid="{00000000-0005-0000-0000-00001E570000}"/>
    <cellStyle name="Comma 42 2 2 2 3 2 2 2" xfId="29604" xr:uid="{00000000-0005-0000-0000-00001F570000}"/>
    <cellStyle name="Comma 42 2 2 2 3 2 2 2 2" xfId="29607" xr:uid="{00000000-0005-0000-0000-000020570000}"/>
    <cellStyle name="Comma 42 2 2 2 3 2 2 2 2 2" xfId="29609" xr:uid="{00000000-0005-0000-0000-000021570000}"/>
    <cellStyle name="Comma 42 2 2 2 3 2 2 2 3" xfId="29615" xr:uid="{00000000-0005-0000-0000-000022570000}"/>
    <cellStyle name="Comma 42 2 2 2 3 2 2 3" xfId="29621" xr:uid="{00000000-0005-0000-0000-000023570000}"/>
    <cellStyle name="Comma 42 2 2 2 3 2 2 3 2" xfId="29623" xr:uid="{00000000-0005-0000-0000-000024570000}"/>
    <cellStyle name="Comma 42 2 2 2 3 2 2 4" xfId="29628" xr:uid="{00000000-0005-0000-0000-000025570000}"/>
    <cellStyle name="Comma 42 2 2 2 3 2 3" xfId="29634" xr:uid="{00000000-0005-0000-0000-000026570000}"/>
    <cellStyle name="Comma 42 2 2 2 3 2 3 2" xfId="29638" xr:uid="{00000000-0005-0000-0000-000027570000}"/>
    <cellStyle name="Comma 42 2 2 2 3 2 3 2 2" xfId="29640" xr:uid="{00000000-0005-0000-0000-000028570000}"/>
    <cellStyle name="Comma 42 2 2 2 3 2 3 3" xfId="29643" xr:uid="{00000000-0005-0000-0000-000029570000}"/>
    <cellStyle name="Comma 42 2 2 2 3 2 4" xfId="25991" xr:uid="{00000000-0005-0000-0000-00002A570000}"/>
    <cellStyle name="Comma 42 2 2 2 3 2 4 2" xfId="19591" xr:uid="{00000000-0005-0000-0000-00002B570000}"/>
    <cellStyle name="Comma 42 2 2 2 3 2 5" xfId="27222" xr:uid="{00000000-0005-0000-0000-00002C570000}"/>
    <cellStyle name="Comma 42 2 2 2 3 3" xfId="29652" xr:uid="{00000000-0005-0000-0000-00002D570000}"/>
    <cellStyle name="Comma 42 2 2 2 3 3 2" xfId="29655" xr:uid="{00000000-0005-0000-0000-00002E570000}"/>
    <cellStyle name="Comma 42 2 2 2 3 3 2 2" xfId="29658" xr:uid="{00000000-0005-0000-0000-00002F570000}"/>
    <cellStyle name="Comma 42 2 2 2 3 3 2 2 2" xfId="29660" xr:uid="{00000000-0005-0000-0000-000030570000}"/>
    <cellStyle name="Comma 42 2 2 2 3 3 2 3" xfId="29666" xr:uid="{00000000-0005-0000-0000-000031570000}"/>
    <cellStyle name="Comma 42 2 2 2 3 3 3" xfId="29672" xr:uid="{00000000-0005-0000-0000-000032570000}"/>
    <cellStyle name="Comma 42 2 2 2 3 3 3 2" xfId="29674" xr:uid="{00000000-0005-0000-0000-000033570000}"/>
    <cellStyle name="Comma 42 2 2 2 3 3 4" xfId="27226" xr:uid="{00000000-0005-0000-0000-000034570000}"/>
    <cellStyle name="Comma 42 2 2 2 3 4" xfId="29680" xr:uid="{00000000-0005-0000-0000-000035570000}"/>
    <cellStyle name="Comma 42 2 2 2 3 4 2" xfId="4218" xr:uid="{00000000-0005-0000-0000-000036570000}"/>
    <cellStyle name="Comma 42 2 2 2 3 4 2 2" xfId="6783" xr:uid="{00000000-0005-0000-0000-000037570000}"/>
    <cellStyle name="Comma 42 2 2 2 3 4 3" xfId="4247" xr:uid="{00000000-0005-0000-0000-000038570000}"/>
    <cellStyle name="Comma 42 2 2 2 3 5" xfId="29683" xr:uid="{00000000-0005-0000-0000-000039570000}"/>
    <cellStyle name="Comma 42 2 2 2 3 5 2" xfId="1540" xr:uid="{00000000-0005-0000-0000-00003A570000}"/>
    <cellStyle name="Comma 42 2 2 2 3 6" xfId="29686" xr:uid="{00000000-0005-0000-0000-00003B570000}"/>
    <cellStyle name="Comma 42 2 2 2 3 7" xfId="29688" xr:uid="{00000000-0005-0000-0000-00003C570000}"/>
    <cellStyle name="Comma 42 2 2 2 4" xfId="29692" xr:uid="{00000000-0005-0000-0000-00003D570000}"/>
    <cellStyle name="Comma 42 2 2 2 4 2" xfId="29694" xr:uid="{00000000-0005-0000-0000-00003E570000}"/>
    <cellStyle name="Comma 42 2 2 2 4 2 2" xfId="29696" xr:uid="{00000000-0005-0000-0000-00003F570000}"/>
    <cellStyle name="Comma 42 2 2 2 4 2 2 2" xfId="29698" xr:uid="{00000000-0005-0000-0000-000040570000}"/>
    <cellStyle name="Comma 42 2 2 2 4 2 2 2 2" xfId="29704" xr:uid="{00000000-0005-0000-0000-000041570000}"/>
    <cellStyle name="Comma 42 2 2 2 4 2 2 3" xfId="29710" xr:uid="{00000000-0005-0000-0000-000042570000}"/>
    <cellStyle name="Comma 42 2 2 2 4 2 3" xfId="12511" xr:uid="{00000000-0005-0000-0000-000043570000}"/>
    <cellStyle name="Comma 42 2 2 2 4 2 3 2" xfId="14652" xr:uid="{00000000-0005-0000-0000-000044570000}"/>
    <cellStyle name="Comma 42 2 2 2 4 2 4" xfId="14656" xr:uid="{00000000-0005-0000-0000-000045570000}"/>
    <cellStyle name="Comma 42 2 2 2 4 3" xfId="29720" xr:uid="{00000000-0005-0000-0000-000046570000}"/>
    <cellStyle name="Comma 42 2 2 2 4 3 2" xfId="29722" xr:uid="{00000000-0005-0000-0000-000047570000}"/>
    <cellStyle name="Comma 42 2 2 2 4 3 2 2" xfId="29724" xr:uid="{00000000-0005-0000-0000-000048570000}"/>
    <cellStyle name="Comma 42 2 2 2 4 3 3" xfId="12828" xr:uid="{00000000-0005-0000-0000-000049570000}"/>
    <cellStyle name="Comma 42 2 2 2 4 4" xfId="29729" xr:uid="{00000000-0005-0000-0000-00004A570000}"/>
    <cellStyle name="Comma 42 2 2 2 4 4 2" xfId="11418" xr:uid="{00000000-0005-0000-0000-00004B570000}"/>
    <cellStyle name="Comma 42 2 2 2 4 5" xfId="29732" xr:uid="{00000000-0005-0000-0000-00004C570000}"/>
    <cellStyle name="Comma 42 2 2 2 5" xfId="29736" xr:uid="{00000000-0005-0000-0000-00004D570000}"/>
    <cellStyle name="Comma 42 2 2 2 5 2" xfId="29739" xr:uid="{00000000-0005-0000-0000-00004E570000}"/>
    <cellStyle name="Comma 42 2 2 2 5 2 2" xfId="23897" xr:uid="{00000000-0005-0000-0000-00004F570000}"/>
    <cellStyle name="Comma 42 2 2 2 5 2 2 2" xfId="20082" xr:uid="{00000000-0005-0000-0000-000050570000}"/>
    <cellStyle name="Comma 42 2 2 2 5 2 3" xfId="9852" xr:uid="{00000000-0005-0000-0000-000051570000}"/>
    <cellStyle name="Comma 42 2 2 2 5 3" xfId="29744" xr:uid="{00000000-0005-0000-0000-000052570000}"/>
    <cellStyle name="Comma 42 2 2 2 5 3 2" xfId="29746" xr:uid="{00000000-0005-0000-0000-000053570000}"/>
    <cellStyle name="Comma 42 2 2 2 5 4" xfId="29751" xr:uid="{00000000-0005-0000-0000-000054570000}"/>
    <cellStyle name="Comma 42 2 2 2 6" xfId="29761" xr:uid="{00000000-0005-0000-0000-000055570000}"/>
    <cellStyle name="Comma 42 2 2 2 6 2" xfId="29764" xr:uid="{00000000-0005-0000-0000-000056570000}"/>
    <cellStyle name="Comma 42 2 2 2 6 2 2" xfId="29768" xr:uid="{00000000-0005-0000-0000-000057570000}"/>
    <cellStyle name="Comma 42 2 2 2 6 3" xfId="27302" xr:uid="{00000000-0005-0000-0000-000058570000}"/>
    <cellStyle name="Comma 42 2 2 2 7" xfId="29776" xr:uid="{00000000-0005-0000-0000-000059570000}"/>
    <cellStyle name="Comma 42 2 2 2 7 2" xfId="18423" xr:uid="{00000000-0005-0000-0000-00005A570000}"/>
    <cellStyle name="Comma 42 2 2 2 8" xfId="29783" xr:uid="{00000000-0005-0000-0000-00005B570000}"/>
    <cellStyle name="Comma 42 2 2 2 9" xfId="29792" xr:uid="{00000000-0005-0000-0000-00005C570000}"/>
    <cellStyle name="Comma 42 2 2 3" xfId="29794" xr:uid="{00000000-0005-0000-0000-00005D570000}"/>
    <cellStyle name="Comma 42 2 2 3 2" xfId="29799" xr:uid="{00000000-0005-0000-0000-00005E570000}"/>
    <cellStyle name="Comma 42 2 2 3 2 2" xfId="29802" xr:uid="{00000000-0005-0000-0000-00005F570000}"/>
    <cellStyle name="Comma 42 2 2 3 2 2 2" xfId="29804" xr:uid="{00000000-0005-0000-0000-000060570000}"/>
    <cellStyle name="Comma 42 2 2 3 2 2 2 2" xfId="29806" xr:uid="{00000000-0005-0000-0000-000061570000}"/>
    <cellStyle name="Comma 42 2 2 3 2 2 2 2 2" xfId="29808" xr:uid="{00000000-0005-0000-0000-000062570000}"/>
    <cellStyle name="Comma 42 2 2 3 2 2 2 2 2 2" xfId="29810" xr:uid="{00000000-0005-0000-0000-000063570000}"/>
    <cellStyle name="Comma 42 2 2 3 2 2 2 2 3" xfId="29813" xr:uid="{00000000-0005-0000-0000-000064570000}"/>
    <cellStyle name="Comma 42 2 2 3 2 2 2 3" xfId="29820" xr:uid="{00000000-0005-0000-0000-000065570000}"/>
    <cellStyle name="Comma 42 2 2 3 2 2 2 3 2" xfId="29822" xr:uid="{00000000-0005-0000-0000-000066570000}"/>
    <cellStyle name="Comma 42 2 2 3 2 2 2 4" xfId="25915" xr:uid="{00000000-0005-0000-0000-000067570000}"/>
    <cellStyle name="Comma 42 2 2 3 2 2 3" xfId="29831" xr:uid="{00000000-0005-0000-0000-000068570000}"/>
    <cellStyle name="Comma 42 2 2 3 2 2 3 2" xfId="29834" xr:uid="{00000000-0005-0000-0000-000069570000}"/>
    <cellStyle name="Comma 42 2 2 3 2 2 3 2 2" xfId="29836" xr:uid="{00000000-0005-0000-0000-00006A570000}"/>
    <cellStyle name="Comma 42 2 2 3 2 2 3 3" xfId="29839" xr:uid="{00000000-0005-0000-0000-00006B570000}"/>
    <cellStyle name="Comma 42 2 2 3 2 2 4" xfId="9364" xr:uid="{00000000-0005-0000-0000-00006C570000}"/>
    <cellStyle name="Comma 42 2 2 3 2 2 4 2" xfId="9373" xr:uid="{00000000-0005-0000-0000-00006D570000}"/>
    <cellStyle name="Comma 42 2 2 3 2 2 5" xfId="3967" xr:uid="{00000000-0005-0000-0000-00006E570000}"/>
    <cellStyle name="Comma 42 2 2 3 2 3" xfId="29845" xr:uid="{00000000-0005-0000-0000-00006F570000}"/>
    <cellStyle name="Comma 42 2 2 3 2 3 2" xfId="29847" xr:uid="{00000000-0005-0000-0000-000070570000}"/>
    <cellStyle name="Comma 42 2 2 3 2 3 2 2" xfId="29849" xr:uid="{00000000-0005-0000-0000-000071570000}"/>
    <cellStyle name="Comma 42 2 2 3 2 3 2 2 2" xfId="29851" xr:uid="{00000000-0005-0000-0000-000072570000}"/>
    <cellStyle name="Comma 42 2 2 3 2 3 2 3" xfId="29856" xr:uid="{00000000-0005-0000-0000-000073570000}"/>
    <cellStyle name="Comma 42 2 2 3 2 3 3" xfId="29861" xr:uid="{00000000-0005-0000-0000-000074570000}"/>
    <cellStyle name="Comma 42 2 2 3 2 3 3 2" xfId="29863" xr:uid="{00000000-0005-0000-0000-000075570000}"/>
    <cellStyle name="Comma 42 2 2 3 2 3 4" xfId="2062" xr:uid="{00000000-0005-0000-0000-000076570000}"/>
    <cellStyle name="Comma 42 2 2 3 2 4" xfId="27003" xr:uid="{00000000-0005-0000-0000-000077570000}"/>
    <cellStyle name="Comma 42 2 2 3 2 4 2" xfId="13574" xr:uid="{00000000-0005-0000-0000-000078570000}"/>
    <cellStyle name="Comma 42 2 2 3 2 4 2 2" xfId="13581" xr:uid="{00000000-0005-0000-0000-000079570000}"/>
    <cellStyle name="Comma 42 2 2 3 2 4 3" xfId="2209" xr:uid="{00000000-0005-0000-0000-00007A570000}"/>
    <cellStyle name="Comma 42 2 2 3 2 5" xfId="27010" xr:uid="{00000000-0005-0000-0000-00007B570000}"/>
    <cellStyle name="Comma 42 2 2 3 2 5 2" xfId="14460" xr:uid="{00000000-0005-0000-0000-00007C570000}"/>
    <cellStyle name="Comma 42 2 2 3 2 6" xfId="27021" xr:uid="{00000000-0005-0000-0000-00007D570000}"/>
    <cellStyle name="Comma 42 2 2 3 2 7" xfId="29868" xr:uid="{00000000-0005-0000-0000-00007E570000}"/>
    <cellStyle name="Comma 42 2 2 3 3" xfId="29870" xr:uid="{00000000-0005-0000-0000-00007F570000}"/>
    <cellStyle name="Comma 42 2 2 3 3 2" xfId="29874" xr:uid="{00000000-0005-0000-0000-000080570000}"/>
    <cellStyle name="Comma 42 2 2 3 3 2 2" xfId="29876" xr:uid="{00000000-0005-0000-0000-000081570000}"/>
    <cellStyle name="Comma 42 2 2 3 3 2 2 2" xfId="29878" xr:uid="{00000000-0005-0000-0000-000082570000}"/>
    <cellStyle name="Comma 42 2 2 3 3 2 2 2 2" xfId="29880" xr:uid="{00000000-0005-0000-0000-000083570000}"/>
    <cellStyle name="Comma 42 2 2 3 3 2 2 3" xfId="29884" xr:uid="{00000000-0005-0000-0000-000084570000}"/>
    <cellStyle name="Comma 42 2 2 3 3 2 3" xfId="29889" xr:uid="{00000000-0005-0000-0000-000085570000}"/>
    <cellStyle name="Comma 42 2 2 3 3 2 3 2" xfId="29891" xr:uid="{00000000-0005-0000-0000-000086570000}"/>
    <cellStyle name="Comma 42 2 2 3 3 2 4" xfId="7985" xr:uid="{00000000-0005-0000-0000-000087570000}"/>
    <cellStyle name="Comma 42 2 2 3 3 3" xfId="29900" xr:uid="{00000000-0005-0000-0000-000088570000}"/>
    <cellStyle name="Comma 42 2 2 3 3 3 2" xfId="29902" xr:uid="{00000000-0005-0000-0000-000089570000}"/>
    <cellStyle name="Comma 42 2 2 3 3 3 2 2" xfId="29904" xr:uid="{00000000-0005-0000-0000-00008A570000}"/>
    <cellStyle name="Comma 42 2 2 3 3 3 3" xfId="29907" xr:uid="{00000000-0005-0000-0000-00008B570000}"/>
    <cellStyle name="Comma 42 2 2 3 3 4" xfId="27035" xr:uid="{00000000-0005-0000-0000-00008C570000}"/>
    <cellStyle name="Comma 42 2 2 3 3 4 2" xfId="17260" xr:uid="{00000000-0005-0000-0000-00008D570000}"/>
    <cellStyle name="Comma 42 2 2 3 3 5" xfId="27045" xr:uid="{00000000-0005-0000-0000-00008E570000}"/>
    <cellStyle name="Comma 42 2 2 3 4" xfId="29919" xr:uid="{00000000-0005-0000-0000-00008F570000}"/>
    <cellStyle name="Comma 42 2 2 3 4 2" xfId="29921" xr:uid="{00000000-0005-0000-0000-000090570000}"/>
    <cellStyle name="Comma 42 2 2 3 4 2 2" xfId="29923" xr:uid="{00000000-0005-0000-0000-000091570000}"/>
    <cellStyle name="Comma 42 2 2 3 4 2 2 2" xfId="29925" xr:uid="{00000000-0005-0000-0000-000092570000}"/>
    <cellStyle name="Comma 42 2 2 3 4 2 3" xfId="4942" xr:uid="{00000000-0005-0000-0000-000093570000}"/>
    <cellStyle name="Comma 42 2 2 3 4 3" xfId="29930" xr:uid="{00000000-0005-0000-0000-000094570000}"/>
    <cellStyle name="Comma 42 2 2 3 4 3 2" xfId="29932" xr:uid="{00000000-0005-0000-0000-000095570000}"/>
    <cellStyle name="Comma 42 2 2 3 4 4" xfId="27061" xr:uid="{00000000-0005-0000-0000-000096570000}"/>
    <cellStyle name="Comma 42 2 2 3 5" xfId="29939" xr:uid="{00000000-0005-0000-0000-000097570000}"/>
    <cellStyle name="Comma 42 2 2 3 5 2" xfId="29941" xr:uid="{00000000-0005-0000-0000-000098570000}"/>
    <cellStyle name="Comma 42 2 2 3 5 2 2" xfId="29943" xr:uid="{00000000-0005-0000-0000-000099570000}"/>
    <cellStyle name="Comma 42 2 2 3 5 3" xfId="29947" xr:uid="{00000000-0005-0000-0000-00009A570000}"/>
    <cellStyle name="Comma 42 2 2 3 6" xfId="29956" xr:uid="{00000000-0005-0000-0000-00009B570000}"/>
    <cellStyle name="Comma 42 2 2 3 6 2" xfId="29959" xr:uid="{00000000-0005-0000-0000-00009C570000}"/>
    <cellStyle name="Comma 42 2 2 3 7" xfId="29966" xr:uid="{00000000-0005-0000-0000-00009D570000}"/>
    <cellStyle name="Comma 42 2 2 3 8" xfId="29974" xr:uid="{00000000-0005-0000-0000-00009E570000}"/>
    <cellStyle name="Comma 42 2 2 4" xfId="29979" xr:uid="{00000000-0005-0000-0000-00009F570000}"/>
    <cellStyle name="Comma 42 2 2 4 2" xfId="29982" xr:uid="{00000000-0005-0000-0000-0000A0570000}"/>
    <cellStyle name="Comma 42 2 2 4 2 2" xfId="29984" xr:uid="{00000000-0005-0000-0000-0000A1570000}"/>
    <cellStyle name="Comma 42 2 2 4 2 2 2" xfId="29986" xr:uid="{00000000-0005-0000-0000-0000A2570000}"/>
    <cellStyle name="Comma 42 2 2 4 2 2 2 2" xfId="29988" xr:uid="{00000000-0005-0000-0000-0000A3570000}"/>
    <cellStyle name="Comma 42 2 2 4 2 2 2 2 2" xfId="29991" xr:uid="{00000000-0005-0000-0000-0000A4570000}"/>
    <cellStyle name="Comma 42 2 2 4 2 2 2 3" xfId="29995" xr:uid="{00000000-0005-0000-0000-0000A5570000}"/>
    <cellStyle name="Comma 42 2 2 4 2 2 3" xfId="30000" xr:uid="{00000000-0005-0000-0000-0000A6570000}"/>
    <cellStyle name="Comma 42 2 2 4 2 2 3 2" xfId="7915" xr:uid="{00000000-0005-0000-0000-0000A7570000}"/>
    <cellStyle name="Comma 42 2 2 4 2 2 4" xfId="2853" xr:uid="{00000000-0005-0000-0000-0000A8570000}"/>
    <cellStyle name="Comma 42 2 2 4 2 3" xfId="30003" xr:uid="{00000000-0005-0000-0000-0000A9570000}"/>
    <cellStyle name="Comma 42 2 2 4 2 3 2" xfId="30005" xr:uid="{00000000-0005-0000-0000-0000AA570000}"/>
    <cellStyle name="Comma 42 2 2 4 2 3 2 2" xfId="7943" xr:uid="{00000000-0005-0000-0000-0000AB570000}"/>
    <cellStyle name="Comma 42 2 2 4 2 3 3" xfId="30007" xr:uid="{00000000-0005-0000-0000-0000AC570000}"/>
    <cellStyle name="Comma 42 2 2 4 2 4" xfId="7961" xr:uid="{00000000-0005-0000-0000-0000AD570000}"/>
    <cellStyle name="Comma 42 2 2 4 2 4 2" xfId="3079" xr:uid="{00000000-0005-0000-0000-0000AE570000}"/>
    <cellStyle name="Comma 42 2 2 4 2 5" xfId="7974" xr:uid="{00000000-0005-0000-0000-0000AF570000}"/>
    <cellStyle name="Comma 42 2 2 4 3" xfId="8018" xr:uid="{00000000-0005-0000-0000-0000B0570000}"/>
    <cellStyle name="Comma 42 2 2 4 3 2" xfId="8023" xr:uid="{00000000-0005-0000-0000-0000B1570000}"/>
    <cellStyle name="Comma 42 2 2 4 3 2 2" xfId="8040" xr:uid="{00000000-0005-0000-0000-0000B2570000}"/>
    <cellStyle name="Comma 42 2 2 4 3 2 2 2" xfId="8055" xr:uid="{00000000-0005-0000-0000-0000B3570000}"/>
    <cellStyle name="Comma 42 2 2 4 3 2 3" xfId="8090" xr:uid="{00000000-0005-0000-0000-0000B4570000}"/>
    <cellStyle name="Comma 42 2 2 4 3 3" xfId="6932" xr:uid="{00000000-0005-0000-0000-0000B5570000}"/>
    <cellStyle name="Comma 42 2 2 4 3 3 2" xfId="6964" xr:uid="{00000000-0005-0000-0000-0000B6570000}"/>
    <cellStyle name="Comma 42 2 2 4 3 4" xfId="7008" xr:uid="{00000000-0005-0000-0000-0000B7570000}"/>
    <cellStyle name="Comma 42 2 2 4 4" xfId="8111" xr:uid="{00000000-0005-0000-0000-0000B8570000}"/>
    <cellStyle name="Comma 42 2 2 4 4 2" xfId="8116" xr:uid="{00000000-0005-0000-0000-0000B9570000}"/>
    <cellStyle name="Comma 42 2 2 4 4 2 2" xfId="8131" xr:uid="{00000000-0005-0000-0000-0000BA570000}"/>
    <cellStyle name="Comma 42 2 2 4 4 3" xfId="4535" xr:uid="{00000000-0005-0000-0000-0000BB570000}"/>
    <cellStyle name="Comma 42 2 2 4 5" xfId="8144" xr:uid="{00000000-0005-0000-0000-0000BC570000}"/>
    <cellStyle name="Comma 42 2 2 4 5 2" xfId="5425" xr:uid="{00000000-0005-0000-0000-0000BD570000}"/>
    <cellStyle name="Comma 42 2 2 4 6" xfId="8148" xr:uid="{00000000-0005-0000-0000-0000BE570000}"/>
    <cellStyle name="Comma 42 2 2 4 7" xfId="8161" xr:uid="{00000000-0005-0000-0000-0000BF570000}"/>
    <cellStyle name="Comma 42 2 2 5" xfId="30014" xr:uid="{00000000-0005-0000-0000-0000C0570000}"/>
    <cellStyle name="Comma 42 2 2 5 2" xfId="8255" xr:uid="{00000000-0005-0000-0000-0000C1570000}"/>
    <cellStyle name="Comma 42 2 2 5 2 2" xfId="30017" xr:uid="{00000000-0005-0000-0000-0000C2570000}"/>
    <cellStyle name="Comma 42 2 2 5 2 2 2" xfId="133" xr:uid="{00000000-0005-0000-0000-0000C3570000}"/>
    <cellStyle name="Comma 42 2 2 5 2 2 2 2" xfId="4860" xr:uid="{00000000-0005-0000-0000-0000C4570000}"/>
    <cellStyle name="Comma 42 2 2 5 2 2 3" xfId="2978" xr:uid="{00000000-0005-0000-0000-0000C5570000}"/>
    <cellStyle name="Comma 42 2 2 5 2 3" xfId="30023" xr:uid="{00000000-0005-0000-0000-0000C6570000}"/>
    <cellStyle name="Comma 42 2 2 5 2 3 2" xfId="165" xr:uid="{00000000-0005-0000-0000-0000C7570000}"/>
    <cellStyle name="Comma 42 2 2 5 2 4" xfId="2169" xr:uid="{00000000-0005-0000-0000-0000C8570000}"/>
    <cellStyle name="Comma 42 2 2 5 3" xfId="8265" xr:uid="{00000000-0005-0000-0000-0000C9570000}"/>
    <cellStyle name="Comma 42 2 2 5 3 2" xfId="4448" xr:uid="{00000000-0005-0000-0000-0000CA570000}"/>
    <cellStyle name="Comma 42 2 2 5 3 2 2" xfId="3339" xr:uid="{00000000-0005-0000-0000-0000CB570000}"/>
    <cellStyle name="Comma 42 2 2 5 3 3" xfId="4978" xr:uid="{00000000-0005-0000-0000-0000CC570000}"/>
    <cellStyle name="Comma 42 2 2 5 4" xfId="8271" xr:uid="{00000000-0005-0000-0000-0000CD570000}"/>
    <cellStyle name="Comma 42 2 2 5 4 2" xfId="5052" xr:uid="{00000000-0005-0000-0000-0000CE570000}"/>
    <cellStyle name="Comma 42 2 2 5 5" xfId="4322" xr:uid="{00000000-0005-0000-0000-0000CF570000}"/>
    <cellStyle name="Comma 42 2 2 6" xfId="19876" xr:uid="{00000000-0005-0000-0000-0000D0570000}"/>
    <cellStyle name="Comma 42 2 2 6 2" xfId="30030" xr:uid="{00000000-0005-0000-0000-0000D1570000}"/>
    <cellStyle name="Comma 42 2 2 6 2 2" xfId="30032" xr:uid="{00000000-0005-0000-0000-0000D2570000}"/>
    <cellStyle name="Comma 42 2 2 6 2 2 2" xfId="809" xr:uid="{00000000-0005-0000-0000-0000D3570000}"/>
    <cellStyle name="Comma 42 2 2 6 2 3" xfId="30038" xr:uid="{00000000-0005-0000-0000-0000D4570000}"/>
    <cellStyle name="Comma 42 2 2 6 3" xfId="8364" xr:uid="{00000000-0005-0000-0000-0000D5570000}"/>
    <cellStyle name="Comma 42 2 2 6 3 2" xfId="8370" xr:uid="{00000000-0005-0000-0000-0000D6570000}"/>
    <cellStyle name="Comma 42 2 2 6 4" xfId="8389" xr:uid="{00000000-0005-0000-0000-0000D7570000}"/>
    <cellStyle name="Comma 42 2 2 7" xfId="30042" xr:uid="{00000000-0005-0000-0000-0000D8570000}"/>
    <cellStyle name="Comma 42 2 2 7 2" xfId="30044" xr:uid="{00000000-0005-0000-0000-0000D9570000}"/>
    <cellStyle name="Comma 42 2 2 7 2 2" xfId="30046" xr:uid="{00000000-0005-0000-0000-0000DA570000}"/>
    <cellStyle name="Comma 42 2 2 7 3" xfId="8449" xr:uid="{00000000-0005-0000-0000-0000DB570000}"/>
    <cellStyle name="Comma 42 2 2 8" xfId="30050" xr:uid="{00000000-0005-0000-0000-0000DC570000}"/>
    <cellStyle name="Comma 42 2 2 8 2" xfId="30052" xr:uid="{00000000-0005-0000-0000-0000DD570000}"/>
    <cellStyle name="Comma 42 2 2 9" xfId="30055" xr:uid="{00000000-0005-0000-0000-0000DE570000}"/>
    <cellStyle name="Comma 42 2 3" xfId="24338" xr:uid="{00000000-0005-0000-0000-0000DF570000}"/>
    <cellStyle name="Comma 42 2 3 2" xfId="30061" xr:uid="{00000000-0005-0000-0000-0000E0570000}"/>
    <cellStyle name="Comma 42 2 3 2 2" xfId="30064" xr:uid="{00000000-0005-0000-0000-0000E1570000}"/>
    <cellStyle name="Comma 42 2 3 2 2 2" xfId="30067" xr:uid="{00000000-0005-0000-0000-0000E2570000}"/>
    <cellStyle name="Comma 42 2 3 2 2 2 2" xfId="30069" xr:uid="{00000000-0005-0000-0000-0000E3570000}"/>
    <cellStyle name="Comma 42 2 3 2 2 2 2 2" xfId="7120" xr:uid="{00000000-0005-0000-0000-0000E4570000}"/>
    <cellStyle name="Comma 42 2 3 2 2 2 2 2 2" xfId="30071" xr:uid="{00000000-0005-0000-0000-0000E5570000}"/>
    <cellStyle name="Comma 42 2 3 2 2 2 2 2 2 2" xfId="30073" xr:uid="{00000000-0005-0000-0000-0000E6570000}"/>
    <cellStyle name="Comma 42 2 3 2 2 2 2 2 3" xfId="30079" xr:uid="{00000000-0005-0000-0000-0000E7570000}"/>
    <cellStyle name="Comma 42 2 3 2 2 2 2 3" xfId="9491" xr:uid="{00000000-0005-0000-0000-0000E8570000}"/>
    <cellStyle name="Comma 42 2 3 2 2 2 2 3 2" xfId="13120" xr:uid="{00000000-0005-0000-0000-0000E9570000}"/>
    <cellStyle name="Comma 42 2 3 2 2 2 2 4" xfId="30086" xr:uid="{00000000-0005-0000-0000-0000EA570000}"/>
    <cellStyle name="Comma 42 2 3 2 2 2 3" xfId="30091" xr:uid="{00000000-0005-0000-0000-0000EB570000}"/>
    <cellStyle name="Comma 42 2 3 2 2 2 3 2" xfId="30094" xr:uid="{00000000-0005-0000-0000-0000EC570000}"/>
    <cellStyle name="Comma 42 2 3 2 2 2 3 2 2" xfId="30097" xr:uid="{00000000-0005-0000-0000-0000ED570000}"/>
    <cellStyle name="Comma 42 2 3 2 2 2 3 3" xfId="30101" xr:uid="{00000000-0005-0000-0000-0000EE570000}"/>
    <cellStyle name="Comma 42 2 3 2 2 2 4" xfId="26383" xr:uid="{00000000-0005-0000-0000-0000EF570000}"/>
    <cellStyle name="Comma 42 2 3 2 2 2 4 2" xfId="26392" xr:uid="{00000000-0005-0000-0000-0000F0570000}"/>
    <cellStyle name="Comma 42 2 3 2 2 2 5" xfId="26400" xr:uid="{00000000-0005-0000-0000-0000F1570000}"/>
    <cellStyle name="Comma 42 2 3 2 2 3" xfId="30114" xr:uid="{00000000-0005-0000-0000-0000F2570000}"/>
    <cellStyle name="Comma 42 2 3 2 2 3 2" xfId="30116" xr:uid="{00000000-0005-0000-0000-0000F3570000}"/>
    <cellStyle name="Comma 42 2 3 2 2 3 2 2" xfId="19330" xr:uid="{00000000-0005-0000-0000-0000F4570000}"/>
    <cellStyle name="Comma 42 2 3 2 2 3 2 2 2" xfId="30118" xr:uid="{00000000-0005-0000-0000-0000F5570000}"/>
    <cellStyle name="Comma 42 2 3 2 2 3 2 3" xfId="30123" xr:uid="{00000000-0005-0000-0000-0000F6570000}"/>
    <cellStyle name="Comma 42 2 3 2 2 3 3" xfId="30127" xr:uid="{00000000-0005-0000-0000-0000F7570000}"/>
    <cellStyle name="Comma 42 2 3 2 2 3 3 2" xfId="30129" xr:uid="{00000000-0005-0000-0000-0000F8570000}"/>
    <cellStyle name="Comma 42 2 3 2 2 3 4" xfId="26415" xr:uid="{00000000-0005-0000-0000-0000F9570000}"/>
    <cellStyle name="Comma 42 2 3 2 2 4" xfId="30136" xr:uid="{00000000-0005-0000-0000-0000FA570000}"/>
    <cellStyle name="Comma 42 2 3 2 2 4 2" xfId="30138" xr:uid="{00000000-0005-0000-0000-0000FB570000}"/>
    <cellStyle name="Comma 42 2 3 2 2 4 2 2" xfId="30140" xr:uid="{00000000-0005-0000-0000-0000FC570000}"/>
    <cellStyle name="Comma 42 2 3 2 2 4 3" xfId="30144" xr:uid="{00000000-0005-0000-0000-0000FD570000}"/>
    <cellStyle name="Comma 42 2 3 2 2 5" xfId="30150" xr:uid="{00000000-0005-0000-0000-0000FE570000}"/>
    <cellStyle name="Comma 42 2 3 2 2 5 2" xfId="30152" xr:uid="{00000000-0005-0000-0000-0000FF570000}"/>
    <cellStyle name="Comma 42 2 3 2 2 6" xfId="30157" xr:uid="{00000000-0005-0000-0000-000000580000}"/>
    <cellStyle name="Comma 42 2 3 2 2 7" xfId="30162" xr:uid="{00000000-0005-0000-0000-000001580000}"/>
    <cellStyle name="Comma 42 2 3 2 3" xfId="30165" xr:uid="{00000000-0005-0000-0000-000002580000}"/>
    <cellStyle name="Comma 42 2 3 2 3 2" xfId="30167" xr:uid="{00000000-0005-0000-0000-000003580000}"/>
    <cellStyle name="Comma 42 2 3 2 3 2 2" xfId="30169" xr:uid="{00000000-0005-0000-0000-000004580000}"/>
    <cellStyle name="Comma 42 2 3 2 3 2 2 2" xfId="13234" xr:uid="{00000000-0005-0000-0000-000005580000}"/>
    <cellStyle name="Comma 42 2 3 2 3 2 2 2 2" xfId="30171" xr:uid="{00000000-0005-0000-0000-000006580000}"/>
    <cellStyle name="Comma 42 2 3 2 3 2 2 3" xfId="30177" xr:uid="{00000000-0005-0000-0000-000007580000}"/>
    <cellStyle name="Comma 42 2 3 2 3 2 3" xfId="30183" xr:uid="{00000000-0005-0000-0000-000008580000}"/>
    <cellStyle name="Comma 42 2 3 2 3 2 3 2" xfId="30185" xr:uid="{00000000-0005-0000-0000-000009580000}"/>
    <cellStyle name="Comma 42 2 3 2 3 2 4" xfId="26472" xr:uid="{00000000-0005-0000-0000-00000A580000}"/>
    <cellStyle name="Comma 42 2 3 2 3 3" xfId="30193" xr:uid="{00000000-0005-0000-0000-00000B580000}"/>
    <cellStyle name="Comma 42 2 3 2 3 3 2" xfId="30195" xr:uid="{00000000-0005-0000-0000-00000C580000}"/>
    <cellStyle name="Comma 42 2 3 2 3 3 2 2" xfId="30197" xr:uid="{00000000-0005-0000-0000-00000D580000}"/>
    <cellStyle name="Comma 42 2 3 2 3 3 3" xfId="30201" xr:uid="{00000000-0005-0000-0000-00000E580000}"/>
    <cellStyle name="Comma 42 2 3 2 3 4" xfId="30205" xr:uid="{00000000-0005-0000-0000-00000F580000}"/>
    <cellStyle name="Comma 42 2 3 2 3 4 2" xfId="26301" xr:uid="{00000000-0005-0000-0000-000010580000}"/>
    <cellStyle name="Comma 42 2 3 2 3 5" xfId="30209" xr:uid="{00000000-0005-0000-0000-000011580000}"/>
    <cellStyle name="Comma 42 2 3 2 4" xfId="30216" xr:uid="{00000000-0005-0000-0000-000012580000}"/>
    <cellStyle name="Comma 42 2 3 2 4 2" xfId="30218" xr:uid="{00000000-0005-0000-0000-000013580000}"/>
    <cellStyle name="Comma 42 2 3 2 4 2 2" xfId="30220" xr:uid="{00000000-0005-0000-0000-000014580000}"/>
    <cellStyle name="Comma 42 2 3 2 4 2 2 2" xfId="19522" xr:uid="{00000000-0005-0000-0000-000015580000}"/>
    <cellStyle name="Comma 42 2 3 2 4 2 3" xfId="13319" xr:uid="{00000000-0005-0000-0000-000016580000}"/>
    <cellStyle name="Comma 42 2 3 2 4 3" xfId="30225" xr:uid="{00000000-0005-0000-0000-000017580000}"/>
    <cellStyle name="Comma 42 2 3 2 4 3 2" xfId="30227" xr:uid="{00000000-0005-0000-0000-000018580000}"/>
    <cellStyle name="Comma 42 2 3 2 4 4" xfId="30230" xr:uid="{00000000-0005-0000-0000-000019580000}"/>
    <cellStyle name="Comma 42 2 3 2 5" xfId="30234" xr:uid="{00000000-0005-0000-0000-00001A580000}"/>
    <cellStyle name="Comma 42 2 3 2 5 2" xfId="30236" xr:uid="{00000000-0005-0000-0000-00001B580000}"/>
    <cellStyle name="Comma 42 2 3 2 5 2 2" xfId="30238" xr:uid="{00000000-0005-0000-0000-00001C580000}"/>
    <cellStyle name="Comma 42 2 3 2 5 3" xfId="30243" xr:uid="{00000000-0005-0000-0000-00001D580000}"/>
    <cellStyle name="Comma 42 2 3 2 6" xfId="30246" xr:uid="{00000000-0005-0000-0000-00001E580000}"/>
    <cellStyle name="Comma 42 2 3 2 6 2" xfId="30250" xr:uid="{00000000-0005-0000-0000-00001F580000}"/>
    <cellStyle name="Comma 42 2 3 2 7" xfId="30258" xr:uid="{00000000-0005-0000-0000-000020580000}"/>
    <cellStyle name="Comma 42 2 3 2 8" xfId="30266" xr:uid="{00000000-0005-0000-0000-000021580000}"/>
    <cellStyle name="Comma 42 2 3 3" xfId="30270" xr:uid="{00000000-0005-0000-0000-000022580000}"/>
    <cellStyle name="Comma 42 2 3 3 2" xfId="30273" xr:uid="{00000000-0005-0000-0000-000023580000}"/>
    <cellStyle name="Comma 42 2 3 3 2 2" xfId="25814" xr:uid="{00000000-0005-0000-0000-000024580000}"/>
    <cellStyle name="Comma 42 2 3 3 2 2 2" xfId="25819" xr:uid="{00000000-0005-0000-0000-000025580000}"/>
    <cellStyle name="Comma 42 2 3 3 2 2 2 2" xfId="25824" xr:uid="{00000000-0005-0000-0000-000026580000}"/>
    <cellStyle name="Comma 42 2 3 3 2 2 2 2 2" xfId="25830" xr:uid="{00000000-0005-0000-0000-000027580000}"/>
    <cellStyle name="Comma 42 2 3 3 2 2 2 3" xfId="7711" xr:uid="{00000000-0005-0000-0000-000028580000}"/>
    <cellStyle name="Comma 42 2 3 3 2 2 3" xfId="25836" xr:uid="{00000000-0005-0000-0000-000029580000}"/>
    <cellStyle name="Comma 42 2 3 3 2 2 3 2" xfId="25841" xr:uid="{00000000-0005-0000-0000-00002A580000}"/>
    <cellStyle name="Comma 42 2 3 3 2 2 4" xfId="9616" xr:uid="{00000000-0005-0000-0000-00002B580000}"/>
    <cellStyle name="Comma 42 2 3 3 2 3" xfId="25846" xr:uid="{00000000-0005-0000-0000-00002C580000}"/>
    <cellStyle name="Comma 42 2 3 3 2 3 2" xfId="25851" xr:uid="{00000000-0005-0000-0000-00002D580000}"/>
    <cellStyle name="Comma 42 2 3 3 2 3 2 2" xfId="25856" xr:uid="{00000000-0005-0000-0000-00002E580000}"/>
    <cellStyle name="Comma 42 2 3 3 2 3 3" xfId="25861" xr:uid="{00000000-0005-0000-0000-00002F580000}"/>
    <cellStyle name="Comma 42 2 3 3 2 4" xfId="25865" xr:uid="{00000000-0005-0000-0000-000030580000}"/>
    <cellStyle name="Comma 42 2 3 3 2 4 2" xfId="25871" xr:uid="{00000000-0005-0000-0000-000031580000}"/>
    <cellStyle name="Comma 42 2 3 3 2 5" xfId="25878" xr:uid="{00000000-0005-0000-0000-000032580000}"/>
    <cellStyle name="Comma 42 2 3 3 3" xfId="30291" xr:uid="{00000000-0005-0000-0000-000033580000}"/>
    <cellStyle name="Comma 42 2 3 3 3 2" xfId="25906" xr:uid="{00000000-0005-0000-0000-000034580000}"/>
    <cellStyle name="Comma 42 2 3 3 3 2 2" xfId="25911" xr:uid="{00000000-0005-0000-0000-000035580000}"/>
    <cellStyle name="Comma 42 2 3 3 3 2 2 2" xfId="25919" xr:uid="{00000000-0005-0000-0000-000036580000}"/>
    <cellStyle name="Comma 42 2 3 3 3 2 3" xfId="25925" xr:uid="{00000000-0005-0000-0000-000037580000}"/>
    <cellStyle name="Comma 42 2 3 3 3 3" xfId="25930" xr:uid="{00000000-0005-0000-0000-000038580000}"/>
    <cellStyle name="Comma 42 2 3 3 3 3 2" xfId="25937" xr:uid="{00000000-0005-0000-0000-000039580000}"/>
    <cellStyle name="Comma 42 2 3 3 3 4" xfId="25941" xr:uid="{00000000-0005-0000-0000-00003A580000}"/>
    <cellStyle name="Comma 42 2 3 3 4" xfId="30300" xr:uid="{00000000-0005-0000-0000-00003B580000}"/>
    <cellStyle name="Comma 42 2 3 3 4 2" xfId="25957" xr:uid="{00000000-0005-0000-0000-00003C580000}"/>
    <cellStyle name="Comma 42 2 3 3 4 2 2" xfId="25963" xr:uid="{00000000-0005-0000-0000-00003D580000}"/>
    <cellStyle name="Comma 42 2 3 3 4 3" xfId="25969" xr:uid="{00000000-0005-0000-0000-00003E580000}"/>
    <cellStyle name="Comma 42 2 3 3 5" xfId="30305" xr:uid="{00000000-0005-0000-0000-00003F580000}"/>
    <cellStyle name="Comma 42 2 3 3 5 2" xfId="25985" xr:uid="{00000000-0005-0000-0000-000040580000}"/>
    <cellStyle name="Comma 42 2 3 3 6" xfId="30308" xr:uid="{00000000-0005-0000-0000-000041580000}"/>
    <cellStyle name="Comma 42 2 3 3 7" xfId="30315" xr:uid="{00000000-0005-0000-0000-000042580000}"/>
    <cellStyle name="Comma 42 2 3 4" xfId="30321" xr:uid="{00000000-0005-0000-0000-000043580000}"/>
    <cellStyle name="Comma 42 2 3 4 2" xfId="30323" xr:uid="{00000000-0005-0000-0000-000044580000}"/>
    <cellStyle name="Comma 42 2 3 4 2 2" xfId="8578" xr:uid="{00000000-0005-0000-0000-000045580000}"/>
    <cellStyle name="Comma 42 2 3 4 2 2 2" xfId="8595" xr:uid="{00000000-0005-0000-0000-000046580000}"/>
    <cellStyle name="Comma 42 2 3 4 2 2 2 2" xfId="2899" xr:uid="{00000000-0005-0000-0000-000047580000}"/>
    <cellStyle name="Comma 42 2 3 4 2 2 3" xfId="8611" xr:uid="{00000000-0005-0000-0000-000048580000}"/>
    <cellStyle name="Comma 42 2 3 4 2 3" xfId="8633" xr:uid="{00000000-0005-0000-0000-000049580000}"/>
    <cellStyle name="Comma 42 2 3 4 2 3 2" xfId="8647" xr:uid="{00000000-0005-0000-0000-00004A580000}"/>
    <cellStyle name="Comma 42 2 3 4 2 4" xfId="8028" xr:uid="{00000000-0005-0000-0000-00004B580000}"/>
    <cellStyle name="Comma 42 2 3 4 3" xfId="8660" xr:uid="{00000000-0005-0000-0000-00004C580000}"/>
    <cellStyle name="Comma 42 2 3 4 3 2" xfId="8667" xr:uid="{00000000-0005-0000-0000-00004D580000}"/>
    <cellStyle name="Comma 42 2 3 4 3 2 2" xfId="8682" xr:uid="{00000000-0005-0000-0000-00004E580000}"/>
    <cellStyle name="Comma 42 2 3 4 3 3" xfId="7172" xr:uid="{00000000-0005-0000-0000-00004F580000}"/>
    <cellStyle name="Comma 42 2 3 4 4" xfId="8703" xr:uid="{00000000-0005-0000-0000-000050580000}"/>
    <cellStyle name="Comma 42 2 3 4 4 2" xfId="8712" xr:uid="{00000000-0005-0000-0000-000051580000}"/>
    <cellStyle name="Comma 42 2 3 4 5" xfId="8740" xr:uid="{00000000-0005-0000-0000-000052580000}"/>
    <cellStyle name="Comma 42 2 3 5" xfId="30327" xr:uid="{00000000-0005-0000-0000-000053580000}"/>
    <cellStyle name="Comma 42 2 3 5 2" xfId="30329" xr:uid="{00000000-0005-0000-0000-000054580000}"/>
    <cellStyle name="Comma 42 2 3 5 2 2" xfId="8818" xr:uid="{00000000-0005-0000-0000-000055580000}"/>
    <cellStyle name="Comma 42 2 3 5 2 2 2" xfId="6838" xr:uid="{00000000-0005-0000-0000-000056580000}"/>
    <cellStyle name="Comma 42 2 3 5 2 3" xfId="8844" xr:uid="{00000000-0005-0000-0000-000057580000}"/>
    <cellStyle name="Comma 42 2 3 5 3" xfId="8862" xr:uid="{00000000-0005-0000-0000-000058580000}"/>
    <cellStyle name="Comma 42 2 3 5 3 2" xfId="8871" xr:uid="{00000000-0005-0000-0000-000059580000}"/>
    <cellStyle name="Comma 42 2 3 5 4" xfId="8884" xr:uid="{00000000-0005-0000-0000-00005A580000}"/>
    <cellStyle name="Comma 42 2 3 6" xfId="30334" xr:uid="{00000000-0005-0000-0000-00005B580000}"/>
    <cellStyle name="Comma 42 2 3 6 2" xfId="30336" xr:uid="{00000000-0005-0000-0000-00005C580000}"/>
    <cellStyle name="Comma 42 2 3 6 2 2" xfId="8950" xr:uid="{00000000-0005-0000-0000-00005D580000}"/>
    <cellStyle name="Comma 42 2 3 6 3" xfId="8964" xr:uid="{00000000-0005-0000-0000-00005E580000}"/>
    <cellStyle name="Comma 42 2 3 7" xfId="30339" xr:uid="{00000000-0005-0000-0000-00005F580000}"/>
    <cellStyle name="Comma 42 2 3 7 2" xfId="30341" xr:uid="{00000000-0005-0000-0000-000060580000}"/>
    <cellStyle name="Comma 42 2 3 8" xfId="30344" xr:uid="{00000000-0005-0000-0000-000061580000}"/>
    <cellStyle name="Comma 42 2 3 9" xfId="30348" xr:uid="{00000000-0005-0000-0000-000062580000}"/>
    <cellStyle name="Comma 42 2 4" xfId="30350" xr:uid="{00000000-0005-0000-0000-000063580000}"/>
    <cellStyle name="Comma 42 2 4 2" xfId="30353" xr:uid="{00000000-0005-0000-0000-000064580000}"/>
    <cellStyle name="Comma 42 2 4 2 2" xfId="30356" xr:uid="{00000000-0005-0000-0000-000065580000}"/>
    <cellStyle name="Comma 42 2 4 2 2 2" xfId="30358" xr:uid="{00000000-0005-0000-0000-000066580000}"/>
    <cellStyle name="Comma 42 2 4 2 2 2 2" xfId="30360" xr:uid="{00000000-0005-0000-0000-000067580000}"/>
    <cellStyle name="Comma 42 2 4 2 2 2 2 2" xfId="30362" xr:uid="{00000000-0005-0000-0000-000068580000}"/>
    <cellStyle name="Comma 42 2 4 2 2 2 2 2 2" xfId="30365" xr:uid="{00000000-0005-0000-0000-000069580000}"/>
    <cellStyle name="Comma 42 2 4 2 2 2 2 3" xfId="30369" xr:uid="{00000000-0005-0000-0000-00006A580000}"/>
    <cellStyle name="Comma 42 2 4 2 2 2 3" xfId="5408" xr:uid="{00000000-0005-0000-0000-00006B580000}"/>
    <cellStyle name="Comma 42 2 4 2 2 2 3 2" xfId="5428" xr:uid="{00000000-0005-0000-0000-00006C580000}"/>
    <cellStyle name="Comma 42 2 4 2 2 2 4" xfId="5504" xr:uid="{00000000-0005-0000-0000-00006D580000}"/>
    <cellStyle name="Comma 42 2 4 2 2 3" xfId="30381" xr:uid="{00000000-0005-0000-0000-00006E580000}"/>
    <cellStyle name="Comma 42 2 4 2 2 3 2" xfId="30383" xr:uid="{00000000-0005-0000-0000-00006F580000}"/>
    <cellStyle name="Comma 42 2 4 2 2 3 2 2" xfId="30385" xr:uid="{00000000-0005-0000-0000-000070580000}"/>
    <cellStyle name="Comma 42 2 4 2 2 3 3" xfId="5905" xr:uid="{00000000-0005-0000-0000-000071580000}"/>
    <cellStyle name="Comma 42 2 4 2 2 4" xfId="30393" xr:uid="{00000000-0005-0000-0000-000072580000}"/>
    <cellStyle name="Comma 42 2 4 2 2 4 2" xfId="30395" xr:uid="{00000000-0005-0000-0000-000073580000}"/>
    <cellStyle name="Comma 42 2 4 2 2 5" xfId="19599" xr:uid="{00000000-0005-0000-0000-000074580000}"/>
    <cellStyle name="Comma 42 2 4 2 3" xfId="30405" xr:uid="{00000000-0005-0000-0000-000075580000}"/>
    <cellStyle name="Comma 42 2 4 2 3 2" xfId="30407" xr:uid="{00000000-0005-0000-0000-000076580000}"/>
    <cellStyle name="Comma 42 2 4 2 3 2 2" xfId="30409" xr:uid="{00000000-0005-0000-0000-000077580000}"/>
    <cellStyle name="Comma 42 2 4 2 3 2 2 2" xfId="13129" xr:uid="{00000000-0005-0000-0000-000078580000}"/>
    <cellStyle name="Comma 42 2 4 2 3 2 3" xfId="174" xr:uid="{00000000-0005-0000-0000-000079580000}"/>
    <cellStyle name="Comma 42 2 4 2 3 3" xfId="30418" xr:uid="{00000000-0005-0000-0000-00007A580000}"/>
    <cellStyle name="Comma 42 2 4 2 3 3 2" xfId="30420" xr:uid="{00000000-0005-0000-0000-00007B580000}"/>
    <cellStyle name="Comma 42 2 4 2 3 4" xfId="30425" xr:uid="{00000000-0005-0000-0000-00007C580000}"/>
    <cellStyle name="Comma 42 2 4 2 4" xfId="30429" xr:uid="{00000000-0005-0000-0000-00007D580000}"/>
    <cellStyle name="Comma 42 2 4 2 4 2" xfId="30431" xr:uid="{00000000-0005-0000-0000-00007E580000}"/>
    <cellStyle name="Comma 42 2 4 2 4 2 2" xfId="14274" xr:uid="{00000000-0005-0000-0000-00007F580000}"/>
    <cellStyle name="Comma 42 2 4 2 4 3" xfId="30433" xr:uid="{00000000-0005-0000-0000-000080580000}"/>
    <cellStyle name="Comma 42 2 4 2 5" xfId="30436" xr:uid="{00000000-0005-0000-0000-000081580000}"/>
    <cellStyle name="Comma 42 2 4 2 5 2" xfId="30438" xr:uid="{00000000-0005-0000-0000-000082580000}"/>
    <cellStyle name="Comma 42 2 4 2 6" xfId="28867" xr:uid="{00000000-0005-0000-0000-000083580000}"/>
    <cellStyle name="Comma 42 2 4 2 7" xfId="28872" xr:uid="{00000000-0005-0000-0000-000084580000}"/>
    <cellStyle name="Comma 42 2 4 3" xfId="30442" xr:uid="{00000000-0005-0000-0000-000085580000}"/>
    <cellStyle name="Comma 42 2 4 3 2" xfId="30444" xr:uid="{00000000-0005-0000-0000-000086580000}"/>
    <cellStyle name="Comma 42 2 4 3 2 2" xfId="2944" xr:uid="{00000000-0005-0000-0000-000087580000}"/>
    <cellStyle name="Comma 42 2 4 3 2 2 2" xfId="6010" xr:uid="{00000000-0005-0000-0000-000088580000}"/>
    <cellStyle name="Comma 42 2 4 3 2 2 2 2" xfId="26115" xr:uid="{00000000-0005-0000-0000-000089580000}"/>
    <cellStyle name="Comma 42 2 4 3 2 2 3" xfId="6035" xr:uid="{00000000-0005-0000-0000-00008A580000}"/>
    <cellStyle name="Comma 42 2 4 3 2 3" xfId="2964" xr:uid="{00000000-0005-0000-0000-00008B580000}"/>
    <cellStyle name="Comma 42 2 4 3 2 3 2" xfId="22157" xr:uid="{00000000-0005-0000-0000-00008C580000}"/>
    <cellStyle name="Comma 42 2 4 3 2 4" xfId="26119" xr:uid="{00000000-0005-0000-0000-00008D580000}"/>
    <cellStyle name="Comma 42 2 4 3 3" xfId="30453" xr:uid="{00000000-0005-0000-0000-00008E580000}"/>
    <cellStyle name="Comma 42 2 4 3 3 2" xfId="6087" xr:uid="{00000000-0005-0000-0000-00008F580000}"/>
    <cellStyle name="Comma 42 2 4 3 3 2 2" xfId="22931" xr:uid="{00000000-0005-0000-0000-000090580000}"/>
    <cellStyle name="Comma 42 2 4 3 3 3" xfId="26141" xr:uid="{00000000-0005-0000-0000-000091580000}"/>
    <cellStyle name="Comma 42 2 4 3 4" xfId="30457" xr:uid="{00000000-0005-0000-0000-000092580000}"/>
    <cellStyle name="Comma 42 2 4 3 4 2" xfId="26153" xr:uid="{00000000-0005-0000-0000-000093580000}"/>
    <cellStyle name="Comma 42 2 4 3 5" xfId="30460" xr:uid="{00000000-0005-0000-0000-000094580000}"/>
    <cellStyle name="Comma 42 2 4 4" xfId="30467" xr:uid="{00000000-0005-0000-0000-000095580000}"/>
    <cellStyle name="Comma 42 2 4 4 2" xfId="30470" xr:uid="{00000000-0005-0000-0000-000096580000}"/>
    <cellStyle name="Comma 42 2 4 4 2 2" xfId="3276" xr:uid="{00000000-0005-0000-0000-000097580000}"/>
    <cellStyle name="Comma 42 2 4 4 2 2 2" xfId="415" xr:uid="{00000000-0005-0000-0000-000098580000}"/>
    <cellStyle name="Comma 42 2 4 4 2 3" xfId="3297" xr:uid="{00000000-0005-0000-0000-000099580000}"/>
    <cellStyle name="Comma 42 2 4 4 3" xfId="6150" xr:uid="{00000000-0005-0000-0000-00009A580000}"/>
    <cellStyle name="Comma 42 2 4 4 3 2" xfId="3554" xr:uid="{00000000-0005-0000-0000-00009B580000}"/>
    <cellStyle name="Comma 42 2 4 4 4" xfId="6165" xr:uid="{00000000-0005-0000-0000-00009C580000}"/>
    <cellStyle name="Comma 42 2 4 5" xfId="30480" xr:uid="{00000000-0005-0000-0000-00009D580000}"/>
    <cellStyle name="Comma 42 2 4 5 2" xfId="30483" xr:uid="{00000000-0005-0000-0000-00009E580000}"/>
    <cellStyle name="Comma 42 2 4 5 2 2" xfId="3466" xr:uid="{00000000-0005-0000-0000-00009F580000}"/>
    <cellStyle name="Comma 42 2 4 5 3" xfId="6203" xr:uid="{00000000-0005-0000-0000-0000A0580000}"/>
    <cellStyle name="Comma 42 2 4 6" xfId="30489" xr:uid="{00000000-0005-0000-0000-0000A1580000}"/>
    <cellStyle name="Comma 42 2 4 6 2" xfId="30492" xr:uid="{00000000-0005-0000-0000-0000A2580000}"/>
    <cellStyle name="Comma 42 2 4 7" xfId="30496" xr:uid="{00000000-0005-0000-0000-0000A3580000}"/>
    <cellStyle name="Comma 42 2 4 8" xfId="40" xr:uid="{00000000-0005-0000-0000-0000A4580000}"/>
    <cellStyle name="Comma 42 2 5" xfId="14380" xr:uid="{00000000-0005-0000-0000-0000A5580000}"/>
    <cellStyle name="Comma 42 2 5 2" xfId="14387" xr:uid="{00000000-0005-0000-0000-0000A6580000}"/>
    <cellStyle name="Comma 42 2 5 2 2" xfId="30505" xr:uid="{00000000-0005-0000-0000-0000A7580000}"/>
    <cellStyle name="Comma 42 2 5 2 2 2" xfId="30512" xr:uid="{00000000-0005-0000-0000-0000A8580000}"/>
    <cellStyle name="Comma 42 2 5 2 2 2 2" xfId="30518" xr:uid="{00000000-0005-0000-0000-0000A9580000}"/>
    <cellStyle name="Comma 42 2 5 2 2 2 2 2" xfId="30524" xr:uid="{00000000-0005-0000-0000-0000AA580000}"/>
    <cellStyle name="Comma 42 2 5 2 2 2 3" xfId="3583" xr:uid="{00000000-0005-0000-0000-0000AB580000}"/>
    <cellStyle name="Comma 42 2 5 2 2 3" xfId="30534" xr:uid="{00000000-0005-0000-0000-0000AC580000}"/>
    <cellStyle name="Comma 42 2 5 2 2 3 2" xfId="3748" xr:uid="{00000000-0005-0000-0000-0000AD580000}"/>
    <cellStyle name="Comma 42 2 5 2 2 4" xfId="30543" xr:uid="{00000000-0005-0000-0000-0000AE580000}"/>
    <cellStyle name="Comma 42 2 5 2 3" xfId="30550" xr:uid="{00000000-0005-0000-0000-0000AF580000}"/>
    <cellStyle name="Comma 42 2 5 2 3 2" xfId="30556" xr:uid="{00000000-0005-0000-0000-0000B0580000}"/>
    <cellStyle name="Comma 42 2 5 2 3 2 2" xfId="30560" xr:uid="{00000000-0005-0000-0000-0000B1580000}"/>
    <cellStyle name="Comma 42 2 5 2 3 3" xfId="30566" xr:uid="{00000000-0005-0000-0000-0000B2580000}"/>
    <cellStyle name="Comma 42 2 5 2 4" xfId="30572" xr:uid="{00000000-0005-0000-0000-0000B3580000}"/>
    <cellStyle name="Comma 42 2 5 2 4 2" xfId="30578" xr:uid="{00000000-0005-0000-0000-0000B4580000}"/>
    <cellStyle name="Comma 42 2 5 2 5" xfId="30583" xr:uid="{00000000-0005-0000-0000-0000B5580000}"/>
    <cellStyle name="Comma 42 2 5 3" xfId="30587" xr:uid="{00000000-0005-0000-0000-0000B6580000}"/>
    <cellStyle name="Comma 42 2 5 3 2" xfId="30590" xr:uid="{00000000-0005-0000-0000-0000B7580000}"/>
    <cellStyle name="Comma 42 2 5 3 2 2" xfId="727" xr:uid="{00000000-0005-0000-0000-0000B8580000}"/>
    <cellStyle name="Comma 42 2 5 3 2 2 2" xfId="6349" xr:uid="{00000000-0005-0000-0000-0000B9580000}"/>
    <cellStyle name="Comma 42 2 5 3 2 3" xfId="764" xr:uid="{00000000-0005-0000-0000-0000BA580000}"/>
    <cellStyle name="Comma 42 2 5 3 3" xfId="30599" xr:uid="{00000000-0005-0000-0000-0000BB580000}"/>
    <cellStyle name="Comma 42 2 5 3 3 2" xfId="6401" xr:uid="{00000000-0005-0000-0000-0000BC580000}"/>
    <cellStyle name="Comma 42 2 5 3 4" xfId="30605" xr:uid="{00000000-0005-0000-0000-0000BD580000}"/>
    <cellStyle name="Comma 42 2 5 4" xfId="30614" xr:uid="{00000000-0005-0000-0000-0000BE580000}"/>
    <cellStyle name="Comma 42 2 5 4 2" xfId="30617" xr:uid="{00000000-0005-0000-0000-0000BF580000}"/>
    <cellStyle name="Comma 42 2 5 4 2 2" xfId="6453" xr:uid="{00000000-0005-0000-0000-0000C0580000}"/>
    <cellStyle name="Comma 42 2 5 4 3" xfId="740" xr:uid="{00000000-0005-0000-0000-0000C1580000}"/>
    <cellStyle name="Comma 42 2 5 5" xfId="30623" xr:uid="{00000000-0005-0000-0000-0000C2580000}"/>
    <cellStyle name="Comma 42 2 5 5 2" xfId="30627" xr:uid="{00000000-0005-0000-0000-0000C3580000}"/>
    <cellStyle name="Comma 42 2 5 6" xfId="30632" xr:uid="{00000000-0005-0000-0000-0000C4580000}"/>
    <cellStyle name="Comma 42 2 5 7" xfId="30635" xr:uid="{00000000-0005-0000-0000-0000C5580000}"/>
    <cellStyle name="Comma 42 2 6" xfId="14391" xr:uid="{00000000-0005-0000-0000-0000C6580000}"/>
    <cellStyle name="Comma 42 2 6 2" xfId="30638" xr:uid="{00000000-0005-0000-0000-0000C7580000}"/>
    <cellStyle name="Comma 42 2 6 2 2" xfId="30641" xr:uid="{00000000-0005-0000-0000-0000C8580000}"/>
    <cellStyle name="Comma 42 2 6 2 2 2" xfId="30645" xr:uid="{00000000-0005-0000-0000-0000C9580000}"/>
    <cellStyle name="Comma 42 2 6 2 2 2 2" xfId="30649" xr:uid="{00000000-0005-0000-0000-0000CA580000}"/>
    <cellStyle name="Comma 42 2 6 2 2 3" xfId="30658" xr:uid="{00000000-0005-0000-0000-0000CB580000}"/>
    <cellStyle name="Comma 42 2 6 2 3" xfId="30664" xr:uid="{00000000-0005-0000-0000-0000CC580000}"/>
    <cellStyle name="Comma 42 2 6 2 3 2" xfId="30668" xr:uid="{00000000-0005-0000-0000-0000CD580000}"/>
    <cellStyle name="Comma 42 2 6 2 4" xfId="30676" xr:uid="{00000000-0005-0000-0000-0000CE580000}"/>
    <cellStyle name="Comma 42 2 6 3" xfId="30682" xr:uid="{00000000-0005-0000-0000-0000CF580000}"/>
    <cellStyle name="Comma 42 2 6 3 2" xfId="30685" xr:uid="{00000000-0005-0000-0000-0000D0580000}"/>
    <cellStyle name="Comma 42 2 6 3 2 2" xfId="9965" xr:uid="{00000000-0005-0000-0000-0000D1580000}"/>
    <cellStyle name="Comma 42 2 6 3 3" xfId="30699" xr:uid="{00000000-0005-0000-0000-0000D2580000}"/>
    <cellStyle name="Comma 42 2 6 4" xfId="30709" xr:uid="{00000000-0005-0000-0000-0000D3580000}"/>
    <cellStyle name="Comma 42 2 6 4 2" xfId="30713" xr:uid="{00000000-0005-0000-0000-0000D4580000}"/>
    <cellStyle name="Comma 42 2 6 5" xfId="30720" xr:uid="{00000000-0005-0000-0000-0000D5580000}"/>
    <cellStyle name="Comma 42 2 7" xfId="30727" xr:uid="{00000000-0005-0000-0000-0000D6580000}"/>
    <cellStyle name="Comma 42 2 7 2" xfId="30729" xr:uid="{00000000-0005-0000-0000-0000D7580000}"/>
    <cellStyle name="Comma 42 2 7 2 2" xfId="30732" xr:uid="{00000000-0005-0000-0000-0000D8580000}"/>
    <cellStyle name="Comma 42 2 7 2 2 2" xfId="27597" xr:uid="{00000000-0005-0000-0000-0000D9580000}"/>
    <cellStyle name="Comma 42 2 7 2 3" xfId="30740" xr:uid="{00000000-0005-0000-0000-0000DA580000}"/>
    <cellStyle name="Comma 42 2 7 3" xfId="30746" xr:uid="{00000000-0005-0000-0000-0000DB580000}"/>
    <cellStyle name="Comma 42 2 7 3 2" xfId="30749" xr:uid="{00000000-0005-0000-0000-0000DC580000}"/>
    <cellStyle name="Comma 42 2 7 4" xfId="30758" xr:uid="{00000000-0005-0000-0000-0000DD580000}"/>
    <cellStyle name="Comma 42 2 8" xfId="30766" xr:uid="{00000000-0005-0000-0000-0000DE580000}"/>
    <cellStyle name="Comma 42 2 8 2" xfId="22596" xr:uid="{00000000-0005-0000-0000-0000DF580000}"/>
    <cellStyle name="Comma 42 2 8 2 2" xfId="30769" xr:uid="{00000000-0005-0000-0000-0000E0580000}"/>
    <cellStyle name="Comma 42 2 8 3" xfId="12073" xr:uid="{00000000-0005-0000-0000-0000E1580000}"/>
    <cellStyle name="Comma 42 2 9" xfId="30777" xr:uid="{00000000-0005-0000-0000-0000E2580000}"/>
    <cellStyle name="Comma 42 2 9 2" xfId="22640" xr:uid="{00000000-0005-0000-0000-0000E3580000}"/>
    <cellStyle name="Comma 42 3" xfId="17345" xr:uid="{00000000-0005-0000-0000-0000E4580000}"/>
    <cellStyle name="Comma 42 3 10" xfId="7858" xr:uid="{00000000-0005-0000-0000-0000E5580000}"/>
    <cellStyle name="Comma 42 3 11" xfId="30783" xr:uid="{00000000-0005-0000-0000-0000E6580000}"/>
    <cellStyle name="Comma 42 3 2" xfId="24345" xr:uid="{00000000-0005-0000-0000-0000E7580000}"/>
    <cellStyle name="Comma 42 3 2 2" xfId="4981" xr:uid="{00000000-0005-0000-0000-0000E8580000}"/>
    <cellStyle name="Comma 42 3 2 2 2" xfId="28614" xr:uid="{00000000-0005-0000-0000-0000E9580000}"/>
    <cellStyle name="Comma 42 3 2 2 2 2" xfId="30787" xr:uid="{00000000-0005-0000-0000-0000EA580000}"/>
    <cellStyle name="Comma 42 3 2 2 2 2 2" xfId="30790" xr:uid="{00000000-0005-0000-0000-0000EB580000}"/>
    <cellStyle name="Comma 42 3 2 2 2 2 2 2" xfId="30793" xr:uid="{00000000-0005-0000-0000-0000EC580000}"/>
    <cellStyle name="Comma 42 3 2 2 2 2 2 2 2" xfId="3987" xr:uid="{00000000-0005-0000-0000-0000ED580000}"/>
    <cellStyle name="Comma 42 3 2 2 2 2 2 2 2 2" xfId="1464" xr:uid="{00000000-0005-0000-0000-0000EE580000}"/>
    <cellStyle name="Comma 42 3 2 2 2 2 2 2 3" xfId="3814" xr:uid="{00000000-0005-0000-0000-0000EF580000}"/>
    <cellStyle name="Comma 42 3 2 2 2 2 2 3" xfId="14740" xr:uid="{00000000-0005-0000-0000-0000F0580000}"/>
    <cellStyle name="Comma 42 3 2 2 2 2 2 3 2" xfId="8535" xr:uid="{00000000-0005-0000-0000-0000F1580000}"/>
    <cellStyle name="Comma 42 3 2 2 2 2 2 4" xfId="30810" xr:uid="{00000000-0005-0000-0000-0000F2580000}"/>
    <cellStyle name="Comma 42 3 2 2 2 2 3" xfId="29765" xr:uid="{00000000-0005-0000-0000-0000F3580000}"/>
    <cellStyle name="Comma 42 3 2 2 2 2 3 2" xfId="29769" xr:uid="{00000000-0005-0000-0000-0000F4580000}"/>
    <cellStyle name="Comma 42 3 2 2 2 2 3 2 2" xfId="4031" xr:uid="{00000000-0005-0000-0000-0000F5580000}"/>
    <cellStyle name="Comma 42 3 2 2 2 2 3 3" xfId="29773" xr:uid="{00000000-0005-0000-0000-0000F6580000}"/>
    <cellStyle name="Comma 42 3 2 2 2 2 4" xfId="27303" xr:uid="{00000000-0005-0000-0000-0000F7580000}"/>
    <cellStyle name="Comma 42 3 2 2 2 2 4 2" xfId="2592" xr:uid="{00000000-0005-0000-0000-0000F8580000}"/>
    <cellStyle name="Comma 42 3 2 2 2 2 5" xfId="27307" xr:uid="{00000000-0005-0000-0000-0000F9580000}"/>
    <cellStyle name="Comma 42 3 2 2 2 3" xfId="30828" xr:uid="{00000000-0005-0000-0000-0000FA580000}"/>
    <cellStyle name="Comma 42 3 2 2 2 3 2" xfId="18407" xr:uid="{00000000-0005-0000-0000-0000FB580000}"/>
    <cellStyle name="Comma 42 3 2 2 2 3 2 2" xfId="18416" xr:uid="{00000000-0005-0000-0000-0000FC580000}"/>
    <cellStyle name="Comma 42 3 2 2 2 3 2 2 2" xfId="2918" xr:uid="{00000000-0005-0000-0000-0000FD580000}"/>
    <cellStyle name="Comma 42 3 2 2 2 3 2 3" xfId="30837" xr:uid="{00000000-0005-0000-0000-0000FE580000}"/>
    <cellStyle name="Comma 42 3 2 2 2 3 3" xfId="18424" xr:uid="{00000000-0005-0000-0000-0000FF580000}"/>
    <cellStyle name="Comma 42 3 2 2 2 3 3 2" xfId="29780" xr:uid="{00000000-0005-0000-0000-000000590000}"/>
    <cellStyle name="Comma 42 3 2 2 2 3 4" xfId="27317" xr:uid="{00000000-0005-0000-0000-000001590000}"/>
    <cellStyle name="Comma 42 3 2 2 2 4" xfId="30852" xr:uid="{00000000-0005-0000-0000-000002590000}"/>
    <cellStyle name="Comma 42 3 2 2 2 4 2" xfId="18443" xr:uid="{00000000-0005-0000-0000-000003590000}"/>
    <cellStyle name="Comma 42 3 2 2 2 4 2 2" xfId="30854" xr:uid="{00000000-0005-0000-0000-000004590000}"/>
    <cellStyle name="Comma 42 3 2 2 2 4 3" xfId="29787" xr:uid="{00000000-0005-0000-0000-000005590000}"/>
    <cellStyle name="Comma 42 3 2 2 2 5" xfId="30860" xr:uid="{00000000-0005-0000-0000-000006590000}"/>
    <cellStyle name="Comma 42 3 2 2 2 5 2" xfId="30862" xr:uid="{00000000-0005-0000-0000-000007590000}"/>
    <cellStyle name="Comma 42 3 2 2 2 6" xfId="30874" xr:uid="{00000000-0005-0000-0000-000008590000}"/>
    <cellStyle name="Comma 42 3 2 2 2 7" xfId="30878" xr:uid="{00000000-0005-0000-0000-000009590000}"/>
    <cellStyle name="Comma 42 3 2 2 3" xfId="28618" xr:uid="{00000000-0005-0000-0000-00000A590000}"/>
    <cellStyle name="Comma 42 3 2 2 3 2" xfId="30881" xr:uid="{00000000-0005-0000-0000-00000B590000}"/>
    <cellStyle name="Comma 42 3 2 2 3 2 2" xfId="30884" xr:uid="{00000000-0005-0000-0000-00000C590000}"/>
    <cellStyle name="Comma 42 3 2 2 3 2 2 2" xfId="30886" xr:uid="{00000000-0005-0000-0000-00000D590000}"/>
    <cellStyle name="Comma 42 3 2 2 3 2 2 2 2" xfId="2142" xr:uid="{00000000-0005-0000-0000-00000E590000}"/>
    <cellStyle name="Comma 42 3 2 2 3 2 2 3" xfId="30890" xr:uid="{00000000-0005-0000-0000-00000F590000}"/>
    <cellStyle name="Comma 42 3 2 2 3 2 3" xfId="29960" xr:uid="{00000000-0005-0000-0000-000010590000}"/>
    <cellStyle name="Comma 42 3 2 2 3 2 3 2" xfId="29963" xr:uid="{00000000-0005-0000-0000-000011590000}"/>
    <cellStyle name="Comma 42 3 2 2 3 2 4" xfId="27323" xr:uid="{00000000-0005-0000-0000-000012590000}"/>
    <cellStyle name="Comma 42 3 2 2 3 3" xfId="30903" xr:uid="{00000000-0005-0000-0000-000013590000}"/>
    <cellStyle name="Comma 42 3 2 2 3 3 2" xfId="18476" xr:uid="{00000000-0005-0000-0000-000014590000}"/>
    <cellStyle name="Comma 42 3 2 2 3 3 2 2" xfId="30905" xr:uid="{00000000-0005-0000-0000-000015590000}"/>
    <cellStyle name="Comma 42 3 2 2 3 3 3" xfId="29969" xr:uid="{00000000-0005-0000-0000-000016590000}"/>
    <cellStyle name="Comma 42 3 2 2 3 4" xfId="30911" xr:uid="{00000000-0005-0000-0000-000017590000}"/>
    <cellStyle name="Comma 42 3 2 2 3 4 2" xfId="30915" xr:uid="{00000000-0005-0000-0000-000018590000}"/>
    <cellStyle name="Comma 42 3 2 2 3 5" xfId="30923" xr:uid="{00000000-0005-0000-0000-000019590000}"/>
    <cellStyle name="Comma 42 3 2 2 4" xfId="30927" xr:uid="{00000000-0005-0000-0000-00001A590000}"/>
    <cellStyle name="Comma 42 3 2 2 4 2" xfId="30932" xr:uid="{00000000-0005-0000-0000-00001B590000}"/>
    <cellStyle name="Comma 42 3 2 2 4 2 2" xfId="30934" xr:uid="{00000000-0005-0000-0000-00001C590000}"/>
    <cellStyle name="Comma 42 3 2 2 4 2 2 2" xfId="30937" xr:uid="{00000000-0005-0000-0000-00001D590000}"/>
    <cellStyle name="Comma 42 3 2 2 4 2 3" xfId="8155" xr:uid="{00000000-0005-0000-0000-00001E590000}"/>
    <cellStyle name="Comma 42 3 2 2 4 3" xfId="30941" xr:uid="{00000000-0005-0000-0000-00001F590000}"/>
    <cellStyle name="Comma 42 3 2 2 4 3 2" xfId="30944" xr:uid="{00000000-0005-0000-0000-000020590000}"/>
    <cellStyle name="Comma 42 3 2 2 4 4" xfId="30949" xr:uid="{00000000-0005-0000-0000-000021590000}"/>
    <cellStyle name="Comma 42 3 2 2 5" xfId="30953" xr:uid="{00000000-0005-0000-0000-000022590000}"/>
    <cellStyle name="Comma 42 3 2 2 5 2" xfId="30956" xr:uid="{00000000-0005-0000-0000-000023590000}"/>
    <cellStyle name="Comma 42 3 2 2 5 2 2" xfId="30958" xr:uid="{00000000-0005-0000-0000-000024590000}"/>
    <cellStyle name="Comma 42 3 2 2 5 3" xfId="30962" xr:uid="{00000000-0005-0000-0000-000025590000}"/>
    <cellStyle name="Comma 42 3 2 2 6" xfId="30968" xr:uid="{00000000-0005-0000-0000-000026590000}"/>
    <cellStyle name="Comma 42 3 2 2 6 2" xfId="30971" xr:uid="{00000000-0005-0000-0000-000027590000}"/>
    <cellStyle name="Comma 42 3 2 2 7" xfId="30977" xr:uid="{00000000-0005-0000-0000-000028590000}"/>
    <cellStyle name="Comma 42 3 2 2 8" xfId="11574" xr:uid="{00000000-0005-0000-0000-000029590000}"/>
    <cellStyle name="Comma 42 3 2 3" xfId="5012" xr:uid="{00000000-0005-0000-0000-00002A590000}"/>
    <cellStyle name="Comma 42 3 2 3 2" xfId="30982" xr:uid="{00000000-0005-0000-0000-00002B590000}"/>
    <cellStyle name="Comma 42 3 2 3 2 2" xfId="30985" xr:uid="{00000000-0005-0000-0000-00002C590000}"/>
    <cellStyle name="Comma 42 3 2 3 2 2 2" xfId="30989" xr:uid="{00000000-0005-0000-0000-00002D590000}"/>
    <cellStyle name="Comma 42 3 2 3 2 2 2 2" xfId="30991" xr:uid="{00000000-0005-0000-0000-00002E590000}"/>
    <cellStyle name="Comma 42 3 2 3 2 2 2 2 2" xfId="9056" xr:uid="{00000000-0005-0000-0000-00002F590000}"/>
    <cellStyle name="Comma 42 3 2 3 2 2 2 3" xfId="30994" xr:uid="{00000000-0005-0000-0000-000030590000}"/>
    <cellStyle name="Comma 42 3 2 3 2 2 3" xfId="30251" xr:uid="{00000000-0005-0000-0000-000031590000}"/>
    <cellStyle name="Comma 42 3 2 3 2 2 3 2" xfId="30255" xr:uid="{00000000-0005-0000-0000-000032590000}"/>
    <cellStyle name="Comma 42 3 2 3 2 2 4" xfId="10132" xr:uid="{00000000-0005-0000-0000-000033590000}"/>
    <cellStyle name="Comma 42 3 2 3 2 3" xfId="31005" xr:uid="{00000000-0005-0000-0000-000034590000}"/>
    <cellStyle name="Comma 42 3 2 3 2 3 2" xfId="19385" xr:uid="{00000000-0005-0000-0000-000035590000}"/>
    <cellStyle name="Comma 42 3 2 3 2 3 2 2" xfId="31007" xr:uid="{00000000-0005-0000-0000-000036590000}"/>
    <cellStyle name="Comma 42 3 2 3 2 3 3" xfId="30262" xr:uid="{00000000-0005-0000-0000-000037590000}"/>
    <cellStyle name="Comma 42 3 2 3 2 4" xfId="27201" xr:uid="{00000000-0005-0000-0000-000038590000}"/>
    <cellStyle name="Comma 42 3 2 3 2 4 2" xfId="27206" xr:uid="{00000000-0005-0000-0000-000039590000}"/>
    <cellStyle name="Comma 42 3 2 3 2 5" xfId="27216" xr:uid="{00000000-0005-0000-0000-00003A590000}"/>
    <cellStyle name="Comma 42 3 2 3 3" xfId="31023" xr:uid="{00000000-0005-0000-0000-00003B590000}"/>
    <cellStyle name="Comma 42 3 2 3 3 2" xfId="31026" xr:uid="{00000000-0005-0000-0000-00003C590000}"/>
    <cellStyle name="Comma 42 3 2 3 3 2 2" xfId="25995" xr:uid="{00000000-0005-0000-0000-00003D590000}"/>
    <cellStyle name="Comma 42 3 2 3 3 2 2 2" xfId="19594" xr:uid="{00000000-0005-0000-0000-00003E590000}"/>
    <cellStyle name="Comma 42 3 2 3 3 2 3" xfId="30312" xr:uid="{00000000-0005-0000-0000-00003F590000}"/>
    <cellStyle name="Comma 42 3 2 3 3 3" xfId="31030" xr:uid="{00000000-0005-0000-0000-000040590000}"/>
    <cellStyle name="Comma 42 3 2 3 3 3 2" xfId="31032" xr:uid="{00000000-0005-0000-0000-000041590000}"/>
    <cellStyle name="Comma 42 3 2 3 3 4" xfId="27229" xr:uid="{00000000-0005-0000-0000-000042590000}"/>
    <cellStyle name="Comma 42 3 2 3 4" xfId="31039" xr:uid="{00000000-0005-0000-0000-000043590000}"/>
    <cellStyle name="Comma 42 3 2 3 4 2" xfId="31044" xr:uid="{00000000-0005-0000-0000-000044590000}"/>
    <cellStyle name="Comma 42 3 2 3 4 2 2" xfId="31046" xr:uid="{00000000-0005-0000-0000-000045590000}"/>
    <cellStyle name="Comma 42 3 2 3 4 3" xfId="31050" xr:uid="{00000000-0005-0000-0000-000046590000}"/>
    <cellStyle name="Comma 42 3 2 3 5" xfId="31056" xr:uid="{00000000-0005-0000-0000-000047590000}"/>
    <cellStyle name="Comma 42 3 2 3 5 2" xfId="31058" xr:uid="{00000000-0005-0000-0000-000048590000}"/>
    <cellStyle name="Comma 42 3 2 3 6" xfId="31063" xr:uid="{00000000-0005-0000-0000-000049590000}"/>
    <cellStyle name="Comma 42 3 2 3 7" xfId="31068" xr:uid="{00000000-0005-0000-0000-00004A590000}"/>
    <cellStyle name="Comma 42 3 2 4" xfId="31072" xr:uid="{00000000-0005-0000-0000-00004B590000}"/>
    <cellStyle name="Comma 42 3 2 4 2" xfId="31076" xr:uid="{00000000-0005-0000-0000-00004C590000}"/>
    <cellStyle name="Comma 42 3 2 4 2 2" xfId="31079" xr:uid="{00000000-0005-0000-0000-00004D590000}"/>
    <cellStyle name="Comma 42 3 2 4 2 2 2" xfId="9360" xr:uid="{00000000-0005-0000-0000-00004E590000}"/>
    <cellStyle name="Comma 42 3 2 4 2 2 2 2" xfId="9370" xr:uid="{00000000-0005-0000-0000-00004F590000}"/>
    <cellStyle name="Comma 42 3 2 4 2 2 3" xfId="3963" xr:uid="{00000000-0005-0000-0000-000050590000}"/>
    <cellStyle name="Comma 42 3 2 4 2 3" xfId="31084" xr:uid="{00000000-0005-0000-0000-000051590000}"/>
    <cellStyle name="Comma 42 3 2 4 2 3 2" xfId="2059" xr:uid="{00000000-0005-0000-0000-000052590000}"/>
    <cellStyle name="Comma 42 3 2 4 2 4" xfId="9397" xr:uid="{00000000-0005-0000-0000-000053590000}"/>
    <cellStyle name="Comma 42 3 2 4 3" xfId="9404" xr:uid="{00000000-0005-0000-0000-000054590000}"/>
    <cellStyle name="Comma 42 3 2 4 3 2" xfId="3062" xr:uid="{00000000-0005-0000-0000-000055590000}"/>
    <cellStyle name="Comma 42 3 2 4 3 2 2" xfId="7990" xr:uid="{00000000-0005-0000-0000-000056590000}"/>
    <cellStyle name="Comma 42 3 2 4 3 3" xfId="7407" xr:uid="{00000000-0005-0000-0000-000057590000}"/>
    <cellStyle name="Comma 42 3 2 4 4" xfId="562" xr:uid="{00000000-0005-0000-0000-000058590000}"/>
    <cellStyle name="Comma 42 3 2 4 4 2" xfId="3312" xr:uid="{00000000-0005-0000-0000-000059590000}"/>
    <cellStyle name="Comma 42 3 2 4 5" xfId="2541" xr:uid="{00000000-0005-0000-0000-00005A590000}"/>
    <cellStyle name="Comma 42 3 2 5" xfId="31090" xr:uid="{00000000-0005-0000-0000-00005B590000}"/>
    <cellStyle name="Comma 42 3 2 5 2" xfId="31093" xr:uid="{00000000-0005-0000-0000-00005C590000}"/>
    <cellStyle name="Comma 42 3 2 5 2 2" xfId="31095" xr:uid="{00000000-0005-0000-0000-00005D590000}"/>
    <cellStyle name="Comma 42 3 2 5 2 2 2" xfId="2849" xr:uid="{00000000-0005-0000-0000-00005E590000}"/>
    <cellStyle name="Comma 42 3 2 5 2 3" xfId="31099" xr:uid="{00000000-0005-0000-0000-00005F590000}"/>
    <cellStyle name="Comma 42 3 2 5 3" xfId="9427" xr:uid="{00000000-0005-0000-0000-000060590000}"/>
    <cellStyle name="Comma 42 3 2 5 3 2" xfId="6508" xr:uid="{00000000-0005-0000-0000-000061590000}"/>
    <cellStyle name="Comma 42 3 2 5 4" xfId="9435" xr:uid="{00000000-0005-0000-0000-000062590000}"/>
    <cellStyle name="Comma 42 3 2 6" xfId="31104" xr:uid="{00000000-0005-0000-0000-000063590000}"/>
    <cellStyle name="Comma 42 3 2 6 2" xfId="31110" xr:uid="{00000000-0005-0000-0000-000064590000}"/>
    <cellStyle name="Comma 42 3 2 6 2 2" xfId="31112" xr:uid="{00000000-0005-0000-0000-000065590000}"/>
    <cellStyle name="Comma 42 3 2 6 3" xfId="1743" xr:uid="{00000000-0005-0000-0000-000066590000}"/>
    <cellStyle name="Comma 42 3 2 7" xfId="31115" xr:uid="{00000000-0005-0000-0000-000067590000}"/>
    <cellStyle name="Comma 42 3 2 7 2" xfId="31117" xr:uid="{00000000-0005-0000-0000-000068590000}"/>
    <cellStyle name="Comma 42 3 2 8" xfId="25193" xr:uid="{00000000-0005-0000-0000-000069590000}"/>
    <cellStyle name="Comma 42 3 2 9" xfId="31127" xr:uid="{00000000-0005-0000-0000-00006A590000}"/>
    <cellStyle name="Comma 42 3 3" xfId="31129" xr:uid="{00000000-0005-0000-0000-00006B590000}"/>
    <cellStyle name="Comma 42 3 3 2" xfId="14054" xr:uid="{00000000-0005-0000-0000-00006C590000}"/>
    <cellStyle name="Comma 42 3 3 2 2" xfId="31131" xr:uid="{00000000-0005-0000-0000-00006D590000}"/>
    <cellStyle name="Comma 42 3 3 2 2 2" xfId="31134" xr:uid="{00000000-0005-0000-0000-00006E590000}"/>
    <cellStyle name="Comma 42 3 3 2 2 2 2" xfId="31137" xr:uid="{00000000-0005-0000-0000-00006F590000}"/>
    <cellStyle name="Comma 42 3 3 2 2 2 2 2" xfId="31139" xr:uid="{00000000-0005-0000-0000-000070590000}"/>
    <cellStyle name="Comma 42 3 3 2 2 2 2 2 2" xfId="9554" xr:uid="{00000000-0005-0000-0000-000071590000}"/>
    <cellStyle name="Comma 42 3 3 2 2 2 2 3" xfId="12301" xr:uid="{00000000-0005-0000-0000-000072590000}"/>
    <cellStyle name="Comma 42 3 3 2 2 2 3" xfId="30972" xr:uid="{00000000-0005-0000-0000-000073590000}"/>
    <cellStyle name="Comma 42 3 3 2 2 2 3 2" xfId="30975" xr:uid="{00000000-0005-0000-0000-000074590000}"/>
    <cellStyle name="Comma 42 3 3 2 2 2 4" xfId="26710" xr:uid="{00000000-0005-0000-0000-000075590000}"/>
    <cellStyle name="Comma 42 3 3 2 2 3" xfId="31153" xr:uid="{00000000-0005-0000-0000-000076590000}"/>
    <cellStyle name="Comma 42 3 3 2 2 3 2" xfId="31155" xr:uid="{00000000-0005-0000-0000-000077590000}"/>
    <cellStyle name="Comma 42 3 3 2 2 3 2 2" xfId="31157" xr:uid="{00000000-0005-0000-0000-000078590000}"/>
    <cellStyle name="Comma 42 3 3 2 2 3 3" xfId="30980" xr:uid="{00000000-0005-0000-0000-000079590000}"/>
    <cellStyle name="Comma 42 3 3 2 2 4" xfId="31163" xr:uid="{00000000-0005-0000-0000-00007A590000}"/>
    <cellStyle name="Comma 42 3 3 2 2 4 2" xfId="11189" xr:uid="{00000000-0005-0000-0000-00007B590000}"/>
    <cellStyle name="Comma 42 3 3 2 2 5" xfId="31165" xr:uid="{00000000-0005-0000-0000-00007C590000}"/>
    <cellStyle name="Comma 42 3 3 2 3" xfId="31174" xr:uid="{00000000-0005-0000-0000-00007D590000}"/>
    <cellStyle name="Comma 42 3 3 2 3 2" xfId="31177" xr:uid="{00000000-0005-0000-0000-00007E590000}"/>
    <cellStyle name="Comma 42 3 3 2 3 2 2" xfId="31179" xr:uid="{00000000-0005-0000-0000-00007F590000}"/>
    <cellStyle name="Comma 42 3 3 2 3 2 2 2" xfId="31181" xr:uid="{00000000-0005-0000-0000-000080590000}"/>
    <cellStyle name="Comma 42 3 3 2 3 2 3" xfId="31066" xr:uid="{00000000-0005-0000-0000-000081590000}"/>
    <cellStyle name="Comma 42 3 3 2 3 3" xfId="31186" xr:uid="{00000000-0005-0000-0000-000082590000}"/>
    <cellStyle name="Comma 42 3 3 2 3 3 2" xfId="31188" xr:uid="{00000000-0005-0000-0000-000083590000}"/>
    <cellStyle name="Comma 42 3 3 2 3 4" xfId="31191" xr:uid="{00000000-0005-0000-0000-000084590000}"/>
    <cellStyle name="Comma 42 3 3 2 4" xfId="31196" xr:uid="{00000000-0005-0000-0000-000085590000}"/>
    <cellStyle name="Comma 42 3 3 2 4 2" xfId="26319" xr:uid="{00000000-0005-0000-0000-000086590000}"/>
    <cellStyle name="Comma 42 3 3 2 4 2 2" xfId="26323" xr:uid="{00000000-0005-0000-0000-000087590000}"/>
    <cellStyle name="Comma 42 3 3 2 4 3" xfId="26334" xr:uid="{00000000-0005-0000-0000-000088590000}"/>
    <cellStyle name="Comma 42 3 3 2 5" xfId="31198" xr:uid="{00000000-0005-0000-0000-000089590000}"/>
    <cellStyle name="Comma 42 3 3 2 5 2" xfId="26362" xr:uid="{00000000-0005-0000-0000-00008A590000}"/>
    <cellStyle name="Comma 42 3 3 2 6" xfId="31200" xr:uid="{00000000-0005-0000-0000-00008B590000}"/>
    <cellStyle name="Comma 42 3 3 2 7" xfId="31202" xr:uid="{00000000-0005-0000-0000-00008C590000}"/>
    <cellStyle name="Comma 42 3 3 3" xfId="31204" xr:uid="{00000000-0005-0000-0000-00008D590000}"/>
    <cellStyle name="Comma 42 3 3 3 2" xfId="31207" xr:uid="{00000000-0005-0000-0000-00008E590000}"/>
    <cellStyle name="Comma 42 3 3 3 2 2" xfId="26378" xr:uid="{00000000-0005-0000-0000-00008F590000}"/>
    <cellStyle name="Comma 42 3 3 3 2 2 2" xfId="26388" xr:uid="{00000000-0005-0000-0000-000090590000}"/>
    <cellStyle name="Comma 42 3 3 3 2 2 2 2" xfId="26396" xr:uid="{00000000-0005-0000-0000-000091590000}"/>
    <cellStyle name="Comma 42 3 3 3 2 2 3" xfId="26405" xr:uid="{00000000-0005-0000-0000-000092590000}"/>
    <cellStyle name="Comma 42 3 3 3 2 3" xfId="26411" xr:uid="{00000000-0005-0000-0000-000093590000}"/>
    <cellStyle name="Comma 42 3 3 3 2 3 2" xfId="26419" xr:uid="{00000000-0005-0000-0000-000094590000}"/>
    <cellStyle name="Comma 42 3 3 3 2 4" xfId="26423" xr:uid="{00000000-0005-0000-0000-000095590000}"/>
    <cellStyle name="Comma 42 3 3 3 3" xfId="31215" xr:uid="{00000000-0005-0000-0000-000096590000}"/>
    <cellStyle name="Comma 42 3 3 3 3 2" xfId="26468" xr:uid="{00000000-0005-0000-0000-000097590000}"/>
    <cellStyle name="Comma 42 3 3 3 3 2 2" xfId="26477" xr:uid="{00000000-0005-0000-0000-000098590000}"/>
    <cellStyle name="Comma 42 3 3 3 3 3" xfId="26482" xr:uid="{00000000-0005-0000-0000-000099590000}"/>
    <cellStyle name="Comma 42 3 3 3 4" xfId="31220" xr:uid="{00000000-0005-0000-0000-00009A590000}"/>
    <cellStyle name="Comma 42 3 3 3 4 2" xfId="26444" xr:uid="{00000000-0005-0000-0000-00009B590000}"/>
    <cellStyle name="Comma 42 3 3 3 5" xfId="31222" xr:uid="{00000000-0005-0000-0000-00009C590000}"/>
    <cellStyle name="Comma 42 3 3 4" xfId="31226" xr:uid="{00000000-0005-0000-0000-00009D590000}"/>
    <cellStyle name="Comma 42 3 3 4 2" xfId="31229" xr:uid="{00000000-0005-0000-0000-00009E590000}"/>
    <cellStyle name="Comma 42 3 3 4 2 2" xfId="9596" xr:uid="{00000000-0005-0000-0000-00009F590000}"/>
    <cellStyle name="Comma 42 3 3 4 2 2 2" xfId="9611" xr:uid="{00000000-0005-0000-0000-0000A0590000}"/>
    <cellStyle name="Comma 42 3 3 4 2 3" xfId="9645" xr:uid="{00000000-0005-0000-0000-0000A1590000}"/>
    <cellStyle name="Comma 42 3 3 4 3" xfId="9662" xr:uid="{00000000-0005-0000-0000-0000A2590000}"/>
    <cellStyle name="Comma 42 3 3 4 3 2" xfId="9671" xr:uid="{00000000-0005-0000-0000-0000A3590000}"/>
    <cellStyle name="Comma 42 3 3 4 4" xfId="3183" xr:uid="{00000000-0005-0000-0000-0000A4590000}"/>
    <cellStyle name="Comma 42 3 3 5" xfId="31236" xr:uid="{00000000-0005-0000-0000-0000A5590000}"/>
    <cellStyle name="Comma 42 3 3 5 2" xfId="31240" xr:uid="{00000000-0005-0000-0000-0000A6590000}"/>
    <cellStyle name="Comma 42 3 3 5 2 2" xfId="9744" xr:uid="{00000000-0005-0000-0000-0000A7590000}"/>
    <cellStyle name="Comma 42 3 3 5 3" xfId="9759" xr:uid="{00000000-0005-0000-0000-0000A8590000}"/>
    <cellStyle name="Comma 42 3 3 6" xfId="31243" xr:uid="{00000000-0005-0000-0000-0000A9590000}"/>
    <cellStyle name="Comma 42 3 3 6 2" xfId="31245" xr:uid="{00000000-0005-0000-0000-0000AA590000}"/>
    <cellStyle name="Comma 42 3 3 7" xfId="9499" xr:uid="{00000000-0005-0000-0000-0000AB590000}"/>
    <cellStyle name="Comma 42 3 3 8" xfId="9463" xr:uid="{00000000-0005-0000-0000-0000AC590000}"/>
    <cellStyle name="Comma 42 3 4" xfId="31249" xr:uid="{00000000-0005-0000-0000-0000AD590000}"/>
    <cellStyle name="Comma 42 3 4 2" xfId="20869" xr:uid="{00000000-0005-0000-0000-0000AE590000}"/>
    <cellStyle name="Comma 42 3 4 2 2" xfId="481" xr:uid="{00000000-0005-0000-0000-0000AF590000}"/>
    <cellStyle name="Comma 42 3 4 2 2 2" xfId="537" xr:uid="{00000000-0005-0000-0000-0000B0590000}"/>
    <cellStyle name="Comma 42 3 4 2 2 2 2" xfId="854" xr:uid="{00000000-0005-0000-0000-0000B1590000}"/>
    <cellStyle name="Comma 42 3 4 2 2 2 2 2" xfId="31252" xr:uid="{00000000-0005-0000-0000-0000B2590000}"/>
    <cellStyle name="Comma 42 3 4 2 2 2 3" xfId="1509" xr:uid="{00000000-0005-0000-0000-0000B3590000}"/>
    <cellStyle name="Comma 42 3 4 2 2 3" xfId="1313" xr:uid="{00000000-0005-0000-0000-0000B4590000}"/>
    <cellStyle name="Comma 42 3 4 2 2 3 2" xfId="31259" xr:uid="{00000000-0005-0000-0000-0000B5590000}"/>
    <cellStyle name="Comma 42 3 4 2 2 4" xfId="1332" xr:uid="{00000000-0005-0000-0000-0000B6590000}"/>
    <cellStyle name="Comma 42 3 4 2 3" xfId="512" xr:uid="{00000000-0005-0000-0000-0000B7590000}"/>
    <cellStyle name="Comma 42 3 4 2 3 2" xfId="4167" xr:uid="{00000000-0005-0000-0000-0000B8590000}"/>
    <cellStyle name="Comma 42 3 4 2 3 2 2" xfId="1250" xr:uid="{00000000-0005-0000-0000-0000B9590000}"/>
    <cellStyle name="Comma 42 3 4 2 3 3" xfId="4211" xr:uid="{00000000-0005-0000-0000-0000BA590000}"/>
    <cellStyle name="Comma 42 3 4 2 4" xfId="540" xr:uid="{00000000-0005-0000-0000-0000BB590000}"/>
    <cellStyle name="Comma 42 3 4 2 4 2" xfId="881" xr:uid="{00000000-0005-0000-0000-0000BC590000}"/>
    <cellStyle name="Comma 42 3 4 2 5" xfId="31273" xr:uid="{00000000-0005-0000-0000-0000BD590000}"/>
    <cellStyle name="Comma 42 3 4 3" xfId="21100" xr:uid="{00000000-0005-0000-0000-0000BE590000}"/>
    <cellStyle name="Comma 42 3 4 3 2" xfId="31281" xr:uid="{00000000-0005-0000-0000-0000BF590000}"/>
    <cellStyle name="Comma 42 3 4 3 2 2" xfId="26548" xr:uid="{00000000-0005-0000-0000-0000C0590000}"/>
    <cellStyle name="Comma 42 3 4 3 2 2 2" xfId="5510" xr:uid="{00000000-0005-0000-0000-0000C1590000}"/>
    <cellStyle name="Comma 42 3 4 3 2 3" xfId="26553" xr:uid="{00000000-0005-0000-0000-0000C2590000}"/>
    <cellStyle name="Comma 42 3 4 3 3" xfId="31285" xr:uid="{00000000-0005-0000-0000-0000C3590000}"/>
    <cellStyle name="Comma 42 3 4 3 3 2" xfId="26570" xr:uid="{00000000-0005-0000-0000-0000C4590000}"/>
    <cellStyle name="Comma 42 3 4 3 4" xfId="31292" xr:uid="{00000000-0005-0000-0000-0000C5590000}"/>
    <cellStyle name="Comma 42 3 4 4" xfId="17950" xr:uid="{00000000-0005-0000-0000-0000C6590000}"/>
    <cellStyle name="Comma 42 3 4 4 2" xfId="31297" xr:uid="{00000000-0005-0000-0000-0000C7590000}"/>
    <cellStyle name="Comma 42 3 4 4 2 2" xfId="914" xr:uid="{00000000-0005-0000-0000-0000C8590000}"/>
    <cellStyle name="Comma 42 3 4 4 3" xfId="9875" xr:uid="{00000000-0005-0000-0000-0000C9590000}"/>
    <cellStyle name="Comma 42 3 4 5" xfId="21107" xr:uid="{00000000-0005-0000-0000-0000CA590000}"/>
    <cellStyle name="Comma 42 3 4 5 2" xfId="31303" xr:uid="{00000000-0005-0000-0000-0000CB590000}"/>
    <cellStyle name="Comma 42 3 4 6" xfId="21114" xr:uid="{00000000-0005-0000-0000-0000CC590000}"/>
    <cellStyle name="Comma 42 3 4 7" xfId="2403" xr:uid="{00000000-0005-0000-0000-0000CD590000}"/>
    <cellStyle name="Comma 42 3 5" xfId="14396" xr:uid="{00000000-0005-0000-0000-0000CE590000}"/>
    <cellStyle name="Comma 42 3 5 2" xfId="31307" xr:uid="{00000000-0005-0000-0000-0000CF590000}"/>
    <cellStyle name="Comma 42 3 5 2 2" xfId="31311" xr:uid="{00000000-0005-0000-0000-0000D0590000}"/>
    <cellStyle name="Comma 42 3 5 2 2 2" xfId="31315" xr:uid="{00000000-0005-0000-0000-0000D1590000}"/>
    <cellStyle name="Comma 42 3 5 2 2 2 2" xfId="6942" xr:uid="{00000000-0005-0000-0000-0000D2590000}"/>
    <cellStyle name="Comma 42 3 5 2 2 3" xfId="31321" xr:uid="{00000000-0005-0000-0000-0000D3590000}"/>
    <cellStyle name="Comma 42 3 5 2 3" xfId="31328" xr:uid="{00000000-0005-0000-0000-0000D4590000}"/>
    <cellStyle name="Comma 42 3 5 2 3 2" xfId="31333" xr:uid="{00000000-0005-0000-0000-0000D5590000}"/>
    <cellStyle name="Comma 42 3 5 2 4" xfId="31343" xr:uid="{00000000-0005-0000-0000-0000D6590000}"/>
    <cellStyle name="Comma 42 3 5 3" xfId="31346" xr:uid="{00000000-0005-0000-0000-0000D7590000}"/>
    <cellStyle name="Comma 42 3 5 3 2" xfId="31349" xr:uid="{00000000-0005-0000-0000-0000D8590000}"/>
    <cellStyle name="Comma 42 3 5 3 2 2" xfId="26624" xr:uid="{00000000-0005-0000-0000-0000D9590000}"/>
    <cellStyle name="Comma 42 3 5 3 3" xfId="31357" xr:uid="{00000000-0005-0000-0000-0000DA590000}"/>
    <cellStyle name="Comma 42 3 5 4" xfId="31366" xr:uid="{00000000-0005-0000-0000-0000DB590000}"/>
    <cellStyle name="Comma 42 3 5 4 2" xfId="31369" xr:uid="{00000000-0005-0000-0000-0000DC590000}"/>
    <cellStyle name="Comma 42 3 5 5" xfId="31374" xr:uid="{00000000-0005-0000-0000-0000DD590000}"/>
    <cellStyle name="Comma 42 3 6" xfId="31378" xr:uid="{00000000-0005-0000-0000-0000DE590000}"/>
    <cellStyle name="Comma 42 3 6 2" xfId="31381" xr:uid="{00000000-0005-0000-0000-0000DF590000}"/>
    <cellStyle name="Comma 42 3 6 2 2" xfId="22060" xr:uid="{00000000-0005-0000-0000-0000E0590000}"/>
    <cellStyle name="Comma 42 3 6 2 2 2" xfId="31385" xr:uid="{00000000-0005-0000-0000-0000E1590000}"/>
    <cellStyle name="Comma 42 3 6 2 3" xfId="22070" xr:uid="{00000000-0005-0000-0000-0000E2590000}"/>
    <cellStyle name="Comma 42 3 6 3" xfId="31394" xr:uid="{00000000-0005-0000-0000-0000E3590000}"/>
    <cellStyle name="Comma 42 3 6 3 2" xfId="31398" xr:uid="{00000000-0005-0000-0000-0000E4590000}"/>
    <cellStyle name="Comma 42 3 6 4" xfId="31407" xr:uid="{00000000-0005-0000-0000-0000E5590000}"/>
    <cellStyle name="Comma 42 3 7" xfId="31414" xr:uid="{00000000-0005-0000-0000-0000E6590000}"/>
    <cellStyle name="Comma 42 3 7 2" xfId="31417" xr:uid="{00000000-0005-0000-0000-0000E7590000}"/>
    <cellStyle name="Comma 42 3 7 2 2" xfId="22467" xr:uid="{00000000-0005-0000-0000-0000E8590000}"/>
    <cellStyle name="Comma 42 3 7 3" xfId="31423" xr:uid="{00000000-0005-0000-0000-0000E9590000}"/>
    <cellStyle name="Comma 42 3 8" xfId="31430" xr:uid="{00000000-0005-0000-0000-0000EA590000}"/>
    <cellStyle name="Comma 42 3 8 2" xfId="22800" xr:uid="{00000000-0005-0000-0000-0000EB590000}"/>
    <cellStyle name="Comma 42 3 9" xfId="31432" xr:uid="{00000000-0005-0000-0000-0000EC590000}"/>
    <cellStyle name="Comma 42 4" xfId="24348" xr:uid="{00000000-0005-0000-0000-0000ED590000}"/>
    <cellStyle name="Comma 42 4 2" xfId="31436" xr:uid="{00000000-0005-0000-0000-0000EE590000}"/>
    <cellStyle name="Comma 42 4 2 2" xfId="14259" xr:uid="{00000000-0005-0000-0000-0000EF590000}"/>
    <cellStyle name="Comma 42 4 2 2 2" xfId="31438" xr:uid="{00000000-0005-0000-0000-0000F0590000}"/>
    <cellStyle name="Comma 42 4 2 2 2 2" xfId="31441" xr:uid="{00000000-0005-0000-0000-0000F1590000}"/>
    <cellStyle name="Comma 42 4 2 2 2 2 2" xfId="31445" xr:uid="{00000000-0005-0000-0000-0000F2590000}"/>
    <cellStyle name="Comma 42 4 2 2 2 2 2 2" xfId="3489" xr:uid="{00000000-0005-0000-0000-0000F3590000}"/>
    <cellStyle name="Comma 42 4 2 2 2 2 2 2 2" xfId="7842" xr:uid="{00000000-0005-0000-0000-0000F4590000}"/>
    <cellStyle name="Comma 42 4 2 2 2 2 2 3" xfId="3512" xr:uid="{00000000-0005-0000-0000-0000F5590000}"/>
    <cellStyle name="Comma 42 4 2 2 2 2 3" xfId="31448" xr:uid="{00000000-0005-0000-0000-0000F6590000}"/>
    <cellStyle name="Comma 42 4 2 2 2 2 3 2" xfId="31451" xr:uid="{00000000-0005-0000-0000-0000F7590000}"/>
    <cellStyle name="Comma 42 4 2 2 2 2 4" xfId="27359" xr:uid="{00000000-0005-0000-0000-0000F8590000}"/>
    <cellStyle name="Comma 42 4 2 2 2 3" xfId="31458" xr:uid="{00000000-0005-0000-0000-0000F9590000}"/>
    <cellStyle name="Comma 42 4 2 2 2 3 2" xfId="31461" xr:uid="{00000000-0005-0000-0000-0000FA590000}"/>
    <cellStyle name="Comma 42 4 2 2 2 3 2 2" xfId="3654" xr:uid="{00000000-0005-0000-0000-0000FB590000}"/>
    <cellStyle name="Comma 42 4 2 2 2 3 3" xfId="31465" xr:uid="{00000000-0005-0000-0000-0000FC590000}"/>
    <cellStyle name="Comma 42 4 2 2 2 4" xfId="31472" xr:uid="{00000000-0005-0000-0000-0000FD590000}"/>
    <cellStyle name="Comma 42 4 2 2 2 4 2" xfId="31474" xr:uid="{00000000-0005-0000-0000-0000FE590000}"/>
    <cellStyle name="Comma 42 4 2 2 2 5" xfId="31479" xr:uid="{00000000-0005-0000-0000-0000FF590000}"/>
    <cellStyle name="Comma 42 4 2 2 3" xfId="31487" xr:uid="{00000000-0005-0000-0000-0000005A0000}"/>
    <cellStyle name="Comma 42 4 2 2 3 2" xfId="31490" xr:uid="{00000000-0005-0000-0000-0000015A0000}"/>
    <cellStyle name="Comma 42 4 2 2 3 2 2" xfId="31492" xr:uid="{00000000-0005-0000-0000-0000025A0000}"/>
    <cellStyle name="Comma 42 4 2 2 3 2 2 2" xfId="31496" xr:uid="{00000000-0005-0000-0000-0000035A0000}"/>
    <cellStyle name="Comma 42 4 2 2 3 2 3" xfId="31503" xr:uid="{00000000-0005-0000-0000-0000045A0000}"/>
    <cellStyle name="Comma 42 4 2 2 3 3" xfId="31510" xr:uid="{00000000-0005-0000-0000-0000055A0000}"/>
    <cellStyle name="Comma 42 4 2 2 3 3 2" xfId="31512" xr:uid="{00000000-0005-0000-0000-0000065A0000}"/>
    <cellStyle name="Comma 42 4 2 2 3 4" xfId="31516" xr:uid="{00000000-0005-0000-0000-0000075A0000}"/>
    <cellStyle name="Comma 42 4 2 2 4" xfId="31522" xr:uid="{00000000-0005-0000-0000-0000085A0000}"/>
    <cellStyle name="Comma 42 4 2 2 4 2" xfId="31524" xr:uid="{00000000-0005-0000-0000-0000095A0000}"/>
    <cellStyle name="Comma 42 4 2 2 4 2 2" xfId="31526" xr:uid="{00000000-0005-0000-0000-00000A5A0000}"/>
    <cellStyle name="Comma 42 4 2 2 4 3" xfId="31529" xr:uid="{00000000-0005-0000-0000-00000B5A0000}"/>
    <cellStyle name="Comma 42 4 2 2 5" xfId="31535" xr:uid="{00000000-0005-0000-0000-00000C5A0000}"/>
    <cellStyle name="Comma 42 4 2 2 5 2" xfId="4203" xr:uid="{00000000-0005-0000-0000-00000D5A0000}"/>
    <cellStyle name="Comma 42 4 2 2 6" xfId="8418" xr:uid="{00000000-0005-0000-0000-00000E5A0000}"/>
    <cellStyle name="Comma 42 4 2 2 7" xfId="8426" xr:uid="{00000000-0005-0000-0000-00000F5A0000}"/>
    <cellStyle name="Comma 42 4 2 3" xfId="31542" xr:uid="{00000000-0005-0000-0000-0000105A0000}"/>
    <cellStyle name="Comma 42 4 2 3 2" xfId="31545" xr:uid="{00000000-0005-0000-0000-0000115A0000}"/>
    <cellStyle name="Comma 42 4 2 3 2 2" xfId="31548" xr:uid="{00000000-0005-0000-0000-0000125A0000}"/>
    <cellStyle name="Comma 42 4 2 3 2 2 2" xfId="31550" xr:uid="{00000000-0005-0000-0000-0000135A0000}"/>
    <cellStyle name="Comma 42 4 2 3 2 2 2 2" xfId="2589" xr:uid="{00000000-0005-0000-0000-0000145A0000}"/>
    <cellStyle name="Comma 42 4 2 3 2 2 3" xfId="31554" xr:uid="{00000000-0005-0000-0000-0000155A0000}"/>
    <cellStyle name="Comma 42 4 2 3 2 3" xfId="31558" xr:uid="{00000000-0005-0000-0000-0000165A0000}"/>
    <cellStyle name="Comma 42 4 2 3 2 3 2" xfId="31560" xr:uid="{00000000-0005-0000-0000-0000175A0000}"/>
    <cellStyle name="Comma 42 4 2 3 2 4" xfId="20006" xr:uid="{00000000-0005-0000-0000-0000185A0000}"/>
    <cellStyle name="Comma 42 4 2 3 3" xfId="31566" xr:uid="{00000000-0005-0000-0000-0000195A0000}"/>
    <cellStyle name="Comma 42 4 2 3 3 2" xfId="31568" xr:uid="{00000000-0005-0000-0000-00001A5A0000}"/>
    <cellStyle name="Comma 42 4 2 3 3 2 2" xfId="31570" xr:uid="{00000000-0005-0000-0000-00001B5A0000}"/>
    <cellStyle name="Comma 42 4 2 3 3 3" xfId="31575" xr:uid="{00000000-0005-0000-0000-00001C5A0000}"/>
    <cellStyle name="Comma 42 4 2 3 4" xfId="31579" xr:uid="{00000000-0005-0000-0000-00001D5A0000}"/>
    <cellStyle name="Comma 42 4 2 3 4 2" xfId="31581" xr:uid="{00000000-0005-0000-0000-00001E5A0000}"/>
    <cellStyle name="Comma 42 4 2 3 5" xfId="31587" xr:uid="{00000000-0005-0000-0000-00001F5A0000}"/>
    <cellStyle name="Comma 42 4 2 4" xfId="31591" xr:uid="{00000000-0005-0000-0000-0000205A0000}"/>
    <cellStyle name="Comma 42 4 2 4 2" xfId="31594" xr:uid="{00000000-0005-0000-0000-0000215A0000}"/>
    <cellStyle name="Comma 42 4 2 4 2 2" xfId="31596" xr:uid="{00000000-0005-0000-0000-0000225A0000}"/>
    <cellStyle name="Comma 42 4 2 4 2 2 2" xfId="10126" xr:uid="{00000000-0005-0000-0000-0000235A0000}"/>
    <cellStyle name="Comma 42 4 2 4 2 3" xfId="10139" xr:uid="{00000000-0005-0000-0000-0000245A0000}"/>
    <cellStyle name="Comma 42 4 2 4 3" xfId="10148" xr:uid="{00000000-0005-0000-0000-0000255A0000}"/>
    <cellStyle name="Comma 42 4 2 4 3 2" xfId="10154" xr:uid="{00000000-0005-0000-0000-0000265A0000}"/>
    <cellStyle name="Comma 42 4 2 4 4" xfId="10168" xr:uid="{00000000-0005-0000-0000-0000275A0000}"/>
    <cellStyle name="Comma 42 4 2 5" xfId="31600" xr:uid="{00000000-0005-0000-0000-0000285A0000}"/>
    <cellStyle name="Comma 42 4 2 5 2" xfId="31603" xr:uid="{00000000-0005-0000-0000-0000295A0000}"/>
    <cellStyle name="Comma 42 4 2 5 2 2" xfId="31605" xr:uid="{00000000-0005-0000-0000-00002A5A0000}"/>
    <cellStyle name="Comma 42 4 2 5 3" xfId="10211" xr:uid="{00000000-0005-0000-0000-00002B5A0000}"/>
    <cellStyle name="Comma 42 4 2 6" xfId="31608" xr:uid="{00000000-0005-0000-0000-00002C5A0000}"/>
    <cellStyle name="Comma 42 4 2 6 2" xfId="31612" xr:uid="{00000000-0005-0000-0000-00002D5A0000}"/>
    <cellStyle name="Comma 42 4 2 7" xfId="31615" xr:uid="{00000000-0005-0000-0000-00002E5A0000}"/>
    <cellStyle name="Comma 42 4 2 8" xfId="31618" xr:uid="{00000000-0005-0000-0000-00002F5A0000}"/>
    <cellStyle name="Comma 42 4 3" xfId="31622" xr:uid="{00000000-0005-0000-0000-0000305A0000}"/>
    <cellStyle name="Comma 42 4 3 2" xfId="31624" xr:uid="{00000000-0005-0000-0000-0000315A0000}"/>
    <cellStyle name="Comma 42 4 3 2 2" xfId="31627" xr:uid="{00000000-0005-0000-0000-0000325A0000}"/>
    <cellStyle name="Comma 42 4 3 2 2 2" xfId="22986" xr:uid="{00000000-0005-0000-0000-0000335A0000}"/>
    <cellStyle name="Comma 42 4 3 2 2 2 2" xfId="31630" xr:uid="{00000000-0005-0000-0000-0000345A0000}"/>
    <cellStyle name="Comma 42 4 3 2 2 2 2 2" xfId="31632" xr:uid="{00000000-0005-0000-0000-0000355A0000}"/>
    <cellStyle name="Comma 42 4 3 2 2 2 3" xfId="31636" xr:uid="{00000000-0005-0000-0000-0000365A0000}"/>
    <cellStyle name="Comma 42 4 3 2 2 3" xfId="31639" xr:uid="{00000000-0005-0000-0000-0000375A0000}"/>
    <cellStyle name="Comma 42 4 3 2 2 3 2" xfId="31641" xr:uid="{00000000-0005-0000-0000-0000385A0000}"/>
    <cellStyle name="Comma 42 4 3 2 2 4" xfId="31645" xr:uid="{00000000-0005-0000-0000-0000395A0000}"/>
    <cellStyle name="Comma 42 4 3 2 3" xfId="31652" xr:uid="{00000000-0005-0000-0000-00003A5A0000}"/>
    <cellStyle name="Comma 42 4 3 2 3 2" xfId="31654" xr:uid="{00000000-0005-0000-0000-00003B5A0000}"/>
    <cellStyle name="Comma 42 4 3 2 3 2 2" xfId="31656" xr:uid="{00000000-0005-0000-0000-00003C5A0000}"/>
    <cellStyle name="Comma 42 4 3 2 3 3" xfId="31661" xr:uid="{00000000-0005-0000-0000-00003D5A0000}"/>
    <cellStyle name="Comma 42 4 3 2 4" xfId="290" xr:uid="{00000000-0005-0000-0000-00003E5A0000}"/>
    <cellStyle name="Comma 42 4 3 2 4 2" xfId="26533" xr:uid="{00000000-0005-0000-0000-00003F5A0000}"/>
    <cellStyle name="Comma 42 4 3 2 5" xfId="31665" xr:uid="{00000000-0005-0000-0000-0000405A0000}"/>
    <cellStyle name="Comma 42 4 3 3" xfId="31668" xr:uid="{00000000-0005-0000-0000-0000415A0000}"/>
    <cellStyle name="Comma 42 4 3 3 2" xfId="31671" xr:uid="{00000000-0005-0000-0000-0000425A0000}"/>
    <cellStyle name="Comma 42 4 3 3 2 2" xfId="26705" xr:uid="{00000000-0005-0000-0000-0000435A0000}"/>
    <cellStyle name="Comma 42 4 3 3 2 2 2" xfId="26714" xr:uid="{00000000-0005-0000-0000-0000445A0000}"/>
    <cellStyle name="Comma 42 4 3 3 2 3" xfId="26720" xr:uid="{00000000-0005-0000-0000-0000455A0000}"/>
    <cellStyle name="Comma 42 4 3 3 3" xfId="31677" xr:uid="{00000000-0005-0000-0000-0000465A0000}"/>
    <cellStyle name="Comma 42 4 3 3 3 2" xfId="26739" xr:uid="{00000000-0005-0000-0000-0000475A0000}"/>
    <cellStyle name="Comma 42 4 3 3 4" xfId="31681" xr:uid="{00000000-0005-0000-0000-0000485A0000}"/>
    <cellStyle name="Comma 42 4 3 4" xfId="31684" xr:uid="{00000000-0005-0000-0000-0000495A0000}"/>
    <cellStyle name="Comma 42 4 3 4 2" xfId="31686" xr:uid="{00000000-0005-0000-0000-00004A5A0000}"/>
    <cellStyle name="Comma 42 4 3 4 2 2" xfId="10365" xr:uid="{00000000-0005-0000-0000-00004B5A0000}"/>
    <cellStyle name="Comma 42 4 3 4 3" xfId="10393" xr:uid="{00000000-0005-0000-0000-00004C5A0000}"/>
    <cellStyle name="Comma 42 4 3 5" xfId="31689" xr:uid="{00000000-0005-0000-0000-00004D5A0000}"/>
    <cellStyle name="Comma 42 4 3 5 2" xfId="31691" xr:uid="{00000000-0005-0000-0000-00004E5A0000}"/>
    <cellStyle name="Comma 42 4 3 6" xfId="31694" xr:uid="{00000000-0005-0000-0000-00004F5A0000}"/>
    <cellStyle name="Comma 42 4 3 7" xfId="9804" xr:uid="{00000000-0005-0000-0000-0000505A0000}"/>
    <cellStyle name="Comma 42 4 4" xfId="31697" xr:uid="{00000000-0005-0000-0000-0000515A0000}"/>
    <cellStyle name="Comma 42 4 4 2" xfId="31699" xr:uid="{00000000-0005-0000-0000-0000525A0000}"/>
    <cellStyle name="Comma 42 4 4 2 2" xfId="31702" xr:uid="{00000000-0005-0000-0000-0000535A0000}"/>
    <cellStyle name="Comma 42 4 4 2 2 2" xfId="31704" xr:uid="{00000000-0005-0000-0000-0000545A0000}"/>
    <cellStyle name="Comma 42 4 4 2 2 2 2" xfId="6286" xr:uid="{00000000-0005-0000-0000-0000555A0000}"/>
    <cellStyle name="Comma 42 4 4 2 2 3" xfId="31709" xr:uid="{00000000-0005-0000-0000-0000565A0000}"/>
    <cellStyle name="Comma 42 4 4 2 3" xfId="31714" xr:uid="{00000000-0005-0000-0000-0000575A0000}"/>
    <cellStyle name="Comma 42 4 4 2 3 2" xfId="31716" xr:uid="{00000000-0005-0000-0000-0000585A0000}"/>
    <cellStyle name="Comma 42 4 4 2 4" xfId="31722" xr:uid="{00000000-0005-0000-0000-0000595A0000}"/>
    <cellStyle name="Comma 42 4 4 3" xfId="31727" xr:uid="{00000000-0005-0000-0000-00005A5A0000}"/>
    <cellStyle name="Comma 42 4 4 3 2" xfId="31729" xr:uid="{00000000-0005-0000-0000-00005B5A0000}"/>
    <cellStyle name="Comma 42 4 4 3 2 2" xfId="22730" xr:uid="{00000000-0005-0000-0000-00005C5A0000}"/>
    <cellStyle name="Comma 42 4 4 3 3" xfId="31733" xr:uid="{00000000-0005-0000-0000-00005D5A0000}"/>
    <cellStyle name="Comma 42 4 4 4" xfId="31738" xr:uid="{00000000-0005-0000-0000-00005E5A0000}"/>
    <cellStyle name="Comma 42 4 4 4 2" xfId="31740" xr:uid="{00000000-0005-0000-0000-00005F5A0000}"/>
    <cellStyle name="Comma 42 4 4 5" xfId="31744" xr:uid="{00000000-0005-0000-0000-0000605A0000}"/>
    <cellStyle name="Comma 42 4 5" xfId="31748" xr:uid="{00000000-0005-0000-0000-0000615A0000}"/>
    <cellStyle name="Comma 42 4 5 2" xfId="19484" xr:uid="{00000000-0005-0000-0000-0000625A0000}"/>
    <cellStyle name="Comma 42 4 5 2 2" xfId="31750" xr:uid="{00000000-0005-0000-0000-0000635A0000}"/>
    <cellStyle name="Comma 42 4 5 2 2 2" xfId="31753" xr:uid="{00000000-0005-0000-0000-0000645A0000}"/>
    <cellStyle name="Comma 42 4 5 2 3" xfId="31758" xr:uid="{00000000-0005-0000-0000-0000655A0000}"/>
    <cellStyle name="Comma 42 4 5 3" xfId="31764" xr:uid="{00000000-0005-0000-0000-0000665A0000}"/>
    <cellStyle name="Comma 42 4 5 3 2" xfId="31766" xr:uid="{00000000-0005-0000-0000-0000675A0000}"/>
    <cellStyle name="Comma 42 4 5 4" xfId="31769" xr:uid="{00000000-0005-0000-0000-0000685A0000}"/>
    <cellStyle name="Comma 42 4 6" xfId="31774" xr:uid="{00000000-0005-0000-0000-0000695A0000}"/>
    <cellStyle name="Comma 42 4 6 2" xfId="31777" xr:uid="{00000000-0005-0000-0000-00006A5A0000}"/>
    <cellStyle name="Comma 42 4 6 2 2" xfId="31780" xr:uid="{00000000-0005-0000-0000-00006B5A0000}"/>
    <cellStyle name="Comma 42 4 6 3" xfId="31787" xr:uid="{00000000-0005-0000-0000-00006C5A0000}"/>
    <cellStyle name="Comma 42 4 7" xfId="31793" xr:uid="{00000000-0005-0000-0000-00006D5A0000}"/>
    <cellStyle name="Comma 42 4 7 2" xfId="31796" xr:uid="{00000000-0005-0000-0000-00006E5A0000}"/>
    <cellStyle name="Comma 42 4 8" xfId="31802" xr:uid="{00000000-0005-0000-0000-00006F5A0000}"/>
    <cellStyle name="Comma 42 4 9" xfId="31804" xr:uid="{00000000-0005-0000-0000-0000705A0000}"/>
    <cellStyle name="Comma 42 5" xfId="31807" xr:uid="{00000000-0005-0000-0000-0000715A0000}"/>
    <cellStyle name="Comma 42 5 2" xfId="31810" xr:uid="{00000000-0005-0000-0000-0000725A0000}"/>
    <cellStyle name="Comma 42 5 2 2" xfId="31813" xr:uid="{00000000-0005-0000-0000-0000735A0000}"/>
    <cellStyle name="Comma 42 5 2 2 2" xfId="31821" xr:uid="{00000000-0005-0000-0000-0000745A0000}"/>
    <cellStyle name="Comma 42 5 2 2 2 2" xfId="31828" xr:uid="{00000000-0005-0000-0000-0000755A0000}"/>
    <cellStyle name="Comma 42 5 2 2 2 2 2" xfId="31834" xr:uid="{00000000-0005-0000-0000-0000765A0000}"/>
    <cellStyle name="Comma 42 5 2 2 2 2 2 2" xfId="25508" xr:uid="{00000000-0005-0000-0000-0000775A0000}"/>
    <cellStyle name="Comma 42 5 2 2 2 2 3" xfId="31837" xr:uid="{00000000-0005-0000-0000-0000785A0000}"/>
    <cellStyle name="Comma 42 5 2 2 2 3" xfId="21181" xr:uid="{00000000-0005-0000-0000-0000795A0000}"/>
    <cellStyle name="Comma 42 5 2 2 2 3 2" xfId="31839" xr:uid="{00000000-0005-0000-0000-00007A5A0000}"/>
    <cellStyle name="Comma 42 5 2 2 2 4" xfId="31842" xr:uid="{00000000-0005-0000-0000-00007B5A0000}"/>
    <cellStyle name="Comma 42 5 2 2 3" xfId="31850" xr:uid="{00000000-0005-0000-0000-00007C5A0000}"/>
    <cellStyle name="Comma 42 5 2 2 3 2" xfId="31858" xr:uid="{00000000-0005-0000-0000-00007D5A0000}"/>
    <cellStyle name="Comma 42 5 2 2 3 2 2" xfId="31866" xr:uid="{00000000-0005-0000-0000-00007E5A0000}"/>
    <cellStyle name="Comma 42 5 2 2 3 3" xfId="31878" xr:uid="{00000000-0005-0000-0000-00007F5A0000}"/>
    <cellStyle name="Comma 42 5 2 2 4" xfId="31889" xr:uid="{00000000-0005-0000-0000-0000805A0000}"/>
    <cellStyle name="Comma 42 5 2 2 4 2" xfId="31896" xr:uid="{00000000-0005-0000-0000-0000815A0000}"/>
    <cellStyle name="Comma 42 5 2 2 5" xfId="31917" xr:uid="{00000000-0005-0000-0000-0000825A0000}"/>
    <cellStyle name="Comma 42 5 2 3" xfId="31919" xr:uid="{00000000-0005-0000-0000-0000835A0000}"/>
    <cellStyle name="Comma 42 5 2 3 2" xfId="31927" xr:uid="{00000000-0005-0000-0000-0000845A0000}"/>
    <cellStyle name="Comma 42 5 2 3 2 2" xfId="31932" xr:uid="{00000000-0005-0000-0000-0000855A0000}"/>
    <cellStyle name="Comma 42 5 2 3 2 2 2" xfId="31935" xr:uid="{00000000-0005-0000-0000-0000865A0000}"/>
    <cellStyle name="Comma 42 5 2 3 2 3" xfId="31940" xr:uid="{00000000-0005-0000-0000-0000875A0000}"/>
    <cellStyle name="Comma 42 5 2 3 3" xfId="31949" xr:uid="{00000000-0005-0000-0000-0000885A0000}"/>
    <cellStyle name="Comma 42 5 2 3 3 2" xfId="31955" xr:uid="{00000000-0005-0000-0000-0000895A0000}"/>
    <cellStyle name="Comma 42 5 2 3 4" xfId="31969" xr:uid="{00000000-0005-0000-0000-00008A5A0000}"/>
    <cellStyle name="Comma 42 5 2 4" xfId="31982" xr:uid="{00000000-0005-0000-0000-00008B5A0000}"/>
    <cellStyle name="Comma 42 5 2 4 2" xfId="31989" xr:uid="{00000000-0005-0000-0000-00008C5A0000}"/>
    <cellStyle name="Comma 42 5 2 4 2 2" xfId="31996" xr:uid="{00000000-0005-0000-0000-00008D5A0000}"/>
    <cellStyle name="Comma 42 5 2 4 3" xfId="10551" xr:uid="{00000000-0005-0000-0000-00008E5A0000}"/>
    <cellStyle name="Comma 42 5 2 5" xfId="32000" xr:uid="{00000000-0005-0000-0000-00008F5A0000}"/>
    <cellStyle name="Comma 42 5 2 5 2" xfId="32009" xr:uid="{00000000-0005-0000-0000-0000905A0000}"/>
    <cellStyle name="Comma 42 5 2 6" xfId="32019" xr:uid="{00000000-0005-0000-0000-0000915A0000}"/>
    <cellStyle name="Comma 42 5 2 7" xfId="23920" xr:uid="{00000000-0005-0000-0000-0000925A0000}"/>
    <cellStyle name="Comma 42 5 3" xfId="32037" xr:uid="{00000000-0005-0000-0000-0000935A0000}"/>
    <cellStyle name="Comma 42 5 3 2" xfId="32039" xr:uid="{00000000-0005-0000-0000-0000945A0000}"/>
    <cellStyle name="Comma 42 5 3 2 2" xfId="32042" xr:uid="{00000000-0005-0000-0000-0000955A0000}"/>
    <cellStyle name="Comma 42 5 3 2 2 2" xfId="3915" xr:uid="{00000000-0005-0000-0000-0000965A0000}"/>
    <cellStyle name="Comma 42 5 3 2 2 2 2" xfId="32044" xr:uid="{00000000-0005-0000-0000-0000975A0000}"/>
    <cellStyle name="Comma 42 5 3 2 2 3" xfId="3923" xr:uid="{00000000-0005-0000-0000-0000985A0000}"/>
    <cellStyle name="Comma 42 5 3 2 3" xfId="32048" xr:uid="{00000000-0005-0000-0000-0000995A0000}"/>
    <cellStyle name="Comma 42 5 3 2 3 2" xfId="32054" xr:uid="{00000000-0005-0000-0000-00009A5A0000}"/>
    <cellStyle name="Comma 42 5 3 2 4" xfId="32061" xr:uid="{00000000-0005-0000-0000-00009B5A0000}"/>
    <cellStyle name="Comma 42 5 3 3" xfId="32065" xr:uid="{00000000-0005-0000-0000-00009C5A0000}"/>
    <cellStyle name="Comma 42 5 3 3 2" xfId="32067" xr:uid="{00000000-0005-0000-0000-00009D5A0000}"/>
    <cellStyle name="Comma 42 5 3 3 2 2" xfId="26820" xr:uid="{00000000-0005-0000-0000-00009E5A0000}"/>
    <cellStyle name="Comma 42 5 3 3 3" xfId="32073" xr:uid="{00000000-0005-0000-0000-00009F5A0000}"/>
    <cellStyle name="Comma 42 5 3 4" xfId="32082" xr:uid="{00000000-0005-0000-0000-0000A05A0000}"/>
    <cellStyle name="Comma 42 5 3 4 2" xfId="32084" xr:uid="{00000000-0005-0000-0000-0000A15A0000}"/>
    <cellStyle name="Comma 42 5 3 5" xfId="32088" xr:uid="{00000000-0005-0000-0000-0000A25A0000}"/>
    <cellStyle name="Comma 42 5 4" xfId="32101" xr:uid="{00000000-0005-0000-0000-0000A35A0000}"/>
    <cellStyle name="Comma 42 5 4 2" xfId="32103" xr:uid="{00000000-0005-0000-0000-0000A45A0000}"/>
    <cellStyle name="Comma 42 5 4 2 2" xfId="32106" xr:uid="{00000000-0005-0000-0000-0000A55A0000}"/>
    <cellStyle name="Comma 42 5 4 2 2 2" xfId="32110" xr:uid="{00000000-0005-0000-0000-0000A65A0000}"/>
    <cellStyle name="Comma 42 5 4 2 3" xfId="32115" xr:uid="{00000000-0005-0000-0000-0000A75A0000}"/>
    <cellStyle name="Comma 42 5 4 3" xfId="32125" xr:uid="{00000000-0005-0000-0000-0000A85A0000}"/>
    <cellStyle name="Comma 42 5 4 3 2" xfId="32127" xr:uid="{00000000-0005-0000-0000-0000A95A0000}"/>
    <cellStyle name="Comma 42 5 4 4" xfId="32136" xr:uid="{00000000-0005-0000-0000-0000AA5A0000}"/>
    <cellStyle name="Comma 42 5 5" xfId="32143" xr:uid="{00000000-0005-0000-0000-0000AB5A0000}"/>
    <cellStyle name="Comma 42 5 5 2" xfId="32145" xr:uid="{00000000-0005-0000-0000-0000AC5A0000}"/>
    <cellStyle name="Comma 42 5 5 2 2" xfId="32148" xr:uid="{00000000-0005-0000-0000-0000AD5A0000}"/>
    <cellStyle name="Comma 42 5 5 3" xfId="32154" xr:uid="{00000000-0005-0000-0000-0000AE5A0000}"/>
    <cellStyle name="Comma 42 5 6" xfId="32160" xr:uid="{00000000-0005-0000-0000-0000AF5A0000}"/>
    <cellStyle name="Comma 42 5 6 2" xfId="32163" xr:uid="{00000000-0005-0000-0000-0000B05A0000}"/>
    <cellStyle name="Comma 42 5 7" xfId="32171" xr:uid="{00000000-0005-0000-0000-0000B15A0000}"/>
    <cellStyle name="Comma 42 5 8" xfId="32175" xr:uid="{00000000-0005-0000-0000-0000B25A0000}"/>
    <cellStyle name="Comma 42 6" xfId="32178" xr:uid="{00000000-0005-0000-0000-0000B35A0000}"/>
    <cellStyle name="Comma 42 6 2" xfId="32181" xr:uid="{00000000-0005-0000-0000-0000B45A0000}"/>
    <cellStyle name="Comma 42 6 2 2" xfId="32183" xr:uid="{00000000-0005-0000-0000-0000B55A0000}"/>
    <cellStyle name="Comma 42 6 2 2 2" xfId="32186" xr:uid="{00000000-0005-0000-0000-0000B65A0000}"/>
    <cellStyle name="Comma 42 6 2 2 2 2" xfId="32189" xr:uid="{00000000-0005-0000-0000-0000B75A0000}"/>
    <cellStyle name="Comma 42 6 2 2 2 2 2" xfId="32196" xr:uid="{00000000-0005-0000-0000-0000B85A0000}"/>
    <cellStyle name="Comma 42 6 2 2 2 3" xfId="32212" xr:uid="{00000000-0005-0000-0000-0000B95A0000}"/>
    <cellStyle name="Comma 42 6 2 2 3" xfId="32222" xr:uid="{00000000-0005-0000-0000-0000BA5A0000}"/>
    <cellStyle name="Comma 42 6 2 2 3 2" xfId="32224" xr:uid="{00000000-0005-0000-0000-0000BB5A0000}"/>
    <cellStyle name="Comma 42 6 2 2 4" xfId="32231" xr:uid="{00000000-0005-0000-0000-0000BC5A0000}"/>
    <cellStyle name="Comma 42 6 2 3" xfId="32239" xr:uid="{00000000-0005-0000-0000-0000BD5A0000}"/>
    <cellStyle name="Comma 42 6 2 3 2" xfId="32242" xr:uid="{00000000-0005-0000-0000-0000BE5A0000}"/>
    <cellStyle name="Comma 42 6 2 3 2 2" xfId="32246" xr:uid="{00000000-0005-0000-0000-0000BF5A0000}"/>
    <cellStyle name="Comma 42 6 2 3 3" xfId="32252" xr:uid="{00000000-0005-0000-0000-0000C05A0000}"/>
    <cellStyle name="Comma 42 6 2 4" xfId="24675" xr:uid="{00000000-0005-0000-0000-0000C15A0000}"/>
    <cellStyle name="Comma 42 6 2 4 2" xfId="10763" xr:uid="{00000000-0005-0000-0000-0000C25A0000}"/>
    <cellStyle name="Comma 42 6 2 5" xfId="24679" xr:uid="{00000000-0005-0000-0000-0000C35A0000}"/>
    <cellStyle name="Comma 42 6 3" xfId="32269" xr:uid="{00000000-0005-0000-0000-0000C45A0000}"/>
    <cellStyle name="Comma 42 6 3 2" xfId="32271" xr:uid="{00000000-0005-0000-0000-0000C55A0000}"/>
    <cellStyle name="Comma 42 6 3 2 2" xfId="32273" xr:uid="{00000000-0005-0000-0000-0000C65A0000}"/>
    <cellStyle name="Comma 42 6 3 2 2 2" xfId="32275" xr:uid="{00000000-0005-0000-0000-0000C75A0000}"/>
    <cellStyle name="Comma 42 6 3 2 3" xfId="32279" xr:uid="{00000000-0005-0000-0000-0000C85A0000}"/>
    <cellStyle name="Comma 42 6 3 3" xfId="32284" xr:uid="{00000000-0005-0000-0000-0000C95A0000}"/>
    <cellStyle name="Comma 42 6 3 3 2" xfId="32287" xr:uid="{00000000-0005-0000-0000-0000CA5A0000}"/>
    <cellStyle name="Comma 42 6 3 4" xfId="32295" xr:uid="{00000000-0005-0000-0000-0000CB5A0000}"/>
    <cellStyle name="Comma 42 6 4" xfId="32301" xr:uid="{00000000-0005-0000-0000-0000CC5A0000}"/>
    <cellStyle name="Comma 42 6 4 2" xfId="32303" xr:uid="{00000000-0005-0000-0000-0000CD5A0000}"/>
    <cellStyle name="Comma 42 6 4 2 2" xfId="3408" xr:uid="{00000000-0005-0000-0000-0000CE5A0000}"/>
    <cellStyle name="Comma 42 6 4 3" xfId="32305" xr:uid="{00000000-0005-0000-0000-0000CF5A0000}"/>
    <cellStyle name="Comma 42 6 5" xfId="32308" xr:uid="{00000000-0005-0000-0000-0000D05A0000}"/>
    <cellStyle name="Comma 42 6 5 2" xfId="32310" xr:uid="{00000000-0005-0000-0000-0000D15A0000}"/>
    <cellStyle name="Comma 42 6 6" xfId="32315" xr:uid="{00000000-0005-0000-0000-0000D25A0000}"/>
    <cellStyle name="Comma 42 6 7" xfId="17486" xr:uid="{00000000-0005-0000-0000-0000D35A0000}"/>
    <cellStyle name="Comma 42 7" xfId="32318" xr:uid="{00000000-0005-0000-0000-0000D45A0000}"/>
    <cellStyle name="Comma 42 7 2" xfId="32320" xr:uid="{00000000-0005-0000-0000-0000D55A0000}"/>
    <cellStyle name="Comma 42 7 2 2" xfId="23065" xr:uid="{00000000-0005-0000-0000-0000D65A0000}"/>
    <cellStyle name="Comma 42 7 2 2 2" xfId="32322" xr:uid="{00000000-0005-0000-0000-0000D75A0000}"/>
    <cellStyle name="Comma 42 7 2 2 2 2" xfId="32324" xr:uid="{00000000-0005-0000-0000-0000D85A0000}"/>
    <cellStyle name="Comma 42 7 2 2 3" xfId="32328" xr:uid="{00000000-0005-0000-0000-0000D95A0000}"/>
    <cellStyle name="Comma 42 7 2 3" xfId="23070" xr:uid="{00000000-0005-0000-0000-0000DA5A0000}"/>
    <cellStyle name="Comma 42 7 2 3 2" xfId="9521" xr:uid="{00000000-0005-0000-0000-0000DB5A0000}"/>
    <cellStyle name="Comma 42 7 2 4" xfId="23075" xr:uid="{00000000-0005-0000-0000-0000DC5A0000}"/>
    <cellStyle name="Comma 42 7 3" xfId="32335" xr:uid="{00000000-0005-0000-0000-0000DD5A0000}"/>
    <cellStyle name="Comma 42 7 3 2" xfId="32337" xr:uid="{00000000-0005-0000-0000-0000DE5A0000}"/>
    <cellStyle name="Comma 42 7 3 2 2" xfId="32339" xr:uid="{00000000-0005-0000-0000-0000DF5A0000}"/>
    <cellStyle name="Comma 42 7 3 3" xfId="32349" xr:uid="{00000000-0005-0000-0000-0000E05A0000}"/>
    <cellStyle name="Comma 42 7 4" xfId="32352" xr:uid="{00000000-0005-0000-0000-0000E15A0000}"/>
    <cellStyle name="Comma 42 7 4 2" xfId="32354" xr:uid="{00000000-0005-0000-0000-0000E25A0000}"/>
    <cellStyle name="Comma 42 7 5" xfId="32358" xr:uid="{00000000-0005-0000-0000-0000E35A0000}"/>
    <cellStyle name="Comma 42 8" xfId="32364" xr:uid="{00000000-0005-0000-0000-0000E45A0000}"/>
    <cellStyle name="Comma 42 8 2" xfId="32366" xr:uid="{00000000-0005-0000-0000-0000E55A0000}"/>
    <cellStyle name="Comma 42 8 2 2" xfId="32368" xr:uid="{00000000-0005-0000-0000-0000E65A0000}"/>
    <cellStyle name="Comma 42 8 2 2 2" xfId="9254" xr:uid="{00000000-0005-0000-0000-0000E75A0000}"/>
    <cellStyle name="Comma 42 8 2 3" xfId="32372" xr:uid="{00000000-0005-0000-0000-0000E85A0000}"/>
    <cellStyle name="Comma 42 8 3" xfId="32377" xr:uid="{00000000-0005-0000-0000-0000E95A0000}"/>
    <cellStyle name="Comma 42 8 3 2" xfId="32379" xr:uid="{00000000-0005-0000-0000-0000EA5A0000}"/>
    <cellStyle name="Comma 42 8 4" xfId="32383" xr:uid="{00000000-0005-0000-0000-0000EB5A0000}"/>
    <cellStyle name="Comma 42 9" xfId="32387" xr:uid="{00000000-0005-0000-0000-0000EC5A0000}"/>
    <cellStyle name="Comma 42 9 2" xfId="32389" xr:uid="{00000000-0005-0000-0000-0000ED5A0000}"/>
    <cellStyle name="Comma 42 9 2 2" xfId="32391" xr:uid="{00000000-0005-0000-0000-0000EE5A0000}"/>
    <cellStyle name="Comma 42 9 3" xfId="32395" xr:uid="{00000000-0005-0000-0000-0000EF5A0000}"/>
    <cellStyle name="Comma 420" xfId="17916" xr:uid="{00000000-0005-0000-0000-0000F05A0000}"/>
    <cellStyle name="Comma 420 2" xfId="29362" xr:uid="{00000000-0005-0000-0000-0000F15A0000}"/>
    <cellStyle name="Comma 421" xfId="29366" xr:uid="{00000000-0005-0000-0000-0000F25A0000}"/>
    <cellStyle name="Comma 421 2" xfId="23146" xr:uid="{00000000-0005-0000-0000-0000F35A0000}"/>
    <cellStyle name="Comma 422" xfId="29371" xr:uid="{00000000-0005-0000-0000-0000F45A0000}"/>
    <cellStyle name="Comma 422 2" xfId="14192" xr:uid="{00000000-0005-0000-0000-0000F55A0000}"/>
    <cellStyle name="Comma 423" xfId="29375" xr:uid="{00000000-0005-0000-0000-0000F65A0000}"/>
    <cellStyle name="Comma 423 2" xfId="14202" xr:uid="{00000000-0005-0000-0000-0000F75A0000}"/>
    <cellStyle name="Comma 424" xfId="16709" xr:uid="{00000000-0005-0000-0000-0000F85A0000}"/>
    <cellStyle name="Comma 424 2" xfId="5329" xr:uid="{00000000-0005-0000-0000-0000F95A0000}"/>
    <cellStyle name="Comma 425" xfId="16713" xr:uid="{00000000-0005-0000-0000-0000FA5A0000}"/>
    <cellStyle name="Comma 425 2" xfId="21014" xr:uid="{00000000-0005-0000-0000-0000FB5A0000}"/>
    <cellStyle name="Comma 426" xfId="32400" xr:uid="{00000000-0005-0000-0000-0000FC5A0000}"/>
    <cellStyle name="Comma 426 2" xfId="28678" xr:uid="{00000000-0005-0000-0000-0000FD5A0000}"/>
    <cellStyle name="Comma 427" xfId="32405" xr:uid="{00000000-0005-0000-0000-0000FE5A0000}"/>
    <cellStyle name="Comma 427 2" xfId="20621" xr:uid="{00000000-0005-0000-0000-0000FF5A0000}"/>
    <cellStyle name="Comma 428" xfId="20558" xr:uid="{00000000-0005-0000-0000-0000005B0000}"/>
    <cellStyle name="Comma 428 2" xfId="20564" xr:uid="{00000000-0005-0000-0000-0000015B0000}"/>
    <cellStyle name="Comma 429" xfId="20626" xr:uid="{00000000-0005-0000-0000-0000025B0000}"/>
    <cellStyle name="Comma 429 2" xfId="20631" xr:uid="{00000000-0005-0000-0000-0000035B0000}"/>
    <cellStyle name="Comma 43" xfId="20150" xr:uid="{00000000-0005-0000-0000-0000045B0000}"/>
    <cellStyle name="Comma 43 2" xfId="24352" xr:uid="{00000000-0005-0000-0000-0000055B0000}"/>
    <cellStyle name="Comma 43 2 2" xfId="24359" xr:uid="{00000000-0005-0000-0000-0000065B0000}"/>
    <cellStyle name="Comma 43 3" xfId="24364" xr:uid="{00000000-0005-0000-0000-0000075B0000}"/>
    <cellStyle name="Comma 43 4" xfId="32414" xr:uid="{00000000-0005-0000-0000-0000085B0000}"/>
    <cellStyle name="Comma 430" xfId="16714" xr:uid="{00000000-0005-0000-0000-0000095B0000}"/>
    <cellStyle name="Comma 430 2" xfId="21015" xr:uid="{00000000-0005-0000-0000-00000A5B0000}"/>
    <cellStyle name="Comma 431" xfId="32401" xr:uid="{00000000-0005-0000-0000-00000B5B0000}"/>
    <cellStyle name="Comma 431 2" xfId="28679" xr:uid="{00000000-0005-0000-0000-00000C5B0000}"/>
    <cellStyle name="Comma 432" xfId="32406" xr:uid="{00000000-0005-0000-0000-00000D5B0000}"/>
    <cellStyle name="Comma 432 2" xfId="20622" xr:uid="{00000000-0005-0000-0000-00000E5B0000}"/>
    <cellStyle name="Comma 433" xfId="20559" xr:uid="{00000000-0005-0000-0000-00000F5B0000}"/>
    <cellStyle name="Comma 433 2" xfId="20565" xr:uid="{00000000-0005-0000-0000-0000105B0000}"/>
    <cellStyle name="Comma 434" xfId="20627" xr:uid="{00000000-0005-0000-0000-0000115B0000}"/>
    <cellStyle name="Comma 434 2" xfId="20632" xr:uid="{00000000-0005-0000-0000-0000125B0000}"/>
    <cellStyle name="Comma 435" xfId="20664" xr:uid="{00000000-0005-0000-0000-0000135B0000}"/>
    <cellStyle name="Comma 435 2" xfId="20671" xr:uid="{00000000-0005-0000-0000-0000145B0000}"/>
    <cellStyle name="Comma 436" xfId="20692" xr:uid="{00000000-0005-0000-0000-0000155B0000}"/>
    <cellStyle name="Comma 436 2" xfId="20697" xr:uid="{00000000-0005-0000-0000-0000165B0000}"/>
    <cellStyle name="Comma 437" xfId="20706" xr:uid="{00000000-0005-0000-0000-0000175B0000}"/>
    <cellStyle name="Comma 437 2" xfId="32424" xr:uid="{00000000-0005-0000-0000-0000185B0000}"/>
    <cellStyle name="Comma 438" xfId="20712" xr:uid="{00000000-0005-0000-0000-0000195B0000}"/>
    <cellStyle name="Comma 438 2" xfId="32429" xr:uid="{00000000-0005-0000-0000-00001A5B0000}"/>
    <cellStyle name="Comma 439" xfId="32434" xr:uid="{00000000-0005-0000-0000-00001B5B0000}"/>
    <cellStyle name="Comma 439 2" xfId="32439" xr:uid="{00000000-0005-0000-0000-00001C5B0000}"/>
    <cellStyle name="Comma 44" xfId="304" xr:uid="{00000000-0005-0000-0000-00001D5B0000}"/>
    <cellStyle name="Comma 44 2" xfId="3434" xr:uid="{00000000-0005-0000-0000-00001E5B0000}"/>
    <cellStyle name="Comma 44 2 2" xfId="11226" xr:uid="{00000000-0005-0000-0000-00001F5B0000}"/>
    <cellStyle name="Comma 44 3" xfId="32443" xr:uid="{00000000-0005-0000-0000-0000205B0000}"/>
    <cellStyle name="Comma 44 4" xfId="32446" xr:uid="{00000000-0005-0000-0000-0000215B0000}"/>
    <cellStyle name="Comma 440" xfId="20665" xr:uid="{00000000-0005-0000-0000-0000225B0000}"/>
    <cellStyle name="Comma 440 2" xfId="20672" xr:uid="{00000000-0005-0000-0000-0000235B0000}"/>
    <cellStyle name="Comma 441" xfId="20693" xr:uid="{00000000-0005-0000-0000-0000245B0000}"/>
    <cellStyle name="Comma 441 2" xfId="20698" xr:uid="{00000000-0005-0000-0000-0000255B0000}"/>
    <cellStyle name="Comma 442" xfId="20707" xr:uid="{00000000-0005-0000-0000-0000265B0000}"/>
    <cellStyle name="Comma 442 2" xfId="32425" xr:uid="{00000000-0005-0000-0000-0000275B0000}"/>
    <cellStyle name="Comma 443" xfId="20713" xr:uid="{00000000-0005-0000-0000-0000285B0000}"/>
    <cellStyle name="Comma 443 2" xfId="32430" xr:uid="{00000000-0005-0000-0000-0000295B0000}"/>
    <cellStyle name="Comma 444" xfId="32435" xr:uid="{00000000-0005-0000-0000-00002A5B0000}"/>
    <cellStyle name="Comma 444 2" xfId="32440" xr:uid="{00000000-0005-0000-0000-00002B5B0000}"/>
    <cellStyle name="Comma 445" xfId="27647" xr:uid="{00000000-0005-0000-0000-00002C5B0000}"/>
    <cellStyle name="Comma 445 2" xfId="27653" xr:uid="{00000000-0005-0000-0000-00002D5B0000}"/>
    <cellStyle name="Comma 446" xfId="27658" xr:uid="{00000000-0005-0000-0000-00002E5B0000}"/>
    <cellStyle name="Comma 446 2" xfId="32448" xr:uid="{00000000-0005-0000-0000-00002F5B0000}"/>
    <cellStyle name="Comma 447" xfId="32452" xr:uid="{00000000-0005-0000-0000-0000305B0000}"/>
    <cellStyle name="Comma 447 2" xfId="4464" xr:uid="{00000000-0005-0000-0000-0000315B0000}"/>
    <cellStyle name="Comma 448" xfId="32458" xr:uid="{00000000-0005-0000-0000-0000325B0000}"/>
    <cellStyle name="Comma 448 2" xfId="10548" xr:uid="{00000000-0005-0000-0000-0000335B0000}"/>
    <cellStyle name="Comma 449" xfId="7642" xr:uid="{00000000-0005-0000-0000-0000345B0000}"/>
    <cellStyle name="Comma 449 2" xfId="14804" xr:uid="{00000000-0005-0000-0000-0000355B0000}"/>
    <cellStyle name="Comma 45" xfId="110" xr:uid="{00000000-0005-0000-0000-0000365B0000}"/>
    <cellStyle name="Comma 45 10" xfId="7038" xr:uid="{00000000-0005-0000-0000-0000375B0000}"/>
    <cellStyle name="Comma 45 11" xfId="7421" xr:uid="{00000000-0005-0000-0000-0000385B0000}"/>
    <cellStyle name="Comma 45 12" xfId="27546" xr:uid="{00000000-0005-0000-0000-0000395B0000}"/>
    <cellStyle name="Comma 45 2" xfId="34178" xr:uid="{00000000-0005-0000-0000-00003A5B0000}"/>
    <cellStyle name="Comma 45 2 10" xfId="25396" xr:uid="{00000000-0005-0000-0000-00003B5B0000}"/>
    <cellStyle name="Comma 45 2 11" xfId="33386" xr:uid="{00000000-0005-0000-0000-00003C5B0000}"/>
    <cellStyle name="Comma 45 2 2" xfId="18973" xr:uid="{00000000-0005-0000-0000-00003D5B0000}"/>
    <cellStyle name="Comma 45 2 2 10" xfId="34180" xr:uid="{00000000-0005-0000-0000-00003E5B0000}"/>
    <cellStyle name="Comma 45 2 2 2" xfId="6370" xr:uid="{00000000-0005-0000-0000-00003F5B0000}"/>
    <cellStyle name="Comma 45 2 2 2 2" xfId="34182" xr:uid="{00000000-0005-0000-0000-0000405B0000}"/>
    <cellStyle name="Comma 45 2 2 2 2 2" xfId="34184" xr:uid="{00000000-0005-0000-0000-0000415B0000}"/>
    <cellStyle name="Comma 45 2 2 2 2 2 2" xfId="14674" xr:uid="{00000000-0005-0000-0000-0000425B0000}"/>
    <cellStyle name="Comma 45 2 2 2 2 2 2 2" xfId="11454" xr:uid="{00000000-0005-0000-0000-0000435B0000}"/>
    <cellStyle name="Comma 45 2 2 2 2 2 2 2 2" xfId="11460" xr:uid="{00000000-0005-0000-0000-0000445B0000}"/>
    <cellStyle name="Comma 45 2 2 2 2 2 2 2 2 2" xfId="4133" xr:uid="{00000000-0005-0000-0000-0000455B0000}"/>
    <cellStyle name="Comma 45 2 2 2 2 2 2 2 3" xfId="11467" xr:uid="{00000000-0005-0000-0000-0000465B0000}"/>
    <cellStyle name="Comma 45 2 2 2 2 2 2 3" xfId="297" xr:uid="{00000000-0005-0000-0000-0000475B0000}"/>
    <cellStyle name="Comma 45 2 2 2 2 2 2 3 2" xfId="3442" xr:uid="{00000000-0005-0000-0000-0000485B0000}"/>
    <cellStyle name="Comma 45 2 2 2 2 2 2 4" xfId="107" xr:uid="{00000000-0005-0000-0000-0000495B0000}"/>
    <cellStyle name="Comma 45 2 2 2 2 2 3" xfId="8125" xr:uid="{00000000-0005-0000-0000-00004A5B0000}"/>
    <cellStyle name="Comma 45 2 2 2 2 2 3 2" xfId="8134" xr:uid="{00000000-0005-0000-0000-00004B5B0000}"/>
    <cellStyle name="Comma 45 2 2 2 2 2 3 2 2" xfId="5215" xr:uid="{00000000-0005-0000-0000-00004C5B0000}"/>
    <cellStyle name="Comma 45 2 2 2 2 2 3 3" xfId="7891" xr:uid="{00000000-0005-0000-0000-00004D5B0000}"/>
    <cellStyle name="Comma 45 2 2 2 2 2 4" xfId="24687" xr:uid="{00000000-0005-0000-0000-00004E5B0000}"/>
    <cellStyle name="Comma 45 2 2 2 2 2 4 2" xfId="11853" xr:uid="{00000000-0005-0000-0000-00004F5B0000}"/>
    <cellStyle name="Comma 45 2 2 2 2 2 5" xfId="24704" xr:uid="{00000000-0005-0000-0000-0000505B0000}"/>
    <cellStyle name="Comma 45 2 2 2 2 3" xfId="32412" xr:uid="{00000000-0005-0000-0000-0000515B0000}"/>
    <cellStyle name="Comma 45 2 2 2 2 3 2" xfId="14720" xr:uid="{00000000-0005-0000-0000-0000525B0000}"/>
    <cellStyle name="Comma 45 2 2 2 2 3 2 2" xfId="34191" xr:uid="{00000000-0005-0000-0000-0000535B0000}"/>
    <cellStyle name="Comma 45 2 2 2 2 3 2 2 2" xfId="34193" xr:uid="{00000000-0005-0000-0000-0000545B0000}"/>
    <cellStyle name="Comma 45 2 2 2 2 3 2 3" xfId="34195" xr:uid="{00000000-0005-0000-0000-0000555B0000}"/>
    <cellStyle name="Comma 45 2 2 2 2 3 3" xfId="4542" xr:uid="{00000000-0005-0000-0000-0000565B0000}"/>
    <cellStyle name="Comma 45 2 2 2 2 3 3 2" xfId="34197" xr:uid="{00000000-0005-0000-0000-0000575B0000}"/>
    <cellStyle name="Comma 45 2 2 2 2 3 4" xfId="24737" xr:uid="{00000000-0005-0000-0000-0000585B0000}"/>
    <cellStyle name="Comma 45 2 2 2 2 4" xfId="34200" xr:uid="{00000000-0005-0000-0000-0000595B0000}"/>
    <cellStyle name="Comma 45 2 2 2 2 4 2" xfId="34203" xr:uid="{00000000-0005-0000-0000-00005A5B0000}"/>
    <cellStyle name="Comma 45 2 2 2 2 4 2 2" xfId="34207" xr:uid="{00000000-0005-0000-0000-00005B5B0000}"/>
    <cellStyle name="Comma 45 2 2 2 2 4 3" xfId="34211" xr:uid="{00000000-0005-0000-0000-00005C5B0000}"/>
    <cellStyle name="Comma 45 2 2 2 2 5" xfId="34215" xr:uid="{00000000-0005-0000-0000-00005D5B0000}"/>
    <cellStyle name="Comma 45 2 2 2 2 5 2" xfId="34219" xr:uid="{00000000-0005-0000-0000-00005E5B0000}"/>
    <cellStyle name="Comma 45 2 2 2 2 6" xfId="34223" xr:uid="{00000000-0005-0000-0000-00005F5B0000}"/>
    <cellStyle name="Comma 45 2 2 2 2 7" xfId="34227" xr:uid="{00000000-0005-0000-0000-0000605B0000}"/>
    <cellStyle name="Comma 45 2 2 2 3" xfId="34230" xr:uid="{00000000-0005-0000-0000-0000615B0000}"/>
    <cellStyle name="Comma 45 2 2 2 3 2" xfId="34234" xr:uid="{00000000-0005-0000-0000-0000625B0000}"/>
    <cellStyle name="Comma 45 2 2 2 3 2 2" xfId="14872" xr:uid="{00000000-0005-0000-0000-0000635B0000}"/>
    <cellStyle name="Comma 45 2 2 2 3 2 2 2" xfId="18854" xr:uid="{00000000-0005-0000-0000-0000645B0000}"/>
    <cellStyle name="Comma 45 2 2 2 3 2 2 2 2" xfId="9583" xr:uid="{00000000-0005-0000-0000-0000655B0000}"/>
    <cellStyle name="Comma 45 2 2 2 3 2 2 3" xfId="18859" xr:uid="{00000000-0005-0000-0000-0000665B0000}"/>
    <cellStyle name="Comma 45 2 2 2 3 2 3" xfId="34241" xr:uid="{00000000-0005-0000-0000-0000675B0000}"/>
    <cellStyle name="Comma 45 2 2 2 3 2 3 2" xfId="17943" xr:uid="{00000000-0005-0000-0000-0000685B0000}"/>
    <cellStyle name="Comma 45 2 2 2 3 2 4" xfId="24774" xr:uid="{00000000-0005-0000-0000-0000695B0000}"/>
    <cellStyle name="Comma 45 2 2 2 3 3" xfId="32417" xr:uid="{00000000-0005-0000-0000-00006A5B0000}"/>
    <cellStyle name="Comma 45 2 2 2 3 3 2" xfId="34245" xr:uid="{00000000-0005-0000-0000-00006B5B0000}"/>
    <cellStyle name="Comma 45 2 2 2 3 3 2 2" xfId="34250" xr:uid="{00000000-0005-0000-0000-00006C5B0000}"/>
    <cellStyle name="Comma 45 2 2 2 3 3 3" xfId="34255" xr:uid="{00000000-0005-0000-0000-00006D5B0000}"/>
    <cellStyle name="Comma 45 2 2 2 3 4" xfId="34261" xr:uid="{00000000-0005-0000-0000-00006E5B0000}"/>
    <cellStyle name="Comma 45 2 2 2 3 4 2" xfId="34266" xr:uid="{00000000-0005-0000-0000-00006F5B0000}"/>
    <cellStyle name="Comma 45 2 2 2 3 5" xfId="33411" xr:uid="{00000000-0005-0000-0000-0000705B0000}"/>
    <cellStyle name="Comma 45 2 2 2 4" xfId="24234" xr:uid="{00000000-0005-0000-0000-0000715B0000}"/>
    <cellStyle name="Comma 45 2 2 2 4 2" xfId="21241" xr:uid="{00000000-0005-0000-0000-0000725B0000}"/>
    <cellStyle name="Comma 45 2 2 2 4 2 2" xfId="34271" xr:uid="{00000000-0005-0000-0000-0000735B0000}"/>
    <cellStyle name="Comma 45 2 2 2 4 2 2 2" xfId="34277" xr:uid="{00000000-0005-0000-0000-0000745B0000}"/>
    <cellStyle name="Comma 45 2 2 2 4 2 3" xfId="34283" xr:uid="{00000000-0005-0000-0000-0000755B0000}"/>
    <cellStyle name="Comma 45 2 2 2 4 3" xfId="34289" xr:uid="{00000000-0005-0000-0000-0000765B0000}"/>
    <cellStyle name="Comma 45 2 2 2 4 3 2" xfId="34296" xr:uid="{00000000-0005-0000-0000-0000775B0000}"/>
    <cellStyle name="Comma 45 2 2 2 4 4" xfId="34302" xr:uid="{00000000-0005-0000-0000-0000785B0000}"/>
    <cellStyle name="Comma 45 2 2 2 5" xfId="24236" xr:uid="{00000000-0005-0000-0000-0000795B0000}"/>
    <cellStyle name="Comma 45 2 2 2 5 2" xfId="34307" xr:uid="{00000000-0005-0000-0000-00007A5B0000}"/>
    <cellStyle name="Comma 45 2 2 2 5 2 2" xfId="34313" xr:uid="{00000000-0005-0000-0000-00007B5B0000}"/>
    <cellStyle name="Comma 45 2 2 2 5 3" xfId="34318" xr:uid="{00000000-0005-0000-0000-00007C5B0000}"/>
    <cellStyle name="Comma 45 2 2 2 6" xfId="34324" xr:uid="{00000000-0005-0000-0000-00007D5B0000}"/>
    <cellStyle name="Comma 45 2 2 2 6 2" xfId="32209" xr:uid="{00000000-0005-0000-0000-00007E5B0000}"/>
    <cellStyle name="Comma 45 2 2 2 7" xfId="34325" xr:uid="{00000000-0005-0000-0000-00007F5B0000}"/>
    <cellStyle name="Comma 45 2 2 2 8" xfId="34326" xr:uid="{00000000-0005-0000-0000-0000805B0000}"/>
    <cellStyle name="Comma 45 2 2 3" xfId="12248" xr:uid="{00000000-0005-0000-0000-0000815B0000}"/>
    <cellStyle name="Comma 45 2 2 3 2" xfId="16776" xr:uid="{00000000-0005-0000-0000-0000825B0000}"/>
    <cellStyle name="Comma 45 2 2 3 2 2" xfId="11256" xr:uid="{00000000-0005-0000-0000-0000835B0000}"/>
    <cellStyle name="Comma 45 2 2 3 2 2 2" xfId="3492" xr:uid="{00000000-0005-0000-0000-0000845B0000}"/>
    <cellStyle name="Comma 45 2 2 3 2 2 2 2" xfId="17573" xr:uid="{00000000-0005-0000-0000-0000855B0000}"/>
    <cellStyle name="Comma 45 2 2 3 2 2 2 2 2" xfId="34327" xr:uid="{00000000-0005-0000-0000-0000865B0000}"/>
    <cellStyle name="Comma 45 2 2 3 2 2 2 3" xfId="34330" xr:uid="{00000000-0005-0000-0000-0000875B0000}"/>
    <cellStyle name="Comma 45 2 2 3 2 2 3" xfId="3501" xr:uid="{00000000-0005-0000-0000-0000885B0000}"/>
    <cellStyle name="Comma 45 2 2 3 2 2 3 2" xfId="34331" xr:uid="{00000000-0005-0000-0000-0000895B0000}"/>
    <cellStyle name="Comma 45 2 2 3 2 2 4" xfId="23379" xr:uid="{00000000-0005-0000-0000-00008A5B0000}"/>
    <cellStyle name="Comma 45 2 2 3 2 3" xfId="18918" xr:uid="{00000000-0005-0000-0000-00008B5B0000}"/>
    <cellStyle name="Comma 45 2 2 3 2 3 2" xfId="6306" xr:uid="{00000000-0005-0000-0000-00008C5B0000}"/>
    <cellStyle name="Comma 45 2 2 3 2 3 2 2" xfId="34333" xr:uid="{00000000-0005-0000-0000-00008D5B0000}"/>
    <cellStyle name="Comma 45 2 2 3 2 3 3" xfId="34335" xr:uid="{00000000-0005-0000-0000-00008E5B0000}"/>
    <cellStyle name="Comma 45 2 2 3 2 4" xfId="18929" xr:uid="{00000000-0005-0000-0000-00008F5B0000}"/>
    <cellStyle name="Comma 45 2 2 3 2 4 2" xfId="34337" xr:uid="{00000000-0005-0000-0000-0000905B0000}"/>
    <cellStyle name="Comma 45 2 2 3 2 5" xfId="34340" xr:uid="{00000000-0005-0000-0000-0000915B0000}"/>
    <cellStyle name="Comma 45 2 2 3 3" xfId="18935" xr:uid="{00000000-0005-0000-0000-0000925B0000}"/>
    <cellStyle name="Comma 45 2 2 3 3 2" xfId="18514" xr:uid="{00000000-0005-0000-0000-0000935B0000}"/>
    <cellStyle name="Comma 45 2 2 3 3 2 2" xfId="17597" xr:uid="{00000000-0005-0000-0000-0000945B0000}"/>
    <cellStyle name="Comma 45 2 2 3 3 2 2 2" xfId="34341" xr:uid="{00000000-0005-0000-0000-0000955B0000}"/>
    <cellStyle name="Comma 45 2 2 3 3 2 3" xfId="34342" xr:uid="{00000000-0005-0000-0000-0000965B0000}"/>
    <cellStyle name="Comma 45 2 2 3 3 3" xfId="18944" xr:uid="{00000000-0005-0000-0000-0000975B0000}"/>
    <cellStyle name="Comma 45 2 2 3 3 3 2" xfId="34344" xr:uid="{00000000-0005-0000-0000-0000985B0000}"/>
    <cellStyle name="Comma 45 2 2 3 3 4" xfId="34345" xr:uid="{00000000-0005-0000-0000-0000995B0000}"/>
    <cellStyle name="Comma 45 2 2 3 4" xfId="15682" xr:uid="{00000000-0005-0000-0000-00009A5B0000}"/>
    <cellStyle name="Comma 45 2 2 3 4 2" xfId="18950" xr:uid="{00000000-0005-0000-0000-00009B5B0000}"/>
    <cellStyle name="Comma 45 2 2 3 4 2 2" xfId="34346" xr:uid="{00000000-0005-0000-0000-00009C5B0000}"/>
    <cellStyle name="Comma 45 2 2 3 4 3" xfId="34347" xr:uid="{00000000-0005-0000-0000-00009D5B0000}"/>
    <cellStyle name="Comma 45 2 2 3 5" xfId="18954" xr:uid="{00000000-0005-0000-0000-00009E5B0000}"/>
    <cellStyle name="Comma 45 2 2 3 5 2" xfId="34350" xr:uid="{00000000-0005-0000-0000-00009F5B0000}"/>
    <cellStyle name="Comma 45 2 2 3 6" xfId="9834" xr:uid="{00000000-0005-0000-0000-0000A05B0000}"/>
    <cellStyle name="Comma 45 2 2 3 7" xfId="34351" xr:uid="{00000000-0005-0000-0000-0000A15B0000}"/>
    <cellStyle name="Comma 45 2 2 4" xfId="15872" xr:uid="{00000000-0005-0000-0000-0000A25B0000}"/>
    <cellStyle name="Comma 45 2 2 4 2" xfId="354" xr:uid="{00000000-0005-0000-0000-0000A35B0000}"/>
    <cellStyle name="Comma 45 2 2 4 2 2" xfId="18985" xr:uid="{00000000-0005-0000-0000-0000A45B0000}"/>
    <cellStyle name="Comma 45 2 2 4 2 2 2" xfId="5190" xr:uid="{00000000-0005-0000-0000-0000A55B0000}"/>
    <cellStyle name="Comma 45 2 2 4 2 2 2 2" xfId="34353" xr:uid="{00000000-0005-0000-0000-0000A65B0000}"/>
    <cellStyle name="Comma 45 2 2 4 2 2 3" xfId="5344" xr:uid="{00000000-0005-0000-0000-0000A75B0000}"/>
    <cellStyle name="Comma 45 2 2 4 2 3" xfId="19004" xr:uid="{00000000-0005-0000-0000-0000A85B0000}"/>
    <cellStyle name="Comma 45 2 2 4 2 3 2" xfId="28800" xr:uid="{00000000-0005-0000-0000-0000A95B0000}"/>
    <cellStyle name="Comma 45 2 2 4 2 4" xfId="28816" xr:uid="{00000000-0005-0000-0000-0000AA5B0000}"/>
    <cellStyle name="Comma 45 2 2 4 3" xfId="5" xr:uid="{00000000-0005-0000-0000-0000AB5B0000}"/>
    <cellStyle name="Comma 45 2 2 4 3 2" xfId="9564" xr:uid="{00000000-0005-0000-0000-0000AC5B0000}"/>
    <cellStyle name="Comma 45 2 2 4 3 2 2" xfId="20044" xr:uid="{00000000-0005-0000-0000-0000AD5B0000}"/>
    <cellStyle name="Comma 45 2 2 4 3 3" xfId="20052" xr:uid="{00000000-0005-0000-0000-0000AE5B0000}"/>
    <cellStyle name="Comma 45 2 2 4 4" xfId="19012" xr:uid="{00000000-0005-0000-0000-0000AF5B0000}"/>
    <cellStyle name="Comma 45 2 2 4 4 2" xfId="20069" xr:uid="{00000000-0005-0000-0000-0000B05B0000}"/>
    <cellStyle name="Comma 45 2 2 4 5" xfId="19019" xr:uid="{00000000-0005-0000-0000-0000B15B0000}"/>
    <cellStyle name="Comma 45 2 2 5" xfId="34354" xr:uid="{00000000-0005-0000-0000-0000B25B0000}"/>
    <cellStyle name="Comma 45 2 2 5 2" xfId="19026" xr:uid="{00000000-0005-0000-0000-0000B35B0000}"/>
    <cellStyle name="Comma 45 2 2 5 2 2" xfId="19032" xr:uid="{00000000-0005-0000-0000-0000B45B0000}"/>
    <cellStyle name="Comma 45 2 2 5 2 2 2" xfId="34355" xr:uid="{00000000-0005-0000-0000-0000B55B0000}"/>
    <cellStyle name="Comma 45 2 2 5 2 3" xfId="34358" xr:uid="{00000000-0005-0000-0000-0000B65B0000}"/>
    <cellStyle name="Comma 45 2 2 5 3" xfId="19038" xr:uid="{00000000-0005-0000-0000-0000B75B0000}"/>
    <cellStyle name="Comma 45 2 2 5 3 2" xfId="9623" xr:uid="{00000000-0005-0000-0000-0000B85B0000}"/>
    <cellStyle name="Comma 45 2 2 5 4" xfId="1358" xr:uid="{00000000-0005-0000-0000-0000B95B0000}"/>
    <cellStyle name="Comma 45 2 2 6" xfId="34359" xr:uid="{00000000-0005-0000-0000-0000BA5B0000}"/>
    <cellStyle name="Comma 45 2 2 6 2" xfId="19060" xr:uid="{00000000-0005-0000-0000-0000BB5B0000}"/>
    <cellStyle name="Comma 45 2 2 6 2 2" xfId="34360" xr:uid="{00000000-0005-0000-0000-0000BC5B0000}"/>
    <cellStyle name="Comma 45 2 2 6 3" xfId="20096" xr:uid="{00000000-0005-0000-0000-0000BD5B0000}"/>
    <cellStyle name="Comma 45 2 2 7" xfId="34361" xr:uid="{00000000-0005-0000-0000-0000BE5B0000}"/>
    <cellStyle name="Comma 45 2 2 7 2" xfId="34363" xr:uid="{00000000-0005-0000-0000-0000BF5B0000}"/>
    <cellStyle name="Comma 45 2 2 8" xfId="34365" xr:uid="{00000000-0005-0000-0000-0000C05B0000}"/>
    <cellStyle name="Comma 45 2 2 9" xfId="34367" xr:uid="{00000000-0005-0000-0000-0000C15B0000}"/>
    <cellStyle name="Comma 45 2 3" xfId="18978" xr:uid="{00000000-0005-0000-0000-0000C25B0000}"/>
    <cellStyle name="Comma 45 2 3 2" xfId="34369" xr:uid="{00000000-0005-0000-0000-0000C35B0000}"/>
    <cellStyle name="Comma 45 2 3 2 2" xfId="34370" xr:uid="{00000000-0005-0000-0000-0000C45B0000}"/>
    <cellStyle name="Comma 45 2 3 2 2 2" xfId="34371" xr:uid="{00000000-0005-0000-0000-0000C55B0000}"/>
    <cellStyle name="Comma 45 2 3 2 2 2 2" xfId="8169" xr:uid="{00000000-0005-0000-0000-0000C65B0000}"/>
    <cellStyle name="Comma 45 2 3 2 2 2 2 2" xfId="34372" xr:uid="{00000000-0005-0000-0000-0000C75B0000}"/>
    <cellStyle name="Comma 45 2 3 2 2 2 2 2 2" xfId="34374" xr:uid="{00000000-0005-0000-0000-0000C85B0000}"/>
    <cellStyle name="Comma 45 2 3 2 2 2 2 3" xfId="34376" xr:uid="{00000000-0005-0000-0000-0000C95B0000}"/>
    <cellStyle name="Comma 45 2 3 2 2 2 3" xfId="8730" xr:uid="{00000000-0005-0000-0000-0000CA5B0000}"/>
    <cellStyle name="Comma 45 2 3 2 2 2 3 2" xfId="29062" xr:uid="{00000000-0005-0000-0000-0000CB5B0000}"/>
    <cellStyle name="Comma 45 2 3 2 2 2 4" xfId="24932" xr:uid="{00000000-0005-0000-0000-0000CC5B0000}"/>
    <cellStyle name="Comma 45 2 3 2 2 3" xfId="34378" xr:uid="{00000000-0005-0000-0000-0000CD5B0000}"/>
    <cellStyle name="Comma 45 2 3 2 2 3 2" xfId="17972" xr:uid="{00000000-0005-0000-0000-0000CE5B0000}"/>
    <cellStyle name="Comma 45 2 3 2 2 3 2 2" xfId="34380" xr:uid="{00000000-0005-0000-0000-0000CF5B0000}"/>
    <cellStyle name="Comma 45 2 3 2 2 3 3" xfId="34383" xr:uid="{00000000-0005-0000-0000-0000D05B0000}"/>
    <cellStyle name="Comma 45 2 3 2 2 4" xfId="34385" xr:uid="{00000000-0005-0000-0000-0000D15B0000}"/>
    <cellStyle name="Comma 45 2 3 2 2 4 2" xfId="34387" xr:uid="{00000000-0005-0000-0000-0000D25B0000}"/>
    <cellStyle name="Comma 45 2 3 2 2 5" xfId="34389" xr:uid="{00000000-0005-0000-0000-0000D35B0000}"/>
    <cellStyle name="Comma 45 2 3 2 3" xfId="34390" xr:uid="{00000000-0005-0000-0000-0000D45B0000}"/>
    <cellStyle name="Comma 45 2 3 2 3 2" xfId="34391" xr:uid="{00000000-0005-0000-0000-0000D55B0000}"/>
    <cellStyle name="Comma 45 2 3 2 3 2 2" xfId="18025" xr:uid="{00000000-0005-0000-0000-0000D65B0000}"/>
    <cellStyle name="Comma 45 2 3 2 3 2 2 2" xfId="34392" xr:uid="{00000000-0005-0000-0000-0000D75B0000}"/>
    <cellStyle name="Comma 45 2 3 2 3 2 3" xfId="34394" xr:uid="{00000000-0005-0000-0000-0000D85B0000}"/>
    <cellStyle name="Comma 45 2 3 2 3 3" xfId="34396" xr:uid="{00000000-0005-0000-0000-0000D95B0000}"/>
    <cellStyle name="Comma 45 2 3 2 3 3 2" xfId="34399" xr:uid="{00000000-0005-0000-0000-0000DA5B0000}"/>
    <cellStyle name="Comma 45 2 3 2 3 4" xfId="34401" xr:uid="{00000000-0005-0000-0000-0000DB5B0000}"/>
    <cellStyle name="Comma 45 2 3 2 4" xfId="24238" xr:uid="{00000000-0005-0000-0000-0000DC5B0000}"/>
    <cellStyle name="Comma 45 2 3 2 4 2" xfId="34402" xr:uid="{00000000-0005-0000-0000-0000DD5B0000}"/>
    <cellStyle name="Comma 45 2 3 2 4 2 2" xfId="34403" xr:uid="{00000000-0005-0000-0000-0000DE5B0000}"/>
    <cellStyle name="Comma 45 2 3 2 4 3" xfId="1588" xr:uid="{00000000-0005-0000-0000-0000DF5B0000}"/>
    <cellStyle name="Comma 45 2 3 2 5" xfId="34405" xr:uid="{00000000-0005-0000-0000-0000E05B0000}"/>
    <cellStyle name="Comma 45 2 3 2 5 2" xfId="34406" xr:uid="{00000000-0005-0000-0000-0000E15B0000}"/>
    <cellStyle name="Comma 45 2 3 2 6" xfId="34407" xr:uid="{00000000-0005-0000-0000-0000E25B0000}"/>
    <cellStyle name="Comma 45 2 3 2 7" xfId="34408" xr:uid="{00000000-0005-0000-0000-0000E35B0000}"/>
    <cellStyle name="Comma 45 2 3 3" xfId="16783" xr:uid="{00000000-0005-0000-0000-0000E45B0000}"/>
    <cellStyle name="Comma 45 2 3 3 2" xfId="19103" xr:uid="{00000000-0005-0000-0000-0000E55B0000}"/>
    <cellStyle name="Comma 45 2 3 3 2 2" xfId="19111" xr:uid="{00000000-0005-0000-0000-0000E65B0000}"/>
    <cellStyle name="Comma 45 2 3 3 2 2 2" xfId="13983" xr:uid="{00000000-0005-0000-0000-0000E75B0000}"/>
    <cellStyle name="Comma 45 2 3 3 2 2 2 2" xfId="34409" xr:uid="{00000000-0005-0000-0000-0000E85B0000}"/>
    <cellStyle name="Comma 45 2 3 3 2 2 3" xfId="34411" xr:uid="{00000000-0005-0000-0000-0000E95B0000}"/>
    <cellStyle name="Comma 45 2 3 3 2 3" xfId="19118" xr:uid="{00000000-0005-0000-0000-0000EA5B0000}"/>
    <cellStyle name="Comma 45 2 3 3 2 3 2" xfId="34414" xr:uid="{00000000-0005-0000-0000-0000EB5B0000}"/>
    <cellStyle name="Comma 45 2 3 3 2 4" xfId="34416" xr:uid="{00000000-0005-0000-0000-0000EC5B0000}"/>
    <cellStyle name="Comma 45 2 3 3 3" xfId="19122" xr:uid="{00000000-0005-0000-0000-0000ED5B0000}"/>
    <cellStyle name="Comma 45 2 3 3 3 2" xfId="19127" xr:uid="{00000000-0005-0000-0000-0000EE5B0000}"/>
    <cellStyle name="Comma 45 2 3 3 3 2 2" xfId="34417" xr:uid="{00000000-0005-0000-0000-0000EF5B0000}"/>
    <cellStyle name="Comma 45 2 3 3 3 3" xfId="34419" xr:uid="{00000000-0005-0000-0000-0000F05B0000}"/>
    <cellStyle name="Comma 45 2 3 3 4" xfId="19132" xr:uid="{00000000-0005-0000-0000-0000F15B0000}"/>
    <cellStyle name="Comma 45 2 3 3 4 2" xfId="34420" xr:uid="{00000000-0005-0000-0000-0000F25B0000}"/>
    <cellStyle name="Comma 45 2 3 3 5" xfId="19136" xr:uid="{00000000-0005-0000-0000-0000F35B0000}"/>
    <cellStyle name="Comma 45 2 3 4" xfId="34421" xr:uid="{00000000-0005-0000-0000-0000F45B0000}"/>
    <cellStyle name="Comma 45 2 3 4 2" xfId="19156" xr:uid="{00000000-0005-0000-0000-0000F55B0000}"/>
    <cellStyle name="Comma 45 2 3 4 2 2" xfId="19164" xr:uid="{00000000-0005-0000-0000-0000F65B0000}"/>
    <cellStyle name="Comma 45 2 3 4 2 2 2" xfId="34422" xr:uid="{00000000-0005-0000-0000-0000F75B0000}"/>
    <cellStyle name="Comma 45 2 3 4 2 3" xfId="34424" xr:uid="{00000000-0005-0000-0000-0000F85B0000}"/>
    <cellStyle name="Comma 45 2 3 4 3" xfId="19170" xr:uid="{00000000-0005-0000-0000-0000F95B0000}"/>
    <cellStyle name="Comma 45 2 3 4 3 2" xfId="20119" xr:uid="{00000000-0005-0000-0000-0000FA5B0000}"/>
    <cellStyle name="Comma 45 2 3 4 4" xfId="19177" xr:uid="{00000000-0005-0000-0000-0000FB5B0000}"/>
    <cellStyle name="Comma 45 2 3 5" xfId="34425" xr:uid="{00000000-0005-0000-0000-0000FC5B0000}"/>
    <cellStyle name="Comma 45 2 3 5 2" xfId="19196" xr:uid="{00000000-0005-0000-0000-0000FD5B0000}"/>
    <cellStyle name="Comma 45 2 3 5 2 2" xfId="34426" xr:uid="{00000000-0005-0000-0000-0000FE5B0000}"/>
    <cellStyle name="Comma 45 2 3 5 3" xfId="20138" xr:uid="{00000000-0005-0000-0000-0000FF5B0000}"/>
    <cellStyle name="Comma 45 2 3 6" xfId="34427" xr:uid="{00000000-0005-0000-0000-0000005C0000}"/>
    <cellStyle name="Comma 45 2 3 6 2" xfId="34428" xr:uid="{00000000-0005-0000-0000-0000015C0000}"/>
    <cellStyle name="Comma 45 2 3 7" xfId="34429" xr:uid="{00000000-0005-0000-0000-0000025C0000}"/>
    <cellStyle name="Comma 45 2 3 8" xfId="33174" xr:uid="{00000000-0005-0000-0000-0000035C0000}"/>
    <cellStyle name="Comma 45 2 4" xfId="34431" xr:uid="{00000000-0005-0000-0000-0000045C0000}"/>
    <cellStyle name="Comma 45 2 4 2" xfId="34432" xr:uid="{00000000-0005-0000-0000-0000055C0000}"/>
    <cellStyle name="Comma 45 2 4 2 2" xfId="34433" xr:uid="{00000000-0005-0000-0000-0000065C0000}"/>
    <cellStyle name="Comma 45 2 4 2 2 2" xfId="34434" xr:uid="{00000000-0005-0000-0000-0000075C0000}"/>
    <cellStyle name="Comma 45 2 4 2 2 2 2" xfId="666" xr:uid="{00000000-0005-0000-0000-0000085C0000}"/>
    <cellStyle name="Comma 45 2 4 2 2 2 2 2" xfId="34435" xr:uid="{00000000-0005-0000-0000-0000095C0000}"/>
    <cellStyle name="Comma 45 2 4 2 2 2 3" xfId="30537" xr:uid="{00000000-0005-0000-0000-00000A5C0000}"/>
    <cellStyle name="Comma 45 2 4 2 2 3" xfId="34436" xr:uid="{00000000-0005-0000-0000-00000B5C0000}"/>
    <cellStyle name="Comma 45 2 4 2 2 3 2" xfId="34437" xr:uid="{00000000-0005-0000-0000-00000C5C0000}"/>
    <cellStyle name="Comma 45 2 4 2 2 4" xfId="34438" xr:uid="{00000000-0005-0000-0000-00000D5C0000}"/>
    <cellStyle name="Comma 45 2 4 2 3" xfId="34439" xr:uid="{00000000-0005-0000-0000-00000E5C0000}"/>
    <cellStyle name="Comma 45 2 4 2 3 2" xfId="34440" xr:uid="{00000000-0005-0000-0000-00000F5C0000}"/>
    <cellStyle name="Comma 45 2 4 2 3 2 2" xfId="34441" xr:uid="{00000000-0005-0000-0000-0000105C0000}"/>
    <cellStyle name="Comma 45 2 4 2 3 3" xfId="34442" xr:uid="{00000000-0005-0000-0000-0000115C0000}"/>
    <cellStyle name="Comma 45 2 4 2 4" xfId="34443" xr:uid="{00000000-0005-0000-0000-0000125C0000}"/>
    <cellStyle name="Comma 45 2 4 2 4 2" xfId="34444" xr:uid="{00000000-0005-0000-0000-0000135C0000}"/>
    <cellStyle name="Comma 45 2 4 2 5" xfId="34445" xr:uid="{00000000-0005-0000-0000-0000145C0000}"/>
    <cellStyle name="Comma 45 2 4 3" xfId="34446" xr:uid="{00000000-0005-0000-0000-0000155C0000}"/>
    <cellStyle name="Comma 45 2 4 3 2" xfId="19246" xr:uid="{00000000-0005-0000-0000-0000165C0000}"/>
    <cellStyle name="Comma 45 2 4 3 2 2" xfId="19250" xr:uid="{00000000-0005-0000-0000-0000175C0000}"/>
    <cellStyle name="Comma 45 2 4 3 2 2 2" xfId="34447" xr:uid="{00000000-0005-0000-0000-0000185C0000}"/>
    <cellStyle name="Comma 45 2 4 3 2 3" xfId="34448" xr:uid="{00000000-0005-0000-0000-0000195C0000}"/>
    <cellStyle name="Comma 45 2 4 3 3" xfId="19253" xr:uid="{00000000-0005-0000-0000-00001A5C0000}"/>
    <cellStyle name="Comma 45 2 4 3 3 2" xfId="34449" xr:uid="{00000000-0005-0000-0000-00001B5C0000}"/>
    <cellStyle name="Comma 45 2 4 3 4" xfId="19257" xr:uid="{00000000-0005-0000-0000-00001C5C0000}"/>
    <cellStyle name="Comma 45 2 4 4" xfId="34450" xr:uid="{00000000-0005-0000-0000-00001D5C0000}"/>
    <cellStyle name="Comma 45 2 4 4 2" xfId="19278" xr:uid="{00000000-0005-0000-0000-00001E5C0000}"/>
    <cellStyle name="Comma 45 2 4 4 2 2" xfId="13191" xr:uid="{00000000-0005-0000-0000-00001F5C0000}"/>
    <cellStyle name="Comma 45 2 4 4 3" xfId="20165" xr:uid="{00000000-0005-0000-0000-0000205C0000}"/>
    <cellStyle name="Comma 45 2 4 5" xfId="34452" xr:uid="{00000000-0005-0000-0000-0000215C0000}"/>
    <cellStyle name="Comma 45 2 4 5 2" xfId="34454" xr:uid="{00000000-0005-0000-0000-0000225C0000}"/>
    <cellStyle name="Comma 45 2 4 6" xfId="34455" xr:uid="{00000000-0005-0000-0000-0000235C0000}"/>
    <cellStyle name="Comma 45 2 4 7" xfId="34456" xr:uid="{00000000-0005-0000-0000-0000245C0000}"/>
    <cellStyle name="Comma 45 2 5" xfId="34458" xr:uid="{00000000-0005-0000-0000-0000255C0000}"/>
    <cellStyle name="Comma 45 2 5 2" xfId="34459" xr:uid="{00000000-0005-0000-0000-0000265C0000}"/>
    <cellStyle name="Comma 45 2 5 2 2" xfId="34460" xr:uid="{00000000-0005-0000-0000-0000275C0000}"/>
    <cellStyle name="Comma 45 2 5 2 2 2" xfId="34461" xr:uid="{00000000-0005-0000-0000-0000285C0000}"/>
    <cellStyle name="Comma 45 2 5 2 2 2 2" xfId="34462" xr:uid="{00000000-0005-0000-0000-0000295C0000}"/>
    <cellStyle name="Comma 45 2 5 2 2 3" xfId="34464" xr:uid="{00000000-0005-0000-0000-00002A5C0000}"/>
    <cellStyle name="Comma 45 2 5 2 3" xfId="10066" xr:uid="{00000000-0005-0000-0000-00002B5C0000}"/>
    <cellStyle name="Comma 45 2 5 2 3 2" xfId="10078" xr:uid="{00000000-0005-0000-0000-00002C5C0000}"/>
    <cellStyle name="Comma 45 2 5 2 4" xfId="10088" xr:uid="{00000000-0005-0000-0000-00002D5C0000}"/>
    <cellStyle name="Comma 45 2 5 3" xfId="34465" xr:uid="{00000000-0005-0000-0000-00002E5C0000}"/>
    <cellStyle name="Comma 45 2 5 3 2" xfId="2302" xr:uid="{00000000-0005-0000-0000-00002F5C0000}"/>
    <cellStyle name="Comma 45 2 5 3 2 2" xfId="34466" xr:uid="{00000000-0005-0000-0000-0000305C0000}"/>
    <cellStyle name="Comma 45 2 5 3 3" xfId="2317" xr:uid="{00000000-0005-0000-0000-0000315C0000}"/>
    <cellStyle name="Comma 45 2 5 4" xfId="34467" xr:uid="{00000000-0005-0000-0000-0000325C0000}"/>
    <cellStyle name="Comma 45 2 5 4 2" xfId="34469" xr:uid="{00000000-0005-0000-0000-0000335C0000}"/>
    <cellStyle name="Comma 45 2 5 5" xfId="34471" xr:uid="{00000000-0005-0000-0000-0000345C0000}"/>
    <cellStyle name="Comma 45 2 6" xfId="34475" xr:uid="{00000000-0005-0000-0000-0000355C0000}"/>
    <cellStyle name="Comma 45 2 6 2" xfId="30247" xr:uid="{00000000-0005-0000-0000-0000365C0000}"/>
    <cellStyle name="Comma 45 2 6 2 2" xfId="30252" xr:uid="{00000000-0005-0000-0000-0000375C0000}"/>
    <cellStyle name="Comma 45 2 6 2 2 2" xfId="30256" xr:uid="{00000000-0005-0000-0000-0000385C0000}"/>
    <cellStyle name="Comma 45 2 6 2 3" xfId="10131" xr:uid="{00000000-0005-0000-0000-0000395C0000}"/>
    <cellStyle name="Comma 45 2 6 3" xfId="30259" xr:uid="{00000000-0005-0000-0000-00003A5C0000}"/>
    <cellStyle name="Comma 45 2 6 3 2" xfId="30263" xr:uid="{00000000-0005-0000-0000-00003B5C0000}"/>
    <cellStyle name="Comma 45 2 6 4" xfId="30267" xr:uid="{00000000-0005-0000-0000-00003C5C0000}"/>
    <cellStyle name="Comma 45 2 7" xfId="34476" xr:uid="{00000000-0005-0000-0000-00003D5C0000}"/>
    <cellStyle name="Comma 45 2 7 2" xfId="30309" xr:uid="{00000000-0005-0000-0000-00003E5C0000}"/>
    <cellStyle name="Comma 45 2 7 2 2" xfId="30313" xr:uid="{00000000-0005-0000-0000-00003F5C0000}"/>
    <cellStyle name="Comma 45 2 7 3" xfId="30316" xr:uid="{00000000-0005-0000-0000-0000405C0000}"/>
    <cellStyle name="Comma 45 2 8" xfId="34477" xr:uid="{00000000-0005-0000-0000-0000415C0000}"/>
    <cellStyle name="Comma 45 2 8 2" xfId="8762" xr:uid="{00000000-0005-0000-0000-0000425C0000}"/>
    <cellStyle name="Comma 45 2 9" xfId="34480" xr:uid="{00000000-0005-0000-0000-0000435C0000}"/>
    <cellStyle name="Comma 45 3" xfId="34482" xr:uid="{00000000-0005-0000-0000-0000445C0000}"/>
    <cellStyle name="Comma 45 3 10" xfId="27394" xr:uid="{00000000-0005-0000-0000-0000455C0000}"/>
    <cellStyle name="Comma 45 3 2" xfId="19005" xr:uid="{00000000-0005-0000-0000-0000465C0000}"/>
    <cellStyle name="Comma 45 3 2 2" xfId="28801" xr:uid="{00000000-0005-0000-0000-0000475C0000}"/>
    <cellStyle name="Comma 45 3 2 2 2" xfId="34484" xr:uid="{00000000-0005-0000-0000-0000485C0000}"/>
    <cellStyle name="Comma 45 3 2 2 2 2" xfId="23304" xr:uid="{00000000-0005-0000-0000-0000495C0000}"/>
    <cellStyle name="Comma 45 3 2 2 2 2 2" xfId="4938" xr:uid="{00000000-0005-0000-0000-00004A5C0000}"/>
    <cellStyle name="Comma 45 3 2 2 2 2 2 2" xfId="4944" xr:uid="{00000000-0005-0000-0000-00004B5C0000}"/>
    <cellStyle name="Comma 45 3 2 2 2 2 2 2 2" xfId="34485" xr:uid="{00000000-0005-0000-0000-00004C5C0000}"/>
    <cellStyle name="Comma 45 3 2 2 2 2 2 3" xfId="34487" xr:uid="{00000000-0005-0000-0000-00004D5C0000}"/>
    <cellStyle name="Comma 45 3 2 2 2 2 3" xfId="4105" xr:uid="{00000000-0005-0000-0000-00004E5C0000}"/>
    <cellStyle name="Comma 45 3 2 2 2 2 3 2" xfId="34489" xr:uid="{00000000-0005-0000-0000-00004F5C0000}"/>
    <cellStyle name="Comma 45 3 2 2 2 2 4" xfId="19899" xr:uid="{00000000-0005-0000-0000-0000505C0000}"/>
    <cellStyle name="Comma 45 3 2 2 2 3" xfId="23310" xr:uid="{00000000-0005-0000-0000-0000515C0000}"/>
    <cellStyle name="Comma 45 3 2 2 2 3 2" xfId="5031" xr:uid="{00000000-0005-0000-0000-0000525C0000}"/>
    <cellStyle name="Comma 45 3 2 2 2 3 2 2" xfId="9356" xr:uid="{00000000-0005-0000-0000-0000535C0000}"/>
    <cellStyle name="Comma 45 3 2 2 2 3 3" xfId="27246" xr:uid="{00000000-0005-0000-0000-0000545C0000}"/>
    <cellStyle name="Comma 45 3 2 2 2 4" xfId="34490" xr:uid="{00000000-0005-0000-0000-0000555C0000}"/>
    <cellStyle name="Comma 45 3 2 2 2 4 2" xfId="27265" xr:uid="{00000000-0005-0000-0000-0000565C0000}"/>
    <cellStyle name="Comma 45 3 2 2 2 5" xfId="5443" xr:uid="{00000000-0005-0000-0000-0000575C0000}"/>
    <cellStyle name="Comma 45 3 2 2 3" xfId="34491" xr:uid="{00000000-0005-0000-0000-0000585C0000}"/>
    <cellStyle name="Comma 45 3 2 2 3 2" xfId="23332" xr:uid="{00000000-0005-0000-0000-0000595C0000}"/>
    <cellStyle name="Comma 45 3 2 2 3 2 2" xfId="34492" xr:uid="{00000000-0005-0000-0000-00005A5C0000}"/>
    <cellStyle name="Comma 45 3 2 2 3 2 2 2" xfId="34494" xr:uid="{00000000-0005-0000-0000-00005B5C0000}"/>
    <cellStyle name="Comma 45 3 2 2 3 2 3" xfId="34495" xr:uid="{00000000-0005-0000-0000-00005C5C0000}"/>
    <cellStyle name="Comma 45 3 2 2 3 3" xfId="34496" xr:uid="{00000000-0005-0000-0000-00005D5C0000}"/>
    <cellStyle name="Comma 45 3 2 2 3 3 2" xfId="27331" xr:uid="{00000000-0005-0000-0000-00005E5C0000}"/>
    <cellStyle name="Comma 45 3 2 2 3 4" xfId="34497" xr:uid="{00000000-0005-0000-0000-00005F5C0000}"/>
    <cellStyle name="Comma 45 3 2 2 4" xfId="23769" xr:uid="{00000000-0005-0000-0000-0000605C0000}"/>
    <cellStyle name="Comma 45 3 2 2 4 2" xfId="34498" xr:uid="{00000000-0005-0000-0000-0000615C0000}"/>
    <cellStyle name="Comma 45 3 2 2 4 2 2" xfId="34499" xr:uid="{00000000-0005-0000-0000-0000625C0000}"/>
    <cellStyle name="Comma 45 3 2 2 4 3" xfId="34501" xr:uid="{00000000-0005-0000-0000-0000635C0000}"/>
    <cellStyle name="Comma 45 3 2 2 5" xfId="34502" xr:uid="{00000000-0005-0000-0000-0000645C0000}"/>
    <cellStyle name="Comma 45 3 2 2 5 2" xfId="34503" xr:uid="{00000000-0005-0000-0000-0000655C0000}"/>
    <cellStyle name="Comma 45 3 2 2 6" xfId="34504" xr:uid="{00000000-0005-0000-0000-0000665C0000}"/>
    <cellStyle name="Comma 45 3 2 2 7" xfId="34505" xr:uid="{00000000-0005-0000-0000-0000675C0000}"/>
    <cellStyle name="Comma 45 3 2 3" xfId="16800" xr:uid="{00000000-0005-0000-0000-0000685C0000}"/>
    <cellStyle name="Comma 45 3 2 3 2" xfId="34506" xr:uid="{00000000-0005-0000-0000-0000695C0000}"/>
    <cellStyle name="Comma 45 3 2 3 2 2" xfId="23361" xr:uid="{00000000-0005-0000-0000-00006A5C0000}"/>
    <cellStyle name="Comma 45 3 2 3 2 2 2" xfId="34508" xr:uid="{00000000-0005-0000-0000-00006B5C0000}"/>
    <cellStyle name="Comma 45 3 2 3 2 2 2 2" xfId="34510" xr:uid="{00000000-0005-0000-0000-00006C5C0000}"/>
    <cellStyle name="Comma 45 3 2 3 2 2 3" xfId="34512" xr:uid="{00000000-0005-0000-0000-00006D5C0000}"/>
    <cellStyle name="Comma 45 3 2 3 2 3" xfId="34514" xr:uid="{00000000-0005-0000-0000-00006E5C0000}"/>
    <cellStyle name="Comma 45 3 2 3 2 3 2" xfId="24733" xr:uid="{00000000-0005-0000-0000-00006F5C0000}"/>
    <cellStyle name="Comma 45 3 2 3 2 4" xfId="34517" xr:uid="{00000000-0005-0000-0000-0000705C0000}"/>
    <cellStyle name="Comma 45 3 2 3 3" xfId="34518" xr:uid="{00000000-0005-0000-0000-0000715C0000}"/>
    <cellStyle name="Comma 45 3 2 3 3 2" xfId="34520" xr:uid="{00000000-0005-0000-0000-0000725C0000}"/>
    <cellStyle name="Comma 45 3 2 3 3 2 2" xfId="34522" xr:uid="{00000000-0005-0000-0000-0000735C0000}"/>
    <cellStyle name="Comma 45 3 2 3 3 3" xfId="34525" xr:uid="{00000000-0005-0000-0000-0000745C0000}"/>
    <cellStyle name="Comma 45 3 2 3 4" xfId="34528" xr:uid="{00000000-0005-0000-0000-0000755C0000}"/>
    <cellStyle name="Comma 45 3 2 3 4 2" xfId="34530" xr:uid="{00000000-0005-0000-0000-0000765C0000}"/>
    <cellStyle name="Comma 45 3 2 3 5" xfId="34531" xr:uid="{00000000-0005-0000-0000-0000775C0000}"/>
    <cellStyle name="Comma 45 3 2 4" xfId="23783" xr:uid="{00000000-0005-0000-0000-0000785C0000}"/>
    <cellStyle name="Comma 45 3 2 4 2" xfId="23790" xr:uid="{00000000-0005-0000-0000-0000795C0000}"/>
    <cellStyle name="Comma 45 3 2 4 2 2" xfId="34532" xr:uid="{00000000-0005-0000-0000-00007A5C0000}"/>
    <cellStyle name="Comma 45 3 2 4 2 2 2" xfId="23382" xr:uid="{00000000-0005-0000-0000-00007B5C0000}"/>
    <cellStyle name="Comma 45 3 2 4 2 3" xfId="34533" xr:uid="{00000000-0005-0000-0000-00007C5C0000}"/>
    <cellStyle name="Comma 45 3 2 4 3" xfId="20181" xr:uid="{00000000-0005-0000-0000-00007D5C0000}"/>
    <cellStyle name="Comma 45 3 2 4 3 2" xfId="20187" xr:uid="{00000000-0005-0000-0000-00007E5C0000}"/>
    <cellStyle name="Comma 45 3 2 4 4" xfId="4020" xr:uid="{00000000-0005-0000-0000-00007F5C0000}"/>
    <cellStyle name="Comma 45 3 2 5" xfId="12449" xr:uid="{00000000-0005-0000-0000-0000805C0000}"/>
    <cellStyle name="Comma 45 3 2 5 2" xfId="34534" xr:uid="{00000000-0005-0000-0000-0000815C0000}"/>
    <cellStyle name="Comma 45 3 2 5 2 2" xfId="34535" xr:uid="{00000000-0005-0000-0000-0000825C0000}"/>
    <cellStyle name="Comma 45 3 2 5 3" xfId="8500" xr:uid="{00000000-0005-0000-0000-0000835C0000}"/>
    <cellStyle name="Comma 45 3 2 6" xfId="34536" xr:uid="{00000000-0005-0000-0000-0000845C0000}"/>
    <cellStyle name="Comma 45 3 2 6 2" xfId="34537" xr:uid="{00000000-0005-0000-0000-0000855C0000}"/>
    <cellStyle name="Comma 45 3 2 7" xfId="10831" xr:uid="{00000000-0005-0000-0000-0000865C0000}"/>
    <cellStyle name="Comma 45 3 2 8" xfId="11195" xr:uid="{00000000-0005-0000-0000-0000875C0000}"/>
    <cellStyle name="Comma 45 3 2 9" xfId="16883" xr:uid="{00000000-0005-0000-0000-0000885C0000}"/>
    <cellStyle name="Comma 45 3 3" xfId="28817" xr:uid="{00000000-0005-0000-0000-0000895C0000}"/>
    <cellStyle name="Comma 45 3 3 2" xfId="28819" xr:uid="{00000000-0005-0000-0000-00008A5C0000}"/>
    <cellStyle name="Comma 45 3 3 2 2" xfId="34538" xr:uid="{00000000-0005-0000-0000-00008B5C0000}"/>
    <cellStyle name="Comma 45 3 3 2 2 2" xfId="23426" xr:uid="{00000000-0005-0000-0000-00008C5C0000}"/>
    <cellStyle name="Comma 45 3 3 2 2 2 2" xfId="17402" xr:uid="{00000000-0005-0000-0000-00008D5C0000}"/>
    <cellStyle name="Comma 45 3 3 2 2 2 2 2" xfId="34539" xr:uid="{00000000-0005-0000-0000-00008E5C0000}"/>
    <cellStyle name="Comma 45 3 3 2 2 2 3" xfId="34542" xr:uid="{00000000-0005-0000-0000-00008F5C0000}"/>
    <cellStyle name="Comma 45 3 3 2 2 3" xfId="3652" xr:uid="{00000000-0005-0000-0000-0000905C0000}"/>
    <cellStyle name="Comma 45 3 3 2 2 3 2" xfId="34544" xr:uid="{00000000-0005-0000-0000-0000915C0000}"/>
    <cellStyle name="Comma 45 3 3 2 2 4" xfId="34546" xr:uid="{00000000-0005-0000-0000-0000925C0000}"/>
    <cellStyle name="Comma 45 3 3 2 3" xfId="34547" xr:uid="{00000000-0005-0000-0000-0000935C0000}"/>
    <cellStyle name="Comma 45 3 3 2 3 2" xfId="34548" xr:uid="{00000000-0005-0000-0000-0000945C0000}"/>
    <cellStyle name="Comma 45 3 3 2 3 2 2" xfId="34551" xr:uid="{00000000-0005-0000-0000-0000955C0000}"/>
    <cellStyle name="Comma 45 3 3 2 3 3" xfId="34553" xr:uid="{00000000-0005-0000-0000-0000965C0000}"/>
    <cellStyle name="Comma 45 3 3 2 4" xfId="34554" xr:uid="{00000000-0005-0000-0000-0000975C0000}"/>
    <cellStyle name="Comma 45 3 3 2 4 2" xfId="34555" xr:uid="{00000000-0005-0000-0000-0000985C0000}"/>
    <cellStyle name="Comma 45 3 3 2 5" xfId="34557" xr:uid="{00000000-0005-0000-0000-0000995C0000}"/>
    <cellStyle name="Comma 45 3 3 3" xfId="28821" xr:uid="{00000000-0005-0000-0000-00009A5C0000}"/>
    <cellStyle name="Comma 45 3 3 3 2" xfId="34558" xr:uid="{00000000-0005-0000-0000-00009B5C0000}"/>
    <cellStyle name="Comma 45 3 3 3 2 2" xfId="34560" xr:uid="{00000000-0005-0000-0000-00009C5C0000}"/>
    <cellStyle name="Comma 45 3 3 3 2 2 2" xfId="34562" xr:uid="{00000000-0005-0000-0000-00009D5C0000}"/>
    <cellStyle name="Comma 45 3 3 3 2 3" xfId="34565" xr:uid="{00000000-0005-0000-0000-00009E5C0000}"/>
    <cellStyle name="Comma 45 3 3 3 3" xfId="34567" xr:uid="{00000000-0005-0000-0000-00009F5C0000}"/>
    <cellStyle name="Comma 45 3 3 3 3 2" xfId="34569" xr:uid="{00000000-0005-0000-0000-0000A05C0000}"/>
    <cellStyle name="Comma 45 3 3 3 4" xfId="34570" xr:uid="{00000000-0005-0000-0000-0000A15C0000}"/>
    <cellStyle name="Comma 45 3 3 4" xfId="23807" xr:uid="{00000000-0005-0000-0000-0000A25C0000}"/>
    <cellStyle name="Comma 45 3 3 4 2" xfId="34571" xr:uid="{00000000-0005-0000-0000-0000A35C0000}"/>
    <cellStyle name="Comma 45 3 3 4 2 2" xfId="34572" xr:uid="{00000000-0005-0000-0000-0000A45C0000}"/>
    <cellStyle name="Comma 45 3 3 4 3" xfId="20215" xr:uid="{00000000-0005-0000-0000-0000A55C0000}"/>
    <cellStyle name="Comma 45 3 3 5" xfId="34573" xr:uid="{00000000-0005-0000-0000-0000A65C0000}"/>
    <cellStyle name="Comma 45 3 3 5 2" xfId="34574" xr:uid="{00000000-0005-0000-0000-0000A75C0000}"/>
    <cellStyle name="Comma 45 3 3 6" xfId="34575" xr:uid="{00000000-0005-0000-0000-0000A85C0000}"/>
    <cellStyle name="Comma 45 3 3 7" xfId="2196" xr:uid="{00000000-0005-0000-0000-0000A95C0000}"/>
    <cellStyle name="Comma 45 3 4" xfId="13702" xr:uid="{00000000-0005-0000-0000-0000AA5C0000}"/>
    <cellStyle name="Comma 45 3 4 2" xfId="28827" xr:uid="{00000000-0005-0000-0000-0000AB5C0000}"/>
    <cellStyle name="Comma 45 3 4 2 2" xfId="34576" xr:uid="{00000000-0005-0000-0000-0000AC5C0000}"/>
    <cellStyle name="Comma 45 3 4 2 2 2" xfId="16157" xr:uid="{00000000-0005-0000-0000-0000AD5C0000}"/>
    <cellStyle name="Comma 45 3 4 2 2 2 2" xfId="16164" xr:uid="{00000000-0005-0000-0000-0000AE5C0000}"/>
    <cellStyle name="Comma 45 3 4 2 2 3" xfId="16175" xr:uid="{00000000-0005-0000-0000-0000AF5C0000}"/>
    <cellStyle name="Comma 45 3 4 2 3" xfId="34578" xr:uid="{00000000-0005-0000-0000-0000B05C0000}"/>
    <cellStyle name="Comma 45 3 4 2 3 2" xfId="11089" xr:uid="{00000000-0005-0000-0000-0000B15C0000}"/>
    <cellStyle name="Comma 45 3 4 2 4" xfId="34580" xr:uid="{00000000-0005-0000-0000-0000B25C0000}"/>
    <cellStyle name="Comma 45 3 4 3" xfId="16272" xr:uid="{00000000-0005-0000-0000-0000B35C0000}"/>
    <cellStyle name="Comma 45 3 4 3 2" xfId="34581" xr:uid="{00000000-0005-0000-0000-0000B45C0000}"/>
    <cellStyle name="Comma 45 3 4 3 2 2" xfId="16212" xr:uid="{00000000-0005-0000-0000-0000B55C0000}"/>
    <cellStyle name="Comma 45 3 4 3 3" xfId="34583" xr:uid="{00000000-0005-0000-0000-0000B65C0000}"/>
    <cellStyle name="Comma 45 3 4 4" xfId="34584" xr:uid="{00000000-0005-0000-0000-0000B75C0000}"/>
    <cellStyle name="Comma 45 3 4 4 2" xfId="34587" xr:uid="{00000000-0005-0000-0000-0000B85C0000}"/>
    <cellStyle name="Comma 45 3 4 5" xfId="34588" xr:uid="{00000000-0005-0000-0000-0000B95C0000}"/>
    <cellStyle name="Comma 45 3 5" xfId="28834" xr:uid="{00000000-0005-0000-0000-0000BA5C0000}"/>
    <cellStyle name="Comma 45 3 5 2" xfId="28842" xr:uid="{00000000-0005-0000-0000-0000BB5C0000}"/>
    <cellStyle name="Comma 45 3 5 2 2" xfId="34589" xr:uid="{00000000-0005-0000-0000-0000BC5C0000}"/>
    <cellStyle name="Comma 45 3 5 2 2 2" xfId="9297" xr:uid="{00000000-0005-0000-0000-0000BD5C0000}"/>
    <cellStyle name="Comma 45 3 5 2 3" xfId="9316" xr:uid="{00000000-0005-0000-0000-0000BE5C0000}"/>
    <cellStyle name="Comma 45 3 5 3" xfId="28846" xr:uid="{00000000-0005-0000-0000-0000BF5C0000}"/>
    <cellStyle name="Comma 45 3 5 3 2" xfId="595" xr:uid="{00000000-0005-0000-0000-0000C05C0000}"/>
    <cellStyle name="Comma 45 3 5 4" xfId="34591" xr:uid="{00000000-0005-0000-0000-0000C15C0000}"/>
    <cellStyle name="Comma 45 3 6" xfId="28860" xr:uid="{00000000-0005-0000-0000-0000C25C0000}"/>
    <cellStyle name="Comma 45 3 6 2" xfId="28868" xr:uid="{00000000-0005-0000-0000-0000C35C0000}"/>
    <cellStyle name="Comma 45 3 6 2 2" xfId="3962" xr:uid="{00000000-0005-0000-0000-0000C45C0000}"/>
    <cellStyle name="Comma 45 3 6 3" xfId="28873" xr:uid="{00000000-0005-0000-0000-0000C55C0000}"/>
    <cellStyle name="Comma 45 3 7" xfId="28879" xr:uid="{00000000-0005-0000-0000-0000C65C0000}"/>
    <cellStyle name="Comma 45 3 7 2" xfId="28884" xr:uid="{00000000-0005-0000-0000-0000C75C0000}"/>
    <cellStyle name="Comma 45 3 8" xfId="28905" xr:uid="{00000000-0005-0000-0000-0000C85C0000}"/>
    <cellStyle name="Comma 45 3 9" xfId="28917" xr:uid="{00000000-0005-0000-0000-0000C95C0000}"/>
    <cellStyle name="Comma 45 4" xfId="34593" xr:uid="{00000000-0005-0000-0000-0000CA5C0000}"/>
    <cellStyle name="Comma 45 4 2" xfId="20053" xr:uid="{00000000-0005-0000-0000-0000CB5C0000}"/>
    <cellStyle name="Comma 45 4 2 2" xfId="20058" xr:uid="{00000000-0005-0000-0000-0000CC5C0000}"/>
    <cellStyle name="Comma 45 4 2 2 2" xfId="34595" xr:uid="{00000000-0005-0000-0000-0000CD5C0000}"/>
    <cellStyle name="Comma 45 4 2 2 2 2" xfId="8766" xr:uid="{00000000-0005-0000-0000-0000CE5C0000}"/>
    <cellStyle name="Comma 45 4 2 2 2 2 2" xfId="34596" xr:uid="{00000000-0005-0000-0000-0000CF5C0000}"/>
    <cellStyle name="Comma 45 4 2 2 2 2 2 2" xfId="34598" xr:uid="{00000000-0005-0000-0000-0000D05C0000}"/>
    <cellStyle name="Comma 45 4 2 2 2 2 3" xfId="34600" xr:uid="{00000000-0005-0000-0000-0000D15C0000}"/>
    <cellStyle name="Comma 45 4 2 2 2 3" xfId="8785" xr:uid="{00000000-0005-0000-0000-0000D25C0000}"/>
    <cellStyle name="Comma 45 4 2 2 2 3 2" xfId="33394" xr:uid="{00000000-0005-0000-0000-0000D35C0000}"/>
    <cellStyle name="Comma 45 4 2 2 2 4" xfId="34604" xr:uid="{00000000-0005-0000-0000-0000D45C0000}"/>
    <cellStyle name="Comma 45 4 2 2 3" xfId="34606" xr:uid="{00000000-0005-0000-0000-0000D55C0000}"/>
    <cellStyle name="Comma 45 4 2 2 3 2" xfId="34607" xr:uid="{00000000-0005-0000-0000-0000D65C0000}"/>
    <cellStyle name="Comma 45 4 2 2 3 2 2" xfId="34609" xr:uid="{00000000-0005-0000-0000-0000D75C0000}"/>
    <cellStyle name="Comma 45 4 2 2 3 3" xfId="34613" xr:uid="{00000000-0005-0000-0000-0000D85C0000}"/>
    <cellStyle name="Comma 45 4 2 2 4" xfId="34615" xr:uid="{00000000-0005-0000-0000-0000D95C0000}"/>
    <cellStyle name="Comma 45 4 2 2 4 2" xfId="34616" xr:uid="{00000000-0005-0000-0000-0000DA5C0000}"/>
    <cellStyle name="Comma 45 4 2 2 5" xfId="34618" xr:uid="{00000000-0005-0000-0000-0000DB5C0000}"/>
    <cellStyle name="Comma 45 4 2 3" xfId="29121" xr:uid="{00000000-0005-0000-0000-0000DC5C0000}"/>
    <cellStyle name="Comma 45 4 2 3 2" xfId="19889" xr:uid="{00000000-0005-0000-0000-0000DD5C0000}"/>
    <cellStyle name="Comma 45 4 2 3 2 2" xfId="19897" xr:uid="{00000000-0005-0000-0000-0000DE5C0000}"/>
    <cellStyle name="Comma 45 4 2 3 2 2 2" xfId="19902" xr:uid="{00000000-0005-0000-0000-0000DF5C0000}"/>
    <cellStyle name="Comma 45 4 2 3 2 3" xfId="19906" xr:uid="{00000000-0005-0000-0000-0000E05C0000}"/>
    <cellStyle name="Comma 45 4 2 3 3" xfId="19911" xr:uid="{00000000-0005-0000-0000-0000E15C0000}"/>
    <cellStyle name="Comma 45 4 2 3 3 2" xfId="19916" xr:uid="{00000000-0005-0000-0000-0000E25C0000}"/>
    <cellStyle name="Comma 45 4 2 3 4" xfId="19919" xr:uid="{00000000-0005-0000-0000-0000E35C0000}"/>
    <cellStyle name="Comma 45 4 2 4" xfId="23837" xr:uid="{00000000-0005-0000-0000-0000E45C0000}"/>
    <cellStyle name="Comma 45 4 2 4 2" xfId="19965" xr:uid="{00000000-0005-0000-0000-0000E55C0000}"/>
    <cellStyle name="Comma 45 4 2 4 2 2" xfId="19970" xr:uid="{00000000-0005-0000-0000-0000E65C0000}"/>
    <cellStyle name="Comma 45 4 2 4 3" xfId="5261" xr:uid="{00000000-0005-0000-0000-0000E75C0000}"/>
    <cellStyle name="Comma 45 4 2 5" xfId="34619" xr:uid="{00000000-0005-0000-0000-0000E85C0000}"/>
    <cellStyle name="Comma 45 4 2 5 2" xfId="7343" xr:uid="{00000000-0005-0000-0000-0000E95C0000}"/>
    <cellStyle name="Comma 45 4 2 6" xfId="34621" xr:uid="{00000000-0005-0000-0000-0000EA5C0000}"/>
    <cellStyle name="Comma 45 4 2 7" xfId="12816" xr:uid="{00000000-0005-0000-0000-0000EB5C0000}"/>
    <cellStyle name="Comma 45 4 3" xfId="20064" xr:uid="{00000000-0005-0000-0000-0000EC5C0000}"/>
    <cellStyle name="Comma 45 4 3 2" xfId="29124" xr:uid="{00000000-0005-0000-0000-0000ED5C0000}"/>
    <cellStyle name="Comma 45 4 3 2 2" xfId="34622" xr:uid="{00000000-0005-0000-0000-0000EE5C0000}"/>
    <cellStyle name="Comma 45 4 3 2 2 2" xfId="34623" xr:uid="{00000000-0005-0000-0000-0000EF5C0000}"/>
    <cellStyle name="Comma 45 4 3 2 2 2 2" xfId="34624" xr:uid="{00000000-0005-0000-0000-0000F05C0000}"/>
    <cellStyle name="Comma 45 4 3 2 2 3" xfId="14020" xr:uid="{00000000-0005-0000-0000-0000F15C0000}"/>
    <cellStyle name="Comma 45 4 3 2 3" xfId="34625" xr:uid="{00000000-0005-0000-0000-0000F25C0000}"/>
    <cellStyle name="Comma 45 4 3 2 3 2" xfId="34626" xr:uid="{00000000-0005-0000-0000-0000F35C0000}"/>
    <cellStyle name="Comma 45 4 3 2 4" xfId="34627" xr:uid="{00000000-0005-0000-0000-0000F45C0000}"/>
    <cellStyle name="Comma 45 4 3 3" xfId="29127" xr:uid="{00000000-0005-0000-0000-0000F55C0000}"/>
    <cellStyle name="Comma 45 4 3 3 2" xfId="20103" xr:uid="{00000000-0005-0000-0000-0000F65C0000}"/>
    <cellStyle name="Comma 45 4 3 3 2 2" xfId="20107" xr:uid="{00000000-0005-0000-0000-0000F75C0000}"/>
    <cellStyle name="Comma 45 4 3 3 3" xfId="20110" xr:uid="{00000000-0005-0000-0000-0000F85C0000}"/>
    <cellStyle name="Comma 45 4 3 4" xfId="34628" xr:uid="{00000000-0005-0000-0000-0000F95C0000}"/>
    <cellStyle name="Comma 45 4 3 4 2" xfId="20157" xr:uid="{00000000-0005-0000-0000-0000FA5C0000}"/>
    <cellStyle name="Comma 45 4 3 5" xfId="34630" xr:uid="{00000000-0005-0000-0000-0000FB5C0000}"/>
    <cellStyle name="Comma 45 4 4" xfId="29131" xr:uid="{00000000-0005-0000-0000-0000FC5C0000}"/>
    <cellStyle name="Comma 45 4 4 2" xfId="29135" xr:uid="{00000000-0005-0000-0000-0000FD5C0000}"/>
    <cellStyle name="Comma 45 4 4 2 2" xfId="34631" xr:uid="{00000000-0005-0000-0000-0000FE5C0000}"/>
    <cellStyle name="Comma 45 4 4 2 2 2" xfId="12441" xr:uid="{00000000-0005-0000-0000-0000FF5C0000}"/>
    <cellStyle name="Comma 45 4 4 2 3" xfId="34633" xr:uid="{00000000-0005-0000-0000-0000005D0000}"/>
    <cellStyle name="Comma 45 4 4 3" xfId="29139" xr:uid="{00000000-0005-0000-0000-0000015D0000}"/>
    <cellStyle name="Comma 45 4 4 3 2" xfId="20208" xr:uid="{00000000-0005-0000-0000-0000025D0000}"/>
    <cellStyle name="Comma 45 4 4 4" xfId="34634" xr:uid="{00000000-0005-0000-0000-0000035D0000}"/>
    <cellStyle name="Comma 45 4 5" xfId="29143" xr:uid="{00000000-0005-0000-0000-0000045D0000}"/>
    <cellStyle name="Comma 45 4 5 2" xfId="29149" xr:uid="{00000000-0005-0000-0000-0000055D0000}"/>
    <cellStyle name="Comma 45 4 5 2 2" xfId="7786" xr:uid="{00000000-0005-0000-0000-0000065D0000}"/>
    <cellStyle name="Comma 45 4 5 3" xfId="29154" xr:uid="{00000000-0005-0000-0000-0000075D0000}"/>
    <cellStyle name="Comma 45 4 6" xfId="29158" xr:uid="{00000000-0005-0000-0000-0000085D0000}"/>
    <cellStyle name="Comma 45 4 6 2" xfId="29166" xr:uid="{00000000-0005-0000-0000-0000095D0000}"/>
    <cellStyle name="Comma 45 4 7" xfId="29174" xr:uid="{00000000-0005-0000-0000-00000A5D0000}"/>
    <cellStyle name="Comma 45 4 8" xfId="29184" xr:uid="{00000000-0005-0000-0000-00000B5D0000}"/>
    <cellStyle name="Comma 45 4 9" xfId="29194" xr:uid="{00000000-0005-0000-0000-00000C5D0000}"/>
    <cellStyle name="Comma 45 5" xfId="34637" xr:uid="{00000000-0005-0000-0000-00000D5D0000}"/>
    <cellStyle name="Comma 45 5 2" xfId="20076" xr:uid="{00000000-0005-0000-0000-00000E5D0000}"/>
    <cellStyle name="Comma 45 5 2 2" xfId="12152" xr:uid="{00000000-0005-0000-0000-00000F5D0000}"/>
    <cellStyle name="Comma 45 5 2 2 2" xfId="34638" xr:uid="{00000000-0005-0000-0000-0000105D0000}"/>
    <cellStyle name="Comma 45 5 2 2 2 2" xfId="34639" xr:uid="{00000000-0005-0000-0000-0000115D0000}"/>
    <cellStyle name="Comma 45 5 2 2 2 2 2" xfId="34641" xr:uid="{00000000-0005-0000-0000-0000125D0000}"/>
    <cellStyle name="Comma 45 5 2 2 2 3" xfId="1151" xr:uid="{00000000-0005-0000-0000-0000135D0000}"/>
    <cellStyle name="Comma 45 5 2 2 3" xfId="34643" xr:uid="{00000000-0005-0000-0000-0000145D0000}"/>
    <cellStyle name="Comma 45 5 2 2 3 2" xfId="34644" xr:uid="{00000000-0005-0000-0000-0000155D0000}"/>
    <cellStyle name="Comma 45 5 2 2 4" xfId="34646" xr:uid="{00000000-0005-0000-0000-0000165D0000}"/>
    <cellStyle name="Comma 45 5 2 3" xfId="34647" xr:uid="{00000000-0005-0000-0000-0000175D0000}"/>
    <cellStyle name="Comma 45 5 2 3 2" xfId="20457" xr:uid="{00000000-0005-0000-0000-0000185D0000}"/>
    <cellStyle name="Comma 45 5 2 3 2 2" xfId="20461" xr:uid="{00000000-0005-0000-0000-0000195D0000}"/>
    <cellStyle name="Comma 45 5 2 3 3" xfId="20464" xr:uid="{00000000-0005-0000-0000-00001A5D0000}"/>
    <cellStyle name="Comma 45 5 2 4" xfId="34648" xr:uid="{00000000-0005-0000-0000-00001B5D0000}"/>
    <cellStyle name="Comma 45 5 2 4 2" xfId="20486" xr:uid="{00000000-0005-0000-0000-00001C5D0000}"/>
    <cellStyle name="Comma 45 5 2 5" xfId="34652" xr:uid="{00000000-0005-0000-0000-00001D5D0000}"/>
    <cellStyle name="Comma 45 5 3" xfId="34653" xr:uid="{00000000-0005-0000-0000-00001E5D0000}"/>
    <cellStyle name="Comma 45 5 3 2" xfId="34654" xr:uid="{00000000-0005-0000-0000-00001F5D0000}"/>
    <cellStyle name="Comma 45 5 3 2 2" xfId="34655" xr:uid="{00000000-0005-0000-0000-0000205D0000}"/>
    <cellStyle name="Comma 45 5 3 2 2 2" xfId="34656" xr:uid="{00000000-0005-0000-0000-0000215D0000}"/>
    <cellStyle name="Comma 45 5 3 2 3" xfId="34658" xr:uid="{00000000-0005-0000-0000-0000225D0000}"/>
    <cellStyle name="Comma 45 5 3 3" xfId="34659" xr:uid="{00000000-0005-0000-0000-0000235D0000}"/>
    <cellStyle name="Comma 45 5 3 3 2" xfId="20526" xr:uid="{00000000-0005-0000-0000-0000245D0000}"/>
    <cellStyle name="Comma 45 5 3 4" xfId="34660" xr:uid="{00000000-0005-0000-0000-0000255D0000}"/>
    <cellStyle name="Comma 45 5 4" xfId="34661" xr:uid="{00000000-0005-0000-0000-0000265D0000}"/>
    <cellStyle name="Comma 45 5 4 2" xfId="34663" xr:uid="{00000000-0005-0000-0000-0000275D0000}"/>
    <cellStyle name="Comma 45 5 4 2 2" xfId="34665" xr:uid="{00000000-0005-0000-0000-0000285D0000}"/>
    <cellStyle name="Comma 45 5 4 3" xfId="34666" xr:uid="{00000000-0005-0000-0000-0000295D0000}"/>
    <cellStyle name="Comma 45 5 5" xfId="32107" xr:uid="{00000000-0005-0000-0000-00002A5D0000}"/>
    <cellStyle name="Comma 45 5 5 2" xfId="32111" xr:uid="{00000000-0005-0000-0000-00002B5D0000}"/>
    <cellStyle name="Comma 45 5 6" xfId="32116" xr:uid="{00000000-0005-0000-0000-00002C5D0000}"/>
    <cellStyle name="Comma 45 5 7" xfId="32123" xr:uid="{00000000-0005-0000-0000-00002D5D0000}"/>
    <cellStyle name="Comma 45 6" xfId="34668" xr:uid="{00000000-0005-0000-0000-00002E5D0000}"/>
    <cellStyle name="Comma 45 6 2" xfId="34671" xr:uid="{00000000-0005-0000-0000-00002F5D0000}"/>
    <cellStyle name="Comma 45 6 2 2" xfId="34672" xr:uid="{00000000-0005-0000-0000-0000305D0000}"/>
    <cellStyle name="Comma 45 6 2 2 2" xfId="22555" xr:uid="{00000000-0005-0000-0000-0000315D0000}"/>
    <cellStyle name="Comma 45 6 2 2 2 2" xfId="34673" xr:uid="{00000000-0005-0000-0000-0000325D0000}"/>
    <cellStyle name="Comma 45 6 2 2 3" xfId="22557" xr:uid="{00000000-0005-0000-0000-0000335D0000}"/>
    <cellStyle name="Comma 45 6 2 3" xfId="34675" xr:uid="{00000000-0005-0000-0000-0000345D0000}"/>
    <cellStyle name="Comma 45 6 2 3 2" xfId="20828" xr:uid="{00000000-0005-0000-0000-0000355D0000}"/>
    <cellStyle name="Comma 45 6 2 4" xfId="34676" xr:uid="{00000000-0005-0000-0000-0000365D0000}"/>
    <cellStyle name="Comma 45 6 3" xfId="34677" xr:uid="{00000000-0005-0000-0000-0000375D0000}"/>
    <cellStyle name="Comma 45 6 3 2" xfId="34678" xr:uid="{00000000-0005-0000-0000-0000385D0000}"/>
    <cellStyle name="Comma 45 6 3 2 2" xfId="34679" xr:uid="{00000000-0005-0000-0000-0000395D0000}"/>
    <cellStyle name="Comma 45 6 3 3" xfId="34680" xr:uid="{00000000-0005-0000-0000-00003A5D0000}"/>
    <cellStyle name="Comma 45 6 4" xfId="34681" xr:uid="{00000000-0005-0000-0000-00003B5D0000}"/>
    <cellStyle name="Comma 45 6 4 2" xfId="34683" xr:uid="{00000000-0005-0000-0000-00003C5D0000}"/>
    <cellStyle name="Comma 45 6 5" xfId="32128" xr:uid="{00000000-0005-0000-0000-00003D5D0000}"/>
    <cellStyle name="Comma 45 7" xfId="34684" xr:uid="{00000000-0005-0000-0000-00003E5D0000}"/>
    <cellStyle name="Comma 45 7 2" xfId="34685" xr:uid="{00000000-0005-0000-0000-00003F5D0000}"/>
    <cellStyle name="Comma 45 7 2 2" xfId="34686" xr:uid="{00000000-0005-0000-0000-0000405D0000}"/>
    <cellStyle name="Comma 45 7 2 2 2" xfId="945" xr:uid="{00000000-0005-0000-0000-0000415D0000}"/>
    <cellStyle name="Comma 45 7 2 3" xfId="34687" xr:uid="{00000000-0005-0000-0000-0000425D0000}"/>
    <cellStyle name="Comma 45 7 3" xfId="34688" xr:uid="{00000000-0005-0000-0000-0000435D0000}"/>
    <cellStyle name="Comma 45 7 3 2" xfId="34689" xr:uid="{00000000-0005-0000-0000-0000445D0000}"/>
    <cellStyle name="Comma 45 7 4" xfId="34690" xr:uid="{00000000-0005-0000-0000-0000455D0000}"/>
    <cellStyle name="Comma 45 8" xfId="34691" xr:uid="{00000000-0005-0000-0000-0000465D0000}"/>
    <cellStyle name="Comma 45 8 2" xfId="32471" xr:uid="{00000000-0005-0000-0000-0000475D0000}"/>
    <cellStyle name="Comma 45 8 2 2" xfId="34692" xr:uid="{00000000-0005-0000-0000-0000485D0000}"/>
    <cellStyle name="Comma 45 8 3" xfId="32474" xr:uid="{00000000-0005-0000-0000-0000495D0000}"/>
    <cellStyle name="Comma 45 9" xfId="5842" xr:uid="{00000000-0005-0000-0000-00004A5D0000}"/>
    <cellStyle name="Comma 45 9 2" xfId="5861" xr:uid="{00000000-0005-0000-0000-00004B5D0000}"/>
    <cellStyle name="Comma 450" xfId="27648" xr:uid="{00000000-0005-0000-0000-00004C5D0000}"/>
    <cellStyle name="Comma 450 2" xfId="27654" xr:uid="{00000000-0005-0000-0000-00004D5D0000}"/>
    <cellStyle name="Comma 451" xfId="27659" xr:uid="{00000000-0005-0000-0000-00004E5D0000}"/>
    <cellStyle name="Comma 451 2" xfId="32449" xr:uid="{00000000-0005-0000-0000-00004F5D0000}"/>
    <cellStyle name="Comma 452" xfId="32453" xr:uid="{00000000-0005-0000-0000-0000505D0000}"/>
    <cellStyle name="Comma 452 2" xfId="4465" xr:uid="{00000000-0005-0000-0000-0000515D0000}"/>
    <cellStyle name="Comma 453" xfId="32459" xr:uid="{00000000-0005-0000-0000-0000525D0000}"/>
    <cellStyle name="Comma 453 2" xfId="10547" xr:uid="{00000000-0005-0000-0000-0000535D0000}"/>
    <cellStyle name="Comma 454" xfId="7643" xr:uid="{00000000-0005-0000-0000-0000545D0000}"/>
    <cellStyle name="Comma 454 2" xfId="14803" xr:uid="{00000000-0005-0000-0000-0000555D0000}"/>
    <cellStyle name="Comma 455" xfId="14818" xr:uid="{00000000-0005-0000-0000-0000565D0000}"/>
    <cellStyle name="Comma 455 2" xfId="12553" xr:uid="{00000000-0005-0000-0000-0000575D0000}"/>
    <cellStyle name="Comma 456" xfId="14830" xr:uid="{00000000-0005-0000-0000-0000585D0000}"/>
    <cellStyle name="Comma 456 2" xfId="34694" xr:uid="{00000000-0005-0000-0000-0000595D0000}"/>
    <cellStyle name="Comma 457" xfId="34698" xr:uid="{00000000-0005-0000-0000-00005A5D0000}"/>
    <cellStyle name="Comma 457 2" xfId="34701" xr:uid="{00000000-0005-0000-0000-00005B5D0000}"/>
    <cellStyle name="Comma 458" xfId="34705" xr:uid="{00000000-0005-0000-0000-00005C5D0000}"/>
    <cellStyle name="Comma 458 2" xfId="34707" xr:uid="{00000000-0005-0000-0000-00005D5D0000}"/>
    <cellStyle name="Comma 459" xfId="34713" xr:uid="{00000000-0005-0000-0000-00005E5D0000}"/>
    <cellStyle name="Comma 459 2" xfId="24261" xr:uid="{00000000-0005-0000-0000-00005F5D0000}"/>
    <cellStyle name="Comma 46" xfId="4887" xr:uid="{00000000-0005-0000-0000-0000605D0000}"/>
    <cellStyle name="Comma 46 2" xfId="34715" xr:uid="{00000000-0005-0000-0000-0000615D0000}"/>
    <cellStyle name="Comma 46 2 2" xfId="1536" xr:uid="{00000000-0005-0000-0000-0000625D0000}"/>
    <cellStyle name="Comma 46 3" xfId="34717" xr:uid="{00000000-0005-0000-0000-0000635D0000}"/>
    <cellStyle name="Comma 46 3 2" xfId="34357" xr:uid="{00000000-0005-0000-0000-0000645D0000}"/>
    <cellStyle name="Comma 46 4" xfId="34720" xr:uid="{00000000-0005-0000-0000-0000655D0000}"/>
    <cellStyle name="Comma 46 5" xfId="34725" xr:uid="{00000000-0005-0000-0000-0000665D0000}"/>
    <cellStyle name="Comma 460" xfId="14817" xr:uid="{00000000-0005-0000-0000-0000675D0000}"/>
    <cellStyle name="Comma 460 2" xfId="12552" xr:uid="{00000000-0005-0000-0000-0000685D0000}"/>
    <cellStyle name="Comma 461" xfId="14829" xr:uid="{00000000-0005-0000-0000-0000695D0000}"/>
    <cellStyle name="Comma 461 2" xfId="34693" xr:uid="{00000000-0005-0000-0000-00006A5D0000}"/>
    <cellStyle name="Comma 462" xfId="34697" xr:uid="{00000000-0005-0000-0000-00006B5D0000}"/>
    <cellStyle name="Comma 462 2" xfId="34700" xr:uid="{00000000-0005-0000-0000-00006C5D0000}"/>
    <cellStyle name="Comma 463" xfId="34704" xr:uid="{00000000-0005-0000-0000-00006D5D0000}"/>
    <cellStyle name="Comma 463 2" xfId="34706" xr:uid="{00000000-0005-0000-0000-00006E5D0000}"/>
    <cellStyle name="Comma 464" xfId="34712" xr:uid="{00000000-0005-0000-0000-00006F5D0000}"/>
    <cellStyle name="Comma 464 2" xfId="24262" xr:uid="{00000000-0005-0000-0000-0000705D0000}"/>
    <cellStyle name="Comma 465" xfId="34732" xr:uid="{00000000-0005-0000-0000-0000715D0000}"/>
    <cellStyle name="Comma 465 2" xfId="22253" xr:uid="{00000000-0005-0000-0000-0000725D0000}"/>
    <cellStyle name="Comma 466" xfId="34736" xr:uid="{00000000-0005-0000-0000-0000735D0000}"/>
    <cellStyle name="Comma 466 2" xfId="22315" xr:uid="{00000000-0005-0000-0000-0000745D0000}"/>
    <cellStyle name="Comma 467" xfId="34740" xr:uid="{00000000-0005-0000-0000-0000755D0000}"/>
    <cellStyle name="Comma 467 2" xfId="4425" xr:uid="{00000000-0005-0000-0000-0000765D0000}"/>
    <cellStyle name="Comma 468" xfId="10257" xr:uid="{00000000-0005-0000-0000-0000775D0000}"/>
    <cellStyle name="Comma 468 2" xfId="11040" xr:uid="{00000000-0005-0000-0000-0000785D0000}"/>
    <cellStyle name="Comma 469" xfId="11050" xr:uid="{00000000-0005-0000-0000-0000795D0000}"/>
    <cellStyle name="Comma 469 2" xfId="34743" xr:uid="{00000000-0005-0000-0000-00007A5D0000}"/>
    <cellStyle name="Comma 47" xfId="34745" xr:uid="{00000000-0005-0000-0000-00007B5D0000}"/>
    <cellStyle name="Comma 47 10" xfId="34747" xr:uid="{00000000-0005-0000-0000-00007C5D0000}"/>
    <cellStyle name="Comma 47 11" xfId="34748" xr:uid="{00000000-0005-0000-0000-00007D5D0000}"/>
    <cellStyle name="Comma 47 12" xfId="322" xr:uid="{00000000-0005-0000-0000-00007E5D0000}"/>
    <cellStyle name="Comma 47 2" xfId="34750" xr:uid="{00000000-0005-0000-0000-00007F5D0000}"/>
    <cellStyle name="Comma 47 2 10" xfId="1901" xr:uid="{00000000-0005-0000-0000-0000805D0000}"/>
    <cellStyle name="Comma 47 2 11" xfId="34752" xr:uid="{00000000-0005-0000-0000-0000815D0000}"/>
    <cellStyle name="Comma 47 2 2" xfId="34754" xr:uid="{00000000-0005-0000-0000-0000825D0000}"/>
    <cellStyle name="Comma 47 2 2 10" xfId="26575" xr:uid="{00000000-0005-0000-0000-0000835D0000}"/>
    <cellStyle name="Comma 47 2 2 2" xfId="1635" xr:uid="{00000000-0005-0000-0000-0000845D0000}"/>
    <cellStyle name="Comma 47 2 2 2 2" xfId="4441" xr:uid="{00000000-0005-0000-0000-0000855D0000}"/>
    <cellStyle name="Comma 47 2 2 2 2 2" xfId="4052" xr:uid="{00000000-0005-0000-0000-0000865D0000}"/>
    <cellStyle name="Comma 47 2 2 2 2 2 2" xfId="4950" xr:uid="{00000000-0005-0000-0000-0000875D0000}"/>
    <cellStyle name="Comma 47 2 2 2 2 2 2 2" xfId="15563" xr:uid="{00000000-0005-0000-0000-0000885D0000}"/>
    <cellStyle name="Comma 47 2 2 2 2 2 2 2 2" xfId="23856" xr:uid="{00000000-0005-0000-0000-0000895D0000}"/>
    <cellStyle name="Comma 47 2 2 2 2 2 2 2 2 2" xfId="34757" xr:uid="{00000000-0005-0000-0000-00008A5D0000}"/>
    <cellStyle name="Comma 47 2 2 2 2 2 2 2 3" xfId="12883" xr:uid="{00000000-0005-0000-0000-00008B5D0000}"/>
    <cellStyle name="Comma 47 2 2 2 2 2 2 3" xfId="34758" xr:uid="{00000000-0005-0000-0000-00008C5D0000}"/>
    <cellStyle name="Comma 47 2 2 2 2 2 2 3 2" xfId="25446" xr:uid="{00000000-0005-0000-0000-00008D5D0000}"/>
    <cellStyle name="Comma 47 2 2 2 2 2 2 4" xfId="34759" xr:uid="{00000000-0005-0000-0000-00008E5D0000}"/>
    <cellStyle name="Comma 47 2 2 2 2 2 3" xfId="34760" xr:uid="{00000000-0005-0000-0000-00008F5D0000}"/>
    <cellStyle name="Comma 47 2 2 2 2 2 3 2" xfId="34761" xr:uid="{00000000-0005-0000-0000-0000905D0000}"/>
    <cellStyle name="Comma 47 2 2 2 2 2 3 2 2" xfId="34763" xr:uid="{00000000-0005-0000-0000-0000915D0000}"/>
    <cellStyle name="Comma 47 2 2 2 2 2 3 3" xfId="34765" xr:uid="{00000000-0005-0000-0000-0000925D0000}"/>
    <cellStyle name="Comma 47 2 2 2 2 2 4" xfId="34766" xr:uid="{00000000-0005-0000-0000-0000935D0000}"/>
    <cellStyle name="Comma 47 2 2 2 2 2 4 2" xfId="34767" xr:uid="{00000000-0005-0000-0000-0000945D0000}"/>
    <cellStyle name="Comma 47 2 2 2 2 2 5" xfId="34768" xr:uid="{00000000-0005-0000-0000-0000955D0000}"/>
    <cellStyle name="Comma 47 2 2 2 2 3" xfId="4060" xr:uid="{00000000-0005-0000-0000-0000965D0000}"/>
    <cellStyle name="Comma 47 2 2 2 2 3 2" xfId="34771" xr:uid="{00000000-0005-0000-0000-0000975D0000}"/>
    <cellStyle name="Comma 47 2 2 2 2 3 2 2" xfId="34772" xr:uid="{00000000-0005-0000-0000-0000985D0000}"/>
    <cellStyle name="Comma 47 2 2 2 2 3 2 2 2" xfId="16600" xr:uid="{00000000-0005-0000-0000-0000995D0000}"/>
    <cellStyle name="Comma 47 2 2 2 2 3 2 3" xfId="34773" xr:uid="{00000000-0005-0000-0000-00009A5D0000}"/>
    <cellStyle name="Comma 47 2 2 2 2 3 3" xfId="34774" xr:uid="{00000000-0005-0000-0000-00009B5D0000}"/>
    <cellStyle name="Comma 47 2 2 2 2 3 3 2" xfId="34775" xr:uid="{00000000-0005-0000-0000-00009C5D0000}"/>
    <cellStyle name="Comma 47 2 2 2 2 3 4" xfId="34776" xr:uid="{00000000-0005-0000-0000-00009D5D0000}"/>
    <cellStyle name="Comma 47 2 2 2 2 4" xfId="34780" xr:uid="{00000000-0005-0000-0000-00009E5D0000}"/>
    <cellStyle name="Comma 47 2 2 2 2 4 2" xfId="34786" xr:uid="{00000000-0005-0000-0000-00009F5D0000}"/>
    <cellStyle name="Comma 47 2 2 2 2 4 2 2" xfId="34791" xr:uid="{00000000-0005-0000-0000-0000A05D0000}"/>
    <cellStyle name="Comma 47 2 2 2 2 4 3" xfId="34792" xr:uid="{00000000-0005-0000-0000-0000A15D0000}"/>
    <cellStyle name="Comma 47 2 2 2 2 5" xfId="34795" xr:uid="{00000000-0005-0000-0000-0000A25D0000}"/>
    <cellStyle name="Comma 47 2 2 2 2 5 2" xfId="34798" xr:uid="{00000000-0005-0000-0000-0000A35D0000}"/>
    <cellStyle name="Comma 47 2 2 2 2 6" xfId="34801" xr:uid="{00000000-0005-0000-0000-0000A45D0000}"/>
    <cellStyle name="Comma 47 2 2 2 2 7" xfId="34804" xr:uid="{00000000-0005-0000-0000-0000A55D0000}"/>
    <cellStyle name="Comma 47 2 2 2 3" xfId="4453" xr:uid="{00000000-0005-0000-0000-0000A65D0000}"/>
    <cellStyle name="Comma 47 2 2 2 3 2" xfId="3334" xr:uid="{00000000-0005-0000-0000-0000A75D0000}"/>
    <cellStyle name="Comma 47 2 2 2 3 2 2" xfId="34805" xr:uid="{00000000-0005-0000-0000-0000A85D0000}"/>
    <cellStyle name="Comma 47 2 2 2 3 2 2 2" xfId="34806" xr:uid="{00000000-0005-0000-0000-0000A95D0000}"/>
    <cellStyle name="Comma 47 2 2 2 3 2 2 2 2" xfId="34807" xr:uid="{00000000-0005-0000-0000-0000AA5D0000}"/>
    <cellStyle name="Comma 47 2 2 2 3 2 2 3" xfId="34808" xr:uid="{00000000-0005-0000-0000-0000AB5D0000}"/>
    <cellStyle name="Comma 47 2 2 2 3 2 3" xfId="34809" xr:uid="{00000000-0005-0000-0000-0000AC5D0000}"/>
    <cellStyle name="Comma 47 2 2 2 3 2 3 2" xfId="15450" xr:uid="{00000000-0005-0000-0000-0000AD5D0000}"/>
    <cellStyle name="Comma 47 2 2 2 3 2 4" xfId="34811" xr:uid="{00000000-0005-0000-0000-0000AE5D0000}"/>
    <cellStyle name="Comma 47 2 2 2 3 3" xfId="3359" xr:uid="{00000000-0005-0000-0000-0000AF5D0000}"/>
    <cellStyle name="Comma 47 2 2 2 3 3 2" xfId="34812" xr:uid="{00000000-0005-0000-0000-0000B05D0000}"/>
    <cellStyle name="Comma 47 2 2 2 3 3 2 2" xfId="34813" xr:uid="{00000000-0005-0000-0000-0000B15D0000}"/>
    <cellStyle name="Comma 47 2 2 2 3 3 3" xfId="34814" xr:uid="{00000000-0005-0000-0000-0000B25D0000}"/>
    <cellStyle name="Comma 47 2 2 2 3 4" xfId="34817" xr:uid="{00000000-0005-0000-0000-0000B35D0000}"/>
    <cellStyle name="Comma 47 2 2 2 3 4 2" xfId="34818" xr:uid="{00000000-0005-0000-0000-0000B45D0000}"/>
    <cellStyle name="Comma 47 2 2 2 3 5" xfId="34819" xr:uid="{00000000-0005-0000-0000-0000B55D0000}"/>
    <cellStyle name="Comma 47 2 2 2 4" xfId="4983" xr:uid="{00000000-0005-0000-0000-0000B65D0000}"/>
    <cellStyle name="Comma 47 2 2 2 4 2" xfId="28615" xr:uid="{00000000-0005-0000-0000-0000B75D0000}"/>
    <cellStyle name="Comma 47 2 2 2 4 2 2" xfId="30788" xr:uid="{00000000-0005-0000-0000-0000B85D0000}"/>
    <cellStyle name="Comma 47 2 2 2 4 2 2 2" xfId="30791" xr:uid="{00000000-0005-0000-0000-0000B95D0000}"/>
    <cellStyle name="Comma 47 2 2 2 4 2 3" xfId="30830" xr:uid="{00000000-0005-0000-0000-0000BA5D0000}"/>
    <cellStyle name="Comma 47 2 2 2 4 3" xfId="28619" xr:uid="{00000000-0005-0000-0000-0000BB5D0000}"/>
    <cellStyle name="Comma 47 2 2 2 4 3 2" xfId="30882" xr:uid="{00000000-0005-0000-0000-0000BC5D0000}"/>
    <cellStyle name="Comma 47 2 2 2 4 4" xfId="30928" xr:uid="{00000000-0005-0000-0000-0000BD5D0000}"/>
    <cellStyle name="Comma 47 2 2 2 5" xfId="5010" xr:uid="{00000000-0005-0000-0000-0000BE5D0000}"/>
    <cellStyle name="Comma 47 2 2 2 5 2" xfId="30983" xr:uid="{00000000-0005-0000-0000-0000BF5D0000}"/>
    <cellStyle name="Comma 47 2 2 2 5 2 2" xfId="30987" xr:uid="{00000000-0005-0000-0000-0000C05D0000}"/>
    <cellStyle name="Comma 47 2 2 2 5 3" xfId="31024" xr:uid="{00000000-0005-0000-0000-0000C15D0000}"/>
    <cellStyle name="Comma 47 2 2 2 6" xfId="31073" xr:uid="{00000000-0005-0000-0000-0000C25D0000}"/>
    <cellStyle name="Comma 47 2 2 2 6 2" xfId="31077" xr:uid="{00000000-0005-0000-0000-0000C35D0000}"/>
    <cellStyle name="Comma 47 2 2 2 7" xfId="31091" xr:uid="{00000000-0005-0000-0000-0000C45D0000}"/>
    <cellStyle name="Comma 47 2 2 2 8" xfId="31106" xr:uid="{00000000-0005-0000-0000-0000C55D0000}"/>
    <cellStyle name="Comma 47 2 2 3" xfId="34820" xr:uid="{00000000-0005-0000-0000-0000C65D0000}"/>
    <cellStyle name="Comma 47 2 2 3 2" xfId="5037" xr:uid="{00000000-0005-0000-0000-0000C75D0000}"/>
    <cellStyle name="Comma 47 2 2 3 2 2" xfId="5043" xr:uid="{00000000-0005-0000-0000-0000C85D0000}"/>
    <cellStyle name="Comma 47 2 2 3 2 2 2" xfId="7829" xr:uid="{00000000-0005-0000-0000-0000C95D0000}"/>
    <cellStyle name="Comma 47 2 2 3 2 2 2 2" xfId="34821" xr:uid="{00000000-0005-0000-0000-0000CA5D0000}"/>
    <cellStyle name="Comma 47 2 2 3 2 2 2 2 2" xfId="34823" xr:uid="{00000000-0005-0000-0000-0000CB5D0000}"/>
    <cellStyle name="Comma 47 2 2 3 2 2 2 3" xfId="34824" xr:uid="{00000000-0005-0000-0000-0000CC5D0000}"/>
    <cellStyle name="Comma 47 2 2 3 2 2 3" xfId="34826" xr:uid="{00000000-0005-0000-0000-0000CD5D0000}"/>
    <cellStyle name="Comma 47 2 2 3 2 2 3 2" xfId="34827" xr:uid="{00000000-0005-0000-0000-0000CE5D0000}"/>
    <cellStyle name="Comma 47 2 2 3 2 2 4" xfId="34828" xr:uid="{00000000-0005-0000-0000-0000CF5D0000}"/>
    <cellStyle name="Comma 47 2 2 3 2 3" xfId="34829" xr:uid="{00000000-0005-0000-0000-0000D05D0000}"/>
    <cellStyle name="Comma 47 2 2 3 2 3 2" xfId="34830" xr:uid="{00000000-0005-0000-0000-0000D15D0000}"/>
    <cellStyle name="Comma 47 2 2 3 2 3 2 2" xfId="34832" xr:uid="{00000000-0005-0000-0000-0000D25D0000}"/>
    <cellStyle name="Comma 47 2 2 3 2 3 3" xfId="34834" xr:uid="{00000000-0005-0000-0000-0000D35D0000}"/>
    <cellStyle name="Comma 47 2 2 3 2 4" xfId="34836" xr:uid="{00000000-0005-0000-0000-0000D45D0000}"/>
    <cellStyle name="Comma 47 2 2 3 2 4 2" xfId="34837" xr:uid="{00000000-0005-0000-0000-0000D55D0000}"/>
    <cellStyle name="Comma 47 2 2 3 2 5" xfId="12226" xr:uid="{00000000-0005-0000-0000-0000D65D0000}"/>
    <cellStyle name="Comma 47 2 2 3 3" xfId="5055" xr:uid="{00000000-0005-0000-0000-0000D75D0000}"/>
    <cellStyle name="Comma 47 2 2 3 3 2" xfId="34839" xr:uid="{00000000-0005-0000-0000-0000D85D0000}"/>
    <cellStyle name="Comma 47 2 2 3 3 2 2" xfId="34840" xr:uid="{00000000-0005-0000-0000-0000D95D0000}"/>
    <cellStyle name="Comma 47 2 2 3 3 2 2 2" xfId="2036" xr:uid="{00000000-0005-0000-0000-0000DA5D0000}"/>
    <cellStyle name="Comma 47 2 2 3 3 2 3" xfId="34841" xr:uid="{00000000-0005-0000-0000-0000DB5D0000}"/>
    <cellStyle name="Comma 47 2 2 3 3 3" xfId="31658" xr:uid="{00000000-0005-0000-0000-0000DC5D0000}"/>
    <cellStyle name="Comma 47 2 2 3 3 3 2" xfId="34842" xr:uid="{00000000-0005-0000-0000-0000DD5D0000}"/>
    <cellStyle name="Comma 47 2 2 3 3 4" xfId="34844" xr:uid="{00000000-0005-0000-0000-0000DE5D0000}"/>
    <cellStyle name="Comma 47 2 2 3 4" xfId="14052" xr:uid="{00000000-0005-0000-0000-0000DF5D0000}"/>
    <cellStyle name="Comma 47 2 2 3 4 2" xfId="31132" xr:uid="{00000000-0005-0000-0000-0000E05D0000}"/>
    <cellStyle name="Comma 47 2 2 3 4 2 2" xfId="31135" xr:uid="{00000000-0005-0000-0000-0000E15D0000}"/>
    <cellStyle name="Comma 47 2 2 3 4 3" xfId="31175" xr:uid="{00000000-0005-0000-0000-0000E25D0000}"/>
    <cellStyle name="Comma 47 2 2 3 5" xfId="31205" xr:uid="{00000000-0005-0000-0000-0000E35D0000}"/>
    <cellStyle name="Comma 47 2 2 3 5 2" xfId="31208" xr:uid="{00000000-0005-0000-0000-0000E45D0000}"/>
    <cellStyle name="Comma 47 2 2 3 6" xfId="31227" xr:uid="{00000000-0005-0000-0000-0000E55D0000}"/>
    <cellStyle name="Comma 47 2 2 3 7" xfId="31238" xr:uid="{00000000-0005-0000-0000-0000E65D0000}"/>
    <cellStyle name="Comma 47 2 2 4" xfId="34845" xr:uid="{00000000-0005-0000-0000-0000E75D0000}"/>
    <cellStyle name="Comma 47 2 2 4 2" xfId="5080" xr:uid="{00000000-0005-0000-0000-0000E85D0000}"/>
    <cellStyle name="Comma 47 2 2 4 2 2" xfId="34846" xr:uid="{00000000-0005-0000-0000-0000E95D0000}"/>
    <cellStyle name="Comma 47 2 2 4 2 2 2" xfId="34847" xr:uid="{00000000-0005-0000-0000-0000EA5D0000}"/>
    <cellStyle name="Comma 47 2 2 4 2 2 2 2" xfId="34849" xr:uid="{00000000-0005-0000-0000-0000EB5D0000}"/>
    <cellStyle name="Comma 47 2 2 4 2 2 3" xfId="34850" xr:uid="{00000000-0005-0000-0000-0000EC5D0000}"/>
    <cellStyle name="Comma 47 2 2 4 2 3" xfId="34851" xr:uid="{00000000-0005-0000-0000-0000ED5D0000}"/>
    <cellStyle name="Comma 47 2 2 4 2 3 2" xfId="34852" xr:uid="{00000000-0005-0000-0000-0000EE5D0000}"/>
    <cellStyle name="Comma 47 2 2 4 2 4" xfId="34854" xr:uid="{00000000-0005-0000-0000-0000EF5D0000}"/>
    <cellStyle name="Comma 47 2 2 4 3" xfId="180" xr:uid="{00000000-0005-0000-0000-0000F05D0000}"/>
    <cellStyle name="Comma 47 2 2 4 3 2" xfId="3672" xr:uid="{00000000-0005-0000-0000-0000F15D0000}"/>
    <cellStyle name="Comma 47 2 2 4 3 2 2" xfId="34855" xr:uid="{00000000-0005-0000-0000-0000F25D0000}"/>
    <cellStyle name="Comma 47 2 2 4 3 3" xfId="34856" xr:uid="{00000000-0005-0000-0000-0000F35D0000}"/>
    <cellStyle name="Comma 47 2 2 4 4" xfId="20871" xr:uid="{00000000-0005-0000-0000-0000F45D0000}"/>
    <cellStyle name="Comma 47 2 2 4 4 2" xfId="483" xr:uid="{00000000-0005-0000-0000-0000F55D0000}"/>
    <cellStyle name="Comma 47 2 2 4 5" xfId="21101" xr:uid="{00000000-0005-0000-0000-0000F65D0000}"/>
    <cellStyle name="Comma 47 2 2 5" xfId="34858" xr:uid="{00000000-0005-0000-0000-0000F75D0000}"/>
    <cellStyle name="Comma 47 2 2 5 2" xfId="3231" xr:uid="{00000000-0005-0000-0000-0000F85D0000}"/>
    <cellStyle name="Comma 47 2 2 5 2 2" xfId="34859" xr:uid="{00000000-0005-0000-0000-0000F95D0000}"/>
    <cellStyle name="Comma 47 2 2 5 2 2 2" xfId="34861" xr:uid="{00000000-0005-0000-0000-0000FA5D0000}"/>
    <cellStyle name="Comma 47 2 2 5 2 3" xfId="34862" xr:uid="{00000000-0005-0000-0000-0000FB5D0000}"/>
    <cellStyle name="Comma 47 2 2 5 3" xfId="3250" xr:uid="{00000000-0005-0000-0000-0000FC5D0000}"/>
    <cellStyle name="Comma 47 2 2 5 3 2" xfId="34865" xr:uid="{00000000-0005-0000-0000-0000FD5D0000}"/>
    <cellStyle name="Comma 47 2 2 5 4" xfId="31308" xr:uid="{00000000-0005-0000-0000-0000FE5D0000}"/>
    <cellStyle name="Comma 47 2 2 6" xfId="34872" xr:uid="{00000000-0005-0000-0000-0000FF5D0000}"/>
    <cellStyle name="Comma 47 2 2 6 2" xfId="34873" xr:uid="{00000000-0005-0000-0000-0000005E0000}"/>
    <cellStyle name="Comma 47 2 2 6 2 2" xfId="34874" xr:uid="{00000000-0005-0000-0000-0000015E0000}"/>
    <cellStyle name="Comma 47 2 2 6 3" xfId="34875" xr:uid="{00000000-0005-0000-0000-0000025E0000}"/>
    <cellStyle name="Comma 47 2 2 7" xfId="34879" xr:uid="{00000000-0005-0000-0000-0000035E0000}"/>
    <cellStyle name="Comma 47 2 2 7 2" xfId="34881" xr:uid="{00000000-0005-0000-0000-0000045E0000}"/>
    <cellStyle name="Comma 47 2 2 8" xfId="34883" xr:uid="{00000000-0005-0000-0000-0000055E0000}"/>
    <cellStyle name="Comma 47 2 2 9" xfId="25731" xr:uid="{00000000-0005-0000-0000-0000065E0000}"/>
    <cellStyle name="Comma 47 2 3" xfId="34885" xr:uid="{00000000-0005-0000-0000-0000075E0000}"/>
    <cellStyle name="Comma 47 2 3 2" xfId="34886" xr:uid="{00000000-0005-0000-0000-0000085E0000}"/>
    <cellStyle name="Comma 47 2 3 2 2" xfId="14253" xr:uid="{00000000-0005-0000-0000-0000095E0000}"/>
    <cellStyle name="Comma 47 2 3 2 2 2" xfId="1961" xr:uid="{00000000-0005-0000-0000-00000A5E0000}"/>
    <cellStyle name="Comma 47 2 3 2 2 2 2" xfId="34887" xr:uid="{00000000-0005-0000-0000-00000B5E0000}"/>
    <cellStyle name="Comma 47 2 3 2 2 2 2 2" xfId="34890" xr:uid="{00000000-0005-0000-0000-00000C5E0000}"/>
    <cellStyle name="Comma 47 2 3 2 2 2 2 2 2" xfId="34897" xr:uid="{00000000-0005-0000-0000-00000D5E0000}"/>
    <cellStyle name="Comma 47 2 3 2 2 2 2 3" xfId="34905" xr:uid="{00000000-0005-0000-0000-00000E5E0000}"/>
    <cellStyle name="Comma 47 2 3 2 2 2 3" xfId="34910" xr:uid="{00000000-0005-0000-0000-00000F5E0000}"/>
    <cellStyle name="Comma 47 2 3 2 2 2 3 2" xfId="34913" xr:uid="{00000000-0005-0000-0000-0000105E0000}"/>
    <cellStyle name="Comma 47 2 3 2 2 2 4" xfId="34918" xr:uid="{00000000-0005-0000-0000-0000115E0000}"/>
    <cellStyle name="Comma 47 2 3 2 2 3" xfId="28392" xr:uid="{00000000-0005-0000-0000-0000125E0000}"/>
    <cellStyle name="Comma 47 2 3 2 2 3 2" xfId="34919" xr:uid="{00000000-0005-0000-0000-0000135E0000}"/>
    <cellStyle name="Comma 47 2 3 2 2 3 2 2" xfId="34922" xr:uid="{00000000-0005-0000-0000-0000145E0000}"/>
    <cellStyle name="Comma 47 2 3 2 2 3 3" xfId="34923" xr:uid="{00000000-0005-0000-0000-0000155E0000}"/>
    <cellStyle name="Comma 47 2 3 2 2 4" xfId="28395" xr:uid="{00000000-0005-0000-0000-0000165E0000}"/>
    <cellStyle name="Comma 47 2 3 2 2 4 2" xfId="34924" xr:uid="{00000000-0005-0000-0000-0000175E0000}"/>
    <cellStyle name="Comma 47 2 3 2 2 5" xfId="28398" xr:uid="{00000000-0005-0000-0000-0000185E0000}"/>
    <cellStyle name="Comma 47 2 3 2 3" xfId="14255" xr:uid="{00000000-0005-0000-0000-0000195E0000}"/>
    <cellStyle name="Comma 47 2 3 2 3 2" xfId="28436" xr:uid="{00000000-0005-0000-0000-00001A5E0000}"/>
    <cellStyle name="Comma 47 2 3 2 3 2 2" xfId="34925" xr:uid="{00000000-0005-0000-0000-00001B5E0000}"/>
    <cellStyle name="Comma 47 2 3 2 3 2 2 2" xfId="27773" xr:uid="{00000000-0005-0000-0000-00001C5E0000}"/>
    <cellStyle name="Comma 47 2 3 2 3 2 3" xfId="34926" xr:uid="{00000000-0005-0000-0000-00001D5E0000}"/>
    <cellStyle name="Comma 47 2 3 2 3 3" xfId="26529" xr:uid="{00000000-0005-0000-0000-00001E5E0000}"/>
    <cellStyle name="Comma 47 2 3 2 3 3 2" xfId="34928" xr:uid="{00000000-0005-0000-0000-00001F5E0000}"/>
    <cellStyle name="Comma 47 2 3 2 3 4" xfId="28438" xr:uid="{00000000-0005-0000-0000-0000205E0000}"/>
    <cellStyle name="Comma 47 2 3 2 4" xfId="14257" xr:uid="{00000000-0005-0000-0000-0000215E0000}"/>
    <cellStyle name="Comma 47 2 3 2 4 2" xfId="31439" xr:uid="{00000000-0005-0000-0000-0000225E0000}"/>
    <cellStyle name="Comma 47 2 3 2 4 2 2" xfId="31442" xr:uid="{00000000-0005-0000-0000-0000235E0000}"/>
    <cellStyle name="Comma 47 2 3 2 4 3" xfId="31488" xr:uid="{00000000-0005-0000-0000-0000245E0000}"/>
    <cellStyle name="Comma 47 2 3 2 5" xfId="31543" xr:uid="{00000000-0005-0000-0000-0000255E0000}"/>
    <cellStyle name="Comma 47 2 3 2 5 2" xfId="31546" xr:uid="{00000000-0005-0000-0000-0000265E0000}"/>
    <cellStyle name="Comma 47 2 3 2 6" xfId="31592" xr:uid="{00000000-0005-0000-0000-0000275E0000}"/>
    <cellStyle name="Comma 47 2 3 2 7" xfId="31601" xr:uid="{00000000-0005-0000-0000-0000285E0000}"/>
    <cellStyle name="Comma 47 2 3 3" xfId="34929" xr:uid="{00000000-0005-0000-0000-0000295E0000}"/>
    <cellStyle name="Comma 47 2 3 3 2" xfId="1344" xr:uid="{00000000-0005-0000-0000-00002A5E0000}"/>
    <cellStyle name="Comma 47 2 3 3 2 2" xfId="34930" xr:uid="{00000000-0005-0000-0000-00002B5E0000}"/>
    <cellStyle name="Comma 47 2 3 3 2 2 2" xfId="34931" xr:uid="{00000000-0005-0000-0000-00002C5E0000}"/>
    <cellStyle name="Comma 47 2 3 3 2 2 2 2" xfId="34932" xr:uid="{00000000-0005-0000-0000-00002D5E0000}"/>
    <cellStyle name="Comma 47 2 3 3 2 2 3" xfId="34933" xr:uid="{00000000-0005-0000-0000-00002E5E0000}"/>
    <cellStyle name="Comma 47 2 3 3 2 3" xfId="34934" xr:uid="{00000000-0005-0000-0000-00002F5E0000}"/>
    <cellStyle name="Comma 47 2 3 3 2 3 2" xfId="34935" xr:uid="{00000000-0005-0000-0000-0000305E0000}"/>
    <cellStyle name="Comma 47 2 3 3 2 4" xfId="34936" xr:uid="{00000000-0005-0000-0000-0000315E0000}"/>
    <cellStyle name="Comma 47 2 3 3 3" xfId="34937" xr:uid="{00000000-0005-0000-0000-0000325E0000}"/>
    <cellStyle name="Comma 47 2 3 3 3 2" xfId="34938" xr:uid="{00000000-0005-0000-0000-0000335E0000}"/>
    <cellStyle name="Comma 47 2 3 3 3 2 2" xfId="34939" xr:uid="{00000000-0005-0000-0000-0000345E0000}"/>
    <cellStyle name="Comma 47 2 3 3 3 3" xfId="34941" xr:uid="{00000000-0005-0000-0000-0000355E0000}"/>
    <cellStyle name="Comma 47 2 3 3 4" xfId="31625" xr:uid="{00000000-0005-0000-0000-0000365E0000}"/>
    <cellStyle name="Comma 47 2 3 3 4 2" xfId="31628" xr:uid="{00000000-0005-0000-0000-0000375E0000}"/>
    <cellStyle name="Comma 47 2 3 3 5" xfId="31669" xr:uid="{00000000-0005-0000-0000-0000385E0000}"/>
    <cellStyle name="Comma 47 2 3 4" xfId="34942" xr:uid="{00000000-0005-0000-0000-0000395E0000}"/>
    <cellStyle name="Comma 47 2 3 4 2" xfId="34943" xr:uid="{00000000-0005-0000-0000-00003A5E0000}"/>
    <cellStyle name="Comma 47 2 3 4 2 2" xfId="34944" xr:uid="{00000000-0005-0000-0000-00003B5E0000}"/>
    <cellStyle name="Comma 47 2 3 4 2 2 2" xfId="34945" xr:uid="{00000000-0005-0000-0000-00003C5E0000}"/>
    <cellStyle name="Comma 47 2 3 4 2 3" xfId="34946" xr:uid="{00000000-0005-0000-0000-00003D5E0000}"/>
    <cellStyle name="Comma 47 2 3 4 3" xfId="20884" xr:uid="{00000000-0005-0000-0000-00003E5E0000}"/>
    <cellStyle name="Comma 47 2 3 4 3 2" xfId="34947" xr:uid="{00000000-0005-0000-0000-00003F5E0000}"/>
    <cellStyle name="Comma 47 2 3 4 4" xfId="31700" xr:uid="{00000000-0005-0000-0000-0000405E0000}"/>
    <cellStyle name="Comma 47 2 3 5" xfId="34948" xr:uid="{00000000-0005-0000-0000-0000415E0000}"/>
    <cellStyle name="Comma 47 2 3 5 2" xfId="19473" xr:uid="{00000000-0005-0000-0000-0000425E0000}"/>
    <cellStyle name="Comma 47 2 3 5 2 2" xfId="19477" xr:uid="{00000000-0005-0000-0000-0000435E0000}"/>
    <cellStyle name="Comma 47 2 3 5 3" xfId="19480" xr:uid="{00000000-0005-0000-0000-0000445E0000}"/>
    <cellStyle name="Comma 47 2 3 6" xfId="34949" xr:uid="{00000000-0005-0000-0000-0000455E0000}"/>
    <cellStyle name="Comma 47 2 3 6 2" xfId="14470" xr:uid="{00000000-0005-0000-0000-0000465E0000}"/>
    <cellStyle name="Comma 47 2 3 7" xfId="34950" xr:uid="{00000000-0005-0000-0000-0000475E0000}"/>
    <cellStyle name="Comma 47 2 3 8" xfId="22115" xr:uid="{00000000-0005-0000-0000-0000485E0000}"/>
    <cellStyle name="Comma 47 2 4" xfId="34952" xr:uid="{00000000-0005-0000-0000-0000495E0000}"/>
    <cellStyle name="Comma 47 2 4 2" xfId="34953" xr:uid="{00000000-0005-0000-0000-00004A5E0000}"/>
    <cellStyle name="Comma 47 2 4 2 2" xfId="14428" xr:uid="{00000000-0005-0000-0000-00004B5E0000}"/>
    <cellStyle name="Comma 47 2 4 2 2 2" xfId="34225" xr:uid="{00000000-0005-0000-0000-00004C5E0000}"/>
    <cellStyle name="Comma 47 2 4 2 2 2 2" xfId="34956" xr:uid="{00000000-0005-0000-0000-00004D5E0000}"/>
    <cellStyle name="Comma 47 2 4 2 2 2 2 2" xfId="34959" xr:uid="{00000000-0005-0000-0000-00004E5E0000}"/>
    <cellStyle name="Comma 47 2 4 2 2 2 3" xfId="34963" xr:uid="{00000000-0005-0000-0000-00004F5E0000}"/>
    <cellStyle name="Comma 47 2 4 2 2 3" xfId="34229" xr:uid="{00000000-0005-0000-0000-0000505E0000}"/>
    <cellStyle name="Comma 47 2 4 2 2 3 2" xfId="34968" xr:uid="{00000000-0005-0000-0000-0000515E0000}"/>
    <cellStyle name="Comma 47 2 4 2 2 4" xfId="34971" xr:uid="{00000000-0005-0000-0000-0000525E0000}"/>
    <cellStyle name="Comma 47 2 4 2 3" xfId="34972" xr:uid="{00000000-0005-0000-0000-0000535E0000}"/>
    <cellStyle name="Comma 47 2 4 2 3 2" xfId="33423" xr:uid="{00000000-0005-0000-0000-0000545E0000}"/>
    <cellStyle name="Comma 47 2 4 2 3 2 2" xfId="34977" xr:uid="{00000000-0005-0000-0000-0000555E0000}"/>
    <cellStyle name="Comma 47 2 4 2 3 3" xfId="34982" xr:uid="{00000000-0005-0000-0000-0000565E0000}"/>
    <cellStyle name="Comma 47 2 4 2 4" xfId="31814" xr:uid="{00000000-0005-0000-0000-0000575E0000}"/>
    <cellStyle name="Comma 47 2 4 2 4 2" xfId="31815" xr:uid="{00000000-0005-0000-0000-0000585E0000}"/>
    <cellStyle name="Comma 47 2 4 2 5" xfId="31920" xr:uid="{00000000-0005-0000-0000-0000595E0000}"/>
    <cellStyle name="Comma 47 2 4 3" xfId="34983" xr:uid="{00000000-0005-0000-0000-00005A5E0000}"/>
    <cellStyle name="Comma 47 2 4 3 2" xfId="34984" xr:uid="{00000000-0005-0000-0000-00005B5E0000}"/>
    <cellStyle name="Comma 47 2 4 3 2 2" xfId="34987" xr:uid="{00000000-0005-0000-0000-00005C5E0000}"/>
    <cellStyle name="Comma 47 2 4 3 2 2 2" xfId="34988" xr:uid="{00000000-0005-0000-0000-00005D5E0000}"/>
    <cellStyle name="Comma 47 2 4 3 2 3" xfId="34993" xr:uid="{00000000-0005-0000-0000-00005E5E0000}"/>
    <cellStyle name="Comma 47 2 4 3 3" xfId="34994" xr:uid="{00000000-0005-0000-0000-00005F5E0000}"/>
    <cellStyle name="Comma 47 2 4 3 3 2" xfId="34995" xr:uid="{00000000-0005-0000-0000-0000605E0000}"/>
    <cellStyle name="Comma 47 2 4 3 4" xfId="32040" xr:uid="{00000000-0005-0000-0000-0000615E0000}"/>
    <cellStyle name="Comma 47 2 4 4" xfId="34996" xr:uid="{00000000-0005-0000-0000-0000625E0000}"/>
    <cellStyle name="Comma 47 2 4 4 2" xfId="34998" xr:uid="{00000000-0005-0000-0000-0000635E0000}"/>
    <cellStyle name="Comma 47 2 4 4 2 2" xfId="28838" xr:uid="{00000000-0005-0000-0000-0000645E0000}"/>
    <cellStyle name="Comma 47 2 4 4 3" xfId="34999" xr:uid="{00000000-0005-0000-0000-0000655E0000}"/>
    <cellStyle name="Comma 47 2 4 5" xfId="35000" xr:uid="{00000000-0005-0000-0000-0000665E0000}"/>
    <cellStyle name="Comma 47 2 4 5 2" xfId="19542" xr:uid="{00000000-0005-0000-0000-0000675E0000}"/>
    <cellStyle name="Comma 47 2 4 6" xfId="35001" xr:uid="{00000000-0005-0000-0000-0000685E0000}"/>
    <cellStyle name="Comma 47 2 4 7" xfId="35002" xr:uid="{00000000-0005-0000-0000-0000695E0000}"/>
    <cellStyle name="Comma 47 2 5" xfId="35003" xr:uid="{00000000-0005-0000-0000-00006A5E0000}"/>
    <cellStyle name="Comma 47 2 5 2" xfId="35004" xr:uid="{00000000-0005-0000-0000-00006B5E0000}"/>
    <cellStyle name="Comma 47 2 5 2 2" xfId="35005" xr:uid="{00000000-0005-0000-0000-00006C5E0000}"/>
    <cellStyle name="Comma 47 2 5 2 2 2" xfId="35006" xr:uid="{00000000-0005-0000-0000-00006D5E0000}"/>
    <cellStyle name="Comma 47 2 5 2 2 2 2" xfId="35007" xr:uid="{00000000-0005-0000-0000-00006E5E0000}"/>
    <cellStyle name="Comma 47 2 5 2 2 3" xfId="35008" xr:uid="{00000000-0005-0000-0000-00006F5E0000}"/>
    <cellStyle name="Comma 47 2 5 2 3" xfId="10481" xr:uid="{00000000-0005-0000-0000-0000705E0000}"/>
    <cellStyle name="Comma 47 2 5 2 3 2" xfId="35009" xr:uid="{00000000-0005-0000-0000-0000715E0000}"/>
    <cellStyle name="Comma 47 2 5 2 4" xfId="32184" xr:uid="{00000000-0005-0000-0000-0000725E0000}"/>
    <cellStyle name="Comma 47 2 5 3" xfId="35010" xr:uid="{00000000-0005-0000-0000-0000735E0000}"/>
    <cellStyle name="Comma 47 2 5 3 2" xfId="35011" xr:uid="{00000000-0005-0000-0000-0000745E0000}"/>
    <cellStyle name="Comma 47 2 5 3 2 2" xfId="35012" xr:uid="{00000000-0005-0000-0000-0000755E0000}"/>
    <cellStyle name="Comma 47 2 5 3 3" xfId="35013" xr:uid="{00000000-0005-0000-0000-0000765E0000}"/>
    <cellStyle name="Comma 47 2 5 4" xfId="35014" xr:uid="{00000000-0005-0000-0000-0000775E0000}"/>
    <cellStyle name="Comma 47 2 5 4 2" xfId="35015" xr:uid="{00000000-0005-0000-0000-0000785E0000}"/>
    <cellStyle name="Comma 47 2 5 5" xfId="35016" xr:uid="{00000000-0005-0000-0000-0000795E0000}"/>
    <cellStyle name="Comma 47 2 6" xfId="8481" xr:uid="{00000000-0005-0000-0000-00007A5E0000}"/>
    <cellStyle name="Comma 47 2 6 2" xfId="5710" xr:uid="{00000000-0005-0000-0000-00007B5E0000}"/>
    <cellStyle name="Comma 47 2 6 2 2" xfId="5566" xr:uid="{00000000-0005-0000-0000-00007C5E0000}"/>
    <cellStyle name="Comma 47 2 6 2 2 2" xfId="35017" xr:uid="{00000000-0005-0000-0000-00007D5E0000}"/>
    <cellStyle name="Comma 47 2 6 2 3" xfId="5622" xr:uid="{00000000-0005-0000-0000-00007E5E0000}"/>
    <cellStyle name="Comma 47 2 6 3" xfId="2054" xr:uid="{00000000-0005-0000-0000-00007F5E0000}"/>
    <cellStyle name="Comma 47 2 6 3 2" xfId="5716" xr:uid="{00000000-0005-0000-0000-0000805E0000}"/>
    <cellStyle name="Comma 47 2 6 4" xfId="35020" xr:uid="{00000000-0005-0000-0000-0000815E0000}"/>
    <cellStyle name="Comma 47 2 7" xfId="8483" xr:uid="{00000000-0005-0000-0000-0000825E0000}"/>
    <cellStyle name="Comma 47 2 7 2" xfId="2184" xr:uid="{00000000-0005-0000-0000-0000835E0000}"/>
    <cellStyle name="Comma 47 2 7 2 2" xfId="35021" xr:uid="{00000000-0005-0000-0000-0000845E0000}"/>
    <cellStyle name="Comma 47 2 7 3" xfId="35022" xr:uid="{00000000-0005-0000-0000-0000855E0000}"/>
    <cellStyle name="Comma 47 2 8" xfId="8490" xr:uid="{00000000-0005-0000-0000-0000865E0000}"/>
    <cellStyle name="Comma 47 2 8 2" xfId="35023" xr:uid="{00000000-0005-0000-0000-0000875E0000}"/>
    <cellStyle name="Comma 47 2 9" xfId="35025" xr:uid="{00000000-0005-0000-0000-0000885E0000}"/>
    <cellStyle name="Comma 47 3" xfId="35028" xr:uid="{00000000-0005-0000-0000-0000895E0000}"/>
    <cellStyle name="Comma 47 3 10" xfId="35029" xr:uid="{00000000-0005-0000-0000-00008A5E0000}"/>
    <cellStyle name="Comma 47 3 2" xfId="35031" xr:uid="{00000000-0005-0000-0000-00008B5E0000}"/>
    <cellStyle name="Comma 47 3 2 2" xfId="35032" xr:uid="{00000000-0005-0000-0000-00008C5E0000}"/>
    <cellStyle name="Comma 47 3 2 2 2" xfId="14708" xr:uid="{00000000-0005-0000-0000-00008D5E0000}"/>
    <cellStyle name="Comma 47 3 2 2 2 2" xfId="9851" xr:uid="{00000000-0005-0000-0000-00008E5E0000}"/>
    <cellStyle name="Comma 47 3 2 2 2 2 2" xfId="4801" xr:uid="{00000000-0005-0000-0000-00008F5E0000}"/>
    <cellStyle name="Comma 47 3 2 2 2 2 2 2" xfId="4809" xr:uid="{00000000-0005-0000-0000-0000905E0000}"/>
    <cellStyle name="Comma 47 3 2 2 2 2 2 2 2" xfId="17218" xr:uid="{00000000-0005-0000-0000-0000915E0000}"/>
    <cellStyle name="Comma 47 3 2 2 2 2 2 3" xfId="35033" xr:uid="{00000000-0005-0000-0000-0000925E0000}"/>
    <cellStyle name="Comma 47 3 2 2 2 2 3" xfId="4813" xr:uid="{00000000-0005-0000-0000-0000935E0000}"/>
    <cellStyle name="Comma 47 3 2 2 2 2 3 2" xfId="35035" xr:uid="{00000000-0005-0000-0000-0000945E0000}"/>
    <cellStyle name="Comma 47 3 2 2 2 2 4" xfId="23985" xr:uid="{00000000-0005-0000-0000-0000955E0000}"/>
    <cellStyle name="Comma 47 3 2 2 2 3" xfId="29742" xr:uid="{00000000-0005-0000-0000-0000965E0000}"/>
    <cellStyle name="Comma 47 3 2 2 2 3 2" xfId="24046" xr:uid="{00000000-0005-0000-0000-0000975E0000}"/>
    <cellStyle name="Comma 47 3 2 2 2 3 2 2" xfId="35038" xr:uid="{00000000-0005-0000-0000-0000985E0000}"/>
    <cellStyle name="Comma 47 3 2 2 2 3 3" xfId="24048" xr:uid="{00000000-0005-0000-0000-0000995E0000}"/>
    <cellStyle name="Comma 47 3 2 2 2 4" xfId="35041" xr:uid="{00000000-0005-0000-0000-00009A5E0000}"/>
    <cellStyle name="Comma 47 3 2 2 2 4 2" xfId="25279" xr:uid="{00000000-0005-0000-0000-00009B5E0000}"/>
    <cellStyle name="Comma 47 3 2 2 2 5" xfId="35042" xr:uid="{00000000-0005-0000-0000-00009C5E0000}"/>
    <cellStyle name="Comma 47 3 2 2 3" xfId="14713" xr:uid="{00000000-0005-0000-0000-00009D5E0000}"/>
    <cellStyle name="Comma 47 3 2 2 3 2" xfId="29748" xr:uid="{00000000-0005-0000-0000-00009E5E0000}"/>
    <cellStyle name="Comma 47 3 2 2 3 2 2" xfId="24310" xr:uid="{00000000-0005-0000-0000-00009F5E0000}"/>
    <cellStyle name="Comma 47 3 2 2 3 2 2 2" xfId="35043" xr:uid="{00000000-0005-0000-0000-0000A05E0000}"/>
    <cellStyle name="Comma 47 3 2 2 3 2 3" xfId="24312" xr:uid="{00000000-0005-0000-0000-0000A15E0000}"/>
    <cellStyle name="Comma 47 3 2 2 3 3" xfId="35044" xr:uid="{00000000-0005-0000-0000-0000A25E0000}"/>
    <cellStyle name="Comma 47 3 2 2 3 3 2" xfId="4888" xr:uid="{00000000-0005-0000-0000-0000A35E0000}"/>
    <cellStyle name="Comma 47 3 2 2 3 4" xfId="24670" xr:uid="{00000000-0005-0000-0000-0000A45E0000}"/>
    <cellStyle name="Comma 47 3 2 2 4" xfId="14717" xr:uid="{00000000-0005-0000-0000-0000A55E0000}"/>
    <cellStyle name="Comma 47 3 2 2 4 2" xfId="34190" xr:uid="{00000000-0005-0000-0000-0000A65E0000}"/>
    <cellStyle name="Comma 47 3 2 2 4 2 2" xfId="34192" xr:uid="{00000000-0005-0000-0000-0000A75E0000}"/>
    <cellStyle name="Comma 47 3 2 2 4 3" xfId="34194" xr:uid="{00000000-0005-0000-0000-0000A85E0000}"/>
    <cellStyle name="Comma 47 3 2 2 5" xfId="4543" xr:uid="{00000000-0005-0000-0000-0000A95E0000}"/>
    <cellStyle name="Comma 47 3 2 2 5 2" xfId="34196" xr:uid="{00000000-0005-0000-0000-0000AA5E0000}"/>
    <cellStyle name="Comma 47 3 2 2 6" xfId="24738" xr:uid="{00000000-0005-0000-0000-0000AB5E0000}"/>
    <cellStyle name="Comma 47 3 2 2 7" xfId="24743" xr:uid="{00000000-0005-0000-0000-0000AC5E0000}"/>
    <cellStyle name="Comma 47 3 2 3" xfId="35045" xr:uid="{00000000-0005-0000-0000-0000AD5E0000}"/>
    <cellStyle name="Comma 47 3 2 3 2" xfId="14743" xr:uid="{00000000-0005-0000-0000-0000AE5E0000}"/>
    <cellStyle name="Comma 47 3 2 3 2 2" xfId="29774" xr:uid="{00000000-0005-0000-0000-0000AF5E0000}"/>
    <cellStyle name="Comma 47 3 2 3 2 2 2" xfId="24900" xr:uid="{00000000-0005-0000-0000-0000B05E0000}"/>
    <cellStyle name="Comma 47 3 2 3 2 2 2 2" xfId="35046" xr:uid="{00000000-0005-0000-0000-0000B15E0000}"/>
    <cellStyle name="Comma 47 3 2 3 2 2 3" xfId="24902" xr:uid="{00000000-0005-0000-0000-0000B25E0000}"/>
    <cellStyle name="Comma 47 3 2 3 2 3" xfId="30817" xr:uid="{00000000-0005-0000-0000-0000B35E0000}"/>
    <cellStyle name="Comma 47 3 2 3 2 3 2" xfId="35047" xr:uid="{00000000-0005-0000-0000-0000B45E0000}"/>
    <cellStyle name="Comma 47 3 2 3 2 4" xfId="35048" xr:uid="{00000000-0005-0000-0000-0000B55E0000}"/>
    <cellStyle name="Comma 47 3 2 3 3" xfId="35049" xr:uid="{00000000-0005-0000-0000-0000B65E0000}"/>
    <cellStyle name="Comma 47 3 2 3 3 2" xfId="2596" xr:uid="{00000000-0005-0000-0000-0000B75E0000}"/>
    <cellStyle name="Comma 47 3 2 3 3 2 2" xfId="35050" xr:uid="{00000000-0005-0000-0000-0000B85E0000}"/>
    <cellStyle name="Comma 47 3 2 3 3 3" xfId="35052" xr:uid="{00000000-0005-0000-0000-0000B95E0000}"/>
    <cellStyle name="Comma 47 3 2 3 4" xfId="34205" xr:uid="{00000000-0005-0000-0000-0000BA5E0000}"/>
    <cellStyle name="Comma 47 3 2 3 4 2" xfId="34209" xr:uid="{00000000-0005-0000-0000-0000BB5E0000}"/>
    <cellStyle name="Comma 47 3 2 3 5" xfId="34213" xr:uid="{00000000-0005-0000-0000-0000BC5E0000}"/>
    <cellStyle name="Comma 47 3 2 4" xfId="35053" xr:uid="{00000000-0005-0000-0000-0000BD5E0000}"/>
    <cellStyle name="Comma 47 3 2 4 2" xfId="35054" xr:uid="{00000000-0005-0000-0000-0000BE5E0000}"/>
    <cellStyle name="Comma 47 3 2 4 2 2" xfId="30846" xr:uid="{00000000-0005-0000-0000-0000BF5E0000}"/>
    <cellStyle name="Comma 47 3 2 4 2 2 2" xfId="35055" xr:uid="{00000000-0005-0000-0000-0000C05E0000}"/>
    <cellStyle name="Comma 47 3 2 4 2 3" xfId="35056" xr:uid="{00000000-0005-0000-0000-0000C15E0000}"/>
    <cellStyle name="Comma 47 3 2 4 3" xfId="20899" xr:uid="{00000000-0005-0000-0000-0000C25E0000}"/>
    <cellStyle name="Comma 47 3 2 4 3 2" xfId="35057" xr:uid="{00000000-0005-0000-0000-0000C35E0000}"/>
    <cellStyle name="Comma 47 3 2 4 4" xfId="34221" xr:uid="{00000000-0005-0000-0000-0000C45E0000}"/>
    <cellStyle name="Comma 47 3 2 5" xfId="35058" xr:uid="{00000000-0005-0000-0000-0000C55E0000}"/>
    <cellStyle name="Comma 47 3 2 5 2" xfId="35059" xr:uid="{00000000-0005-0000-0000-0000C65E0000}"/>
    <cellStyle name="Comma 47 3 2 5 2 2" xfId="35060" xr:uid="{00000000-0005-0000-0000-0000C75E0000}"/>
    <cellStyle name="Comma 47 3 2 5 3" xfId="35061" xr:uid="{00000000-0005-0000-0000-0000C85E0000}"/>
    <cellStyle name="Comma 47 3 2 6" xfId="35066" xr:uid="{00000000-0005-0000-0000-0000C95E0000}"/>
    <cellStyle name="Comma 47 3 2 6 2" xfId="35069" xr:uid="{00000000-0005-0000-0000-0000CA5E0000}"/>
    <cellStyle name="Comma 47 3 2 7" xfId="17327" xr:uid="{00000000-0005-0000-0000-0000CB5E0000}"/>
    <cellStyle name="Comma 47 3 2 8" xfId="35070" xr:uid="{00000000-0005-0000-0000-0000CC5E0000}"/>
    <cellStyle name="Comma 47 3 2 9" xfId="35072" xr:uid="{00000000-0005-0000-0000-0000CD5E0000}"/>
    <cellStyle name="Comma 47 3 3" xfId="35074" xr:uid="{00000000-0005-0000-0000-0000CE5E0000}"/>
    <cellStyle name="Comma 47 3 3 2" xfId="35075" xr:uid="{00000000-0005-0000-0000-0000CF5E0000}"/>
    <cellStyle name="Comma 47 3 3 2 2" xfId="14897" xr:uid="{00000000-0005-0000-0000-0000D05E0000}"/>
    <cellStyle name="Comma 47 3 3 2 2 2" xfId="29945" xr:uid="{00000000-0005-0000-0000-0000D15E0000}"/>
    <cellStyle name="Comma 47 3 3 2 2 2 2" xfId="35076" xr:uid="{00000000-0005-0000-0000-0000D25E0000}"/>
    <cellStyle name="Comma 47 3 3 2 2 2 2 2" xfId="35077" xr:uid="{00000000-0005-0000-0000-0000D35E0000}"/>
    <cellStyle name="Comma 47 3 3 2 2 2 3" xfId="35078" xr:uid="{00000000-0005-0000-0000-0000D45E0000}"/>
    <cellStyle name="Comma 47 3 3 2 2 3" xfId="33350" xr:uid="{00000000-0005-0000-0000-0000D55E0000}"/>
    <cellStyle name="Comma 47 3 3 2 2 3 2" xfId="35079" xr:uid="{00000000-0005-0000-0000-0000D65E0000}"/>
    <cellStyle name="Comma 47 3 3 2 2 4" xfId="35080" xr:uid="{00000000-0005-0000-0000-0000D75E0000}"/>
    <cellStyle name="Comma 47 3 3 2 3" xfId="35081" xr:uid="{00000000-0005-0000-0000-0000D85E0000}"/>
    <cellStyle name="Comma 47 3 3 2 3 2" xfId="35082" xr:uid="{00000000-0005-0000-0000-0000D95E0000}"/>
    <cellStyle name="Comma 47 3 3 2 3 2 2" xfId="35083" xr:uid="{00000000-0005-0000-0000-0000DA5E0000}"/>
    <cellStyle name="Comma 47 3 3 2 3 3" xfId="35084" xr:uid="{00000000-0005-0000-0000-0000DB5E0000}"/>
    <cellStyle name="Comma 47 3 3 2 4" xfId="34247" xr:uid="{00000000-0005-0000-0000-0000DC5E0000}"/>
    <cellStyle name="Comma 47 3 3 2 4 2" xfId="34252" xr:uid="{00000000-0005-0000-0000-0000DD5E0000}"/>
    <cellStyle name="Comma 47 3 3 2 5" xfId="34257" xr:uid="{00000000-0005-0000-0000-0000DE5E0000}"/>
    <cellStyle name="Comma 47 3 3 3" xfId="35085" xr:uid="{00000000-0005-0000-0000-0000DF5E0000}"/>
    <cellStyle name="Comma 47 3 3 3 2" xfId="35086" xr:uid="{00000000-0005-0000-0000-0000E05E0000}"/>
    <cellStyle name="Comma 47 3 3 3 2 2" xfId="30896" xr:uid="{00000000-0005-0000-0000-0000E15E0000}"/>
    <cellStyle name="Comma 47 3 3 3 2 2 2" xfId="35087" xr:uid="{00000000-0005-0000-0000-0000E25E0000}"/>
    <cellStyle name="Comma 47 3 3 3 2 3" xfId="35088" xr:uid="{00000000-0005-0000-0000-0000E35E0000}"/>
    <cellStyle name="Comma 47 3 3 3 3" xfId="35089" xr:uid="{00000000-0005-0000-0000-0000E45E0000}"/>
    <cellStyle name="Comma 47 3 3 3 3 2" xfId="35090" xr:uid="{00000000-0005-0000-0000-0000E55E0000}"/>
    <cellStyle name="Comma 47 3 3 3 4" xfId="34268" xr:uid="{00000000-0005-0000-0000-0000E65E0000}"/>
    <cellStyle name="Comma 47 3 3 4" xfId="35091" xr:uid="{00000000-0005-0000-0000-0000E75E0000}"/>
    <cellStyle name="Comma 47 3 3 4 2" xfId="35092" xr:uid="{00000000-0005-0000-0000-0000E85E0000}"/>
    <cellStyle name="Comma 47 3 3 4 2 2" xfId="35093" xr:uid="{00000000-0005-0000-0000-0000E95E0000}"/>
    <cellStyle name="Comma 47 3 3 4 3" xfId="35094" xr:uid="{00000000-0005-0000-0000-0000EA5E0000}"/>
    <cellStyle name="Comma 47 3 3 5" xfId="35095" xr:uid="{00000000-0005-0000-0000-0000EB5E0000}"/>
    <cellStyle name="Comma 47 3 3 5 2" xfId="19667" xr:uid="{00000000-0005-0000-0000-0000EC5E0000}"/>
    <cellStyle name="Comma 47 3 3 6" xfId="35096" xr:uid="{00000000-0005-0000-0000-0000ED5E0000}"/>
    <cellStyle name="Comma 47 3 3 7" xfId="35097" xr:uid="{00000000-0005-0000-0000-0000EE5E0000}"/>
    <cellStyle name="Comma 47 3 4" xfId="35099" xr:uid="{00000000-0005-0000-0000-0000EF5E0000}"/>
    <cellStyle name="Comma 47 3 4 2" xfId="35101" xr:uid="{00000000-0005-0000-0000-0000F05E0000}"/>
    <cellStyle name="Comma 47 3 4 2 2" xfId="11009" xr:uid="{00000000-0005-0000-0000-0000F15E0000}"/>
    <cellStyle name="Comma 47 3 4 2 2 2" xfId="17952" xr:uid="{00000000-0005-0000-0000-0000F25E0000}"/>
    <cellStyle name="Comma 47 3 4 2 2 2 2" xfId="27282" xr:uid="{00000000-0005-0000-0000-0000F35E0000}"/>
    <cellStyle name="Comma 47 3 4 2 2 3" xfId="35103" xr:uid="{00000000-0005-0000-0000-0000F45E0000}"/>
    <cellStyle name="Comma 47 3 4 2 3" xfId="35104" xr:uid="{00000000-0005-0000-0000-0000F55E0000}"/>
    <cellStyle name="Comma 47 3 4 2 3 2" xfId="35105" xr:uid="{00000000-0005-0000-0000-0000F65E0000}"/>
    <cellStyle name="Comma 47 3 4 2 4" xfId="34300" xr:uid="{00000000-0005-0000-0000-0000F75E0000}"/>
    <cellStyle name="Comma 47 3 4 3" xfId="35106" xr:uid="{00000000-0005-0000-0000-0000F85E0000}"/>
    <cellStyle name="Comma 47 3 4 3 2" xfId="35107" xr:uid="{00000000-0005-0000-0000-0000F95E0000}"/>
    <cellStyle name="Comma 47 3 4 3 2 2" xfId="35108" xr:uid="{00000000-0005-0000-0000-0000FA5E0000}"/>
    <cellStyle name="Comma 47 3 4 3 3" xfId="35109" xr:uid="{00000000-0005-0000-0000-0000FB5E0000}"/>
    <cellStyle name="Comma 47 3 4 4" xfId="35110" xr:uid="{00000000-0005-0000-0000-0000FC5E0000}"/>
    <cellStyle name="Comma 47 3 4 4 2" xfId="35111" xr:uid="{00000000-0005-0000-0000-0000FD5E0000}"/>
    <cellStyle name="Comma 47 3 4 5" xfId="35112" xr:uid="{00000000-0005-0000-0000-0000FE5E0000}"/>
    <cellStyle name="Comma 47 3 5" xfId="35113" xr:uid="{00000000-0005-0000-0000-0000FF5E0000}"/>
    <cellStyle name="Comma 47 3 5 2" xfId="35116" xr:uid="{00000000-0005-0000-0000-0000005F0000}"/>
    <cellStyle name="Comma 47 3 5 2 2" xfId="35118" xr:uid="{00000000-0005-0000-0000-0000015F0000}"/>
    <cellStyle name="Comma 47 3 5 2 2 2" xfId="35121" xr:uid="{00000000-0005-0000-0000-0000025F0000}"/>
    <cellStyle name="Comma 47 3 5 2 3" xfId="35124" xr:uid="{00000000-0005-0000-0000-0000035F0000}"/>
    <cellStyle name="Comma 47 3 5 3" xfId="35127" xr:uid="{00000000-0005-0000-0000-0000045F0000}"/>
    <cellStyle name="Comma 47 3 5 3 2" xfId="35129" xr:uid="{00000000-0005-0000-0000-0000055F0000}"/>
    <cellStyle name="Comma 47 3 5 4" xfId="35132" xr:uid="{00000000-0005-0000-0000-0000065F0000}"/>
    <cellStyle name="Comma 47 3 6" xfId="8493" xr:uid="{00000000-0005-0000-0000-0000075F0000}"/>
    <cellStyle name="Comma 47 3 6 2" xfId="8496" xr:uid="{00000000-0005-0000-0000-0000085F0000}"/>
    <cellStyle name="Comma 47 3 6 2 2" xfId="35134" xr:uid="{00000000-0005-0000-0000-0000095F0000}"/>
    <cellStyle name="Comma 47 3 6 3" xfId="35137" xr:uid="{00000000-0005-0000-0000-00000A5F0000}"/>
    <cellStyle name="Comma 47 3 7" xfId="8507" xr:uid="{00000000-0005-0000-0000-00000B5F0000}"/>
    <cellStyle name="Comma 47 3 7 2" xfId="35140" xr:uid="{00000000-0005-0000-0000-00000C5F0000}"/>
    <cellStyle name="Comma 47 3 8" xfId="35143" xr:uid="{00000000-0005-0000-0000-00000D5F0000}"/>
    <cellStyle name="Comma 47 3 9" xfId="35147" xr:uid="{00000000-0005-0000-0000-00000E5F0000}"/>
    <cellStyle name="Comma 47 4" xfId="35150" xr:uid="{00000000-0005-0000-0000-00000F5F0000}"/>
    <cellStyle name="Comma 47 4 2" xfId="35152" xr:uid="{00000000-0005-0000-0000-0000105F0000}"/>
    <cellStyle name="Comma 47 4 2 2" xfId="35154" xr:uid="{00000000-0005-0000-0000-0000115F0000}"/>
    <cellStyle name="Comma 47 4 2 2 2" xfId="15129" xr:uid="{00000000-0005-0000-0000-0000125F0000}"/>
    <cellStyle name="Comma 47 4 2 2 2 2" xfId="30241" xr:uid="{00000000-0005-0000-0000-0000135F0000}"/>
    <cellStyle name="Comma 47 4 2 2 2 2 2" xfId="35156" xr:uid="{00000000-0005-0000-0000-0000145F0000}"/>
    <cellStyle name="Comma 47 4 2 2 2 2 2 2" xfId="35158" xr:uid="{00000000-0005-0000-0000-0000155F0000}"/>
    <cellStyle name="Comma 47 4 2 2 2 2 3" xfId="35160" xr:uid="{00000000-0005-0000-0000-0000165F0000}"/>
    <cellStyle name="Comma 47 4 2 2 2 3" xfId="35161" xr:uid="{00000000-0005-0000-0000-0000175F0000}"/>
    <cellStyle name="Comma 47 4 2 2 2 3 2" xfId="35163" xr:uid="{00000000-0005-0000-0000-0000185F0000}"/>
    <cellStyle name="Comma 47 4 2 2 2 4" xfId="35164" xr:uid="{00000000-0005-0000-0000-0000195F0000}"/>
    <cellStyle name="Comma 47 4 2 2 3" xfId="35165" xr:uid="{00000000-0005-0000-0000-00001A5F0000}"/>
    <cellStyle name="Comma 47 4 2 2 3 2" xfId="5883" xr:uid="{00000000-0005-0000-0000-00001B5F0000}"/>
    <cellStyle name="Comma 47 4 2 2 3 2 2" xfId="34179" xr:uid="{00000000-0005-0000-0000-00001C5F0000}"/>
    <cellStyle name="Comma 47 4 2 2 3 3" xfId="32796" xr:uid="{00000000-0005-0000-0000-00001D5F0000}"/>
    <cellStyle name="Comma 47 4 2 2 4" xfId="6308" xr:uid="{00000000-0005-0000-0000-00001E5F0000}"/>
    <cellStyle name="Comma 47 4 2 2 4 2" xfId="34332" xr:uid="{00000000-0005-0000-0000-00001F5F0000}"/>
    <cellStyle name="Comma 47 4 2 2 5" xfId="34334" xr:uid="{00000000-0005-0000-0000-0000205F0000}"/>
    <cellStyle name="Comma 47 4 2 3" xfId="35167" xr:uid="{00000000-0005-0000-0000-0000215F0000}"/>
    <cellStyle name="Comma 47 4 2 3 2" xfId="35169" xr:uid="{00000000-0005-0000-0000-0000225F0000}"/>
    <cellStyle name="Comma 47 4 2 3 2 2" xfId="31002" xr:uid="{00000000-0005-0000-0000-0000235F0000}"/>
    <cellStyle name="Comma 47 4 2 3 2 2 2" xfId="35171" xr:uid="{00000000-0005-0000-0000-0000245F0000}"/>
    <cellStyle name="Comma 47 4 2 3 2 3" xfId="35174" xr:uid="{00000000-0005-0000-0000-0000255F0000}"/>
    <cellStyle name="Comma 47 4 2 3 3" xfId="35175" xr:uid="{00000000-0005-0000-0000-0000265F0000}"/>
    <cellStyle name="Comma 47 4 2 3 3 2" xfId="35177" xr:uid="{00000000-0005-0000-0000-0000275F0000}"/>
    <cellStyle name="Comma 47 4 2 3 4" xfId="34336" xr:uid="{00000000-0005-0000-0000-0000285F0000}"/>
    <cellStyle name="Comma 47 4 2 4" xfId="35178" xr:uid="{00000000-0005-0000-0000-0000295F0000}"/>
    <cellStyle name="Comma 47 4 2 4 2" xfId="35180" xr:uid="{00000000-0005-0000-0000-00002A5F0000}"/>
    <cellStyle name="Comma 47 4 2 4 2 2" xfId="35182" xr:uid="{00000000-0005-0000-0000-00002B5F0000}"/>
    <cellStyle name="Comma 47 4 2 4 3" xfId="8313" xr:uid="{00000000-0005-0000-0000-00002C5F0000}"/>
    <cellStyle name="Comma 47 4 2 5" xfId="35183" xr:uid="{00000000-0005-0000-0000-00002D5F0000}"/>
    <cellStyle name="Comma 47 4 2 5 2" xfId="35185" xr:uid="{00000000-0005-0000-0000-00002E5F0000}"/>
    <cellStyle name="Comma 47 4 2 6" xfId="35189" xr:uid="{00000000-0005-0000-0000-00002F5F0000}"/>
    <cellStyle name="Comma 47 4 2 7" xfId="35193" xr:uid="{00000000-0005-0000-0000-0000305F0000}"/>
    <cellStyle name="Comma 47 4 3" xfId="35196" xr:uid="{00000000-0005-0000-0000-0000315F0000}"/>
    <cellStyle name="Comma 47 4 3 2" xfId="35198" xr:uid="{00000000-0005-0000-0000-0000325F0000}"/>
    <cellStyle name="Comma 47 4 3 2 2" xfId="35200" xr:uid="{00000000-0005-0000-0000-0000335F0000}"/>
    <cellStyle name="Comma 47 4 3 2 2 2" xfId="35202" xr:uid="{00000000-0005-0000-0000-0000345F0000}"/>
    <cellStyle name="Comma 47 4 3 2 2 2 2" xfId="35204" xr:uid="{00000000-0005-0000-0000-0000355F0000}"/>
    <cellStyle name="Comma 47 4 3 2 2 3" xfId="35205" xr:uid="{00000000-0005-0000-0000-0000365F0000}"/>
    <cellStyle name="Comma 47 4 3 2 3" xfId="446" xr:uid="{00000000-0005-0000-0000-0000375F0000}"/>
    <cellStyle name="Comma 47 4 3 2 3 2" xfId="25748" xr:uid="{00000000-0005-0000-0000-0000385F0000}"/>
    <cellStyle name="Comma 47 4 3 2 4" xfId="34343" xr:uid="{00000000-0005-0000-0000-0000395F0000}"/>
    <cellStyle name="Comma 47 4 3 3" xfId="35206" xr:uid="{00000000-0005-0000-0000-00003A5F0000}"/>
    <cellStyle name="Comma 47 4 3 3 2" xfId="35208" xr:uid="{00000000-0005-0000-0000-00003B5F0000}"/>
    <cellStyle name="Comma 47 4 3 3 2 2" xfId="35210" xr:uid="{00000000-0005-0000-0000-00003C5F0000}"/>
    <cellStyle name="Comma 47 4 3 3 3" xfId="35211" xr:uid="{00000000-0005-0000-0000-00003D5F0000}"/>
    <cellStyle name="Comma 47 4 3 4" xfId="35212" xr:uid="{00000000-0005-0000-0000-00003E5F0000}"/>
    <cellStyle name="Comma 47 4 3 4 2" xfId="35214" xr:uid="{00000000-0005-0000-0000-00003F5F0000}"/>
    <cellStyle name="Comma 47 4 3 5" xfId="35215" xr:uid="{00000000-0005-0000-0000-0000405F0000}"/>
    <cellStyle name="Comma 47 4 4" xfId="35216" xr:uid="{00000000-0005-0000-0000-0000415F0000}"/>
    <cellStyle name="Comma 47 4 4 2" xfId="35219" xr:uid="{00000000-0005-0000-0000-0000425F0000}"/>
    <cellStyle name="Comma 47 4 4 2 2" xfId="35221" xr:uid="{00000000-0005-0000-0000-0000435F0000}"/>
    <cellStyle name="Comma 47 4 4 2 2 2" xfId="35223" xr:uid="{00000000-0005-0000-0000-0000445F0000}"/>
    <cellStyle name="Comma 47 4 4 2 3" xfId="35224" xr:uid="{00000000-0005-0000-0000-0000455F0000}"/>
    <cellStyle name="Comma 47 4 4 3" xfId="35225" xr:uid="{00000000-0005-0000-0000-0000465F0000}"/>
    <cellStyle name="Comma 47 4 4 3 2" xfId="35227" xr:uid="{00000000-0005-0000-0000-0000475F0000}"/>
    <cellStyle name="Comma 47 4 4 4" xfId="35228" xr:uid="{00000000-0005-0000-0000-0000485F0000}"/>
    <cellStyle name="Comma 47 4 5" xfId="35229" xr:uid="{00000000-0005-0000-0000-0000495F0000}"/>
    <cellStyle name="Comma 47 4 5 2" xfId="35232" xr:uid="{00000000-0005-0000-0000-00004A5F0000}"/>
    <cellStyle name="Comma 47 4 5 2 2" xfId="35235" xr:uid="{00000000-0005-0000-0000-00004B5F0000}"/>
    <cellStyle name="Comma 47 4 5 3" xfId="35238" xr:uid="{00000000-0005-0000-0000-00004C5F0000}"/>
    <cellStyle name="Comma 47 4 6" xfId="8512" xr:uid="{00000000-0005-0000-0000-00004D5F0000}"/>
    <cellStyle name="Comma 47 4 6 2" xfId="35240" xr:uid="{00000000-0005-0000-0000-00004E5F0000}"/>
    <cellStyle name="Comma 47 4 7" xfId="35242" xr:uid="{00000000-0005-0000-0000-00004F5F0000}"/>
    <cellStyle name="Comma 47 4 8" xfId="35246" xr:uid="{00000000-0005-0000-0000-0000505F0000}"/>
    <cellStyle name="Comma 47 4 9" xfId="35248" xr:uid="{00000000-0005-0000-0000-0000515F0000}"/>
    <cellStyle name="Comma 47 5" xfId="35250" xr:uid="{00000000-0005-0000-0000-0000525F0000}"/>
    <cellStyle name="Comma 47 5 2" xfId="35252" xr:uid="{00000000-0005-0000-0000-0000535F0000}"/>
    <cellStyle name="Comma 47 5 2 2" xfId="6697" xr:uid="{00000000-0005-0000-0000-0000545F0000}"/>
    <cellStyle name="Comma 47 5 2 2 2" xfId="35254" xr:uid="{00000000-0005-0000-0000-0000555F0000}"/>
    <cellStyle name="Comma 47 5 2 2 2 2" xfId="16076" xr:uid="{00000000-0005-0000-0000-0000565F0000}"/>
    <cellStyle name="Comma 47 5 2 2 2 2 2" xfId="35256" xr:uid="{00000000-0005-0000-0000-0000575F0000}"/>
    <cellStyle name="Comma 47 5 2 2 2 3" xfId="35257" xr:uid="{00000000-0005-0000-0000-0000585F0000}"/>
    <cellStyle name="Comma 47 5 2 2 3" xfId="35258" xr:uid="{00000000-0005-0000-0000-0000595F0000}"/>
    <cellStyle name="Comma 47 5 2 2 3 2" xfId="35261" xr:uid="{00000000-0005-0000-0000-00005A5F0000}"/>
    <cellStyle name="Comma 47 5 2 2 4" xfId="28803" xr:uid="{00000000-0005-0000-0000-00005B5F0000}"/>
    <cellStyle name="Comma 47 5 2 3" xfId="35262" xr:uid="{00000000-0005-0000-0000-00005C5F0000}"/>
    <cellStyle name="Comma 47 5 2 3 2" xfId="35264" xr:uid="{00000000-0005-0000-0000-00005D5F0000}"/>
    <cellStyle name="Comma 47 5 2 3 2 2" xfId="35266" xr:uid="{00000000-0005-0000-0000-00005E5F0000}"/>
    <cellStyle name="Comma 47 5 2 3 3" xfId="35267" xr:uid="{00000000-0005-0000-0000-00005F5F0000}"/>
    <cellStyle name="Comma 47 5 2 4" xfId="35268" xr:uid="{00000000-0005-0000-0000-0000605F0000}"/>
    <cellStyle name="Comma 47 5 2 4 2" xfId="35270" xr:uid="{00000000-0005-0000-0000-0000615F0000}"/>
    <cellStyle name="Comma 47 5 2 5" xfId="35271" xr:uid="{00000000-0005-0000-0000-0000625F0000}"/>
    <cellStyle name="Comma 47 5 3" xfId="35272" xr:uid="{00000000-0005-0000-0000-0000635F0000}"/>
    <cellStyle name="Comma 47 5 3 2" xfId="35274" xr:uid="{00000000-0005-0000-0000-0000645F0000}"/>
    <cellStyle name="Comma 47 5 3 2 2" xfId="35276" xr:uid="{00000000-0005-0000-0000-0000655F0000}"/>
    <cellStyle name="Comma 47 5 3 2 2 2" xfId="32609" xr:uid="{00000000-0005-0000-0000-0000665F0000}"/>
    <cellStyle name="Comma 47 5 3 2 3" xfId="35278" xr:uid="{00000000-0005-0000-0000-0000675F0000}"/>
    <cellStyle name="Comma 47 5 3 3" xfId="35280" xr:uid="{00000000-0005-0000-0000-0000685F0000}"/>
    <cellStyle name="Comma 47 5 3 3 2" xfId="35282" xr:uid="{00000000-0005-0000-0000-0000695F0000}"/>
    <cellStyle name="Comma 47 5 3 4" xfId="35283" xr:uid="{00000000-0005-0000-0000-00006A5F0000}"/>
    <cellStyle name="Comma 47 5 4" xfId="35284" xr:uid="{00000000-0005-0000-0000-00006B5F0000}"/>
    <cellStyle name="Comma 47 5 4 2" xfId="35286" xr:uid="{00000000-0005-0000-0000-00006C5F0000}"/>
    <cellStyle name="Comma 47 5 4 2 2" xfId="35290" xr:uid="{00000000-0005-0000-0000-00006D5F0000}"/>
    <cellStyle name="Comma 47 5 4 3" xfId="35291" xr:uid="{00000000-0005-0000-0000-00006E5F0000}"/>
    <cellStyle name="Comma 47 5 5" xfId="32167" xr:uid="{00000000-0005-0000-0000-00006F5F0000}"/>
    <cellStyle name="Comma 47 5 5 2" xfId="35293" xr:uid="{00000000-0005-0000-0000-0000705F0000}"/>
    <cellStyle name="Comma 47 5 6" xfId="35295" xr:uid="{00000000-0005-0000-0000-0000715F0000}"/>
    <cellStyle name="Comma 47 5 7" xfId="35297" xr:uid="{00000000-0005-0000-0000-0000725F0000}"/>
    <cellStyle name="Comma 47 6" xfId="35298" xr:uid="{00000000-0005-0000-0000-0000735F0000}"/>
    <cellStyle name="Comma 47 6 2" xfId="35301" xr:uid="{00000000-0005-0000-0000-0000745F0000}"/>
    <cellStyle name="Comma 47 6 2 2" xfId="35305" xr:uid="{00000000-0005-0000-0000-0000755F0000}"/>
    <cellStyle name="Comma 47 6 2 2 2" xfId="35310" xr:uid="{00000000-0005-0000-0000-0000765F0000}"/>
    <cellStyle name="Comma 47 6 2 2 2 2" xfId="35313" xr:uid="{00000000-0005-0000-0000-0000775F0000}"/>
    <cellStyle name="Comma 47 6 2 2 3" xfId="6358" xr:uid="{00000000-0005-0000-0000-0000785F0000}"/>
    <cellStyle name="Comma 47 6 2 3" xfId="35315" xr:uid="{00000000-0005-0000-0000-0000795F0000}"/>
    <cellStyle name="Comma 47 6 2 3 2" xfId="35318" xr:uid="{00000000-0005-0000-0000-00007A5F0000}"/>
    <cellStyle name="Comma 47 6 2 4" xfId="35319" xr:uid="{00000000-0005-0000-0000-00007B5F0000}"/>
    <cellStyle name="Comma 47 6 3" xfId="35320" xr:uid="{00000000-0005-0000-0000-00007C5F0000}"/>
    <cellStyle name="Comma 47 6 3 2" xfId="35324" xr:uid="{00000000-0005-0000-0000-00007D5F0000}"/>
    <cellStyle name="Comma 47 6 3 2 2" xfId="35327" xr:uid="{00000000-0005-0000-0000-00007E5F0000}"/>
    <cellStyle name="Comma 47 6 3 3" xfId="19839" xr:uid="{00000000-0005-0000-0000-00007F5F0000}"/>
    <cellStyle name="Comma 47 6 4" xfId="35328" xr:uid="{00000000-0005-0000-0000-0000805F0000}"/>
    <cellStyle name="Comma 47 6 4 2" xfId="35330" xr:uid="{00000000-0005-0000-0000-0000815F0000}"/>
    <cellStyle name="Comma 47 6 5" xfId="35331" xr:uid="{00000000-0005-0000-0000-0000825F0000}"/>
    <cellStyle name="Comma 47 7" xfId="35333" xr:uid="{00000000-0005-0000-0000-0000835F0000}"/>
    <cellStyle name="Comma 47 7 2" xfId="35337" xr:uid="{00000000-0005-0000-0000-0000845F0000}"/>
    <cellStyle name="Comma 47 7 2 2" xfId="35342" xr:uid="{00000000-0005-0000-0000-0000855F0000}"/>
    <cellStyle name="Comma 47 7 2 2 2" xfId="35347" xr:uid="{00000000-0005-0000-0000-0000865F0000}"/>
    <cellStyle name="Comma 47 7 2 3" xfId="35349" xr:uid="{00000000-0005-0000-0000-0000875F0000}"/>
    <cellStyle name="Comma 47 7 3" xfId="35351" xr:uid="{00000000-0005-0000-0000-0000885F0000}"/>
    <cellStyle name="Comma 47 7 3 2" xfId="35355" xr:uid="{00000000-0005-0000-0000-0000895F0000}"/>
    <cellStyle name="Comma 47 7 4" xfId="35357" xr:uid="{00000000-0005-0000-0000-00008A5F0000}"/>
    <cellStyle name="Comma 47 8" xfId="35359" xr:uid="{00000000-0005-0000-0000-00008B5F0000}"/>
    <cellStyle name="Comma 47 8 2" xfId="35363" xr:uid="{00000000-0005-0000-0000-00008C5F0000}"/>
    <cellStyle name="Comma 47 8 2 2" xfId="35369" xr:uid="{00000000-0005-0000-0000-00008D5F0000}"/>
    <cellStyle name="Comma 47 8 3" xfId="35371" xr:uid="{00000000-0005-0000-0000-00008E5F0000}"/>
    <cellStyle name="Comma 47 9" xfId="9248" xr:uid="{00000000-0005-0000-0000-00008F5F0000}"/>
    <cellStyle name="Comma 47 9 2" xfId="35373" xr:uid="{00000000-0005-0000-0000-0000905F0000}"/>
    <cellStyle name="Comma 470" xfId="34731" xr:uid="{00000000-0005-0000-0000-0000915F0000}"/>
    <cellStyle name="Comma 470 2" xfId="22254" xr:uid="{00000000-0005-0000-0000-0000925F0000}"/>
    <cellStyle name="Comma 471" xfId="34735" xr:uid="{00000000-0005-0000-0000-0000935F0000}"/>
    <cellStyle name="Comma 471 2" xfId="22316" xr:uid="{00000000-0005-0000-0000-0000945F0000}"/>
    <cellStyle name="Comma 472" xfId="34739" xr:uid="{00000000-0005-0000-0000-0000955F0000}"/>
    <cellStyle name="Comma 472 2" xfId="4426" xr:uid="{00000000-0005-0000-0000-0000965F0000}"/>
    <cellStyle name="Comma 473" xfId="10256" xr:uid="{00000000-0005-0000-0000-0000975F0000}"/>
    <cellStyle name="Comma 473 2" xfId="11039" xr:uid="{00000000-0005-0000-0000-0000985F0000}"/>
    <cellStyle name="Comma 474" xfId="11049" xr:uid="{00000000-0005-0000-0000-0000995F0000}"/>
    <cellStyle name="Comma 474 2" xfId="34742" xr:uid="{00000000-0005-0000-0000-00009A5F0000}"/>
    <cellStyle name="Comma 475" xfId="35378" xr:uid="{00000000-0005-0000-0000-00009B5F0000}"/>
    <cellStyle name="Comma 475 2" xfId="12001" xr:uid="{00000000-0005-0000-0000-00009C5F0000}"/>
    <cellStyle name="Comma 476" xfId="35382" xr:uid="{00000000-0005-0000-0000-00009D5F0000}"/>
    <cellStyle name="Comma 476 2" xfId="12007" xr:uid="{00000000-0005-0000-0000-00009E5F0000}"/>
    <cellStyle name="Comma 477" xfId="12014" xr:uid="{00000000-0005-0000-0000-00009F5F0000}"/>
    <cellStyle name="Comma 477 2" xfId="20807" xr:uid="{00000000-0005-0000-0000-0000A05F0000}"/>
    <cellStyle name="Comma 478" xfId="20719" xr:uid="{00000000-0005-0000-0000-0000A15F0000}"/>
    <cellStyle name="Comma 478 2" xfId="20727" xr:uid="{00000000-0005-0000-0000-0000A25F0000}"/>
    <cellStyle name="Comma 479" xfId="20567" xr:uid="{00000000-0005-0000-0000-0000A35F0000}"/>
    <cellStyle name="Comma 479 2" xfId="20575" xr:uid="{00000000-0005-0000-0000-0000A45F0000}"/>
    <cellStyle name="Comma 48" xfId="35384" xr:uid="{00000000-0005-0000-0000-0000A55F0000}"/>
    <cellStyle name="Comma 48 10" xfId="35385" xr:uid="{00000000-0005-0000-0000-0000A65F0000}"/>
    <cellStyle name="Comma 48 11" xfId="35386" xr:uid="{00000000-0005-0000-0000-0000A75F0000}"/>
    <cellStyle name="Comma 48 12" xfId="35387" xr:uid="{00000000-0005-0000-0000-0000A85F0000}"/>
    <cellStyle name="Comma 48 2" xfId="35389" xr:uid="{00000000-0005-0000-0000-0000A95F0000}"/>
    <cellStyle name="Comma 48 2 10" xfId="35390" xr:uid="{00000000-0005-0000-0000-0000AA5F0000}"/>
    <cellStyle name="Comma 48 2 11" xfId="35391" xr:uid="{00000000-0005-0000-0000-0000AB5F0000}"/>
    <cellStyle name="Comma 48 2 2" xfId="35393" xr:uid="{00000000-0005-0000-0000-0000AC5F0000}"/>
    <cellStyle name="Comma 48 2 2 10" xfId="18157" xr:uid="{00000000-0005-0000-0000-0000AD5F0000}"/>
    <cellStyle name="Comma 48 2 2 2" xfId="35397" xr:uid="{00000000-0005-0000-0000-0000AE5F0000}"/>
    <cellStyle name="Comma 48 2 2 2 2" xfId="6501" xr:uid="{00000000-0005-0000-0000-0000AF5F0000}"/>
    <cellStyle name="Comma 48 2 2 2 2 2" xfId="17630" xr:uid="{00000000-0005-0000-0000-0000B05F0000}"/>
    <cellStyle name="Comma 48 2 2 2 2 2 2" xfId="16216" xr:uid="{00000000-0005-0000-0000-0000B15F0000}"/>
    <cellStyle name="Comma 48 2 2 2 2 2 2 2" xfId="25040" xr:uid="{00000000-0005-0000-0000-0000B25F0000}"/>
    <cellStyle name="Comma 48 2 2 2 2 2 2 2 2" xfId="2290" xr:uid="{00000000-0005-0000-0000-0000B35F0000}"/>
    <cellStyle name="Comma 48 2 2 2 2 2 2 2 2 2" xfId="1857" xr:uid="{00000000-0005-0000-0000-0000B45F0000}"/>
    <cellStyle name="Comma 48 2 2 2 2 2 2 2 3" xfId="2306" xr:uid="{00000000-0005-0000-0000-0000B55F0000}"/>
    <cellStyle name="Comma 48 2 2 2 2 2 2 3" xfId="16055" xr:uid="{00000000-0005-0000-0000-0000B65F0000}"/>
    <cellStyle name="Comma 48 2 2 2 2 2 2 3 2" xfId="11153" xr:uid="{00000000-0005-0000-0000-0000B75F0000}"/>
    <cellStyle name="Comma 48 2 2 2 2 2 2 4" xfId="35398" xr:uid="{00000000-0005-0000-0000-0000B85F0000}"/>
    <cellStyle name="Comma 48 2 2 2 2 2 3" xfId="15508" xr:uid="{00000000-0005-0000-0000-0000B95F0000}"/>
    <cellStyle name="Comma 48 2 2 2 2 2 3 2" xfId="15512" xr:uid="{00000000-0005-0000-0000-0000BA5F0000}"/>
    <cellStyle name="Comma 48 2 2 2 2 2 3 2 2" xfId="579" xr:uid="{00000000-0005-0000-0000-0000BB5F0000}"/>
    <cellStyle name="Comma 48 2 2 2 2 2 3 3" xfId="15516" xr:uid="{00000000-0005-0000-0000-0000BC5F0000}"/>
    <cellStyle name="Comma 48 2 2 2 2 2 4" xfId="15519" xr:uid="{00000000-0005-0000-0000-0000BD5F0000}"/>
    <cellStyle name="Comma 48 2 2 2 2 2 4 2" xfId="15523" xr:uid="{00000000-0005-0000-0000-0000BE5F0000}"/>
    <cellStyle name="Comma 48 2 2 2 2 2 5" xfId="15526" xr:uid="{00000000-0005-0000-0000-0000BF5F0000}"/>
    <cellStyle name="Comma 48 2 2 2 2 3" xfId="8571" xr:uid="{00000000-0005-0000-0000-0000C05F0000}"/>
    <cellStyle name="Comma 48 2 2 2 2 3 2" xfId="25048" xr:uid="{00000000-0005-0000-0000-0000C15F0000}"/>
    <cellStyle name="Comma 48 2 2 2 2 3 2 2" xfId="25052" xr:uid="{00000000-0005-0000-0000-0000C25F0000}"/>
    <cellStyle name="Comma 48 2 2 2 2 3 2 2 2" xfId="3634" xr:uid="{00000000-0005-0000-0000-0000C35F0000}"/>
    <cellStyle name="Comma 48 2 2 2 2 3 2 3" xfId="21423" xr:uid="{00000000-0005-0000-0000-0000C45F0000}"/>
    <cellStyle name="Comma 48 2 2 2 2 3 3" xfId="25056" xr:uid="{00000000-0005-0000-0000-0000C55F0000}"/>
    <cellStyle name="Comma 48 2 2 2 2 3 3 2" xfId="35399" xr:uid="{00000000-0005-0000-0000-0000C65F0000}"/>
    <cellStyle name="Comma 48 2 2 2 2 3 4" xfId="35400" xr:uid="{00000000-0005-0000-0000-0000C75F0000}"/>
    <cellStyle name="Comma 48 2 2 2 2 4" xfId="35402" xr:uid="{00000000-0005-0000-0000-0000C85F0000}"/>
    <cellStyle name="Comma 48 2 2 2 2 4 2" xfId="25062" xr:uid="{00000000-0005-0000-0000-0000C95F0000}"/>
    <cellStyle name="Comma 48 2 2 2 2 4 2 2" xfId="25171" xr:uid="{00000000-0005-0000-0000-0000CA5F0000}"/>
    <cellStyle name="Comma 48 2 2 2 2 4 3" xfId="35403" xr:uid="{00000000-0005-0000-0000-0000CB5F0000}"/>
    <cellStyle name="Comma 48 2 2 2 2 5" xfId="35404" xr:uid="{00000000-0005-0000-0000-0000CC5F0000}"/>
    <cellStyle name="Comma 48 2 2 2 2 5 2" xfId="35405" xr:uid="{00000000-0005-0000-0000-0000CD5F0000}"/>
    <cellStyle name="Comma 48 2 2 2 2 6" xfId="35406" xr:uid="{00000000-0005-0000-0000-0000CE5F0000}"/>
    <cellStyle name="Comma 48 2 2 2 2 7" xfId="35407" xr:uid="{00000000-0005-0000-0000-0000CF5F0000}"/>
    <cellStyle name="Comma 48 2 2 2 3" xfId="6511" xr:uid="{00000000-0005-0000-0000-0000D05F0000}"/>
    <cellStyle name="Comma 48 2 2 2 3 2" xfId="12714" xr:uid="{00000000-0005-0000-0000-0000D15F0000}"/>
    <cellStyle name="Comma 48 2 2 2 3 2 2" xfId="25072" xr:uid="{00000000-0005-0000-0000-0000D25F0000}"/>
    <cellStyle name="Comma 48 2 2 2 3 2 2 2" xfId="15798" xr:uid="{00000000-0005-0000-0000-0000D35F0000}"/>
    <cellStyle name="Comma 48 2 2 2 3 2 2 2 2" xfId="9044" xr:uid="{00000000-0005-0000-0000-0000D45F0000}"/>
    <cellStyle name="Comma 48 2 2 2 3 2 2 3" xfId="35409" xr:uid="{00000000-0005-0000-0000-0000D55F0000}"/>
    <cellStyle name="Comma 48 2 2 2 3 2 3" xfId="18493" xr:uid="{00000000-0005-0000-0000-0000D65F0000}"/>
    <cellStyle name="Comma 48 2 2 2 3 2 3 2" xfId="18495" xr:uid="{00000000-0005-0000-0000-0000D75F0000}"/>
    <cellStyle name="Comma 48 2 2 2 3 2 4" xfId="18500" xr:uid="{00000000-0005-0000-0000-0000D85F0000}"/>
    <cellStyle name="Comma 48 2 2 2 3 3" xfId="35410" xr:uid="{00000000-0005-0000-0000-0000D95F0000}"/>
    <cellStyle name="Comma 48 2 2 2 3 3 2" xfId="25077" xr:uid="{00000000-0005-0000-0000-0000DA5F0000}"/>
    <cellStyle name="Comma 48 2 2 2 3 3 2 2" xfId="35411" xr:uid="{00000000-0005-0000-0000-0000DB5F0000}"/>
    <cellStyle name="Comma 48 2 2 2 3 3 3" xfId="35412" xr:uid="{00000000-0005-0000-0000-0000DC5F0000}"/>
    <cellStyle name="Comma 48 2 2 2 3 4" xfId="35414" xr:uid="{00000000-0005-0000-0000-0000DD5F0000}"/>
    <cellStyle name="Comma 48 2 2 2 3 4 2" xfId="35415" xr:uid="{00000000-0005-0000-0000-0000DE5F0000}"/>
    <cellStyle name="Comma 48 2 2 2 3 5" xfId="35417" xr:uid="{00000000-0005-0000-0000-0000DF5F0000}"/>
    <cellStyle name="Comma 48 2 2 2 4" xfId="11879" xr:uid="{00000000-0005-0000-0000-0000E05F0000}"/>
    <cellStyle name="Comma 48 2 2 2 4 2" xfId="35418" xr:uid="{00000000-0005-0000-0000-0000E15F0000}"/>
    <cellStyle name="Comma 48 2 2 2 4 2 2" xfId="25088" xr:uid="{00000000-0005-0000-0000-0000E25F0000}"/>
    <cellStyle name="Comma 48 2 2 2 4 2 2 2" xfId="35420" xr:uid="{00000000-0005-0000-0000-0000E35F0000}"/>
    <cellStyle name="Comma 48 2 2 2 4 2 3" xfId="19422" xr:uid="{00000000-0005-0000-0000-0000E45F0000}"/>
    <cellStyle name="Comma 48 2 2 2 4 3" xfId="35421" xr:uid="{00000000-0005-0000-0000-0000E55F0000}"/>
    <cellStyle name="Comma 48 2 2 2 4 3 2" xfId="35422" xr:uid="{00000000-0005-0000-0000-0000E65F0000}"/>
    <cellStyle name="Comma 48 2 2 2 4 4" xfId="35423" xr:uid="{00000000-0005-0000-0000-0000E75F0000}"/>
    <cellStyle name="Comma 48 2 2 2 5" xfId="17423" xr:uid="{00000000-0005-0000-0000-0000E85F0000}"/>
    <cellStyle name="Comma 48 2 2 2 5 2" xfId="27051" xr:uid="{00000000-0005-0000-0000-0000E95F0000}"/>
    <cellStyle name="Comma 48 2 2 2 5 2 2" xfId="27053" xr:uid="{00000000-0005-0000-0000-0000EA5F0000}"/>
    <cellStyle name="Comma 48 2 2 2 5 3" xfId="27068" xr:uid="{00000000-0005-0000-0000-0000EB5F0000}"/>
    <cellStyle name="Comma 48 2 2 2 6" xfId="13754" xr:uid="{00000000-0005-0000-0000-0000EC5F0000}"/>
    <cellStyle name="Comma 48 2 2 2 6 2" xfId="8108" xr:uid="{00000000-0005-0000-0000-0000ED5F0000}"/>
    <cellStyle name="Comma 48 2 2 2 7" xfId="17592" xr:uid="{00000000-0005-0000-0000-0000EE5F0000}"/>
    <cellStyle name="Comma 48 2 2 2 8" xfId="35426" xr:uid="{00000000-0005-0000-0000-0000EF5F0000}"/>
    <cellStyle name="Comma 48 2 2 3" xfId="34790" xr:uid="{00000000-0005-0000-0000-0000F05F0000}"/>
    <cellStyle name="Comma 48 2 2 3 2" xfId="6664" xr:uid="{00000000-0005-0000-0000-0000F15F0000}"/>
    <cellStyle name="Comma 48 2 2 3 2 2" xfId="15954" xr:uid="{00000000-0005-0000-0000-0000F25F0000}"/>
    <cellStyle name="Comma 48 2 2 3 2 2 2" xfId="25107" xr:uid="{00000000-0005-0000-0000-0000F35F0000}"/>
    <cellStyle name="Comma 48 2 2 3 2 2 2 2" xfId="25108" xr:uid="{00000000-0005-0000-0000-0000F45F0000}"/>
    <cellStyle name="Comma 48 2 2 3 2 2 2 2 2" xfId="35427" xr:uid="{00000000-0005-0000-0000-0000F55F0000}"/>
    <cellStyle name="Comma 48 2 2 3 2 2 2 3" xfId="35428" xr:uid="{00000000-0005-0000-0000-0000F65F0000}"/>
    <cellStyle name="Comma 48 2 2 3 2 2 3" xfId="25114" xr:uid="{00000000-0005-0000-0000-0000F75F0000}"/>
    <cellStyle name="Comma 48 2 2 3 2 2 3 2" xfId="35429" xr:uid="{00000000-0005-0000-0000-0000F85F0000}"/>
    <cellStyle name="Comma 48 2 2 3 2 2 4" xfId="35431" xr:uid="{00000000-0005-0000-0000-0000F95F0000}"/>
    <cellStyle name="Comma 48 2 2 3 2 3" xfId="30034" xr:uid="{00000000-0005-0000-0000-0000FA5F0000}"/>
    <cellStyle name="Comma 48 2 2 3 2 3 2" xfId="25117" xr:uid="{00000000-0005-0000-0000-0000FB5F0000}"/>
    <cellStyle name="Comma 48 2 2 3 2 3 2 2" xfId="35432" xr:uid="{00000000-0005-0000-0000-0000FC5F0000}"/>
    <cellStyle name="Comma 48 2 2 3 2 3 3" xfId="35433" xr:uid="{00000000-0005-0000-0000-0000FD5F0000}"/>
    <cellStyle name="Comma 48 2 2 3 2 4" xfId="35434" xr:uid="{00000000-0005-0000-0000-0000FE5F0000}"/>
    <cellStyle name="Comma 48 2 2 3 2 4 2" xfId="35435" xr:uid="{00000000-0005-0000-0000-0000FF5F0000}"/>
    <cellStyle name="Comma 48 2 2 3 2 5" xfId="24399" xr:uid="{00000000-0005-0000-0000-000000600000}"/>
    <cellStyle name="Comma 48 2 2 3 3" xfId="13546" xr:uid="{00000000-0005-0000-0000-000001600000}"/>
    <cellStyle name="Comma 48 2 2 3 3 2" xfId="35436" xr:uid="{00000000-0005-0000-0000-000002600000}"/>
    <cellStyle name="Comma 48 2 2 3 3 2 2" xfId="11983" xr:uid="{00000000-0005-0000-0000-000003600000}"/>
    <cellStyle name="Comma 48 2 2 3 3 2 2 2" xfId="35437" xr:uid="{00000000-0005-0000-0000-000004600000}"/>
    <cellStyle name="Comma 48 2 2 3 3 2 3" xfId="4775" xr:uid="{00000000-0005-0000-0000-000005600000}"/>
    <cellStyle name="Comma 48 2 2 3 3 3" xfId="35438" xr:uid="{00000000-0005-0000-0000-000006600000}"/>
    <cellStyle name="Comma 48 2 2 3 3 3 2" xfId="35439" xr:uid="{00000000-0005-0000-0000-000007600000}"/>
    <cellStyle name="Comma 48 2 2 3 3 4" xfId="35440" xr:uid="{00000000-0005-0000-0000-000008600000}"/>
    <cellStyle name="Comma 48 2 2 3 4" xfId="17635" xr:uid="{00000000-0005-0000-0000-000009600000}"/>
    <cellStyle name="Comma 48 2 2 3 4 2" xfId="35441" xr:uid="{00000000-0005-0000-0000-00000A600000}"/>
    <cellStyle name="Comma 48 2 2 3 4 2 2" xfId="32720" xr:uid="{00000000-0005-0000-0000-00000B600000}"/>
    <cellStyle name="Comma 48 2 2 3 4 3" xfId="35442" xr:uid="{00000000-0005-0000-0000-00000C600000}"/>
    <cellStyle name="Comma 48 2 2 3 5" xfId="35443" xr:uid="{00000000-0005-0000-0000-00000D600000}"/>
    <cellStyle name="Comma 48 2 2 3 5 2" xfId="27106" xr:uid="{00000000-0005-0000-0000-00000E600000}"/>
    <cellStyle name="Comma 48 2 2 3 6" xfId="17600" xr:uid="{00000000-0005-0000-0000-00000F600000}"/>
    <cellStyle name="Comma 48 2 2 3 7" xfId="35444" xr:uid="{00000000-0005-0000-0000-000010600000}"/>
    <cellStyle name="Comma 48 2 2 4" xfId="35448" xr:uid="{00000000-0005-0000-0000-000011600000}"/>
    <cellStyle name="Comma 48 2 2 4 2" xfId="17638" xr:uid="{00000000-0005-0000-0000-000012600000}"/>
    <cellStyle name="Comma 48 2 2 4 2 2" xfId="35449" xr:uid="{00000000-0005-0000-0000-000013600000}"/>
    <cellStyle name="Comma 48 2 2 4 2 2 2" xfId="25143" xr:uid="{00000000-0005-0000-0000-000014600000}"/>
    <cellStyle name="Comma 48 2 2 4 2 2 2 2" xfId="35450" xr:uid="{00000000-0005-0000-0000-000015600000}"/>
    <cellStyle name="Comma 48 2 2 4 2 2 3" xfId="35451" xr:uid="{00000000-0005-0000-0000-000016600000}"/>
    <cellStyle name="Comma 48 2 2 4 2 3" xfId="35452" xr:uid="{00000000-0005-0000-0000-000017600000}"/>
    <cellStyle name="Comma 48 2 2 4 2 3 2" xfId="35453" xr:uid="{00000000-0005-0000-0000-000018600000}"/>
    <cellStyle name="Comma 48 2 2 4 2 4" xfId="23809" xr:uid="{00000000-0005-0000-0000-000019600000}"/>
    <cellStyle name="Comma 48 2 2 4 3" xfId="20964" xr:uid="{00000000-0005-0000-0000-00001A600000}"/>
    <cellStyle name="Comma 48 2 2 4 3 2" xfId="35454" xr:uid="{00000000-0005-0000-0000-00001B600000}"/>
    <cellStyle name="Comma 48 2 2 4 3 2 2" xfId="7234" xr:uid="{00000000-0005-0000-0000-00001C600000}"/>
    <cellStyle name="Comma 48 2 2 4 3 3" xfId="35455" xr:uid="{00000000-0005-0000-0000-00001D600000}"/>
    <cellStyle name="Comma 48 2 2 4 4" xfId="35456" xr:uid="{00000000-0005-0000-0000-00001E600000}"/>
    <cellStyle name="Comma 48 2 2 4 4 2" xfId="35457" xr:uid="{00000000-0005-0000-0000-00001F600000}"/>
    <cellStyle name="Comma 48 2 2 4 5" xfId="35458" xr:uid="{00000000-0005-0000-0000-000020600000}"/>
    <cellStyle name="Comma 48 2 2 5" xfId="35462" xr:uid="{00000000-0005-0000-0000-000021600000}"/>
    <cellStyle name="Comma 48 2 2 5 2" xfId="35463" xr:uid="{00000000-0005-0000-0000-000022600000}"/>
    <cellStyle name="Comma 48 2 2 5 2 2" xfId="35464" xr:uid="{00000000-0005-0000-0000-000023600000}"/>
    <cellStyle name="Comma 48 2 2 5 2 2 2" xfId="35465" xr:uid="{00000000-0005-0000-0000-000024600000}"/>
    <cellStyle name="Comma 48 2 2 5 2 3" xfId="35466" xr:uid="{00000000-0005-0000-0000-000025600000}"/>
    <cellStyle name="Comma 48 2 2 5 3" xfId="35467" xr:uid="{00000000-0005-0000-0000-000026600000}"/>
    <cellStyle name="Comma 48 2 2 5 3 2" xfId="35468" xr:uid="{00000000-0005-0000-0000-000027600000}"/>
    <cellStyle name="Comma 48 2 2 5 4" xfId="35470" xr:uid="{00000000-0005-0000-0000-000028600000}"/>
    <cellStyle name="Comma 48 2 2 6" xfId="35473" xr:uid="{00000000-0005-0000-0000-000029600000}"/>
    <cellStyle name="Comma 48 2 2 6 2" xfId="35474" xr:uid="{00000000-0005-0000-0000-00002A600000}"/>
    <cellStyle name="Comma 48 2 2 6 2 2" xfId="35475" xr:uid="{00000000-0005-0000-0000-00002B600000}"/>
    <cellStyle name="Comma 48 2 2 6 3" xfId="33967" xr:uid="{00000000-0005-0000-0000-00002C600000}"/>
    <cellStyle name="Comma 48 2 2 7" xfId="31903" xr:uid="{00000000-0005-0000-0000-00002D600000}"/>
    <cellStyle name="Comma 48 2 2 7 2" xfId="35476" xr:uid="{00000000-0005-0000-0000-00002E600000}"/>
    <cellStyle name="Comma 48 2 2 8" xfId="35477" xr:uid="{00000000-0005-0000-0000-00002F600000}"/>
    <cellStyle name="Comma 48 2 2 9" xfId="35478" xr:uid="{00000000-0005-0000-0000-000030600000}"/>
    <cellStyle name="Comma 48 2 3" xfId="35480" xr:uid="{00000000-0005-0000-0000-000031600000}"/>
    <cellStyle name="Comma 48 2 3 2" xfId="35484" xr:uid="{00000000-0005-0000-0000-000032600000}"/>
    <cellStyle name="Comma 48 2 3 2 2" xfId="7131" xr:uid="{00000000-0005-0000-0000-000033600000}"/>
    <cellStyle name="Comma 48 2 3 2 2 2" xfId="4071" xr:uid="{00000000-0005-0000-0000-000034600000}"/>
    <cellStyle name="Comma 48 2 3 2 2 2 2" xfId="24923" xr:uid="{00000000-0005-0000-0000-000035600000}"/>
    <cellStyle name="Comma 48 2 3 2 2 2 2 2" xfId="25320" xr:uid="{00000000-0005-0000-0000-000036600000}"/>
    <cellStyle name="Comma 48 2 3 2 2 2 2 2 2" xfId="6662" xr:uid="{00000000-0005-0000-0000-000037600000}"/>
    <cellStyle name="Comma 48 2 3 2 2 2 2 3" xfId="25720" xr:uid="{00000000-0005-0000-0000-000038600000}"/>
    <cellStyle name="Comma 48 2 3 2 2 2 3" xfId="25323" xr:uid="{00000000-0005-0000-0000-000039600000}"/>
    <cellStyle name="Comma 48 2 3 2 2 2 3 2" xfId="28120" xr:uid="{00000000-0005-0000-0000-00003A600000}"/>
    <cellStyle name="Comma 48 2 3 2 2 2 4" xfId="35485" xr:uid="{00000000-0005-0000-0000-00003B600000}"/>
    <cellStyle name="Comma 48 2 3 2 2 3" xfId="4073" xr:uid="{00000000-0005-0000-0000-00003C600000}"/>
    <cellStyle name="Comma 48 2 3 2 2 3 2" xfId="25327" xr:uid="{00000000-0005-0000-0000-00003D600000}"/>
    <cellStyle name="Comma 48 2 3 2 2 3 2 2" xfId="28243" xr:uid="{00000000-0005-0000-0000-00003E600000}"/>
    <cellStyle name="Comma 48 2 3 2 2 3 3" xfId="35486" xr:uid="{00000000-0005-0000-0000-00003F600000}"/>
    <cellStyle name="Comma 48 2 3 2 2 4" xfId="27759" xr:uid="{00000000-0005-0000-0000-000040600000}"/>
    <cellStyle name="Comma 48 2 3 2 2 4 2" xfId="35488" xr:uid="{00000000-0005-0000-0000-000041600000}"/>
    <cellStyle name="Comma 48 2 3 2 2 5" xfId="35489" xr:uid="{00000000-0005-0000-0000-000042600000}"/>
    <cellStyle name="Comma 48 2 3 2 3" xfId="13554" xr:uid="{00000000-0005-0000-0000-000043600000}"/>
    <cellStyle name="Comma 48 2 3 2 3 2" xfId="3365" xr:uid="{00000000-0005-0000-0000-000044600000}"/>
    <cellStyle name="Comma 48 2 3 2 3 2 2" xfId="25337" xr:uid="{00000000-0005-0000-0000-000045600000}"/>
    <cellStyle name="Comma 48 2 3 2 3 2 2 2" xfId="35491" xr:uid="{00000000-0005-0000-0000-000046600000}"/>
    <cellStyle name="Comma 48 2 3 2 3 2 3" xfId="35492" xr:uid="{00000000-0005-0000-0000-000047600000}"/>
    <cellStyle name="Comma 48 2 3 2 3 3" xfId="3372" xr:uid="{00000000-0005-0000-0000-000048600000}"/>
    <cellStyle name="Comma 48 2 3 2 3 3 2" xfId="35493" xr:uid="{00000000-0005-0000-0000-000049600000}"/>
    <cellStyle name="Comma 48 2 3 2 3 4" xfId="3379" xr:uid="{00000000-0005-0000-0000-00004A600000}"/>
    <cellStyle name="Comma 48 2 3 2 4" xfId="5088" xr:uid="{00000000-0005-0000-0000-00004B600000}"/>
    <cellStyle name="Comma 48 2 3 2 4 2" xfId="27763" xr:uid="{00000000-0005-0000-0000-00004C600000}"/>
    <cellStyle name="Comma 48 2 3 2 4 2 2" xfId="33277" xr:uid="{00000000-0005-0000-0000-00004D600000}"/>
    <cellStyle name="Comma 48 2 3 2 4 3" xfId="30120" xr:uid="{00000000-0005-0000-0000-00004E600000}"/>
    <cellStyle name="Comma 48 2 3 2 5" xfId="27765" xr:uid="{00000000-0005-0000-0000-00004F600000}"/>
    <cellStyle name="Comma 48 2 3 2 5 2" xfId="27233" xr:uid="{00000000-0005-0000-0000-000050600000}"/>
    <cellStyle name="Comma 48 2 3 2 6" xfId="17606" xr:uid="{00000000-0005-0000-0000-000051600000}"/>
    <cellStyle name="Comma 48 2 3 2 7" xfId="35494" xr:uid="{00000000-0005-0000-0000-000052600000}"/>
    <cellStyle name="Comma 48 2 3 3" xfId="35498" xr:uid="{00000000-0005-0000-0000-000053600000}"/>
    <cellStyle name="Comma 48 2 3 3 2" xfId="17700" xr:uid="{00000000-0005-0000-0000-000054600000}"/>
    <cellStyle name="Comma 48 2 3 3 2 2" xfId="35500" xr:uid="{00000000-0005-0000-0000-000055600000}"/>
    <cellStyle name="Comma 48 2 3 3 2 2 2" xfId="25363" xr:uid="{00000000-0005-0000-0000-000056600000}"/>
    <cellStyle name="Comma 48 2 3 3 2 2 2 2" xfId="35501" xr:uid="{00000000-0005-0000-0000-000057600000}"/>
    <cellStyle name="Comma 48 2 3 3 2 2 3" xfId="35502" xr:uid="{00000000-0005-0000-0000-000058600000}"/>
    <cellStyle name="Comma 48 2 3 3 2 3" xfId="12230" xr:uid="{00000000-0005-0000-0000-000059600000}"/>
    <cellStyle name="Comma 48 2 3 3 2 3 2" xfId="35503" xr:uid="{00000000-0005-0000-0000-00005A600000}"/>
    <cellStyle name="Comma 48 2 3 3 2 4" xfId="35505" xr:uid="{00000000-0005-0000-0000-00005B600000}"/>
    <cellStyle name="Comma 48 2 3 3 3" xfId="35506" xr:uid="{00000000-0005-0000-0000-00005C600000}"/>
    <cellStyle name="Comma 48 2 3 3 3 2" xfId="3533" xr:uid="{00000000-0005-0000-0000-00005D600000}"/>
    <cellStyle name="Comma 48 2 3 3 3 2 2" xfId="35507" xr:uid="{00000000-0005-0000-0000-00005E600000}"/>
    <cellStyle name="Comma 48 2 3 3 3 3" xfId="3539" xr:uid="{00000000-0005-0000-0000-00005F600000}"/>
    <cellStyle name="Comma 48 2 3 3 4" xfId="35508" xr:uid="{00000000-0005-0000-0000-000060600000}"/>
    <cellStyle name="Comma 48 2 3 3 4 2" xfId="35509" xr:uid="{00000000-0005-0000-0000-000061600000}"/>
    <cellStyle name="Comma 48 2 3 3 5" xfId="35510" xr:uid="{00000000-0005-0000-0000-000062600000}"/>
    <cellStyle name="Comma 48 2 3 4" xfId="13603" xr:uid="{00000000-0005-0000-0000-000063600000}"/>
    <cellStyle name="Comma 48 2 3 4 2" xfId="13610" xr:uid="{00000000-0005-0000-0000-000064600000}"/>
    <cellStyle name="Comma 48 2 3 4 2 2" xfId="13616" xr:uid="{00000000-0005-0000-0000-000065600000}"/>
    <cellStyle name="Comma 48 2 3 4 2 2 2" xfId="35511" xr:uid="{00000000-0005-0000-0000-000066600000}"/>
    <cellStyle name="Comma 48 2 3 4 2 3" xfId="35515" xr:uid="{00000000-0005-0000-0000-000067600000}"/>
    <cellStyle name="Comma 48 2 3 4 3" xfId="13619" xr:uid="{00000000-0005-0000-0000-000068600000}"/>
    <cellStyle name="Comma 48 2 3 4 3 2" xfId="3705" xr:uid="{00000000-0005-0000-0000-000069600000}"/>
    <cellStyle name="Comma 48 2 3 4 4" xfId="35517" xr:uid="{00000000-0005-0000-0000-00006A600000}"/>
    <cellStyle name="Comma 48 2 3 5" xfId="10638" xr:uid="{00000000-0005-0000-0000-00006B600000}"/>
    <cellStyle name="Comma 48 2 3 5 2" xfId="13622" xr:uid="{00000000-0005-0000-0000-00006C600000}"/>
    <cellStyle name="Comma 48 2 3 5 2 2" xfId="35519" xr:uid="{00000000-0005-0000-0000-00006D600000}"/>
    <cellStyle name="Comma 48 2 3 5 3" xfId="35521" xr:uid="{00000000-0005-0000-0000-00006E600000}"/>
    <cellStyle name="Comma 48 2 3 6" xfId="13629" xr:uid="{00000000-0005-0000-0000-00006F600000}"/>
    <cellStyle name="Comma 48 2 3 6 2" xfId="35523" xr:uid="{00000000-0005-0000-0000-000070600000}"/>
    <cellStyle name="Comma 48 2 3 7" xfId="35526" xr:uid="{00000000-0005-0000-0000-000071600000}"/>
    <cellStyle name="Comma 48 2 3 8" xfId="35529" xr:uid="{00000000-0005-0000-0000-000072600000}"/>
    <cellStyle name="Comma 48 2 4" xfId="35532" xr:uid="{00000000-0005-0000-0000-000073600000}"/>
    <cellStyle name="Comma 48 2 4 2" xfId="35539" xr:uid="{00000000-0005-0000-0000-000074600000}"/>
    <cellStyle name="Comma 48 2 4 2 2" xfId="17781" xr:uid="{00000000-0005-0000-0000-000075600000}"/>
    <cellStyle name="Comma 48 2 4 2 2 2" xfId="35542" xr:uid="{00000000-0005-0000-0000-000076600000}"/>
    <cellStyle name="Comma 48 2 4 2 2 2 2" xfId="25489" xr:uid="{00000000-0005-0000-0000-000077600000}"/>
    <cellStyle name="Comma 48 2 4 2 2 2 2 2" xfId="34857" xr:uid="{00000000-0005-0000-0000-000078600000}"/>
    <cellStyle name="Comma 48 2 4 2 2 2 3" xfId="35544" xr:uid="{00000000-0005-0000-0000-000079600000}"/>
    <cellStyle name="Comma 48 2 4 2 2 3" xfId="35549" xr:uid="{00000000-0005-0000-0000-00007A600000}"/>
    <cellStyle name="Comma 48 2 4 2 2 3 2" xfId="13492" xr:uid="{00000000-0005-0000-0000-00007B600000}"/>
    <cellStyle name="Comma 48 2 4 2 2 4" xfId="35551" xr:uid="{00000000-0005-0000-0000-00007C600000}"/>
    <cellStyle name="Comma 48 2 4 2 3" xfId="35553" xr:uid="{00000000-0005-0000-0000-00007D600000}"/>
    <cellStyle name="Comma 48 2 4 2 3 2" xfId="35555" xr:uid="{00000000-0005-0000-0000-00007E600000}"/>
    <cellStyle name="Comma 48 2 4 2 3 2 2" xfId="35556" xr:uid="{00000000-0005-0000-0000-00007F600000}"/>
    <cellStyle name="Comma 48 2 4 2 3 3" xfId="35557" xr:uid="{00000000-0005-0000-0000-000080600000}"/>
    <cellStyle name="Comma 48 2 4 2 4" xfId="5962" xr:uid="{00000000-0005-0000-0000-000081600000}"/>
    <cellStyle name="Comma 48 2 4 2 4 2" xfId="18889" xr:uid="{00000000-0005-0000-0000-000082600000}"/>
    <cellStyle name="Comma 48 2 4 2 5" xfId="18276" xr:uid="{00000000-0005-0000-0000-000083600000}"/>
    <cellStyle name="Comma 48 2 4 3" xfId="35563" xr:uid="{00000000-0005-0000-0000-000084600000}"/>
    <cellStyle name="Comma 48 2 4 3 2" xfId="35564" xr:uid="{00000000-0005-0000-0000-000085600000}"/>
    <cellStyle name="Comma 48 2 4 3 2 2" xfId="1814" xr:uid="{00000000-0005-0000-0000-000086600000}"/>
    <cellStyle name="Comma 48 2 4 3 2 2 2" xfId="35566" xr:uid="{00000000-0005-0000-0000-000087600000}"/>
    <cellStyle name="Comma 48 2 4 3 2 3" xfId="1826" xr:uid="{00000000-0005-0000-0000-000088600000}"/>
    <cellStyle name="Comma 48 2 4 3 3" xfId="15570" xr:uid="{00000000-0005-0000-0000-000089600000}"/>
    <cellStyle name="Comma 48 2 4 3 3 2" xfId="32548" xr:uid="{00000000-0005-0000-0000-00008A600000}"/>
    <cellStyle name="Comma 48 2 4 3 4" xfId="15573" xr:uid="{00000000-0005-0000-0000-00008B600000}"/>
    <cellStyle name="Comma 48 2 4 4" xfId="13648" xr:uid="{00000000-0005-0000-0000-00008C600000}"/>
    <cellStyle name="Comma 48 2 4 4 2" xfId="13655" xr:uid="{00000000-0005-0000-0000-00008D600000}"/>
    <cellStyle name="Comma 48 2 4 4 2 2" xfId="35567" xr:uid="{00000000-0005-0000-0000-00008E600000}"/>
    <cellStyle name="Comma 48 2 4 4 3" xfId="35569" xr:uid="{00000000-0005-0000-0000-00008F600000}"/>
    <cellStyle name="Comma 48 2 4 5" xfId="11107" xr:uid="{00000000-0005-0000-0000-000090600000}"/>
    <cellStyle name="Comma 48 2 4 5 2" xfId="35571" xr:uid="{00000000-0005-0000-0000-000091600000}"/>
    <cellStyle name="Comma 48 2 4 6" xfId="35578" xr:uid="{00000000-0005-0000-0000-000092600000}"/>
    <cellStyle name="Comma 48 2 4 7" xfId="35583" xr:uid="{00000000-0005-0000-0000-000093600000}"/>
    <cellStyle name="Comma 48 2 5" xfId="35586" xr:uid="{00000000-0005-0000-0000-000094600000}"/>
    <cellStyle name="Comma 48 2 5 2" xfId="35589" xr:uid="{00000000-0005-0000-0000-000095600000}"/>
    <cellStyle name="Comma 48 2 5 2 2" xfId="35590" xr:uid="{00000000-0005-0000-0000-000096600000}"/>
    <cellStyle name="Comma 48 2 5 2 2 2" xfId="35593" xr:uid="{00000000-0005-0000-0000-000097600000}"/>
    <cellStyle name="Comma 48 2 5 2 2 2 2" xfId="35595" xr:uid="{00000000-0005-0000-0000-000098600000}"/>
    <cellStyle name="Comma 48 2 5 2 2 3" xfId="31142" xr:uid="{00000000-0005-0000-0000-000099600000}"/>
    <cellStyle name="Comma 48 2 5 2 3" xfId="35597" xr:uid="{00000000-0005-0000-0000-00009A600000}"/>
    <cellStyle name="Comma 48 2 5 2 3 2" xfId="35599" xr:uid="{00000000-0005-0000-0000-00009B600000}"/>
    <cellStyle name="Comma 48 2 5 2 4" xfId="7734" xr:uid="{00000000-0005-0000-0000-00009C600000}"/>
    <cellStyle name="Comma 48 2 5 3" xfId="35602" xr:uid="{00000000-0005-0000-0000-00009D600000}"/>
    <cellStyle name="Comma 48 2 5 3 2" xfId="35603" xr:uid="{00000000-0005-0000-0000-00009E600000}"/>
    <cellStyle name="Comma 48 2 5 3 2 2" xfId="23533" xr:uid="{00000000-0005-0000-0000-00009F600000}"/>
    <cellStyle name="Comma 48 2 5 3 3" xfId="35605" xr:uid="{00000000-0005-0000-0000-0000A0600000}"/>
    <cellStyle name="Comma 48 2 5 4" xfId="2889" xr:uid="{00000000-0005-0000-0000-0000A1600000}"/>
    <cellStyle name="Comma 48 2 5 4 2" xfId="35607" xr:uid="{00000000-0005-0000-0000-0000A2600000}"/>
    <cellStyle name="Comma 48 2 5 5" xfId="35611" xr:uid="{00000000-0005-0000-0000-0000A3600000}"/>
    <cellStyle name="Comma 48 2 6" xfId="7747" xr:uid="{00000000-0005-0000-0000-0000A4600000}"/>
    <cellStyle name="Comma 48 2 6 2" xfId="7754" xr:uid="{00000000-0005-0000-0000-0000A5600000}"/>
    <cellStyle name="Comma 48 2 6 2 2" xfId="35613" xr:uid="{00000000-0005-0000-0000-0000A6600000}"/>
    <cellStyle name="Comma 48 2 6 2 2 2" xfId="35615" xr:uid="{00000000-0005-0000-0000-0000A7600000}"/>
    <cellStyle name="Comma 48 2 6 2 3" xfId="35617" xr:uid="{00000000-0005-0000-0000-0000A8600000}"/>
    <cellStyle name="Comma 48 2 6 3" xfId="35619" xr:uid="{00000000-0005-0000-0000-0000A9600000}"/>
    <cellStyle name="Comma 48 2 6 3 2" xfId="28579" xr:uid="{00000000-0005-0000-0000-0000AA600000}"/>
    <cellStyle name="Comma 48 2 6 4" xfId="35620" xr:uid="{00000000-0005-0000-0000-0000AB600000}"/>
    <cellStyle name="Comma 48 2 7" xfId="4681" xr:uid="{00000000-0005-0000-0000-0000AC600000}"/>
    <cellStyle name="Comma 48 2 7 2" xfId="35622" xr:uid="{00000000-0005-0000-0000-0000AD600000}"/>
    <cellStyle name="Comma 48 2 7 2 2" xfId="35623" xr:uid="{00000000-0005-0000-0000-0000AE600000}"/>
    <cellStyle name="Comma 48 2 7 3" xfId="7783" xr:uid="{00000000-0005-0000-0000-0000AF600000}"/>
    <cellStyle name="Comma 48 2 8" xfId="35626" xr:uid="{00000000-0005-0000-0000-0000B0600000}"/>
    <cellStyle name="Comma 48 2 8 2" xfId="35628" xr:uid="{00000000-0005-0000-0000-0000B1600000}"/>
    <cellStyle name="Comma 48 2 9" xfId="7801" xr:uid="{00000000-0005-0000-0000-0000B2600000}"/>
    <cellStyle name="Comma 48 3" xfId="35630" xr:uid="{00000000-0005-0000-0000-0000B3600000}"/>
    <cellStyle name="Comma 48 3 10" xfId="15163" xr:uid="{00000000-0005-0000-0000-0000B4600000}"/>
    <cellStyle name="Comma 48 3 2" xfId="35632" xr:uid="{00000000-0005-0000-0000-0000B5600000}"/>
    <cellStyle name="Comma 48 3 2 2" xfId="35634" xr:uid="{00000000-0005-0000-0000-0000B6600000}"/>
    <cellStyle name="Comma 48 3 2 2 2" xfId="4352" xr:uid="{00000000-0005-0000-0000-0000B7600000}"/>
    <cellStyle name="Comma 48 3 2 2 2 2" xfId="17970" xr:uid="{00000000-0005-0000-0000-0000B8600000}"/>
    <cellStyle name="Comma 48 3 2 2 2 2 2" xfId="35636" xr:uid="{00000000-0005-0000-0000-0000B9600000}"/>
    <cellStyle name="Comma 48 3 2 2 2 2 2 2" xfId="35637" xr:uid="{00000000-0005-0000-0000-0000BA600000}"/>
    <cellStyle name="Comma 48 3 2 2 2 2 2 2 2" xfId="19181" xr:uid="{00000000-0005-0000-0000-0000BB600000}"/>
    <cellStyle name="Comma 48 3 2 2 2 2 2 3" xfId="35638" xr:uid="{00000000-0005-0000-0000-0000BC600000}"/>
    <cellStyle name="Comma 48 3 2 2 2 2 3" xfId="35639" xr:uid="{00000000-0005-0000-0000-0000BD600000}"/>
    <cellStyle name="Comma 48 3 2 2 2 2 3 2" xfId="35641" xr:uid="{00000000-0005-0000-0000-0000BE600000}"/>
    <cellStyle name="Comma 48 3 2 2 2 2 4" xfId="35642" xr:uid="{00000000-0005-0000-0000-0000BF600000}"/>
    <cellStyle name="Comma 48 3 2 2 2 3" xfId="35643" xr:uid="{00000000-0005-0000-0000-0000C0600000}"/>
    <cellStyle name="Comma 48 3 2 2 2 3 2" xfId="35644" xr:uid="{00000000-0005-0000-0000-0000C1600000}"/>
    <cellStyle name="Comma 48 3 2 2 2 3 2 2" xfId="35645" xr:uid="{00000000-0005-0000-0000-0000C2600000}"/>
    <cellStyle name="Comma 48 3 2 2 2 3 3" xfId="35646" xr:uid="{00000000-0005-0000-0000-0000C3600000}"/>
    <cellStyle name="Comma 48 3 2 2 2 4" xfId="35647" xr:uid="{00000000-0005-0000-0000-0000C4600000}"/>
    <cellStyle name="Comma 48 3 2 2 2 4 2" xfId="35648" xr:uid="{00000000-0005-0000-0000-0000C5600000}"/>
    <cellStyle name="Comma 48 3 2 2 2 5" xfId="35649" xr:uid="{00000000-0005-0000-0000-0000C6600000}"/>
    <cellStyle name="Comma 48 3 2 2 3" xfId="4358" xr:uid="{00000000-0005-0000-0000-0000C7600000}"/>
    <cellStyle name="Comma 48 3 2 2 3 2" xfId="35650" xr:uid="{00000000-0005-0000-0000-0000C8600000}"/>
    <cellStyle name="Comma 48 3 2 2 3 2 2" xfId="35651" xr:uid="{00000000-0005-0000-0000-0000C9600000}"/>
    <cellStyle name="Comma 48 3 2 2 3 2 2 2" xfId="35652" xr:uid="{00000000-0005-0000-0000-0000CA600000}"/>
    <cellStyle name="Comma 48 3 2 2 3 2 3" xfId="35653" xr:uid="{00000000-0005-0000-0000-0000CB600000}"/>
    <cellStyle name="Comma 48 3 2 2 3 3" xfId="35654" xr:uid="{00000000-0005-0000-0000-0000CC600000}"/>
    <cellStyle name="Comma 48 3 2 2 3 3 2" xfId="35655" xr:uid="{00000000-0005-0000-0000-0000CD600000}"/>
    <cellStyle name="Comma 48 3 2 2 3 4" xfId="35656" xr:uid="{00000000-0005-0000-0000-0000CE600000}"/>
    <cellStyle name="Comma 48 3 2 2 4" xfId="17975" xr:uid="{00000000-0005-0000-0000-0000CF600000}"/>
    <cellStyle name="Comma 48 3 2 2 4 2" xfId="34379" xr:uid="{00000000-0005-0000-0000-0000D0600000}"/>
    <cellStyle name="Comma 48 3 2 2 4 2 2" xfId="35657" xr:uid="{00000000-0005-0000-0000-0000D1600000}"/>
    <cellStyle name="Comma 48 3 2 2 4 3" xfId="35658" xr:uid="{00000000-0005-0000-0000-0000D2600000}"/>
    <cellStyle name="Comma 48 3 2 2 5" xfId="34382" xr:uid="{00000000-0005-0000-0000-0000D3600000}"/>
    <cellStyle name="Comma 48 3 2 2 5 2" xfId="27450" xr:uid="{00000000-0005-0000-0000-0000D4600000}"/>
    <cellStyle name="Comma 48 3 2 2 6" xfId="17615" xr:uid="{00000000-0005-0000-0000-0000D5600000}"/>
    <cellStyle name="Comma 48 3 2 2 7" xfId="16020" xr:uid="{00000000-0005-0000-0000-0000D6600000}"/>
    <cellStyle name="Comma 48 3 2 3" xfId="35661" xr:uid="{00000000-0005-0000-0000-0000D7600000}"/>
    <cellStyle name="Comma 48 3 2 3 2" xfId="8411" xr:uid="{00000000-0005-0000-0000-0000D8600000}"/>
    <cellStyle name="Comma 48 3 2 3 2 2" xfId="31149" xr:uid="{00000000-0005-0000-0000-0000D9600000}"/>
    <cellStyle name="Comma 48 3 2 3 2 2 2" xfId="35662" xr:uid="{00000000-0005-0000-0000-0000DA600000}"/>
    <cellStyle name="Comma 48 3 2 3 2 2 2 2" xfId="35663" xr:uid="{00000000-0005-0000-0000-0000DB600000}"/>
    <cellStyle name="Comma 48 3 2 3 2 2 3" xfId="35664" xr:uid="{00000000-0005-0000-0000-0000DC600000}"/>
    <cellStyle name="Comma 48 3 2 3 2 3" xfId="35665" xr:uid="{00000000-0005-0000-0000-0000DD600000}"/>
    <cellStyle name="Comma 48 3 2 3 2 3 2" xfId="35666" xr:uid="{00000000-0005-0000-0000-0000DE600000}"/>
    <cellStyle name="Comma 48 3 2 3 2 4" xfId="35667" xr:uid="{00000000-0005-0000-0000-0000DF600000}"/>
    <cellStyle name="Comma 48 3 2 3 3" xfId="35668" xr:uid="{00000000-0005-0000-0000-0000E0600000}"/>
    <cellStyle name="Comma 48 3 2 3 3 2" xfId="35669" xr:uid="{00000000-0005-0000-0000-0000E1600000}"/>
    <cellStyle name="Comma 48 3 2 3 3 2 2" xfId="35670" xr:uid="{00000000-0005-0000-0000-0000E2600000}"/>
    <cellStyle name="Comma 48 3 2 3 3 3" xfId="35671" xr:uid="{00000000-0005-0000-0000-0000E3600000}"/>
    <cellStyle name="Comma 48 3 2 3 4" xfId="34386" xr:uid="{00000000-0005-0000-0000-0000E4600000}"/>
    <cellStyle name="Comma 48 3 2 3 4 2" xfId="35673" xr:uid="{00000000-0005-0000-0000-0000E5600000}"/>
    <cellStyle name="Comma 48 3 2 3 5" xfId="35674" xr:uid="{00000000-0005-0000-0000-0000E6600000}"/>
    <cellStyle name="Comma 48 3 2 4" xfId="35675" xr:uid="{00000000-0005-0000-0000-0000E7600000}"/>
    <cellStyle name="Comma 48 3 2 4 2" xfId="35676" xr:uid="{00000000-0005-0000-0000-0000E8600000}"/>
    <cellStyle name="Comma 48 3 2 4 2 2" xfId="35677" xr:uid="{00000000-0005-0000-0000-0000E9600000}"/>
    <cellStyle name="Comma 48 3 2 4 2 2 2" xfId="35678" xr:uid="{00000000-0005-0000-0000-0000EA600000}"/>
    <cellStyle name="Comma 48 3 2 4 2 3" xfId="35679" xr:uid="{00000000-0005-0000-0000-0000EB600000}"/>
    <cellStyle name="Comma 48 3 2 4 3" xfId="35680" xr:uid="{00000000-0005-0000-0000-0000EC600000}"/>
    <cellStyle name="Comma 48 3 2 4 3 2" xfId="35681" xr:uid="{00000000-0005-0000-0000-0000ED600000}"/>
    <cellStyle name="Comma 48 3 2 4 4" xfId="35682" xr:uid="{00000000-0005-0000-0000-0000EE600000}"/>
    <cellStyle name="Comma 48 3 2 5" xfId="35683" xr:uid="{00000000-0005-0000-0000-0000EF600000}"/>
    <cellStyle name="Comma 48 3 2 5 2" xfId="35684" xr:uid="{00000000-0005-0000-0000-0000F0600000}"/>
    <cellStyle name="Comma 48 3 2 5 2 2" xfId="28607" xr:uid="{00000000-0005-0000-0000-0000F1600000}"/>
    <cellStyle name="Comma 48 3 2 5 3" xfId="35685" xr:uid="{00000000-0005-0000-0000-0000F2600000}"/>
    <cellStyle name="Comma 48 3 2 6" xfId="35686" xr:uid="{00000000-0005-0000-0000-0000F3600000}"/>
    <cellStyle name="Comma 48 3 2 6 2" xfId="35687" xr:uid="{00000000-0005-0000-0000-0000F4600000}"/>
    <cellStyle name="Comma 48 3 2 7" xfId="35688" xr:uid="{00000000-0005-0000-0000-0000F5600000}"/>
    <cellStyle name="Comma 48 3 2 8" xfId="35694" xr:uid="{00000000-0005-0000-0000-0000F6600000}"/>
    <cellStyle name="Comma 48 3 2 9" xfId="35696" xr:uid="{00000000-0005-0000-0000-0000F7600000}"/>
    <cellStyle name="Comma 48 3 3" xfId="35699" xr:uid="{00000000-0005-0000-0000-0000F8600000}"/>
    <cellStyle name="Comma 48 3 3 2" xfId="34479" xr:uid="{00000000-0005-0000-0000-0000F9600000}"/>
    <cellStyle name="Comma 48 3 3 2 2" xfId="8927" xr:uid="{00000000-0005-0000-0000-0000FA600000}"/>
    <cellStyle name="Comma 48 3 3 2 2 2" xfId="35700" xr:uid="{00000000-0005-0000-0000-0000FB600000}"/>
    <cellStyle name="Comma 48 3 3 2 2 2 2" xfId="35701" xr:uid="{00000000-0005-0000-0000-0000FC600000}"/>
    <cellStyle name="Comma 48 3 3 2 2 2 2 2" xfId="35702" xr:uid="{00000000-0005-0000-0000-0000FD600000}"/>
    <cellStyle name="Comma 48 3 3 2 2 2 3" xfId="35703" xr:uid="{00000000-0005-0000-0000-0000FE600000}"/>
    <cellStyle name="Comma 48 3 3 2 2 3" xfId="35706" xr:uid="{00000000-0005-0000-0000-0000FF600000}"/>
    <cellStyle name="Comma 48 3 3 2 2 3 2" xfId="35707" xr:uid="{00000000-0005-0000-0000-000000610000}"/>
    <cellStyle name="Comma 48 3 3 2 2 4" xfId="35709" xr:uid="{00000000-0005-0000-0000-000001610000}"/>
    <cellStyle name="Comma 48 3 3 2 3" xfId="35710" xr:uid="{00000000-0005-0000-0000-000002610000}"/>
    <cellStyle name="Comma 48 3 3 2 3 2" xfId="35712" xr:uid="{00000000-0005-0000-0000-000003610000}"/>
    <cellStyle name="Comma 48 3 3 2 3 2 2" xfId="35714" xr:uid="{00000000-0005-0000-0000-000004610000}"/>
    <cellStyle name="Comma 48 3 3 2 3 3" xfId="35715" xr:uid="{00000000-0005-0000-0000-000005610000}"/>
    <cellStyle name="Comma 48 3 3 2 4" xfId="34397" xr:uid="{00000000-0005-0000-0000-000006610000}"/>
    <cellStyle name="Comma 48 3 3 2 4 2" xfId="35716" xr:uid="{00000000-0005-0000-0000-000007610000}"/>
    <cellStyle name="Comma 48 3 3 2 5" xfId="35717" xr:uid="{00000000-0005-0000-0000-000008610000}"/>
    <cellStyle name="Comma 48 3 3 3" xfId="35718" xr:uid="{00000000-0005-0000-0000-000009610000}"/>
    <cellStyle name="Comma 48 3 3 3 2" xfId="35719" xr:uid="{00000000-0005-0000-0000-00000A610000}"/>
    <cellStyle name="Comma 48 3 3 3 2 2" xfId="35720" xr:uid="{00000000-0005-0000-0000-00000B610000}"/>
    <cellStyle name="Comma 48 3 3 3 2 2 2" xfId="35721" xr:uid="{00000000-0005-0000-0000-00000C610000}"/>
    <cellStyle name="Comma 48 3 3 3 2 3" xfId="35722" xr:uid="{00000000-0005-0000-0000-00000D610000}"/>
    <cellStyle name="Comma 48 3 3 3 3" xfId="35723" xr:uid="{00000000-0005-0000-0000-00000E610000}"/>
    <cellStyle name="Comma 48 3 3 3 3 2" xfId="2618" xr:uid="{00000000-0005-0000-0000-00000F610000}"/>
    <cellStyle name="Comma 48 3 3 3 4" xfId="35725" xr:uid="{00000000-0005-0000-0000-000010610000}"/>
    <cellStyle name="Comma 48 3 3 4" xfId="13668" xr:uid="{00000000-0005-0000-0000-000011610000}"/>
    <cellStyle name="Comma 48 3 3 4 2" xfId="13431" xr:uid="{00000000-0005-0000-0000-000012610000}"/>
    <cellStyle name="Comma 48 3 3 4 2 2" xfId="35726" xr:uid="{00000000-0005-0000-0000-000013610000}"/>
    <cellStyle name="Comma 48 3 3 4 3" xfId="35728" xr:uid="{00000000-0005-0000-0000-000014610000}"/>
    <cellStyle name="Comma 48 3 3 5" xfId="13287" xr:uid="{00000000-0005-0000-0000-000015610000}"/>
    <cellStyle name="Comma 48 3 3 5 2" xfId="35730" xr:uid="{00000000-0005-0000-0000-000016610000}"/>
    <cellStyle name="Comma 48 3 3 6" xfId="35732" xr:uid="{00000000-0005-0000-0000-000017610000}"/>
    <cellStyle name="Comma 48 3 3 7" xfId="35734" xr:uid="{00000000-0005-0000-0000-000018610000}"/>
    <cellStyle name="Comma 48 3 4" xfId="35738" xr:uid="{00000000-0005-0000-0000-000019610000}"/>
    <cellStyle name="Comma 48 3 4 2" xfId="28918" xr:uid="{00000000-0005-0000-0000-00001A610000}"/>
    <cellStyle name="Comma 48 3 4 2 2" xfId="28923" xr:uid="{00000000-0005-0000-0000-00001B610000}"/>
    <cellStyle name="Comma 48 3 4 2 2 2" xfId="35741" xr:uid="{00000000-0005-0000-0000-00001C610000}"/>
    <cellStyle name="Comma 48 3 4 2 2 2 2" xfId="35742" xr:uid="{00000000-0005-0000-0000-00001D610000}"/>
    <cellStyle name="Comma 48 3 4 2 2 3" xfId="35744" xr:uid="{00000000-0005-0000-0000-00001E610000}"/>
    <cellStyle name="Comma 48 3 4 2 3" xfId="28928" xr:uid="{00000000-0005-0000-0000-00001F610000}"/>
    <cellStyle name="Comma 48 3 4 2 3 2" xfId="35748" xr:uid="{00000000-0005-0000-0000-000020610000}"/>
    <cellStyle name="Comma 48 3 4 2 4" xfId="18896" xr:uid="{00000000-0005-0000-0000-000021610000}"/>
    <cellStyle name="Comma 48 3 4 3" xfId="28946" xr:uid="{00000000-0005-0000-0000-000022610000}"/>
    <cellStyle name="Comma 48 3 4 3 2" xfId="28950" xr:uid="{00000000-0005-0000-0000-000023610000}"/>
    <cellStyle name="Comma 48 3 4 3 2 2" xfId="35749" xr:uid="{00000000-0005-0000-0000-000024610000}"/>
    <cellStyle name="Comma 48 3 4 3 3" xfId="28954" xr:uid="{00000000-0005-0000-0000-000025610000}"/>
    <cellStyle name="Comma 48 3 4 4" xfId="9090" xr:uid="{00000000-0005-0000-0000-000026610000}"/>
    <cellStyle name="Comma 48 3 4 4 2" xfId="28956" xr:uid="{00000000-0005-0000-0000-000027610000}"/>
    <cellStyle name="Comma 48 3 4 5" xfId="28965" xr:uid="{00000000-0005-0000-0000-000028610000}"/>
    <cellStyle name="Comma 48 3 5" xfId="35751" xr:uid="{00000000-0005-0000-0000-000029610000}"/>
    <cellStyle name="Comma 48 3 5 2" xfId="29195" xr:uid="{00000000-0005-0000-0000-00002A610000}"/>
    <cellStyle name="Comma 48 3 5 2 2" xfId="29200" xr:uid="{00000000-0005-0000-0000-00002B610000}"/>
    <cellStyle name="Comma 48 3 5 2 2 2" xfId="35753" xr:uid="{00000000-0005-0000-0000-00002C610000}"/>
    <cellStyle name="Comma 48 3 5 2 3" xfId="29205" xr:uid="{00000000-0005-0000-0000-00002D610000}"/>
    <cellStyle name="Comma 48 3 5 3" xfId="29209" xr:uid="{00000000-0005-0000-0000-00002E610000}"/>
    <cellStyle name="Comma 48 3 5 3 2" xfId="29213" xr:uid="{00000000-0005-0000-0000-00002F610000}"/>
    <cellStyle name="Comma 48 3 5 4" xfId="29219" xr:uid="{00000000-0005-0000-0000-000030610000}"/>
    <cellStyle name="Comma 48 3 6" xfId="5269" xr:uid="{00000000-0005-0000-0000-000031610000}"/>
    <cellStyle name="Comma 48 3 6 2" xfId="35755" xr:uid="{00000000-0005-0000-0000-000032610000}"/>
    <cellStyle name="Comma 48 3 6 2 2" xfId="35757" xr:uid="{00000000-0005-0000-0000-000033610000}"/>
    <cellStyle name="Comma 48 3 6 3" xfId="35759" xr:uid="{00000000-0005-0000-0000-000034610000}"/>
    <cellStyle name="Comma 48 3 7" xfId="35760" xr:uid="{00000000-0005-0000-0000-000035610000}"/>
    <cellStyle name="Comma 48 3 7 2" xfId="35763" xr:uid="{00000000-0005-0000-0000-000036610000}"/>
    <cellStyle name="Comma 48 3 8" xfId="35764" xr:uid="{00000000-0005-0000-0000-000037610000}"/>
    <cellStyle name="Comma 48 3 9" xfId="5320" xr:uid="{00000000-0005-0000-0000-000038610000}"/>
    <cellStyle name="Comma 48 4" xfId="35766" xr:uid="{00000000-0005-0000-0000-000039610000}"/>
    <cellStyle name="Comma 48 4 2" xfId="35769" xr:uid="{00000000-0005-0000-0000-00003A610000}"/>
    <cellStyle name="Comma 48 4 2 2" xfId="35772" xr:uid="{00000000-0005-0000-0000-00003B610000}"/>
    <cellStyle name="Comma 48 4 2 2 2" xfId="9453" xr:uid="{00000000-0005-0000-0000-00003C610000}"/>
    <cellStyle name="Comma 48 4 2 2 2 2" xfId="35774" xr:uid="{00000000-0005-0000-0000-00003D610000}"/>
    <cellStyle name="Comma 48 4 2 2 2 2 2" xfId="24767" xr:uid="{00000000-0005-0000-0000-00003E610000}"/>
    <cellStyle name="Comma 48 4 2 2 2 2 2 2" xfId="35777" xr:uid="{00000000-0005-0000-0000-00003F610000}"/>
    <cellStyle name="Comma 48 4 2 2 2 2 3" xfId="24770" xr:uid="{00000000-0005-0000-0000-000040610000}"/>
    <cellStyle name="Comma 48 4 2 2 2 3" xfId="5806" xr:uid="{00000000-0005-0000-0000-000041610000}"/>
    <cellStyle name="Comma 48 4 2 2 2 3 2" xfId="24810" xr:uid="{00000000-0005-0000-0000-000042610000}"/>
    <cellStyle name="Comma 48 4 2 2 2 4" xfId="35781" xr:uid="{00000000-0005-0000-0000-000043610000}"/>
    <cellStyle name="Comma 48 4 2 2 3" xfId="35783" xr:uid="{00000000-0005-0000-0000-000044610000}"/>
    <cellStyle name="Comma 48 4 2 2 3 2" xfId="35785" xr:uid="{00000000-0005-0000-0000-000045610000}"/>
    <cellStyle name="Comma 48 4 2 2 3 2 2" xfId="24880" xr:uid="{00000000-0005-0000-0000-000046610000}"/>
    <cellStyle name="Comma 48 4 2 2 3 3" xfId="5829" xr:uid="{00000000-0005-0000-0000-000047610000}"/>
    <cellStyle name="Comma 48 4 2 2 4" xfId="34413" xr:uid="{00000000-0005-0000-0000-000048610000}"/>
    <cellStyle name="Comma 48 4 2 2 4 2" xfId="35786" xr:uid="{00000000-0005-0000-0000-000049610000}"/>
    <cellStyle name="Comma 48 4 2 2 5" xfId="35787" xr:uid="{00000000-0005-0000-0000-00004A610000}"/>
    <cellStyle name="Comma 48 4 2 3" xfId="35788" xr:uid="{00000000-0005-0000-0000-00004B610000}"/>
    <cellStyle name="Comma 48 4 2 3 2" xfId="35790" xr:uid="{00000000-0005-0000-0000-00004C610000}"/>
    <cellStyle name="Comma 48 4 2 3 2 2" xfId="35792" xr:uid="{00000000-0005-0000-0000-00004D610000}"/>
    <cellStyle name="Comma 48 4 2 3 2 2 2" xfId="24969" xr:uid="{00000000-0005-0000-0000-00004E610000}"/>
    <cellStyle name="Comma 48 4 2 3 2 3" xfId="5846" xr:uid="{00000000-0005-0000-0000-00004F610000}"/>
    <cellStyle name="Comma 48 4 2 3 3" xfId="31262" xr:uid="{00000000-0005-0000-0000-000050610000}"/>
    <cellStyle name="Comma 48 4 2 3 3 2" xfId="35793" xr:uid="{00000000-0005-0000-0000-000051610000}"/>
    <cellStyle name="Comma 48 4 2 3 4" xfId="35794" xr:uid="{00000000-0005-0000-0000-000052610000}"/>
    <cellStyle name="Comma 48 4 2 4" xfId="35795" xr:uid="{00000000-0005-0000-0000-000053610000}"/>
    <cellStyle name="Comma 48 4 2 4 2" xfId="35797" xr:uid="{00000000-0005-0000-0000-000054610000}"/>
    <cellStyle name="Comma 48 4 2 4 2 2" xfId="24555" xr:uid="{00000000-0005-0000-0000-000055610000}"/>
    <cellStyle name="Comma 48 4 2 4 3" xfId="35798" xr:uid="{00000000-0005-0000-0000-000056610000}"/>
    <cellStyle name="Comma 48 4 2 5" xfId="35799" xr:uid="{00000000-0005-0000-0000-000057610000}"/>
    <cellStyle name="Comma 48 4 2 5 2" xfId="35800" xr:uid="{00000000-0005-0000-0000-000058610000}"/>
    <cellStyle name="Comma 48 4 2 6" xfId="35801" xr:uid="{00000000-0005-0000-0000-000059610000}"/>
    <cellStyle name="Comma 48 4 2 7" xfId="35802" xr:uid="{00000000-0005-0000-0000-00005A610000}"/>
    <cellStyle name="Comma 48 4 3" xfId="25272" xr:uid="{00000000-0005-0000-0000-00005B610000}"/>
    <cellStyle name="Comma 48 4 3 2" xfId="35808" xr:uid="{00000000-0005-0000-0000-00005C610000}"/>
    <cellStyle name="Comma 48 4 3 2 2" xfId="4297" xr:uid="{00000000-0005-0000-0000-00005D610000}"/>
    <cellStyle name="Comma 48 4 3 2 2 2" xfId="35810" xr:uid="{00000000-0005-0000-0000-00005E610000}"/>
    <cellStyle name="Comma 48 4 3 2 2 2 2" xfId="25200" xr:uid="{00000000-0005-0000-0000-00005F610000}"/>
    <cellStyle name="Comma 48 4 3 2 2 3" xfId="11640" xr:uid="{00000000-0005-0000-0000-000060610000}"/>
    <cellStyle name="Comma 48 4 3 2 3" xfId="4300" xr:uid="{00000000-0005-0000-0000-000061610000}"/>
    <cellStyle name="Comma 48 4 3 2 3 2" xfId="35811" xr:uid="{00000000-0005-0000-0000-000062610000}"/>
    <cellStyle name="Comma 48 4 3 2 4" xfId="4304" xr:uid="{00000000-0005-0000-0000-000063610000}"/>
    <cellStyle name="Comma 48 4 3 3" xfId="35812" xr:uid="{00000000-0005-0000-0000-000064610000}"/>
    <cellStyle name="Comma 48 4 3 3 2" xfId="35814" xr:uid="{00000000-0005-0000-0000-000065610000}"/>
    <cellStyle name="Comma 48 4 3 3 2 2" xfId="35815" xr:uid="{00000000-0005-0000-0000-000066610000}"/>
    <cellStyle name="Comma 48 4 3 3 3" xfId="35816" xr:uid="{00000000-0005-0000-0000-000067610000}"/>
    <cellStyle name="Comma 48 4 3 4" xfId="13678" xr:uid="{00000000-0005-0000-0000-000068610000}"/>
    <cellStyle name="Comma 48 4 3 4 2" xfId="35817" xr:uid="{00000000-0005-0000-0000-000069610000}"/>
    <cellStyle name="Comma 48 4 3 5" xfId="35819" xr:uid="{00000000-0005-0000-0000-00006A610000}"/>
    <cellStyle name="Comma 48 4 4" xfId="35821" xr:uid="{00000000-0005-0000-0000-00006B610000}"/>
    <cellStyle name="Comma 48 4 4 2" xfId="35823" xr:uid="{00000000-0005-0000-0000-00006C610000}"/>
    <cellStyle name="Comma 48 4 4 2 2" xfId="35826" xr:uid="{00000000-0005-0000-0000-00006D610000}"/>
    <cellStyle name="Comma 48 4 4 2 2 2" xfId="35828" xr:uid="{00000000-0005-0000-0000-00006E610000}"/>
    <cellStyle name="Comma 48 4 4 2 3" xfId="35829" xr:uid="{00000000-0005-0000-0000-00006F610000}"/>
    <cellStyle name="Comma 48 4 4 3" xfId="35830" xr:uid="{00000000-0005-0000-0000-000070610000}"/>
    <cellStyle name="Comma 48 4 4 3 2" xfId="35831" xr:uid="{00000000-0005-0000-0000-000071610000}"/>
    <cellStyle name="Comma 48 4 4 4" xfId="35832" xr:uid="{00000000-0005-0000-0000-000072610000}"/>
    <cellStyle name="Comma 48 4 5" xfId="35834" xr:uid="{00000000-0005-0000-0000-000073610000}"/>
    <cellStyle name="Comma 48 4 5 2" xfId="35837" xr:uid="{00000000-0005-0000-0000-000074610000}"/>
    <cellStyle name="Comma 48 4 5 2 2" xfId="35839" xr:uid="{00000000-0005-0000-0000-000075610000}"/>
    <cellStyle name="Comma 48 4 5 3" xfId="35841" xr:uid="{00000000-0005-0000-0000-000076610000}"/>
    <cellStyle name="Comma 48 4 6" xfId="35842" xr:uid="{00000000-0005-0000-0000-000077610000}"/>
    <cellStyle name="Comma 48 4 6 2" xfId="35844" xr:uid="{00000000-0005-0000-0000-000078610000}"/>
    <cellStyle name="Comma 48 4 7" xfId="35845" xr:uid="{00000000-0005-0000-0000-000079610000}"/>
    <cellStyle name="Comma 48 4 8" xfId="35846" xr:uid="{00000000-0005-0000-0000-00007A610000}"/>
    <cellStyle name="Comma 48 4 9" xfId="35847" xr:uid="{00000000-0005-0000-0000-00007B610000}"/>
    <cellStyle name="Comma 48 5" xfId="35849" xr:uid="{00000000-0005-0000-0000-00007C610000}"/>
    <cellStyle name="Comma 48 5 2" xfId="35852" xr:uid="{00000000-0005-0000-0000-00007D610000}"/>
    <cellStyle name="Comma 48 5 2 2" xfId="122" xr:uid="{00000000-0005-0000-0000-00007E610000}"/>
    <cellStyle name="Comma 48 5 2 2 2" xfId="35854" xr:uid="{00000000-0005-0000-0000-00007F610000}"/>
    <cellStyle name="Comma 48 5 2 2 2 2" xfId="35856" xr:uid="{00000000-0005-0000-0000-000080610000}"/>
    <cellStyle name="Comma 48 5 2 2 2 2 2" xfId="23216" xr:uid="{00000000-0005-0000-0000-000081610000}"/>
    <cellStyle name="Comma 48 5 2 2 2 3" xfId="35859" xr:uid="{00000000-0005-0000-0000-000082610000}"/>
    <cellStyle name="Comma 48 5 2 2 3" xfId="35861" xr:uid="{00000000-0005-0000-0000-000083610000}"/>
    <cellStyle name="Comma 48 5 2 2 3 2" xfId="35862" xr:uid="{00000000-0005-0000-0000-000084610000}"/>
    <cellStyle name="Comma 48 5 2 2 4" xfId="35864" xr:uid="{00000000-0005-0000-0000-000085610000}"/>
    <cellStyle name="Comma 48 5 2 3" xfId="35865" xr:uid="{00000000-0005-0000-0000-000086610000}"/>
    <cellStyle name="Comma 48 5 2 3 2" xfId="35867" xr:uid="{00000000-0005-0000-0000-000087610000}"/>
    <cellStyle name="Comma 48 5 2 3 2 2" xfId="35868" xr:uid="{00000000-0005-0000-0000-000088610000}"/>
    <cellStyle name="Comma 48 5 2 3 3" xfId="35870" xr:uid="{00000000-0005-0000-0000-000089610000}"/>
    <cellStyle name="Comma 48 5 2 4" xfId="35871" xr:uid="{00000000-0005-0000-0000-00008A610000}"/>
    <cellStyle name="Comma 48 5 2 4 2" xfId="35872" xr:uid="{00000000-0005-0000-0000-00008B610000}"/>
    <cellStyle name="Comma 48 5 2 5" xfId="35873" xr:uid="{00000000-0005-0000-0000-00008C610000}"/>
    <cellStyle name="Comma 48 5 3" xfId="35874" xr:uid="{00000000-0005-0000-0000-00008D610000}"/>
    <cellStyle name="Comma 48 5 3 2" xfId="35024" xr:uid="{00000000-0005-0000-0000-00008E610000}"/>
    <cellStyle name="Comma 48 5 3 2 2" xfId="35876" xr:uid="{00000000-0005-0000-0000-00008F610000}"/>
    <cellStyle name="Comma 48 5 3 2 2 2" xfId="35877" xr:uid="{00000000-0005-0000-0000-000090610000}"/>
    <cellStyle name="Comma 48 5 3 2 3" xfId="35879" xr:uid="{00000000-0005-0000-0000-000091610000}"/>
    <cellStyle name="Comma 48 5 3 3" xfId="35880" xr:uid="{00000000-0005-0000-0000-000092610000}"/>
    <cellStyle name="Comma 48 5 3 3 2" xfId="35881" xr:uid="{00000000-0005-0000-0000-000093610000}"/>
    <cellStyle name="Comma 48 5 3 4" xfId="35882" xr:uid="{00000000-0005-0000-0000-000094610000}"/>
    <cellStyle name="Comma 48 5 4" xfId="35884" xr:uid="{00000000-0005-0000-0000-000095610000}"/>
    <cellStyle name="Comma 48 5 4 2" xfId="35146" xr:uid="{00000000-0005-0000-0000-000096610000}"/>
    <cellStyle name="Comma 48 5 4 2 2" xfId="35886" xr:uid="{00000000-0005-0000-0000-000097610000}"/>
    <cellStyle name="Comma 48 5 4 3" xfId="35887" xr:uid="{00000000-0005-0000-0000-000098610000}"/>
    <cellStyle name="Comma 48 5 5" xfId="35888" xr:uid="{00000000-0005-0000-0000-000099610000}"/>
    <cellStyle name="Comma 48 5 5 2" xfId="35247" xr:uid="{00000000-0005-0000-0000-00009A610000}"/>
    <cellStyle name="Comma 48 5 6" xfId="35890" xr:uid="{00000000-0005-0000-0000-00009B610000}"/>
    <cellStyle name="Comma 48 5 7" xfId="35891" xr:uid="{00000000-0005-0000-0000-00009C610000}"/>
    <cellStyle name="Comma 48 6" xfId="11773" xr:uid="{00000000-0005-0000-0000-00009D610000}"/>
    <cellStyle name="Comma 48 6 2" xfId="11779" xr:uid="{00000000-0005-0000-0000-00009E610000}"/>
    <cellStyle name="Comma 48 6 2 2" xfId="13384" xr:uid="{00000000-0005-0000-0000-00009F610000}"/>
    <cellStyle name="Comma 48 6 2 2 2" xfId="13389" xr:uid="{00000000-0005-0000-0000-0000A0610000}"/>
    <cellStyle name="Comma 48 6 2 2 2 2" xfId="13397" xr:uid="{00000000-0005-0000-0000-0000A1610000}"/>
    <cellStyle name="Comma 48 6 2 2 3" xfId="13405" xr:uid="{00000000-0005-0000-0000-0000A2610000}"/>
    <cellStyle name="Comma 48 6 2 3" xfId="13419" xr:uid="{00000000-0005-0000-0000-0000A3610000}"/>
    <cellStyle name="Comma 48 6 2 3 2" xfId="13421" xr:uid="{00000000-0005-0000-0000-0000A4610000}"/>
    <cellStyle name="Comma 48 6 2 4" xfId="13429" xr:uid="{00000000-0005-0000-0000-0000A5610000}"/>
    <cellStyle name="Comma 48 6 3" xfId="10238" xr:uid="{00000000-0005-0000-0000-0000A6610000}"/>
    <cellStyle name="Comma 48 6 3 2" xfId="7802" xr:uid="{00000000-0005-0000-0000-0000A7610000}"/>
    <cellStyle name="Comma 48 6 3 2 2" xfId="13437" xr:uid="{00000000-0005-0000-0000-0000A8610000}"/>
    <cellStyle name="Comma 48 6 3 3" xfId="7808" xr:uid="{00000000-0005-0000-0000-0000A9610000}"/>
    <cellStyle name="Comma 48 6 4" xfId="10242" xr:uid="{00000000-0005-0000-0000-0000AA610000}"/>
    <cellStyle name="Comma 48 6 4 2" xfId="5321" xr:uid="{00000000-0005-0000-0000-0000AB610000}"/>
    <cellStyle name="Comma 48 6 5" xfId="7863" xr:uid="{00000000-0005-0000-0000-0000AC610000}"/>
    <cellStyle name="Comma 48 7" xfId="11789" xr:uid="{00000000-0005-0000-0000-0000AD610000}"/>
    <cellStyle name="Comma 48 7 2" xfId="13443" xr:uid="{00000000-0005-0000-0000-0000AE610000}"/>
    <cellStyle name="Comma 48 7 2 2" xfId="4421" xr:uid="{00000000-0005-0000-0000-0000AF610000}"/>
    <cellStyle name="Comma 48 7 2 2 2" xfId="13449" xr:uid="{00000000-0005-0000-0000-0000B0610000}"/>
    <cellStyle name="Comma 48 7 2 3" xfId="4430" xr:uid="{00000000-0005-0000-0000-0000B1610000}"/>
    <cellStyle name="Comma 48 7 3" xfId="10251" xr:uid="{00000000-0005-0000-0000-0000B2610000}"/>
    <cellStyle name="Comma 48 7 3 2" xfId="11034" xr:uid="{00000000-0005-0000-0000-0000B3610000}"/>
    <cellStyle name="Comma 48 7 4" xfId="11044" xr:uid="{00000000-0005-0000-0000-0000B4610000}"/>
    <cellStyle name="Comma 48 8" xfId="11800" xr:uid="{00000000-0005-0000-0000-0000B5610000}"/>
    <cellStyle name="Comma 48 8 2" xfId="7695" xr:uid="{00000000-0005-0000-0000-0000B6610000}"/>
    <cellStyle name="Comma 48 8 2 2" xfId="13458" xr:uid="{00000000-0005-0000-0000-0000B7610000}"/>
    <cellStyle name="Comma 48 8 3" xfId="7701" xr:uid="{00000000-0005-0000-0000-0000B8610000}"/>
    <cellStyle name="Comma 48 9" xfId="10052" xr:uid="{00000000-0005-0000-0000-0000B9610000}"/>
    <cellStyle name="Comma 48 9 2" xfId="10060" xr:uid="{00000000-0005-0000-0000-0000BA610000}"/>
    <cellStyle name="Comma 480" xfId="35377" xr:uid="{00000000-0005-0000-0000-0000BB610000}"/>
    <cellStyle name="Comma 480 2" xfId="12000" xr:uid="{00000000-0005-0000-0000-0000BC610000}"/>
    <cellStyle name="Comma 481" xfId="35381" xr:uid="{00000000-0005-0000-0000-0000BD610000}"/>
    <cellStyle name="Comma 481 2" xfId="12006" xr:uid="{00000000-0005-0000-0000-0000BE610000}"/>
    <cellStyle name="Comma 482" xfId="12013" xr:uid="{00000000-0005-0000-0000-0000BF610000}"/>
    <cellStyle name="Comma 482 2" xfId="20808" xr:uid="{00000000-0005-0000-0000-0000C0610000}"/>
    <cellStyle name="Comma 483" xfId="20720" xr:uid="{00000000-0005-0000-0000-0000C1610000}"/>
    <cellStyle name="Comma 483 2" xfId="20728" xr:uid="{00000000-0005-0000-0000-0000C2610000}"/>
    <cellStyle name="Comma 484" xfId="20568" xr:uid="{00000000-0005-0000-0000-0000C3610000}"/>
    <cellStyle name="Comma 484 2" xfId="20576" xr:uid="{00000000-0005-0000-0000-0000C4610000}"/>
    <cellStyle name="Comma 485" xfId="20590" xr:uid="{00000000-0005-0000-0000-0000C5610000}"/>
    <cellStyle name="Comma 485 2" xfId="20601" xr:uid="{00000000-0005-0000-0000-0000C6610000}"/>
    <cellStyle name="Comma 486" xfId="20610" xr:uid="{00000000-0005-0000-0000-0000C7610000}"/>
    <cellStyle name="Comma 486 2" xfId="20618" xr:uid="{00000000-0005-0000-0000-0000C8610000}"/>
    <cellStyle name="Comma 487" xfId="8048" xr:uid="{00000000-0005-0000-0000-0000C9610000}"/>
    <cellStyle name="Comma 487 2" xfId="8061" xr:uid="{00000000-0005-0000-0000-0000CA610000}"/>
    <cellStyle name="Comma 488" xfId="8065" xr:uid="{00000000-0005-0000-0000-0000CB610000}"/>
    <cellStyle name="Comma 488 2" xfId="17885" xr:uid="{00000000-0005-0000-0000-0000CC610000}"/>
    <cellStyle name="Comma 489" xfId="17889" xr:uid="{00000000-0005-0000-0000-0000CD610000}"/>
    <cellStyle name="Comma 489 2" xfId="21884" xr:uid="{00000000-0005-0000-0000-0000CE610000}"/>
    <cellStyle name="Comma 49" xfId="15321" xr:uid="{00000000-0005-0000-0000-0000CF610000}"/>
    <cellStyle name="Comma 49 2" xfId="16050" xr:uid="{00000000-0005-0000-0000-0000D0610000}"/>
    <cellStyle name="Comma 49 2 2" xfId="16053" xr:uid="{00000000-0005-0000-0000-0000D1610000}"/>
    <cellStyle name="Comma 49 3" xfId="15036" xr:uid="{00000000-0005-0000-0000-0000D2610000}"/>
    <cellStyle name="Comma 49 3 2" xfId="16061" xr:uid="{00000000-0005-0000-0000-0000D3610000}"/>
    <cellStyle name="Comma 49 4" xfId="16068" xr:uid="{00000000-0005-0000-0000-0000D4610000}"/>
    <cellStyle name="Comma 49 5" xfId="35892" xr:uid="{00000000-0005-0000-0000-0000D5610000}"/>
    <cellStyle name="Comma 490" xfId="20591" xr:uid="{00000000-0005-0000-0000-0000D6610000}"/>
    <cellStyle name="Comma 491" xfId="20611" xr:uid="{00000000-0005-0000-0000-0000D7610000}"/>
    <cellStyle name="Comma 492" xfId="8049" xr:uid="{00000000-0005-0000-0000-0000D8610000}"/>
    <cellStyle name="Comma 493" xfId="8066" xr:uid="{00000000-0005-0000-0000-0000D9610000}"/>
    <cellStyle name="Comma 494" xfId="17890" xr:uid="{00000000-0005-0000-0000-0000DA610000}"/>
    <cellStyle name="Comma 495" xfId="27663" xr:uid="{00000000-0005-0000-0000-0000DB610000}"/>
    <cellStyle name="Comma 496" xfId="35897" xr:uid="{00000000-0005-0000-0000-0000DC610000}"/>
    <cellStyle name="Comma 497" xfId="35901" xr:uid="{00000000-0005-0000-0000-0000DD610000}"/>
    <cellStyle name="Comma 498" xfId="35905" xr:uid="{00000000-0005-0000-0000-0000DE610000}"/>
    <cellStyle name="Comma 499" xfId="14835" xr:uid="{00000000-0005-0000-0000-0000DF610000}"/>
    <cellStyle name="Comma 5" xfId="35906" xr:uid="{00000000-0005-0000-0000-0000E0610000}"/>
    <cellStyle name="Comma 5 10" xfId="4005" xr:uid="{00000000-0005-0000-0000-0000E1610000}"/>
    <cellStyle name="Comma 5 10 2" xfId="16867" xr:uid="{00000000-0005-0000-0000-0000E2610000}"/>
    <cellStyle name="Comma 5 10 3" xfId="35907" xr:uid="{00000000-0005-0000-0000-0000E3610000}"/>
    <cellStyle name="Comma 5 11" xfId="35910" xr:uid="{00000000-0005-0000-0000-0000E4610000}"/>
    <cellStyle name="Comma 5 11 2" xfId="35911" xr:uid="{00000000-0005-0000-0000-0000E5610000}"/>
    <cellStyle name="Comma 5 12" xfId="35912" xr:uid="{00000000-0005-0000-0000-0000E6610000}"/>
    <cellStyle name="Comma 5 12 2" xfId="35913" xr:uid="{00000000-0005-0000-0000-0000E7610000}"/>
    <cellStyle name="Comma 5 13" xfId="35914" xr:uid="{00000000-0005-0000-0000-0000E8610000}"/>
    <cellStyle name="Comma 5 13 2" xfId="35915" xr:uid="{00000000-0005-0000-0000-0000E9610000}"/>
    <cellStyle name="Comma 5 14" xfId="35916" xr:uid="{00000000-0005-0000-0000-0000EA610000}"/>
    <cellStyle name="Comma 5 14 2" xfId="35917" xr:uid="{00000000-0005-0000-0000-0000EB610000}"/>
    <cellStyle name="Comma 5 15" xfId="35919" xr:uid="{00000000-0005-0000-0000-0000EC610000}"/>
    <cellStyle name="Comma 5 15 2" xfId="35921" xr:uid="{00000000-0005-0000-0000-0000ED610000}"/>
    <cellStyle name="Comma 5 16" xfId="35926" xr:uid="{00000000-0005-0000-0000-0000EE610000}"/>
    <cellStyle name="Comma 5 16 2" xfId="35931" xr:uid="{00000000-0005-0000-0000-0000EF610000}"/>
    <cellStyle name="Comma 5 17" xfId="35936" xr:uid="{00000000-0005-0000-0000-0000F0610000}"/>
    <cellStyle name="Comma 5 17 2" xfId="35939" xr:uid="{00000000-0005-0000-0000-0000F1610000}"/>
    <cellStyle name="Comma 5 18" xfId="33188" xr:uid="{00000000-0005-0000-0000-0000F2610000}"/>
    <cellStyle name="Comma 5 18 2" xfId="29815" xr:uid="{00000000-0005-0000-0000-0000F3610000}"/>
    <cellStyle name="Comma 5 19" xfId="35942" xr:uid="{00000000-0005-0000-0000-0000F4610000}"/>
    <cellStyle name="Comma 5 19 2" xfId="29825" xr:uid="{00000000-0005-0000-0000-0000F5610000}"/>
    <cellStyle name="Comma 5 2" xfId="5377" xr:uid="{00000000-0005-0000-0000-0000F6610000}"/>
    <cellStyle name="Comma 5 2 2" xfId="205" xr:uid="{00000000-0005-0000-0000-0000F7610000}"/>
    <cellStyle name="Comma 5 2 2 2" xfId="35945" xr:uid="{00000000-0005-0000-0000-0000F8610000}"/>
    <cellStyle name="Comma 5 2 3" xfId="23366" xr:uid="{00000000-0005-0000-0000-0000F9610000}"/>
    <cellStyle name="Comma 5 2 4" xfId="35948" xr:uid="{00000000-0005-0000-0000-0000FA610000}"/>
    <cellStyle name="Comma 5 20" xfId="35918" xr:uid="{00000000-0005-0000-0000-0000FB610000}"/>
    <cellStyle name="Comma 5 20 2" xfId="35920" xr:uid="{00000000-0005-0000-0000-0000FC610000}"/>
    <cellStyle name="Comma 5 21" xfId="35925" xr:uid="{00000000-0005-0000-0000-0000FD610000}"/>
    <cellStyle name="Comma 5 21 2" xfId="35930" xr:uid="{00000000-0005-0000-0000-0000FE610000}"/>
    <cellStyle name="Comma 5 22" xfId="35935" xr:uid="{00000000-0005-0000-0000-0000FF610000}"/>
    <cellStyle name="Comma 5 22 2" xfId="35938" xr:uid="{00000000-0005-0000-0000-000000620000}"/>
    <cellStyle name="Comma 5 23" xfId="33187" xr:uid="{00000000-0005-0000-0000-000001620000}"/>
    <cellStyle name="Comma 5 23 2" xfId="29816" xr:uid="{00000000-0005-0000-0000-000002620000}"/>
    <cellStyle name="Comma 5 24" xfId="35941" xr:uid="{00000000-0005-0000-0000-000003620000}"/>
    <cellStyle name="Comma 5 24 2" xfId="29826" xr:uid="{00000000-0005-0000-0000-000004620000}"/>
    <cellStyle name="Comma 5 25" xfId="35950" xr:uid="{00000000-0005-0000-0000-000005620000}"/>
    <cellStyle name="Comma 5 25 2" xfId="35952" xr:uid="{00000000-0005-0000-0000-000006620000}"/>
    <cellStyle name="Comma 5 26" xfId="35954" xr:uid="{00000000-0005-0000-0000-000007620000}"/>
    <cellStyle name="Comma 5 26 2" xfId="35956" xr:uid="{00000000-0005-0000-0000-000008620000}"/>
    <cellStyle name="Comma 5 27" xfId="35958" xr:uid="{00000000-0005-0000-0000-000009620000}"/>
    <cellStyle name="Comma 5 27 2" xfId="35960" xr:uid="{00000000-0005-0000-0000-00000A620000}"/>
    <cellStyle name="Comma 5 28" xfId="10413" xr:uid="{00000000-0005-0000-0000-00000B620000}"/>
    <cellStyle name="Comma 5 28 2" xfId="10419" xr:uid="{00000000-0005-0000-0000-00000C620000}"/>
    <cellStyle name="Comma 5 29" xfId="10430" xr:uid="{00000000-0005-0000-0000-00000D620000}"/>
    <cellStyle name="Comma 5 29 2" xfId="10442" xr:uid="{00000000-0005-0000-0000-00000E620000}"/>
    <cellStyle name="Comma 5 3" xfId="4525" xr:uid="{00000000-0005-0000-0000-00000F620000}"/>
    <cellStyle name="Comma 5 3 2" xfId="5400" xr:uid="{00000000-0005-0000-0000-000010620000}"/>
    <cellStyle name="Comma 5 3 2 2" xfId="35961" xr:uid="{00000000-0005-0000-0000-000011620000}"/>
    <cellStyle name="Comma 5 3 2 2 2" xfId="35963" xr:uid="{00000000-0005-0000-0000-000012620000}"/>
    <cellStyle name="Comma 5 3 2 2 2 2" xfId="3272" xr:uid="{00000000-0005-0000-0000-000013620000}"/>
    <cellStyle name="Comma 5 3 2 2 2 2 2" xfId="413" xr:uid="{00000000-0005-0000-0000-000014620000}"/>
    <cellStyle name="Comma 5 3 2 2 2 3" xfId="33910" xr:uid="{00000000-0005-0000-0000-000015620000}"/>
    <cellStyle name="Comma 5 3 2 2 3" xfId="30508" xr:uid="{00000000-0005-0000-0000-000016620000}"/>
    <cellStyle name="Comma 5 3 2 2 3 2" xfId="30515" xr:uid="{00000000-0005-0000-0000-000017620000}"/>
    <cellStyle name="Comma 5 3 2 2 3 2 2" xfId="30521" xr:uid="{00000000-0005-0000-0000-000018620000}"/>
    <cellStyle name="Comma 5 3 2 2 3 3" xfId="3587" xr:uid="{00000000-0005-0000-0000-000019620000}"/>
    <cellStyle name="Comma 5 3 2 2 4" xfId="30530" xr:uid="{00000000-0005-0000-0000-00001A620000}"/>
    <cellStyle name="Comma 5 3 2 2 4 2" xfId="3751" xr:uid="{00000000-0005-0000-0000-00001B620000}"/>
    <cellStyle name="Comma 5 3 2 2 5" xfId="30540" xr:uid="{00000000-0005-0000-0000-00001C620000}"/>
    <cellStyle name="Comma 5 3 2 3" xfId="12850" xr:uid="{00000000-0005-0000-0000-00001D620000}"/>
    <cellStyle name="Comma 5 3 2 3 2" xfId="35964" xr:uid="{00000000-0005-0000-0000-00001E620000}"/>
    <cellStyle name="Comma 5 3 2 3 2 2" xfId="35965" xr:uid="{00000000-0005-0000-0000-00001F620000}"/>
    <cellStyle name="Comma 5 3 2 3 3" xfId="30553" xr:uid="{00000000-0005-0000-0000-000020620000}"/>
    <cellStyle name="Comma 5 3 2 4" xfId="35966" xr:uid="{00000000-0005-0000-0000-000021620000}"/>
    <cellStyle name="Comma 5 3 2 4 2" xfId="35967" xr:uid="{00000000-0005-0000-0000-000022620000}"/>
    <cellStyle name="Comma 5 3 2 4 2 2" xfId="35968" xr:uid="{00000000-0005-0000-0000-000023620000}"/>
    <cellStyle name="Comma 5 3 2 4 3" xfId="30575" xr:uid="{00000000-0005-0000-0000-000024620000}"/>
    <cellStyle name="Comma 5 3 2 5" xfId="35969" xr:uid="{00000000-0005-0000-0000-000025620000}"/>
    <cellStyle name="Comma 5 3 2 5 2" xfId="35973" xr:uid="{00000000-0005-0000-0000-000026620000}"/>
    <cellStyle name="Comma 5 3 2 6" xfId="31097" xr:uid="{00000000-0005-0000-0000-000027620000}"/>
    <cellStyle name="Comma 5 3 2 7" xfId="31101" xr:uid="{00000000-0005-0000-0000-000028620000}"/>
    <cellStyle name="Comma 5 3 3" xfId="28555" xr:uid="{00000000-0005-0000-0000-000029620000}"/>
    <cellStyle name="Comma 5 3 3 2" xfId="35976" xr:uid="{00000000-0005-0000-0000-00002A620000}"/>
    <cellStyle name="Comma 5 3 3 2 2" xfId="626" xr:uid="{00000000-0005-0000-0000-00002B620000}"/>
    <cellStyle name="Comma 5 3 3 2 2 2" xfId="6436" xr:uid="{00000000-0005-0000-0000-00002C620000}"/>
    <cellStyle name="Comma 5 3 3 2 3" xfId="730" xr:uid="{00000000-0005-0000-0000-00002D620000}"/>
    <cellStyle name="Comma 5 3 3 3" xfId="35978" xr:uid="{00000000-0005-0000-0000-00002E620000}"/>
    <cellStyle name="Comma 5 3 3 3 2" xfId="6490" xr:uid="{00000000-0005-0000-0000-00002F620000}"/>
    <cellStyle name="Comma 5 3 3 3 2 2" xfId="4738" xr:uid="{00000000-0005-0000-0000-000030620000}"/>
    <cellStyle name="Comma 5 3 3 3 3" xfId="6398" xr:uid="{00000000-0005-0000-0000-000031620000}"/>
    <cellStyle name="Comma 5 3 3 4" xfId="35979" xr:uid="{00000000-0005-0000-0000-000032620000}"/>
    <cellStyle name="Comma 5 3 3 4 2" xfId="1088" xr:uid="{00000000-0005-0000-0000-000033620000}"/>
    <cellStyle name="Comma 5 3 3 5" xfId="32627" xr:uid="{00000000-0005-0000-0000-000034620000}"/>
    <cellStyle name="Comma 5 3 4" xfId="28559" xr:uid="{00000000-0005-0000-0000-000035620000}"/>
    <cellStyle name="Comma 5 3 4 2" xfId="35980" xr:uid="{00000000-0005-0000-0000-000036620000}"/>
    <cellStyle name="Comma 5 3 4 2 2" xfId="6620" xr:uid="{00000000-0005-0000-0000-000037620000}"/>
    <cellStyle name="Comma 5 3 4 3" xfId="35981" xr:uid="{00000000-0005-0000-0000-000038620000}"/>
    <cellStyle name="Comma 5 3 5" xfId="28563" xr:uid="{00000000-0005-0000-0000-000039620000}"/>
    <cellStyle name="Comma 5 3 5 2" xfId="28567" xr:uid="{00000000-0005-0000-0000-00003A620000}"/>
    <cellStyle name="Comma 5 3 5 2 2" xfId="4457" xr:uid="{00000000-0005-0000-0000-00003B620000}"/>
    <cellStyle name="Comma 5 3 5 3" xfId="35982" xr:uid="{00000000-0005-0000-0000-00003C620000}"/>
    <cellStyle name="Comma 5 3 6" xfId="15890" xr:uid="{00000000-0005-0000-0000-00003D620000}"/>
    <cellStyle name="Comma 5 3 6 2" xfId="35983" xr:uid="{00000000-0005-0000-0000-00003E620000}"/>
    <cellStyle name="Comma 5 3 7" xfId="28565" xr:uid="{00000000-0005-0000-0000-00003F620000}"/>
    <cellStyle name="Comma 5 3 8" xfId="18628" xr:uid="{00000000-0005-0000-0000-000040620000}"/>
    <cellStyle name="Comma 5 30" xfId="35949" xr:uid="{00000000-0005-0000-0000-000041620000}"/>
    <cellStyle name="Comma 5 30 2" xfId="35951" xr:uid="{00000000-0005-0000-0000-000042620000}"/>
    <cellStyle name="Comma 5 31" xfId="35953" xr:uid="{00000000-0005-0000-0000-000043620000}"/>
    <cellStyle name="Comma 5 31 2" xfId="35955" xr:uid="{00000000-0005-0000-0000-000044620000}"/>
    <cellStyle name="Comma 5 32" xfId="35957" xr:uid="{00000000-0005-0000-0000-000045620000}"/>
    <cellStyle name="Comma 5 32 2" xfId="35959" xr:uid="{00000000-0005-0000-0000-000046620000}"/>
    <cellStyle name="Comma 5 33" xfId="10412" xr:uid="{00000000-0005-0000-0000-000047620000}"/>
    <cellStyle name="Comma 5 33 2" xfId="10418" xr:uid="{00000000-0005-0000-0000-000048620000}"/>
    <cellStyle name="Comma 5 34" xfId="10429" xr:uid="{00000000-0005-0000-0000-000049620000}"/>
    <cellStyle name="Comma 5 34 2" xfId="10441" xr:uid="{00000000-0005-0000-0000-00004A620000}"/>
    <cellStyle name="Comma 5 35" xfId="10450" xr:uid="{00000000-0005-0000-0000-00004B620000}"/>
    <cellStyle name="Comma 5 35 2" xfId="18342" xr:uid="{00000000-0005-0000-0000-00004C620000}"/>
    <cellStyle name="Comma 5 36" xfId="35986" xr:uid="{00000000-0005-0000-0000-00004D620000}"/>
    <cellStyle name="Comma 5 36 2" xfId="35989" xr:uid="{00000000-0005-0000-0000-00004E620000}"/>
    <cellStyle name="Comma 5 37" xfId="11180" xr:uid="{00000000-0005-0000-0000-00004F620000}"/>
    <cellStyle name="Comma 5 37 2" xfId="21021" xr:uid="{00000000-0005-0000-0000-000050620000}"/>
    <cellStyle name="Comma 5 38" xfId="21028" xr:uid="{00000000-0005-0000-0000-000051620000}"/>
    <cellStyle name="Comma 5 38 2" xfId="21031" xr:uid="{00000000-0005-0000-0000-000052620000}"/>
    <cellStyle name="Comma 5 39" xfId="21035" xr:uid="{00000000-0005-0000-0000-000053620000}"/>
    <cellStyle name="Comma 5 39 2" xfId="35991" xr:uid="{00000000-0005-0000-0000-000054620000}"/>
    <cellStyle name="Comma 5 4" xfId="5419" xr:uid="{00000000-0005-0000-0000-000055620000}"/>
    <cellStyle name="Comma 5 4 2" xfId="5438" xr:uid="{00000000-0005-0000-0000-000056620000}"/>
    <cellStyle name="Comma 5 4 3" xfId="34523" xr:uid="{00000000-0005-0000-0000-000057620000}"/>
    <cellStyle name="Comma 5 40" xfId="10449" xr:uid="{00000000-0005-0000-0000-000058620000}"/>
    <cellStyle name="Comma 5 40 2" xfId="18343" xr:uid="{00000000-0005-0000-0000-000059620000}"/>
    <cellStyle name="Comma 5 41" xfId="35985" xr:uid="{00000000-0005-0000-0000-00005A620000}"/>
    <cellStyle name="Comma 5 41 2" xfId="35988" xr:uid="{00000000-0005-0000-0000-00005B620000}"/>
    <cellStyle name="Comma 5 42" xfId="11179" xr:uid="{00000000-0005-0000-0000-00005C620000}"/>
    <cellStyle name="Comma 5 42 2" xfId="21022" xr:uid="{00000000-0005-0000-0000-00005D620000}"/>
    <cellStyle name="Comma 5 43" xfId="21029" xr:uid="{00000000-0005-0000-0000-00005E620000}"/>
    <cellStyle name="Comma 5 43 2" xfId="21032" xr:uid="{00000000-0005-0000-0000-00005F620000}"/>
    <cellStyle name="Comma 5 44" xfId="21036" xr:uid="{00000000-0005-0000-0000-000060620000}"/>
    <cellStyle name="Comma 5 44 2" xfId="35990" xr:uid="{00000000-0005-0000-0000-000061620000}"/>
    <cellStyle name="Comma 5 45" xfId="21040" xr:uid="{00000000-0005-0000-0000-000062620000}"/>
    <cellStyle name="Comma 5 45 2" xfId="23770" xr:uid="{00000000-0005-0000-0000-000063620000}"/>
    <cellStyle name="Comma 5 46" xfId="15717" xr:uid="{00000000-0005-0000-0000-000064620000}"/>
    <cellStyle name="Comma 5 46 2" xfId="34527" xr:uid="{00000000-0005-0000-0000-000065620000}"/>
    <cellStyle name="Comma 5 47" xfId="28604" xr:uid="{00000000-0005-0000-0000-000066620000}"/>
    <cellStyle name="Comma 5 47 2" xfId="4019" xr:uid="{00000000-0005-0000-0000-000067620000}"/>
    <cellStyle name="Comma 5 48" xfId="4054" xr:uid="{00000000-0005-0000-0000-000068620000}"/>
    <cellStyle name="Comma 5 48 2" xfId="4951" xr:uid="{00000000-0005-0000-0000-000069620000}"/>
    <cellStyle name="Comma 5 49" xfId="4062" xr:uid="{00000000-0005-0000-0000-00006A620000}"/>
    <cellStyle name="Comma 5 49 2" xfId="34770" xr:uid="{00000000-0005-0000-0000-00006B620000}"/>
    <cellStyle name="Comma 5 5" xfId="5520" xr:uid="{00000000-0005-0000-0000-00006C620000}"/>
    <cellStyle name="Comma 5 5 2" xfId="5544" xr:uid="{00000000-0005-0000-0000-00006D620000}"/>
    <cellStyle name="Comma 5 5 2 2" xfId="27585" xr:uid="{00000000-0005-0000-0000-00006E620000}"/>
    <cellStyle name="Comma 5 5 2 2 2" xfId="27589" xr:uid="{00000000-0005-0000-0000-00006F620000}"/>
    <cellStyle name="Comma 5 5 2 2 2 2" xfId="27591" xr:uid="{00000000-0005-0000-0000-000070620000}"/>
    <cellStyle name="Comma 5 5 2 2 3" xfId="27594" xr:uid="{00000000-0005-0000-0000-000071620000}"/>
    <cellStyle name="Comma 5 5 2 3" xfId="27600" xr:uid="{00000000-0005-0000-0000-000072620000}"/>
    <cellStyle name="Comma 5 5 2 3 2" xfId="27604" xr:uid="{00000000-0005-0000-0000-000073620000}"/>
    <cellStyle name="Comma 5 5 2 3 2 2" xfId="35993" xr:uid="{00000000-0005-0000-0000-000074620000}"/>
    <cellStyle name="Comma 5 5 2 3 3" xfId="30742" xr:uid="{00000000-0005-0000-0000-000075620000}"/>
    <cellStyle name="Comma 5 5 2 4" xfId="27606" xr:uid="{00000000-0005-0000-0000-000076620000}"/>
    <cellStyle name="Comma 5 5 2 4 2" xfId="33767" xr:uid="{00000000-0005-0000-0000-000077620000}"/>
    <cellStyle name="Comma 5 5 2 5" xfId="35996" xr:uid="{00000000-0005-0000-0000-000078620000}"/>
    <cellStyle name="Comma 5 5 2 6" xfId="31119" xr:uid="{00000000-0005-0000-0000-000079620000}"/>
    <cellStyle name="Comma 5 5 3" xfId="24782" xr:uid="{00000000-0005-0000-0000-00007A620000}"/>
    <cellStyle name="Comma 5 5 3 2" xfId="1670" xr:uid="{00000000-0005-0000-0000-00007B620000}"/>
    <cellStyle name="Comma 5 5 3 2 2" xfId="5071" xr:uid="{00000000-0005-0000-0000-00007C620000}"/>
    <cellStyle name="Comma 5 5 3 3" xfId="1691" xr:uid="{00000000-0005-0000-0000-00007D620000}"/>
    <cellStyle name="Comma 5 5 4" xfId="24787" xr:uid="{00000000-0005-0000-0000-00007E620000}"/>
    <cellStyle name="Comma 5 5 4 2" xfId="5230" xr:uid="{00000000-0005-0000-0000-00007F620000}"/>
    <cellStyle name="Comma 5 5 4 2 2" xfId="35999" xr:uid="{00000000-0005-0000-0000-000080620000}"/>
    <cellStyle name="Comma 5 5 4 3" xfId="36000" xr:uid="{00000000-0005-0000-0000-000081620000}"/>
    <cellStyle name="Comma 5 5 5" xfId="24792" xr:uid="{00000000-0005-0000-0000-000082620000}"/>
    <cellStyle name="Comma 5 5 5 2" xfId="36001" xr:uid="{00000000-0005-0000-0000-000083620000}"/>
    <cellStyle name="Comma 5 5 6" xfId="36002" xr:uid="{00000000-0005-0000-0000-000084620000}"/>
    <cellStyle name="Comma 5 5 7" xfId="36004" xr:uid="{00000000-0005-0000-0000-000085620000}"/>
    <cellStyle name="Comma 5 50" xfId="21041" xr:uid="{00000000-0005-0000-0000-000086620000}"/>
    <cellStyle name="Comma 5 50 2" xfId="23771" xr:uid="{00000000-0005-0000-0000-000087620000}"/>
    <cellStyle name="Comma 5 51" xfId="15716" xr:uid="{00000000-0005-0000-0000-000088620000}"/>
    <cellStyle name="Comma 5 51 2" xfId="34526" xr:uid="{00000000-0005-0000-0000-000089620000}"/>
    <cellStyle name="Comma 5 52" xfId="28605" xr:uid="{00000000-0005-0000-0000-00008A620000}"/>
    <cellStyle name="Comma 5 52 2" xfId="4018" xr:uid="{00000000-0005-0000-0000-00008B620000}"/>
    <cellStyle name="Comma 5 53" xfId="4055" xr:uid="{00000000-0005-0000-0000-00008C620000}"/>
    <cellStyle name="Comma 5 53 2" xfId="4952" xr:uid="{00000000-0005-0000-0000-00008D620000}"/>
    <cellStyle name="Comma 5 54" xfId="4063" xr:uid="{00000000-0005-0000-0000-00008E620000}"/>
    <cellStyle name="Comma 5 54 2" xfId="34769" xr:uid="{00000000-0005-0000-0000-00008F620000}"/>
    <cellStyle name="Comma 5 55" xfId="34783" xr:uid="{00000000-0005-0000-0000-000090620000}"/>
    <cellStyle name="Comma 5 55 2" xfId="34785" xr:uid="{00000000-0005-0000-0000-000091620000}"/>
    <cellStyle name="Comma 5 56" xfId="34794" xr:uid="{00000000-0005-0000-0000-000092620000}"/>
    <cellStyle name="Comma 5 56 2" xfId="34797" xr:uid="{00000000-0005-0000-0000-000093620000}"/>
    <cellStyle name="Comma 5 57" xfId="34800" xr:uid="{00000000-0005-0000-0000-000094620000}"/>
    <cellStyle name="Comma 5 57 2" xfId="36007" xr:uid="{00000000-0005-0000-0000-000095620000}"/>
    <cellStyle name="Comma 5 58" xfId="34803" xr:uid="{00000000-0005-0000-0000-000096620000}"/>
    <cellStyle name="Comma 5 58 2" xfId="36009" xr:uid="{00000000-0005-0000-0000-000097620000}"/>
    <cellStyle name="Comma 5 59" xfId="36011" xr:uid="{00000000-0005-0000-0000-000098620000}"/>
    <cellStyle name="Comma 5 59 2" xfId="36014" xr:uid="{00000000-0005-0000-0000-000099620000}"/>
    <cellStyle name="Comma 5 6" xfId="5555" xr:uid="{00000000-0005-0000-0000-00009A620000}"/>
    <cellStyle name="Comma 5 6 2" xfId="5597" xr:uid="{00000000-0005-0000-0000-00009B620000}"/>
    <cellStyle name="Comma 5 6 2 2" xfId="20000" xr:uid="{00000000-0005-0000-0000-00009C620000}"/>
    <cellStyle name="Comma 5 6 2 2 2" xfId="20007" xr:uid="{00000000-0005-0000-0000-00009D620000}"/>
    <cellStyle name="Comma 5 6 2 3" xfId="20021" xr:uid="{00000000-0005-0000-0000-00009E620000}"/>
    <cellStyle name="Comma 5 6 2 4" xfId="36016" xr:uid="{00000000-0005-0000-0000-00009F620000}"/>
    <cellStyle name="Comma 5 6 3" xfId="24797" xr:uid="{00000000-0005-0000-0000-0000A0620000}"/>
    <cellStyle name="Comma 5 6 3 2" xfId="6097" xr:uid="{00000000-0005-0000-0000-0000A1620000}"/>
    <cellStyle name="Comma 5 6 3 2 2" xfId="31598" xr:uid="{00000000-0005-0000-0000-0000A2620000}"/>
    <cellStyle name="Comma 5 6 3 3" xfId="36017" xr:uid="{00000000-0005-0000-0000-0000A3620000}"/>
    <cellStyle name="Comma 5 6 4" xfId="24801" xr:uid="{00000000-0005-0000-0000-0000A4620000}"/>
    <cellStyle name="Comma 5 6 4 2" xfId="36018" xr:uid="{00000000-0005-0000-0000-0000A5620000}"/>
    <cellStyle name="Comma 5 6 5" xfId="36019" xr:uid="{00000000-0005-0000-0000-0000A6620000}"/>
    <cellStyle name="Comma 5 6 6" xfId="36020" xr:uid="{00000000-0005-0000-0000-0000A7620000}"/>
    <cellStyle name="Comma 5 60" xfId="34782" xr:uid="{00000000-0005-0000-0000-0000A8620000}"/>
    <cellStyle name="Comma 5 60 2" xfId="34784" xr:uid="{00000000-0005-0000-0000-0000A9620000}"/>
    <cellStyle name="Comma 5 61" xfId="34793" xr:uid="{00000000-0005-0000-0000-0000AA620000}"/>
    <cellStyle name="Comma 5 61 2" xfId="34796" xr:uid="{00000000-0005-0000-0000-0000AB620000}"/>
    <cellStyle name="Comma 5 62" xfId="34799" xr:uid="{00000000-0005-0000-0000-0000AC620000}"/>
    <cellStyle name="Comma 5 62 2" xfId="36006" xr:uid="{00000000-0005-0000-0000-0000AD620000}"/>
    <cellStyle name="Comma 5 63" xfId="34802" xr:uid="{00000000-0005-0000-0000-0000AE620000}"/>
    <cellStyle name="Comma 5 63 2" xfId="36008" xr:uid="{00000000-0005-0000-0000-0000AF620000}"/>
    <cellStyle name="Comma 5 64" xfId="36010" xr:uid="{00000000-0005-0000-0000-0000B0620000}"/>
    <cellStyle name="Comma 5 64 2" xfId="36013" xr:uid="{00000000-0005-0000-0000-0000B1620000}"/>
    <cellStyle name="Comma 5 65" xfId="36023" xr:uid="{00000000-0005-0000-0000-0000B2620000}"/>
    <cellStyle name="Comma 5 65 2" xfId="36026" xr:uid="{00000000-0005-0000-0000-0000B3620000}"/>
    <cellStyle name="Comma 5 66" xfId="36031" xr:uid="{00000000-0005-0000-0000-0000B4620000}"/>
    <cellStyle name="Comma 5 66 2" xfId="36035" xr:uid="{00000000-0005-0000-0000-0000B5620000}"/>
    <cellStyle name="Comma 5 67" xfId="36039" xr:uid="{00000000-0005-0000-0000-0000B6620000}"/>
    <cellStyle name="Comma 5 67 2" xfId="36042" xr:uid="{00000000-0005-0000-0000-0000B7620000}"/>
    <cellStyle name="Comma 5 68" xfId="36045" xr:uid="{00000000-0005-0000-0000-0000B8620000}"/>
    <cellStyle name="Comma 5 69" xfId="36048" xr:uid="{00000000-0005-0000-0000-0000B9620000}"/>
    <cellStyle name="Comma 5 69 2" xfId="36049" xr:uid="{00000000-0005-0000-0000-0000BA620000}"/>
    <cellStyle name="Comma 5 69 3" xfId="34848" xr:uid="{00000000-0005-0000-0000-0000BB620000}"/>
    <cellStyle name="Comma 5 69 3 2" xfId="36050" xr:uid="{00000000-0005-0000-0000-0000BC620000}"/>
    <cellStyle name="Comma 5 69 3 2 2" xfId="30214" xr:uid="{00000000-0005-0000-0000-0000BD620000}"/>
    <cellStyle name="Comma 5 69 3 3" xfId="5912" xr:uid="{00000000-0005-0000-0000-0000BE620000}"/>
    <cellStyle name="Comma 5 7" xfId="5607" xr:uid="{00000000-0005-0000-0000-0000BF620000}"/>
    <cellStyle name="Comma 5 7 2" xfId="5638" xr:uid="{00000000-0005-0000-0000-0000C0620000}"/>
    <cellStyle name="Comma 5 7 2 2" xfId="20504" xr:uid="{00000000-0005-0000-0000-0000C1620000}"/>
    <cellStyle name="Comma 5 7 2 3" xfId="36051" xr:uid="{00000000-0005-0000-0000-0000C2620000}"/>
    <cellStyle name="Comma 5 7 3" xfId="24806" xr:uid="{00000000-0005-0000-0000-0000C3620000}"/>
    <cellStyle name="Comma 5 7 4" xfId="36052" xr:uid="{00000000-0005-0000-0000-0000C4620000}"/>
    <cellStyle name="Comma 5 70" xfId="36022" xr:uid="{00000000-0005-0000-0000-0000C5620000}"/>
    <cellStyle name="Comma 5 70 2" xfId="36025" xr:uid="{00000000-0005-0000-0000-0000C6620000}"/>
    <cellStyle name="Comma 5 71" xfId="36030" xr:uid="{00000000-0005-0000-0000-0000C7620000}"/>
    <cellStyle name="Comma 5 71 2" xfId="36034" xr:uid="{00000000-0005-0000-0000-0000C8620000}"/>
    <cellStyle name="Comma 5 72" xfId="36038" xr:uid="{00000000-0005-0000-0000-0000C9620000}"/>
    <cellStyle name="Comma 5 72 2" xfId="36041" xr:uid="{00000000-0005-0000-0000-0000CA620000}"/>
    <cellStyle name="Comma 5 73" xfId="36044" xr:uid="{00000000-0005-0000-0000-0000CB620000}"/>
    <cellStyle name="Comma 5 74" xfId="36047" xr:uid="{00000000-0005-0000-0000-0000CC620000}"/>
    <cellStyle name="Comma 5 75" xfId="36053" xr:uid="{00000000-0005-0000-0000-0000CD620000}"/>
    <cellStyle name="Comma 5 8" xfId="5646" xr:uid="{00000000-0005-0000-0000-0000CE620000}"/>
    <cellStyle name="Comma 5 8 2" xfId="5668" xr:uid="{00000000-0005-0000-0000-0000CF620000}"/>
    <cellStyle name="Comma 5 8 2 2" xfId="36054" xr:uid="{00000000-0005-0000-0000-0000D0620000}"/>
    <cellStyle name="Comma 5 8 2 3" xfId="36056" xr:uid="{00000000-0005-0000-0000-0000D1620000}"/>
    <cellStyle name="Comma 5 8 3" xfId="28594" xr:uid="{00000000-0005-0000-0000-0000D2620000}"/>
    <cellStyle name="Comma 5 8 4" xfId="28597" xr:uid="{00000000-0005-0000-0000-0000D3620000}"/>
    <cellStyle name="Comma 5 9" xfId="1445" xr:uid="{00000000-0005-0000-0000-0000D4620000}"/>
    <cellStyle name="Comma 5 9 2" xfId="2635" xr:uid="{00000000-0005-0000-0000-0000D5620000}"/>
    <cellStyle name="Comma 5 9 2 2" xfId="36061" xr:uid="{00000000-0005-0000-0000-0000D6620000}"/>
    <cellStyle name="Comma 5 9 3" xfId="36063" xr:uid="{00000000-0005-0000-0000-0000D7620000}"/>
    <cellStyle name="Comma 50" xfId="111" xr:uid="{00000000-0005-0000-0000-0000D8620000}"/>
    <cellStyle name="Comma 50 2" xfId="34177" xr:uid="{00000000-0005-0000-0000-0000D9620000}"/>
    <cellStyle name="Comma 50 2 2" xfId="18974" xr:uid="{00000000-0005-0000-0000-0000DA620000}"/>
    <cellStyle name="Comma 50 3" xfId="34481" xr:uid="{00000000-0005-0000-0000-0000DB620000}"/>
    <cellStyle name="Comma 50 3 2" xfId="19006" xr:uid="{00000000-0005-0000-0000-0000DC620000}"/>
    <cellStyle name="Comma 50 4" xfId="34592" xr:uid="{00000000-0005-0000-0000-0000DD620000}"/>
    <cellStyle name="Comma 50 5" xfId="34636" xr:uid="{00000000-0005-0000-0000-0000DE620000}"/>
    <cellStyle name="Comma 500" xfId="27649" xr:uid="{00000000-0005-0000-0000-0000DF620000}"/>
    <cellStyle name="Comma 501" xfId="27660" xr:uid="{00000000-0005-0000-0000-0000E0620000}"/>
    <cellStyle name="Comma 501 2" xfId="32450" xr:uid="{00000000-0005-0000-0000-0000E1620000}"/>
    <cellStyle name="Comma 502" xfId="32454" xr:uid="{00000000-0005-0000-0000-0000E2620000}"/>
    <cellStyle name="Comma 503" xfId="32460" xr:uid="{00000000-0005-0000-0000-0000E3620000}"/>
    <cellStyle name="Comma 504" xfId="7644" xr:uid="{00000000-0005-0000-0000-0000E4620000}"/>
    <cellStyle name="Comma 505" xfId="14816" xr:uid="{00000000-0005-0000-0000-0000E5620000}"/>
    <cellStyle name="Comma 506" xfId="14828" xr:uid="{00000000-0005-0000-0000-0000E6620000}"/>
    <cellStyle name="Comma 507" xfId="34696" xr:uid="{00000000-0005-0000-0000-0000E7620000}"/>
    <cellStyle name="Comma 508" xfId="34703" xr:uid="{00000000-0005-0000-0000-0000E8620000}"/>
    <cellStyle name="Comma 509" xfId="34711" xr:uid="{00000000-0005-0000-0000-0000E9620000}"/>
    <cellStyle name="Comma 51" xfId="4889" xr:uid="{00000000-0005-0000-0000-0000EA620000}"/>
    <cellStyle name="Comma 51 2" xfId="34714" xr:uid="{00000000-0005-0000-0000-0000EB620000}"/>
    <cellStyle name="Comma 51 2 2" xfId="1537" xr:uid="{00000000-0005-0000-0000-0000EC620000}"/>
    <cellStyle name="Comma 51 3" xfId="34716" xr:uid="{00000000-0005-0000-0000-0000ED620000}"/>
    <cellStyle name="Comma 51 3 2" xfId="34356" xr:uid="{00000000-0005-0000-0000-0000EE620000}"/>
    <cellStyle name="Comma 51 4" xfId="34719" xr:uid="{00000000-0005-0000-0000-0000EF620000}"/>
    <cellStyle name="Comma 51 5" xfId="34724" xr:uid="{00000000-0005-0000-0000-0000F0620000}"/>
    <cellStyle name="Comma 510" xfId="14815" xr:uid="{00000000-0005-0000-0000-0000F1620000}"/>
    <cellStyle name="Comma 511" xfId="14827" xr:uid="{00000000-0005-0000-0000-0000F2620000}"/>
    <cellStyle name="Comma 512" xfId="34695" xr:uid="{00000000-0005-0000-0000-0000F3620000}"/>
    <cellStyle name="Comma 513" xfId="34702" xr:uid="{00000000-0005-0000-0000-0000F4620000}"/>
    <cellStyle name="Comma 514" xfId="34710" xr:uid="{00000000-0005-0000-0000-0000F5620000}"/>
    <cellStyle name="Comma 515" xfId="34730" xr:uid="{00000000-0005-0000-0000-0000F6620000}"/>
    <cellStyle name="Comma 516" xfId="34734" xr:uid="{00000000-0005-0000-0000-0000F7620000}"/>
    <cellStyle name="Comma 517" xfId="34738" xr:uid="{00000000-0005-0000-0000-0000F8620000}"/>
    <cellStyle name="Comma 518" xfId="10255" xr:uid="{00000000-0005-0000-0000-0000F9620000}"/>
    <cellStyle name="Comma 519" xfId="11048" xr:uid="{00000000-0005-0000-0000-0000FA620000}"/>
    <cellStyle name="Comma 52" xfId="34744" xr:uid="{00000000-0005-0000-0000-0000FB620000}"/>
    <cellStyle name="Comma 52 2" xfId="34749" xr:uid="{00000000-0005-0000-0000-0000FC620000}"/>
    <cellStyle name="Comma 52 2 2" xfId="34753" xr:uid="{00000000-0005-0000-0000-0000FD620000}"/>
    <cellStyle name="Comma 52 3" xfId="35027" xr:uid="{00000000-0005-0000-0000-0000FE620000}"/>
    <cellStyle name="Comma 52 3 2" xfId="35030" xr:uid="{00000000-0005-0000-0000-0000FF620000}"/>
    <cellStyle name="Comma 52 4" xfId="35149" xr:uid="{00000000-0005-0000-0000-000000630000}"/>
    <cellStyle name="Comma 52 5" xfId="35249" xr:uid="{00000000-0005-0000-0000-000001630000}"/>
    <cellStyle name="Comma 520" xfId="34729" xr:uid="{00000000-0005-0000-0000-000002630000}"/>
    <cellStyle name="Comma 521" xfId="34733" xr:uid="{00000000-0005-0000-0000-000003630000}"/>
    <cellStyle name="Comma 522" xfId="34737" xr:uid="{00000000-0005-0000-0000-000004630000}"/>
    <cellStyle name="Comma 523" xfId="10254" xr:uid="{00000000-0005-0000-0000-000005630000}"/>
    <cellStyle name="Comma 524" xfId="11047" xr:uid="{00000000-0005-0000-0000-000006630000}"/>
    <cellStyle name="Comma 525" xfId="35376" xr:uid="{00000000-0005-0000-0000-000007630000}"/>
    <cellStyle name="Comma 526" xfId="35380" xr:uid="{00000000-0005-0000-0000-000008630000}"/>
    <cellStyle name="Comma 527" xfId="12012" xr:uid="{00000000-0005-0000-0000-000009630000}"/>
    <cellStyle name="Comma 528" xfId="20721" xr:uid="{00000000-0005-0000-0000-00000A630000}"/>
    <cellStyle name="Comma 529" xfId="20569" xr:uid="{00000000-0005-0000-0000-00000B630000}"/>
    <cellStyle name="Comma 53" xfId="35383" xr:uid="{00000000-0005-0000-0000-00000C630000}"/>
    <cellStyle name="Comma 53 2" xfId="35388" xr:uid="{00000000-0005-0000-0000-00000D630000}"/>
    <cellStyle name="Comma 53 2 2" xfId="35392" xr:uid="{00000000-0005-0000-0000-00000E630000}"/>
    <cellStyle name="Comma 53 2 2 2" xfId="35396" xr:uid="{00000000-0005-0000-0000-00000F630000}"/>
    <cellStyle name="Comma 53 2 2 2 2" xfId="6502" xr:uid="{00000000-0005-0000-0000-000010630000}"/>
    <cellStyle name="Comma 53 2 2 2 2 2" xfId="17631" xr:uid="{00000000-0005-0000-0000-000011630000}"/>
    <cellStyle name="Comma 53 2 2 2 3" xfId="6512" xr:uid="{00000000-0005-0000-0000-000012630000}"/>
    <cellStyle name="Comma 53 2 2 3" xfId="34789" xr:uid="{00000000-0005-0000-0000-000013630000}"/>
    <cellStyle name="Comma 53 2 2 3 2" xfId="6665" xr:uid="{00000000-0005-0000-0000-000014630000}"/>
    <cellStyle name="Comma 53 2 2 4" xfId="35447" xr:uid="{00000000-0005-0000-0000-000015630000}"/>
    <cellStyle name="Comma 53 2 2 5" xfId="35461" xr:uid="{00000000-0005-0000-0000-000016630000}"/>
    <cellStyle name="Comma 53 2 3" xfId="35479" xr:uid="{00000000-0005-0000-0000-000017630000}"/>
    <cellStyle name="Comma 53 2 3 2" xfId="35483" xr:uid="{00000000-0005-0000-0000-000018630000}"/>
    <cellStyle name="Comma 53 2 3 2 2" xfId="7132" xr:uid="{00000000-0005-0000-0000-000019630000}"/>
    <cellStyle name="Comma 53 2 3 3" xfId="35497" xr:uid="{00000000-0005-0000-0000-00001A630000}"/>
    <cellStyle name="Comma 53 2 4" xfId="35531" xr:uid="{00000000-0005-0000-0000-00001B630000}"/>
    <cellStyle name="Comma 53 2 4 2" xfId="35538" xr:uid="{00000000-0005-0000-0000-00001C630000}"/>
    <cellStyle name="Comma 53 2 5" xfId="35585" xr:uid="{00000000-0005-0000-0000-00001D630000}"/>
    <cellStyle name="Comma 53 2 6" xfId="7748" xr:uid="{00000000-0005-0000-0000-00001E630000}"/>
    <cellStyle name="Comma 53 3" xfId="35629" xr:uid="{00000000-0005-0000-0000-00001F630000}"/>
    <cellStyle name="Comma 53 3 2" xfId="35631" xr:uid="{00000000-0005-0000-0000-000020630000}"/>
    <cellStyle name="Comma 53 3 2 2" xfId="35633" xr:uid="{00000000-0005-0000-0000-000021630000}"/>
    <cellStyle name="Comma 53 3 2 2 2" xfId="4353" xr:uid="{00000000-0005-0000-0000-000022630000}"/>
    <cellStyle name="Comma 53 3 2 3" xfId="35660" xr:uid="{00000000-0005-0000-0000-000023630000}"/>
    <cellStyle name="Comma 53 3 3" xfId="35698" xr:uid="{00000000-0005-0000-0000-000024630000}"/>
    <cellStyle name="Comma 53 3 3 2" xfId="34478" xr:uid="{00000000-0005-0000-0000-000025630000}"/>
    <cellStyle name="Comma 53 3 4" xfId="35737" xr:uid="{00000000-0005-0000-0000-000026630000}"/>
    <cellStyle name="Comma 53 3 5" xfId="35750" xr:uid="{00000000-0005-0000-0000-000027630000}"/>
    <cellStyle name="Comma 53 4" xfId="35765" xr:uid="{00000000-0005-0000-0000-000028630000}"/>
    <cellStyle name="Comma 53 4 2" xfId="35768" xr:uid="{00000000-0005-0000-0000-000029630000}"/>
    <cellStyle name="Comma 53 4 2 2" xfId="35771" xr:uid="{00000000-0005-0000-0000-00002A630000}"/>
    <cellStyle name="Comma 53 4 3" xfId="25273" xr:uid="{00000000-0005-0000-0000-00002B630000}"/>
    <cellStyle name="Comma 53 5" xfId="35848" xr:uid="{00000000-0005-0000-0000-00002C630000}"/>
    <cellStyle name="Comma 53 5 2" xfId="35851" xr:uid="{00000000-0005-0000-0000-00002D630000}"/>
    <cellStyle name="Comma 53 6" xfId="11772" xr:uid="{00000000-0005-0000-0000-00002E630000}"/>
    <cellStyle name="Comma 53 7" xfId="11788" xr:uid="{00000000-0005-0000-0000-00002F630000}"/>
    <cellStyle name="Comma 53 8" xfId="11799" xr:uid="{00000000-0005-0000-0000-000030630000}"/>
    <cellStyle name="Comma 530" xfId="35375" xr:uid="{00000000-0005-0000-0000-000031630000}"/>
    <cellStyle name="Comma 531" xfId="35379" xr:uid="{00000000-0005-0000-0000-000032630000}"/>
    <cellStyle name="Comma 532" xfId="12011" xr:uid="{00000000-0005-0000-0000-000033630000}"/>
    <cellStyle name="Comma 533" xfId="20722" xr:uid="{00000000-0005-0000-0000-000034630000}"/>
    <cellStyle name="Comma 534" xfId="20570" xr:uid="{00000000-0005-0000-0000-000035630000}"/>
    <cellStyle name="Comma 535" xfId="20592" xr:uid="{00000000-0005-0000-0000-000036630000}"/>
    <cellStyle name="Comma 536" xfId="20612" xr:uid="{00000000-0005-0000-0000-000037630000}"/>
    <cellStyle name="Comma 537" xfId="8050" xr:uid="{00000000-0005-0000-0000-000038630000}"/>
    <cellStyle name="Comma 538" xfId="8067" xr:uid="{00000000-0005-0000-0000-000039630000}"/>
    <cellStyle name="Comma 539" xfId="17891" xr:uid="{00000000-0005-0000-0000-00003A630000}"/>
    <cellStyle name="Comma 54" xfId="15320" xr:uid="{00000000-0005-0000-0000-00003B630000}"/>
    <cellStyle name="Comma 54 2" xfId="16049" xr:uid="{00000000-0005-0000-0000-00003C630000}"/>
    <cellStyle name="Comma 54 2 2" xfId="16052" xr:uid="{00000000-0005-0000-0000-00003D630000}"/>
    <cellStyle name="Comma 54 3" xfId="15035" xr:uid="{00000000-0005-0000-0000-00003E630000}"/>
    <cellStyle name="Comma 54 4" xfId="16067" xr:uid="{00000000-0005-0000-0000-00003F630000}"/>
    <cellStyle name="Comma 540" xfId="20593" xr:uid="{00000000-0005-0000-0000-000040630000}"/>
    <cellStyle name="Comma 541" xfId="20613" xr:uid="{00000000-0005-0000-0000-000041630000}"/>
    <cellStyle name="Comma 542" xfId="8051" xr:uid="{00000000-0005-0000-0000-000042630000}"/>
    <cellStyle name="Comma 543" xfId="8068" xr:uid="{00000000-0005-0000-0000-000043630000}"/>
    <cellStyle name="Comma 544" xfId="17892" xr:uid="{00000000-0005-0000-0000-000044630000}"/>
    <cellStyle name="Comma 545" xfId="27664" xr:uid="{00000000-0005-0000-0000-000045630000}"/>
    <cellStyle name="Comma 546" xfId="35896" xr:uid="{00000000-0005-0000-0000-000046630000}"/>
    <cellStyle name="Comma 547" xfId="35900" xr:uid="{00000000-0005-0000-0000-000047630000}"/>
    <cellStyle name="Comma 548" xfId="35904" xr:uid="{00000000-0005-0000-0000-000048630000}"/>
    <cellStyle name="Comma 549" xfId="14834" xr:uid="{00000000-0005-0000-0000-000049630000}"/>
    <cellStyle name="Comma 55" xfId="16073" xr:uid="{00000000-0005-0000-0000-00004A630000}"/>
    <cellStyle name="Comma 55 2" xfId="16080" xr:uid="{00000000-0005-0000-0000-00004B630000}"/>
    <cellStyle name="Comma 55 2 2" xfId="16083" xr:uid="{00000000-0005-0000-0000-00004C630000}"/>
    <cellStyle name="Comma 55 2 2 2" xfId="35408" xr:uid="{00000000-0005-0000-0000-00004D630000}"/>
    <cellStyle name="Comma 55 2 2 2 2" xfId="36064" xr:uid="{00000000-0005-0000-0000-00004E630000}"/>
    <cellStyle name="Comma 55 2 2 3" xfId="30935" xr:uid="{00000000-0005-0000-0000-00004F630000}"/>
    <cellStyle name="Comma 55 2 2 4" xfId="8154" xr:uid="{00000000-0005-0000-0000-000050630000}"/>
    <cellStyle name="Comma 55 2 3" xfId="36067" xr:uid="{00000000-0005-0000-0000-000051630000}"/>
    <cellStyle name="Comma 55 2 3 2" xfId="18498" xr:uid="{00000000-0005-0000-0000-000052630000}"/>
    <cellStyle name="Comma 55 2 4" xfId="36068" xr:uid="{00000000-0005-0000-0000-000053630000}"/>
    <cellStyle name="Comma 55 2 5" xfId="29053" xr:uid="{00000000-0005-0000-0000-000054630000}"/>
    <cellStyle name="Comma 55 3" xfId="16086" xr:uid="{00000000-0005-0000-0000-000055630000}"/>
    <cellStyle name="Comma 55 3 2" xfId="23993" xr:uid="{00000000-0005-0000-0000-000056630000}"/>
    <cellStyle name="Comma 55 3 2 2" xfId="23995" xr:uid="{00000000-0005-0000-0000-000057630000}"/>
    <cellStyle name="Comma 55 3 3" xfId="23999" xr:uid="{00000000-0005-0000-0000-000058630000}"/>
    <cellStyle name="Comma 55 3 4" xfId="28824" xr:uid="{00000000-0005-0000-0000-000059630000}"/>
    <cellStyle name="Comma 55 4" xfId="24002" xr:uid="{00000000-0005-0000-0000-00005A630000}"/>
    <cellStyle name="Comma 55 4 2" xfId="24008" xr:uid="{00000000-0005-0000-0000-00005B630000}"/>
    <cellStyle name="Comma 55 5" xfId="24012" xr:uid="{00000000-0005-0000-0000-00005C630000}"/>
    <cellStyle name="Comma 55 6" xfId="13475" xr:uid="{00000000-0005-0000-0000-00005D630000}"/>
    <cellStyle name="Comma 55 7" xfId="13480" xr:uid="{00000000-0005-0000-0000-00005E630000}"/>
    <cellStyle name="Comma 550" xfId="27665" xr:uid="{00000000-0005-0000-0000-00005F630000}"/>
    <cellStyle name="Comma 551" xfId="35895" xr:uid="{00000000-0005-0000-0000-000060630000}"/>
    <cellStyle name="Comma 552" xfId="35899" xr:uid="{00000000-0005-0000-0000-000061630000}"/>
    <cellStyle name="Comma 553" xfId="35903" xr:uid="{00000000-0005-0000-0000-000062630000}"/>
    <cellStyle name="Comma 554" xfId="14833" xr:uid="{00000000-0005-0000-0000-000063630000}"/>
    <cellStyle name="Comma 555" xfId="14845" xr:uid="{00000000-0005-0000-0000-000064630000}"/>
    <cellStyle name="Comma 556" xfId="32715" xr:uid="{00000000-0005-0000-0000-000065630000}"/>
    <cellStyle name="Comma 557" xfId="36072" xr:uid="{00000000-0005-0000-0000-000066630000}"/>
    <cellStyle name="Comma 558" xfId="36076" xr:uid="{00000000-0005-0000-0000-000067630000}"/>
    <cellStyle name="Comma 559" xfId="36080" xr:uid="{00000000-0005-0000-0000-000068630000}"/>
    <cellStyle name="Comma 56" xfId="6407" xr:uid="{00000000-0005-0000-0000-000069630000}"/>
    <cellStyle name="Comma 56 2" xfId="16091" xr:uid="{00000000-0005-0000-0000-00006A630000}"/>
    <cellStyle name="Comma 56 2 2" xfId="14650" xr:uid="{00000000-0005-0000-0000-00006B630000}"/>
    <cellStyle name="Comma 56 3" xfId="24016" xr:uid="{00000000-0005-0000-0000-00006C630000}"/>
    <cellStyle name="Comma 56 4" xfId="24021" xr:uid="{00000000-0005-0000-0000-00006D630000}"/>
    <cellStyle name="Comma 560" xfId="14844" xr:uid="{00000000-0005-0000-0000-00006E630000}"/>
    <cellStyle name="Comma 561" xfId="32716" xr:uid="{00000000-0005-0000-0000-00006F630000}"/>
    <cellStyle name="Comma 562" xfId="36071" xr:uid="{00000000-0005-0000-0000-000070630000}"/>
    <cellStyle name="Comma 563" xfId="36075" xr:uid="{00000000-0005-0000-0000-000071630000}"/>
    <cellStyle name="Comma 564" xfId="36079" xr:uid="{00000000-0005-0000-0000-000072630000}"/>
    <cellStyle name="Comma 565" xfId="36084" xr:uid="{00000000-0005-0000-0000-000073630000}"/>
    <cellStyle name="Comma 566" xfId="36088" xr:uid="{00000000-0005-0000-0000-000074630000}"/>
    <cellStyle name="Comma 567" xfId="36092" xr:uid="{00000000-0005-0000-0000-000075630000}"/>
    <cellStyle name="Comma 568" xfId="7713" xr:uid="{00000000-0005-0000-0000-000076630000}"/>
    <cellStyle name="Comma 569" xfId="36097" xr:uid="{00000000-0005-0000-0000-000077630000}"/>
    <cellStyle name="Comma 57" xfId="16095" xr:uid="{00000000-0005-0000-0000-000078630000}"/>
    <cellStyle name="Comma 57 2" xfId="36099" xr:uid="{00000000-0005-0000-0000-000079630000}"/>
    <cellStyle name="Comma 57 2 2" xfId="14865" xr:uid="{00000000-0005-0000-0000-00007A630000}"/>
    <cellStyle name="Comma 57 3" xfId="24024" xr:uid="{00000000-0005-0000-0000-00007B630000}"/>
    <cellStyle name="Comma 57 4" xfId="36100" xr:uid="{00000000-0005-0000-0000-00007C630000}"/>
    <cellStyle name="Comma 570" xfId="36083" xr:uid="{00000000-0005-0000-0000-00007D630000}"/>
    <cellStyle name="Comma 571" xfId="36087" xr:uid="{00000000-0005-0000-0000-00007E630000}"/>
    <cellStyle name="Comma 572" xfId="36091" xr:uid="{00000000-0005-0000-0000-00007F630000}"/>
    <cellStyle name="Comma 573" xfId="7714" xr:uid="{00000000-0005-0000-0000-000080630000}"/>
    <cellStyle name="Comma 574" xfId="36096" xr:uid="{00000000-0005-0000-0000-000081630000}"/>
    <cellStyle name="Comma 575" xfId="36105" xr:uid="{00000000-0005-0000-0000-000082630000}"/>
    <cellStyle name="Comma 576" xfId="36109" xr:uid="{00000000-0005-0000-0000-000083630000}"/>
    <cellStyle name="Comma 577" xfId="36113" xr:uid="{00000000-0005-0000-0000-000084630000}"/>
    <cellStyle name="Comma 578" xfId="20737" xr:uid="{00000000-0005-0000-0000-000085630000}"/>
    <cellStyle name="Comma 579" xfId="20634" xr:uid="{00000000-0005-0000-0000-000086630000}"/>
    <cellStyle name="Comma 579 2" xfId="20642" xr:uid="{00000000-0005-0000-0000-000087630000}"/>
    <cellStyle name="Comma 58" xfId="36117" xr:uid="{00000000-0005-0000-0000-000088630000}"/>
    <cellStyle name="Comma 58 2" xfId="36122" xr:uid="{00000000-0005-0000-0000-000089630000}"/>
    <cellStyle name="Comma 58 2 2" xfId="36125" xr:uid="{00000000-0005-0000-0000-00008A630000}"/>
    <cellStyle name="Comma 58 3" xfId="36128" xr:uid="{00000000-0005-0000-0000-00008B630000}"/>
    <cellStyle name="Comma 58 4" xfId="36130" xr:uid="{00000000-0005-0000-0000-00008C630000}"/>
    <cellStyle name="Comma 580" xfId="36104" xr:uid="{00000000-0005-0000-0000-00008D630000}"/>
    <cellStyle name="Comma 581" xfId="36108" xr:uid="{00000000-0005-0000-0000-00008E630000}"/>
    <cellStyle name="Comma 582" xfId="36112" xr:uid="{00000000-0005-0000-0000-00008F630000}"/>
    <cellStyle name="Comma 583" xfId="20738" xr:uid="{00000000-0005-0000-0000-000090630000}"/>
    <cellStyle name="Comma 584" xfId="20635" xr:uid="{00000000-0005-0000-0000-000091630000}"/>
    <cellStyle name="Comma 585" xfId="20649" xr:uid="{00000000-0005-0000-0000-000092630000}"/>
    <cellStyle name="Comma 586" xfId="12938" xr:uid="{00000000-0005-0000-0000-000093630000}"/>
    <cellStyle name="Comma 587" xfId="8092" xr:uid="{00000000-0005-0000-0000-000094630000}"/>
    <cellStyle name="Comma 588" xfId="36135" xr:uid="{00000000-0005-0000-0000-000095630000}"/>
    <cellStyle name="Comma 589" xfId="36139" xr:uid="{00000000-0005-0000-0000-000096630000}"/>
    <cellStyle name="Comma 59" xfId="36144" xr:uid="{00000000-0005-0000-0000-000097630000}"/>
    <cellStyle name="Comma 59 2" xfId="36146" xr:uid="{00000000-0005-0000-0000-000098630000}"/>
    <cellStyle name="Comma 59 2 2" xfId="36149" xr:uid="{00000000-0005-0000-0000-000099630000}"/>
    <cellStyle name="Comma 59 3" xfId="36151" xr:uid="{00000000-0005-0000-0000-00009A630000}"/>
    <cellStyle name="Comma 59 4" xfId="36152" xr:uid="{00000000-0005-0000-0000-00009B630000}"/>
    <cellStyle name="Comma 590" xfId="20650" xr:uid="{00000000-0005-0000-0000-00009C630000}"/>
    <cellStyle name="Comma 591" xfId="12937" xr:uid="{00000000-0005-0000-0000-00009D630000}"/>
    <cellStyle name="Comma 592" xfId="8093" xr:uid="{00000000-0005-0000-0000-00009E630000}"/>
    <cellStyle name="Comma 593" xfId="36134" xr:uid="{00000000-0005-0000-0000-00009F630000}"/>
    <cellStyle name="Comma 594" xfId="36138" xr:uid="{00000000-0005-0000-0000-0000A0630000}"/>
    <cellStyle name="Comma 595" xfId="36156" xr:uid="{00000000-0005-0000-0000-0000A1630000}"/>
    <cellStyle name="Comma 596" xfId="36160" xr:uid="{00000000-0005-0000-0000-0000A2630000}"/>
    <cellStyle name="Comma 597" xfId="36164" xr:uid="{00000000-0005-0000-0000-0000A3630000}"/>
    <cellStyle name="Comma 598" xfId="36168" xr:uid="{00000000-0005-0000-0000-0000A4630000}"/>
    <cellStyle name="Comma 599" xfId="3103" xr:uid="{00000000-0005-0000-0000-0000A5630000}"/>
    <cellStyle name="Comma 6" xfId="36169" xr:uid="{00000000-0005-0000-0000-0000A6630000}"/>
    <cellStyle name="Comma 6 2" xfId="21070" xr:uid="{00000000-0005-0000-0000-0000A7630000}"/>
    <cellStyle name="Comma 6 2 2" xfId="21076" xr:uid="{00000000-0005-0000-0000-0000A8630000}"/>
    <cellStyle name="Comma 6 3" xfId="21081" xr:uid="{00000000-0005-0000-0000-0000A9630000}"/>
    <cellStyle name="Comma 6 3 2" xfId="21086" xr:uid="{00000000-0005-0000-0000-0000AA630000}"/>
    <cellStyle name="Comma 6 4" xfId="21091" xr:uid="{00000000-0005-0000-0000-0000AB630000}"/>
    <cellStyle name="Comma 6 5" xfId="21143" xr:uid="{00000000-0005-0000-0000-0000AC630000}"/>
    <cellStyle name="Comma 60" xfId="16072" xr:uid="{00000000-0005-0000-0000-0000AD630000}"/>
    <cellStyle name="Comma 60 2" xfId="16079" xr:uid="{00000000-0005-0000-0000-0000AE630000}"/>
    <cellStyle name="Comma 60 2 2" xfId="16082" xr:uid="{00000000-0005-0000-0000-0000AF630000}"/>
    <cellStyle name="Comma 60 3" xfId="16085" xr:uid="{00000000-0005-0000-0000-0000B0630000}"/>
    <cellStyle name="Comma 60 4" xfId="24003" xr:uid="{00000000-0005-0000-0000-0000B1630000}"/>
    <cellStyle name="Comma 600" xfId="27666" xr:uid="{00000000-0005-0000-0000-0000B2630000}"/>
    <cellStyle name="Comma 601" xfId="35894" xr:uid="{00000000-0005-0000-0000-0000B3630000}"/>
    <cellStyle name="Comma 602" xfId="35898" xr:uid="{00000000-0005-0000-0000-0000B4630000}"/>
    <cellStyle name="Comma 603" xfId="35902" xr:uid="{00000000-0005-0000-0000-0000B5630000}"/>
    <cellStyle name="Comma 604" xfId="14832" xr:uid="{00000000-0005-0000-0000-0000B6630000}"/>
    <cellStyle name="Comma 605" xfId="14843" xr:uid="{00000000-0005-0000-0000-0000B7630000}"/>
    <cellStyle name="Comma 606" xfId="32717" xr:uid="{00000000-0005-0000-0000-0000B8630000}"/>
    <cellStyle name="Comma 607" xfId="36070" xr:uid="{00000000-0005-0000-0000-0000B9630000}"/>
    <cellStyle name="Comma 608" xfId="36074" xr:uid="{00000000-0005-0000-0000-0000BA630000}"/>
    <cellStyle name="Comma 609" xfId="36078" xr:uid="{00000000-0005-0000-0000-0000BB630000}"/>
    <cellStyle name="Comma 61" xfId="6408" xr:uid="{00000000-0005-0000-0000-0000BC630000}"/>
    <cellStyle name="Comma 61 2" xfId="16090" xr:uid="{00000000-0005-0000-0000-0000BD630000}"/>
    <cellStyle name="Comma 61 2 2" xfId="14649" xr:uid="{00000000-0005-0000-0000-0000BE630000}"/>
    <cellStyle name="Comma 61 3" xfId="24017" xr:uid="{00000000-0005-0000-0000-0000BF630000}"/>
    <cellStyle name="Comma 610" xfId="14842" xr:uid="{00000000-0005-0000-0000-0000C0630000}"/>
    <cellStyle name="Comma 611" xfId="32718" xr:uid="{00000000-0005-0000-0000-0000C1630000}"/>
    <cellStyle name="Comma 612" xfId="36069" xr:uid="{00000000-0005-0000-0000-0000C2630000}"/>
    <cellStyle name="Comma 613" xfId="36073" xr:uid="{00000000-0005-0000-0000-0000C3630000}"/>
    <cellStyle name="Comma 614" xfId="36077" xr:uid="{00000000-0005-0000-0000-0000C4630000}"/>
    <cellStyle name="Comma 615" xfId="36082" xr:uid="{00000000-0005-0000-0000-0000C5630000}"/>
    <cellStyle name="Comma 616" xfId="36086" xr:uid="{00000000-0005-0000-0000-0000C6630000}"/>
    <cellStyle name="Comma 617" xfId="36090" xr:uid="{00000000-0005-0000-0000-0000C7630000}"/>
    <cellStyle name="Comma 618" xfId="7715" xr:uid="{00000000-0005-0000-0000-0000C8630000}"/>
    <cellStyle name="Comma 619" xfId="36095" xr:uid="{00000000-0005-0000-0000-0000C9630000}"/>
    <cellStyle name="Comma 62" xfId="16094" xr:uid="{00000000-0005-0000-0000-0000CA630000}"/>
    <cellStyle name="Comma 62 2" xfId="36098" xr:uid="{00000000-0005-0000-0000-0000CB630000}"/>
    <cellStyle name="Comma 62 2 2" xfId="14864" xr:uid="{00000000-0005-0000-0000-0000CC630000}"/>
    <cellStyle name="Comma 62 3" xfId="24025" xr:uid="{00000000-0005-0000-0000-0000CD630000}"/>
    <cellStyle name="Comma 620" xfId="36081" xr:uid="{00000000-0005-0000-0000-0000CE630000}"/>
    <cellStyle name="Comma 621" xfId="36085" xr:uid="{00000000-0005-0000-0000-0000CF630000}"/>
    <cellStyle name="Comma 622" xfId="36089" xr:uid="{00000000-0005-0000-0000-0000D0630000}"/>
    <cellStyle name="Comma 623" xfId="7716" xr:uid="{00000000-0005-0000-0000-0000D1630000}"/>
    <cellStyle name="Comma 624" xfId="36094" xr:uid="{00000000-0005-0000-0000-0000D2630000}"/>
    <cellStyle name="Comma 625" xfId="36103" xr:uid="{00000000-0005-0000-0000-0000D3630000}"/>
    <cellStyle name="Comma 626" xfId="36107" xr:uid="{00000000-0005-0000-0000-0000D4630000}"/>
    <cellStyle name="Comma 627" xfId="36111" xr:uid="{00000000-0005-0000-0000-0000D5630000}"/>
    <cellStyle name="Comma 628" xfId="20739" xr:uid="{00000000-0005-0000-0000-0000D6630000}"/>
    <cellStyle name="Comma 629" xfId="20636" xr:uid="{00000000-0005-0000-0000-0000D7630000}"/>
    <cellStyle name="Comma 63" xfId="36116" xr:uid="{00000000-0005-0000-0000-0000D8630000}"/>
    <cellStyle name="Comma 63 2" xfId="36121" xr:uid="{00000000-0005-0000-0000-0000D9630000}"/>
    <cellStyle name="Comma 63 2 2" xfId="36124" xr:uid="{00000000-0005-0000-0000-0000DA630000}"/>
    <cellStyle name="Comma 63 3" xfId="36127" xr:uid="{00000000-0005-0000-0000-0000DB630000}"/>
    <cellStyle name="Comma 630" xfId="36102" xr:uid="{00000000-0005-0000-0000-0000DC630000}"/>
    <cellStyle name="Comma 631" xfId="36106" xr:uid="{00000000-0005-0000-0000-0000DD630000}"/>
    <cellStyle name="Comma 632" xfId="36110" xr:uid="{00000000-0005-0000-0000-0000DE630000}"/>
    <cellStyle name="Comma 633" xfId="20740" xr:uid="{00000000-0005-0000-0000-0000DF630000}"/>
    <cellStyle name="Comma 634" xfId="20637" xr:uid="{00000000-0005-0000-0000-0000E0630000}"/>
    <cellStyle name="Comma 635" xfId="20651" xr:uid="{00000000-0005-0000-0000-0000E1630000}"/>
    <cellStyle name="Comma 636" xfId="12936" xr:uid="{00000000-0005-0000-0000-0000E2630000}"/>
    <cellStyle name="Comma 637" xfId="8094" xr:uid="{00000000-0005-0000-0000-0000E3630000}"/>
    <cellStyle name="Comma 638" xfId="36133" xr:uid="{00000000-0005-0000-0000-0000E4630000}"/>
    <cellStyle name="Comma 639" xfId="36137" xr:uid="{00000000-0005-0000-0000-0000E5630000}"/>
    <cellStyle name="Comma 64" xfId="36143" xr:uid="{00000000-0005-0000-0000-0000E6630000}"/>
    <cellStyle name="Comma 64 2" xfId="36145" xr:uid="{00000000-0005-0000-0000-0000E7630000}"/>
    <cellStyle name="Comma 64 2 2" xfId="36148" xr:uid="{00000000-0005-0000-0000-0000E8630000}"/>
    <cellStyle name="Comma 64 3" xfId="36150" xr:uid="{00000000-0005-0000-0000-0000E9630000}"/>
    <cellStyle name="Comma 640" xfId="20652" xr:uid="{00000000-0005-0000-0000-0000EA630000}"/>
    <cellStyle name="Comma 641" xfId="12935" xr:uid="{00000000-0005-0000-0000-0000EB630000}"/>
    <cellStyle name="Comma 642" xfId="8095" xr:uid="{00000000-0005-0000-0000-0000EC630000}"/>
    <cellStyle name="Comma 643" xfId="36132" xr:uid="{00000000-0005-0000-0000-0000ED630000}"/>
    <cellStyle name="Comma 644" xfId="36136" xr:uid="{00000000-0005-0000-0000-0000EE630000}"/>
    <cellStyle name="Comma 645" xfId="36155" xr:uid="{00000000-0005-0000-0000-0000EF630000}"/>
    <cellStyle name="Comma 646" xfId="36159" xr:uid="{00000000-0005-0000-0000-0000F0630000}"/>
    <cellStyle name="Comma 647" xfId="36163" xr:uid="{00000000-0005-0000-0000-0000F1630000}"/>
    <cellStyle name="Comma 648" xfId="36167" xr:uid="{00000000-0005-0000-0000-0000F2630000}"/>
    <cellStyle name="Comma 649" xfId="3102" xr:uid="{00000000-0005-0000-0000-0000F3630000}"/>
    <cellStyle name="Comma 65" xfId="36171" xr:uid="{00000000-0005-0000-0000-0000F4630000}"/>
    <cellStyle name="Comma 65 2" xfId="36173" xr:uid="{00000000-0005-0000-0000-0000F5630000}"/>
    <cellStyle name="Comma 65 2 2" xfId="36175" xr:uid="{00000000-0005-0000-0000-0000F6630000}"/>
    <cellStyle name="Comma 65 3" xfId="36177" xr:uid="{00000000-0005-0000-0000-0000F7630000}"/>
    <cellStyle name="Comma 650" xfId="36154" xr:uid="{00000000-0005-0000-0000-0000F8630000}"/>
    <cellStyle name="Comma 651" xfId="36158" xr:uid="{00000000-0005-0000-0000-0000F9630000}"/>
    <cellStyle name="Comma 652" xfId="36162" xr:uid="{00000000-0005-0000-0000-0000FA630000}"/>
    <cellStyle name="Comma 653" xfId="36166" xr:uid="{00000000-0005-0000-0000-0000FB630000}"/>
    <cellStyle name="Comma 654" xfId="3101" xr:uid="{00000000-0005-0000-0000-0000FC630000}"/>
    <cellStyle name="Comma 655" xfId="36181" xr:uid="{00000000-0005-0000-0000-0000FD630000}"/>
    <cellStyle name="Comma 656" xfId="36185" xr:uid="{00000000-0005-0000-0000-0000FE630000}"/>
    <cellStyle name="Comma 657" xfId="36189" xr:uid="{00000000-0005-0000-0000-0000FF630000}"/>
    <cellStyle name="Comma 658" xfId="36193" xr:uid="{00000000-0005-0000-0000-000000640000}"/>
    <cellStyle name="Comma 659" xfId="36197" xr:uid="{00000000-0005-0000-0000-000001640000}"/>
    <cellStyle name="Comma 66" xfId="36199" xr:uid="{00000000-0005-0000-0000-000002640000}"/>
    <cellStyle name="Comma 66 2" xfId="36201" xr:uid="{00000000-0005-0000-0000-000003640000}"/>
    <cellStyle name="Comma 66 2 2" xfId="36203" xr:uid="{00000000-0005-0000-0000-000004640000}"/>
    <cellStyle name="Comma 66 3" xfId="36205" xr:uid="{00000000-0005-0000-0000-000005640000}"/>
    <cellStyle name="Comma 660" xfId="36180" xr:uid="{00000000-0005-0000-0000-000006640000}"/>
    <cellStyle name="Comma 661" xfId="36184" xr:uid="{00000000-0005-0000-0000-000007640000}"/>
    <cellStyle name="Comma 662" xfId="36188" xr:uid="{00000000-0005-0000-0000-000008640000}"/>
    <cellStyle name="Comma 663" xfId="36192" xr:uid="{00000000-0005-0000-0000-000009640000}"/>
    <cellStyle name="Comma 664" xfId="36196" xr:uid="{00000000-0005-0000-0000-00000A640000}"/>
    <cellStyle name="Comma 665" xfId="36210" xr:uid="{00000000-0005-0000-0000-00000B640000}"/>
    <cellStyle name="Comma 666" xfId="36214" xr:uid="{00000000-0005-0000-0000-00000C640000}"/>
    <cellStyle name="Comma 667" xfId="36218" xr:uid="{00000000-0005-0000-0000-00000D640000}"/>
    <cellStyle name="Comma 668" xfId="36222" xr:uid="{00000000-0005-0000-0000-00000E640000}"/>
    <cellStyle name="Comma 669" xfId="36226" xr:uid="{00000000-0005-0000-0000-00000F640000}"/>
    <cellStyle name="Comma 67" xfId="36228" xr:uid="{00000000-0005-0000-0000-000010640000}"/>
    <cellStyle name="Comma 67 2" xfId="36230" xr:uid="{00000000-0005-0000-0000-000011640000}"/>
    <cellStyle name="Comma 67 2 2" xfId="36232" xr:uid="{00000000-0005-0000-0000-000012640000}"/>
    <cellStyle name="Comma 67 3" xfId="36234" xr:uid="{00000000-0005-0000-0000-000013640000}"/>
    <cellStyle name="Comma 670" xfId="36209" xr:uid="{00000000-0005-0000-0000-000014640000}"/>
    <cellStyle name="Comma 671" xfId="36213" xr:uid="{00000000-0005-0000-0000-000015640000}"/>
    <cellStyle name="Comma 672" xfId="36217" xr:uid="{00000000-0005-0000-0000-000016640000}"/>
    <cellStyle name="Comma 673" xfId="36221" xr:uid="{00000000-0005-0000-0000-000017640000}"/>
    <cellStyle name="Comma 674" xfId="36225" xr:uid="{00000000-0005-0000-0000-000018640000}"/>
    <cellStyle name="Comma 675" xfId="10274" xr:uid="{00000000-0005-0000-0000-000019640000}"/>
    <cellStyle name="Comma 676" xfId="36238" xr:uid="{00000000-0005-0000-0000-00001A640000}"/>
    <cellStyle name="Comma 677" xfId="36242" xr:uid="{00000000-0005-0000-0000-00001B640000}"/>
    <cellStyle name="Comma 678" xfId="20751" xr:uid="{00000000-0005-0000-0000-00001C640000}"/>
    <cellStyle name="Comma 679" xfId="20675" xr:uid="{00000000-0005-0000-0000-00001D640000}"/>
    <cellStyle name="Comma 68" xfId="11200" xr:uid="{00000000-0005-0000-0000-00001E640000}"/>
    <cellStyle name="Comma 68 2" xfId="36243" xr:uid="{00000000-0005-0000-0000-00001F640000}"/>
    <cellStyle name="Comma 68 2 2" xfId="4315" xr:uid="{00000000-0005-0000-0000-000020640000}"/>
    <cellStyle name="Comma 68 3" xfId="36244" xr:uid="{00000000-0005-0000-0000-000021640000}"/>
    <cellStyle name="Comma 680" xfId="10273" xr:uid="{00000000-0005-0000-0000-000022640000}"/>
    <cellStyle name="Comma 681" xfId="36237" xr:uid="{00000000-0005-0000-0000-000023640000}"/>
    <cellStyle name="Comma 682" xfId="36241" xr:uid="{00000000-0005-0000-0000-000024640000}"/>
    <cellStyle name="Comma 683" xfId="20752" xr:uid="{00000000-0005-0000-0000-000025640000}"/>
    <cellStyle name="Comma 684" xfId="20676" xr:uid="{00000000-0005-0000-0000-000026640000}"/>
    <cellStyle name="Comma 685" xfId="20683" xr:uid="{00000000-0005-0000-0000-000027640000}"/>
    <cellStyle name="Comma 686" xfId="36248" xr:uid="{00000000-0005-0000-0000-000028640000}"/>
    <cellStyle name="Comma 687" xfId="17902" xr:uid="{00000000-0005-0000-0000-000029640000}"/>
    <cellStyle name="Comma 688" xfId="36254" xr:uid="{00000000-0005-0000-0000-00002A640000}"/>
    <cellStyle name="Comma 689" xfId="36258" xr:uid="{00000000-0005-0000-0000-00002B640000}"/>
    <cellStyle name="Comma 69" xfId="31167" xr:uid="{00000000-0005-0000-0000-00002C640000}"/>
    <cellStyle name="Comma 69 2" xfId="36259" xr:uid="{00000000-0005-0000-0000-00002D640000}"/>
    <cellStyle name="Comma 69 2 2" xfId="36260" xr:uid="{00000000-0005-0000-0000-00002E640000}"/>
    <cellStyle name="Comma 69 3" xfId="36261" xr:uid="{00000000-0005-0000-0000-00002F640000}"/>
    <cellStyle name="Comma 690" xfId="20684" xr:uid="{00000000-0005-0000-0000-000030640000}"/>
    <cellStyle name="Comma 691" xfId="36247" xr:uid="{00000000-0005-0000-0000-000031640000}"/>
    <cellStyle name="Comma 692" xfId="17903" xr:uid="{00000000-0005-0000-0000-000032640000}"/>
    <cellStyle name="Comma 693" xfId="36253" xr:uid="{00000000-0005-0000-0000-000033640000}"/>
    <cellStyle name="Comma 694" xfId="36257" xr:uid="{00000000-0005-0000-0000-000034640000}"/>
    <cellStyle name="Comma 695" xfId="36265" xr:uid="{00000000-0005-0000-0000-000035640000}"/>
    <cellStyle name="Comma 696" xfId="36269" xr:uid="{00000000-0005-0000-0000-000036640000}"/>
    <cellStyle name="Comma 697" xfId="36273" xr:uid="{00000000-0005-0000-0000-000037640000}"/>
    <cellStyle name="Comma 698" xfId="36277" xr:uid="{00000000-0005-0000-0000-000038640000}"/>
    <cellStyle name="Comma 699" xfId="36281" xr:uid="{00000000-0005-0000-0000-000039640000}"/>
    <cellStyle name="Comma 7" xfId="36282" xr:uid="{00000000-0005-0000-0000-00003A640000}"/>
    <cellStyle name="Comma 7 2" xfId="28698" xr:uid="{00000000-0005-0000-0000-00003B640000}"/>
    <cellStyle name="Comma 7 2 2" xfId="28716" xr:uid="{00000000-0005-0000-0000-00003C640000}"/>
    <cellStyle name="Comma 7 2 3" xfId="36283" xr:uid="{00000000-0005-0000-0000-00003D640000}"/>
    <cellStyle name="Comma 7 3" xfId="28703" xr:uid="{00000000-0005-0000-0000-00003E640000}"/>
    <cellStyle name="Comma 7 4" xfId="28708" xr:uid="{00000000-0005-0000-0000-00003F640000}"/>
    <cellStyle name="Comma 7 5" xfId="27620" xr:uid="{00000000-0005-0000-0000-000040640000}"/>
    <cellStyle name="Comma 70" xfId="36170" xr:uid="{00000000-0005-0000-0000-000041640000}"/>
    <cellStyle name="Comma 70 2" xfId="36172" xr:uid="{00000000-0005-0000-0000-000042640000}"/>
    <cellStyle name="Comma 70 2 2" xfId="36174" xr:uid="{00000000-0005-0000-0000-000043640000}"/>
    <cellStyle name="Comma 70 3" xfId="36176" xr:uid="{00000000-0005-0000-0000-000044640000}"/>
    <cellStyle name="Comma 700" xfId="36153" xr:uid="{00000000-0005-0000-0000-000045640000}"/>
    <cellStyle name="Comma 701" xfId="36157" xr:uid="{00000000-0005-0000-0000-000046640000}"/>
    <cellStyle name="Comma 702" xfId="36161" xr:uid="{00000000-0005-0000-0000-000047640000}"/>
    <cellStyle name="Comma 703" xfId="36165" xr:uid="{00000000-0005-0000-0000-000048640000}"/>
    <cellStyle name="Comma 704" xfId="3100" xr:uid="{00000000-0005-0000-0000-000049640000}"/>
    <cellStyle name="Comma 705" xfId="36179" xr:uid="{00000000-0005-0000-0000-00004A640000}"/>
    <cellStyle name="Comma 706" xfId="36183" xr:uid="{00000000-0005-0000-0000-00004B640000}"/>
    <cellStyle name="Comma 707" xfId="36187" xr:uid="{00000000-0005-0000-0000-00004C640000}"/>
    <cellStyle name="Comma 708" xfId="36191" xr:uid="{00000000-0005-0000-0000-00004D640000}"/>
    <cellStyle name="Comma 709" xfId="36195" xr:uid="{00000000-0005-0000-0000-00004E640000}"/>
    <cellStyle name="Comma 71" xfId="36198" xr:uid="{00000000-0005-0000-0000-00004F640000}"/>
    <cellStyle name="Comma 71 2" xfId="36200" xr:uid="{00000000-0005-0000-0000-000050640000}"/>
    <cellStyle name="Comma 71 2 2" xfId="36202" xr:uid="{00000000-0005-0000-0000-000051640000}"/>
    <cellStyle name="Comma 71 2 2 2" xfId="35858" xr:uid="{00000000-0005-0000-0000-000052640000}"/>
    <cellStyle name="Comma 71 2 2 3" xfId="36284" xr:uid="{00000000-0005-0000-0000-000053640000}"/>
    <cellStyle name="Comma 71 2 2 4" xfId="36286" xr:uid="{00000000-0005-0000-0000-000054640000}"/>
    <cellStyle name="Comma 71 2 3" xfId="36287" xr:uid="{00000000-0005-0000-0000-000055640000}"/>
    <cellStyle name="Comma 71 3" xfId="36204" xr:uid="{00000000-0005-0000-0000-000056640000}"/>
    <cellStyle name="Comma 710" xfId="36178" xr:uid="{00000000-0005-0000-0000-000057640000}"/>
    <cellStyle name="Comma 711" xfId="36182" xr:uid="{00000000-0005-0000-0000-000058640000}"/>
    <cellStyle name="Comma 712" xfId="36186" xr:uid="{00000000-0005-0000-0000-000059640000}"/>
    <cellStyle name="Comma 713" xfId="36190" xr:uid="{00000000-0005-0000-0000-00005A640000}"/>
    <cellStyle name="Comma 714" xfId="36194" xr:uid="{00000000-0005-0000-0000-00005B640000}"/>
    <cellStyle name="Comma 715" xfId="36208" xr:uid="{00000000-0005-0000-0000-00005C640000}"/>
    <cellStyle name="Comma 716" xfId="36212" xr:uid="{00000000-0005-0000-0000-00005D640000}"/>
    <cellStyle name="Comma 717" xfId="36216" xr:uid="{00000000-0005-0000-0000-00005E640000}"/>
    <cellStyle name="Comma 718" xfId="36220" xr:uid="{00000000-0005-0000-0000-00005F640000}"/>
    <cellStyle name="Comma 719" xfId="36224" xr:uid="{00000000-0005-0000-0000-000060640000}"/>
    <cellStyle name="Comma 72" xfId="36227" xr:uid="{00000000-0005-0000-0000-000061640000}"/>
    <cellStyle name="Comma 72 2" xfId="36229" xr:uid="{00000000-0005-0000-0000-000062640000}"/>
    <cellStyle name="Comma 72 2 2" xfId="36231" xr:uid="{00000000-0005-0000-0000-000063640000}"/>
    <cellStyle name="Comma 72 3" xfId="36233" xr:uid="{00000000-0005-0000-0000-000064640000}"/>
    <cellStyle name="Comma 720" xfId="36207" xr:uid="{00000000-0005-0000-0000-000065640000}"/>
    <cellStyle name="Comma 721" xfId="36211" xr:uid="{00000000-0005-0000-0000-000066640000}"/>
    <cellStyle name="Comma 722" xfId="36215" xr:uid="{00000000-0005-0000-0000-000067640000}"/>
    <cellStyle name="Comma 723" xfId="36219" xr:uid="{00000000-0005-0000-0000-000068640000}"/>
    <cellStyle name="Comma 724" xfId="36223" xr:uid="{00000000-0005-0000-0000-000069640000}"/>
    <cellStyle name="Comma 725" xfId="10272" xr:uid="{00000000-0005-0000-0000-00006A640000}"/>
    <cellStyle name="Comma 726" xfId="36236" xr:uid="{00000000-0005-0000-0000-00006B640000}"/>
    <cellStyle name="Comma 727" xfId="36240" xr:uid="{00000000-0005-0000-0000-00006C640000}"/>
    <cellStyle name="Comma 728" xfId="20753" xr:uid="{00000000-0005-0000-0000-00006D640000}"/>
    <cellStyle name="Comma 729" xfId="20677" xr:uid="{00000000-0005-0000-0000-00006E640000}"/>
    <cellStyle name="Comma 73" xfId="11199" xr:uid="{00000000-0005-0000-0000-00006F640000}"/>
    <cellStyle name="Comma 730" xfId="10271" xr:uid="{00000000-0005-0000-0000-000070640000}"/>
    <cellStyle name="Comma 731" xfId="36235" xr:uid="{00000000-0005-0000-0000-000071640000}"/>
    <cellStyle name="Comma 732" xfId="36239" xr:uid="{00000000-0005-0000-0000-000072640000}"/>
    <cellStyle name="Comma 733" xfId="20754" xr:uid="{00000000-0005-0000-0000-000073640000}"/>
    <cellStyle name="Comma 734" xfId="20678" xr:uid="{00000000-0005-0000-0000-000074640000}"/>
    <cellStyle name="Comma 735" xfId="20685" xr:uid="{00000000-0005-0000-0000-000075640000}"/>
    <cellStyle name="Comma 736" xfId="36246" xr:uid="{00000000-0005-0000-0000-000076640000}"/>
    <cellStyle name="Comma 737" xfId="17904" xr:uid="{00000000-0005-0000-0000-000077640000}"/>
    <cellStyle name="Comma 738" xfId="36252" xr:uid="{00000000-0005-0000-0000-000078640000}"/>
    <cellStyle name="Comma 739" xfId="36256" xr:uid="{00000000-0005-0000-0000-000079640000}"/>
    <cellStyle name="Comma 74" xfId="31168" xr:uid="{00000000-0005-0000-0000-00007A640000}"/>
    <cellStyle name="Comma 740" xfId="20686" xr:uid="{00000000-0005-0000-0000-00007B640000}"/>
    <cellStyle name="Comma 741" xfId="36245" xr:uid="{00000000-0005-0000-0000-00007C640000}"/>
    <cellStyle name="Comma 742" xfId="17905" xr:uid="{00000000-0005-0000-0000-00007D640000}"/>
    <cellStyle name="Comma 743" xfId="36251" xr:uid="{00000000-0005-0000-0000-00007E640000}"/>
    <cellStyle name="Comma 744" xfId="36255" xr:uid="{00000000-0005-0000-0000-00007F640000}"/>
    <cellStyle name="Comma 745" xfId="36264" xr:uid="{00000000-0005-0000-0000-000080640000}"/>
    <cellStyle name="Comma 746" xfId="36268" xr:uid="{00000000-0005-0000-0000-000081640000}"/>
    <cellStyle name="Comma 747" xfId="36272" xr:uid="{00000000-0005-0000-0000-000082640000}"/>
    <cellStyle name="Comma 748" xfId="36276" xr:uid="{00000000-0005-0000-0000-000083640000}"/>
    <cellStyle name="Comma 749" xfId="36280" xr:uid="{00000000-0005-0000-0000-000084640000}"/>
    <cellStyle name="Comma 75" xfId="36289" xr:uid="{00000000-0005-0000-0000-000085640000}"/>
    <cellStyle name="Comma 750" xfId="36263" xr:uid="{00000000-0005-0000-0000-000086640000}"/>
    <cellStyle name="Comma 751" xfId="36267" xr:uid="{00000000-0005-0000-0000-000087640000}"/>
    <cellStyle name="Comma 752" xfId="36271" xr:uid="{00000000-0005-0000-0000-000088640000}"/>
    <cellStyle name="Comma 753" xfId="36275" xr:uid="{00000000-0005-0000-0000-000089640000}"/>
    <cellStyle name="Comma 754" xfId="36279" xr:uid="{00000000-0005-0000-0000-00008A640000}"/>
    <cellStyle name="Comma 755" xfId="36293" xr:uid="{00000000-0005-0000-0000-00008B640000}"/>
    <cellStyle name="Comma 756" xfId="36297" xr:uid="{00000000-0005-0000-0000-00008C640000}"/>
    <cellStyle name="Comma 757" xfId="36301" xr:uid="{00000000-0005-0000-0000-00008D640000}"/>
    <cellStyle name="Comma 758" xfId="36305" xr:uid="{00000000-0005-0000-0000-00008E640000}"/>
    <cellStyle name="Comma 759" xfId="36309" xr:uid="{00000000-0005-0000-0000-00008F640000}"/>
    <cellStyle name="Comma 76" xfId="36311" xr:uid="{00000000-0005-0000-0000-000090640000}"/>
    <cellStyle name="Comma 760" xfId="36292" xr:uid="{00000000-0005-0000-0000-000091640000}"/>
    <cellStyle name="Comma 761" xfId="36296" xr:uid="{00000000-0005-0000-0000-000092640000}"/>
    <cellStyle name="Comma 762" xfId="36300" xr:uid="{00000000-0005-0000-0000-000093640000}"/>
    <cellStyle name="Comma 763" xfId="36304" xr:uid="{00000000-0005-0000-0000-000094640000}"/>
    <cellStyle name="Comma 764" xfId="36308" xr:uid="{00000000-0005-0000-0000-000095640000}"/>
    <cellStyle name="Comma 765" xfId="36315" xr:uid="{00000000-0005-0000-0000-000096640000}"/>
    <cellStyle name="Comma 766" xfId="36319" xr:uid="{00000000-0005-0000-0000-000097640000}"/>
    <cellStyle name="Comma 767" xfId="36323" xr:uid="{00000000-0005-0000-0000-000098640000}"/>
    <cellStyle name="Comma 768" xfId="36327" xr:uid="{00000000-0005-0000-0000-000099640000}"/>
    <cellStyle name="Comma 769" xfId="33739" xr:uid="{00000000-0005-0000-0000-00009A640000}"/>
    <cellStyle name="Comma 77" xfId="36329" xr:uid="{00000000-0005-0000-0000-00009B640000}"/>
    <cellStyle name="Comma 770" xfId="36314" xr:uid="{00000000-0005-0000-0000-00009C640000}"/>
    <cellStyle name="Comma 771" xfId="36318" xr:uid="{00000000-0005-0000-0000-00009D640000}"/>
    <cellStyle name="Comma 772" xfId="36322" xr:uid="{00000000-0005-0000-0000-00009E640000}"/>
    <cellStyle name="Comma 773" xfId="36326" xr:uid="{00000000-0005-0000-0000-00009F640000}"/>
    <cellStyle name="Comma 774" xfId="33738" xr:uid="{00000000-0005-0000-0000-0000A0640000}"/>
    <cellStyle name="Comma 775" xfId="33748" xr:uid="{00000000-0005-0000-0000-0000A1640000}"/>
    <cellStyle name="Comma 776" xfId="33756" xr:uid="{00000000-0005-0000-0000-0000A2640000}"/>
    <cellStyle name="Comma 777" xfId="33761" xr:uid="{00000000-0005-0000-0000-0000A3640000}"/>
    <cellStyle name="Comma 778" xfId="20765" xr:uid="{00000000-0005-0000-0000-0000A4640000}"/>
    <cellStyle name="Comma 779" xfId="20699" xr:uid="{00000000-0005-0000-0000-0000A5640000}"/>
    <cellStyle name="Comma 78" xfId="26270" xr:uid="{00000000-0005-0000-0000-0000A6640000}"/>
    <cellStyle name="Comma 780" xfId="33747" xr:uid="{00000000-0005-0000-0000-0000A7640000}"/>
    <cellStyle name="Comma 781" xfId="33755" xr:uid="{00000000-0005-0000-0000-0000A8640000}"/>
    <cellStyle name="Comma 782" xfId="33760" xr:uid="{00000000-0005-0000-0000-0000A9640000}"/>
    <cellStyle name="Comma 783" xfId="20766" xr:uid="{00000000-0005-0000-0000-0000AA640000}"/>
    <cellStyle name="Comma 784" xfId="20700" xr:uid="{00000000-0005-0000-0000-0000AB640000}"/>
    <cellStyle name="Comma 785" xfId="36333" xr:uid="{00000000-0005-0000-0000-0000AC640000}"/>
    <cellStyle name="Comma 786" xfId="36339" xr:uid="{00000000-0005-0000-0000-0000AD640000}"/>
    <cellStyle name="Comma 787" xfId="36345" xr:uid="{00000000-0005-0000-0000-0000AE640000}"/>
    <cellStyle name="Comma 788" xfId="36349" xr:uid="{00000000-0005-0000-0000-0000AF640000}"/>
    <cellStyle name="Comma 789" xfId="36353" xr:uid="{00000000-0005-0000-0000-0000B0640000}"/>
    <cellStyle name="Comma 79" xfId="9953" xr:uid="{00000000-0005-0000-0000-0000B1640000}"/>
    <cellStyle name="Comma 790" xfId="36332" xr:uid="{00000000-0005-0000-0000-0000B2640000}"/>
    <cellStyle name="Comma 791" xfId="36338" xr:uid="{00000000-0005-0000-0000-0000B3640000}"/>
    <cellStyle name="Comma 792" xfId="36344" xr:uid="{00000000-0005-0000-0000-0000B4640000}"/>
    <cellStyle name="Comma 793" xfId="36348" xr:uid="{00000000-0005-0000-0000-0000B5640000}"/>
    <cellStyle name="Comma 794" xfId="36352" xr:uid="{00000000-0005-0000-0000-0000B6640000}"/>
    <cellStyle name="Comma 795" xfId="36356" xr:uid="{00000000-0005-0000-0000-0000B7640000}"/>
    <cellStyle name="Comma 796" xfId="36359" xr:uid="{00000000-0005-0000-0000-0000B8640000}"/>
    <cellStyle name="Comma 797" xfId="36362" xr:uid="{00000000-0005-0000-0000-0000B9640000}"/>
    <cellStyle name="Comma 798" xfId="36366" xr:uid="{00000000-0005-0000-0000-0000BA640000}"/>
    <cellStyle name="Comma 799" xfId="36369" xr:uid="{00000000-0005-0000-0000-0000BB640000}"/>
    <cellStyle name="Comma 8" xfId="36370" xr:uid="{00000000-0005-0000-0000-0000BC640000}"/>
    <cellStyle name="Comma 8 2" xfId="20708" xr:uid="{00000000-0005-0000-0000-0000BD640000}"/>
    <cellStyle name="Comma 8 2 2" xfId="32426" xr:uid="{00000000-0005-0000-0000-0000BE640000}"/>
    <cellStyle name="Comma 8 3" xfId="20714" xr:uid="{00000000-0005-0000-0000-0000BF640000}"/>
    <cellStyle name="Comma 8 3 2" xfId="32431" xr:uid="{00000000-0005-0000-0000-0000C0640000}"/>
    <cellStyle name="Comma 8 4" xfId="32436" xr:uid="{00000000-0005-0000-0000-0000C1640000}"/>
    <cellStyle name="Comma 8 5" xfId="27650" xr:uid="{00000000-0005-0000-0000-0000C2640000}"/>
    <cellStyle name="Comma 80" xfId="36288" xr:uid="{00000000-0005-0000-0000-0000C3640000}"/>
    <cellStyle name="Comma 800" xfId="36262" xr:uid="{00000000-0005-0000-0000-0000C4640000}"/>
    <cellStyle name="Comma 801" xfId="36266" xr:uid="{00000000-0005-0000-0000-0000C5640000}"/>
    <cellStyle name="Comma 802" xfId="36270" xr:uid="{00000000-0005-0000-0000-0000C6640000}"/>
    <cellStyle name="Comma 803" xfId="36274" xr:uid="{00000000-0005-0000-0000-0000C7640000}"/>
    <cellStyle name="Comma 804" xfId="36278" xr:uid="{00000000-0005-0000-0000-0000C8640000}"/>
    <cellStyle name="Comma 805" xfId="36291" xr:uid="{00000000-0005-0000-0000-0000C9640000}"/>
    <cellStyle name="Comma 806" xfId="36295" xr:uid="{00000000-0005-0000-0000-0000CA640000}"/>
    <cellStyle name="Comma 807" xfId="36299" xr:uid="{00000000-0005-0000-0000-0000CB640000}"/>
    <cellStyle name="Comma 808" xfId="36303" xr:uid="{00000000-0005-0000-0000-0000CC640000}"/>
    <cellStyle name="Comma 809" xfId="36307" xr:uid="{00000000-0005-0000-0000-0000CD640000}"/>
    <cellStyle name="Comma 81" xfId="36310" xr:uid="{00000000-0005-0000-0000-0000CE640000}"/>
    <cellStyle name="Comma 810" xfId="36290" xr:uid="{00000000-0005-0000-0000-0000CF640000}"/>
    <cellStyle name="Comma 811" xfId="36294" xr:uid="{00000000-0005-0000-0000-0000D0640000}"/>
    <cellStyle name="Comma 812" xfId="36298" xr:uid="{00000000-0005-0000-0000-0000D1640000}"/>
    <cellStyle name="Comma 813" xfId="36302" xr:uid="{00000000-0005-0000-0000-0000D2640000}"/>
    <cellStyle name="Comma 814" xfId="36306" xr:uid="{00000000-0005-0000-0000-0000D3640000}"/>
    <cellStyle name="Comma 815" xfId="36313" xr:uid="{00000000-0005-0000-0000-0000D4640000}"/>
    <cellStyle name="Comma 816" xfId="36317" xr:uid="{00000000-0005-0000-0000-0000D5640000}"/>
    <cellStyle name="Comma 817" xfId="36321" xr:uid="{00000000-0005-0000-0000-0000D6640000}"/>
    <cellStyle name="Comma 818" xfId="36325" xr:uid="{00000000-0005-0000-0000-0000D7640000}"/>
    <cellStyle name="Comma 819" xfId="33737" xr:uid="{00000000-0005-0000-0000-0000D8640000}"/>
    <cellStyle name="Comma 82" xfId="36328" xr:uid="{00000000-0005-0000-0000-0000D9640000}"/>
    <cellStyle name="Comma 82 2" xfId="36371" xr:uid="{00000000-0005-0000-0000-0000DA640000}"/>
    <cellStyle name="Comma 820" xfId="36312" xr:uid="{00000000-0005-0000-0000-0000DB640000}"/>
    <cellStyle name="Comma 821" xfId="36316" xr:uid="{00000000-0005-0000-0000-0000DC640000}"/>
    <cellStyle name="Comma 822" xfId="36320" xr:uid="{00000000-0005-0000-0000-0000DD640000}"/>
    <cellStyle name="Comma 823" xfId="36324" xr:uid="{00000000-0005-0000-0000-0000DE640000}"/>
    <cellStyle name="Comma 824" xfId="33736" xr:uid="{00000000-0005-0000-0000-0000DF640000}"/>
    <cellStyle name="Comma 825" xfId="33746" xr:uid="{00000000-0005-0000-0000-0000E0640000}"/>
    <cellStyle name="Comma 826" xfId="33754" xr:uid="{00000000-0005-0000-0000-0000E1640000}"/>
    <cellStyle name="Comma 827" xfId="33759" xr:uid="{00000000-0005-0000-0000-0000E2640000}"/>
    <cellStyle name="Comma 828" xfId="20767" xr:uid="{00000000-0005-0000-0000-0000E3640000}"/>
    <cellStyle name="Comma 829" xfId="20701" xr:uid="{00000000-0005-0000-0000-0000E4640000}"/>
    <cellStyle name="Comma 83" xfId="26271" xr:uid="{00000000-0005-0000-0000-0000E5640000}"/>
    <cellStyle name="Comma 83 2" xfId="26273" xr:uid="{00000000-0005-0000-0000-0000E6640000}"/>
    <cellStyle name="Comma 830" xfId="33745" xr:uid="{00000000-0005-0000-0000-0000E7640000}"/>
    <cellStyle name="Comma 831" xfId="33753" xr:uid="{00000000-0005-0000-0000-0000E8640000}"/>
    <cellStyle name="Comma 832" xfId="33758" xr:uid="{00000000-0005-0000-0000-0000E9640000}"/>
    <cellStyle name="Comma 833" xfId="20768" xr:uid="{00000000-0005-0000-0000-0000EA640000}"/>
    <cellStyle name="Comma 834" xfId="20702" xr:uid="{00000000-0005-0000-0000-0000EB640000}"/>
    <cellStyle name="Comma 835" xfId="36331" xr:uid="{00000000-0005-0000-0000-0000EC640000}"/>
    <cellStyle name="Comma 836" xfId="36337" xr:uid="{00000000-0005-0000-0000-0000ED640000}"/>
    <cellStyle name="Comma 837" xfId="36343" xr:uid="{00000000-0005-0000-0000-0000EE640000}"/>
    <cellStyle name="Comma 838" xfId="36347" xr:uid="{00000000-0005-0000-0000-0000EF640000}"/>
    <cellStyle name="Comma 839" xfId="36351" xr:uid="{00000000-0005-0000-0000-0000F0640000}"/>
    <cellStyle name="Comma 84" xfId="9952" xr:uid="{00000000-0005-0000-0000-0000F1640000}"/>
    <cellStyle name="Comma 84 2" xfId="9961" xr:uid="{00000000-0005-0000-0000-0000F2640000}"/>
    <cellStyle name="Comma 840" xfId="36330" xr:uid="{00000000-0005-0000-0000-0000F3640000}"/>
    <cellStyle name="Comma 841" xfId="36336" xr:uid="{00000000-0005-0000-0000-0000F4640000}"/>
    <cellStyle name="Comma 842" xfId="36342" xr:uid="{00000000-0005-0000-0000-0000F5640000}"/>
    <cellStyle name="Comma 843" xfId="36346" xr:uid="{00000000-0005-0000-0000-0000F6640000}"/>
    <cellStyle name="Comma 844" xfId="36350" xr:uid="{00000000-0005-0000-0000-0000F7640000}"/>
    <cellStyle name="Comma 845" xfId="36355" xr:uid="{00000000-0005-0000-0000-0000F8640000}"/>
    <cellStyle name="Comma 846" xfId="36358" xr:uid="{00000000-0005-0000-0000-0000F9640000}"/>
    <cellStyle name="Comma 847" xfId="36361" xr:uid="{00000000-0005-0000-0000-0000FA640000}"/>
    <cellStyle name="Comma 848" xfId="36365" xr:uid="{00000000-0005-0000-0000-0000FB640000}"/>
    <cellStyle name="Comma 848 2" xfId="36372" xr:uid="{00000000-0005-0000-0000-0000FC640000}"/>
    <cellStyle name="Comma 849" xfId="36368" xr:uid="{00000000-0005-0000-0000-0000FD640000}"/>
    <cellStyle name="Comma 85" xfId="9969" xr:uid="{00000000-0005-0000-0000-0000FE640000}"/>
    <cellStyle name="Comma 85 2" xfId="30687" xr:uid="{00000000-0005-0000-0000-0000FF640000}"/>
    <cellStyle name="Comma 850" xfId="36354" xr:uid="{00000000-0005-0000-0000-000000650000}"/>
    <cellStyle name="Comma 851" xfId="36357" xr:uid="{00000000-0005-0000-0000-000001650000}"/>
    <cellStyle name="Comma 852" xfId="36360" xr:uid="{00000000-0005-0000-0000-000002650000}"/>
    <cellStyle name="Comma 853" xfId="36364" xr:uid="{00000000-0005-0000-0000-000003650000}"/>
    <cellStyle name="Comma 854" xfId="36367" xr:uid="{00000000-0005-0000-0000-000004650000}"/>
    <cellStyle name="Comma 855" xfId="36373" xr:uid="{00000000-0005-0000-0000-000005650000}"/>
    <cellStyle name="Comma 856" xfId="36374" xr:uid="{00000000-0005-0000-0000-000006650000}"/>
    <cellStyle name="Comma 857" xfId="36375" xr:uid="{00000000-0005-0000-0000-000007650000}"/>
    <cellStyle name="Comma 857 2" xfId="53907" xr:uid="{00000000-0005-0000-0000-000008650000}"/>
    <cellStyle name="Comma 86" xfId="30691" xr:uid="{00000000-0005-0000-0000-000009650000}"/>
    <cellStyle name="Comma 86 2" xfId="36377" xr:uid="{00000000-0005-0000-0000-00000A650000}"/>
    <cellStyle name="Comma 867" xfId="36378" xr:uid="{00000000-0005-0000-0000-00000B650000}"/>
    <cellStyle name="Comma 867 2" xfId="36379" xr:uid="{00000000-0005-0000-0000-00000C650000}"/>
    <cellStyle name="Comma 867 2 2" xfId="53910" xr:uid="{00000000-0005-0000-0000-00000D650000}"/>
    <cellStyle name="Comma 867 3" xfId="53899" xr:uid="{00000000-0005-0000-0000-00000E650000}"/>
    <cellStyle name="Comma 868 2" xfId="36380" xr:uid="{00000000-0005-0000-0000-00000F650000}"/>
    <cellStyle name="Comma 868 2 2" xfId="36381" xr:uid="{00000000-0005-0000-0000-000010650000}"/>
    <cellStyle name="Comma 868 2 2 2" xfId="53908" xr:uid="{00000000-0005-0000-0000-000011650000}"/>
    <cellStyle name="Comma 868 2 3" xfId="53901" xr:uid="{00000000-0005-0000-0000-000012650000}"/>
    <cellStyle name="Comma 87" xfId="24368" xr:uid="{00000000-0005-0000-0000-000013650000}"/>
    <cellStyle name="Comma 87 2" xfId="24370" xr:uid="{00000000-0005-0000-0000-000014650000}"/>
    <cellStyle name="Comma 88" xfId="24381" xr:uid="{00000000-0005-0000-0000-000015650000}"/>
    <cellStyle name="Comma 88 2" xfId="24386" xr:uid="{00000000-0005-0000-0000-000016650000}"/>
    <cellStyle name="Comma 89" xfId="4198" xr:uid="{00000000-0005-0000-0000-000017650000}"/>
    <cellStyle name="Comma 89 2" xfId="16028" xr:uid="{00000000-0005-0000-0000-000018650000}"/>
    <cellStyle name="Comma 9" xfId="8037" xr:uid="{00000000-0005-0000-0000-000019650000}"/>
    <cellStyle name="Comma 9 2" xfId="8052" xr:uid="{00000000-0005-0000-0000-00001A650000}"/>
    <cellStyle name="Comma 9 3" xfId="8069" xr:uid="{00000000-0005-0000-0000-00001B650000}"/>
    <cellStyle name="Comma 9 4" xfId="17893" xr:uid="{00000000-0005-0000-0000-00001C650000}"/>
    <cellStyle name="Comma 90" xfId="9968" xr:uid="{00000000-0005-0000-0000-00001D650000}"/>
    <cellStyle name="Comma 90 2" xfId="30688" xr:uid="{00000000-0005-0000-0000-00001E650000}"/>
    <cellStyle name="Comma 91" xfId="30692" xr:uid="{00000000-0005-0000-0000-00001F650000}"/>
    <cellStyle name="Comma 91 2" xfId="36376" xr:uid="{00000000-0005-0000-0000-000020650000}"/>
    <cellStyle name="Comma 92" xfId="24369" xr:uid="{00000000-0005-0000-0000-000021650000}"/>
    <cellStyle name="Comma 92 2" xfId="24371" xr:uid="{00000000-0005-0000-0000-000022650000}"/>
    <cellStyle name="Comma 93" xfId="24382" xr:uid="{00000000-0005-0000-0000-000023650000}"/>
    <cellStyle name="Comma 93 2" xfId="24387" xr:uid="{00000000-0005-0000-0000-000024650000}"/>
    <cellStyle name="Comma 94" xfId="4199" xr:uid="{00000000-0005-0000-0000-000025650000}"/>
    <cellStyle name="Comma 94 2" xfId="16027" xr:uid="{00000000-0005-0000-0000-000026650000}"/>
    <cellStyle name="Comma 95" xfId="25295" xr:uid="{00000000-0005-0000-0000-000027650000}"/>
    <cellStyle name="Comma 95 2" xfId="36382" xr:uid="{00000000-0005-0000-0000-000028650000}"/>
    <cellStyle name="Comma 96" xfId="36383" xr:uid="{00000000-0005-0000-0000-000029650000}"/>
    <cellStyle name="Comma 96 2" xfId="36384" xr:uid="{00000000-0005-0000-0000-00002A650000}"/>
    <cellStyle name="Comma 97" xfId="36385" xr:uid="{00000000-0005-0000-0000-00002B650000}"/>
    <cellStyle name="Comma 97 2" xfId="36386" xr:uid="{00000000-0005-0000-0000-00002C650000}"/>
    <cellStyle name="Comma 98" xfId="36387" xr:uid="{00000000-0005-0000-0000-00002D650000}"/>
    <cellStyle name="Comma 98 2" xfId="36388" xr:uid="{00000000-0005-0000-0000-00002E650000}"/>
    <cellStyle name="Comma 99" xfId="16104" xr:uid="{00000000-0005-0000-0000-00002F650000}"/>
    <cellStyle name="Comma 99 2" xfId="1004" xr:uid="{00000000-0005-0000-0000-000030650000}"/>
    <cellStyle name="Currency 2" xfId="30818" xr:uid="{00000000-0005-0000-0000-000031650000}"/>
    <cellStyle name="Excel Built-in Comma" xfId="33552" xr:uid="{00000000-0005-0000-0000-000032650000}"/>
    <cellStyle name="Excel Built-in Comma 1" xfId="36389" xr:uid="{00000000-0005-0000-0000-000033650000}"/>
    <cellStyle name="Excel Built-in Comma 2" xfId="33554" xr:uid="{00000000-0005-0000-0000-000034650000}"/>
    <cellStyle name="Excel Built-in Hyperlink" xfId="36390" xr:uid="{00000000-0005-0000-0000-000035650000}"/>
    <cellStyle name="Excel Built-in Normal" xfId="7596" xr:uid="{00000000-0005-0000-0000-000036650000}"/>
    <cellStyle name="Excel_BuiltIn_Comma" xfId="5938" xr:uid="{00000000-0005-0000-0000-000037650000}"/>
    <cellStyle name="Explanatory Text 2" xfId="36391" xr:uid="{00000000-0005-0000-0000-000038650000}"/>
    <cellStyle name="Explanatory Text 2 2" xfId="33991" xr:uid="{00000000-0005-0000-0000-000039650000}"/>
    <cellStyle name="Explanatory Text 2 3" xfId="33993" xr:uid="{00000000-0005-0000-0000-00003A650000}"/>
    <cellStyle name="Explanatory Text 2 4" xfId="36392" xr:uid="{00000000-0005-0000-0000-00003B650000}"/>
    <cellStyle name="Explanatory Text 2 5" xfId="36393" xr:uid="{00000000-0005-0000-0000-00003C650000}"/>
    <cellStyle name="Explanatory Text 2 6" xfId="9270" xr:uid="{00000000-0005-0000-0000-00003D650000}"/>
    <cellStyle name="Explanatory Text 2 7" xfId="9277" xr:uid="{00000000-0005-0000-0000-00003E650000}"/>
    <cellStyle name="Explanatory Text 3" xfId="15458" xr:uid="{00000000-0005-0000-0000-00003F650000}"/>
    <cellStyle name="Explanatory Text 4" xfId="15465" xr:uid="{00000000-0005-0000-0000-000040650000}"/>
    <cellStyle name="Explanatory Text 5" xfId="15472" xr:uid="{00000000-0005-0000-0000-000041650000}"/>
    <cellStyle name="Explanatory Text 6" xfId="36394" xr:uid="{00000000-0005-0000-0000-000042650000}"/>
    <cellStyle name="Good 2" xfId="21800" xr:uid="{00000000-0005-0000-0000-000043650000}"/>
    <cellStyle name="Good 2 2" xfId="36395" xr:uid="{00000000-0005-0000-0000-000044650000}"/>
    <cellStyle name="Good 2 3" xfId="36397" xr:uid="{00000000-0005-0000-0000-000045650000}"/>
    <cellStyle name="Good 2 4" xfId="36399" xr:uid="{00000000-0005-0000-0000-000046650000}"/>
    <cellStyle name="Good 2 5" xfId="36400" xr:uid="{00000000-0005-0000-0000-000047650000}"/>
    <cellStyle name="Good 2 6" xfId="14340" xr:uid="{00000000-0005-0000-0000-000048650000}"/>
    <cellStyle name="Good 2 7" xfId="36401" xr:uid="{00000000-0005-0000-0000-000049650000}"/>
    <cellStyle name="Good 3" xfId="21803" xr:uid="{00000000-0005-0000-0000-00004A650000}"/>
    <cellStyle name="Good 4" xfId="21806" xr:uid="{00000000-0005-0000-0000-00004B650000}"/>
    <cellStyle name="Good 5" xfId="14900" xr:uid="{00000000-0005-0000-0000-00004C650000}"/>
    <cellStyle name="Good 6" xfId="396" xr:uid="{00000000-0005-0000-0000-00004D650000}"/>
    <cellStyle name="header" xfId="36402" xr:uid="{00000000-0005-0000-0000-00004E650000}"/>
    <cellStyle name="Header Total" xfId="36403" xr:uid="{00000000-0005-0000-0000-00004F650000}"/>
    <cellStyle name="Header1" xfId="36404" xr:uid="{00000000-0005-0000-0000-000050650000}"/>
    <cellStyle name="Header2" xfId="5041" xr:uid="{00000000-0005-0000-0000-000051650000}"/>
    <cellStyle name="Header3" xfId="36406" xr:uid="{00000000-0005-0000-0000-000052650000}"/>
    <cellStyle name="Header4" xfId="35499" xr:uid="{00000000-0005-0000-0000-000053650000}"/>
    <cellStyle name="Heading" xfId="4310" xr:uid="{00000000-0005-0000-0000-000054650000}"/>
    <cellStyle name="Heading 1 2" xfId="33057" xr:uid="{00000000-0005-0000-0000-000055650000}"/>
    <cellStyle name="Heading 1 2 2" xfId="33059" xr:uid="{00000000-0005-0000-0000-000056650000}"/>
    <cellStyle name="Heading 1 2 3" xfId="36408" xr:uid="{00000000-0005-0000-0000-000057650000}"/>
    <cellStyle name="Heading 1 2 4" xfId="36409" xr:uid="{00000000-0005-0000-0000-000058650000}"/>
    <cellStyle name="Heading 1 2 5" xfId="619" xr:uid="{00000000-0005-0000-0000-000059650000}"/>
    <cellStyle name="Heading 1 2 6" xfId="748" xr:uid="{00000000-0005-0000-0000-00005A650000}"/>
    <cellStyle name="Heading 1 2 7" xfId="786" xr:uid="{00000000-0005-0000-0000-00005B650000}"/>
    <cellStyle name="Heading 1 3" xfId="33061" xr:uid="{00000000-0005-0000-0000-00005C650000}"/>
    <cellStyle name="Heading 1 4" xfId="20217" xr:uid="{00000000-0005-0000-0000-00005D650000}"/>
    <cellStyle name="Heading 1 5" xfId="25001" xr:uid="{00000000-0005-0000-0000-00005E650000}"/>
    <cellStyle name="Heading 1 6" xfId="25003" xr:uid="{00000000-0005-0000-0000-00005F650000}"/>
    <cellStyle name="Heading 2 2" xfId="33070" xr:uid="{00000000-0005-0000-0000-000060650000}"/>
    <cellStyle name="Heading 2 2 2" xfId="36410" xr:uid="{00000000-0005-0000-0000-000061650000}"/>
    <cellStyle name="Heading 2 2 3" xfId="36412" xr:uid="{00000000-0005-0000-0000-000062650000}"/>
    <cellStyle name="Heading 2 2 4" xfId="36414" xr:uid="{00000000-0005-0000-0000-000063650000}"/>
    <cellStyle name="Heading 2 2 5" xfId="6628" xr:uid="{00000000-0005-0000-0000-000064650000}"/>
    <cellStyle name="Heading 2 2 6" xfId="6461" xr:uid="{00000000-0005-0000-0000-000065650000}"/>
    <cellStyle name="Heading 2 2 7" xfId="6473" xr:uid="{00000000-0005-0000-0000-000066650000}"/>
    <cellStyle name="Heading 2 3" xfId="36416" xr:uid="{00000000-0005-0000-0000-000067650000}"/>
    <cellStyle name="Heading 2 4" xfId="25005" xr:uid="{00000000-0005-0000-0000-000068650000}"/>
    <cellStyle name="Heading 2 5" xfId="25007" xr:uid="{00000000-0005-0000-0000-000069650000}"/>
    <cellStyle name="Heading 2 6" xfId="36418" xr:uid="{00000000-0005-0000-0000-00006A650000}"/>
    <cellStyle name="Heading 3 2" xfId="36419" xr:uid="{00000000-0005-0000-0000-00006B650000}"/>
    <cellStyle name="Heading 3 2 2" xfId="15257" xr:uid="{00000000-0005-0000-0000-00006C650000}"/>
    <cellStyle name="Heading 3 2 2 2" xfId="15261" xr:uid="{00000000-0005-0000-0000-00006D650000}"/>
    <cellStyle name="Heading 3 2 3" xfId="15284" xr:uid="{00000000-0005-0000-0000-00006E650000}"/>
    <cellStyle name="Heading 3 2 3 2" xfId="7504" xr:uid="{00000000-0005-0000-0000-00006F650000}"/>
    <cellStyle name="Heading 3 2 4" xfId="15300" xr:uid="{00000000-0005-0000-0000-000070650000}"/>
    <cellStyle name="Heading 3 2 4 2" xfId="32947" xr:uid="{00000000-0005-0000-0000-000071650000}"/>
    <cellStyle name="Heading 3 2 5" xfId="4473" xr:uid="{00000000-0005-0000-0000-000072650000}"/>
    <cellStyle name="Heading 3 2 5 2" xfId="4479" xr:uid="{00000000-0005-0000-0000-000073650000}"/>
    <cellStyle name="Heading 3 2 6" xfId="4751" xr:uid="{00000000-0005-0000-0000-000074650000}"/>
    <cellStyle name="Heading 3 2 6 2" xfId="1611" xr:uid="{00000000-0005-0000-0000-000075650000}"/>
    <cellStyle name="Heading 3 2 7" xfId="5182" xr:uid="{00000000-0005-0000-0000-000076650000}"/>
    <cellStyle name="Heading 3 2 7 2" xfId="23699" xr:uid="{00000000-0005-0000-0000-000077650000}"/>
    <cellStyle name="Heading 3 3" xfId="36420" xr:uid="{00000000-0005-0000-0000-000078650000}"/>
    <cellStyle name="Heading 3 4" xfId="15325" xr:uid="{00000000-0005-0000-0000-000079650000}"/>
    <cellStyle name="Heading 3 5" xfId="36422" xr:uid="{00000000-0005-0000-0000-00007A650000}"/>
    <cellStyle name="Heading 3 6" xfId="36423" xr:uid="{00000000-0005-0000-0000-00007B650000}"/>
    <cellStyle name="Heading 4 2" xfId="36424" xr:uid="{00000000-0005-0000-0000-00007C650000}"/>
    <cellStyle name="Heading 4 2 2" xfId="15343" xr:uid="{00000000-0005-0000-0000-00007D650000}"/>
    <cellStyle name="Heading 4 2 3" xfId="15360" xr:uid="{00000000-0005-0000-0000-00007E650000}"/>
    <cellStyle name="Heading 4 2 4" xfId="15375" xr:uid="{00000000-0005-0000-0000-00007F650000}"/>
    <cellStyle name="Heading 4 2 5" xfId="16151" xr:uid="{00000000-0005-0000-0000-000080650000}"/>
    <cellStyle name="Heading 4 2 6" xfId="16171" xr:uid="{00000000-0005-0000-0000-000081650000}"/>
    <cellStyle name="Heading 4 2 7" xfId="20038" xr:uid="{00000000-0005-0000-0000-000082650000}"/>
    <cellStyle name="Heading 4 3" xfId="36425" xr:uid="{00000000-0005-0000-0000-000083650000}"/>
    <cellStyle name="Heading 4 4" xfId="36426" xr:uid="{00000000-0005-0000-0000-000084650000}"/>
    <cellStyle name="Heading 4 5" xfId="36427" xr:uid="{00000000-0005-0000-0000-000085650000}"/>
    <cellStyle name="Heading 4 6" xfId="36428" xr:uid="{00000000-0005-0000-0000-000086650000}"/>
    <cellStyle name="Heading1" xfId="2021" xr:uid="{00000000-0005-0000-0000-000087650000}"/>
    <cellStyle name="Heading1 1" xfId="36429" xr:uid="{00000000-0005-0000-0000-000088650000}"/>
    <cellStyle name="Hyperlink 2" xfId="36430" xr:uid="{00000000-0005-0000-0000-000089650000}"/>
    <cellStyle name="Hyperlink 2 2" xfId="36433" xr:uid="{00000000-0005-0000-0000-00008A650000}"/>
    <cellStyle name="Hyperlink 2 3" xfId="36435" xr:uid="{00000000-0005-0000-0000-00008B650000}"/>
    <cellStyle name="Hyperlink 3" xfId="36436" xr:uid="{00000000-0005-0000-0000-00008C650000}"/>
    <cellStyle name="Hyperlink 3 2" xfId="13009" xr:uid="{00000000-0005-0000-0000-00008D650000}"/>
    <cellStyle name="Hyperlink 4" xfId="36438" xr:uid="{00000000-0005-0000-0000-00008E650000}"/>
    <cellStyle name="Hyperlink 4 2" xfId="13373" xr:uid="{00000000-0005-0000-0000-00008F650000}"/>
    <cellStyle name="Input 2" xfId="26534" xr:uid="{00000000-0005-0000-0000-000090650000}"/>
    <cellStyle name="Input 2 2" xfId="26538" xr:uid="{00000000-0005-0000-0000-000091650000}"/>
    <cellStyle name="Input 2 2 2" xfId="34940" xr:uid="{00000000-0005-0000-0000-000092650000}"/>
    <cellStyle name="Input 2 2 3" xfId="20277" xr:uid="{00000000-0005-0000-0000-000093650000}"/>
    <cellStyle name="Input 2 3" xfId="36439" xr:uid="{00000000-0005-0000-0000-000094650000}"/>
    <cellStyle name="Input 2 4" xfId="36440" xr:uid="{00000000-0005-0000-0000-000095650000}"/>
    <cellStyle name="Input 2 5" xfId="18325" xr:uid="{00000000-0005-0000-0000-000096650000}"/>
    <cellStyle name="Input 2 6" xfId="18339" xr:uid="{00000000-0005-0000-0000-000097650000}"/>
    <cellStyle name="Input 2 7" xfId="18349" xr:uid="{00000000-0005-0000-0000-000098650000}"/>
    <cellStyle name="Input 3" xfId="22235" xr:uid="{00000000-0005-0000-0000-000099650000}"/>
    <cellStyle name="Input 4" xfId="32914" xr:uid="{00000000-0005-0000-0000-00009A650000}"/>
    <cellStyle name="Input 5" xfId="36443" xr:uid="{00000000-0005-0000-0000-00009B650000}"/>
    <cellStyle name="Input 6" xfId="36444" xr:uid="{00000000-0005-0000-0000-00009C650000}"/>
    <cellStyle name="Linked Cell 2" xfId="26667" xr:uid="{00000000-0005-0000-0000-00009D650000}"/>
    <cellStyle name="Linked Cell 2 2" xfId="31998" xr:uid="{00000000-0005-0000-0000-00009E650000}"/>
    <cellStyle name="Linked Cell 2 3" xfId="36445" xr:uid="{00000000-0005-0000-0000-00009F650000}"/>
    <cellStyle name="Linked Cell 2 4" xfId="12949" xr:uid="{00000000-0005-0000-0000-0000A0650000}"/>
    <cellStyle name="Linked Cell 2 5" xfId="36446" xr:uid="{00000000-0005-0000-0000-0000A1650000}"/>
    <cellStyle name="Linked Cell 2 6" xfId="36447" xr:uid="{00000000-0005-0000-0000-0000A2650000}"/>
    <cellStyle name="Linked Cell 2 7" xfId="36448" xr:uid="{00000000-0005-0000-0000-0000A3650000}"/>
    <cellStyle name="Linked Cell 3" xfId="7638" xr:uid="{00000000-0005-0000-0000-0000A4650000}"/>
    <cellStyle name="Linked Cell 4" xfId="14822" xr:uid="{00000000-0005-0000-0000-0000A5650000}"/>
    <cellStyle name="Linked Cell 5" xfId="14826" xr:uid="{00000000-0005-0000-0000-0000A6650000}"/>
    <cellStyle name="Linked Cell 6" xfId="36449" xr:uid="{00000000-0005-0000-0000-0000A7650000}"/>
    <cellStyle name="Neutral 2" xfId="15296" xr:uid="{00000000-0005-0000-0000-0000A8650000}"/>
    <cellStyle name="Neutral 2 2" xfId="15305" xr:uid="{00000000-0005-0000-0000-0000A9650000}"/>
    <cellStyle name="Neutral 2 3" xfId="15001" xr:uid="{00000000-0005-0000-0000-0000AA650000}"/>
    <cellStyle name="Neutral 2 4" xfId="11629" xr:uid="{00000000-0005-0000-0000-0000AB650000}"/>
    <cellStyle name="Neutral 2 5" xfId="11660" xr:uid="{00000000-0005-0000-0000-0000AC650000}"/>
    <cellStyle name="Neutral 2 6" xfId="14498" xr:uid="{00000000-0005-0000-0000-0000AD650000}"/>
    <cellStyle name="Neutral 2 7" xfId="14980" xr:uid="{00000000-0005-0000-0000-0000AE650000}"/>
    <cellStyle name="Neutral 3" xfId="4470" xr:uid="{00000000-0005-0000-0000-0000AF650000}"/>
    <cellStyle name="Neutral 4" xfId="36451" xr:uid="{00000000-0005-0000-0000-0000B0650000}"/>
    <cellStyle name="Neutral 5" xfId="5191" xr:uid="{00000000-0005-0000-0000-0000B1650000}"/>
    <cellStyle name="Neutral 6" xfId="5345" xr:uid="{00000000-0005-0000-0000-0000B2650000}"/>
    <cellStyle name="NonPrint_copyright" xfId="1572" xr:uid="{00000000-0005-0000-0000-0000B3650000}"/>
    <cellStyle name="Normal" xfId="0" builtinId="0"/>
    <cellStyle name="Normal - Style1" xfId="36452" xr:uid="{00000000-0005-0000-0000-0000B5650000}"/>
    <cellStyle name="Normal - Style2" xfId="36453" xr:uid="{00000000-0005-0000-0000-0000B6650000}"/>
    <cellStyle name="Normal - Style3" xfId="36454" xr:uid="{00000000-0005-0000-0000-0000B7650000}"/>
    <cellStyle name="Normal - Style4" xfId="25692" xr:uid="{00000000-0005-0000-0000-0000B8650000}"/>
    <cellStyle name="Normal - Style5" xfId="27335" xr:uid="{00000000-0005-0000-0000-0000B9650000}"/>
    <cellStyle name="Normal - Style6" xfId="27337" xr:uid="{00000000-0005-0000-0000-0000BA650000}"/>
    <cellStyle name="Normal - Style7" xfId="5472" xr:uid="{00000000-0005-0000-0000-0000BB650000}"/>
    <cellStyle name="Normal - Style8" xfId="2186" xr:uid="{00000000-0005-0000-0000-0000BC650000}"/>
    <cellStyle name="Normal 10" xfId="6829" xr:uid="{00000000-0005-0000-0000-0000BD650000}"/>
    <cellStyle name="Normal 10 10" xfId="36455" xr:uid="{00000000-0005-0000-0000-0000BE650000}"/>
    <cellStyle name="Normal 10 11" xfId="23854" xr:uid="{00000000-0005-0000-0000-0000BF650000}"/>
    <cellStyle name="Normal 10 11 2" xfId="20341" xr:uid="{00000000-0005-0000-0000-0000C0650000}"/>
    <cellStyle name="Normal 10 11 2 2" xfId="20343" xr:uid="{00000000-0005-0000-0000-0000C1650000}"/>
    <cellStyle name="Normal 10 11 2 2 2" xfId="53906" xr:uid="{00000000-0005-0000-0000-0000C2650000}"/>
    <cellStyle name="Normal 10 11 2 3" xfId="36456" xr:uid="{00000000-0005-0000-0000-0000C3650000}"/>
    <cellStyle name="Normal 10 11 2 3 2" xfId="36457" xr:uid="{00000000-0005-0000-0000-0000C4650000}"/>
    <cellStyle name="Normal 10 11 2 3 2 2" xfId="53903" xr:uid="{00000000-0005-0000-0000-0000C5650000}"/>
    <cellStyle name="Normal 10 11 2 3 3" xfId="36458" xr:uid="{00000000-0005-0000-0000-0000C6650000}"/>
    <cellStyle name="Normal 10 11 2 3 3 2" xfId="53909" xr:uid="{00000000-0005-0000-0000-0000C7650000}"/>
    <cellStyle name="Normal 10 11 2 3 4" xfId="53902" xr:uid="{00000000-0005-0000-0000-0000C8650000}"/>
    <cellStyle name="Normal 10 11 2 4" xfId="53900" xr:uid="{00000000-0005-0000-0000-0000C9650000}"/>
    <cellStyle name="Normal 10 11 2 4 2" xfId="36459" xr:uid="{00000000-0005-0000-0000-0000CA650000}"/>
    <cellStyle name="Normal 10 12" xfId="36460" xr:uid="{00000000-0005-0000-0000-0000CB650000}"/>
    <cellStyle name="Normal 10 13" xfId="36461" xr:uid="{00000000-0005-0000-0000-0000CC650000}"/>
    <cellStyle name="Normal 10 14" xfId="12896" xr:uid="{00000000-0005-0000-0000-0000CD650000}"/>
    <cellStyle name="Normal 10 15" xfId="4089" xr:uid="{00000000-0005-0000-0000-0000CE650000}"/>
    <cellStyle name="Normal 10 16" xfId="36465" xr:uid="{00000000-0005-0000-0000-0000CF650000}"/>
    <cellStyle name="Normal 10 17" xfId="17534" xr:uid="{00000000-0005-0000-0000-0000D0650000}"/>
    <cellStyle name="Normal 10 18" xfId="36467" xr:uid="{00000000-0005-0000-0000-0000D1650000}"/>
    <cellStyle name="Normal 10 19" xfId="36469" xr:uid="{00000000-0005-0000-0000-0000D2650000}"/>
    <cellStyle name="Normal 10 2" xfId="5929" xr:uid="{00000000-0005-0000-0000-0000D3650000}"/>
    <cellStyle name="Normal 10 2 2" xfId="18878" xr:uid="{00000000-0005-0000-0000-0000D4650000}"/>
    <cellStyle name="Normal 10 2 2 2" xfId="33799" xr:uid="{00000000-0005-0000-0000-0000D5650000}"/>
    <cellStyle name="Normal 10 2 2 2 2" xfId="26184" xr:uid="{00000000-0005-0000-0000-0000D6650000}"/>
    <cellStyle name="Normal 10 2 2 2 2 2" xfId="12142" xr:uid="{00000000-0005-0000-0000-0000D7650000}"/>
    <cellStyle name="Normal 10 2 2 2 2 2 2" xfId="36470" xr:uid="{00000000-0005-0000-0000-0000D8650000}"/>
    <cellStyle name="Normal 10 2 2 2 2 2 2 2" xfId="36421" xr:uid="{00000000-0005-0000-0000-0000D9650000}"/>
    <cellStyle name="Normal 10 2 2 2 2 2 3" xfId="19686" xr:uid="{00000000-0005-0000-0000-0000DA650000}"/>
    <cellStyle name="Normal 10 2 2 2 2 3" xfId="8302" xr:uid="{00000000-0005-0000-0000-0000DB650000}"/>
    <cellStyle name="Normal 10 2 2 2 2 3 2" xfId="29507" xr:uid="{00000000-0005-0000-0000-0000DC650000}"/>
    <cellStyle name="Normal 10 2 2 2 2 3 2 2" xfId="36471" xr:uid="{00000000-0005-0000-0000-0000DD650000}"/>
    <cellStyle name="Normal 10 2 2 2 2 3 3" xfId="36474" xr:uid="{00000000-0005-0000-0000-0000DE650000}"/>
    <cellStyle name="Normal 10 2 2 2 2 4" xfId="23189" xr:uid="{00000000-0005-0000-0000-0000DF650000}"/>
    <cellStyle name="Normal 10 2 2 2 2 4 2" xfId="36476" xr:uid="{00000000-0005-0000-0000-0000E0650000}"/>
    <cellStyle name="Normal 10 2 2 2 2 5" xfId="13694" xr:uid="{00000000-0005-0000-0000-0000E1650000}"/>
    <cellStyle name="Normal 10 2 2 2 3" xfId="26192" xr:uid="{00000000-0005-0000-0000-0000E2650000}"/>
    <cellStyle name="Normal 10 2 2 2 3 2" xfId="12206" xr:uid="{00000000-0005-0000-0000-0000E3650000}"/>
    <cellStyle name="Normal 10 2 2 2 3 2 2" xfId="35416" xr:uid="{00000000-0005-0000-0000-0000E4650000}"/>
    <cellStyle name="Normal 10 2 2 2 3 3" xfId="29512" xr:uid="{00000000-0005-0000-0000-0000E5650000}"/>
    <cellStyle name="Normal 10 2 2 2 4" xfId="36477" xr:uid="{00000000-0005-0000-0000-0000E6650000}"/>
    <cellStyle name="Normal 10 2 2 2 4 2" xfId="16790" xr:uid="{00000000-0005-0000-0000-0000E7650000}"/>
    <cellStyle name="Normal 10 2 2 2 4 2 2" xfId="24547" xr:uid="{00000000-0005-0000-0000-0000E8650000}"/>
    <cellStyle name="Normal 10 2 2 2 4 3" xfId="13048" xr:uid="{00000000-0005-0000-0000-0000E9650000}"/>
    <cellStyle name="Normal 10 2 2 2 5" xfId="36478" xr:uid="{00000000-0005-0000-0000-0000EA650000}"/>
    <cellStyle name="Normal 10 2 2 2 5 2" xfId="16281" xr:uid="{00000000-0005-0000-0000-0000EB650000}"/>
    <cellStyle name="Normal 10 2 2 2 6" xfId="36479" xr:uid="{00000000-0005-0000-0000-0000EC650000}"/>
    <cellStyle name="Normal 10 2 2 3" xfId="33802" xr:uid="{00000000-0005-0000-0000-0000ED650000}"/>
    <cellStyle name="Normal 10 2 2 3 2" xfId="26195" xr:uid="{00000000-0005-0000-0000-0000EE650000}"/>
    <cellStyle name="Normal 10 2 2 3 2 2" xfId="12375" xr:uid="{00000000-0005-0000-0000-0000EF650000}"/>
    <cellStyle name="Normal 10 2 2 3 2 2 2" xfId="36481" xr:uid="{00000000-0005-0000-0000-0000F0650000}"/>
    <cellStyle name="Normal 10 2 2 3 2 3" xfId="29523" xr:uid="{00000000-0005-0000-0000-0000F1650000}"/>
    <cellStyle name="Normal 10 2 2 3 3" xfId="36482" xr:uid="{00000000-0005-0000-0000-0000F2650000}"/>
    <cellStyle name="Normal 10 2 2 3 3 2" xfId="36483" xr:uid="{00000000-0005-0000-0000-0000F3650000}"/>
    <cellStyle name="Normal 10 2 2 3 3 2 2" xfId="36484" xr:uid="{00000000-0005-0000-0000-0000F4650000}"/>
    <cellStyle name="Normal 10 2 2 3 3 3" xfId="36485" xr:uid="{00000000-0005-0000-0000-0000F5650000}"/>
    <cellStyle name="Normal 10 2 2 3 4" xfId="36486" xr:uid="{00000000-0005-0000-0000-0000F6650000}"/>
    <cellStyle name="Normal 10 2 2 3 4 2" xfId="27735" xr:uid="{00000000-0005-0000-0000-0000F7650000}"/>
    <cellStyle name="Normal 10 2 2 3 5" xfId="36488" xr:uid="{00000000-0005-0000-0000-0000F8650000}"/>
    <cellStyle name="Normal 10 2 2 4" xfId="6727" xr:uid="{00000000-0005-0000-0000-0000F9650000}"/>
    <cellStyle name="Normal 10 2 2 4 2" xfId="30473" xr:uid="{00000000-0005-0000-0000-0000FA650000}"/>
    <cellStyle name="Normal 10 2 2 4 2 2" xfId="30807" xr:uid="{00000000-0005-0000-0000-0000FB650000}"/>
    <cellStyle name="Normal 10 2 2 4 3" xfId="36489" xr:uid="{00000000-0005-0000-0000-0000FC650000}"/>
    <cellStyle name="Normal 10 2 2 5" xfId="36491" xr:uid="{00000000-0005-0000-0000-0000FD650000}"/>
    <cellStyle name="Normal 10 2 2 5 2" xfId="36493" xr:uid="{00000000-0005-0000-0000-0000FE650000}"/>
    <cellStyle name="Normal 10 2 2 5 2 2" xfId="24903" xr:uid="{00000000-0005-0000-0000-0000FF650000}"/>
    <cellStyle name="Normal 10 2 2 5 3" xfId="36495" xr:uid="{00000000-0005-0000-0000-000000660000}"/>
    <cellStyle name="Normal 10 2 2 6" xfId="29288" xr:uid="{00000000-0005-0000-0000-000001660000}"/>
    <cellStyle name="Normal 10 2 2 6 2" xfId="36496" xr:uid="{00000000-0005-0000-0000-000002660000}"/>
    <cellStyle name="Normal 10 2 2 7" xfId="29290" xr:uid="{00000000-0005-0000-0000-000003660000}"/>
    <cellStyle name="Normal 10 2 3" xfId="36499" xr:uid="{00000000-0005-0000-0000-000004660000}"/>
    <cellStyle name="Normal 10 2 3 2" xfId="33810" xr:uid="{00000000-0005-0000-0000-000005660000}"/>
    <cellStyle name="Normal 10 2 3 2 2" xfId="14821" xr:uid="{00000000-0005-0000-0000-000006660000}"/>
    <cellStyle name="Normal 10 2 3 2 2 2" xfId="12555" xr:uid="{00000000-0005-0000-0000-000007660000}"/>
    <cellStyle name="Normal 10 2 3 2 3" xfId="14824" xr:uid="{00000000-0005-0000-0000-000008660000}"/>
    <cellStyle name="Normal 10 2 3 3" xfId="36501" xr:uid="{00000000-0005-0000-0000-000009660000}"/>
    <cellStyle name="Normal 10 2 3 3 2" xfId="36502" xr:uid="{00000000-0005-0000-0000-00000A660000}"/>
    <cellStyle name="Normal 10 2 3 3 2 2" xfId="36503" xr:uid="{00000000-0005-0000-0000-00000B660000}"/>
    <cellStyle name="Normal 10 2 3 3 3" xfId="36504" xr:uid="{00000000-0005-0000-0000-00000C660000}"/>
    <cellStyle name="Normal 10 2 3 4" xfId="36505" xr:uid="{00000000-0005-0000-0000-00000D660000}"/>
    <cellStyle name="Normal 10 2 3 4 2" xfId="18057" xr:uid="{00000000-0005-0000-0000-00000E660000}"/>
    <cellStyle name="Normal 10 2 3 5" xfId="36507" xr:uid="{00000000-0005-0000-0000-00000F660000}"/>
    <cellStyle name="Normal 10 2 4" xfId="36509" xr:uid="{00000000-0005-0000-0000-000010660000}"/>
    <cellStyle name="Normal 10 2 4 2" xfId="15402" xr:uid="{00000000-0005-0000-0000-000011660000}"/>
    <cellStyle name="Normal 10 2 4 2 2" xfId="36511" xr:uid="{00000000-0005-0000-0000-000012660000}"/>
    <cellStyle name="Normal 10 2 4 3" xfId="36512" xr:uid="{00000000-0005-0000-0000-000013660000}"/>
    <cellStyle name="Normal 10 2 5" xfId="36513" xr:uid="{00000000-0005-0000-0000-000014660000}"/>
    <cellStyle name="Normal 10 2 5 2" xfId="36516" xr:uid="{00000000-0005-0000-0000-000015660000}"/>
    <cellStyle name="Normal 10 2 5 2 2" xfId="36517" xr:uid="{00000000-0005-0000-0000-000016660000}"/>
    <cellStyle name="Normal 10 2 5 3" xfId="36519" xr:uid="{00000000-0005-0000-0000-000017660000}"/>
    <cellStyle name="Normal 10 2 6" xfId="36520" xr:uid="{00000000-0005-0000-0000-000018660000}"/>
    <cellStyle name="Normal 10 2 6 2" xfId="36521" xr:uid="{00000000-0005-0000-0000-000019660000}"/>
    <cellStyle name="Normal 10 2 7" xfId="36522" xr:uid="{00000000-0005-0000-0000-00001A660000}"/>
    <cellStyle name="Normal 10 2 8" xfId="36523" xr:uid="{00000000-0005-0000-0000-00001B660000}"/>
    <cellStyle name="Normal 10 20" xfId="4090" xr:uid="{00000000-0005-0000-0000-00001C660000}"/>
    <cellStyle name="Normal 10 21" xfId="36464" xr:uid="{00000000-0005-0000-0000-00001D660000}"/>
    <cellStyle name="Normal 10 22" xfId="17535" xr:uid="{00000000-0005-0000-0000-00001E660000}"/>
    <cellStyle name="Normal 10 23" xfId="36466" xr:uid="{00000000-0005-0000-0000-00001F660000}"/>
    <cellStyle name="Normal 10 24" xfId="36468" xr:uid="{00000000-0005-0000-0000-000020660000}"/>
    <cellStyle name="Normal 10 25" xfId="36525" xr:uid="{00000000-0005-0000-0000-000021660000}"/>
    <cellStyle name="Normal 10 26" xfId="36529" xr:uid="{00000000-0005-0000-0000-000022660000}"/>
    <cellStyle name="Normal 10 27" xfId="9196" xr:uid="{00000000-0005-0000-0000-000023660000}"/>
    <cellStyle name="Normal 10 28" xfId="36531" xr:uid="{00000000-0005-0000-0000-000024660000}"/>
    <cellStyle name="Normal 10 29" xfId="36533" xr:uid="{00000000-0005-0000-0000-000025660000}"/>
    <cellStyle name="Normal 10 3" xfId="18885" xr:uid="{00000000-0005-0000-0000-000026660000}"/>
    <cellStyle name="Normal 10 3 2" xfId="36534" xr:uid="{00000000-0005-0000-0000-000027660000}"/>
    <cellStyle name="Normal 10 3 2 2" xfId="719" xr:uid="{00000000-0005-0000-0000-000028660000}"/>
    <cellStyle name="Normal 10 3 2 2 2" xfId="22852" xr:uid="{00000000-0005-0000-0000-000029660000}"/>
    <cellStyle name="Normal 10 3 2 2 2 2" xfId="13094" xr:uid="{00000000-0005-0000-0000-00002A660000}"/>
    <cellStyle name="Normal 10 3 2 2 3" xfId="22855" xr:uid="{00000000-0005-0000-0000-00002B660000}"/>
    <cellStyle name="Normal 10 3 2 3" xfId="753" xr:uid="{00000000-0005-0000-0000-00002C660000}"/>
    <cellStyle name="Normal 10 3 2 3 2" xfId="36536" xr:uid="{00000000-0005-0000-0000-00002D660000}"/>
    <cellStyle name="Normal 10 3 2 3 2 2" xfId="36537" xr:uid="{00000000-0005-0000-0000-00002E660000}"/>
    <cellStyle name="Normal 10 3 2 3 3" xfId="36538" xr:uid="{00000000-0005-0000-0000-00002F660000}"/>
    <cellStyle name="Normal 10 3 2 4" xfId="794" xr:uid="{00000000-0005-0000-0000-000030660000}"/>
    <cellStyle name="Normal 10 3 2 4 2" xfId="36539" xr:uid="{00000000-0005-0000-0000-000031660000}"/>
    <cellStyle name="Normal 10 3 2 5" xfId="36541" xr:uid="{00000000-0005-0000-0000-000032660000}"/>
    <cellStyle name="Normal 10 3 3" xfId="36543" xr:uid="{00000000-0005-0000-0000-000033660000}"/>
    <cellStyle name="Normal 10 3 3 2" xfId="36545" xr:uid="{00000000-0005-0000-0000-000034660000}"/>
    <cellStyle name="Normal 10 3 3 2 2" xfId="14147" xr:uid="{00000000-0005-0000-0000-000035660000}"/>
    <cellStyle name="Normal 10 3 3 3" xfId="36546" xr:uid="{00000000-0005-0000-0000-000036660000}"/>
    <cellStyle name="Normal 10 3 4" xfId="36547" xr:uid="{00000000-0005-0000-0000-000037660000}"/>
    <cellStyle name="Normal 10 3 4 2" xfId="36548" xr:uid="{00000000-0005-0000-0000-000038660000}"/>
    <cellStyle name="Normal 10 3 4 2 2" xfId="36550" xr:uid="{00000000-0005-0000-0000-000039660000}"/>
    <cellStyle name="Normal 10 3 4 3" xfId="36552" xr:uid="{00000000-0005-0000-0000-00003A660000}"/>
    <cellStyle name="Normal 10 3 5" xfId="36554" xr:uid="{00000000-0005-0000-0000-00003B660000}"/>
    <cellStyle name="Normal 10 3 5 2" xfId="9097" xr:uid="{00000000-0005-0000-0000-00003C660000}"/>
    <cellStyle name="Normal 10 3 6" xfId="36555" xr:uid="{00000000-0005-0000-0000-00003D660000}"/>
    <cellStyle name="Normal 10 30" xfId="36524" xr:uid="{00000000-0005-0000-0000-00003E660000}"/>
    <cellStyle name="Normal 10 31" xfId="36528" xr:uid="{00000000-0005-0000-0000-00003F660000}"/>
    <cellStyle name="Normal 10 32" xfId="9195" xr:uid="{00000000-0005-0000-0000-000040660000}"/>
    <cellStyle name="Normal 10 33" xfId="36530" xr:uid="{00000000-0005-0000-0000-000041660000}"/>
    <cellStyle name="Normal 10 34" xfId="36532" xr:uid="{00000000-0005-0000-0000-000042660000}"/>
    <cellStyle name="Normal 10 35" xfId="36557" xr:uid="{00000000-0005-0000-0000-000043660000}"/>
    <cellStyle name="Normal 10 36" xfId="36559" xr:uid="{00000000-0005-0000-0000-000044660000}"/>
    <cellStyle name="Normal 10 37" xfId="36561" xr:uid="{00000000-0005-0000-0000-000045660000}"/>
    <cellStyle name="Normal 10 38" xfId="33818" xr:uid="{00000000-0005-0000-0000-000046660000}"/>
    <cellStyle name="Normal 10 39" xfId="15406" xr:uid="{00000000-0005-0000-0000-000047660000}"/>
    <cellStyle name="Normal 10 4" xfId="30372" xr:uid="{00000000-0005-0000-0000-000048660000}"/>
    <cellStyle name="Normal 10 4 2" xfId="635" xr:uid="{00000000-0005-0000-0000-000049660000}"/>
    <cellStyle name="Normal 10 4 2 2" xfId="36562" xr:uid="{00000000-0005-0000-0000-00004A660000}"/>
    <cellStyle name="Normal 10 4 2 2 2" xfId="36564" xr:uid="{00000000-0005-0000-0000-00004B660000}"/>
    <cellStyle name="Normal 10 4 2 3" xfId="36565" xr:uid="{00000000-0005-0000-0000-00004C660000}"/>
    <cellStyle name="Normal 10 4 3" xfId="723" xr:uid="{00000000-0005-0000-0000-00004D660000}"/>
    <cellStyle name="Normal 10 4 3 2" xfId="33028" xr:uid="{00000000-0005-0000-0000-00004E660000}"/>
    <cellStyle name="Normal 10 4 3 2 2" xfId="36566" xr:uid="{00000000-0005-0000-0000-00004F660000}"/>
    <cellStyle name="Normal 10 4 3 3" xfId="36567" xr:uid="{00000000-0005-0000-0000-000050660000}"/>
    <cellStyle name="Normal 10 4 4" xfId="755" xr:uid="{00000000-0005-0000-0000-000051660000}"/>
    <cellStyle name="Normal 10 4 4 2" xfId="36568" xr:uid="{00000000-0005-0000-0000-000052660000}"/>
    <cellStyle name="Normal 10 4 5" xfId="797" xr:uid="{00000000-0005-0000-0000-000053660000}"/>
    <cellStyle name="Normal 10 40" xfId="36556" xr:uid="{00000000-0005-0000-0000-000054660000}"/>
    <cellStyle name="Normal 10 41" xfId="36558" xr:uid="{00000000-0005-0000-0000-000055660000}"/>
    <cellStyle name="Normal 10 42" xfId="36560" xr:uid="{00000000-0005-0000-0000-000056660000}"/>
    <cellStyle name="Normal 10 43" xfId="33817" xr:uid="{00000000-0005-0000-0000-000057660000}"/>
    <cellStyle name="Normal 10 44" xfId="15405" xr:uid="{00000000-0005-0000-0000-000058660000}"/>
    <cellStyle name="Normal 10 45" xfId="36515" xr:uid="{00000000-0005-0000-0000-000059660000}"/>
    <cellStyle name="Normal 10 46" xfId="36518" xr:uid="{00000000-0005-0000-0000-00005A660000}"/>
    <cellStyle name="Normal 10 47" xfId="35289" xr:uid="{00000000-0005-0000-0000-00005B660000}"/>
    <cellStyle name="Normal 10 48" xfId="12149" xr:uid="{00000000-0005-0000-0000-00005C660000}"/>
    <cellStyle name="Normal 10 49" xfId="12151" xr:uid="{00000000-0005-0000-0000-00005D660000}"/>
    <cellStyle name="Normal 10 5" xfId="36570" xr:uid="{00000000-0005-0000-0000-00005E660000}"/>
    <cellStyle name="Normal 10 5 2" xfId="22618" xr:uid="{00000000-0005-0000-0000-00005F660000}"/>
    <cellStyle name="Normal 10 5 2 2" xfId="36572" xr:uid="{00000000-0005-0000-0000-000060660000}"/>
    <cellStyle name="Normal 10 5 3" xfId="22621" xr:uid="{00000000-0005-0000-0000-000061660000}"/>
    <cellStyle name="Normal 10 5 4" xfId="22624" xr:uid="{00000000-0005-0000-0000-000062660000}"/>
    <cellStyle name="Normal 10 50" xfId="36514" xr:uid="{00000000-0005-0000-0000-000063660000}"/>
    <cellStyle name="Normal 10 6" xfId="36573" xr:uid="{00000000-0005-0000-0000-000064660000}"/>
    <cellStyle name="Normal 10 6 2" xfId="28497" xr:uid="{00000000-0005-0000-0000-000065660000}"/>
    <cellStyle name="Normal 10 6 2 2" xfId="36574" xr:uid="{00000000-0005-0000-0000-000066660000}"/>
    <cellStyle name="Normal 10 6 3" xfId="28500" xr:uid="{00000000-0005-0000-0000-000067660000}"/>
    <cellStyle name="Normal 10 6 4" xfId="28503" xr:uid="{00000000-0005-0000-0000-000068660000}"/>
    <cellStyle name="Normal 10 7" xfId="36575" xr:uid="{00000000-0005-0000-0000-000069660000}"/>
    <cellStyle name="Normal 10 7 2" xfId="7315" xr:uid="{00000000-0005-0000-0000-00006A660000}"/>
    <cellStyle name="Normal 10 8" xfId="36576" xr:uid="{00000000-0005-0000-0000-00006B660000}"/>
    <cellStyle name="Normal 10 8 2" xfId="36577" xr:uid="{00000000-0005-0000-0000-00006C660000}"/>
    <cellStyle name="Normal 10 9" xfId="36578" xr:uid="{00000000-0005-0000-0000-00006D660000}"/>
    <cellStyle name="Normal 100" xfId="34199" xr:uid="{00000000-0005-0000-0000-00006E660000}"/>
    <cellStyle name="Normal 100 2" xfId="34202" xr:uid="{00000000-0005-0000-0000-00006F660000}"/>
    <cellStyle name="Normal 100 2 2" xfId="34206" xr:uid="{00000000-0005-0000-0000-000070660000}"/>
    <cellStyle name="Normal 100 3" xfId="34210" xr:uid="{00000000-0005-0000-0000-000071660000}"/>
    <cellStyle name="Normal 101" xfId="34214" xr:uid="{00000000-0005-0000-0000-000072660000}"/>
    <cellStyle name="Normal 101 2" xfId="34218" xr:uid="{00000000-0005-0000-0000-000073660000}"/>
    <cellStyle name="Normal 101 2 2" xfId="36579" xr:uid="{00000000-0005-0000-0000-000074660000}"/>
    <cellStyle name="Normal 101 3" xfId="36581" xr:uid="{00000000-0005-0000-0000-000075660000}"/>
    <cellStyle name="Normal 102" xfId="34222" xr:uid="{00000000-0005-0000-0000-000076660000}"/>
    <cellStyle name="Normal 102 2" xfId="34954" xr:uid="{00000000-0005-0000-0000-000077660000}"/>
    <cellStyle name="Normal 102 2 2" xfId="34957" xr:uid="{00000000-0005-0000-0000-000078660000}"/>
    <cellStyle name="Normal 102 3" xfId="34961" xr:uid="{00000000-0005-0000-0000-000079660000}"/>
    <cellStyle name="Normal 103" xfId="34226" xr:uid="{00000000-0005-0000-0000-00007A660000}"/>
    <cellStyle name="Normal 103 2" xfId="34965" xr:uid="{00000000-0005-0000-0000-00007B660000}"/>
    <cellStyle name="Normal 103 2 2" xfId="36586" xr:uid="{00000000-0005-0000-0000-00007C660000}"/>
    <cellStyle name="Normal 103 3" xfId="36590" xr:uid="{00000000-0005-0000-0000-00007D660000}"/>
    <cellStyle name="Normal 104" xfId="34969" xr:uid="{00000000-0005-0000-0000-00007E660000}"/>
    <cellStyle name="Normal 104 2" xfId="36593" xr:uid="{00000000-0005-0000-0000-00007F660000}"/>
    <cellStyle name="Normal 104 2 2" xfId="36596" xr:uid="{00000000-0005-0000-0000-000080660000}"/>
    <cellStyle name="Normal 104 3" xfId="36599" xr:uid="{00000000-0005-0000-0000-000081660000}"/>
    <cellStyle name="Normal 105" xfId="36603" xr:uid="{00000000-0005-0000-0000-000082660000}"/>
    <cellStyle name="Normal 105 2" xfId="17145" xr:uid="{00000000-0005-0000-0000-000083660000}"/>
    <cellStyle name="Normal 105 2 2" xfId="13175" xr:uid="{00000000-0005-0000-0000-000084660000}"/>
    <cellStyle name="Normal 105 3" xfId="4689" xr:uid="{00000000-0005-0000-0000-000085660000}"/>
    <cellStyle name="Normal 106" xfId="36605" xr:uid="{00000000-0005-0000-0000-000086660000}"/>
    <cellStyle name="Normal 106 2" xfId="17193" xr:uid="{00000000-0005-0000-0000-000087660000}"/>
    <cellStyle name="Normal 106 2 2" xfId="17200" xr:uid="{00000000-0005-0000-0000-000088660000}"/>
    <cellStyle name="Normal 106 3" xfId="4708" xr:uid="{00000000-0005-0000-0000-000089660000}"/>
    <cellStyle name="Normal 107" xfId="36607" xr:uid="{00000000-0005-0000-0000-00008A660000}"/>
    <cellStyle name="Normal 107 2" xfId="17234" xr:uid="{00000000-0005-0000-0000-00008B660000}"/>
    <cellStyle name="Normal 107 2 2" xfId="36609" xr:uid="{00000000-0005-0000-0000-00008C660000}"/>
    <cellStyle name="Normal 107 3" xfId="36611" xr:uid="{00000000-0005-0000-0000-00008D660000}"/>
    <cellStyle name="Normal 108" xfId="36613" xr:uid="{00000000-0005-0000-0000-00008E660000}"/>
    <cellStyle name="Normal 108 2" xfId="36615" xr:uid="{00000000-0005-0000-0000-00008F660000}"/>
    <cellStyle name="Normal 108 2 2" xfId="36617" xr:uid="{00000000-0005-0000-0000-000090660000}"/>
    <cellStyle name="Normal 108 3" xfId="36619" xr:uid="{00000000-0005-0000-0000-000091660000}"/>
    <cellStyle name="Normal 109" xfId="36621" xr:uid="{00000000-0005-0000-0000-000092660000}"/>
    <cellStyle name="Normal 109 2" xfId="36623" xr:uid="{00000000-0005-0000-0000-000093660000}"/>
    <cellStyle name="Normal 109 2 2" xfId="36498" xr:uid="{00000000-0005-0000-0000-000094660000}"/>
    <cellStyle name="Normal 109 3" xfId="5118" xr:uid="{00000000-0005-0000-0000-000095660000}"/>
    <cellStyle name="Normal 11" xfId="6849" xr:uid="{00000000-0005-0000-0000-000096660000}"/>
    <cellStyle name="Normal 11 10" xfId="36624" xr:uid="{00000000-0005-0000-0000-000097660000}"/>
    <cellStyle name="Normal 11 11" xfId="36625" xr:uid="{00000000-0005-0000-0000-000098660000}"/>
    <cellStyle name="Normal 11 12" xfId="26584" xr:uid="{00000000-0005-0000-0000-000099660000}"/>
    <cellStyle name="Normal 11 13" xfId="11465" xr:uid="{00000000-0005-0000-0000-00009A660000}"/>
    <cellStyle name="Normal 11 14" xfId="11481" xr:uid="{00000000-0005-0000-0000-00009B660000}"/>
    <cellStyle name="Normal 11 15" xfId="15194" xr:uid="{00000000-0005-0000-0000-00009C660000}"/>
    <cellStyle name="Normal 11 16" xfId="36627" xr:uid="{00000000-0005-0000-0000-00009D660000}"/>
    <cellStyle name="Normal 11 17" xfId="36629" xr:uid="{00000000-0005-0000-0000-00009E660000}"/>
    <cellStyle name="Normal 11 18" xfId="17594" xr:uid="{00000000-0005-0000-0000-00009F660000}"/>
    <cellStyle name="Normal 11 19" xfId="23546" xr:uid="{00000000-0005-0000-0000-0000A0660000}"/>
    <cellStyle name="Normal 11 2" xfId="8194" xr:uid="{00000000-0005-0000-0000-0000A1660000}"/>
    <cellStyle name="Normal 11 2 2" xfId="36632" xr:uid="{00000000-0005-0000-0000-0000A2660000}"/>
    <cellStyle name="Normal 11 2 2 2" xfId="34019" xr:uid="{00000000-0005-0000-0000-0000A3660000}"/>
    <cellStyle name="Normal 11 2 2 3" xfId="36634" xr:uid="{00000000-0005-0000-0000-0000A4660000}"/>
    <cellStyle name="Normal 11 2 3" xfId="36637" xr:uid="{00000000-0005-0000-0000-0000A5660000}"/>
    <cellStyle name="Normal 11 2 4" xfId="14099" xr:uid="{00000000-0005-0000-0000-0000A6660000}"/>
    <cellStyle name="Normal 11 2 5" xfId="14102" xr:uid="{00000000-0005-0000-0000-0000A7660000}"/>
    <cellStyle name="Normal 11 20" xfId="15193" xr:uid="{00000000-0005-0000-0000-0000A8660000}"/>
    <cellStyle name="Normal 11 21" xfId="36626" xr:uid="{00000000-0005-0000-0000-0000A9660000}"/>
    <cellStyle name="Normal 11 22" xfId="36628" xr:uid="{00000000-0005-0000-0000-0000AA660000}"/>
    <cellStyle name="Normal 11 23" xfId="17595" xr:uid="{00000000-0005-0000-0000-0000AB660000}"/>
    <cellStyle name="Normal 11 24" xfId="23547" xr:uid="{00000000-0005-0000-0000-0000AC660000}"/>
    <cellStyle name="Normal 11 25" xfId="20191" xr:uid="{00000000-0005-0000-0000-0000AD660000}"/>
    <cellStyle name="Normal 11 26" xfId="23558" xr:uid="{00000000-0005-0000-0000-0000AE660000}"/>
    <cellStyle name="Normal 11 27" xfId="23565" xr:uid="{00000000-0005-0000-0000-0000AF660000}"/>
    <cellStyle name="Normal 11 28" xfId="16478" xr:uid="{00000000-0005-0000-0000-0000B0660000}"/>
    <cellStyle name="Normal 11 29" xfId="36641" xr:uid="{00000000-0005-0000-0000-0000B1660000}"/>
    <cellStyle name="Normal 11 3" xfId="36644" xr:uid="{00000000-0005-0000-0000-0000B2660000}"/>
    <cellStyle name="Normal 11 3 2" xfId="36646" xr:uid="{00000000-0005-0000-0000-0000B3660000}"/>
    <cellStyle name="Normal 11 3 3" xfId="33823" xr:uid="{00000000-0005-0000-0000-0000B4660000}"/>
    <cellStyle name="Normal 11 3 4" xfId="14109" xr:uid="{00000000-0005-0000-0000-0000B5660000}"/>
    <cellStyle name="Normal 11 3 5" xfId="36648" xr:uid="{00000000-0005-0000-0000-0000B6660000}"/>
    <cellStyle name="Normal 11 30" xfId="20192" xr:uid="{00000000-0005-0000-0000-0000B7660000}"/>
    <cellStyle name="Normal 11 31" xfId="23559" xr:uid="{00000000-0005-0000-0000-0000B8660000}"/>
    <cellStyle name="Normal 11 32" xfId="23566" xr:uid="{00000000-0005-0000-0000-0000B9660000}"/>
    <cellStyle name="Normal 11 33" xfId="16479" xr:uid="{00000000-0005-0000-0000-0000BA660000}"/>
    <cellStyle name="Normal 11 34" xfId="36640" xr:uid="{00000000-0005-0000-0000-0000BB660000}"/>
    <cellStyle name="Normal 11 35" xfId="11132" xr:uid="{00000000-0005-0000-0000-0000BC660000}"/>
    <cellStyle name="Normal 11 36" xfId="13887" xr:uid="{00000000-0005-0000-0000-0000BD660000}"/>
    <cellStyle name="Normal 11 37" xfId="13898" xr:uid="{00000000-0005-0000-0000-0000BE660000}"/>
    <cellStyle name="Normal 11 38" xfId="25726" xr:uid="{00000000-0005-0000-0000-0000BF660000}"/>
    <cellStyle name="Normal 11 39" xfId="36651" xr:uid="{00000000-0005-0000-0000-0000C0660000}"/>
    <cellStyle name="Normal 11 4" xfId="36653" xr:uid="{00000000-0005-0000-0000-0000C1660000}"/>
    <cellStyle name="Normal 11 4 2" xfId="22779" xr:uid="{00000000-0005-0000-0000-0000C2660000}"/>
    <cellStyle name="Normal 11 4 3" xfId="22784" xr:uid="{00000000-0005-0000-0000-0000C3660000}"/>
    <cellStyle name="Normal 11 40" xfId="11131" xr:uid="{00000000-0005-0000-0000-0000C4660000}"/>
    <cellStyle name="Normal 11 41" xfId="13886" xr:uid="{00000000-0005-0000-0000-0000C5660000}"/>
    <cellStyle name="Normal 11 42" xfId="13897" xr:uid="{00000000-0005-0000-0000-0000C6660000}"/>
    <cellStyle name="Normal 11 43" xfId="25727" xr:uid="{00000000-0005-0000-0000-0000C7660000}"/>
    <cellStyle name="Normal 11 5" xfId="26198" xr:uid="{00000000-0005-0000-0000-0000C8660000}"/>
    <cellStyle name="Normal 11 6" xfId="3454" xr:uid="{00000000-0005-0000-0000-0000C9660000}"/>
    <cellStyle name="Normal 11 7" xfId="3464" xr:uid="{00000000-0005-0000-0000-0000CA660000}"/>
    <cellStyle name="Normal 11 8" xfId="30486" xr:uid="{00000000-0005-0000-0000-0000CB660000}"/>
    <cellStyle name="Normal 11 9" xfId="36655" xr:uid="{00000000-0005-0000-0000-0000CC660000}"/>
    <cellStyle name="Normal 110" xfId="36602" xr:uid="{00000000-0005-0000-0000-0000CD660000}"/>
    <cellStyle name="Normal 110 2" xfId="17146" xr:uid="{00000000-0005-0000-0000-0000CE660000}"/>
    <cellStyle name="Normal 110 2 2" xfId="13174" xr:uid="{00000000-0005-0000-0000-0000CF660000}"/>
    <cellStyle name="Normal 110 3" xfId="4690" xr:uid="{00000000-0005-0000-0000-0000D0660000}"/>
    <cellStyle name="Normal 111" xfId="36604" xr:uid="{00000000-0005-0000-0000-0000D1660000}"/>
    <cellStyle name="Normal 111 2" xfId="17194" xr:uid="{00000000-0005-0000-0000-0000D2660000}"/>
    <cellStyle name="Normal 111 2 2" xfId="17201" xr:uid="{00000000-0005-0000-0000-0000D3660000}"/>
    <cellStyle name="Normal 111 3" xfId="4709" xr:uid="{00000000-0005-0000-0000-0000D4660000}"/>
    <cellStyle name="Normal 112" xfId="36606" xr:uid="{00000000-0005-0000-0000-0000D5660000}"/>
    <cellStyle name="Normal 112 2" xfId="17235" xr:uid="{00000000-0005-0000-0000-0000D6660000}"/>
    <cellStyle name="Normal 112 2 2" xfId="36608" xr:uid="{00000000-0005-0000-0000-0000D7660000}"/>
    <cellStyle name="Normal 112 3" xfId="36610" xr:uid="{00000000-0005-0000-0000-0000D8660000}"/>
    <cellStyle name="Normal 113" xfId="36612" xr:uid="{00000000-0005-0000-0000-0000D9660000}"/>
    <cellStyle name="Normal 113 2" xfId="36614" xr:uid="{00000000-0005-0000-0000-0000DA660000}"/>
    <cellStyle name="Normal 113 2 2" xfId="36616" xr:uid="{00000000-0005-0000-0000-0000DB660000}"/>
    <cellStyle name="Normal 113 3" xfId="36618" xr:uid="{00000000-0005-0000-0000-0000DC660000}"/>
    <cellStyle name="Normal 114" xfId="36620" xr:uid="{00000000-0005-0000-0000-0000DD660000}"/>
    <cellStyle name="Normal 114 2" xfId="36622" xr:uid="{00000000-0005-0000-0000-0000DE660000}"/>
    <cellStyle name="Normal 114 2 2" xfId="36497" xr:uid="{00000000-0005-0000-0000-0000DF660000}"/>
    <cellStyle name="Normal 114 3" xfId="5119" xr:uid="{00000000-0005-0000-0000-0000E0660000}"/>
    <cellStyle name="Normal 115" xfId="36657" xr:uid="{00000000-0005-0000-0000-0000E1660000}"/>
    <cellStyle name="Normal 115 2" xfId="704" xr:uid="{00000000-0005-0000-0000-0000E2660000}"/>
    <cellStyle name="Normal 115 2 2" xfId="36636" xr:uid="{00000000-0005-0000-0000-0000E3660000}"/>
    <cellStyle name="Normal 115 3" xfId="711" xr:uid="{00000000-0005-0000-0000-0000E4660000}"/>
    <cellStyle name="Normal 116" xfId="36659" xr:uid="{00000000-0005-0000-0000-0000E5660000}"/>
    <cellStyle name="Normal 116 2" xfId="36661" xr:uid="{00000000-0005-0000-0000-0000E6660000}"/>
    <cellStyle name="Normal 116 2 2" xfId="36663" xr:uid="{00000000-0005-0000-0000-0000E7660000}"/>
    <cellStyle name="Normal 116 3" xfId="33828" xr:uid="{00000000-0005-0000-0000-0000E8660000}"/>
    <cellStyle name="Normal 117" xfId="36666" xr:uid="{00000000-0005-0000-0000-0000E9660000}"/>
    <cellStyle name="Normal 117 2" xfId="36669" xr:uid="{00000000-0005-0000-0000-0000EA660000}"/>
    <cellStyle name="Normal 117 2 2" xfId="36674" xr:uid="{00000000-0005-0000-0000-0000EB660000}"/>
    <cellStyle name="Normal 117 3" xfId="33833" xr:uid="{00000000-0005-0000-0000-0000EC660000}"/>
    <cellStyle name="Normal 118" xfId="36676" xr:uid="{00000000-0005-0000-0000-0000ED660000}"/>
    <cellStyle name="Normal 118 2" xfId="7276" xr:uid="{00000000-0005-0000-0000-0000EE660000}"/>
    <cellStyle name="Normal 118 2 2" xfId="6273" xr:uid="{00000000-0005-0000-0000-0000EF660000}"/>
    <cellStyle name="Normal 118 3" xfId="5169" xr:uid="{00000000-0005-0000-0000-0000F0660000}"/>
    <cellStyle name="Normal 119" xfId="36678" xr:uid="{00000000-0005-0000-0000-0000F1660000}"/>
    <cellStyle name="Normal 119 2" xfId="36680" xr:uid="{00000000-0005-0000-0000-0000F2660000}"/>
    <cellStyle name="Normal 119 2 2" xfId="36683" xr:uid="{00000000-0005-0000-0000-0000F3660000}"/>
    <cellStyle name="Normal 119 3" xfId="36686" xr:uid="{00000000-0005-0000-0000-0000F4660000}"/>
    <cellStyle name="Normal 12" xfId="8830" xr:uid="{00000000-0005-0000-0000-0000F5660000}"/>
    <cellStyle name="Normal 12 10" xfId="36687" xr:uid="{00000000-0005-0000-0000-0000F6660000}"/>
    <cellStyle name="Normal 12 11" xfId="36689" xr:uid="{00000000-0005-0000-0000-0000F7660000}"/>
    <cellStyle name="Normal 12 12" xfId="8465" xr:uid="{00000000-0005-0000-0000-0000F8660000}"/>
    <cellStyle name="Normal 12 13" xfId="14123" xr:uid="{00000000-0005-0000-0000-0000F9660000}"/>
    <cellStyle name="Normal 12 14" xfId="14128" xr:uid="{00000000-0005-0000-0000-0000FA660000}"/>
    <cellStyle name="Normal 12 15" xfId="36692" xr:uid="{00000000-0005-0000-0000-0000FB660000}"/>
    <cellStyle name="Normal 12 16" xfId="36696" xr:uid="{00000000-0005-0000-0000-0000FC660000}"/>
    <cellStyle name="Normal 12 17" xfId="36700" xr:uid="{00000000-0005-0000-0000-0000FD660000}"/>
    <cellStyle name="Normal 12 18" xfId="36704" xr:uid="{00000000-0005-0000-0000-0000FE660000}"/>
    <cellStyle name="Normal 12 19" xfId="36707" xr:uid="{00000000-0005-0000-0000-0000FF660000}"/>
    <cellStyle name="Normal 12 2" xfId="36711" xr:uid="{00000000-0005-0000-0000-000000670000}"/>
    <cellStyle name="Normal 12 2 2" xfId="36715" xr:uid="{00000000-0005-0000-0000-000001670000}"/>
    <cellStyle name="Normal 12 2 2 2" xfId="36717" xr:uid="{00000000-0005-0000-0000-000002670000}"/>
    <cellStyle name="Normal 12 2 2 2 2" xfId="36718" xr:uid="{00000000-0005-0000-0000-000003670000}"/>
    <cellStyle name="Normal 12 2 2 2 2 2" xfId="36719" xr:uid="{00000000-0005-0000-0000-000004670000}"/>
    <cellStyle name="Normal 12 2 2 2 3" xfId="36721" xr:uid="{00000000-0005-0000-0000-000005670000}"/>
    <cellStyle name="Normal 12 2 2 3" xfId="5529" xr:uid="{00000000-0005-0000-0000-000006670000}"/>
    <cellStyle name="Normal 12 2 2 3 2" xfId="5539" xr:uid="{00000000-0005-0000-0000-000007670000}"/>
    <cellStyle name="Normal 12 2 2 3 2 2" xfId="2685" xr:uid="{00000000-0005-0000-0000-000008670000}"/>
    <cellStyle name="Normal 12 2 2 3 3" xfId="5956" xr:uid="{00000000-0005-0000-0000-000009670000}"/>
    <cellStyle name="Normal 12 2 2 4" xfId="5549" xr:uid="{00000000-0005-0000-0000-00000A670000}"/>
    <cellStyle name="Normal 12 2 2 4 2" xfId="5591" xr:uid="{00000000-0005-0000-0000-00000B670000}"/>
    <cellStyle name="Normal 12 2 2 5" xfId="5615" xr:uid="{00000000-0005-0000-0000-00000C670000}"/>
    <cellStyle name="Normal 12 2 3" xfId="36664" xr:uid="{00000000-0005-0000-0000-00000D670000}"/>
    <cellStyle name="Normal 12 2 3 2" xfId="36723" xr:uid="{00000000-0005-0000-0000-00000E670000}"/>
    <cellStyle name="Normal 12 2 3 2 2" xfId="36724" xr:uid="{00000000-0005-0000-0000-00000F670000}"/>
    <cellStyle name="Normal 12 2 3 3" xfId="5921" xr:uid="{00000000-0005-0000-0000-000010670000}"/>
    <cellStyle name="Normal 12 2 4" xfId="14312" xr:uid="{00000000-0005-0000-0000-000011670000}"/>
    <cellStyle name="Normal 12 2 4 2" xfId="19486" xr:uid="{00000000-0005-0000-0000-000012670000}"/>
    <cellStyle name="Normal 12 2 4 2 2" xfId="19488" xr:uid="{00000000-0005-0000-0000-000013670000}"/>
    <cellStyle name="Normal 12 2 4 3" xfId="6529" xr:uid="{00000000-0005-0000-0000-000014670000}"/>
    <cellStyle name="Normal 12 2 5" xfId="19492" xr:uid="{00000000-0005-0000-0000-000015670000}"/>
    <cellStyle name="Normal 12 2 5 2" xfId="19494" xr:uid="{00000000-0005-0000-0000-000016670000}"/>
    <cellStyle name="Normal 12 2 6" xfId="19498" xr:uid="{00000000-0005-0000-0000-000017670000}"/>
    <cellStyle name="Normal 12 20" xfId="36691" xr:uid="{00000000-0005-0000-0000-000018670000}"/>
    <cellStyle name="Normal 12 21" xfId="36695" xr:uid="{00000000-0005-0000-0000-000019670000}"/>
    <cellStyle name="Normal 12 22" xfId="36699" xr:uid="{00000000-0005-0000-0000-00001A670000}"/>
    <cellStyle name="Normal 12 23" xfId="36703" xr:uid="{00000000-0005-0000-0000-00001B670000}"/>
    <cellStyle name="Normal 12 24" xfId="36706" xr:uid="{00000000-0005-0000-0000-00001C670000}"/>
    <cellStyle name="Normal 12 25" xfId="36726" xr:uid="{00000000-0005-0000-0000-00001D670000}"/>
    <cellStyle name="Normal 12 26" xfId="32842" xr:uid="{00000000-0005-0000-0000-00001E670000}"/>
    <cellStyle name="Normal 12 27" xfId="14508" xr:uid="{00000000-0005-0000-0000-00001F670000}"/>
    <cellStyle name="Normal 12 28" xfId="14583" xr:uid="{00000000-0005-0000-0000-000020670000}"/>
    <cellStyle name="Normal 12 29" xfId="14619" xr:uid="{00000000-0005-0000-0000-000021670000}"/>
    <cellStyle name="Normal 12 3" xfId="326" xr:uid="{00000000-0005-0000-0000-000022670000}"/>
    <cellStyle name="Normal 12 3 2" xfId="4317" xr:uid="{00000000-0005-0000-0000-000023670000}"/>
    <cellStyle name="Normal 12 3 2 2" xfId="189" xr:uid="{00000000-0005-0000-0000-000024670000}"/>
    <cellStyle name="Normal 12 3 2 2 2" xfId="3679" xr:uid="{00000000-0005-0000-0000-000025670000}"/>
    <cellStyle name="Normal 12 3 2 3" xfId="4338" xr:uid="{00000000-0005-0000-0000-000026670000}"/>
    <cellStyle name="Normal 12 3 3" xfId="4348" xr:uid="{00000000-0005-0000-0000-000027670000}"/>
    <cellStyle name="Normal 12 3 3 2" xfId="36731" xr:uid="{00000000-0005-0000-0000-000028670000}"/>
    <cellStyle name="Normal 12 3 3 2 2" xfId="32462" xr:uid="{00000000-0005-0000-0000-000029670000}"/>
    <cellStyle name="Normal 12 3 3 3" xfId="6920" xr:uid="{00000000-0005-0000-0000-00002A670000}"/>
    <cellStyle name="Normal 12 3 4" xfId="4364" xr:uid="{00000000-0005-0000-0000-00002B670000}"/>
    <cellStyle name="Normal 12 3 4 2" xfId="19503" xr:uid="{00000000-0005-0000-0000-00002C670000}"/>
    <cellStyle name="Normal 12 3 5" xfId="4368" xr:uid="{00000000-0005-0000-0000-00002D670000}"/>
    <cellStyle name="Normal 12 30" xfId="36725" xr:uid="{00000000-0005-0000-0000-00002E670000}"/>
    <cellStyle name="Normal 12 31" xfId="32841" xr:uid="{00000000-0005-0000-0000-00002F670000}"/>
    <cellStyle name="Normal 12 32" xfId="14507" xr:uid="{00000000-0005-0000-0000-000030670000}"/>
    <cellStyle name="Normal 12 33" xfId="14582" xr:uid="{00000000-0005-0000-0000-000031670000}"/>
    <cellStyle name="Normal 12 34" xfId="14618" xr:uid="{00000000-0005-0000-0000-000032670000}"/>
    <cellStyle name="Normal 12 35" xfId="14646" xr:uid="{00000000-0005-0000-0000-000033670000}"/>
    <cellStyle name="Normal 12 36" xfId="14663" xr:uid="{00000000-0005-0000-0000-000034670000}"/>
    <cellStyle name="Normal 12 37" xfId="14673" xr:uid="{00000000-0005-0000-0000-000035670000}"/>
    <cellStyle name="Normal 12 38" xfId="8126" xr:uid="{00000000-0005-0000-0000-000036670000}"/>
    <cellStyle name="Normal 12 39" xfId="24688" xr:uid="{00000000-0005-0000-0000-000037670000}"/>
    <cellStyle name="Normal 12 4" xfId="36732" xr:uid="{00000000-0005-0000-0000-000038670000}"/>
    <cellStyle name="Normal 12 4 2" xfId="23024" xr:uid="{00000000-0005-0000-0000-000039670000}"/>
    <cellStyle name="Normal 12 4 2 2" xfId="36733" xr:uid="{00000000-0005-0000-0000-00003A670000}"/>
    <cellStyle name="Normal 12 4 3" xfId="23027" xr:uid="{00000000-0005-0000-0000-00003B670000}"/>
    <cellStyle name="Normal 12 40" xfId="14645" xr:uid="{00000000-0005-0000-0000-00003C670000}"/>
    <cellStyle name="Normal 12 41" xfId="14662" xr:uid="{00000000-0005-0000-0000-00003D670000}"/>
    <cellStyle name="Normal 12 42" xfId="14672" xr:uid="{00000000-0005-0000-0000-00003E670000}"/>
    <cellStyle name="Normal 12 5" xfId="7675" xr:uid="{00000000-0005-0000-0000-00003F670000}"/>
    <cellStyle name="Normal 12 5 2" xfId="14137" xr:uid="{00000000-0005-0000-0000-000040670000}"/>
    <cellStyle name="Normal 12 5 2 2" xfId="14142" xr:uid="{00000000-0005-0000-0000-000041670000}"/>
    <cellStyle name="Normal 12 5 3" xfId="14145" xr:uid="{00000000-0005-0000-0000-000042670000}"/>
    <cellStyle name="Normal 12 6" xfId="14884" xr:uid="{00000000-0005-0000-0000-000043670000}"/>
    <cellStyle name="Normal 12 6 2" xfId="14174" xr:uid="{00000000-0005-0000-0000-000044670000}"/>
    <cellStyle name="Normal 12 7" xfId="6224" xr:uid="{00000000-0005-0000-0000-000045670000}"/>
    <cellStyle name="Normal 12 8" xfId="18070" xr:uid="{00000000-0005-0000-0000-000046670000}"/>
    <cellStyle name="Normal 12 9" xfId="32550" xr:uid="{00000000-0005-0000-0000-000047670000}"/>
    <cellStyle name="Normal 120" xfId="36656" xr:uid="{00000000-0005-0000-0000-000048670000}"/>
    <cellStyle name="Normal 120 2" xfId="703" xr:uid="{00000000-0005-0000-0000-000049670000}"/>
    <cellStyle name="Normal 120 2 2" xfId="36635" xr:uid="{00000000-0005-0000-0000-00004A670000}"/>
    <cellStyle name="Normal 120 3" xfId="710" xr:uid="{00000000-0005-0000-0000-00004B670000}"/>
    <cellStyle name="Normal 121" xfId="36658" xr:uid="{00000000-0005-0000-0000-00004C670000}"/>
    <cellStyle name="Normal 121 2" xfId="36660" xr:uid="{00000000-0005-0000-0000-00004D670000}"/>
    <cellStyle name="Normal 121 2 2" xfId="36662" xr:uid="{00000000-0005-0000-0000-00004E670000}"/>
    <cellStyle name="Normal 121 3" xfId="33827" xr:uid="{00000000-0005-0000-0000-00004F670000}"/>
    <cellStyle name="Normal 122" xfId="36665" xr:uid="{00000000-0005-0000-0000-000050670000}"/>
    <cellStyle name="Normal 122 2" xfId="36668" xr:uid="{00000000-0005-0000-0000-000051670000}"/>
    <cellStyle name="Normal 122 2 2" xfId="36673" xr:uid="{00000000-0005-0000-0000-000052670000}"/>
    <cellStyle name="Normal 122 3" xfId="33832" xr:uid="{00000000-0005-0000-0000-000053670000}"/>
    <cellStyle name="Normal 123" xfId="36675" xr:uid="{00000000-0005-0000-0000-000054670000}"/>
    <cellStyle name="Normal 123 2" xfId="7277" xr:uid="{00000000-0005-0000-0000-000055670000}"/>
    <cellStyle name="Normal 123 2 2" xfId="6274" xr:uid="{00000000-0005-0000-0000-000056670000}"/>
    <cellStyle name="Normal 123 3" xfId="5170" xr:uid="{00000000-0005-0000-0000-000057670000}"/>
    <cellStyle name="Normal 124" xfId="36677" xr:uid="{00000000-0005-0000-0000-000058670000}"/>
    <cellStyle name="Normal 124 2" xfId="36679" xr:uid="{00000000-0005-0000-0000-000059670000}"/>
    <cellStyle name="Normal 124 2 2" xfId="36682" xr:uid="{00000000-0005-0000-0000-00005A670000}"/>
    <cellStyle name="Normal 124 3" xfId="36685" xr:uid="{00000000-0005-0000-0000-00005B670000}"/>
    <cellStyle name="Normal 125" xfId="7336" xr:uid="{00000000-0005-0000-0000-00005C670000}"/>
    <cellStyle name="Normal 125 2" xfId="7345" xr:uid="{00000000-0005-0000-0000-00005D670000}"/>
    <cellStyle name="Normal 125 2 2" xfId="36737" xr:uid="{00000000-0005-0000-0000-00005E670000}"/>
    <cellStyle name="Normal 125 3" xfId="36739" xr:uid="{00000000-0005-0000-0000-00005F670000}"/>
    <cellStyle name="Normal 126" xfId="7350" xr:uid="{00000000-0005-0000-0000-000060670000}"/>
    <cellStyle name="Normal 126 2" xfId="16561" xr:uid="{00000000-0005-0000-0000-000061670000}"/>
    <cellStyle name="Normal 126 2 2" xfId="36746" xr:uid="{00000000-0005-0000-0000-000062670000}"/>
    <cellStyle name="Normal 126 3" xfId="36752" xr:uid="{00000000-0005-0000-0000-000063670000}"/>
    <cellStyle name="Normal 127" xfId="36758" xr:uid="{00000000-0005-0000-0000-000064670000}"/>
    <cellStyle name="Normal 127 2" xfId="13923" xr:uid="{00000000-0005-0000-0000-000065670000}"/>
    <cellStyle name="Normal 127 2 2" xfId="36762" xr:uid="{00000000-0005-0000-0000-000066670000}"/>
    <cellStyle name="Normal 127 3" xfId="5310" xr:uid="{00000000-0005-0000-0000-000067670000}"/>
    <cellStyle name="Normal 128" xfId="36767" xr:uid="{00000000-0005-0000-0000-000068670000}"/>
    <cellStyle name="Normal 128 2" xfId="36771" xr:uid="{00000000-0005-0000-0000-000069670000}"/>
    <cellStyle name="Normal 128 2 2" xfId="36776" xr:uid="{00000000-0005-0000-0000-00006A670000}"/>
    <cellStyle name="Normal 128 3" xfId="36780" xr:uid="{00000000-0005-0000-0000-00006B670000}"/>
    <cellStyle name="Normal 129" xfId="36787" xr:uid="{00000000-0005-0000-0000-00006C670000}"/>
    <cellStyle name="Normal 129 2" xfId="36793" xr:uid="{00000000-0005-0000-0000-00006D670000}"/>
    <cellStyle name="Normal 129 2 2" xfId="36798" xr:uid="{00000000-0005-0000-0000-00006E670000}"/>
    <cellStyle name="Normal 129 3" xfId="36804" xr:uid="{00000000-0005-0000-0000-00006F670000}"/>
    <cellStyle name="Normal 13" xfId="13221" xr:uid="{00000000-0005-0000-0000-000070670000}"/>
    <cellStyle name="Normal 13 10" xfId="36805" xr:uid="{00000000-0005-0000-0000-000071670000}"/>
    <cellStyle name="Normal 13 11" xfId="36807" xr:uid="{00000000-0005-0000-0000-000072670000}"/>
    <cellStyle name="Normal 13 12" xfId="36809" xr:uid="{00000000-0005-0000-0000-000073670000}"/>
    <cellStyle name="Normal 13 13" xfId="7609" xr:uid="{00000000-0005-0000-0000-000074670000}"/>
    <cellStyle name="Normal 13 14" xfId="36810" xr:uid="{00000000-0005-0000-0000-000075670000}"/>
    <cellStyle name="Normal 13 15" xfId="36813" xr:uid="{00000000-0005-0000-0000-000076670000}"/>
    <cellStyle name="Normal 13 16" xfId="35368" xr:uid="{00000000-0005-0000-0000-000077670000}"/>
    <cellStyle name="Normal 13 17" xfId="36818" xr:uid="{00000000-0005-0000-0000-000078670000}"/>
    <cellStyle name="Normal 13 18" xfId="7743" xr:uid="{00000000-0005-0000-0000-000079670000}"/>
    <cellStyle name="Normal 13 19" xfId="36821" xr:uid="{00000000-0005-0000-0000-00007A670000}"/>
    <cellStyle name="Normal 13 2" xfId="36824" xr:uid="{00000000-0005-0000-0000-00007B670000}"/>
    <cellStyle name="Normal 13 2 2" xfId="36830" xr:uid="{00000000-0005-0000-0000-00007C670000}"/>
    <cellStyle name="Normal 13 2 2 2" xfId="36834" xr:uid="{00000000-0005-0000-0000-00007D670000}"/>
    <cellStyle name="Normal 13 2 3" xfId="36670" xr:uid="{00000000-0005-0000-0000-00007E670000}"/>
    <cellStyle name="Normal 13 2 4" xfId="19545" xr:uid="{00000000-0005-0000-0000-00007F670000}"/>
    <cellStyle name="Normal 13 20" xfId="36812" xr:uid="{00000000-0005-0000-0000-000080670000}"/>
    <cellStyle name="Normal 13 21" xfId="35367" xr:uid="{00000000-0005-0000-0000-000081670000}"/>
    <cellStyle name="Normal 13 22" xfId="36817" xr:uid="{00000000-0005-0000-0000-000082670000}"/>
    <cellStyle name="Normal 13 23" xfId="7744" xr:uid="{00000000-0005-0000-0000-000083670000}"/>
    <cellStyle name="Normal 13 24" xfId="36820" xr:uid="{00000000-0005-0000-0000-000084670000}"/>
    <cellStyle name="Normal 13 25" xfId="36838" xr:uid="{00000000-0005-0000-0000-000085670000}"/>
    <cellStyle name="Normal 13 26" xfId="32895" xr:uid="{00000000-0005-0000-0000-000086670000}"/>
    <cellStyle name="Normal 13 27" xfId="14784" xr:uid="{00000000-0005-0000-0000-000087670000}"/>
    <cellStyle name="Normal 13 28" xfId="36841" xr:uid="{00000000-0005-0000-0000-000088670000}"/>
    <cellStyle name="Normal 13 29" xfId="36843" xr:uid="{00000000-0005-0000-0000-000089670000}"/>
    <cellStyle name="Normal 13 3" xfId="36846" xr:uid="{00000000-0005-0000-0000-00008A670000}"/>
    <cellStyle name="Normal 13 3 2" xfId="36849" xr:uid="{00000000-0005-0000-0000-00008B670000}"/>
    <cellStyle name="Normal 13 3 3" xfId="36852" xr:uid="{00000000-0005-0000-0000-00008C670000}"/>
    <cellStyle name="Normal 13 30" xfId="36837" xr:uid="{00000000-0005-0000-0000-00008D670000}"/>
    <cellStyle name="Normal 13 31" xfId="32894" xr:uid="{00000000-0005-0000-0000-00008E670000}"/>
    <cellStyle name="Normal 13 32" xfId="14783" xr:uid="{00000000-0005-0000-0000-00008F670000}"/>
    <cellStyle name="Normal 13 33" xfId="36840" xr:uid="{00000000-0005-0000-0000-000090670000}"/>
    <cellStyle name="Normal 13 34" xfId="36842" xr:uid="{00000000-0005-0000-0000-000091670000}"/>
    <cellStyle name="Normal 13 35" xfId="35067" xr:uid="{00000000-0005-0000-0000-000092670000}"/>
    <cellStyle name="Normal 13 36" xfId="27419" xr:uid="{00000000-0005-0000-0000-000093670000}"/>
    <cellStyle name="Normal 13 37" xfId="34964" xr:uid="{00000000-0005-0000-0000-000094670000}"/>
    <cellStyle name="Normal 13 38" xfId="36589" xr:uid="{00000000-0005-0000-0000-000095670000}"/>
    <cellStyle name="Normal 13 39" xfId="35776" xr:uid="{00000000-0005-0000-0000-000096670000}"/>
    <cellStyle name="Normal 13 4" xfId="36855" xr:uid="{00000000-0005-0000-0000-000097670000}"/>
    <cellStyle name="Normal 13 4 2" xfId="23150" xr:uid="{00000000-0005-0000-0000-000098670000}"/>
    <cellStyle name="Normal 13 5" xfId="14888" xr:uid="{00000000-0005-0000-0000-000099670000}"/>
    <cellStyle name="Normal 13 6" xfId="36858" xr:uid="{00000000-0005-0000-0000-00009A670000}"/>
    <cellStyle name="Normal 13 7" xfId="18074" xr:uid="{00000000-0005-0000-0000-00009B670000}"/>
    <cellStyle name="Normal 13 8" xfId="36861" xr:uid="{00000000-0005-0000-0000-00009C670000}"/>
    <cellStyle name="Normal 13 9" xfId="32559" xr:uid="{00000000-0005-0000-0000-00009D670000}"/>
    <cellStyle name="Normal 130" xfId="7337" xr:uid="{00000000-0005-0000-0000-00009E670000}"/>
    <cellStyle name="Normal 130 2" xfId="7346" xr:uid="{00000000-0005-0000-0000-00009F670000}"/>
    <cellStyle name="Normal 130 2 2" xfId="36736" xr:uid="{00000000-0005-0000-0000-0000A0670000}"/>
    <cellStyle name="Normal 130 3" xfId="36738" xr:uid="{00000000-0005-0000-0000-0000A1670000}"/>
    <cellStyle name="Normal 131" xfId="7351" xr:uid="{00000000-0005-0000-0000-0000A2670000}"/>
    <cellStyle name="Normal 131 2" xfId="16562" xr:uid="{00000000-0005-0000-0000-0000A3670000}"/>
    <cellStyle name="Normal 131 2 2" xfId="36745" xr:uid="{00000000-0005-0000-0000-0000A4670000}"/>
    <cellStyle name="Normal 131 3" xfId="36751" xr:uid="{00000000-0005-0000-0000-0000A5670000}"/>
    <cellStyle name="Normal 132" xfId="36757" xr:uid="{00000000-0005-0000-0000-0000A6670000}"/>
    <cellStyle name="Normal 132 2" xfId="13922" xr:uid="{00000000-0005-0000-0000-0000A7670000}"/>
    <cellStyle name="Normal 132 2 2" xfId="36761" xr:uid="{00000000-0005-0000-0000-0000A8670000}"/>
    <cellStyle name="Normal 132 3" xfId="5311" xr:uid="{00000000-0005-0000-0000-0000A9670000}"/>
    <cellStyle name="Normal 133" xfId="36766" xr:uid="{00000000-0005-0000-0000-0000AA670000}"/>
    <cellStyle name="Normal 133 2" xfId="36770" xr:uid="{00000000-0005-0000-0000-0000AB670000}"/>
    <cellStyle name="Normal 133 2 2" xfId="36775" xr:uid="{00000000-0005-0000-0000-0000AC670000}"/>
    <cellStyle name="Normal 133 3" xfId="36779" xr:uid="{00000000-0005-0000-0000-0000AD670000}"/>
    <cellStyle name="Normal 134" xfId="36786" xr:uid="{00000000-0005-0000-0000-0000AE670000}"/>
    <cellStyle name="Normal 134 2" xfId="36792" xr:uid="{00000000-0005-0000-0000-0000AF670000}"/>
    <cellStyle name="Normal 134 2 2" xfId="36797" xr:uid="{00000000-0005-0000-0000-0000B0670000}"/>
    <cellStyle name="Normal 134 3" xfId="36803" xr:uid="{00000000-0005-0000-0000-0000B1670000}"/>
    <cellStyle name="Normal 135" xfId="19655" xr:uid="{00000000-0005-0000-0000-0000B2670000}"/>
    <cellStyle name="Normal 135 2" xfId="36868" xr:uid="{00000000-0005-0000-0000-0000B3670000}"/>
    <cellStyle name="Normal 135 2 2" xfId="36873" xr:uid="{00000000-0005-0000-0000-0000B4670000}"/>
    <cellStyle name="Normal 135 3" xfId="36878" xr:uid="{00000000-0005-0000-0000-0000B5670000}"/>
    <cellStyle name="Normal 136" xfId="36882" xr:uid="{00000000-0005-0000-0000-0000B6670000}"/>
    <cellStyle name="Normal 136 2" xfId="32964" xr:uid="{00000000-0005-0000-0000-0000B7670000}"/>
    <cellStyle name="Normal 136 2 2" xfId="2215" xr:uid="{00000000-0005-0000-0000-0000B8670000}"/>
    <cellStyle name="Normal 136 3" xfId="32968" xr:uid="{00000000-0005-0000-0000-0000B9670000}"/>
    <cellStyle name="Normal 137" xfId="36885" xr:uid="{00000000-0005-0000-0000-0000BA670000}"/>
    <cellStyle name="Normal 137 2" xfId="33006" xr:uid="{00000000-0005-0000-0000-0000BB670000}"/>
    <cellStyle name="Normal 137 2 2" xfId="17465" xr:uid="{00000000-0005-0000-0000-0000BC670000}"/>
    <cellStyle name="Normal 137 3" xfId="36891" xr:uid="{00000000-0005-0000-0000-0000BD670000}"/>
    <cellStyle name="Normal 137 4 2 2" xfId="631" xr:uid="{00000000-0005-0000-0000-0000BE670000}"/>
    <cellStyle name="Normal 138" xfId="34233" xr:uid="{00000000-0005-0000-0000-0000BF670000}"/>
    <cellStyle name="Normal 138 2" xfId="14871" xr:uid="{00000000-0005-0000-0000-0000C0670000}"/>
    <cellStyle name="Normal 138 2 2" xfId="18855" xr:uid="{00000000-0005-0000-0000-0000C1670000}"/>
    <cellStyle name="Normal 138 3" xfId="34240" xr:uid="{00000000-0005-0000-0000-0000C2670000}"/>
    <cellStyle name="Normal 139" xfId="32418" xr:uid="{00000000-0005-0000-0000-0000C3670000}"/>
    <cellStyle name="Normal 139 2" xfId="34244" xr:uid="{00000000-0005-0000-0000-0000C4670000}"/>
    <cellStyle name="Normal 139 2 2" xfId="34249" xr:uid="{00000000-0005-0000-0000-0000C5670000}"/>
    <cellStyle name="Normal 139 3" xfId="34254" xr:uid="{00000000-0005-0000-0000-0000C6670000}"/>
    <cellStyle name="Normal 14" xfId="36896" xr:uid="{00000000-0005-0000-0000-0000C7670000}"/>
    <cellStyle name="Normal 14 10" xfId="36898" xr:uid="{00000000-0005-0000-0000-0000C8670000}"/>
    <cellStyle name="Normal 14 11" xfId="36899" xr:uid="{00000000-0005-0000-0000-0000C9670000}"/>
    <cellStyle name="Normal 14 12" xfId="27139" xr:uid="{00000000-0005-0000-0000-0000CA670000}"/>
    <cellStyle name="Normal 14 13" xfId="27151" xr:uid="{00000000-0005-0000-0000-0000CB670000}"/>
    <cellStyle name="Normal 14 14" xfId="27153" xr:uid="{00000000-0005-0000-0000-0000CC670000}"/>
    <cellStyle name="Normal 14 15" xfId="27155" xr:uid="{00000000-0005-0000-0000-0000CD670000}"/>
    <cellStyle name="Normal 14 16" xfId="36901" xr:uid="{00000000-0005-0000-0000-0000CE670000}"/>
    <cellStyle name="Normal 14 17" xfId="36904" xr:uid="{00000000-0005-0000-0000-0000CF670000}"/>
    <cellStyle name="Normal 14 18" xfId="7467" xr:uid="{00000000-0005-0000-0000-0000D0670000}"/>
    <cellStyle name="Normal 14 19" xfId="36906" xr:uid="{00000000-0005-0000-0000-0000D1670000}"/>
    <cellStyle name="Normal 14 2" xfId="36909" xr:uid="{00000000-0005-0000-0000-0000D2670000}"/>
    <cellStyle name="Normal 14 2 2" xfId="36912" xr:uid="{00000000-0005-0000-0000-0000D3670000}"/>
    <cellStyle name="Normal 14 2 2 2" xfId="36913" xr:uid="{00000000-0005-0000-0000-0000D4670000}"/>
    <cellStyle name="Normal 14 2 2 2 2" xfId="25147" xr:uid="{00000000-0005-0000-0000-0000D5670000}"/>
    <cellStyle name="Normal 14 2 2 3" xfId="8286" xr:uid="{00000000-0005-0000-0000-0000D6670000}"/>
    <cellStyle name="Normal 14 2 3" xfId="6275" xr:uid="{00000000-0005-0000-0000-0000D7670000}"/>
    <cellStyle name="Normal 14 2 3 2" xfId="36914" xr:uid="{00000000-0005-0000-0000-0000D8670000}"/>
    <cellStyle name="Normal 14 2 3 2 2" xfId="36915" xr:uid="{00000000-0005-0000-0000-0000D9670000}"/>
    <cellStyle name="Normal 14 2 3 3" xfId="9422" xr:uid="{00000000-0005-0000-0000-0000DA670000}"/>
    <cellStyle name="Normal 14 2 4" xfId="1491" xr:uid="{00000000-0005-0000-0000-0000DB670000}"/>
    <cellStyle name="Normal 14 2 4 2" xfId="19581" xr:uid="{00000000-0005-0000-0000-0000DC670000}"/>
    <cellStyle name="Normal 14 2 5" xfId="19583" xr:uid="{00000000-0005-0000-0000-0000DD670000}"/>
    <cellStyle name="Normal 14 20" xfId="27156" xr:uid="{00000000-0005-0000-0000-0000DE670000}"/>
    <cellStyle name="Normal 14 21" xfId="36900" xr:uid="{00000000-0005-0000-0000-0000DF670000}"/>
    <cellStyle name="Normal 14 22" xfId="36903" xr:uid="{00000000-0005-0000-0000-0000E0670000}"/>
    <cellStyle name="Normal 14 23" xfId="7468" xr:uid="{00000000-0005-0000-0000-0000E1670000}"/>
    <cellStyle name="Normal 14 24" xfId="36905" xr:uid="{00000000-0005-0000-0000-0000E2670000}"/>
    <cellStyle name="Normal 14 25" xfId="36917" xr:uid="{00000000-0005-0000-0000-0000E3670000}"/>
    <cellStyle name="Normal 14 26" xfId="36919" xr:uid="{00000000-0005-0000-0000-0000E4670000}"/>
    <cellStyle name="Normal 14 27" xfId="36921" xr:uid="{00000000-0005-0000-0000-0000E5670000}"/>
    <cellStyle name="Normal 14 28" xfId="36923" xr:uid="{00000000-0005-0000-0000-0000E6670000}"/>
    <cellStyle name="Normal 14 29" xfId="17239" xr:uid="{00000000-0005-0000-0000-0000E7670000}"/>
    <cellStyle name="Normal 14 3" xfId="36926" xr:uid="{00000000-0005-0000-0000-0000E8670000}"/>
    <cellStyle name="Normal 14 3 2" xfId="22257" xr:uid="{00000000-0005-0000-0000-0000E9670000}"/>
    <cellStyle name="Normal 14 3 2 2" xfId="36927" xr:uid="{00000000-0005-0000-0000-0000EA670000}"/>
    <cellStyle name="Normal 14 3 3" xfId="7305" xr:uid="{00000000-0005-0000-0000-0000EB670000}"/>
    <cellStyle name="Normal 14 30" xfId="36916" xr:uid="{00000000-0005-0000-0000-0000EC670000}"/>
    <cellStyle name="Normal 14 31" xfId="36918" xr:uid="{00000000-0005-0000-0000-0000ED670000}"/>
    <cellStyle name="Normal 14 32" xfId="36920" xr:uid="{00000000-0005-0000-0000-0000EE670000}"/>
    <cellStyle name="Normal 14 33" xfId="36922" xr:uid="{00000000-0005-0000-0000-0000EF670000}"/>
    <cellStyle name="Normal 14 4" xfId="36928" xr:uid="{00000000-0005-0000-0000-0000F0670000}"/>
    <cellStyle name="Normal 14 4 2" xfId="22319" xr:uid="{00000000-0005-0000-0000-0000F1670000}"/>
    <cellStyle name="Normal 14 4 2 2" xfId="36929" xr:uid="{00000000-0005-0000-0000-0000F2670000}"/>
    <cellStyle name="Normal 14 4 3" xfId="9084" xr:uid="{00000000-0005-0000-0000-0000F3670000}"/>
    <cellStyle name="Normal 14 5" xfId="36930" xr:uid="{00000000-0005-0000-0000-0000F4670000}"/>
    <cellStyle name="Normal 14 5 2" xfId="36931" xr:uid="{00000000-0005-0000-0000-0000F5670000}"/>
    <cellStyle name="Normal 14 6" xfId="26309" xr:uid="{00000000-0005-0000-0000-0000F6670000}"/>
    <cellStyle name="Normal 14 7" xfId="26314" xr:uid="{00000000-0005-0000-0000-0000F7670000}"/>
    <cellStyle name="Normal 14 8" xfId="36932" xr:uid="{00000000-0005-0000-0000-0000F8670000}"/>
    <cellStyle name="Normal 14 9" xfId="36933" xr:uid="{00000000-0005-0000-0000-0000F9670000}"/>
    <cellStyle name="Normal 140" xfId="19656" xr:uid="{00000000-0005-0000-0000-0000FA670000}"/>
    <cellStyle name="Normal 140 2" xfId="36867" xr:uid="{00000000-0005-0000-0000-0000FB670000}"/>
    <cellStyle name="Normal 140 2 2" xfId="36872" xr:uid="{00000000-0005-0000-0000-0000FC670000}"/>
    <cellStyle name="Normal 140 3" xfId="36877" xr:uid="{00000000-0005-0000-0000-0000FD670000}"/>
    <cellStyle name="Normal 141" xfId="36881" xr:uid="{00000000-0005-0000-0000-0000FE670000}"/>
    <cellStyle name="Normal 141 2" xfId="32963" xr:uid="{00000000-0005-0000-0000-0000FF670000}"/>
    <cellStyle name="Normal 141 2 2" xfId="2214" xr:uid="{00000000-0005-0000-0000-000000680000}"/>
    <cellStyle name="Normal 141 3" xfId="32967" xr:uid="{00000000-0005-0000-0000-000001680000}"/>
    <cellStyle name="Normal 142" xfId="36884" xr:uid="{00000000-0005-0000-0000-000002680000}"/>
    <cellStyle name="Normal 142 2" xfId="33005" xr:uid="{00000000-0005-0000-0000-000003680000}"/>
    <cellStyle name="Normal 142 2 2" xfId="17466" xr:uid="{00000000-0005-0000-0000-000004680000}"/>
    <cellStyle name="Normal 142 3" xfId="36890" xr:uid="{00000000-0005-0000-0000-000005680000}"/>
    <cellStyle name="Normal 143" xfId="34232" xr:uid="{00000000-0005-0000-0000-000006680000}"/>
    <cellStyle name="Normal 143 2" xfId="14870" xr:uid="{00000000-0005-0000-0000-000007680000}"/>
    <cellStyle name="Normal 143 2 2" xfId="18856" xr:uid="{00000000-0005-0000-0000-000008680000}"/>
    <cellStyle name="Normal 143 3" xfId="34239" xr:uid="{00000000-0005-0000-0000-000009680000}"/>
    <cellStyle name="Normal 144" xfId="32419" xr:uid="{00000000-0005-0000-0000-00000A680000}"/>
    <cellStyle name="Normal 144 2" xfId="34243" xr:uid="{00000000-0005-0000-0000-00000B680000}"/>
    <cellStyle name="Normal 144 2 2" xfId="34248" xr:uid="{00000000-0005-0000-0000-00000C680000}"/>
    <cellStyle name="Normal 144 3" xfId="34253" xr:uid="{00000000-0005-0000-0000-00000D680000}"/>
    <cellStyle name="Normal 145" xfId="34260" xr:uid="{00000000-0005-0000-0000-00000E680000}"/>
    <cellStyle name="Normal 145 2" xfId="34265" xr:uid="{00000000-0005-0000-0000-00000F680000}"/>
    <cellStyle name="Normal 145 2 2" xfId="19789" xr:uid="{00000000-0005-0000-0000-000010680000}"/>
    <cellStyle name="Normal 145 3" xfId="36936" xr:uid="{00000000-0005-0000-0000-000011680000}"/>
    <cellStyle name="Normal 146" xfId="33410" xr:uid="{00000000-0005-0000-0000-000012680000}"/>
    <cellStyle name="Normal 146 2" xfId="33416" xr:uid="{00000000-0005-0000-0000-000013680000}"/>
    <cellStyle name="Normal 146 2 2" xfId="20402" xr:uid="{00000000-0005-0000-0000-000014680000}"/>
    <cellStyle name="Normal 146 3" xfId="36940" xr:uid="{00000000-0005-0000-0000-000015680000}"/>
    <cellStyle name="Normal 147" xfId="33421" xr:uid="{00000000-0005-0000-0000-000016680000}"/>
    <cellStyle name="Normal 147 2" xfId="34975" xr:uid="{00000000-0005-0000-0000-000017680000}"/>
    <cellStyle name="Normal 147 2 2" xfId="20760" xr:uid="{00000000-0005-0000-0000-000018680000}"/>
    <cellStyle name="Normal 147 3" xfId="36944" xr:uid="{00000000-0005-0000-0000-000019680000}"/>
    <cellStyle name="Normal 148" xfId="34980" xr:uid="{00000000-0005-0000-0000-00001A680000}"/>
    <cellStyle name="Normal 148 2" xfId="36948" xr:uid="{00000000-0005-0000-0000-00001B680000}"/>
    <cellStyle name="Normal 148 2 2" xfId="20939" xr:uid="{00000000-0005-0000-0000-00001C680000}"/>
    <cellStyle name="Normal 148 3" xfId="36953" xr:uid="{00000000-0005-0000-0000-00001D680000}"/>
    <cellStyle name="Normal 149" xfId="36957" xr:uid="{00000000-0005-0000-0000-00001E680000}"/>
    <cellStyle name="Normal 149 2" xfId="36961" xr:uid="{00000000-0005-0000-0000-00001F680000}"/>
    <cellStyle name="Normal 149 2 2" xfId="34878" xr:uid="{00000000-0005-0000-0000-000020680000}"/>
    <cellStyle name="Normal 149 3" xfId="36966" xr:uid="{00000000-0005-0000-0000-000021680000}"/>
    <cellStyle name="Normal 15" xfId="36972" xr:uid="{00000000-0005-0000-0000-000022680000}"/>
    <cellStyle name="Normal 15 2" xfId="23708" xr:uid="{00000000-0005-0000-0000-000023680000}"/>
    <cellStyle name="Normal 15 2 2" xfId="23714" xr:uid="{00000000-0005-0000-0000-000024680000}"/>
    <cellStyle name="Normal 15 2 2 2" xfId="36974" xr:uid="{00000000-0005-0000-0000-000025680000}"/>
    <cellStyle name="Normal 15 2 3" xfId="36681" xr:uid="{00000000-0005-0000-0000-000026680000}"/>
    <cellStyle name="Normal 15 3" xfId="23720" xr:uid="{00000000-0005-0000-0000-000027680000}"/>
    <cellStyle name="Normal 15 3 2" xfId="23176" xr:uid="{00000000-0005-0000-0000-000028680000}"/>
    <cellStyle name="Normal 15 4" xfId="27071" xr:uid="{00000000-0005-0000-0000-000029680000}"/>
    <cellStyle name="Normal 150" xfId="34259" xr:uid="{00000000-0005-0000-0000-00002A680000}"/>
    <cellStyle name="Normal 150 2" xfId="34264" xr:uid="{00000000-0005-0000-0000-00002B680000}"/>
    <cellStyle name="Normal 150 2 2" xfId="19790" xr:uid="{00000000-0005-0000-0000-00002C680000}"/>
    <cellStyle name="Normal 150 3" xfId="36935" xr:uid="{00000000-0005-0000-0000-00002D680000}"/>
    <cellStyle name="Normal 151" xfId="33409" xr:uid="{00000000-0005-0000-0000-00002E680000}"/>
    <cellStyle name="Normal 151 2" xfId="33415" xr:uid="{00000000-0005-0000-0000-00002F680000}"/>
    <cellStyle name="Normal 151 2 2" xfId="20403" xr:uid="{00000000-0005-0000-0000-000030680000}"/>
    <cellStyle name="Normal 151 3" xfId="36939" xr:uid="{00000000-0005-0000-0000-000031680000}"/>
    <cellStyle name="Normal 152" xfId="33420" xr:uid="{00000000-0005-0000-0000-000032680000}"/>
    <cellStyle name="Normal 152 2" xfId="34974" xr:uid="{00000000-0005-0000-0000-000033680000}"/>
    <cellStyle name="Normal 152 2 2" xfId="20761" xr:uid="{00000000-0005-0000-0000-000034680000}"/>
    <cellStyle name="Normal 152 3" xfId="36943" xr:uid="{00000000-0005-0000-0000-000035680000}"/>
    <cellStyle name="Normal 153" xfId="34979" xr:uid="{00000000-0005-0000-0000-000036680000}"/>
    <cellStyle name="Normal 153 2" xfId="36947" xr:uid="{00000000-0005-0000-0000-000037680000}"/>
    <cellStyle name="Normal 153 2 2" xfId="20940" xr:uid="{00000000-0005-0000-0000-000038680000}"/>
    <cellStyle name="Normal 153 3" xfId="36952" xr:uid="{00000000-0005-0000-0000-000039680000}"/>
    <cellStyle name="Normal 154" xfId="36956" xr:uid="{00000000-0005-0000-0000-00003A680000}"/>
    <cellStyle name="Normal 154 2" xfId="36960" xr:uid="{00000000-0005-0000-0000-00003B680000}"/>
    <cellStyle name="Normal 154 2 2" xfId="34877" xr:uid="{00000000-0005-0000-0000-00003C680000}"/>
    <cellStyle name="Normal 154 3" xfId="36965" xr:uid="{00000000-0005-0000-0000-00003D680000}"/>
    <cellStyle name="Normal 155" xfId="36977" xr:uid="{00000000-0005-0000-0000-00003E680000}"/>
    <cellStyle name="Normal 155 2" xfId="17320" xr:uid="{00000000-0005-0000-0000-00003F680000}"/>
    <cellStyle name="Normal 155 2 2" xfId="17328" xr:uid="{00000000-0005-0000-0000-000040680000}"/>
    <cellStyle name="Normal 155 3" xfId="2863" xr:uid="{00000000-0005-0000-0000-000041680000}"/>
    <cellStyle name="Normal 156" xfId="36981" xr:uid="{00000000-0005-0000-0000-000042680000}"/>
    <cellStyle name="Normal 156 2" xfId="17384" xr:uid="{00000000-0005-0000-0000-000043680000}"/>
    <cellStyle name="Normal 156 2 2" xfId="35192" xr:uid="{00000000-0005-0000-0000-000044680000}"/>
    <cellStyle name="Normal 156 3" xfId="36985" xr:uid="{00000000-0005-0000-0000-000045680000}"/>
    <cellStyle name="Normal 157" xfId="36990" xr:uid="{00000000-0005-0000-0000-000046680000}"/>
    <cellStyle name="Normal 157 2" xfId="3127" xr:uid="{00000000-0005-0000-0000-000047680000}"/>
    <cellStyle name="Normal 157 2 2" xfId="36994" xr:uid="{00000000-0005-0000-0000-000048680000}"/>
    <cellStyle name="Normal 157 3" xfId="3137" xr:uid="{00000000-0005-0000-0000-000049680000}"/>
    <cellStyle name="Normal 158" xfId="36999" xr:uid="{00000000-0005-0000-0000-00004A680000}"/>
    <cellStyle name="Normal 158 2" xfId="37003" xr:uid="{00000000-0005-0000-0000-00004B680000}"/>
    <cellStyle name="Normal 158 2 2" xfId="37008" xr:uid="{00000000-0005-0000-0000-00004C680000}"/>
    <cellStyle name="Normal 158 3" xfId="37013" xr:uid="{00000000-0005-0000-0000-00004D680000}"/>
    <cellStyle name="Normal 159" xfId="37019" xr:uid="{00000000-0005-0000-0000-00004E680000}"/>
    <cellStyle name="Normal 159 2" xfId="37023" xr:uid="{00000000-0005-0000-0000-00004F680000}"/>
    <cellStyle name="Normal 159 2 2" xfId="37028" xr:uid="{00000000-0005-0000-0000-000050680000}"/>
    <cellStyle name="Normal 159 3" xfId="37033" xr:uid="{00000000-0005-0000-0000-000051680000}"/>
    <cellStyle name="Normal 16" xfId="37041" xr:uid="{00000000-0005-0000-0000-000052680000}"/>
    <cellStyle name="Normal 16 10" xfId="37043" xr:uid="{00000000-0005-0000-0000-000053680000}"/>
    <cellStyle name="Normal 16 11" xfId="37045" xr:uid="{00000000-0005-0000-0000-000054680000}"/>
    <cellStyle name="Normal 16 12" xfId="5218" xr:uid="{00000000-0005-0000-0000-000055680000}"/>
    <cellStyle name="Normal 16 13" xfId="2779" xr:uid="{00000000-0005-0000-0000-000056680000}"/>
    <cellStyle name="Normal 16 14" xfId="15229" xr:uid="{00000000-0005-0000-0000-000057680000}"/>
    <cellStyle name="Normal 16 15" xfId="37048" xr:uid="{00000000-0005-0000-0000-000058680000}"/>
    <cellStyle name="Normal 16 16" xfId="37051" xr:uid="{00000000-0005-0000-0000-000059680000}"/>
    <cellStyle name="Normal 16 17" xfId="37053" xr:uid="{00000000-0005-0000-0000-00005A680000}"/>
    <cellStyle name="Normal 16 18" xfId="23618" xr:uid="{00000000-0005-0000-0000-00005B680000}"/>
    <cellStyle name="Normal 16 19" xfId="23637" xr:uid="{00000000-0005-0000-0000-00005C680000}"/>
    <cellStyle name="Normal 16 2" xfId="23731" xr:uid="{00000000-0005-0000-0000-00005D680000}"/>
    <cellStyle name="Normal 16 2 2" xfId="37057" xr:uid="{00000000-0005-0000-0000-00005E680000}"/>
    <cellStyle name="Normal 16 2 2 2" xfId="37058" xr:uid="{00000000-0005-0000-0000-00005F680000}"/>
    <cellStyle name="Normal 16 2 3" xfId="36735" xr:uid="{00000000-0005-0000-0000-000060680000}"/>
    <cellStyle name="Normal 16 2 4" xfId="37059" xr:uid="{00000000-0005-0000-0000-000061680000}"/>
    <cellStyle name="Normal 16 20" xfId="37047" xr:uid="{00000000-0005-0000-0000-000062680000}"/>
    <cellStyle name="Normal 16 21" xfId="37050" xr:uid="{00000000-0005-0000-0000-000063680000}"/>
    <cellStyle name="Normal 16 22" xfId="37052" xr:uid="{00000000-0005-0000-0000-000064680000}"/>
    <cellStyle name="Normal 16 23" xfId="23619" xr:uid="{00000000-0005-0000-0000-000065680000}"/>
    <cellStyle name="Normal 16 24" xfId="23638" xr:uid="{00000000-0005-0000-0000-000066680000}"/>
    <cellStyle name="Normal 16 25" xfId="21769" xr:uid="{00000000-0005-0000-0000-000067680000}"/>
    <cellStyle name="Normal 16 26" xfId="21773" xr:uid="{00000000-0005-0000-0000-000068680000}"/>
    <cellStyle name="Normal 16 27" xfId="37060" xr:uid="{00000000-0005-0000-0000-000069680000}"/>
    <cellStyle name="Normal 16 3" xfId="37064" xr:uid="{00000000-0005-0000-0000-00006A680000}"/>
    <cellStyle name="Normal 16 3 2" xfId="37066" xr:uid="{00000000-0005-0000-0000-00006B680000}"/>
    <cellStyle name="Normal 16 3 2 2" xfId="23690" xr:uid="{00000000-0005-0000-0000-00006C680000}"/>
    <cellStyle name="Normal 16 3 3" xfId="37068" xr:uid="{00000000-0005-0000-0000-00006D680000}"/>
    <cellStyle name="Normal 16 4" xfId="37070" xr:uid="{00000000-0005-0000-0000-00006E680000}"/>
    <cellStyle name="Normal 16 4 2" xfId="37072" xr:uid="{00000000-0005-0000-0000-00006F680000}"/>
    <cellStyle name="Normal 16 5" xfId="37075" xr:uid="{00000000-0005-0000-0000-000070680000}"/>
    <cellStyle name="Normal 16 6" xfId="37077" xr:uid="{00000000-0005-0000-0000-000071680000}"/>
    <cellStyle name="Normal 16 7" xfId="35745" xr:uid="{00000000-0005-0000-0000-000072680000}"/>
    <cellStyle name="Normal 16 8" xfId="37079" xr:uid="{00000000-0005-0000-0000-000073680000}"/>
    <cellStyle name="Normal 16 9" xfId="37082" xr:uid="{00000000-0005-0000-0000-000074680000}"/>
    <cellStyle name="Normal 160" xfId="36976" xr:uid="{00000000-0005-0000-0000-000075680000}"/>
    <cellStyle name="Normal 160 2" xfId="17321" xr:uid="{00000000-0005-0000-0000-000076680000}"/>
    <cellStyle name="Normal 160 2 2" xfId="17329" xr:uid="{00000000-0005-0000-0000-000077680000}"/>
    <cellStyle name="Normal 160 3" xfId="2862" xr:uid="{00000000-0005-0000-0000-000078680000}"/>
    <cellStyle name="Normal 161" xfId="36980" xr:uid="{00000000-0005-0000-0000-000079680000}"/>
    <cellStyle name="Normal 161 2" xfId="17385" xr:uid="{00000000-0005-0000-0000-00007A680000}"/>
    <cellStyle name="Normal 161 2 2" xfId="35191" xr:uid="{00000000-0005-0000-0000-00007B680000}"/>
    <cellStyle name="Normal 161 3" xfId="36984" xr:uid="{00000000-0005-0000-0000-00007C680000}"/>
    <cellStyle name="Normal 162" xfId="36989" xr:uid="{00000000-0005-0000-0000-00007D680000}"/>
    <cellStyle name="Normal 162 2" xfId="3126" xr:uid="{00000000-0005-0000-0000-00007E680000}"/>
    <cellStyle name="Normal 162 2 2" xfId="36993" xr:uid="{00000000-0005-0000-0000-00007F680000}"/>
    <cellStyle name="Normal 162 3" xfId="3136" xr:uid="{00000000-0005-0000-0000-000080680000}"/>
    <cellStyle name="Normal 163" xfId="36998" xr:uid="{00000000-0005-0000-0000-000081680000}"/>
    <cellStyle name="Normal 163 2" xfId="37002" xr:uid="{00000000-0005-0000-0000-000082680000}"/>
    <cellStyle name="Normal 163 2 2" xfId="37007" xr:uid="{00000000-0005-0000-0000-000083680000}"/>
    <cellStyle name="Normal 163 3" xfId="37012" xr:uid="{00000000-0005-0000-0000-000084680000}"/>
    <cellStyle name="Normal 164" xfId="37018" xr:uid="{00000000-0005-0000-0000-000085680000}"/>
    <cellStyle name="Normal 164 2" xfId="37022" xr:uid="{00000000-0005-0000-0000-000086680000}"/>
    <cellStyle name="Normal 164 2 2" xfId="37027" xr:uid="{00000000-0005-0000-0000-000087680000}"/>
    <cellStyle name="Normal 164 3" xfId="37032" xr:uid="{00000000-0005-0000-0000-000088680000}"/>
    <cellStyle name="Normal 165" xfId="37085" xr:uid="{00000000-0005-0000-0000-000089680000}"/>
    <cellStyle name="Normal 165 2" xfId="32887" xr:uid="{00000000-0005-0000-0000-00008A680000}"/>
    <cellStyle name="Normal 165 2 2" xfId="32893" xr:uid="{00000000-0005-0000-0000-00008B680000}"/>
    <cellStyle name="Normal 165 3" xfId="33837" xr:uid="{00000000-0005-0000-0000-00008C680000}"/>
    <cellStyle name="Normal 166" xfId="37089" xr:uid="{00000000-0005-0000-0000-00008D680000}"/>
    <cellStyle name="Normal 166 2" xfId="33042" xr:uid="{00000000-0005-0000-0000-00008E680000}"/>
    <cellStyle name="Normal 166 2 2" xfId="37095" xr:uid="{00000000-0005-0000-0000-00008F680000}"/>
    <cellStyle name="Normal 166 3" xfId="33849" xr:uid="{00000000-0005-0000-0000-000090680000}"/>
    <cellStyle name="Normal 167" xfId="37099" xr:uid="{00000000-0005-0000-0000-000091680000}"/>
    <cellStyle name="Normal 167 2" xfId="33129" xr:uid="{00000000-0005-0000-0000-000092680000}"/>
    <cellStyle name="Normal 167 2 2" xfId="37103" xr:uid="{00000000-0005-0000-0000-000093680000}"/>
    <cellStyle name="Normal 167 3" xfId="37107" xr:uid="{00000000-0005-0000-0000-000094680000}"/>
    <cellStyle name="Normal 168" xfId="37112" xr:uid="{00000000-0005-0000-0000-000095680000}"/>
    <cellStyle name="Normal 168 2" xfId="7365" xr:uid="{00000000-0005-0000-0000-000096680000}"/>
    <cellStyle name="Normal 168 2 2" xfId="1545" xr:uid="{00000000-0005-0000-0000-000097680000}"/>
    <cellStyle name="Normal 168 3" xfId="37116" xr:uid="{00000000-0005-0000-0000-000098680000}"/>
    <cellStyle name="Normal 169" xfId="37120" xr:uid="{00000000-0005-0000-0000-000099680000}"/>
    <cellStyle name="Normal 169 2" xfId="37124" xr:uid="{00000000-0005-0000-0000-00009A680000}"/>
    <cellStyle name="Normal 169 2 2" xfId="37128" xr:uid="{00000000-0005-0000-0000-00009B680000}"/>
    <cellStyle name="Normal 169 3" xfId="37132" xr:uid="{00000000-0005-0000-0000-00009C680000}"/>
    <cellStyle name="Normal 17" xfId="37138" xr:uid="{00000000-0005-0000-0000-00009D680000}"/>
    <cellStyle name="Normal 17 10" xfId="37141" xr:uid="{00000000-0005-0000-0000-00009E680000}"/>
    <cellStyle name="Normal 17 11" xfId="37144" xr:uid="{00000000-0005-0000-0000-00009F680000}"/>
    <cellStyle name="Normal 17 12" xfId="14157" xr:uid="{00000000-0005-0000-0000-0000A0680000}"/>
    <cellStyle name="Normal 17 13" xfId="14162" xr:uid="{00000000-0005-0000-0000-0000A1680000}"/>
    <cellStyle name="Normal 17 14" xfId="37146" xr:uid="{00000000-0005-0000-0000-0000A2680000}"/>
    <cellStyle name="Normal 17 15" xfId="37150" xr:uid="{00000000-0005-0000-0000-0000A3680000}"/>
    <cellStyle name="Normal 17 16" xfId="33890" xr:uid="{00000000-0005-0000-0000-0000A4680000}"/>
    <cellStyle name="Normal 17 17" xfId="33899" xr:uid="{00000000-0005-0000-0000-0000A5680000}"/>
    <cellStyle name="Normal 17 18" xfId="33904" xr:uid="{00000000-0005-0000-0000-0000A6680000}"/>
    <cellStyle name="Normal 17 19" xfId="37155" xr:uid="{00000000-0005-0000-0000-0000A7680000}"/>
    <cellStyle name="Normal 17 2" xfId="37158" xr:uid="{00000000-0005-0000-0000-0000A8680000}"/>
    <cellStyle name="Normal 17 2 2" xfId="37162" xr:uid="{00000000-0005-0000-0000-0000A9680000}"/>
    <cellStyle name="Normal 17 2 3" xfId="36742" xr:uid="{00000000-0005-0000-0000-0000AA680000}"/>
    <cellStyle name="Normal 17 2 3 2" xfId="37165" xr:uid="{00000000-0005-0000-0000-0000AB680000}"/>
    <cellStyle name="Normal 17 20" xfId="37149" xr:uid="{00000000-0005-0000-0000-0000AC680000}"/>
    <cellStyle name="Normal 17 21" xfId="33889" xr:uid="{00000000-0005-0000-0000-0000AD680000}"/>
    <cellStyle name="Normal 17 22" xfId="33898" xr:uid="{00000000-0005-0000-0000-0000AE680000}"/>
    <cellStyle name="Normal 17 23" xfId="33903" xr:uid="{00000000-0005-0000-0000-0000AF680000}"/>
    <cellStyle name="Normal 17 24" xfId="37154" xr:uid="{00000000-0005-0000-0000-0000B0680000}"/>
    <cellStyle name="Normal 17 25" xfId="37167" xr:uid="{00000000-0005-0000-0000-0000B1680000}"/>
    <cellStyle name="Normal 17 26" xfId="33012" xr:uid="{00000000-0005-0000-0000-0000B2680000}"/>
    <cellStyle name="Normal 17 3" xfId="37170" xr:uid="{00000000-0005-0000-0000-0000B3680000}"/>
    <cellStyle name="Normal 17 3 10" xfId="19392" xr:uid="{00000000-0005-0000-0000-0000B4680000}"/>
    <cellStyle name="Normal 17 3 10 2" xfId="19398" xr:uid="{00000000-0005-0000-0000-0000B5680000}"/>
    <cellStyle name="Normal 17 3 10 2 2" xfId="14813" xr:uid="{00000000-0005-0000-0000-0000B6680000}"/>
    <cellStyle name="Normal 17 3 10 3" xfId="37173" xr:uid="{00000000-0005-0000-0000-0000B7680000}"/>
    <cellStyle name="Normal 17 3 11" xfId="19402" xr:uid="{00000000-0005-0000-0000-0000B8680000}"/>
    <cellStyle name="Normal 17 3 11 2" xfId="37174" xr:uid="{00000000-0005-0000-0000-0000B9680000}"/>
    <cellStyle name="Normal 17 3 12" xfId="27208" xr:uid="{00000000-0005-0000-0000-0000BA680000}"/>
    <cellStyle name="Normal 17 3 13" xfId="31015" xr:uid="{00000000-0005-0000-0000-0000BB680000}"/>
    <cellStyle name="Normal 17 3 14" xfId="37175" xr:uid="{00000000-0005-0000-0000-0000BC680000}"/>
    <cellStyle name="Normal 17 3 2" xfId="37176" xr:uid="{00000000-0005-0000-0000-0000BD680000}"/>
    <cellStyle name="Normal 17 3 2 10" xfId="33065" xr:uid="{00000000-0005-0000-0000-0000BE680000}"/>
    <cellStyle name="Normal 17 3 2 11" xfId="33069" xr:uid="{00000000-0005-0000-0000-0000BF680000}"/>
    <cellStyle name="Normal 17 3 2 12" xfId="36415" xr:uid="{00000000-0005-0000-0000-0000C0680000}"/>
    <cellStyle name="Normal 17 3 2 2" xfId="37178" xr:uid="{00000000-0005-0000-0000-0000C1680000}"/>
    <cellStyle name="Normal 17 3 2 2 10" xfId="19466" xr:uid="{00000000-0005-0000-0000-0000C2680000}"/>
    <cellStyle name="Normal 17 3 2 2 2" xfId="15962" xr:uid="{00000000-0005-0000-0000-0000C3680000}"/>
    <cellStyle name="Normal 17 3 2 2 2 2" xfId="15968" xr:uid="{00000000-0005-0000-0000-0000C4680000}"/>
    <cellStyle name="Normal 17 3 2 2 2 2 2" xfId="15974" xr:uid="{00000000-0005-0000-0000-0000C5680000}"/>
    <cellStyle name="Normal 17 3 2 2 2 2 2 2" xfId="12591" xr:uid="{00000000-0005-0000-0000-0000C6680000}"/>
    <cellStyle name="Normal 17 3 2 2 2 2 2 2 2" xfId="12598" xr:uid="{00000000-0005-0000-0000-0000C7680000}"/>
    <cellStyle name="Normal 17 3 2 2 2 2 2 2 2 2" xfId="12196" xr:uid="{00000000-0005-0000-0000-0000C8680000}"/>
    <cellStyle name="Normal 17 3 2 2 2 2 2 2 2 2 2" xfId="12159" xr:uid="{00000000-0005-0000-0000-0000C9680000}"/>
    <cellStyle name="Normal 17 3 2 2 2 2 2 2 2 2 2 2" xfId="37180" xr:uid="{00000000-0005-0000-0000-0000CA680000}"/>
    <cellStyle name="Normal 17 3 2 2 2 2 2 2 2 2 3" xfId="37182" xr:uid="{00000000-0005-0000-0000-0000CB680000}"/>
    <cellStyle name="Normal 17 3 2 2 2 2 2 2 2 3" xfId="12203" xr:uid="{00000000-0005-0000-0000-0000CC680000}"/>
    <cellStyle name="Normal 17 3 2 2 2 2 2 2 2 3 2" xfId="37184" xr:uid="{00000000-0005-0000-0000-0000CD680000}"/>
    <cellStyle name="Normal 17 3 2 2 2 2 2 2 2 4" xfId="16899" xr:uid="{00000000-0005-0000-0000-0000CE680000}"/>
    <cellStyle name="Normal 17 3 2 2 2 2 2 2 3" xfId="8983" xr:uid="{00000000-0005-0000-0000-0000CF680000}"/>
    <cellStyle name="Normal 17 3 2 2 2 2 2 2 3 2" xfId="12616" xr:uid="{00000000-0005-0000-0000-0000D0680000}"/>
    <cellStyle name="Normal 17 3 2 2 2 2 2 2 3 2 2" xfId="16696" xr:uid="{00000000-0005-0000-0000-0000D1680000}"/>
    <cellStyle name="Normal 17 3 2 2 2 2 2 2 3 3" xfId="37188" xr:uid="{00000000-0005-0000-0000-0000D2680000}"/>
    <cellStyle name="Normal 17 3 2 2 2 2 2 2 4" xfId="12628" xr:uid="{00000000-0005-0000-0000-0000D3680000}"/>
    <cellStyle name="Normal 17 3 2 2 2 2 2 2 4 2" xfId="16255" xr:uid="{00000000-0005-0000-0000-0000D4680000}"/>
    <cellStyle name="Normal 17 3 2 2 2 2 2 2 5" xfId="16285" xr:uid="{00000000-0005-0000-0000-0000D5680000}"/>
    <cellStyle name="Normal 17 3 2 2 2 2 2 3" xfId="12637" xr:uid="{00000000-0005-0000-0000-0000D6680000}"/>
    <cellStyle name="Normal 17 3 2 2 2 2 2 3 2" xfId="12643" xr:uid="{00000000-0005-0000-0000-0000D7680000}"/>
    <cellStyle name="Normal 17 3 2 2 2 2 2 3 2 2" xfId="12648" xr:uid="{00000000-0005-0000-0000-0000D8680000}"/>
    <cellStyle name="Normal 17 3 2 2 2 2 2 3 2 2 2" xfId="16760" xr:uid="{00000000-0005-0000-0000-0000D9680000}"/>
    <cellStyle name="Normal 17 3 2 2 2 2 2 3 2 3" xfId="37190" xr:uid="{00000000-0005-0000-0000-0000DA680000}"/>
    <cellStyle name="Normal 17 3 2 2 2 2 2 3 3" xfId="12653" xr:uid="{00000000-0005-0000-0000-0000DB680000}"/>
    <cellStyle name="Normal 17 3 2 2 2 2 2 3 3 2" xfId="16904" xr:uid="{00000000-0005-0000-0000-0000DC680000}"/>
    <cellStyle name="Normal 17 3 2 2 2 2 2 3 4" xfId="15666" xr:uid="{00000000-0005-0000-0000-0000DD680000}"/>
    <cellStyle name="Normal 17 3 2 2 2 2 2 4" xfId="12663" xr:uid="{00000000-0005-0000-0000-0000DE680000}"/>
    <cellStyle name="Normal 17 3 2 2 2 2 2 4 2" xfId="12673" xr:uid="{00000000-0005-0000-0000-0000DF680000}"/>
    <cellStyle name="Normal 17 3 2 2 2 2 2 4 2 2" xfId="16915" xr:uid="{00000000-0005-0000-0000-0000E0680000}"/>
    <cellStyle name="Normal 17 3 2 2 2 2 2 4 3" xfId="16922" xr:uid="{00000000-0005-0000-0000-0000E1680000}"/>
    <cellStyle name="Normal 17 3 2 2 2 2 2 5" xfId="62" xr:uid="{00000000-0005-0000-0000-0000E2680000}"/>
    <cellStyle name="Normal 17 3 2 2 2 2 2 5 2" xfId="16930" xr:uid="{00000000-0005-0000-0000-0000E3680000}"/>
    <cellStyle name="Normal 17 3 2 2 2 2 2 6" xfId="12691" xr:uid="{00000000-0005-0000-0000-0000E4680000}"/>
    <cellStyle name="Normal 17 3 2 2 2 2 2 7" xfId="16934" xr:uid="{00000000-0005-0000-0000-0000E5680000}"/>
    <cellStyle name="Normal 17 3 2 2 2 2 3" xfId="37192" xr:uid="{00000000-0005-0000-0000-0000E6680000}"/>
    <cellStyle name="Normal 17 3 2 2 2 2 3 2" xfId="10850" xr:uid="{00000000-0005-0000-0000-0000E7680000}"/>
    <cellStyle name="Normal 17 3 2 2 2 2 3 2 2" xfId="10872" xr:uid="{00000000-0005-0000-0000-0000E8680000}"/>
    <cellStyle name="Normal 17 3 2 2 2 2 3 2 2 2" xfId="12749" xr:uid="{00000000-0005-0000-0000-0000E9680000}"/>
    <cellStyle name="Normal 17 3 2 2 2 2 3 2 2 2 2" xfId="16239" xr:uid="{00000000-0005-0000-0000-0000EA680000}"/>
    <cellStyle name="Normal 17 3 2 2 2 2 3 2 2 3" xfId="16248" xr:uid="{00000000-0005-0000-0000-0000EB680000}"/>
    <cellStyle name="Normal 17 3 2 2 2 2 3 2 3" xfId="12755" xr:uid="{00000000-0005-0000-0000-0000EC680000}"/>
    <cellStyle name="Normal 17 3 2 2 2 2 3 2 3 2" xfId="16298" xr:uid="{00000000-0005-0000-0000-0000ED680000}"/>
    <cellStyle name="Normal 17 3 2 2 2 2 3 2 4" xfId="16308" xr:uid="{00000000-0005-0000-0000-0000EE680000}"/>
    <cellStyle name="Normal 17 3 2 2 2 2 3 3" xfId="10884" xr:uid="{00000000-0005-0000-0000-0000EF680000}"/>
    <cellStyle name="Normal 17 3 2 2 2 2 3 3 2" xfId="12759" xr:uid="{00000000-0005-0000-0000-0000F0680000}"/>
    <cellStyle name="Normal 17 3 2 2 2 2 3 3 2 2" xfId="16305" xr:uid="{00000000-0005-0000-0000-0000F1680000}"/>
    <cellStyle name="Normal 17 3 2 2 2 2 3 3 3" xfId="37194" xr:uid="{00000000-0005-0000-0000-0000F2680000}"/>
    <cellStyle name="Normal 17 3 2 2 2 2 3 4" xfId="12766" xr:uid="{00000000-0005-0000-0000-0000F3680000}"/>
    <cellStyle name="Normal 17 3 2 2 2 2 3 4 2" xfId="16948" xr:uid="{00000000-0005-0000-0000-0000F4680000}"/>
    <cellStyle name="Normal 17 3 2 2 2 2 3 5" xfId="12777" xr:uid="{00000000-0005-0000-0000-0000F5680000}"/>
    <cellStyle name="Normal 17 3 2 2 2 2 4" xfId="37196" xr:uid="{00000000-0005-0000-0000-0000F6680000}"/>
    <cellStyle name="Normal 17 3 2 2 2 2 4 2" xfId="10905" xr:uid="{00000000-0005-0000-0000-0000F7680000}"/>
    <cellStyle name="Normal 17 3 2 2 2 2 4 2 2" xfId="12807" xr:uid="{00000000-0005-0000-0000-0000F8680000}"/>
    <cellStyle name="Normal 17 3 2 2 2 2 4 2 2 2" xfId="16415" xr:uid="{00000000-0005-0000-0000-0000F9680000}"/>
    <cellStyle name="Normal 17 3 2 2 2 2 4 2 3" xfId="7798" xr:uid="{00000000-0005-0000-0000-0000FA680000}"/>
    <cellStyle name="Normal 17 3 2 2 2 2 4 3" xfId="11212" xr:uid="{00000000-0005-0000-0000-0000FB680000}"/>
    <cellStyle name="Normal 17 3 2 2 2 2 4 3 2" xfId="37198" xr:uid="{00000000-0005-0000-0000-0000FC680000}"/>
    <cellStyle name="Normal 17 3 2 2 2 2 4 4" xfId="16962" xr:uid="{00000000-0005-0000-0000-0000FD680000}"/>
    <cellStyle name="Normal 17 3 2 2 2 2 5" xfId="37200" xr:uid="{00000000-0005-0000-0000-0000FE680000}"/>
    <cellStyle name="Normal 17 3 2 2 2 2 5 2" xfId="12819" xr:uid="{00000000-0005-0000-0000-0000FF680000}"/>
    <cellStyle name="Normal 17 3 2 2 2 2 5 2 2" xfId="16971" xr:uid="{00000000-0005-0000-0000-000000690000}"/>
    <cellStyle name="Normal 17 3 2 2 2 2 5 3" xfId="16978" xr:uid="{00000000-0005-0000-0000-000001690000}"/>
    <cellStyle name="Normal 17 3 2 2 2 2 6" xfId="37203" xr:uid="{00000000-0005-0000-0000-000002690000}"/>
    <cellStyle name="Normal 17 3 2 2 2 2 6 2" xfId="4596" xr:uid="{00000000-0005-0000-0000-000003690000}"/>
    <cellStyle name="Normal 17 3 2 2 2 2 7" xfId="37205" xr:uid="{00000000-0005-0000-0000-000004690000}"/>
    <cellStyle name="Normal 17 3 2 2 2 2 8" xfId="5872" xr:uid="{00000000-0005-0000-0000-000005690000}"/>
    <cellStyle name="Normal 17 3 2 2 2 3" xfId="15979" xr:uid="{00000000-0005-0000-0000-000006690000}"/>
    <cellStyle name="Normal 17 3 2 2 2 3 2" xfId="37207" xr:uid="{00000000-0005-0000-0000-000007690000}"/>
    <cellStyle name="Normal 17 3 2 2 2 3 2 2" xfId="3715" xr:uid="{00000000-0005-0000-0000-000008690000}"/>
    <cellStyle name="Normal 17 3 2 2 2 3 2 2 2" xfId="399" xr:uid="{00000000-0005-0000-0000-000009690000}"/>
    <cellStyle name="Normal 17 3 2 2 2 3 2 2 2 2" xfId="4124" xr:uid="{00000000-0005-0000-0000-00000A690000}"/>
    <cellStyle name="Normal 17 3 2 2 2 3 2 2 2 2 2" xfId="37209" xr:uid="{00000000-0005-0000-0000-00000B690000}"/>
    <cellStyle name="Normal 17 3 2 2 2 3 2 2 2 3" xfId="37211" xr:uid="{00000000-0005-0000-0000-00000C690000}"/>
    <cellStyle name="Normal 17 3 2 2 2 3 2 2 3" xfId="442" xr:uid="{00000000-0005-0000-0000-00000D690000}"/>
    <cellStyle name="Normal 17 3 2 2 2 3 2 2 3 2" xfId="37213" xr:uid="{00000000-0005-0000-0000-00000E690000}"/>
    <cellStyle name="Normal 17 3 2 2 2 3 2 2 4" xfId="16422" xr:uid="{00000000-0005-0000-0000-00000F690000}"/>
    <cellStyle name="Normal 17 3 2 2 2 3 2 3" xfId="3427" xr:uid="{00000000-0005-0000-0000-000010690000}"/>
    <cellStyle name="Normal 17 3 2 2 2 3 2 3 2" xfId="3740" xr:uid="{00000000-0005-0000-0000-000011690000}"/>
    <cellStyle name="Normal 17 3 2 2 2 3 2 3 2 2" xfId="37216" xr:uid="{00000000-0005-0000-0000-000012690000}"/>
    <cellStyle name="Normal 17 3 2 2 2 3 2 3 3" xfId="37218" xr:uid="{00000000-0005-0000-0000-000013690000}"/>
    <cellStyle name="Normal 17 3 2 2 2 3 2 4" xfId="3776" xr:uid="{00000000-0005-0000-0000-000014690000}"/>
    <cellStyle name="Normal 17 3 2 2 2 3 2 4 2" xfId="16993" xr:uid="{00000000-0005-0000-0000-000015690000}"/>
    <cellStyle name="Normal 17 3 2 2 2 3 2 5" xfId="3798" xr:uid="{00000000-0005-0000-0000-000016690000}"/>
    <cellStyle name="Normal 17 3 2 2 2 3 3" xfId="37220" xr:uid="{00000000-0005-0000-0000-000017690000}"/>
    <cellStyle name="Normal 17 3 2 2 2 3 3 2" xfId="10919" xr:uid="{00000000-0005-0000-0000-000018690000}"/>
    <cellStyle name="Normal 17 3 2 2 2 3 3 2 2" xfId="12405" xr:uid="{00000000-0005-0000-0000-000019690000}"/>
    <cellStyle name="Normal 17 3 2 2 2 3 3 2 2 2" xfId="16510" xr:uid="{00000000-0005-0000-0000-00001A690000}"/>
    <cellStyle name="Normal 17 3 2 2 2 3 3 2 3" xfId="37222" xr:uid="{00000000-0005-0000-0000-00001B690000}"/>
    <cellStyle name="Normal 17 3 2 2 2 3 3 3" xfId="423" xr:uid="{00000000-0005-0000-0000-00001C690000}"/>
    <cellStyle name="Normal 17 3 2 2 2 3 3 3 2" xfId="3822" xr:uid="{00000000-0005-0000-0000-00001D690000}"/>
    <cellStyle name="Normal 17 3 2 2 2 3 3 4" xfId="459" xr:uid="{00000000-0005-0000-0000-00001E690000}"/>
    <cellStyle name="Normal 17 3 2 2 2 3 4" xfId="37224" xr:uid="{00000000-0005-0000-0000-00001F690000}"/>
    <cellStyle name="Normal 17 3 2 2 2 3 4 2" xfId="12897" xr:uid="{00000000-0005-0000-0000-000020690000}"/>
    <cellStyle name="Normal 17 3 2 2 2 3 4 2 2" xfId="37227" xr:uid="{00000000-0005-0000-0000-000021690000}"/>
    <cellStyle name="Normal 17 3 2 2 2 3 4 3" xfId="4098" xr:uid="{00000000-0005-0000-0000-000022690000}"/>
    <cellStyle name="Normal 17 3 2 2 2 3 5" xfId="37230" xr:uid="{00000000-0005-0000-0000-000023690000}"/>
    <cellStyle name="Normal 17 3 2 2 2 3 5 2" xfId="11163" xr:uid="{00000000-0005-0000-0000-000024690000}"/>
    <cellStyle name="Normal 17 3 2 2 2 3 6" xfId="37232" xr:uid="{00000000-0005-0000-0000-000025690000}"/>
    <cellStyle name="Normal 17 3 2 2 2 3 7" xfId="37234" xr:uid="{00000000-0005-0000-0000-000026690000}"/>
    <cellStyle name="Normal 17 3 2 2 2 4" xfId="12179" xr:uid="{00000000-0005-0000-0000-000027690000}"/>
    <cellStyle name="Normal 17 3 2 2 2 4 2" xfId="37236" xr:uid="{00000000-0005-0000-0000-000028690000}"/>
    <cellStyle name="Normal 17 3 2 2 2 4 2 2" xfId="10335" xr:uid="{00000000-0005-0000-0000-000029690000}"/>
    <cellStyle name="Normal 17 3 2 2 2 4 2 2 2" xfId="10342" xr:uid="{00000000-0005-0000-0000-00002A690000}"/>
    <cellStyle name="Normal 17 3 2 2 2 4 2 2 2 2" xfId="37238" xr:uid="{00000000-0005-0000-0000-00002B690000}"/>
    <cellStyle name="Normal 17 3 2 2 2 4 2 2 3" xfId="37241" xr:uid="{00000000-0005-0000-0000-00002C690000}"/>
    <cellStyle name="Normal 17 3 2 2 2 4 2 3" xfId="10349" xr:uid="{00000000-0005-0000-0000-00002D690000}"/>
    <cellStyle name="Normal 17 3 2 2 2 4 2 3 2" xfId="37244" xr:uid="{00000000-0005-0000-0000-00002E690000}"/>
    <cellStyle name="Normal 17 3 2 2 2 4 2 4" xfId="17019" xr:uid="{00000000-0005-0000-0000-00002F690000}"/>
    <cellStyle name="Normal 17 3 2 2 2 4 3" xfId="37247" xr:uid="{00000000-0005-0000-0000-000030690000}"/>
    <cellStyle name="Normal 17 3 2 2 2 4 3 2" xfId="10385" xr:uid="{00000000-0005-0000-0000-000031690000}"/>
    <cellStyle name="Normal 17 3 2 2 2 4 3 2 2" xfId="37251" xr:uid="{00000000-0005-0000-0000-000032690000}"/>
    <cellStyle name="Normal 17 3 2 2 2 4 3 3" xfId="3116" xr:uid="{00000000-0005-0000-0000-000033690000}"/>
    <cellStyle name="Normal 17 3 2 2 2 4 4" xfId="37255" xr:uid="{00000000-0005-0000-0000-000034690000}"/>
    <cellStyle name="Normal 17 3 2 2 2 4 4 2" xfId="37259" xr:uid="{00000000-0005-0000-0000-000035690000}"/>
    <cellStyle name="Normal 17 3 2 2 2 4 5" xfId="37262" xr:uid="{00000000-0005-0000-0000-000036690000}"/>
    <cellStyle name="Normal 17 3 2 2 2 5" xfId="37265" xr:uid="{00000000-0005-0000-0000-000037690000}"/>
    <cellStyle name="Normal 17 3 2 2 2 5 2" xfId="37267" xr:uid="{00000000-0005-0000-0000-000038690000}"/>
    <cellStyle name="Normal 17 3 2 2 2 5 2 2" xfId="10422" xr:uid="{00000000-0005-0000-0000-000039690000}"/>
    <cellStyle name="Normal 17 3 2 2 2 5 2 2 2" xfId="17042" xr:uid="{00000000-0005-0000-0000-00003A690000}"/>
    <cellStyle name="Normal 17 3 2 2 2 5 2 3" xfId="17047" xr:uid="{00000000-0005-0000-0000-00003B690000}"/>
    <cellStyle name="Normal 17 3 2 2 2 5 3" xfId="37269" xr:uid="{00000000-0005-0000-0000-00003C690000}"/>
    <cellStyle name="Normal 17 3 2 2 2 5 3 2" xfId="10070" xr:uid="{00000000-0005-0000-0000-00003D690000}"/>
    <cellStyle name="Normal 17 3 2 2 2 5 4" xfId="10083" xr:uid="{00000000-0005-0000-0000-00003E690000}"/>
    <cellStyle name="Normal 17 3 2 2 2 6" xfId="37273" xr:uid="{00000000-0005-0000-0000-00003F690000}"/>
    <cellStyle name="Normal 17 3 2 2 2 6 2" xfId="2298" xr:uid="{00000000-0005-0000-0000-000040690000}"/>
    <cellStyle name="Normal 17 3 2 2 2 6 2 2" xfId="17056" xr:uid="{00000000-0005-0000-0000-000041690000}"/>
    <cellStyle name="Normal 17 3 2 2 2 6 3" xfId="2311" xr:uid="{00000000-0005-0000-0000-000042690000}"/>
    <cellStyle name="Normal 17 3 2 2 2 7" xfId="37275" xr:uid="{00000000-0005-0000-0000-000043690000}"/>
    <cellStyle name="Normal 17 3 2 2 2 7 2" xfId="17066" xr:uid="{00000000-0005-0000-0000-000044690000}"/>
    <cellStyle name="Normal 17 3 2 2 2 8" xfId="37277" xr:uid="{00000000-0005-0000-0000-000045690000}"/>
    <cellStyle name="Normal 17 3 2 2 2 9" xfId="37279" xr:uid="{00000000-0005-0000-0000-000046690000}"/>
    <cellStyle name="Normal 17 3 2 2 3" xfId="15985" xr:uid="{00000000-0005-0000-0000-000047690000}"/>
    <cellStyle name="Normal 17 3 2 2 3 2" xfId="15990" xr:uid="{00000000-0005-0000-0000-000048690000}"/>
    <cellStyle name="Normal 17 3 2 2 3 2 2" xfId="37281" xr:uid="{00000000-0005-0000-0000-000049690000}"/>
    <cellStyle name="Normal 17 3 2 2 3 2 2 2" xfId="10297" xr:uid="{00000000-0005-0000-0000-00004A690000}"/>
    <cellStyle name="Normal 17 3 2 2 3 2 2 2 2" xfId="13231" xr:uid="{00000000-0005-0000-0000-00004B690000}"/>
    <cellStyle name="Normal 17 3 2 2 3 2 2 2 2 2" xfId="13238" xr:uid="{00000000-0005-0000-0000-00004C690000}"/>
    <cellStyle name="Normal 17 3 2 2 3 2 2 2 2 2 2" xfId="37283" xr:uid="{00000000-0005-0000-0000-00004D690000}"/>
    <cellStyle name="Normal 17 3 2 2 3 2 2 2 2 3" xfId="37285" xr:uid="{00000000-0005-0000-0000-00004E690000}"/>
    <cellStyle name="Normal 17 3 2 2 3 2 2 2 3" xfId="13247" xr:uid="{00000000-0005-0000-0000-00004F690000}"/>
    <cellStyle name="Normal 17 3 2 2 3 2 2 2 3 2" xfId="37289" xr:uid="{00000000-0005-0000-0000-000050690000}"/>
    <cellStyle name="Normal 17 3 2 2 3 2 2 2 4" xfId="16517" xr:uid="{00000000-0005-0000-0000-000051690000}"/>
    <cellStyle name="Normal 17 3 2 2 3 2 2 3" xfId="10305" xr:uid="{00000000-0005-0000-0000-000052690000}"/>
    <cellStyle name="Normal 17 3 2 2 3 2 2 3 2" xfId="13252" xr:uid="{00000000-0005-0000-0000-000053690000}"/>
    <cellStyle name="Normal 17 3 2 2 3 2 2 3 2 2" xfId="37293" xr:uid="{00000000-0005-0000-0000-000054690000}"/>
    <cellStyle name="Normal 17 3 2 2 3 2 2 3 3" xfId="37295" xr:uid="{00000000-0005-0000-0000-000055690000}"/>
    <cellStyle name="Normal 17 3 2 2 3 2 2 4" xfId="13259" xr:uid="{00000000-0005-0000-0000-000056690000}"/>
    <cellStyle name="Normal 17 3 2 2 3 2 2 4 2" xfId="17170" xr:uid="{00000000-0005-0000-0000-000057690000}"/>
    <cellStyle name="Normal 17 3 2 2 3 2 2 5" xfId="13267" xr:uid="{00000000-0005-0000-0000-000058690000}"/>
    <cellStyle name="Normal 17 3 2 2 3 2 3" xfId="37297" xr:uid="{00000000-0005-0000-0000-000059690000}"/>
    <cellStyle name="Normal 17 3 2 2 3 2 3 2" xfId="10465" xr:uid="{00000000-0005-0000-0000-00005A690000}"/>
    <cellStyle name="Normal 17 3 2 2 3 2 3 2 2" xfId="7292" xr:uid="{00000000-0005-0000-0000-00005B690000}"/>
    <cellStyle name="Normal 17 3 2 2 3 2 3 2 2 2" xfId="16895" xr:uid="{00000000-0005-0000-0000-00005C690000}"/>
    <cellStyle name="Normal 17 3 2 2 3 2 3 2 3" xfId="37299" xr:uid="{00000000-0005-0000-0000-00005D690000}"/>
    <cellStyle name="Normal 17 3 2 2 3 2 3 3" xfId="13274" xr:uid="{00000000-0005-0000-0000-00005E690000}"/>
    <cellStyle name="Normal 17 3 2 2 3 2 3 3 2" xfId="37301" xr:uid="{00000000-0005-0000-0000-00005F690000}"/>
    <cellStyle name="Normal 17 3 2 2 3 2 3 4" xfId="17180" xr:uid="{00000000-0005-0000-0000-000060690000}"/>
    <cellStyle name="Normal 17 3 2 2 3 2 4" xfId="37303" xr:uid="{00000000-0005-0000-0000-000061690000}"/>
    <cellStyle name="Normal 17 3 2 2 3 2 4 2" xfId="13282" xr:uid="{00000000-0005-0000-0000-000062690000}"/>
    <cellStyle name="Normal 17 3 2 2 3 2 4 2 2" xfId="37305" xr:uid="{00000000-0005-0000-0000-000063690000}"/>
    <cellStyle name="Normal 17 3 2 2 3 2 4 3" xfId="37307" xr:uid="{00000000-0005-0000-0000-000064690000}"/>
    <cellStyle name="Normal 17 3 2 2 3 2 5" xfId="37309" xr:uid="{00000000-0005-0000-0000-000065690000}"/>
    <cellStyle name="Normal 17 3 2 2 3 2 5 2" xfId="37311" xr:uid="{00000000-0005-0000-0000-000066690000}"/>
    <cellStyle name="Normal 17 3 2 2 3 2 6" xfId="4714" xr:uid="{00000000-0005-0000-0000-000067690000}"/>
    <cellStyle name="Normal 17 3 2 2 3 2 7" xfId="5299" xr:uid="{00000000-0005-0000-0000-000068690000}"/>
    <cellStyle name="Normal 17 3 2 2 3 3" xfId="37313" xr:uid="{00000000-0005-0000-0000-000069690000}"/>
    <cellStyle name="Normal 17 3 2 2 3 3 2" xfId="37315" xr:uid="{00000000-0005-0000-0000-00006A690000}"/>
    <cellStyle name="Normal 17 3 2 2 3 3 2 2" xfId="10673" xr:uid="{00000000-0005-0000-0000-00006B690000}"/>
    <cellStyle name="Normal 17 3 2 2 3 3 2 2 2" xfId="13308" xr:uid="{00000000-0005-0000-0000-00006C690000}"/>
    <cellStyle name="Normal 17 3 2 2 3 3 2 2 2 2" xfId="37317" xr:uid="{00000000-0005-0000-0000-00006D690000}"/>
    <cellStyle name="Normal 17 3 2 2 3 3 2 2 3" xfId="37319" xr:uid="{00000000-0005-0000-0000-00006E690000}"/>
    <cellStyle name="Normal 17 3 2 2 3 3 2 3" xfId="13314" xr:uid="{00000000-0005-0000-0000-00006F690000}"/>
    <cellStyle name="Normal 17 3 2 2 3 3 2 3 2" xfId="37321" xr:uid="{00000000-0005-0000-0000-000070690000}"/>
    <cellStyle name="Normal 17 3 2 2 3 3 2 4" xfId="17215" xr:uid="{00000000-0005-0000-0000-000071690000}"/>
    <cellStyle name="Normal 17 3 2 2 3 3 3" xfId="37324" xr:uid="{00000000-0005-0000-0000-000072690000}"/>
    <cellStyle name="Normal 17 3 2 2 3 3 3 2" xfId="13329" xr:uid="{00000000-0005-0000-0000-000073690000}"/>
    <cellStyle name="Normal 17 3 2 2 3 3 3 2 2" xfId="17223" xr:uid="{00000000-0005-0000-0000-000074690000}"/>
    <cellStyle name="Normal 17 3 2 2 3 3 3 3" xfId="6188" xr:uid="{00000000-0005-0000-0000-000075690000}"/>
    <cellStyle name="Normal 17 3 2 2 3 3 4" xfId="37326" xr:uid="{00000000-0005-0000-0000-000076690000}"/>
    <cellStyle name="Normal 17 3 2 2 3 3 4 2" xfId="16604" xr:uid="{00000000-0005-0000-0000-000077690000}"/>
    <cellStyle name="Normal 17 3 2 2 3 3 5" xfId="37328" xr:uid="{00000000-0005-0000-0000-000078690000}"/>
    <cellStyle name="Normal 17 3 2 2 3 4" xfId="37330" xr:uid="{00000000-0005-0000-0000-000079690000}"/>
    <cellStyle name="Normal 17 3 2 2 3 4 2" xfId="37332" xr:uid="{00000000-0005-0000-0000-00007A690000}"/>
    <cellStyle name="Normal 17 3 2 2 3 4 2 2" xfId="10484" xr:uid="{00000000-0005-0000-0000-00007B690000}"/>
    <cellStyle name="Normal 17 3 2 2 3 4 2 2 2" xfId="37334" xr:uid="{00000000-0005-0000-0000-00007C690000}"/>
    <cellStyle name="Normal 17 3 2 2 3 4 2 3" xfId="16886" xr:uid="{00000000-0005-0000-0000-00007D690000}"/>
    <cellStyle name="Normal 17 3 2 2 3 4 3" xfId="37337" xr:uid="{00000000-0005-0000-0000-00007E690000}"/>
    <cellStyle name="Normal 17 3 2 2 3 4 3 2" xfId="5868" xr:uid="{00000000-0005-0000-0000-00007F690000}"/>
    <cellStyle name="Normal 17 3 2 2 3 4 4" xfId="37341" xr:uid="{00000000-0005-0000-0000-000080690000}"/>
    <cellStyle name="Normal 17 3 2 2 3 5" xfId="37344" xr:uid="{00000000-0005-0000-0000-000081690000}"/>
    <cellStyle name="Normal 17 3 2 2 3 5 2" xfId="37346" xr:uid="{00000000-0005-0000-0000-000082690000}"/>
    <cellStyle name="Normal 17 3 2 2 3 5 2 2" xfId="17154" xr:uid="{00000000-0005-0000-0000-000083690000}"/>
    <cellStyle name="Normal 17 3 2 2 3 5 3" xfId="37348" xr:uid="{00000000-0005-0000-0000-000084690000}"/>
    <cellStyle name="Normal 17 3 2 2 3 6" xfId="37351" xr:uid="{00000000-0005-0000-0000-000085690000}"/>
    <cellStyle name="Normal 17 3 2 2 3 6 2" xfId="603" xr:uid="{00000000-0005-0000-0000-000086690000}"/>
    <cellStyle name="Normal 17 3 2 2 3 7" xfId="37353" xr:uid="{00000000-0005-0000-0000-000087690000}"/>
    <cellStyle name="Normal 17 3 2 2 3 8" xfId="14627" xr:uid="{00000000-0005-0000-0000-000088690000}"/>
    <cellStyle name="Normal 17 3 2 2 4" xfId="15998" xr:uid="{00000000-0005-0000-0000-000089690000}"/>
    <cellStyle name="Normal 17 3 2 2 4 2" xfId="17337" xr:uid="{00000000-0005-0000-0000-00008A690000}"/>
    <cellStyle name="Normal 17 3 2 2 4 2 2" xfId="37355" xr:uid="{00000000-0005-0000-0000-00008B690000}"/>
    <cellStyle name="Normal 17 3 2 2 4 2 2 2" xfId="13000" xr:uid="{00000000-0005-0000-0000-00008C690000}"/>
    <cellStyle name="Normal 17 3 2 2 4 2 2 2 2" xfId="13523" xr:uid="{00000000-0005-0000-0000-00008D690000}"/>
    <cellStyle name="Normal 17 3 2 2 4 2 2 2 2 2" xfId="17349" xr:uid="{00000000-0005-0000-0000-00008E690000}"/>
    <cellStyle name="Normal 17 3 2 2 4 2 2 2 3" xfId="37357" xr:uid="{00000000-0005-0000-0000-00008F690000}"/>
    <cellStyle name="Normal 17 3 2 2 4 2 2 3" xfId="11870" xr:uid="{00000000-0005-0000-0000-000090690000}"/>
    <cellStyle name="Normal 17 3 2 2 4 2 2 3 2" xfId="37360" xr:uid="{00000000-0005-0000-0000-000091690000}"/>
    <cellStyle name="Normal 17 3 2 2 4 2 2 4" xfId="9681" xr:uid="{00000000-0005-0000-0000-000092690000}"/>
    <cellStyle name="Normal 17 3 2 2 4 2 3" xfId="37363" xr:uid="{00000000-0005-0000-0000-000093690000}"/>
    <cellStyle name="Normal 17 3 2 2 4 2 3 2" xfId="13530" xr:uid="{00000000-0005-0000-0000-000094690000}"/>
    <cellStyle name="Normal 17 3 2 2 4 2 3 2 2" xfId="37365" xr:uid="{00000000-0005-0000-0000-000095690000}"/>
    <cellStyle name="Normal 17 3 2 2 4 2 3 3" xfId="37367" xr:uid="{00000000-0005-0000-0000-000096690000}"/>
    <cellStyle name="Normal 17 3 2 2 4 2 4" xfId="37369" xr:uid="{00000000-0005-0000-0000-000097690000}"/>
    <cellStyle name="Normal 17 3 2 2 4 2 4 2" xfId="37371" xr:uid="{00000000-0005-0000-0000-000098690000}"/>
    <cellStyle name="Normal 17 3 2 2 4 2 5" xfId="37374" xr:uid="{00000000-0005-0000-0000-000099690000}"/>
    <cellStyle name="Normal 17 3 2 2 4 3" xfId="37376" xr:uid="{00000000-0005-0000-0000-00009A690000}"/>
    <cellStyle name="Normal 17 3 2 2 4 3 2" xfId="17395" xr:uid="{00000000-0005-0000-0000-00009B690000}"/>
    <cellStyle name="Normal 17 3 2 2 4 3 2 2" xfId="5771" xr:uid="{00000000-0005-0000-0000-00009C690000}"/>
    <cellStyle name="Normal 17 3 2 2 4 3 2 2 2" xfId="37378" xr:uid="{00000000-0005-0000-0000-00009D690000}"/>
    <cellStyle name="Normal 17 3 2 2 4 3 2 3" xfId="17407" xr:uid="{00000000-0005-0000-0000-00009E690000}"/>
    <cellStyle name="Normal 17 3 2 2 4 3 3" xfId="17413" xr:uid="{00000000-0005-0000-0000-00009F690000}"/>
    <cellStyle name="Normal 17 3 2 2 4 3 3 2" xfId="17426" xr:uid="{00000000-0005-0000-0000-0000A0690000}"/>
    <cellStyle name="Normal 17 3 2 2 4 3 4" xfId="3092" xr:uid="{00000000-0005-0000-0000-0000A1690000}"/>
    <cellStyle name="Normal 17 3 2 2 4 4" xfId="37381" xr:uid="{00000000-0005-0000-0000-0000A2690000}"/>
    <cellStyle name="Normal 17 3 2 2 4 4 2" xfId="37383" xr:uid="{00000000-0005-0000-0000-0000A3690000}"/>
    <cellStyle name="Normal 17 3 2 2 4 4 2 2" xfId="17440" xr:uid="{00000000-0005-0000-0000-0000A4690000}"/>
    <cellStyle name="Normal 17 3 2 2 4 4 3" xfId="37385" xr:uid="{00000000-0005-0000-0000-0000A5690000}"/>
    <cellStyle name="Normal 17 3 2 2 4 5" xfId="37389" xr:uid="{00000000-0005-0000-0000-0000A6690000}"/>
    <cellStyle name="Normal 17 3 2 2 4 5 2" xfId="37391" xr:uid="{00000000-0005-0000-0000-0000A7690000}"/>
    <cellStyle name="Normal 17 3 2 2 4 6" xfId="37393" xr:uid="{00000000-0005-0000-0000-0000A8690000}"/>
    <cellStyle name="Normal 17 3 2 2 4 7" xfId="37398" xr:uid="{00000000-0005-0000-0000-0000A9690000}"/>
    <cellStyle name="Normal 17 3 2 2 5" xfId="16006" xr:uid="{00000000-0005-0000-0000-0000AA690000}"/>
    <cellStyle name="Normal 17 3 2 2 5 2" xfId="37401" xr:uid="{00000000-0005-0000-0000-0000AB690000}"/>
    <cellStyle name="Normal 17 3 2 2 5 2 2" xfId="37403" xr:uid="{00000000-0005-0000-0000-0000AC690000}"/>
    <cellStyle name="Normal 17 3 2 2 5 2 2 2" xfId="8692" xr:uid="{00000000-0005-0000-0000-0000AD690000}"/>
    <cellStyle name="Normal 17 3 2 2 5 2 2 2 2" xfId="37405" xr:uid="{00000000-0005-0000-0000-0000AE690000}"/>
    <cellStyle name="Normal 17 3 2 2 5 2 2 3" xfId="37408" xr:uid="{00000000-0005-0000-0000-0000AF690000}"/>
    <cellStyle name="Normal 17 3 2 2 5 2 3" xfId="7161" xr:uid="{00000000-0005-0000-0000-0000B0690000}"/>
    <cellStyle name="Normal 17 3 2 2 5 2 3 2" xfId="7176" xr:uid="{00000000-0005-0000-0000-0000B1690000}"/>
    <cellStyle name="Normal 17 3 2 2 5 2 4" xfId="6936" xr:uid="{00000000-0005-0000-0000-0000B2690000}"/>
    <cellStyle name="Normal 17 3 2 2 5 3" xfId="37411" xr:uid="{00000000-0005-0000-0000-0000B3690000}"/>
    <cellStyle name="Normal 17 3 2 2 5 3 2" xfId="37413" xr:uid="{00000000-0005-0000-0000-0000B4690000}"/>
    <cellStyle name="Normal 17 3 2 2 5 3 2 2" xfId="8729" xr:uid="{00000000-0005-0000-0000-0000B5690000}"/>
    <cellStyle name="Normal 17 3 2 2 5 3 3" xfId="7192" xr:uid="{00000000-0005-0000-0000-0000B6690000}"/>
    <cellStyle name="Normal 17 3 2 2 5 4" xfId="37415" xr:uid="{00000000-0005-0000-0000-0000B7690000}"/>
    <cellStyle name="Normal 17 3 2 2 5 4 2" xfId="37417" xr:uid="{00000000-0005-0000-0000-0000B8690000}"/>
    <cellStyle name="Normal 17 3 2 2 5 5" xfId="8773" xr:uid="{00000000-0005-0000-0000-0000B9690000}"/>
    <cellStyle name="Normal 17 3 2 2 6" xfId="37419" xr:uid="{00000000-0005-0000-0000-0000BA690000}"/>
    <cellStyle name="Normal 17 3 2 2 6 2" xfId="37421" xr:uid="{00000000-0005-0000-0000-0000BB690000}"/>
    <cellStyle name="Normal 17 3 2 2 6 2 2" xfId="37423" xr:uid="{00000000-0005-0000-0000-0000BC690000}"/>
    <cellStyle name="Normal 17 3 2 2 6 2 2 2" xfId="959" xr:uid="{00000000-0005-0000-0000-0000BD690000}"/>
    <cellStyle name="Normal 17 3 2 2 6 2 3" xfId="7210" xr:uid="{00000000-0005-0000-0000-0000BE690000}"/>
    <cellStyle name="Normal 17 3 2 2 6 3" xfId="37426" xr:uid="{00000000-0005-0000-0000-0000BF690000}"/>
    <cellStyle name="Normal 17 3 2 2 6 3 2" xfId="37428" xr:uid="{00000000-0005-0000-0000-0000C0690000}"/>
    <cellStyle name="Normal 17 3 2 2 6 4" xfId="37430" xr:uid="{00000000-0005-0000-0000-0000C1690000}"/>
    <cellStyle name="Normal 17 3 2 2 7" xfId="37433" xr:uid="{00000000-0005-0000-0000-0000C2690000}"/>
    <cellStyle name="Normal 17 3 2 2 7 2" xfId="37435" xr:uid="{00000000-0005-0000-0000-0000C3690000}"/>
    <cellStyle name="Normal 17 3 2 2 7 2 2" xfId="8980" xr:uid="{00000000-0005-0000-0000-0000C4690000}"/>
    <cellStyle name="Normal 17 3 2 2 7 3" xfId="8998" xr:uid="{00000000-0005-0000-0000-0000C5690000}"/>
    <cellStyle name="Normal 17 3 2 2 8" xfId="37437" xr:uid="{00000000-0005-0000-0000-0000C6690000}"/>
    <cellStyle name="Normal 17 3 2 2 8 2" xfId="37439" xr:uid="{00000000-0005-0000-0000-0000C7690000}"/>
    <cellStyle name="Normal 17 3 2 2 9" xfId="29150" xr:uid="{00000000-0005-0000-0000-0000C8690000}"/>
    <cellStyle name="Normal 17 3 2 3" xfId="10859" xr:uid="{00000000-0005-0000-0000-0000C9690000}"/>
    <cellStyle name="Normal 17 3 2 3 2" xfId="10879" xr:uid="{00000000-0005-0000-0000-0000CA690000}"/>
    <cellStyle name="Normal 17 3 2 3 2 2" xfId="13774" xr:uid="{00000000-0005-0000-0000-0000CB690000}"/>
    <cellStyle name="Normal 17 3 2 3 2 2 2" xfId="7074" xr:uid="{00000000-0005-0000-0000-0000CC690000}"/>
    <cellStyle name="Normal 17 3 2 3 2 2 2 2" xfId="1216" xr:uid="{00000000-0005-0000-0000-0000CD690000}"/>
    <cellStyle name="Normal 17 3 2 3 2 2 2 2 2" xfId="7087" xr:uid="{00000000-0005-0000-0000-0000CE690000}"/>
    <cellStyle name="Normal 17 3 2 3 2 2 2 2 2 2" xfId="12247" xr:uid="{00000000-0005-0000-0000-0000CF690000}"/>
    <cellStyle name="Normal 17 3 2 3 2 2 2 2 2 2 2" xfId="16777" xr:uid="{00000000-0005-0000-0000-0000D0690000}"/>
    <cellStyle name="Normal 17 3 2 3 2 2 2 2 2 3" xfId="15871" xr:uid="{00000000-0005-0000-0000-0000D1690000}"/>
    <cellStyle name="Normal 17 3 2 3 2 2 2 2 3" xfId="12266" xr:uid="{00000000-0005-0000-0000-0000D2690000}"/>
    <cellStyle name="Normal 17 3 2 3 2 2 2 2 3 2" xfId="16784" xr:uid="{00000000-0005-0000-0000-0000D3690000}"/>
    <cellStyle name="Normal 17 3 2 3 2 2 2 2 4" xfId="12604" xr:uid="{00000000-0005-0000-0000-0000D4690000}"/>
    <cellStyle name="Normal 17 3 2 3 2 2 2 3" xfId="1235" xr:uid="{00000000-0005-0000-0000-0000D5690000}"/>
    <cellStyle name="Normal 17 3 2 3 2 2 2 3 2" xfId="6604" xr:uid="{00000000-0005-0000-0000-0000D6690000}"/>
    <cellStyle name="Normal 17 3 2 3 2 2 2 3 2 2" xfId="16801" xr:uid="{00000000-0005-0000-0000-0000D7690000}"/>
    <cellStyle name="Normal 17 3 2 3 2 2 2 3 3" xfId="16807" xr:uid="{00000000-0005-0000-0000-0000D8690000}"/>
    <cellStyle name="Normal 17 3 2 3 2 2 2 4" xfId="1261" xr:uid="{00000000-0005-0000-0000-0000D9690000}"/>
    <cellStyle name="Normal 17 3 2 3 2 2 2 4 2" xfId="16831" xr:uid="{00000000-0005-0000-0000-0000DA690000}"/>
    <cellStyle name="Normal 17 3 2 3 2 2 2 5" xfId="2075" xr:uid="{00000000-0005-0000-0000-0000DB690000}"/>
    <cellStyle name="Normal 17 3 2 3 2 2 3" xfId="7106" xr:uid="{00000000-0005-0000-0000-0000DC690000}"/>
    <cellStyle name="Normal 17 3 2 3 2 2 3 2" xfId="3930" xr:uid="{00000000-0005-0000-0000-0000DD690000}"/>
    <cellStyle name="Normal 17 3 2 3 2 2 3 2 2" xfId="12387" xr:uid="{00000000-0005-0000-0000-0000DE690000}"/>
    <cellStyle name="Normal 17 3 2 3 2 2 3 2 2 2" xfId="15755" xr:uid="{00000000-0005-0000-0000-0000DF690000}"/>
    <cellStyle name="Normal 17 3 2 3 2 2 3 2 3" xfId="16851" xr:uid="{00000000-0005-0000-0000-0000E0690000}"/>
    <cellStyle name="Normal 17 3 2 3 2 2 3 3" xfId="3945" xr:uid="{00000000-0005-0000-0000-0000E1690000}"/>
    <cellStyle name="Normal 17 3 2 3 2 2 3 3 2" xfId="16857" xr:uid="{00000000-0005-0000-0000-0000E2690000}"/>
    <cellStyle name="Normal 17 3 2 3 2 2 3 4" xfId="17694" xr:uid="{00000000-0005-0000-0000-0000E3690000}"/>
    <cellStyle name="Normal 17 3 2 3 2 2 4" xfId="1045" xr:uid="{00000000-0005-0000-0000-0000E4690000}"/>
    <cellStyle name="Normal 17 3 2 3 2 2 4 2" xfId="4002" xr:uid="{00000000-0005-0000-0000-0000E5690000}"/>
    <cellStyle name="Normal 17 3 2 3 2 2 4 2 2" xfId="16870" xr:uid="{00000000-0005-0000-0000-0000E6690000}"/>
    <cellStyle name="Normal 17 3 2 3 2 2 4 3" xfId="35908" xr:uid="{00000000-0005-0000-0000-0000E7690000}"/>
    <cellStyle name="Normal 17 3 2 3 2 2 5" xfId="7136" xr:uid="{00000000-0005-0000-0000-0000E8690000}"/>
    <cellStyle name="Normal 17 3 2 3 2 2 5 2" xfId="34779" xr:uid="{00000000-0005-0000-0000-0000E9690000}"/>
    <cellStyle name="Normal 17 3 2 3 2 2 6" xfId="37445" xr:uid="{00000000-0005-0000-0000-0000EA690000}"/>
    <cellStyle name="Normal 17 3 2 3 2 2 7" xfId="37451" xr:uid="{00000000-0005-0000-0000-0000EB690000}"/>
    <cellStyle name="Normal 17 3 2 3 2 3" xfId="13779" xr:uid="{00000000-0005-0000-0000-0000EC690000}"/>
    <cellStyle name="Normal 17 3 2 3 2 3 2" xfId="7237" xr:uid="{00000000-0005-0000-0000-0000ED690000}"/>
    <cellStyle name="Normal 17 3 2 3 2 3 2 2" xfId="7246" xr:uid="{00000000-0005-0000-0000-0000EE690000}"/>
    <cellStyle name="Normal 17 3 2 3 2 3 2 2 2" xfId="12624" xr:uid="{00000000-0005-0000-0000-0000EF690000}"/>
    <cellStyle name="Normal 17 3 2 3 2 3 2 2 2 2" xfId="16259" xr:uid="{00000000-0005-0000-0000-0000F0690000}"/>
    <cellStyle name="Normal 17 3 2 3 2 3 2 2 3" xfId="16291" xr:uid="{00000000-0005-0000-0000-0000F1690000}"/>
    <cellStyle name="Normal 17 3 2 3 2 3 2 3" xfId="6642" xr:uid="{00000000-0005-0000-0000-0000F2690000}"/>
    <cellStyle name="Normal 17 3 2 3 2 3 2 3 2" xfId="15663" xr:uid="{00000000-0005-0000-0000-0000F3690000}"/>
    <cellStyle name="Normal 17 3 2 3 2 3 2 4" xfId="286" xr:uid="{00000000-0005-0000-0000-0000F4690000}"/>
    <cellStyle name="Normal 17 3 2 3 2 3 3" xfId="7253" xr:uid="{00000000-0005-0000-0000-0000F5690000}"/>
    <cellStyle name="Normal 17 3 2 3 2 3 3 2" xfId="14039" xr:uid="{00000000-0005-0000-0000-0000F6690000}"/>
    <cellStyle name="Normal 17 3 2 3 2 3 3 2 2" xfId="16312" xr:uid="{00000000-0005-0000-0000-0000F7690000}"/>
    <cellStyle name="Normal 17 3 2 3 2 3 3 3" xfId="5110" xr:uid="{00000000-0005-0000-0000-0000F8690000}"/>
    <cellStyle name="Normal 17 3 2 3 2 3 4" xfId="37453" xr:uid="{00000000-0005-0000-0000-0000F9690000}"/>
    <cellStyle name="Normal 17 3 2 3 2 3 4 2" xfId="37455" xr:uid="{00000000-0005-0000-0000-0000FA690000}"/>
    <cellStyle name="Normal 17 3 2 3 2 3 5" xfId="37457" xr:uid="{00000000-0005-0000-0000-0000FB690000}"/>
    <cellStyle name="Normal 17 3 2 3 2 4" xfId="37459" xr:uid="{00000000-0005-0000-0000-0000FC690000}"/>
    <cellStyle name="Normal 17 3 2 3 2 4 2" xfId="7267" xr:uid="{00000000-0005-0000-0000-0000FD690000}"/>
    <cellStyle name="Normal 17 3 2 3 2 4 2 2" xfId="14065" xr:uid="{00000000-0005-0000-0000-0000FE690000}"/>
    <cellStyle name="Normal 17 3 2 3 2 4 2 2 2" xfId="16418" xr:uid="{00000000-0005-0000-0000-0000FF690000}"/>
    <cellStyle name="Normal 17 3 2 3 2 4 2 3" xfId="37461" xr:uid="{00000000-0005-0000-0000-0000006A0000}"/>
    <cellStyle name="Normal 17 3 2 3 2 4 3" xfId="35304" xr:uid="{00000000-0005-0000-0000-0000016A0000}"/>
    <cellStyle name="Normal 17 3 2 3 2 4 3 2" xfId="35309" xr:uid="{00000000-0005-0000-0000-0000026A0000}"/>
    <cellStyle name="Normal 17 3 2 3 2 4 4" xfId="35314" xr:uid="{00000000-0005-0000-0000-0000036A0000}"/>
    <cellStyle name="Normal 17 3 2 3 2 5" xfId="37463" xr:uid="{00000000-0005-0000-0000-0000046A0000}"/>
    <cellStyle name="Normal 17 3 2 3 2 5 2" xfId="37465" xr:uid="{00000000-0005-0000-0000-0000056A0000}"/>
    <cellStyle name="Normal 17 3 2 3 2 5 2 2" xfId="37467" xr:uid="{00000000-0005-0000-0000-0000066A0000}"/>
    <cellStyle name="Normal 17 3 2 3 2 5 3" xfId="35323" xr:uid="{00000000-0005-0000-0000-0000076A0000}"/>
    <cellStyle name="Normal 17 3 2 3 2 6" xfId="37469" xr:uid="{00000000-0005-0000-0000-0000086A0000}"/>
    <cellStyle name="Normal 17 3 2 3 2 6 2" xfId="37471" xr:uid="{00000000-0005-0000-0000-0000096A0000}"/>
    <cellStyle name="Normal 17 3 2 3 2 7" xfId="37474" xr:uid="{00000000-0005-0000-0000-00000A6A0000}"/>
    <cellStyle name="Normal 17 3 2 3 2 8" xfId="29700" xr:uid="{00000000-0005-0000-0000-00000B6A0000}"/>
    <cellStyle name="Normal 17 3 2 3 3" xfId="13784" xr:uid="{00000000-0005-0000-0000-00000C6A0000}"/>
    <cellStyle name="Normal 17 3 2 3 3 2" xfId="13790" xr:uid="{00000000-0005-0000-0000-00000D6A0000}"/>
    <cellStyle name="Normal 17 3 2 3 3 2 2" xfId="1681" xr:uid="{00000000-0005-0000-0000-00000E6A0000}"/>
    <cellStyle name="Normal 17 3 2 3 3 2 2 2" xfId="5065" xr:uid="{00000000-0005-0000-0000-00000F6A0000}"/>
    <cellStyle name="Normal 17 3 2 3 3 2 2 2 2" xfId="13134" xr:uid="{00000000-0005-0000-0000-0000106A0000}"/>
    <cellStyle name="Normal 17 3 2 3 3 2 2 2 2 2" xfId="17092" xr:uid="{00000000-0005-0000-0000-0000116A0000}"/>
    <cellStyle name="Normal 17 3 2 3 3 2 2 2 3" xfId="17096" xr:uid="{00000000-0005-0000-0000-0000126A0000}"/>
    <cellStyle name="Normal 17 3 2 3 3 2 2 3" xfId="177" xr:uid="{00000000-0005-0000-0000-0000136A0000}"/>
    <cellStyle name="Normal 17 3 2 3 3 2 2 3 2" xfId="17111" xr:uid="{00000000-0005-0000-0000-0000146A0000}"/>
    <cellStyle name="Normal 17 3 2 3 3 2 2 4" xfId="17765" xr:uid="{00000000-0005-0000-0000-0000156A0000}"/>
    <cellStyle name="Normal 17 3 2 3 3 2 3" xfId="1705" xr:uid="{00000000-0005-0000-0000-0000166A0000}"/>
    <cellStyle name="Normal 17 3 2 3 3 2 3 2" xfId="14247" xr:uid="{00000000-0005-0000-0000-0000176A0000}"/>
    <cellStyle name="Normal 17 3 2 3 3 2 3 2 2" xfId="17136" xr:uid="{00000000-0005-0000-0000-0000186A0000}"/>
    <cellStyle name="Normal 17 3 2 3 3 2 3 3" xfId="37476" xr:uid="{00000000-0005-0000-0000-0000196A0000}"/>
    <cellStyle name="Normal 17 3 2 3 3 2 4" xfId="37478" xr:uid="{00000000-0005-0000-0000-00001A6A0000}"/>
    <cellStyle name="Normal 17 3 2 3 3 2 4 2" xfId="37480" xr:uid="{00000000-0005-0000-0000-00001B6A0000}"/>
    <cellStyle name="Normal 17 3 2 3 3 2 5" xfId="37482" xr:uid="{00000000-0005-0000-0000-00001C6A0000}"/>
    <cellStyle name="Normal 17 3 2 3 3 3" xfId="37484" xr:uid="{00000000-0005-0000-0000-00001D6A0000}"/>
    <cellStyle name="Normal 17 3 2 3 3 3 2" xfId="5225" xr:uid="{00000000-0005-0000-0000-00001E6A0000}"/>
    <cellStyle name="Normal 17 3 2 3 3 3 2 2" xfId="14270" xr:uid="{00000000-0005-0000-0000-00001F6A0000}"/>
    <cellStyle name="Normal 17 3 2 3 3 3 2 2 2" xfId="16514" xr:uid="{00000000-0005-0000-0000-0000206A0000}"/>
    <cellStyle name="Normal 17 3 2 3 3 3 2 3" xfId="4485" xr:uid="{00000000-0005-0000-0000-0000216A0000}"/>
    <cellStyle name="Normal 17 3 2 3 3 3 3" xfId="37486" xr:uid="{00000000-0005-0000-0000-0000226A0000}"/>
    <cellStyle name="Normal 17 3 2 3 3 3 3 2" xfId="16530" xr:uid="{00000000-0005-0000-0000-0000236A0000}"/>
    <cellStyle name="Normal 17 3 2 3 3 3 4" xfId="37488" xr:uid="{00000000-0005-0000-0000-0000246A0000}"/>
    <cellStyle name="Normal 17 3 2 3 3 4" xfId="37490" xr:uid="{00000000-0005-0000-0000-0000256A0000}"/>
    <cellStyle name="Normal 17 3 2 3 3 4 2" xfId="37492" xr:uid="{00000000-0005-0000-0000-0000266A0000}"/>
    <cellStyle name="Normal 17 3 2 3 3 4 2 2" xfId="16580" xr:uid="{00000000-0005-0000-0000-0000276A0000}"/>
    <cellStyle name="Normal 17 3 2 3 3 4 3" xfId="35341" xr:uid="{00000000-0005-0000-0000-0000286A0000}"/>
    <cellStyle name="Normal 17 3 2 3 3 5" xfId="37494" xr:uid="{00000000-0005-0000-0000-0000296A0000}"/>
    <cellStyle name="Normal 17 3 2 3 3 5 2" xfId="37496" xr:uid="{00000000-0005-0000-0000-00002A6A0000}"/>
    <cellStyle name="Normal 17 3 2 3 3 6" xfId="37498" xr:uid="{00000000-0005-0000-0000-00002B6A0000}"/>
    <cellStyle name="Normal 17 3 2 3 3 7" xfId="37500" xr:uid="{00000000-0005-0000-0000-00002C6A0000}"/>
    <cellStyle name="Normal 17 3 2 3 4" xfId="13798" xr:uid="{00000000-0005-0000-0000-00002D6A0000}"/>
    <cellStyle name="Normal 17 3 2 3 4 2" xfId="37502" xr:uid="{00000000-0005-0000-0000-00002E6A0000}"/>
    <cellStyle name="Normal 17 3 2 3 4 2 2" xfId="6091" xr:uid="{00000000-0005-0000-0000-00002F6A0000}"/>
    <cellStyle name="Normal 17 3 2 3 4 2 2 2" xfId="14412" xr:uid="{00000000-0005-0000-0000-0000306A0000}"/>
    <cellStyle name="Normal 17 3 2 3 4 2 2 2 2" xfId="17288" xr:uid="{00000000-0005-0000-0000-0000316A0000}"/>
    <cellStyle name="Normal 17 3 2 3 4 2 2 3" xfId="37505" xr:uid="{00000000-0005-0000-0000-0000326A0000}"/>
    <cellStyle name="Normal 17 3 2 3 4 2 3" xfId="37507" xr:uid="{00000000-0005-0000-0000-0000336A0000}"/>
    <cellStyle name="Normal 17 3 2 3 4 2 3 2" xfId="37511" xr:uid="{00000000-0005-0000-0000-0000346A0000}"/>
    <cellStyle name="Normal 17 3 2 3 4 2 4" xfId="37513" xr:uid="{00000000-0005-0000-0000-0000356A0000}"/>
    <cellStyle name="Normal 17 3 2 3 4 3" xfId="37515" xr:uid="{00000000-0005-0000-0000-0000366A0000}"/>
    <cellStyle name="Normal 17 3 2 3 4 3 2" xfId="37518" xr:uid="{00000000-0005-0000-0000-0000376A0000}"/>
    <cellStyle name="Normal 17 3 2 3 4 3 2 2" xfId="16615" xr:uid="{00000000-0005-0000-0000-0000386A0000}"/>
    <cellStyle name="Normal 17 3 2 3 4 3 3" xfId="37520" xr:uid="{00000000-0005-0000-0000-0000396A0000}"/>
    <cellStyle name="Normal 17 3 2 3 4 4" xfId="37522" xr:uid="{00000000-0005-0000-0000-00003A6A0000}"/>
    <cellStyle name="Normal 17 3 2 3 4 4 2" xfId="36811" xr:uid="{00000000-0005-0000-0000-00003B6A0000}"/>
    <cellStyle name="Normal 17 3 2 3 4 5" xfId="37525" xr:uid="{00000000-0005-0000-0000-00003C6A0000}"/>
    <cellStyle name="Normal 17 3 2 3 5" xfId="30506" xr:uid="{00000000-0005-0000-0000-00003D6A0000}"/>
    <cellStyle name="Normal 17 3 2 3 5 2" xfId="30513" xr:uid="{00000000-0005-0000-0000-00003E6A0000}"/>
    <cellStyle name="Normal 17 3 2 3 5 2 2" xfId="30519" xr:uid="{00000000-0005-0000-0000-00003F6A0000}"/>
    <cellStyle name="Normal 17 3 2 3 5 2 2 2" xfId="30525" xr:uid="{00000000-0005-0000-0000-0000406A0000}"/>
    <cellStyle name="Normal 17 3 2 3 5 2 3" xfId="3582" xr:uid="{00000000-0005-0000-0000-0000416A0000}"/>
    <cellStyle name="Normal 17 3 2 3 5 3" xfId="30535" xr:uid="{00000000-0005-0000-0000-0000426A0000}"/>
    <cellStyle name="Normal 17 3 2 3 5 3 2" xfId="3747" xr:uid="{00000000-0005-0000-0000-0000436A0000}"/>
    <cellStyle name="Normal 17 3 2 3 5 4" xfId="30544" xr:uid="{00000000-0005-0000-0000-0000446A0000}"/>
    <cellStyle name="Normal 17 3 2 3 6" xfId="30551" xr:uid="{00000000-0005-0000-0000-0000456A0000}"/>
    <cellStyle name="Normal 17 3 2 3 6 2" xfId="30557" xr:uid="{00000000-0005-0000-0000-0000466A0000}"/>
    <cellStyle name="Normal 17 3 2 3 6 2 2" xfId="30561" xr:uid="{00000000-0005-0000-0000-0000476A0000}"/>
    <cellStyle name="Normal 17 3 2 3 6 3" xfId="30567" xr:uid="{00000000-0005-0000-0000-0000486A0000}"/>
    <cellStyle name="Normal 17 3 2 3 7" xfId="30573" xr:uid="{00000000-0005-0000-0000-0000496A0000}"/>
    <cellStyle name="Normal 17 3 2 3 7 2" xfId="30579" xr:uid="{00000000-0005-0000-0000-00004A6A0000}"/>
    <cellStyle name="Normal 17 3 2 3 8" xfId="30584" xr:uid="{00000000-0005-0000-0000-00004B6A0000}"/>
    <cellStyle name="Normal 17 3 2 3 9" xfId="29167" xr:uid="{00000000-0005-0000-0000-00004C6A0000}"/>
    <cellStyle name="Normal 17 3 2 4" xfId="10891" xr:uid="{00000000-0005-0000-0000-00004D6A0000}"/>
    <cellStyle name="Normal 17 3 2 4 2" xfId="13810" xr:uid="{00000000-0005-0000-0000-00004E6A0000}"/>
    <cellStyle name="Normal 17 3 2 4 2 2" xfId="13815" xr:uid="{00000000-0005-0000-0000-00004F6A0000}"/>
    <cellStyle name="Normal 17 3 2 4 2 2 2" xfId="8865" xr:uid="{00000000-0005-0000-0000-0000506A0000}"/>
    <cellStyle name="Normal 17 3 2 4 2 2 2 2" xfId="8875" xr:uid="{00000000-0005-0000-0000-0000516A0000}"/>
    <cellStyle name="Normal 17 3 2 4 2 2 2 2 2" xfId="968" xr:uid="{00000000-0005-0000-0000-0000526A0000}"/>
    <cellStyle name="Normal 17 3 2 4 2 2 2 2 2 2" xfId="6719" xr:uid="{00000000-0005-0000-0000-0000536A0000}"/>
    <cellStyle name="Normal 17 3 2 4 2 2 2 2 3" xfId="17663" xr:uid="{00000000-0005-0000-0000-0000546A0000}"/>
    <cellStyle name="Normal 17 3 2 4 2 2 2 3" xfId="7220" xr:uid="{00000000-0005-0000-0000-0000556A0000}"/>
    <cellStyle name="Normal 17 3 2 4 2 2 2 3 2" xfId="17670" xr:uid="{00000000-0005-0000-0000-0000566A0000}"/>
    <cellStyle name="Normal 17 3 2 4 2 2 2 4" xfId="18032" xr:uid="{00000000-0005-0000-0000-0000576A0000}"/>
    <cellStyle name="Normal 17 3 2 4 2 2 3" xfId="8887" xr:uid="{00000000-0005-0000-0000-0000586A0000}"/>
    <cellStyle name="Normal 17 3 2 4 2 2 3 2" xfId="8898" xr:uid="{00000000-0005-0000-0000-0000596A0000}"/>
    <cellStyle name="Normal 17 3 2 4 2 2 3 2 2" xfId="17679" xr:uid="{00000000-0005-0000-0000-00005A6A0000}"/>
    <cellStyle name="Normal 17 3 2 4 2 2 3 3" xfId="37527" xr:uid="{00000000-0005-0000-0000-00005B6A0000}"/>
    <cellStyle name="Normal 17 3 2 4 2 2 4" xfId="8911" xr:uid="{00000000-0005-0000-0000-00005C6A0000}"/>
    <cellStyle name="Normal 17 3 2 4 2 2 4 2" xfId="33311" xr:uid="{00000000-0005-0000-0000-00005D6A0000}"/>
    <cellStyle name="Normal 17 3 2 4 2 2 5" xfId="8930" xr:uid="{00000000-0005-0000-0000-00005E6A0000}"/>
    <cellStyle name="Normal 17 3 2 4 2 3" xfId="37529" xr:uid="{00000000-0005-0000-0000-00005F6A0000}"/>
    <cellStyle name="Normal 17 3 2 4 2 3 2" xfId="8967" xr:uid="{00000000-0005-0000-0000-0000606A0000}"/>
    <cellStyle name="Normal 17 3 2 4 2 3 2 2" xfId="8976" xr:uid="{00000000-0005-0000-0000-0000616A0000}"/>
    <cellStyle name="Normal 17 3 2 4 2 3 2 2 2" xfId="12608" xr:uid="{00000000-0005-0000-0000-0000626A0000}"/>
    <cellStyle name="Normal 17 3 2 4 2 3 2 3" xfId="37531" xr:uid="{00000000-0005-0000-0000-0000636A0000}"/>
    <cellStyle name="Normal 17 3 2 4 2 3 3" xfId="8991" xr:uid="{00000000-0005-0000-0000-0000646A0000}"/>
    <cellStyle name="Normal 17 3 2 4 2 3 3 2" xfId="37533" xr:uid="{00000000-0005-0000-0000-0000656A0000}"/>
    <cellStyle name="Normal 17 3 2 4 2 3 4" xfId="37535" xr:uid="{00000000-0005-0000-0000-0000666A0000}"/>
    <cellStyle name="Normal 17 3 2 4 2 4" xfId="37537" xr:uid="{00000000-0005-0000-0000-0000676A0000}"/>
    <cellStyle name="Normal 17 3 2 4 2 4 2" xfId="9037" xr:uid="{00000000-0005-0000-0000-0000686A0000}"/>
    <cellStyle name="Normal 17 3 2 4 2 4 2 2" xfId="37539" xr:uid="{00000000-0005-0000-0000-0000696A0000}"/>
    <cellStyle name="Normal 17 3 2 4 2 4 3" xfId="13383" xr:uid="{00000000-0005-0000-0000-00006A6A0000}"/>
    <cellStyle name="Normal 17 3 2 4 2 5" xfId="37545" xr:uid="{00000000-0005-0000-0000-00006B6A0000}"/>
    <cellStyle name="Normal 17 3 2 4 2 5 2" xfId="35625" xr:uid="{00000000-0005-0000-0000-00006C6A0000}"/>
    <cellStyle name="Normal 17 3 2 4 2 6" xfId="37547" xr:uid="{00000000-0005-0000-0000-00006D6A0000}"/>
    <cellStyle name="Normal 17 3 2 4 2 7" xfId="37549" xr:uid="{00000000-0005-0000-0000-00006E6A0000}"/>
    <cellStyle name="Normal 17 3 2 4 3" xfId="13820" xr:uid="{00000000-0005-0000-0000-00006F6A0000}"/>
    <cellStyle name="Normal 17 3 2 4 3 2" xfId="37551" xr:uid="{00000000-0005-0000-0000-0000706A0000}"/>
    <cellStyle name="Normal 17 3 2 4 3 2 2" xfId="6199" xr:uid="{00000000-0005-0000-0000-0000716A0000}"/>
    <cellStyle name="Normal 17 3 2 4 3 2 2 2" xfId="6219" xr:uid="{00000000-0005-0000-0000-0000726A0000}"/>
    <cellStyle name="Normal 17 3 2 4 3 2 2 2 2" xfId="17729" xr:uid="{00000000-0005-0000-0000-0000736A0000}"/>
    <cellStyle name="Normal 17 3 2 4 3 2 2 3" xfId="37553" xr:uid="{00000000-0005-0000-0000-0000746A0000}"/>
    <cellStyle name="Normal 17 3 2 4 3 2 3" xfId="6236" xr:uid="{00000000-0005-0000-0000-0000756A0000}"/>
    <cellStyle name="Normal 17 3 2 4 3 2 3 2" xfId="37555" xr:uid="{00000000-0005-0000-0000-0000766A0000}"/>
    <cellStyle name="Normal 17 3 2 4 3 2 4" xfId="37557" xr:uid="{00000000-0005-0000-0000-0000776A0000}"/>
    <cellStyle name="Normal 17 3 2 4 3 3" xfId="37559" xr:uid="{00000000-0005-0000-0000-0000786A0000}"/>
    <cellStyle name="Normal 17 3 2 4 3 3 2" xfId="2642" xr:uid="{00000000-0005-0000-0000-0000796A0000}"/>
    <cellStyle name="Normal 17 3 2 4 3 3 2 2" xfId="434" xr:uid="{00000000-0005-0000-0000-00007A6A0000}"/>
    <cellStyle name="Normal 17 3 2 4 3 3 3" xfId="18083" xr:uid="{00000000-0005-0000-0000-00007B6A0000}"/>
    <cellStyle name="Normal 17 3 2 4 3 4" xfId="37561" xr:uid="{00000000-0005-0000-0000-00007C6A0000}"/>
    <cellStyle name="Normal 17 3 2 4 3 4 2" xfId="18088" xr:uid="{00000000-0005-0000-0000-00007D6A0000}"/>
    <cellStyle name="Normal 17 3 2 4 3 5" xfId="37564" xr:uid="{00000000-0005-0000-0000-00007E6A0000}"/>
    <cellStyle name="Normal 17 3 2 4 4" xfId="37567" xr:uid="{00000000-0005-0000-0000-00007F6A0000}"/>
    <cellStyle name="Normal 17 3 2 4 4 2" xfId="37569" xr:uid="{00000000-0005-0000-0000-0000806A0000}"/>
    <cellStyle name="Normal 17 3 2 4 4 2 2" xfId="6385" xr:uid="{00000000-0005-0000-0000-0000816A0000}"/>
    <cellStyle name="Normal 17 3 2 4 4 2 2 2" xfId="37572" xr:uid="{00000000-0005-0000-0000-0000826A0000}"/>
    <cellStyle name="Normal 17 3 2 4 4 2 3" xfId="37574" xr:uid="{00000000-0005-0000-0000-0000836A0000}"/>
    <cellStyle name="Normal 17 3 2 4 4 3" xfId="37576" xr:uid="{00000000-0005-0000-0000-0000846A0000}"/>
    <cellStyle name="Normal 17 3 2 4 4 3 2" xfId="28940" xr:uid="{00000000-0005-0000-0000-0000856A0000}"/>
    <cellStyle name="Normal 17 3 2 4 4 4" xfId="37579" xr:uid="{00000000-0005-0000-0000-0000866A0000}"/>
    <cellStyle name="Normal 17 3 2 4 5" xfId="30591" xr:uid="{00000000-0005-0000-0000-0000876A0000}"/>
    <cellStyle name="Normal 17 3 2 4 5 2" xfId="726" xr:uid="{00000000-0005-0000-0000-0000886A0000}"/>
    <cellStyle name="Normal 17 3 2 4 5 2 2" xfId="6350" xr:uid="{00000000-0005-0000-0000-0000896A0000}"/>
    <cellStyle name="Normal 17 3 2 4 5 3" xfId="763" xr:uid="{00000000-0005-0000-0000-00008A6A0000}"/>
    <cellStyle name="Normal 17 3 2 4 6" xfId="30600" xr:uid="{00000000-0005-0000-0000-00008B6A0000}"/>
    <cellStyle name="Normal 17 3 2 4 6 2" xfId="6402" xr:uid="{00000000-0005-0000-0000-00008C6A0000}"/>
    <cellStyle name="Normal 17 3 2 4 7" xfId="30606" xr:uid="{00000000-0005-0000-0000-00008D6A0000}"/>
    <cellStyle name="Normal 17 3 2 4 8" xfId="30610" xr:uid="{00000000-0005-0000-0000-00008E6A0000}"/>
    <cellStyle name="Normal 17 3 2 5" xfId="37581" xr:uid="{00000000-0005-0000-0000-00008F6A0000}"/>
    <cellStyle name="Normal 17 3 2 5 2" xfId="13833" xr:uid="{00000000-0005-0000-0000-0000906A0000}"/>
    <cellStyle name="Normal 17 3 2 5 2 2" xfId="37583" xr:uid="{00000000-0005-0000-0000-0000916A0000}"/>
    <cellStyle name="Normal 17 3 2 5 2 2 2" xfId="9762" xr:uid="{00000000-0005-0000-0000-0000926A0000}"/>
    <cellStyle name="Normal 17 3 2 5 2 2 2 2" xfId="9770" xr:uid="{00000000-0005-0000-0000-0000936A0000}"/>
    <cellStyle name="Normal 17 3 2 5 2 2 2 2 2" xfId="18002" xr:uid="{00000000-0005-0000-0000-0000946A0000}"/>
    <cellStyle name="Normal 17 3 2 5 2 2 2 3" xfId="32944" xr:uid="{00000000-0005-0000-0000-0000956A0000}"/>
    <cellStyle name="Normal 17 3 2 5 2 2 3" xfId="9781" xr:uid="{00000000-0005-0000-0000-0000966A0000}"/>
    <cellStyle name="Normal 17 3 2 5 2 2 3 2" xfId="37585" xr:uid="{00000000-0005-0000-0000-0000976A0000}"/>
    <cellStyle name="Normal 17 3 2 5 2 2 4" xfId="37587" xr:uid="{00000000-0005-0000-0000-0000986A0000}"/>
    <cellStyle name="Normal 17 3 2 5 2 3" xfId="37589" xr:uid="{00000000-0005-0000-0000-0000996A0000}"/>
    <cellStyle name="Normal 17 3 2 5 2 3 2" xfId="1942" xr:uid="{00000000-0005-0000-0000-00009A6A0000}"/>
    <cellStyle name="Normal 17 3 2 5 2 3 2 2" xfId="30178" xr:uid="{00000000-0005-0000-0000-00009B6A0000}"/>
    <cellStyle name="Normal 17 3 2 5 2 3 3" xfId="1970" xr:uid="{00000000-0005-0000-0000-00009C6A0000}"/>
    <cellStyle name="Normal 17 3 2 5 2 4" xfId="37591" xr:uid="{00000000-0005-0000-0000-00009D6A0000}"/>
    <cellStyle name="Normal 17 3 2 5 2 4 2" xfId="37593" xr:uid="{00000000-0005-0000-0000-00009E6A0000}"/>
    <cellStyle name="Normal 17 3 2 5 2 5" xfId="37595" xr:uid="{00000000-0005-0000-0000-00009F6A0000}"/>
    <cellStyle name="Normal 17 3 2 5 3" xfId="37597" xr:uid="{00000000-0005-0000-0000-0000A06A0000}"/>
    <cellStyle name="Normal 17 3 2 5 3 2" xfId="37599" xr:uid="{00000000-0005-0000-0000-0000A16A0000}"/>
    <cellStyle name="Normal 17 3 2 5 3 2 2" xfId="9917" xr:uid="{00000000-0005-0000-0000-0000A26A0000}"/>
    <cellStyle name="Normal 17 3 2 5 3 2 2 2" xfId="37601" xr:uid="{00000000-0005-0000-0000-0000A36A0000}"/>
    <cellStyle name="Normal 17 3 2 5 3 2 3" xfId="37603" xr:uid="{00000000-0005-0000-0000-0000A46A0000}"/>
    <cellStyle name="Normal 17 3 2 5 3 3" xfId="37605" xr:uid="{00000000-0005-0000-0000-0000A56A0000}"/>
    <cellStyle name="Normal 17 3 2 5 3 3 2" xfId="37607" xr:uid="{00000000-0005-0000-0000-0000A66A0000}"/>
    <cellStyle name="Normal 17 3 2 5 3 4" xfId="37609" xr:uid="{00000000-0005-0000-0000-0000A76A0000}"/>
    <cellStyle name="Normal 17 3 2 5 4" xfId="37611" xr:uid="{00000000-0005-0000-0000-0000A86A0000}"/>
    <cellStyle name="Normal 17 3 2 5 4 2" xfId="37613" xr:uid="{00000000-0005-0000-0000-0000A96A0000}"/>
    <cellStyle name="Normal 17 3 2 5 4 2 2" xfId="37615" xr:uid="{00000000-0005-0000-0000-0000AA6A0000}"/>
    <cellStyle name="Normal 17 3 2 5 4 3" xfId="37617" xr:uid="{00000000-0005-0000-0000-0000AB6A0000}"/>
    <cellStyle name="Normal 17 3 2 5 5" xfId="30618" xr:uid="{00000000-0005-0000-0000-0000AC6A0000}"/>
    <cellStyle name="Normal 17 3 2 5 5 2" xfId="6454" xr:uid="{00000000-0005-0000-0000-0000AD6A0000}"/>
    <cellStyle name="Normal 17 3 2 5 6" xfId="739" xr:uid="{00000000-0005-0000-0000-0000AE6A0000}"/>
    <cellStyle name="Normal 17 3 2 5 7" xfId="776" xr:uid="{00000000-0005-0000-0000-0000AF6A0000}"/>
    <cellStyle name="Normal 17 3 2 6" xfId="37619" xr:uid="{00000000-0005-0000-0000-0000B06A0000}"/>
    <cellStyle name="Normal 17 3 2 6 2" xfId="37621" xr:uid="{00000000-0005-0000-0000-0000B16A0000}"/>
    <cellStyle name="Normal 17 3 2 6 2 2" xfId="37623" xr:uid="{00000000-0005-0000-0000-0000B26A0000}"/>
    <cellStyle name="Normal 17 3 2 6 2 2 2" xfId="10448" xr:uid="{00000000-0005-0000-0000-0000B36A0000}"/>
    <cellStyle name="Normal 17 3 2 6 2 2 2 2" xfId="18344" xr:uid="{00000000-0005-0000-0000-0000B46A0000}"/>
    <cellStyle name="Normal 17 3 2 6 2 2 3" xfId="35984" xr:uid="{00000000-0005-0000-0000-0000B56A0000}"/>
    <cellStyle name="Normal 17 3 2 6 2 3" xfId="37625" xr:uid="{00000000-0005-0000-0000-0000B66A0000}"/>
    <cellStyle name="Normal 17 3 2 6 2 3 2" xfId="37627" xr:uid="{00000000-0005-0000-0000-0000B76A0000}"/>
    <cellStyle name="Normal 17 3 2 6 2 4" xfId="37629" xr:uid="{00000000-0005-0000-0000-0000B86A0000}"/>
    <cellStyle name="Normal 17 3 2 6 3" xfId="37631" xr:uid="{00000000-0005-0000-0000-0000B96A0000}"/>
    <cellStyle name="Normal 17 3 2 6 3 2" xfId="37633" xr:uid="{00000000-0005-0000-0000-0000BA6A0000}"/>
    <cellStyle name="Normal 17 3 2 6 3 2 2" xfId="37635" xr:uid="{00000000-0005-0000-0000-0000BB6A0000}"/>
    <cellStyle name="Normal 17 3 2 6 3 3" xfId="37637" xr:uid="{00000000-0005-0000-0000-0000BC6A0000}"/>
    <cellStyle name="Normal 17 3 2 6 4" xfId="37639" xr:uid="{00000000-0005-0000-0000-0000BD6A0000}"/>
    <cellStyle name="Normal 17 3 2 6 4 2" xfId="37641" xr:uid="{00000000-0005-0000-0000-0000BE6A0000}"/>
    <cellStyle name="Normal 17 3 2 6 5" xfId="30628" xr:uid="{00000000-0005-0000-0000-0000BF6A0000}"/>
    <cellStyle name="Normal 17 3 2 7" xfId="17003" xr:uid="{00000000-0005-0000-0000-0000C06A0000}"/>
    <cellStyle name="Normal 17 3 2 7 2" xfId="18604" xr:uid="{00000000-0005-0000-0000-0000C16A0000}"/>
    <cellStyle name="Normal 17 3 2 7 2 2" xfId="37643" xr:uid="{00000000-0005-0000-0000-0000C26A0000}"/>
    <cellStyle name="Normal 17 3 2 7 2 2 2" xfId="28373" xr:uid="{00000000-0005-0000-0000-0000C36A0000}"/>
    <cellStyle name="Normal 17 3 2 7 2 3" xfId="37645" xr:uid="{00000000-0005-0000-0000-0000C46A0000}"/>
    <cellStyle name="Normal 17 3 2 7 3" xfId="37647" xr:uid="{00000000-0005-0000-0000-0000C56A0000}"/>
    <cellStyle name="Normal 17 3 2 7 3 2" xfId="37649" xr:uid="{00000000-0005-0000-0000-0000C66A0000}"/>
    <cellStyle name="Normal 17 3 2 7 4" xfId="37651" xr:uid="{00000000-0005-0000-0000-0000C76A0000}"/>
    <cellStyle name="Normal 17 3 2 8" xfId="18616" xr:uid="{00000000-0005-0000-0000-0000C86A0000}"/>
    <cellStyle name="Normal 17 3 2 8 2" xfId="37655" xr:uid="{00000000-0005-0000-0000-0000C96A0000}"/>
    <cellStyle name="Normal 17 3 2 8 2 2" xfId="37659" xr:uid="{00000000-0005-0000-0000-0000CA6A0000}"/>
    <cellStyle name="Normal 17 3 2 8 3" xfId="37663" xr:uid="{00000000-0005-0000-0000-0000CB6A0000}"/>
    <cellStyle name="Normal 17 3 2 9" xfId="37669" xr:uid="{00000000-0005-0000-0000-0000CC6A0000}"/>
    <cellStyle name="Normal 17 3 2 9 2" xfId="37673" xr:uid="{00000000-0005-0000-0000-0000CD6A0000}"/>
    <cellStyle name="Normal 17 3 3" xfId="37676" xr:uid="{00000000-0005-0000-0000-0000CE6A0000}"/>
    <cellStyle name="Normal 17 3 3 10" xfId="26201" xr:uid="{00000000-0005-0000-0000-0000CF6A0000}"/>
    <cellStyle name="Normal 17 3 3 11" xfId="3452" xr:uid="{00000000-0005-0000-0000-0000D06A0000}"/>
    <cellStyle name="Normal 17 3 3 2" xfId="37680" xr:uid="{00000000-0005-0000-0000-0000D16A0000}"/>
    <cellStyle name="Normal 17 3 3 2 10" xfId="2175" xr:uid="{00000000-0005-0000-0000-0000D26A0000}"/>
    <cellStyle name="Normal 17 3 3 2 2" xfId="16378" xr:uid="{00000000-0005-0000-0000-0000D36A0000}"/>
    <cellStyle name="Normal 17 3 3 2 2 2" xfId="3516" xr:uid="{00000000-0005-0000-0000-0000D46A0000}"/>
    <cellStyle name="Normal 17 3 3 2 2 2 2" xfId="37684" xr:uid="{00000000-0005-0000-0000-0000D56A0000}"/>
    <cellStyle name="Normal 17 3 3 2 2 2 2 2" xfId="16321" xr:uid="{00000000-0005-0000-0000-0000D66A0000}"/>
    <cellStyle name="Normal 17 3 3 2 2 2 2 2 2" xfId="14047" xr:uid="{00000000-0005-0000-0000-0000D76A0000}"/>
    <cellStyle name="Normal 17 3 3 2 2 2 2 2 2 2" xfId="7781" xr:uid="{00000000-0005-0000-0000-0000D86A0000}"/>
    <cellStyle name="Normal 17 3 3 2 2 2 2 2 2 2 2" xfId="15806" xr:uid="{00000000-0005-0000-0000-0000D96A0000}"/>
    <cellStyle name="Normal 17 3 3 2 2 2 2 2 2 2 2 2" xfId="37686" xr:uid="{00000000-0005-0000-0000-0000DA6A0000}"/>
    <cellStyle name="Normal 17 3 3 2 2 2 2 2 2 2 3" xfId="37687" xr:uid="{00000000-0005-0000-0000-0000DB6A0000}"/>
    <cellStyle name="Normal 17 3 3 2 2 2 2 2 2 3" xfId="16325" xr:uid="{00000000-0005-0000-0000-0000DC6A0000}"/>
    <cellStyle name="Normal 17 3 3 2 2 2 2 2 2 3 2" xfId="37689" xr:uid="{00000000-0005-0000-0000-0000DD6A0000}"/>
    <cellStyle name="Normal 17 3 3 2 2 2 2 2 2 4" xfId="27907" xr:uid="{00000000-0005-0000-0000-0000DE6A0000}"/>
    <cellStyle name="Normal 17 3 3 2 2 2 2 2 3" xfId="16335" xr:uid="{00000000-0005-0000-0000-0000DF6A0000}"/>
    <cellStyle name="Normal 17 3 3 2 2 2 2 2 3 2" xfId="16344" xr:uid="{00000000-0005-0000-0000-0000E06A0000}"/>
    <cellStyle name="Normal 17 3 3 2 2 2 2 2 3 2 2" xfId="37692" xr:uid="{00000000-0005-0000-0000-0000E16A0000}"/>
    <cellStyle name="Normal 17 3 3 2 2 2 2 2 3 3" xfId="24279" xr:uid="{00000000-0005-0000-0000-0000E26A0000}"/>
    <cellStyle name="Normal 17 3 3 2 2 2 2 2 4" xfId="15767" xr:uid="{00000000-0005-0000-0000-0000E36A0000}"/>
    <cellStyle name="Normal 17 3 3 2 2 2 2 2 4 2" xfId="28384" xr:uid="{00000000-0005-0000-0000-0000E46A0000}"/>
    <cellStyle name="Normal 17 3 3 2 2 2 2 2 5" xfId="37693" xr:uid="{00000000-0005-0000-0000-0000E56A0000}"/>
    <cellStyle name="Normal 17 3 3 2 2 2 2 3" xfId="16350" xr:uid="{00000000-0005-0000-0000-0000E66A0000}"/>
    <cellStyle name="Normal 17 3 3 2 2 2 2 3 2" xfId="16357" xr:uid="{00000000-0005-0000-0000-0000E76A0000}"/>
    <cellStyle name="Normal 17 3 3 2 2 2 2 3 2 2" xfId="16363" xr:uid="{00000000-0005-0000-0000-0000E86A0000}"/>
    <cellStyle name="Normal 17 3 3 2 2 2 2 3 2 2 2" xfId="18587" xr:uid="{00000000-0005-0000-0000-0000E96A0000}"/>
    <cellStyle name="Normal 17 3 3 2 2 2 2 3 2 3" xfId="18624" xr:uid="{00000000-0005-0000-0000-0000EA6A0000}"/>
    <cellStyle name="Normal 17 3 3 2 2 2 2 3 3" xfId="16368" xr:uid="{00000000-0005-0000-0000-0000EB6A0000}"/>
    <cellStyle name="Normal 17 3 3 2 2 2 2 3 3 2" xfId="18650" xr:uid="{00000000-0005-0000-0000-0000EC6A0000}"/>
    <cellStyle name="Normal 17 3 3 2 2 2 2 3 4" xfId="12221" xr:uid="{00000000-0005-0000-0000-0000ED6A0000}"/>
    <cellStyle name="Normal 17 3 3 2 2 2 2 4" xfId="16373" xr:uid="{00000000-0005-0000-0000-0000EE6A0000}"/>
    <cellStyle name="Normal 17 3 3 2 2 2 2 4 2" xfId="3522" xr:uid="{00000000-0005-0000-0000-0000EF6A0000}"/>
    <cellStyle name="Normal 17 3 3 2 2 2 2 4 2 2" xfId="18722" xr:uid="{00000000-0005-0000-0000-0000F06A0000}"/>
    <cellStyle name="Normal 17 3 3 2 2 2 2 4 3" xfId="3531" xr:uid="{00000000-0005-0000-0000-0000F16A0000}"/>
    <cellStyle name="Normal 17 3 3 2 2 2 2 5" xfId="16383" xr:uid="{00000000-0005-0000-0000-0000F26A0000}"/>
    <cellStyle name="Normal 17 3 3 2 2 2 2 5 2" xfId="18785" xr:uid="{00000000-0005-0000-0000-0000F36A0000}"/>
    <cellStyle name="Normal 17 3 3 2 2 2 2 6" xfId="16395" xr:uid="{00000000-0005-0000-0000-0000F46A0000}"/>
    <cellStyle name="Normal 17 3 3 2 2 2 2 7" xfId="37694" xr:uid="{00000000-0005-0000-0000-0000F56A0000}"/>
    <cellStyle name="Normal 17 3 3 2 2 2 3" xfId="37695" xr:uid="{00000000-0005-0000-0000-0000F66A0000}"/>
    <cellStyle name="Normal 17 3 3 2 2 2 3 2" xfId="16454" xr:uid="{00000000-0005-0000-0000-0000F76A0000}"/>
    <cellStyle name="Normal 17 3 3 2 2 2 3 2 2" xfId="16461" xr:uid="{00000000-0005-0000-0000-0000F86A0000}"/>
    <cellStyle name="Normal 17 3 3 2 2 2 3 2 2 2" xfId="16468" xr:uid="{00000000-0005-0000-0000-0000F96A0000}"/>
    <cellStyle name="Normal 17 3 3 2 2 2 3 2 2 2 2" xfId="37698" xr:uid="{00000000-0005-0000-0000-0000FA6A0000}"/>
    <cellStyle name="Normal 17 3 3 2 2 2 3 2 2 3" xfId="37700" xr:uid="{00000000-0005-0000-0000-0000FB6A0000}"/>
    <cellStyle name="Normal 17 3 3 2 2 2 3 2 3" xfId="16474" xr:uid="{00000000-0005-0000-0000-0000FC6A0000}"/>
    <cellStyle name="Normal 17 3 3 2 2 2 3 2 3 2" xfId="37668" xr:uid="{00000000-0005-0000-0000-0000FD6A0000}"/>
    <cellStyle name="Normal 17 3 3 2 2 2 3 2 4" xfId="34181" xr:uid="{00000000-0005-0000-0000-0000FE6A0000}"/>
    <cellStyle name="Normal 17 3 3 2 2 2 3 3" xfId="13850" xr:uid="{00000000-0005-0000-0000-0000FF6A0000}"/>
    <cellStyle name="Normal 17 3 3 2 2 2 3 3 2" xfId="13857" xr:uid="{00000000-0005-0000-0000-0000006B0000}"/>
    <cellStyle name="Normal 17 3 3 2 2 2 3 3 2 2" xfId="11143" xr:uid="{00000000-0005-0000-0000-0000016B0000}"/>
    <cellStyle name="Normal 17 3 3 2 2 2 3 3 3" xfId="13613" xr:uid="{00000000-0005-0000-0000-0000026B0000}"/>
    <cellStyle name="Normal 17 3 3 2 2 2 3 4" xfId="13863" xr:uid="{00000000-0005-0000-0000-0000036B0000}"/>
    <cellStyle name="Normal 17 3 3 2 2 2 3 4 2" xfId="3687" xr:uid="{00000000-0005-0000-0000-0000046B0000}"/>
    <cellStyle name="Normal 17 3 3 2 2 2 3 5" xfId="13872" xr:uid="{00000000-0005-0000-0000-0000056B0000}"/>
    <cellStyle name="Normal 17 3 3 2 2 2 4" xfId="18730" xr:uid="{00000000-0005-0000-0000-0000066B0000}"/>
    <cellStyle name="Normal 17 3 3 2 2 2 4 2" xfId="11136" xr:uid="{00000000-0005-0000-0000-0000076B0000}"/>
    <cellStyle name="Normal 17 3 3 2 2 2 4 2 2" xfId="16487" xr:uid="{00000000-0005-0000-0000-0000086B0000}"/>
    <cellStyle name="Normal 17 3 3 2 2 2 4 2 2 2" xfId="37702" xr:uid="{00000000-0005-0000-0000-0000096B0000}"/>
    <cellStyle name="Normal 17 3 3 2 2 2 4 2 3" xfId="37703" xr:uid="{00000000-0005-0000-0000-00000A6B0000}"/>
    <cellStyle name="Normal 17 3 3 2 2 2 4 3" xfId="13879" xr:uid="{00000000-0005-0000-0000-00000B6B0000}"/>
    <cellStyle name="Normal 17 3 3 2 2 2 4 3 2" xfId="13889" xr:uid="{00000000-0005-0000-0000-00000C6B0000}"/>
    <cellStyle name="Normal 17 3 3 2 2 2 4 4" xfId="37704" xr:uid="{00000000-0005-0000-0000-00000D6B0000}"/>
    <cellStyle name="Normal 17 3 3 2 2 2 5" xfId="37705" xr:uid="{00000000-0005-0000-0000-00000E6B0000}"/>
    <cellStyle name="Normal 17 3 3 2 2 2 5 2" xfId="16499" xr:uid="{00000000-0005-0000-0000-00000F6B0000}"/>
    <cellStyle name="Normal 17 3 3 2 2 2 5 2 2" xfId="37708" xr:uid="{00000000-0005-0000-0000-0000106B0000}"/>
    <cellStyle name="Normal 17 3 3 2 2 2 5 3" xfId="13904" xr:uid="{00000000-0005-0000-0000-0000116B0000}"/>
    <cellStyle name="Normal 17 3 3 2 2 2 6" xfId="37709" xr:uid="{00000000-0005-0000-0000-0000126B0000}"/>
    <cellStyle name="Normal 17 3 3 2 2 2 6 2" xfId="37711" xr:uid="{00000000-0005-0000-0000-0000136B0000}"/>
    <cellStyle name="Normal 17 3 3 2 2 2 7" xfId="37712" xr:uid="{00000000-0005-0000-0000-0000146B0000}"/>
    <cellStyle name="Normal 17 3 3 2 2 2 8" xfId="37714" xr:uid="{00000000-0005-0000-0000-0000156B0000}"/>
    <cellStyle name="Normal 17 3 3 2 2 3" xfId="37717" xr:uid="{00000000-0005-0000-0000-0000166B0000}"/>
    <cellStyle name="Normal 17 3 3 2 2 3 2" xfId="37719" xr:uid="{00000000-0005-0000-0000-0000176B0000}"/>
    <cellStyle name="Normal 17 3 3 2 2 3 2 2" xfId="16535" xr:uid="{00000000-0005-0000-0000-0000186B0000}"/>
    <cellStyle name="Normal 17 3 3 2 2 3 2 2 2" xfId="16540" xr:uid="{00000000-0005-0000-0000-0000196B0000}"/>
    <cellStyle name="Normal 17 3 3 2 2 3 2 2 2 2" xfId="13068" xr:uid="{00000000-0005-0000-0000-00001A6B0000}"/>
    <cellStyle name="Normal 17 3 3 2 2 3 2 2 2 2 2" xfId="37721" xr:uid="{00000000-0005-0000-0000-00001B6B0000}"/>
    <cellStyle name="Normal 17 3 3 2 2 3 2 2 2 3" xfId="37722" xr:uid="{00000000-0005-0000-0000-00001C6B0000}"/>
    <cellStyle name="Normal 17 3 3 2 2 3 2 2 3" xfId="16546" xr:uid="{00000000-0005-0000-0000-00001D6B0000}"/>
    <cellStyle name="Normal 17 3 3 2 2 3 2 2 3 2" xfId="37724" xr:uid="{00000000-0005-0000-0000-00001E6B0000}"/>
    <cellStyle name="Normal 17 3 3 2 2 3 2 2 4" xfId="34352" xr:uid="{00000000-0005-0000-0000-00001F6B0000}"/>
    <cellStyle name="Normal 17 3 3 2 2 3 2 3" xfId="16551" xr:uid="{00000000-0005-0000-0000-0000206B0000}"/>
    <cellStyle name="Normal 17 3 3 2 2 3 2 3 2" xfId="16556" xr:uid="{00000000-0005-0000-0000-0000216B0000}"/>
    <cellStyle name="Normal 17 3 3 2 2 3 2 3 2 2" xfId="21889" xr:uid="{00000000-0005-0000-0000-0000226B0000}"/>
    <cellStyle name="Normal 17 3 3 2 2 3 2 3 3" xfId="37725" xr:uid="{00000000-0005-0000-0000-0000236B0000}"/>
    <cellStyle name="Normal 17 3 3 2 2 3 2 4" xfId="16560" xr:uid="{00000000-0005-0000-0000-0000246B0000}"/>
    <cellStyle name="Normal 17 3 3 2 2 3 2 4 2" xfId="37727" xr:uid="{00000000-0005-0000-0000-0000256B0000}"/>
    <cellStyle name="Normal 17 3 3 2 2 3 2 5" xfId="5281" xr:uid="{00000000-0005-0000-0000-0000266B0000}"/>
    <cellStyle name="Normal 17 3 3 2 2 3 3" xfId="37728" xr:uid="{00000000-0005-0000-0000-0000276B0000}"/>
    <cellStyle name="Normal 17 3 3 2 2 3 3 2" xfId="6044" xr:uid="{00000000-0005-0000-0000-0000286B0000}"/>
    <cellStyle name="Normal 17 3 3 2 2 3 3 2 2" xfId="6050" xr:uid="{00000000-0005-0000-0000-0000296B0000}"/>
    <cellStyle name="Normal 17 3 3 2 2 3 3 2 2 2" xfId="233" xr:uid="{00000000-0005-0000-0000-00002A6B0000}"/>
    <cellStyle name="Normal 17 3 3 2 2 3 3 2 3" xfId="37730" xr:uid="{00000000-0005-0000-0000-00002B6B0000}"/>
    <cellStyle name="Normal 17 3 3 2 2 3 3 3" xfId="6060" xr:uid="{00000000-0005-0000-0000-00002C6B0000}"/>
    <cellStyle name="Normal 17 3 3 2 2 3 3 3 2" xfId="13911" xr:uid="{00000000-0005-0000-0000-00002D6B0000}"/>
    <cellStyle name="Normal 17 3 3 2 2 3 3 4" xfId="13914" xr:uid="{00000000-0005-0000-0000-00002E6B0000}"/>
    <cellStyle name="Normal 17 3 3 2 2 3 4" xfId="37731" xr:uid="{00000000-0005-0000-0000-00002F6B0000}"/>
    <cellStyle name="Normal 17 3 3 2 2 3 4 2" xfId="6074" xr:uid="{00000000-0005-0000-0000-0000306B0000}"/>
    <cellStyle name="Normal 17 3 3 2 2 3 4 2 2" xfId="37734" xr:uid="{00000000-0005-0000-0000-0000316B0000}"/>
    <cellStyle name="Normal 17 3 3 2 2 3 4 3" xfId="13928" xr:uid="{00000000-0005-0000-0000-0000326B0000}"/>
    <cellStyle name="Normal 17 3 3 2 2 3 5" xfId="37735" xr:uid="{00000000-0005-0000-0000-0000336B0000}"/>
    <cellStyle name="Normal 17 3 3 2 2 3 5 2" xfId="30020" xr:uid="{00000000-0005-0000-0000-0000346B0000}"/>
    <cellStyle name="Normal 17 3 3 2 2 3 6" xfId="37737" xr:uid="{00000000-0005-0000-0000-0000356B0000}"/>
    <cellStyle name="Normal 17 3 3 2 2 3 7" xfId="37738" xr:uid="{00000000-0005-0000-0000-0000366B0000}"/>
    <cellStyle name="Normal 17 3 3 2 2 4" xfId="37739" xr:uid="{00000000-0005-0000-0000-0000376B0000}"/>
    <cellStyle name="Normal 17 3 3 2 2 4 2" xfId="37741" xr:uid="{00000000-0005-0000-0000-0000386B0000}"/>
    <cellStyle name="Normal 17 3 3 2 2 4 2 2" xfId="16635" xr:uid="{00000000-0005-0000-0000-0000396B0000}"/>
    <cellStyle name="Normal 17 3 3 2 2 4 2 2 2" xfId="16640" xr:uid="{00000000-0005-0000-0000-00003A6B0000}"/>
    <cellStyle name="Normal 17 3 3 2 2 4 2 2 2 2" xfId="13034" xr:uid="{00000000-0005-0000-0000-00003B6B0000}"/>
    <cellStyle name="Normal 17 3 3 2 2 4 2 2 3" xfId="37743" xr:uid="{00000000-0005-0000-0000-00003C6B0000}"/>
    <cellStyle name="Normal 17 3 3 2 2 4 2 3" xfId="16644" xr:uid="{00000000-0005-0000-0000-00003D6B0000}"/>
    <cellStyle name="Normal 17 3 3 2 2 4 2 3 2" xfId="19526" xr:uid="{00000000-0005-0000-0000-00003E6B0000}"/>
    <cellStyle name="Normal 17 3 3 2 2 4 2 4" xfId="37744" xr:uid="{00000000-0005-0000-0000-00003F6B0000}"/>
    <cellStyle name="Normal 17 3 3 2 2 4 3" xfId="37745" xr:uid="{00000000-0005-0000-0000-0000406B0000}"/>
    <cellStyle name="Normal 17 3 3 2 2 4 3 2" xfId="6117" xr:uid="{00000000-0005-0000-0000-0000416B0000}"/>
    <cellStyle name="Normal 17 3 3 2 2 4 3 2 2" xfId="37748" xr:uid="{00000000-0005-0000-0000-0000426B0000}"/>
    <cellStyle name="Normal 17 3 3 2 2 4 3 3" xfId="6556" xr:uid="{00000000-0005-0000-0000-0000436B0000}"/>
    <cellStyle name="Normal 17 3 3 2 2 4 4" xfId="37749" xr:uid="{00000000-0005-0000-0000-0000446B0000}"/>
    <cellStyle name="Normal 17 3 3 2 2 4 4 2" xfId="37752" xr:uid="{00000000-0005-0000-0000-0000456B0000}"/>
    <cellStyle name="Normal 17 3 3 2 2 4 5" xfId="37753" xr:uid="{00000000-0005-0000-0000-0000466B0000}"/>
    <cellStyle name="Normal 17 3 3 2 2 5" xfId="37754" xr:uid="{00000000-0005-0000-0000-0000476B0000}"/>
    <cellStyle name="Normal 17 3 3 2 2 5 2" xfId="37756" xr:uid="{00000000-0005-0000-0000-0000486B0000}"/>
    <cellStyle name="Normal 17 3 3 2 2 5 2 2" xfId="16688" xr:uid="{00000000-0005-0000-0000-0000496B0000}"/>
    <cellStyle name="Normal 17 3 3 2 2 5 2 2 2" xfId="37758" xr:uid="{00000000-0005-0000-0000-00004A6B0000}"/>
    <cellStyle name="Normal 17 3 3 2 2 5 2 3" xfId="37760" xr:uid="{00000000-0005-0000-0000-00004B6B0000}"/>
    <cellStyle name="Normal 17 3 3 2 2 5 3" xfId="37762" xr:uid="{00000000-0005-0000-0000-00004C6B0000}"/>
    <cellStyle name="Normal 17 3 3 2 2 5 3 2" xfId="37765" xr:uid="{00000000-0005-0000-0000-00004D6B0000}"/>
    <cellStyle name="Normal 17 3 3 2 2 5 4" xfId="20515" xr:uid="{00000000-0005-0000-0000-00004E6B0000}"/>
    <cellStyle name="Normal 17 3 3 2 2 6" xfId="18762" xr:uid="{00000000-0005-0000-0000-00004F6B0000}"/>
    <cellStyle name="Normal 17 3 3 2 2 6 2" xfId="37766" xr:uid="{00000000-0005-0000-0000-0000506B0000}"/>
    <cellStyle name="Normal 17 3 3 2 2 6 2 2" xfId="32402" xr:uid="{00000000-0005-0000-0000-0000516B0000}"/>
    <cellStyle name="Normal 17 3 3 2 2 6 3" xfId="37769" xr:uid="{00000000-0005-0000-0000-0000526B0000}"/>
    <cellStyle name="Normal 17 3 3 2 2 7" xfId="37771" xr:uid="{00000000-0005-0000-0000-0000536B0000}"/>
    <cellStyle name="Normal 17 3 3 2 2 7 2" xfId="37773" xr:uid="{00000000-0005-0000-0000-0000546B0000}"/>
    <cellStyle name="Normal 17 3 3 2 2 8" xfId="37775" xr:uid="{00000000-0005-0000-0000-0000556B0000}"/>
    <cellStyle name="Normal 17 3 3 2 2 9" xfId="37777" xr:uid="{00000000-0005-0000-0000-0000566B0000}"/>
    <cellStyle name="Normal 17 3 3 2 3" xfId="16387" xr:uid="{00000000-0005-0000-0000-0000576B0000}"/>
    <cellStyle name="Normal 17 3 3 2 3 2" xfId="37779" xr:uid="{00000000-0005-0000-0000-0000586B0000}"/>
    <cellStyle name="Normal 17 3 3 2 3 2 2" xfId="37781" xr:uid="{00000000-0005-0000-0000-0000596B0000}"/>
    <cellStyle name="Normal 17 3 3 2 3 2 2 2" xfId="12656" xr:uid="{00000000-0005-0000-0000-00005A6B0000}"/>
    <cellStyle name="Normal 17 3 3 2 3 2 2 2 2" xfId="12669" xr:uid="{00000000-0005-0000-0000-00005B6B0000}"/>
    <cellStyle name="Normal 17 3 3 2 3 2 2 2 2 2" xfId="16911" xr:uid="{00000000-0005-0000-0000-00005C6B0000}"/>
    <cellStyle name="Normal 17 3 3 2 3 2 2 2 2 2 2" xfId="37783" xr:uid="{00000000-0005-0000-0000-00005D6B0000}"/>
    <cellStyle name="Normal 17 3 3 2 3 2 2 2 2 3" xfId="369" xr:uid="{00000000-0005-0000-0000-00005E6B0000}"/>
    <cellStyle name="Normal 17 3 3 2 3 2 2 2 3" xfId="16918" xr:uid="{00000000-0005-0000-0000-00005F6B0000}"/>
    <cellStyle name="Normal 17 3 3 2 3 2 2 2 3 2" xfId="37784" xr:uid="{00000000-0005-0000-0000-0000606B0000}"/>
    <cellStyle name="Normal 17 3 3 2 3 2 2 2 4" xfId="37785" xr:uid="{00000000-0005-0000-0000-0000616B0000}"/>
    <cellStyle name="Normal 17 3 3 2 3 2 2 3" xfId="68" xr:uid="{00000000-0005-0000-0000-0000626B0000}"/>
    <cellStyle name="Normal 17 3 3 2 3 2 2 3 2" xfId="16927" xr:uid="{00000000-0005-0000-0000-0000636B0000}"/>
    <cellStyle name="Normal 17 3 3 2 3 2 2 3 2 2" xfId="37786" xr:uid="{00000000-0005-0000-0000-0000646B0000}"/>
    <cellStyle name="Normal 17 3 3 2 3 2 2 3 3" xfId="22242" xr:uid="{00000000-0005-0000-0000-0000656B0000}"/>
    <cellStyle name="Normal 17 3 3 2 3 2 2 4" xfId="12681" xr:uid="{00000000-0005-0000-0000-0000666B0000}"/>
    <cellStyle name="Normal 17 3 3 2 3 2 2 4 2" xfId="22297" xr:uid="{00000000-0005-0000-0000-0000676B0000}"/>
    <cellStyle name="Normal 17 3 3 2 3 2 2 5" xfId="16941" xr:uid="{00000000-0005-0000-0000-0000686B0000}"/>
    <cellStyle name="Normal 17 3 3 2 3 2 3" xfId="37787" xr:uid="{00000000-0005-0000-0000-0000696B0000}"/>
    <cellStyle name="Normal 17 3 3 2 3 2 3 2" xfId="12762" xr:uid="{00000000-0005-0000-0000-00006A6B0000}"/>
    <cellStyle name="Normal 17 3 3 2 3 2 3 2 2" xfId="16945" xr:uid="{00000000-0005-0000-0000-00006B6B0000}"/>
    <cellStyle name="Normal 17 3 3 2 3 2 3 2 2 2" xfId="37789" xr:uid="{00000000-0005-0000-0000-00006C6B0000}"/>
    <cellStyle name="Normal 17 3 3 2 3 2 3 2 3" xfId="37790" xr:uid="{00000000-0005-0000-0000-00006D6B0000}"/>
    <cellStyle name="Normal 17 3 3 2 3 2 3 3" xfId="12774" xr:uid="{00000000-0005-0000-0000-00006E6B0000}"/>
    <cellStyle name="Normal 17 3 3 2 3 2 3 3 2" xfId="13960" xr:uid="{00000000-0005-0000-0000-00006F6B0000}"/>
    <cellStyle name="Normal 17 3 3 2 3 2 3 4" xfId="37791" xr:uid="{00000000-0005-0000-0000-0000706B0000}"/>
    <cellStyle name="Normal 17 3 3 2 3 2 4" xfId="37792" xr:uid="{00000000-0005-0000-0000-0000716B0000}"/>
    <cellStyle name="Normal 17 3 3 2 3 2 4 2" xfId="16959" xr:uid="{00000000-0005-0000-0000-0000726B0000}"/>
    <cellStyle name="Normal 17 3 3 2 3 2 4 2 2" xfId="37795" xr:uid="{00000000-0005-0000-0000-0000736B0000}"/>
    <cellStyle name="Normal 17 3 3 2 3 2 4 3" xfId="37797" xr:uid="{00000000-0005-0000-0000-0000746B0000}"/>
    <cellStyle name="Normal 17 3 3 2 3 2 5" xfId="37799" xr:uid="{00000000-0005-0000-0000-0000756B0000}"/>
    <cellStyle name="Normal 17 3 3 2 3 2 5 2" xfId="37802" xr:uid="{00000000-0005-0000-0000-0000766B0000}"/>
    <cellStyle name="Normal 17 3 3 2 3 2 6" xfId="37804" xr:uid="{00000000-0005-0000-0000-0000776B0000}"/>
    <cellStyle name="Normal 17 3 3 2 3 2 7" xfId="1437" xr:uid="{00000000-0005-0000-0000-0000786B0000}"/>
    <cellStyle name="Normal 17 3 3 2 3 3" xfId="37805" xr:uid="{00000000-0005-0000-0000-0000796B0000}"/>
    <cellStyle name="Normal 17 3 3 2 3 3 2" xfId="37807" xr:uid="{00000000-0005-0000-0000-00007A6B0000}"/>
    <cellStyle name="Normal 17 3 3 2 3 3 2 2" xfId="3772" xr:uid="{00000000-0005-0000-0000-00007B6B0000}"/>
    <cellStyle name="Normal 17 3 3 2 3 3 2 2 2" xfId="16988" xr:uid="{00000000-0005-0000-0000-00007C6B0000}"/>
    <cellStyle name="Normal 17 3 3 2 3 3 2 2 2 2" xfId="37809" xr:uid="{00000000-0005-0000-0000-00007D6B0000}"/>
    <cellStyle name="Normal 17 3 3 2 3 3 2 2 3" xfId="37810" xr:uid="{00000000-0005-0000-0000-00007E6B0000}"/>
    <cellStyle name="Normal 17 3 3 2 3 3 2 3" xfId="3795" xr:uid="{00000000-0005-0000-0000-00007F6B0000}"/>
    <cellStyle name="Normal 17 3 3 2 3 3 2 3 2" xfId="37811" xr:uid="{00000000-0005-0000-0000-0000806B0000}"/>
    <cellStyle name="Normal 17 3 3 2 3 3 2 4" xfId="37812" xr:uid="{00000000-0005-0000-0000-0000816B0000}"/>
    <cellStyle name="Normal 17 3 3 2 3 3 3" xfId="37813" xr:uid="{00000000-0005-0000-0000-0000826B0000}"/>
    <cellStyle name="Normal 17 3 3 2 3 3 3 2" xfId="458" xr:uid="{00000000-0005-0000-0000-0000836B0000}"/>
    <cellStyle name="Normal 17 3 3 2 3 3 3 2 2" xfId="37815" xr:uid="{00000000-0005-0000-0000-0000846B0000}"/>
    <cellStyle name="Normal 17 3 3 2 3 3 3 3" xfId="13975" xr:uid="{00000000-0005-0000-0000-0000856B0000}"/>
    <cellStyle name="Normal 17 3 3 2 3 3 4" xfId="37816" xr:uid="{00000000-0005-0000-0000-0000866B0000}"/>
    <cellStyle name="Normal 17 3 3 2 3 3 4 2" xfId="36463" xr:uid="{00000000-0005-0000-0000-0000876B0000}"/>
    <cellStyle name="Normal 17 3 3 2 3 3 5" xfId="37819" xr:uid="{00000000-0005-0000-0000-0000886B0000}"/>
    <cellStyle name="Normal 17 3 3 2 3 4" xfId="37820" xr:uid="{00000000-0005-0000-0000-0000896B0000}"/>
    <cellStyle name="Normal 17 3 3 2 3 4 2" xfId="37822" xr:uid="{00000000-0005-0000-0000-00008A6B0000}"/>
    <cellStyle name="Normal 17 3 3 2 3 4 2 2" xfId="17022" xr:uid="{00000000-0005-0000-0000-00008B6B0000}"/>
    <cellStyle name="Normal 17 3 3 2 3 4 2 2 2" xfId="37824" xr:uid="{00000000-0005-0000-0000-00008C6B0000}"/>
    <cellStyle name="Normal 17 3 3 2 3 4 2 3" xfId="37825" xr:uid="{00000000-0005-0000-0000-00008D6B0000}"/>
    <cellStyle name="Normal 17 3 3 2 3 4 3" xfId="37826" xr:uid="{00000000-0005-0000-0000-00008E6B0000}"/>
    <cellStyle name="Normal 17 3 3 2 3 4 3 2" xfId="37829" xr:uid="{00000000-0005-0000-0000-00008F6B0000}"/>
    <cellStyle name="Normal 17 3 3 2 3 4 4" xfId="37830" xr:uid="{00000000-0005-0000-0000-0000906B0000}"/>
    <cellStyle name="Normal 17 3 3 2 3 5" xfId="37831" xr:uid="{00000000-0005-0000-0000-0000916B0000}"/>
    <cellStyle name="Normal 17 3 3 2 3 5 2" xfId="13149" xr:uid="{00000000-0005-0000-0000-0000926B0000}"/>
    <cellStyle name="Normal 17 3 3 2 3 5 2 2" xfId="17128" xr:uid="{00000000-0005-0000-0000-0000936B0000}"/>
    <cellStyle name="Normal 17 3 3 2 3 5 3" xfId="10371" xr:uid="{00000000-0005-0000-0000-0000946B0000}"/>
    <cellStyle name="Normal 17 3 3 2 3 6" xfId="37833" xr:uid="{00000000-0005-0000-0000-0000956B0000}"/>
    <cellStyle name="Normal 17 3 3 2 3 6 2" xfId="13164" xr:uid="{00000000-0005-0000-0000-0000966B0000}"/>
    <cellStyle name="Normal 17 3 3 2 3 7" xfId="37835" xr:uid="{00000000-0005-0000-0000-0000976B0000}"/>
    <cellStyle name="Normal 17 3 3 2 3 8" xfId="14007" xr:uid="{00000000-0005-0000-0000-0000986B0000}"/>
    <cellStyle name="Normal 17 3 3 2 4" xfId="16392" xr:uid="{00000000-0005-0000-0000-0000996B0000}"/>
    <cellStyle name="Normal 17 3 3 2 4 2" xfId="37837" xr:uid="{00000000-0005-0000-0000-00009A6B0000}"/>
    <cellStyle name="Normal 17 3 3 2 4 2 2" xfId="37839" xr:uid="{00000000-0005-0000-0000-00009B6B0000}"/>
    <cellStyle name="Normal 17 3 3 2 4 2 2 2" xfId="13255" xr:uid="{00000000-0005-0000-0000-00009C6B0000}"/>
    <cellStyle name="Normal 17 3 3 2 4 2 2 2 2" xfId="17167" xr:uid="{00000000-0005-0000-0000-00009D6B0000}"/>
    <cellStyle name="Normal 17 3 3 2 4 2 2 2 2 2" xfId="37841" xr:uid="{00000000-0005-0000-0000-00009E6B0000}"/>
    <cellStyle name="Normal 17 3 3 2 4 2 2 2 3" xfId="37842" xr:uid="{00000000-0005-0000-0000-00009F6B0000}"/>
    <cellStyle name="Normal 17 3 3 2 4 2 2 3" xfId="13264" xr:uid="{00000000-0005-0000-0000-0000A06B0000}"/>
    <cellStyle name="Normal 17 3 3 2 4 2 2 3 2" xfId="37843" xr:uid="{00000000-0005-0000-0000-0000A16B0000}"/>
    <cellStyle name="Normal 17 3 3 2 4 2 2 4" xfId="37844" xr:uid="{00000000-0005-0000-0000-0000A26B0000}"/>
    <cellStyle name="Normal 17 3 3 2 4 2 3" xfId="37845" xr:uid="{00000000-0005-0000-0000-0000A36B0000}"/>
    <cellStyle name="Normal 17 3 3 2 4 2 3 2" xfId="17177" xr:uid="{00000000-0005-0000-0000-0000A46B0000}"/>
    <cellStyle name="Normal 17 3 3 2 4 2 3 2 2" xfId="14026" xr:uid="{00000000-0005-0000-0000-0000A56B0000}"/>
    <cellStyle name="Normal 17 3 3 2 4 2 3 3" xfId="37847" xr:uid="{00000000-0005-0000-0000-0000A66B0000}"/>
    <cellStyle name="Normal 17 3 3 2 4 2 4" xfId="37848" xr:uid="{00000000-0005-0000-0000-0000A76B0000}"/>
    <cellStyle name="Normal 17 3 3 2 4 2 4 2" xfId="37850" xr:uid="{00000000-0005-0000-0000-0000A86B0000}"/>
    <cellStyle name="Normal 17 3 3 2 4 2 5" xfId="37852" xr:uid="{00000000-0005-0000-0000-0000A96B0000}"/>
    <cellStyle name="Normal 17 3 3 2 4 3" xfId="37853" xr:uid="{00000000-0005-0000-0000-0000AA6B0000}"/>
    <cellStyle name="Normal 17 3 3 2 4 3 2" xfId="37855" xr:uid="{00000000-0005-0000-0000-0000AB6B0000}"/>
    <cellStyle name="Normal 17 3 3 2 4 3 2 2" xfId="17211" xr:uid="{00000000-0005-0000-0000-0000AC6B0000}"/>
    <cellStyle name="Normal 17 3 3 2 4 3 2 2 2" xfId="37857" xr:uid="{00000000-0005-0000-0000-0000AD6B0000}"/>
    <cellStyle name="Normal 17 3 3 2 4 3 2 3" xfId="37858" xr:uid="{00000000-0005-0000-0000-0000AE6B0000}"/>
    <cellStyle name="Normal 17 3 3 2 4 3 3" xfId="37859" xr:uid="{00000000-0005-0000-0000-0000AF6B0000}"/>
    <cellStyle name="Normal 17 3 3 2 4 3 3 2" xfId="37861" xr:uid="{00000000-0005-0000-0000-0000B06B0000}"/>
    <cellStyle name="Normal 17 3 3 2 4 3 4" xfId="37862" xr:uid="{00000000-0005-0000-0000-0000B16B0000}"/>
    <cellStyle name="Normal 17 3 3 2 4 4" xfId="37863" xr:uid="{00000000-0005-0000-0000-0000B26B0000}"/>
    <cellStyle name="Normal 17 3 3 2 4 4 2" xfId="37865" xr:uid="{00000000-0005-0000-0000-0000B36B0000}"/>
    <cellStyle name="Normal 17 3 3 2 4 4 2 2" xfId="37867" xr:uid="{00000000-0005-0000-0000-0000B46B0000}"/>
    <cellStyle name="Normal 17 3 3 2 4 4 3" xfId="37868" xr:uid="{00000000-0005-0000-0000-0000B56B0000}"/>
    <cellStyle name="Normal 17 3 3 2 4 5" xfId="37869" xr:uid="{00000000-0005-0000-0000-0000B66B0000}"/>
    <cellStyle name="Normal 17 3 3 2 4 5 2" xfId="13263" xr:uid="{00000000-0005-0000-0000-0000B76B0000}"/>
    <cellStyle name="Normal 17 3 3 2 4 6" xfId="37871" xr:uid="{00000000-0005-0000-0000-0000B86B0000}"/>
    <cellStyle name="Normal 17 3 3 2 4 7" xfId="37873" xr:uid="{00000000-0005-0000-0000-0000B96B0000}"/>
    <cellStyle name="Normal 17 3 3 2 5" xfId="37874" xr:uid="{00000000-0005-0000-0000-0000BA6B0000}"/>
    <cellStyle name="Normal 17 3 3 2 5 2" xfId="37876" xr:uid="{00000000-0005-0000-0000-0000BB6B0000}"/>
    <cellStyle name="Normal 17 3 3 2 5 2 2" xfId="37878" xr:uid="{00000000-0005-0000-0000-0000BC6B0000}"/>
    <cellStyle name="Normal 17 3 3 2 5 2 2 2" xfId="9687" xr:uid="{00000000-0005-0000-0000-0000BD6B0000}"/>
    <cellStyle name="Normal 17 3 3 2 5 2 2 2 2" xfId="16110" xr:uid="{00000000-0005-0000-0000-0000BE6B0000}"/>
    <cellStyle name="Normal 17 3 3 2 5 2 2 3" xfId="20099" xr:uid="{00000000-0005-0000-0000-0000BF6B0000}"/>
    <cellStyle name="Normal 17 3 3 2 5 2 3" xfId="7496" xr:uid="{00000000-0005-0000-0000-0000C06B0000}"/>
    <cellStyle name="Normal 17 3 3 2 5 2 3 2" xfId="37880" xr:uid="{00000000-0005-0000-0000-0000C16B0000}"/>
    <cellStyle name="Normal 17 3 3 2 5 2 4" xfId="37882" xr:uid="{00000000-0005-0000-0000-0000C26B0000}"/>
    <cellStyle name="Normal 17 3 3 2 5 3" xfId="37883" xr:uid="{00000000-0005-0000-0000-0000C36B0000}"/>
    <cellStyle name="Normal 17 3 3 2 5 3 2" xfId="37885" xr:uid="{00000000-0005-0000-0000-0000C46B0000}"/>
    <cellStyle name="Normal 17 3 3 2 5 3 2 2" xfId="34541" xr:uid="{00000000-0005-0000-0000-0000C56B0000}"/>
    <cellStyle name="Normal 17 3 3 2 5 3 3" xfId="37887" xr:uid="{00000000-0005-0000-0000-0000C66B0000}"/>
    <cellStyle name="Normal 17 3 3 2 5 4" xfId="37888" xr:uid="{00000000-0005-0000-0000-0000C76B0000}"/>
    <cellStyle name="Normal 17 3 3 2 5 4 2" xfId="37890" xr:uid="{00000000-0005-0000-0000-0000C86B0000}"/>
    <cellStyle name="Normal 17 3 3 2 5 5" xfId="37891" xr:uid="{00000000-0005-0000-0000-0000C96B0000}"/>
    <cellStyle name="Normal 17 3 3 2 6" xfId="37895" xr:uid="{00000000-0005-0000-0000-0000CA6B0000}"/>
    <cellStyle name="Normal 17 3 3 2 6 2" xfId="37897" xr:uid="{00000000-0005-0000-0000-0000CB6B0000}"/>
    <cellStyle name="Normal 17 3 3 2 6 2 2" xfId="37899" xr:uid="{00000000-0005-0000-0000-0000CC6B0000}"/>
    <cellStyle name="Normal 17 3 3 2 6 2 2 2" xfId="37901" xr:uid="{00000000-0005-0000-0000-0000CD6B0000}"/>
    <cellStyle name="Normal 17 3 3 2 6 2 3" xfId="37903" xr:uid="{00000000-0005-0000-0000-0000CE6B0000}"/>
    <cellStyle name="Normal 17 3 3 2 6 3" xfId="37904" xr:uid="{00000000-0005-0000-0000-0000CF6B0000}"/>
    <cellStyle name="Normal 17 3 3 2 6 3 2" xfId="37906" xr:uid="{00000000-0005-0000-0000-0000D06B0000}"/>
    <cellStyle name="Normal 17 3 3 2 6 4" xfId="37907" xr:uid="{00000000-0005-0000-0000-0000D16B0000}"/>
    <cellStyle name="Normal 17 3 3 2 7" xfId="37908" xr:uid="{00000000-0005-0000-0000-0000D26B0000}"/>
    <cellStyle name="Normal 17 3 3 2 7 2" xfId="1948" xr:uid="{00000000-0005-0000-0000-0000D36B0000}"/>
    <cellStyle name="Normal 17 3 3 2 7 2 2" xfId="13245" xr:uid="{00000000-0005-0000-0000-0000D46B0000}"/>
    <cellStyle name="Normal 17 3 3 2 7 3" xfId="1967" xr:uid="{00000000-0005-0000-0000-0000D56B0000}"/>
    <cellStyle name="Normal 17 3 3 2 8" xfId="37910" xr:uid="{00000000-0005-0000-0000-0000D66B0000}"/>
    <cellStyle name="Normal 17 3 3 2 8 2" xfId="37912" xr:uid="{00000000-0005-0000-0000-0000D76B0000}"/>
    <cellStyle name="Normal 17 3 3 2 9" xfId="32112" xr:uid="{00000000-0005-0000-0000-0000D86B0000}"/>
    <cellStyle name="Normal 17 3 3 3" xfId="10909" xr:uid="{00000000-0005-0000-0000-0000D96B0000}"/>
    <cellStyle name="Normal 17 3 3 3 2" xfId="13867" xr:uid="{00000000-0005-0000-0000-0000DA6B0000}"/>
    <cellStyle name="Normal 17 3 3 3 2 2" xfId="3690" xr:uid="{00000000-0005-0000-0000-0000DB6B0000}"/>
    <cellStyle name="Normal 17 3 3 3 2 2 2" xfId="11342" xr:uid="{00000000-0005-0000-0000-0000DC6B0000}"/>
    <cellStyle name="Normal 17 3 3 3 2 2 2 2" xfId="782" xr:uid="{00000000-0005-0000-0000-0000DD6B0000}"/>
    <cellStyle name="Normal 17 3 3 3 2 2 2 2 2" xfId="6380" xr:uid="{00000000-0005-0000-0000-0000DE6B0000}"/>
    <cellStyle name="Normal 17 3 3 3 2 2 2 2 2 2" xfId="15917" xr:uid="{00000000-0005-0000-0000-0000DF6B0000}"/>
    <cellStyle name="Normal 17 3 3 3 2 2 2 2 2 2 2" xfId="37913" xr:uid="{00000000-0005-0000-0000-0000E06B0000}"/>
    <cellStyle name="Normal 17 3 3 3 2 2 2 2 2 3" xfId="37914" xr:uid="{00000000-0005-0000-0000-0000E16B0000}"/>
    <cellStyle name="Normal 17 3 3 3 2 2 2 2 3" xfId="15924" xr:uid="{00000000-0005-0000-0000-0000E26B0000}"/>
    <cellStyle name="Normal 17 3 3 3 2 2 2 2 3 2" xfId="37916" xr:uid="{00000000-0005-0000-0000-0000E36B0000}"/>
    <cellStyle name="Normal 17 3 3 3 2 2 2 2 4" xfId="37917" xr:uid="{00000000-0005-0000-0000-0000E46B0000}"/>
    <cellStyle name="Normal 17 3 3 3 2 2 2 3" xfId="805" xr:uid="{00000000-0005-0000-0000-0000E56B0000}"/>
    <cellStyle name="Normal 17 3 3 3 2 2 2 3 2" xfId="8345" xr:uid="{00000000-0005-0000-0000-0000E66B0000}"/>
    <cellStyle name="Normal 17 3 3 3 2 2 2 3 2 2" xfId="12170" xr:uid="{00000000-0005-0000-0000-0000E76B0000}"/>
    <cellStyle name="Normal 17 3 3 3 2 2 2 3 3" xfId="12174" xr:uid="{00000000-0005-0000-0000-0000E86B0000}"/>
    <cellStyle name="Normal 17 3 3 3 2 2 2 4" xfId="7328" xr:uid="{00000000-0005-0000-0000-0000E96B0000}"/>
    <cellStyle name="Normal 17 3 3 3 2 2 2 4 2" xfId="12178" xr:uid="{00000000-0005-0000-0000-0000EA6B0000}"/>
    <cellStyle name="Normal 17 3 3 3 2 2 2 5" xfId="8212" xr:uid="{00000000-0005-0000-0000-0000EB6B0000}"/>
    <cellStyle name="Normal 17 3 3 3 2 2 3" xfId="11352" xr:uid="{00000000-0005-0000-0000-0000EC6B0000}"/>
    <cellStyle name="Normal 17 3 3 3 2 2 3 2" xfId="6415" xr:uid="{00000000-0005-0000-0000-0000ED6B0000}"/>
    <cellStyle name="Normal 17 3 3 3 2 2 3 2 2" xfId="16125" xr:uid="{00000000-0005-0000-0000-0000EE6B0000}"/>
    <cellStyle name="Normal 17 3 3 3 2 2 3 2 2 2" xfId="37918" xr:uid="{00000000-0005-0000-0000-0000EF6B0000}"/>
    <cellStyle name="Normal 17 3 3 3 2 2 3 2 3" xfId="37919" xr:uid="{00000000-0005-0000-0000-0000F06B0000}"/>
    <cellStyle name="Normal 17 3 3 3 2 2 3 3" xfId="8354" xr:uid="{00000000-0005-0000-0000-0000F16B0000}"/>
    <cellStyle name="Normal 17 3 3 3 2 2 3 3 2" xfId="12184" xr:uid="{00000000-0005-0000-0000-0000F26B0000}"/>
    <cellStyle name="Normal 17 3 3 3 2 2 3 4" xfId="12190" xr:uid="{00000000-0005-0000-0000-0000F36B0000}"/>
    <cellStyle name="Normal 17 3 3 3 2 2 4" xfId="18958" xr:uid="{00000000-0005-0000-0000-0000F46B0000}"/>
    <cellStyle name="Normal 17 3 3 3 2 2 4 2" xfId="17624" xr:uid="{00000000-0005-0000-0000-0000F56B0000}"/>
    <cellStyle name="Normal 17 3 3 3 2 2 4 2 2" xfId="37920" xr:uid="{00000000-0005-0000-0000-0000F66B0000}"/>
    <cellStyle name="Normal 17 3 3 3 2 2 4 3" xfId="12193" xr:uid="{00000000-0005-0000-0000-0000F76B0000}"/>
    <cellStyle name="Normal 17 3 3 3 2 2 5" xfId="18967" xr:uid="{00000000-0005-0000-0000-0000F86B0000}"/>
    <cellStyle name="Normal 17 3 3 3 2 2 5 2" xfId="35401" xr:uid="{00000000-0005-0000-0000-0000F96B0000}"/>
    <cellStyle name="Normal 17 3 3 3 2 2 6" xfId="28233" xr:uid="{00000000-0005-0000-0000-0000FA6B0000}"/>
    <cellStyle name="Normal 17 3 3 3 2 2 7" xfId="28235" xr:uid="{00000000-0005-0000-0000-0000FB6B0000}"/>
    <cellStyle name="Normal 17 3 3 3 2 3" xfId="37921" xr:uid="{00000000-0005-0000-0000-0000FC6B0000}"/>
    <cellStyle name="Normal 17 3 3 3 2 3 2" xfId="11367" xr:uid="{00000000-0005-0000-0000-0000FD6B0000}"/>
    <cellStyle name="Normal 17 3 3 3 2 3 2 2" xfId="6476" xr:uid="{00000000-0005-0000-0000-0000FE6B0000}"/>
    <cellStyle name="Normal 17 3 3 3 2 3 2 2 2" xfId="15762" xr:uid="{00000000-0005-0000-0000-0000FF6B0000}"/>
    <cellStyle name="Normal 17 3 3 3 2 3 2 2 2 2" xfId="37925" xr:uid="{00000000-0005-0000-0000-0000006C0000}"/>
    <cellStyle name="Normal 17 3 3 3 2 3 2 2 3" xfId="37926" xr:uid="{00000000-0005-0000-0000-0000016C0000}"/>
    <cellStyle name="Normal 17 3 3 3 2 3 2 3" xfId="8379" xr:uid="{00000000-0005-0000-0000-0000026C0000}"/>
    <cellStyle name="Normal 17 3 3 3 2 3 2 3 2" xfId="12224" xr:uid="{00000000-0005-0000-0000-0000036C0000}"/>
    <cellStyle name="Normal 17 3 3 3 2 3 2 4" xfId="12239" xr:uid="{00000000-0005-0000-0000-0000046C0000}"/>
    <cellStyle name="Normal 17 3 3 3 2 3 3" xfId="37928" xr:uid="{00000000-0005-0000-0000-0000056C0000}"/>
    <cellStyle name="Normal 17 3 3 3 2 3 3 2" xfId="6368" xr:uid="{00000000-0005-0000-0000-0000066C0000}"/>
    <cellStyle name="Normal 17 3 3 3 2 3 3 2 2" xfId="37930" xr:uid="{00000000-0005-0000-0000-0000076C0000}"/>
    <cellStyle name="Normal 17 3 3 3 2 3 3 3" xfId="12252" xr:uid="{00000000-0005-0000-0000-0000086C0000}"/>
    <cellStyle name="Normal 17 3 3 3 2 3 4" xfId="37931" xr:uid="{00000000-0005-0000-0000-0000096C0000}"/>
    <cellStyle name="Normal 17 3 3 3 2 3 4 2" xfId="37933" xr:uid="{00000000-0005-0000-0000-00000A6C0000}"/>
    <cellStyle name="Normal 17 3 3 3 2 3 5" xfId="37934" xr:uid="{00000000-0005-0000-0000-00000B6C0000}"/>
    <cellStyle name="Normal 17 3 3 3 2 4" xfId="352" xr:uid="{00000000-0005-0000-0000-00000C6C0000}"/>
    <cellStyle name="Normal 17 3 3 3 2 4 2" xfId="18983" xr:uid="{00000000-0005-0000-0000-00000D6C0000}"/>
    <cellStyle name="Normal 17 3 3 3 2 4 2 2" xfId="5186" xr:uid="{00000000-0005-0000-0000-00000E6C0000}"/>
    <cellStyle name="Normal 17 3 3 3 2 4 2 2 2" xfId="23701" xr:uid="{00000000-0005-0000-0000-00000F6C0000}"/>
    <cellStyle name="Normal 17 3 3 3 2 4 2 3" xfId="5341" xr:uid="{00000000-0005-0000-0000-0000106C0000}"/>
    <cellStyle name="Normal 17 3 3 3 2 4 3" xfId="18998" xr:uid="{00000000-0005-0000-0000-0000116C0000}"/>
    <cellStyle name="Normal 17 3 3 3 2 4 3 2" xfId="23765" xr:uid="{00000000-0005-0000-0000-0000126C0000}"/>
    <cellStyle name="Normal 17 3 3 3 2 4 4" xfId="23793" xr:uid="{00000000-0005-0000-0000-0000136C0000}"/>
    <cellStyle name="Normal 17 3 3 3 2 5" xfId="7" xr:uid="{00000000-0005-0000-0000-0000146C0000}"/>
    <cellStyle name="Normal 17 3 3 3 2 5 2" xfId="9567" xr:uid="{00000000-0005-0000-0000-0000156C0000}"/>
    <cellStyle name="Normal 17 3 3 3 2 5 2 2" xfId="20040" xr:uid="{00000000-0005-0000-0000-0000166C0000}"/>
    <cellStyle name="Normal 17 3 3 3 2 5 3" xfId="20048" xr:uid="{00000000-0005-0000-0000-0000176C0000}"/>
    <cellStyle name="Normal 17 3 3 3 2 6" xfId="19009" xr:uid="{00000000-0005-0000-0000-0000186C0000}"/>
    <cellStyle name="Normal 17 3 3 3 2 6 2" xfId="20067" xr:uid="{00000000-0005-0000-0000-0000196C0000}"/>
    <cellStyle name="Normal 17 3 3 3 2 7" xfId="19016" xr:uid="{00000000-0005-0000-0000-00001A6C0000}"/>
    <cellStyle name="Normal 17 3 3 3 2 8" xfId="20084" xr:uid="{00000000-0005-0000-0000-00001B6C0000}"/>
    <cellStyle name="Normal 17 3 3 3 3" xfId="13876" xr:uid="{00000000-0005-0000-0000-00001C6C0000}"/>
    <cellStyle name="Normal 17 3 3 3 3 2" xfId="37935" xr:uid="{00000000-0005-0000-0000-00001D6C0000}"/>
    <cellStyle name="Normal 17 3 3 3 3 2 2" xfId="4174" xr:uid="{00000000-0005-0000-0000-00001E6C0000}"/>
    <cellStyle name="Normal 17 3 3 3 3 2 2 2" xfId="1257" xr:uid="{00000000-0005-0000-0000-00001F6C0000}"/>
    <cellStyle name="Normal 17 3 3 3 3 2 2 2 2" xfId="16827" xr:uid="{00000000-0005-0000-0000-0000206C0000}"/>
    <cellStyle name="Normal 17 3 3 3 3 2 2 2 2 2" xfId="23831" xr:uid="{00000000-0005-0000-0000-0000216C0000}"/>
    <cellStyle name="Normal 17 3 3 3 3 2 2 2 3" xfId="25261" xr:uid="{00000000-0005-0000-0000-0000226C0000}"/>
    <cellStyle name="Normal 17 3 3 3 3 2 2 3" xfId="2079" xr:uid="{00000000-0005-0000-0000-0000236C0000}"/>
    <cellStyle name="Normal 17 3 3 3 3 2 2 3 2" xfId="1646" xr:uid="{00000000-0005-0000-0000-0000246C0000}"/>
    <cellStyle name="Normal 17 3 3 3 3 2 2 4" xfId="4182" xr:uid="{00000000-0005-0000-0000-0000256C0000}"/>
    <cellStyle name="Normal 17 3 3 3 3 2 3" xfId="37937" xr:uid="{00000000-0005-0000-0000-0000266C0000}"/>
    <cellStyle name="Normal 17 3 3 3 3 2 3 2" xfId="17691" xr:uid="{00000000-0005-0000-0000-0000276C0000}"/>
    <cellStyle name="Normal 17 3 3 3 3 2 3 2 2" xfId="27740" xr:uid="{00000000-0005-0000-0000-0000286C0000}"/>
    <cellStyle name="Normal 17 3 3 3 3 2 3 3" xfId="7553" xr:uid="{00000000-0005-0000-0000-0000296C0000}"/>
    <cellStyle name="Normal 17 3 3 3 3 2 4" xfId="28346" xr:uid="{00000000-0005-0000-0000-00002A6C0000}"/>
    <cellStyle name="Normal 17 3 3 3 3 2 4 2" xfId="27754" xr:uid="{00000000-0005-0000-0000-00002B6C0000}"/>
    <cellStyle name="Normal 17 3 3 3 3 2 5" xfId="28348" xr:uid="{00000000-0005-0000-0000-00002C6C0000}"/>
    <cellStyle name="Normal 17 3 3 3 3 3" xfId="37939" xr:uid="{00000000-0005-0000-0000-00002D6C0000}"/>
    <cellStyle name="Normal 17 3 3 3 3 3 2" xfId="37941" xr:uid="{00000000-0005-0000-0000-00002E6C0000}"/>
    <cellStyle name="Normal 17 3 3 3 3 3 2 2" xfId="283" xr:uid="{00000000-0005-0000-0000-00002F6C0000}"/>
    <cellStyle name="Normal 17 3 3 3 3 3 2 2 2" xfId="15713" xr:uid="{00000000-0005-0000-0000-0000306C0000}"/>
    <cellStyle name="Normal 17 3 3 3 3 3 2 3" xfId="1419" xr:uid="{00000000-0005-0000-0000-0000316C0000}"/>
    <cellStyle name="Normal 17 3 3 3 3 3 3" xfId="37943" xr:uid="{00000000-0005-0000-0000-0000326C0000}"/>
    <cellStyle name="Normal 17 3 3 3 3 3 3 2" xfId="15750" xr:uid="{00000000-0005-0000-0000-0000336C0000}"/>
    <cellStyle name="Normal 17 3 3 3 3 3 4" xfId="37945" xr:uid="{00000000-0005-0000-0000-0000346C0000}"/>
    <cellStyle name="Normal 17 3 3 3 3 4" xfId="19024" xr:uid="{00000000-0005-0000-0000-0000356C0000}"/>
    <cellStyle name="Normal 17 3 3 3 3 4 2" xfId="19030" xr:uid="{00000000-0005-0000-0000-0000366C0000}"/>
    <cellStyle name="Normal 17 3 3 3 3 4 2 2" xfId="15853" xr:uid="{00000000-0005-0000-0000-0000376C0000}"/>
    <cellStyle name="Normal 17 3 3 3 3 4 3" xfId="23927" xr:uid="{00000000-0005-0000-0000-0000386C0000}"/>
    <cellStyle name="Normal 17 3 3 3 3 5" xfId="19035" xr:uid="{00000000-0005-0000-0000-0000396C0000}"/>
    <cellStyle name="Normal 17 3 3 3 3 5 2" xfId="9628" xr:uid="{00000000-0005-0000-0000-00003A6C0000}"/>
    <cellStyle name="Normal 17 3 3 3 3 6" xfId="1354" xr:uid="{00000000-0005-0000-0000-00003B6C0000}"/>
    <cellStyle name="Normal 17 3 3 3 3 7" xfId="1383" xr:uid="{00000000-0005-0000-0000-00003C6C0000}"/>
    <cellStyle name="Normal 17 3 3 3 4" xfId="37946" xr:uid="{00000000-0005-0000-0000-00003D6C0000}"/>
    <cellStyle name="Normal 17 3 3 3 4 2" xfId="37948" xr:uid="{00000000-0005-0000-0000-00003E6C0000}"/>
    <cellStyle name="Normal 17 3 3 3 4 2 2" xfId="37951" xr:uid="{00000000-0005-0000-0000-00003F6C0000}"/>
    <cellStyle name="Normal 17 3 3 3 4 2 2 2" xfId="17762" xr:uid="{00000000-0005-0000-0000-0000406C0000}"/>
    <cellStyle name="Normal 17 3 3 3 4 2 2 2 2" xfId="37953" xr:uid="{00000000-0005-0000-0000-0000416C0000}"/>
    <cellStyle name="Normal 17 3 3 3 4 2 2 3" xfId="2337" xr:uid="{00000000-0005-0000-0000-0000426C0000}"/>
    <cellStyle name="Normal 17 3 3 3 4 2 3" xfId="37954" xr:uid="{00000000-0005-0000-0000-0000436C0000}"/>
    <cellStyle name="Normal 17 3 3 3 4 2 3 2" xfId="37956" xr:uid="{00000000-0005-0000-0000-0000446C0000}"/>
    <cellStyle name="Normal 17 3 3 3 4 2 4" xfId="37958" xr:uid="{00000000-0005-0000-0000-0000456C0000}"/>
    <cellStyle name="Normal 17 3 3 3 4 3" xfId="37959" xr:uid="{00000000-0005-0000-0000-0000466C0000}"/>
    <cellStyle name="Normal 17 3 3 3 4 3 2" xfId="37962" xr:uid="{00000000-0005-0000-0000-0000476C0000}"/>
    <cellStyle name="Normal 17 3 3 3 4 3 2 2" xfId="4497" xr:uid="{00000000-0005-0000-0000-0000486C0000}"/>
    <cellStyle name="Normal 17 3 3 3 4 3 3" xfId="37964" xr:uid="{00000000-0005-0000-0000-0000496C0000}"/>
    <cellStyle name="Normal 17 3 3 3 4 4" xfId="19058" xr:uid="{00000000-0005-0000-0000-00004A6C0000}"/>
    <cellStyle name="Normal 17 3 3 3 4 4 2" xfId="23989" xr:uid="{00000000-0005-0000-0000-00004B6C0000}"/>
    <cellStyle name="Normal 17 3 3 3 4 5" xfId="20094" xr:uid="{00000000-0005-0000-0000-00004C6C0000}"/>
    <cellStyle name="Normal 17 3 3 3 5" xfId="30642" xr:uid="{00000000-0005-0000-0000-00004D6C0000}"/>
    <cellStyle name="Normal 17 3 3 3 5 2" xfId="30646" xr:uid="{00000000-0005-0000-0000-00004E6C0000}"/>
    <cellStyle name="Normal 17 3 3 3 5 2 2" xfId="30650" xr:uid="{00000000-0005-0000-0000-00004F6C0000}"/>
    <cellStyle name="Normal 17 3 3 3 5 2 2 2" xfId="30653" xr:uid="{00000000-0005-0000-0000-0000506C0000}"/>
    <cellStyle name="Normal 17 3 3 3 5 2 3" xfId="30655" xr:uid="{00000000-0005-0000-0000-0000516C0000}"/>
    <cellStyle name="Normal 17 3 3 3 5 3" xfId="30659" xr:uid="{00000000-0005-0000-0000-0000526C0000}"/>
    <cellStyle name="Normal 17 3 3 3 5 3 2" xfId="30661" xr:uid="{00000000-0005-0000-0000-0000536C0000}"/>
    <cellStyle name="Normal 17 3 3 3 5 4" xfId="24054" xr:uid="{00000000-0005-0000-0000-0000546C0000}"/>
    <cellStyle name="Normal 17 3 3 3 6" xfId="30665" xr:uid="{00000000-0005-0000-0000-0000556C0000}"/>
    <cellStyle name="Normal 17 3 3 3 6 2" xfId="30669" xr:uid="{00000000-0005-0000-0000-0000566C0000}"/>
    <cellStyle name="Normal 17 3 3 3 6 2 2" xfId="30671" xr:uid="{00000000-0005-0000-0000-0000576C0000}"/>
    <cellStyle name="Normal 17 3 3 3 6 3" xfId="30673" xr:uid="{00000000-0005-0000-0000-0000586C0000}"/>
    <cellStyle name="Normal 17 3 3 3 7" xfId="30677" xr:uid="{00000000-0005-0000-0000-0000596C0000}"/>
    <cellStyle name="Normal 17 3 3 3 7 2" xfId="2131" xr:uid="{00000000-0005-0000-0000-00005A6C0000}"/>
    <cellStyle name="Normal 17 3 3 3 8" xfId="30680" xr:uid="{00000000-0005-0000-0000-00005B6C0000}"/>
    <cellStyle name="Normal 17 3 3 3 9" xfId="32120" xr:uid="{00000000-0005-0000-0000-00005C6C0000}"/>
    <cellStyle name="Normal 17 3 3 4" xfId="37966" xr:uid="{00000000-0005-0000-0000-00005D6C0000}"/>
    <cellStyle name="Normal 17 3 3 4 2" xfId="13894" xr:uid="{00000000-0005-0000-0000-00005E6C0000}"/>
    <cellStyle name="Normal 17 3 3 4 2 2" xfId="37969" xr:uid="{00000000-0005-0000-0000-00005F6C0000}"/>
    <cellStyle name="Normal 17 3 3 4 2 2 2" xfId="11653" xr:uid="{00000000-0005-0000-0000-0000606C0000}"/>
    <cellStyle name="Normal 17 3 3 4 2 2 2 2" xfId="5002" xr:uid="{00000000-0005-0000-0000-0000616C0000}"/>
    <cellStyle name="Normal 17 3 3 4 2 2 2 2 2" xfId="17565" xr:uid="{00000000-0005-0000-0000-0000626C0000}"/>
    <cellStyle name="Normal 17 3 3 4 2 2 2 2 2 2" xfId="37971" xr:uid="{00000000-0005-0000-0000-0000636C0000}"/>
    <cellStyle name="Normal 17 3 3 4 2 2 2 2 3" xfId="36432" xr:uid="{00000000-0005-0000-0000-0000646C0000}"/>
    <cellStyle name="Normal 17 3 3 4 2 2 2 3" xfId="5025" xr:uid="{00000000-0005-0000-0000-0000656C0000}"/>
    <cellStyle name="Normal 17 3 3 4 2 2 2 3 2" xfId="12091" xr:uid="{00000000-0005-0000-0000-0000666C0000}"/>
    <cellStyle name="Normal 17 3 3 4 2 2 2 4" xfId="12568" xr:uid="{00000000-0005-0000-0000-0000676C0000}"/>
    <cellStyle name="Normal 17 3 3 4 2 2 3" xfId="37972" xr:uid="{00000000-0005-0000-0000-0000686C0000}"/>
    <cellStyle name="Normal 17 3 3 4 2 2 3 2" xfId="17963" xr:uid="{00000000-0005-0000-0000-0000696C0000}"/>
    <cellStyle name="Normal 17 3 3 4 2 2 3 2 2" xfId="37974" xr:uid="{00000000-0005-0000-0000-00006A6C0000}"/>
    <cellStyle name="Normal 17 3 3 4 2 2 3 3" xfId="12577" xr:uid="{00000000-0005-0000-0000-00006B6C0000}"/>
    <cellStyle name="Normal 17 3 3 4 2 2 4" xfId="37976" xr:uid="{00000000-0005-0000-0000-00006C6C0000}"/>
    <cellStyle name="Normal 17 3 3 4 2 2 4 2" xfId="37978" xr:uid="{00000000-0005-0000-0000-00006D6C0000}"/>
    <cellStyle name="Normal 17 3 3 4 2 2 5" xfId="37979" xr:uid="{00000000-0005-0000-0000-00006E6C0000}"/>
    <cellStyle name="Normal 17 3 3 4 2 3" xfId="37981" xr:uid="{00000000-0005-0000-0000-00006F6C0000}"/>
    <cellStyle name="Normal 17 3 3 4 2 3 2" xfId="37983" xr:uid="{00000000-0005-0000-0000-0000706C0000}"/>
    <cellStyle name="Normal 17 3 3 4 2 3 2 2" xfId="12259" xr:uid="{00000000-0005-0000-0000-0000716C0000}"/>
    <cellStyle name="Normal 17 3 3 4 2 3 2 2 2" xfId="37987" xr:uid="{00000000-0005-0000-0000-0000726C0000}"/>
    <cellStyle name="Normal 17 3 3 4 2 3 2 3" xfId="12615" xr:uid="{00000000-0005-0000-0000-0000736C0000}"/>
    <cellStyle name="Normal 17 3 3 4 2 3 3" xfId="37988" xr:uid="{00000000-0005-0000-0000-0000746C0000}"/>
    <cellStyle name="Normal 17 3 3 4 2 3 3 2" xfId="37994" xr:uid="{00000000-0005-0000-0000-0000756C0000}"/>
    <cellStyle name="Normal 17 3 3 4 2 3 4" xfId="37995" xr:uid="{00000000-0005-0000-0000-0000766C0000}"/>
    <cellStyle name="Normal 17 3 3 4 2 4" xfId="19154" xr:uid="{00000000-0005-0000-0000-0000776C0000}"/>
    <cellStyle name="Normal 17 3 3 4 2 4 2" xfId="19161" xr:uid="{00000000-0005-0000-0000-0000786C0000}"/>
    <cellStyle name="Normal 17 3 3 4 2 4 2 2" xfId="24214" xr:uid="{00000000-0005-0000-0000-0000796C0000}"/>
    <cellStyle name="Normal 17 3 3 4 2 4 3" xfId="12976" xr:uid="{00000000-0005-0000-0000-00007A6C0000}"/>
    <cellStyle name="Normal 17 3 3 4 2 5" xfId="19167" xr:uid="{00000000-0005-0000-0000-00007B6C0000}"/>
    <cellStyle name="Normal 17 3 3 4 2 5 2" xfId="20121" xr:uid="{00000000-0005-0000-0000-00007C6C0000}"/>
    <cellStyle name="Normal 17 3 3 4 2 6" xfId="19174" xr:uid="{00000000-0005-0000-0000-00007D6C0000}"/>
    <cellStyle name="Normal 17 3 3 4 2 7" xfId="20129" xr:uid="{00000000-0005-0000-0000-00007E6C0000}"/>
    <cellStyle name="Normal 17 3 3 4 3" xfId="25729" xr:uid="{00000000-0005-0000-0000-00007F6C0000}"/>
    <cellStyle name="Normal 17 3 3 4 3 2" xfId="37996" xr:uid="{00000000-0005-0000-0000-0000806C0000}"/>
    <cellStyle name="Normal 17 3 3 4 3 2 2" xfId="37998" xr:uid="{00000000-0005-0000-0000-0000816C0000}"/>
    <cellStyle name="Normal 17 3 3 4 3 2 2 2" xfId="18028" xr:uid="{00000000-0005-0000-0000-0000826C0000}"/>
    <cellStyle name="Normal 17 3 3 4 3 2 2 2 2" xfId="38000" xr:uid="{00000000-0005-0000-0000-0000836C0000}"/>
    <cellStyle name="Normal 17 3 3 4 3 2 2 3" xfId="12741" xr:uid="{00000000-0005-0000-0000-0000846C0000}"/>
    <cellStyle name="Normal 17 3 3 4 3 2 3" xfId="38002" xr:uid="{00000000-0005-0000-0000-0000856C0000}"/>
    <cellStyle name="Normal 17 3 3 4 3 2 3 2" xfId="38004" xr:uid="{00000000-0005-0000-0000-0000866C0000}"/>
    <cellStyle name="Normal 17 3 3 4 3 2 4" xfId="38005" xr:uid="{00000000-0005-0000-0000-0000876C0000}"/>
    <cellStyle name="Normal 17 3 3 4 3 3" xfId="38006" xr:uid="{00000000-0005-0000-0000-0000886C0000}"/>
    <cellStyle name="Normal 17 3 3 4 3 3 2" xfId="38008" xr:uid="{00000000-0005-0000-0000-0000896C0000}"/>
    <cellStyle name="Normal 17 3 3 4 3 3 2 2" xfId="16294" xr:uid="{00000000-0005-0000-0000-00008A6C0000}"/>
    <cellStyle name="Normal 17 3 3 4 3 3 3" xfId="38010" xr:uid="{00000000-0005-0000-0000-00008B6C0000}"/>
    <cellStyle name="Normal 17 3 3 4 3 4" xfId="19194" xr:uid="{00000000-0005-0000-0000-00008C6C0000}"/>
    <cellStyle name="Normal 17 3 3 4 3 4 2" xfId="24256" xr:uid="{00000000-0005-0000-0000-00008D6C0000}"/>
    <cellStyle name="Normal 17 3 3 4 3 5" xfId="20135" xr:uid="{00000000-0005-0000-0000-00008E6C0000}"/>
    <cellStyle name="Normal 17 3 3 4 4" xfId="36649" xr:uid="{00000000-0005-0000-0000-00008F6C0000}"/>
    <cellStyle name="Normal 17 3 3 4 4 2" xfId="29312" xr:uid="{00000000-0005-0000-0000-0000906C0000}"/>
    <cellStyle name="Normal 17 3 3 4 4 2 2" xfId="29317" xr:uid="{00000000-0005-0000-0000-0000916C0000}"/>
    <cellStyle name="Normal 17 3 3 4 4 2 2 2" xfId="32553" xr:uid="{00000000-0005-0000-0000-0000926C0000}"/>
    <cellStyle name="Normal 17 3 3 4 4 2 3" xfId="32555" xr:uid="{00000000-0005-0000-0000-0000936C0000}"/>
    <cellStyle name="Normal 17 3 3 4 4 3" xfId="29351" xr:uid="{00000000-0005-0000-0000-0000946C0000}"/>
    <cellStyle name="Normal 17 3 3 4 4 3 2" xfId="29354" xr:uid="{00000000-0005-0000-0000-0000956C0000}"/>
    <cellStyle name="Normal 17 3 3 4 4 4" xfId="24317" xr:uid="{00000000-0005-0000-0000-0000966C0000}"/>
    <cellStyle name="Normal 17 3 3 4 5" xfId="30686" xr:uid="{00000000-0005-0000-0000-0000976C0000}"/>
    <cellStyle name="Normal 17 3 3 4 5 2" xfId="9964" xr:uid="{00000000-0005-0000-0000-0000986C0000}"/>
    <cellStyle name="Normal 17 3 3 4 5 2 2" xfId="30690" xr:uid="{00000000-0005-0000-0000-0000996C0000}"/>
    <cellStyle name="Normal 17 3 3 4 5 3" xfId="30694" xr:uid="{00000000-0005-0000-0000-00009A6C0000}"/>
    <cellStyle name="Normal 17 3 3 4 6" xfId="30700" xr:uid="{00000000-0005-0000-0000-00009B6C0000}"/>
    <cellStyle name="Normal 17 3 3 4 6 2" xfId="30703" xr:uid="{00000000-0005-0000-0000-00009C6C0000}"/>
    <cellStyle name="Normal 17 3 3 4 7" xfId="30707" xr:uid="{00000000-0005-0000-0000-00009D6C0000}"/>
    <cellStyle name="Normal 17 3 3 4 8" xfId="26229" xr:uid="{00000000-0005-0000-0000-00009E6C0000}"/>
    <cellStyle name="Normal 17 3 3 5" xfId="38013" xr:uid="{00000000-0005-0000-0000-00009F6C0000}"/>
    <cellStyle name="Normal 17 3 3 5 2" xfId="38017" xr:uid="{00000000-0005-0000-0000-0000A06C0000}"/>
    <cellStyle name="Normal 17 3 3 5 2 2" xfId="38020" xr:uid="{00000000-0005-0000-0000-0000A16C0000}"/>
    <cellStyle name="Normal 17 3 3 5 2 2 2" xfId="38023" xr:uid="{00000000-0005-0000-0000-0000A26C0000}"/>
    <cellStyle name="Normal 17 3 3 5 2 2 2 2" xfId="18180" xr:uid="{00000000-0005-0000-0000-0000A36C0000}"/>
    <cellStyle name="Normal 17 3 3 5 2 2 2 2 2" xfId="38026" xr:uid="{00000000-0005-0000-0000-0000A46C0000}"/>
    <cellStyle name="Normal 17 3 3 5 2 2 2 3" xfId="12857" xr:uid="{00000000-0005-0000-0000-0000A56C0000}"/>
    <cellStyle name="Normal 17 3 3 5 2 2 3" xfId="38028" xr:uid="{00000000-0005-0000-0000-0000A66C0000}"/>
    <cellStyle name="Normal 17 3 3 5 2 2 3 2" xfId="38031" xr:uid="{00000000-0005-0000-0000-0000A76C0000}"/>
    <cellStyle name="Normal 17 3 3 5 2 2 4" xfId="38033" xr:uid="{00000000-0005-0000-0000-0000A86C0000}"/>
    <cellStyle name="Normal 17 3 3 5 2 3" xfId="38035" xr:uid="{00000000-0005-0000-0000-0000A96C0000}"/>
    <cellStyle name="Normal 17 3 3 5 2 3 2" xfId="38038" xr:uid="{00000000-0005-0000-0000-0000AA6C0000}"/>
    <cellStyle name="Normal 17 3 3 5 2 3 2 2" xfId="30414" xr:uid="{00000000-0005-0000-0000-0000AB6C0000}"/>
    <cellStyle name="Normal 17 3 3 5 2 3 3" xfId="38041" xr:uid="{00000000-0005-0000-0000-0000AC6C0000}"/>
    <cellStyle name="Normal 17 3 3 5 2 4" xfId="19275" xr:uid="{00000000-0005-0000-0000-0000AD6C0000}"/>
    <cellStyle name="Normal 17 3 3 5 2 4 2" xfId="13194" xr:uid="{00000000-0005-0000-0000-0000AE6C0000}"/>
    <cellStyle name="Normal 17 3 3 5 2 5" xfId="20163" xr:uid="{00000000-0005-0000-0000-0000AF6C0000}"/>
    <cellStyle name="Normal 17 3 3 5 3" xfId="38043" xr:uid="{00000000-0005-0000-0000-0000B06C0000}"/>
    <cellStyle name="Normal 17 3 3 5 3 2" xfId="38047" xr:uid="{00000000-0005-0000-0000-0000B16C0000}"/>
    <cellStyle name="Normal 17 3 3 5 3 2 2" xfId="38050" xr:uid="{00000000-0005-0000-0000-0000B26C0000}"/>
    <cellStyle name="Normal 17 3 3 5 3 2 2 2" xfId="38052" xr:uid="{00000000-0005-0000-0000-0000B36C0000}"/>
    <cellStyle name="Normal 17 3 3 5 3 2 3" xfId="38053" xr:uid="{00000000-0005-0000-0000-0000B46C0000}"/>
    <cellStyle name="Normal 17 3 3 5 3 3" xfId="38054" xr:uid="{00000000-0005-0000-0000-0000B56C0000}"/>
    <cellStyle name="Normal 17 3 3 5 3 3 2" xfId="38056" xr:uid="{00000000-0005-0000-0000-0000B66C0000}"/>
    <cellStyle name="Normal 17 3 3 5 3 4" xfId="24496" xr:uid="{00000000-0005-0000-0000-0000B76C0000}"/>
    <cellStyle name="Normal 17 3 3 5 4" xfId="38057" xr:uid="{00000000-0005-0000-0000-0000B86C0000}"/>
    <cellStyle name="Normal 17 3 3 5 4 2" xfId="38061" xr:uid="{00000000-0005-0000-0000-0000B96C0000}"/>
    <cellStyle name="Normal 17 3 3 5 4 2 2" xfId="38064" xr:uid="{00000000-0005-0000-0000-0000BA6C0000}"/>
    <cellStyle name="Normal 17 3 3 5 4 3" xfId="38066" xr:uid="{00000000-0005-0000-0000-0000BB6C0000}"/>
    <cellStyle name="Normal 17 3 3 5 5" xfId="30714" xr:uid="{00000000-0005-0000-0000-0000BC6C0000}"/>
    <cellStyle name="Normal 17 3 3 5 5 2" xfId="30717" xr:uid="{00000000-0005-0000-0000-0000BD6C0000}"/>
    <cellStyle name="Normal 17 3 3 5 6" xfId="6443" xr:uid="{00000000-0005-0000-0000-0000BE6C0000}"/>
    <cellStyle name="Normal 17 3 3 5 7" xfId="6468" xr:uid="{00000000-0005-0000-0000-0000BF6C0000}"/>
    <cellStyle name="Normal 17 3 3 6" xfId="38069" xr:uid="{00000000-0005-0000-0000-0000C06C0000}"/>
    <cellStyle name="Normal 17 3 3 6 2" xfId="38072" xr:uid="{00000000-0005-0000-0000-0000C16C0000}"/>
    <cellStyle name="Normal 17 3 3 6 2 2" xfId="38075" xr:uid="{00000000-0005-0000-0000-0000C26C0000}"/>
    <cellStyle name="Normal 17 3 3 6 2 2 2" xfId="38078" xr:uid="{00000000-0005-0000-0000-0000C36C0000}"/>
    <cellStyle name="Normal 17 3 3 6 2 2 2 2" xfId="38081" xr:uid="{00000000-0005-0000-0000-0000C46C0000}"/>
    <cellStyle name="Normal 17 3 3 6 2 2 3" xfId="38083" xr:uid="{00000000-0005-0000-0000-0000C56C0000}"/>
    <cellStyle name="Normal 17 3 3 6 2 3" xfId="38085" xr:uid="{00000000-0005-0000-0000-0000C66C0000}"/>
    <cellStyle name="Normal 17 3 3 6 2 3 2" xfId="38088" xr:uid="{00000000-0005-0000-0000-0000C76C0000}"/>
    <cellStyle name="Normal 17 3 3 6 2 4" xfId="24562" xr:uid="{00000000-0005-0000-0000-0000C86C0000}"/>
    <cellStyle name="Normal 17 3 3 6 3" xfId="38090" xr:uid="{00000000-0005-0000-0000-0000C96C0000}"/>
    <cellStyle name="Normal 17 3 3 6 3 2" xfId="15538" xr:uid="{00000000-0005-0000-0000-0000CA6C0000}"/>
    <cellStyle name="Normal 17 3 3 6 3 2 2" xfId="3782" xr:uid="{00000000-0005-0000-0000-0000CB6C0000}"/>
    <cellStyle name="Normal 17 3 3 6 3 3" xfId="15543" xr:uid="{00000000-0005-0000-0000-0000CC6C0000}"/>
    <cellStyle name="Normal 17 3 3 6 4" xfId="38094" xr:uid="{00000000-0005-0000-0000-0000CD6C0000}"/>
    <cellStyle name="Normal 17 3 3 6 4 2" xfId="38097" xr:uid="{00000000-0005-0000-0000-0000CE6C0000}"/>
    <cellStyle name="Normal 17 3 3 6 5" xfId="30723" xr:uid="{00000000-0005-0000-0000-0000CF6C0000}"/>
    <cellStyle name="Normal 17 3 3 7" xfId="17520" xr:uid="{00000000-0005-0000-0000-0000D06C0000}"/>
    <cellStyle name="Normal 17 3 3 7 2" xfId="32750" xr:uid="{00000000-0005-0000-0000-0000D16C0000}"/>
    <cellStyle name="Normal 17 3 3 7 2 2" xfId="29554" xr:uid="{00000000-0005-0000-0000-0000D26C0000}"/>
    <cellStyle name="Normal 17 3 3 7 2 2 2" xfId="29558" xr:uid="{00000000-0005-0000-0000-0000D36C0000}"/>
    <cellStyle name="Normal 17 3 3 7 2 3" xfId="27213" xr:uid="{00000000-0005-0000-0000-0000D46C0000}"/>
    <cellStyle name="Normal 17 3 3 7 3" xfId="32754" xr:uid="{00000000-0005-0000-0000-0000D56C0000}"/>
    <cellStyle name="Normal 17 3 3 7 3 2" xfId="29577" xr:uid="{00000000-0005-0000-0000-0000D66C0000}"/>
    <cellStyle name="Normal 17 3 3 7 4" xfId="38099" xr:uid="{00000000-0005-0000-0000-0000D76C0000}"/>
    <cellStyle name="Normal 17 3 3 8" xfId="38103" xr:uid="{00000000-0005-0000-0000-0000D86C0000}"/>
    <cellStyle name="Normal 17 3 3 8 2" xfId="32832" xr:uid="{00000000-0005-0000-0000-0000D96C0000}"/>
    <cellStyle name="Normal 17 3 3 8 2 2" xfId="4248" xr:uid="{00000000-0005-0000-0000-0000DA6C0000}"/>
    <cellStyle name="Normal 17 3 3 8 3" xfId="32836" xr:uid="{00000000-0005-0000-0000-0000DB6C0000}"/>
    <cellStyle name="Normal 17 3 3 9" xfId="34186" xr:uid="{00000000-0005-0000-0000-0000DC6C0000}"/>
    <cellStyle name="Normal 17 3 3 9 2" xfId="14668" xr:uid="{00000000-0005-0000-0000-0000DD6C0000}"/>
    <cellStyle name="Normal 17 3 4" xfId="38108" xr:uid="{00000000-0005-0000-0000-0000DE6C0000}"/>
    <cellStyle name="Normal 17 3 4 10" xfId="37074" xr:uid="{00000000-0005-0000-0000-0000DF6C0000}"/>
    <cellStyle name="Normal 17 3 4 2" xfId="7355" xr:uid="{00000000-0005-0000-0000-0000E06C0000}"/>
    <cellStyle name="Normal 17 3 4 2 2" xfId="16566" xr:uid="{00000000-0005-0000-0000-0000E16C0000}"/>
    <cellStyle name="Normal 17 3 4 2 2 2" xfId="36741" xr:uid="{00000000-0005-0000-0000-0000E26C0000}"/>
    <cellStyle name="Normal 17 3 4 2 2 2 2" xfId="37164" xr:uid="{00000000-0005-0000-0000-0000E36C0000}"/>
    <cellStyle name="Normal 17 3 4 2 2 2 2 2" xfId="5478" xr:uid="{00000000-0005-0000-0000-0000E46C0000}"/>
    <cellStyle name="Normal 17 3 4 2 2 2 2 2 2" xfId="5797" xr:uid="{00000000-0005-0000-0000-0000E56C0000}"/>
    <cellStyle name="Normal 17 3 4 2 2 2 2 2 2 2" xfId="5811" xr:uid="{00000000-0005-0000-0000-0000E66C0000}"/>
    <cellStyle name="Normal 17 3 4 2 2 2 2 2 2 2 2" xfId="6319" xr:uid="{00000000-0005-0000-0000-0000E76C0000}"/>
    <cellStyle name="Normal 17 3 4 2 2 2 2 2 2 3" xfId="11337" xr:uid="{00000000-0005-0000-0000-0000E86C0000}"/>
    <cellStyle name="Normal 17 3 4 2 2 2 2 2 3" xfId="5822" xr:uid="{00000000-0005-0000-0000-0000E96C0000}"/>
    <cellStyle name="Normal 17 3 4 2 2 2 2 2 3 2" xfId="5826" xr:uid="{00000000-0005-0000-0000-0000EA6C0000}"/>
    <cellStyle name="Normal 17 3 4 2 2 2 2 2 4" xfId="5831" xr:uid="{00000000-0005-0000-0000-0000EB6C0000}"/>
    <cellStyle name="Normal 17 3 4 2 2 2 2 3" xfId="2178" xr:uid="{00000000-0005-0000-0000-0000EC6C0000}"/>
    <cellStyle name="Normal 17 3 4 2 2 2 2 3 2" xfId="2331" xr:uid="{00000000-0005-0000-0000-0000ED6C0000}"/>
    <cellStyle name="Normal 17 3 4 2 2 2 2 3 2 2" xfId="5843" xr:uid="{00000000-0005-0000-0000-0000EE6C0000}"/>
    <cellStyle name="Normal 17 3 4 2 2 2 2 3 3" xfId="2357" xr:uid="{00000000-0005-0000-0000-0000EF6C0000}"/>
    <cellStyle name="Normal 17 3 4 2 2 2 2 4" xfId="10997" xr:uid="{00000000-0005-0000-0000-0000F06C0000}"/>
    <cellStyle name="Normal 17 3 4 2 2 2 2 4 2" xfId="11005" xr:uid="{00000000-0005-0000-0000-0000F16C0000}"/>
    <cellStyle name="Normal 17 3 4 2 2 2 2 5" xfId="8541" xr:uid="{00000000-0005-0000-0000-0000F26C0000}"/>
    <cellStyle name="Normal 17 3 4 2 2 2 3" xfId="10797" xr:uid="{00000000-0005-0000-0000-0000F36C0000}"/>
    <cellStyle name="Normal 17 3 4 2 2 2 3 2" xfId="10810" xr:uid="{00000000-0005-0000-0000-0000F46C0000}"/>
    <cellStyle name="Normal 17 3 4 2 2 2 3 2 2" xfId="11632" xr:uid="{00000000-0005-0000-0000-0000F56C0000}"/>
    <cellStyle name="Normal 17 3 4 2 2 2 3 2 2 2" xfId="38111" xr:uid="{00000000-0005-0000-0000-0000F66C0000}"/>
    <cellStyle name="Normal 17 3 4 2 2 2 3 2 3" xfId="38112" xr:uid="{00000000-0005-0000-0000-0000F76C0000}"/>
    <cellStyle name="Normal 17 3 4 2 2 2 3 3" xfId="14150" xr:uid="{00000000-0005-0000-0000-0000F86C0000}"/>
    <cellStyle name="Normal 17 3 4 2 2 2 3 3 2" xfId="38113" xr:uid="{00000000-0005-0000-0000-0000F96C0000}"/>
    <cellStyle name="Normal 17 3 4 2 2 2 3 4" xfId="14165" xr:uid="{00000000-0005-0000-0000-0000FA6C0000}"/>
    <cellStyle name="Normal 17 3 4 2 2 2 4" xfId="10819" xr:uid="{00000000-0005-0000-0000-0000FB6C0000}"/>
    <cellStyle name="Normal 17 3 4 2 2 2 4 2" xfId="18643" xr:uid="{00000000-0005-0000-0000-0000FC6C0000}"/>
    <cellStyle name="Normal 17 3 4 2 2 2 4 2 2" xfId="38114" xr:uid="{00000000-0005-0000-0000-0000FD6C0000}"/>
    <cellStyle name="Normal 17 3 4 2 2 2 4 3" xfId="38115" xr:uid="{00000000-0005-0000-0000-0000FE6C0000}"/>
    <cellStyle name="Normal 17 3 4 2 2 2 5" xfId="38116" xr:uid="{00000000-0005-0000-0000-0000FF6C0000}"/>
    <cellStyle name="Normal 17 3 4 2 2 2 5 2" xfId="38118" xr:uid="{00000000-0005-0000-0000-0000006D0000}"/>
    <cellStyle name="Normal 17 3 4 2 2 2 6" xfId="38119" xr:uid="{00000000-0005-0000-0000-0000016D0000}"/>
    <cellStyle name="Normal 17 3 4 2 2 2 7" xfId="38120" xr:uid="{00000000-0005-0000-0000-0000026D0000}"/>
    <cellStyle name="Normal 17 3 4 2 2 3" xfId="38121" xr:uid="{00000000-0005-0000-0000-0000036D0000}"/>
    <cellStyle name="Normal 17 3 4 2 2 3 2" xfId="38123" xr:uid="{00000000-0005-0000-0000-0000046D0000}"/>
    <cellStyle name="Normal 17 3 4 2 2 3 2 2" xfId="18656" xr:uid="{00000000-0005-0000-0000-0000056D0000}"/>
    <cellStyle name="Normal 17 3 4 2 2 3 2 2 2" xfId="18659" xr:uid="{00000000-0005-0000-0000-0000066D0000}"/>
    <cellStyle name="Normal 17 3 4 2 2 3 2 2 2 2" xfId="332" xr:uid="{00000000-0005-0000-0000-0000076D0000}"/>
    <cellStyle name="Normal 17 3 4 2 2 3 2 2 3" xfId="38125" xr:uid="{00000000-0005-0000-0000-0000086D0000}"/>
    <cellStyle name="Normal 17 3 4 2 2 3 2 3" xfId="18662" xr:uid="{00000000-0005-0000-0000-0000096D0000}"/>
    <cellStyle name="Normal 17 3 4 2 2 3 2 3 2" xfId="38126" xr:uid="{00000000-0005-0000-0000-00000A6D0000}"/>
    <cellStyle name="Normal 17 3 4 2 2 3 2 4" xfId="19755" xr:uid="{00000000-0005-0000-0000-00000B6D0000}"/>
    <cellStyle name="Normal 17 3 4 2 2 3 3" xfId="10836" xr:uid="{00000000-0005-0000-0000-00000C6D0000}"/>
    <cellStyle name="Normal 17 3 4 2 2 3 3 2" xfId="5585" xr:uid="{00000000-0005-0000-0000-00000D6D0000}"/>
    <cellStyle name="Normal 17 3 4 2 2 3 3 2 2" xfId="38127" xr:uid="{00000000-0005-0000-0000-00000E6D0000}"/>
    <cellStyle name="Normal 17 3 4 2 2 3 3 3" xfId="14176" xr:uid="{00000000-0005-0000-0000-00000F6D0000}"/>
    <cellStyle name="Normal 17 3 4 2 2 3 4" xfId="38128" xr:uid="{00000000-0005-0000-0000-0000106D0000}"/>
    <cellStyle name="Normal 17 3 4 2 2 3 4 2" xfId="38130" xr:uid="{00000000-0005-0000-0000-0000116D0000}"/>
    <cellStyle name="Normal 17 3 4 2 2 3 5" xfId="38131" xr:uid="{00000000-0005-0000-0000-0000126D0000}"/>
    <cellStyle name="Normal 17 3 4 2 2 4" xfId="23753" xr:uid="{00000000-0005-0000-0000-0000136D0000}"/>
    <cellStyle name="Normal 17 3 4 2 2 4 2" xfId="23758" xr:uid="{00000000-0005-0000-0000-0000146D0000}"/>
    <cellStyle name="Normal 17 3 4 2 2 4 2 2" xfId="18680" xr:uid="{00000000-0005-0000-0000-0000156D0000}"/>
    <cellStyle name="Normal 17 3 4 2 2 4 2 2 2" xfId="29378" xr:uid="{00000000-0005-0000-0000-0000166D0000}"/>
    <cellStyle name="Normal 17 3 4 2 2 4 2 3" xfId="29382" xr:uid="{00000000-0005-0000-0000-0000176D0000}"/>
    <cellStyle name="Normal 17 3 4 2 2 4 3" xfId="38132" xr:uid="{00000000-0005-0000-0000-0000186D0000}"/>
    <cellStyle name="Normal 17 3 4 2 2 4 3 2" xfId="38135" xr:uid="{00000000-0005-0000-0000-0000196D0000}"/>
    <cellStyle name="Normal 17 3 4 2 2 4 4" xfId="38136" xr:uid="{00000000-0005-0000-0000-00001A6D0000}"/>
    <cellStyle name="Normal 17 3 4 2 2 5" xfId="23763" xr:uid="{00000000-0005-0000-0000-00001B6D0000}"/>
    <cellStyle name="Normal 17 3 4 2 2 5 2" xfId="38137" xr:uid="{00000000-0005-0000-0000-00001C6D0000}"/>
    <cellStyle name="Normal 17 3 4 2 2 5 2 2" xfId="34746" xr:uid="{00000000-0005-0000-0000-00001D6D0000}"/>
    <cellStyle name="Normal 17 3 4 2 2 5 3" xfId="33202" xr:uid="{00000000-0005-0000-0000-00001E6D0000}"/>
    <cellStyle name="Normal 17 3 4 2 2 6" xfId="3953" xr:uid="{00000000-0005-0000-0000-00001F6D0000}"/>
    <cellStyle name="Normal 17 3 4 2 2 6 2" xfId="38139" xr:uid="{00000000-0005-0000-0000-0000206D0000}"/>
    <cellStyle name="Normal 17 3 4 2 2 7" xfId="3978" xr:uid="{00000000-0005-0000-0000-0000216D0000}"/>
    <cellStyle name="Normal 17 3 4 2 2 8" xfId="3984" xr:uid="{00000000-0005-0000-0000-0000226D0000}"/>
    <cellStyle name="Normal 17 3 4 2 3" xfId="36748" xr:uid="{00000000-0005-0000-0000-0000236D0000}"/>
    <cellStyle name="Normal 17 3 4 2 3 2" xfId="37675" xr:uid="{00000000-0005-0000-0000-0000246D0000}"/>
    <cellStyle name="Normal 17 3 4 2 3 2 2" xfId="37679" xr:uid="{00000000-0005-0000-0000-0000256D0000}"/>
    <cellStyle name="Normal 17 3 4 2 3 2 2 2" xfId="16379" xr:uid="{00000000-0005-0000-0000-0000266D0000}"/>
    <cellStyle name="Normal 17 3 4 2 3 2 2 2 2" xfId="3515" xr:uid="{00000000-0005-0000-0000-0000276D0000}"/>
    <cellStyle name="Normal 17 3 4 2 3 2 2 2 2 2" xfId="37683" xr:uid="{00000000-0005-0000-0000-0000286D0000}"/>
    <cellStyle name="Normal 17 3 4 2 3 2 2 2 3" xfId="37716" xr:uid="{00000000-0005-0000-0000-0000296D0000}"/>
    <cellStyle name="Normal 17 3 4 2 3 2 2 3" xfId="16388" xr:uid="{00000000-0005-0000-0000-00002A6D0000}"/>
    <cellStyle name="Normal 17 3 4 2 3 2 2 3 2" xfId="37778" xr:uid="{00000000-0005-0000-0000-00002B6D0000}"/>
    <cellStyle name="Normal 17 3 4 2 3 2 2 4" xfId="16393" xr:uid="{00000000-0005-0000-0000-00002C6D0000}"/>
    <cellStyle name="Normal 17 3 4 2 3 2 3" xfId="10908" xr:uid="{00000000-0005-0000-0000-00002D6D0000}"/>
    <cellStyle name="Normal 17 3 4 2 3 2 3 2" xfId="13866" xr:uid="{00000000-0005-0000-0000-00002E6D0000}"/>
    <cellStyle name="Normal 17 3 4 2 3 2 3 2 2" xfId="3689" xr:uid="{00000000-0005-0000-0000-00002F6D0000}"/>
    <cellStyle name="Normal 17 3 4 2 3 2 3 3" xfId="13875" xr:uid="{00000000-0005-0000-0000-0000306D0000}"/>
    <cellStyle name="Normal 17 3 4 2 3 2 4" xfId="37965" xr:uid="{00000000-0005-0000-0000-0000316D0000}"/>
    <cellStyle name="Normal 17 3 4 2 3 2 4 2" xfId="13893" xr:uid="{00000000-0005-0000-0000-0000326D0000}"/>
    <cellStyle name="Normal 17 3 4 2 3 2 5" xfId="38012" xr:uid="{00000000-0005-0000-0000-0000336D0000}"/>
    <cellStyle name="Normal 17 3 4 2 3 3" xfId="38107" xr:uid="{00000000-0005-0000-0000-0000346D0000}"/>
    <cellStyle name="Normal 17 3 4 2 3 3 2" xfId="7356" xr:uid="{00000000-0005-0000-0000-0000356D0000}"/>
    <cellStyle name="Normal 17 3 4 2 3 3 2 2" xfId="16567" xr:uid="{00000000-0005-0000-0000-0000366D0000}"/>
    <cellStyle name="Normal 17 3 4 2 3 3 2 2 2" xfId="36740" xr:uid="{00000000-0005-0000-0000-0000376D0000}"/>
    <cellStyle name="Normal 17 3 4 2 3 3 2 3" xfId="36747" xr:uid="{00000000-0005-0000-0000-0000386D0000}"/>
    <cellStyle name="Normal 17 3 4 2 3 3 3" xfId="36754" xr:uid="{00000000-0005-0000-0000-0000396D0000}"/>
    <cellStyle name="Normal 17 3 4 2 3 3 3 2" xfId="13919" xr:uid="{00000000-0005-0000-0000-00003A6D0000}"/>
    <cellStyle name="Normal 17 3 4 2 3 3 4" xfId="36764" xr:uid="{00000000-0005-0000-0000-00003B6D0000}"/>
    <cellStyle name="Normal 17 3 4 2 3 4" xfId="5682" xr:uid="{00000000-0005-0000-0000-00003C6D0000}"/>
    <cellStyle name="Normal 17 3 4 2 3 4 2" xfId="4552" xr:uid="{00000000-0005-0000-0000-00003D6D0000}"/>
    <cellStyle name="Normal 17 3 4 2 3 4 2 2" xfId="4581" xr:uid="{00000000-0005-0000-0000-00003E6D0000}"/>
    <cellStyle name="Normal 17 3 4 2 3 4 3" xfId="4603" xr:uid="{00000000-0005-0000-0000-00003F6D0000}"/>
    <cellStyle name="Normal 17 3 4 2 3 5" xfId="5704" xr:uid="{00000000-0005-0000-0000-0000406D0000}"/>
    <cellStyle name="Normal 17 3 4 2 3 5 2" xfId="5572" xr:uid="{00000000-0005-0000-0000-0000416D0000}"/>
    <cellStyle name="Normal 17 3 4 2 3 6" xfId="2049" xr:uid="{00000000-0005-0000-0000-0000426D0000}"/>
    <cellStyle name="Normal 17 3 4 2 3 7" xfId="1144" xr:uid="{00000000-0005-0000-0000-0000436D0000}"/>
    <cellStyle name="Normal 17 3 4 2 4" xfId="38141" xr:uid="{00000000-0005-0000-0000-0000446D0000}"/>
    <cellStyle name="Normal 17 3 4 2 4 2" xfId="38144" xr:uid="{00000000-0005-0000-0000-0000456D0000}"/>
    <cellStyle name="Normal 17 3 4 2 4 2 2" xfId="38151" xr:uid="{00000000-0005-0000-0000-0000466D0000}"/>
    <cellStyle name="Normal 17 3 4 2 4 2 2 2" xfId="12687" xr:uid="{00000000-0005-0000-0000-0000476D0000}"/>
    <cellStyle name="Normal 17 3 4 2 4 2 2 2 2" xfId="33941" xr:uid="{00000000-0005-0000-0000-0000486D0000}"/>
    <cellStyle name="Normal 17 3 4 2 4 2 2 3" xfId="16936" xr:uid="{00000000-0005-0000-0000-0000496D0000}"/>
    <cellStyle name="Normal 17 3 4 2 4 2 3" xfId="38158" xr:uid="{00000000-0005-0000-0000-00004A6D0000}"/>
    <cellStyle name="Normal 17 3 4 2 4 2 3 2" xfId="13964" xr:uid="{00000000-0005-0000-0000-00004B6D0000}"/>
    <cellStyle name="Normal 17 3 4 2 4 2 4" xfId="38164" xr:uid="{00000000-0005-0000-0000-00004C6D0000}"/>
    <cellStyle name="Normal 17 3 4 2 4 3" xfId="38167" xr:uid="{00000000-0005-0000-0000-00004D6D0000}"/>
    <cellStyle name="Normal 17 3 4 2 4 3 2" xfId="38173" xr:uid="{00000000-0005-0000-0000-00004E6D0000}"/>
    <cellStyle name="Normal 17 3 4 2 4 3 2 2" xfId="22389" xr:uid="{00000000-0005-0000-0000-00004F6D0000}"/>
    <cellStyle name="Normal 17 3 4 2 4 3 3" xfId="38178" xr:uid="{00000000-0005-0000-0000-0000506D0000}"/>
    <cellStyle name="Normal 17 3 4 2 4 4" xfId="5468" xr:uid="{00000000-0005-0000-0000-0000516D0000}"/>
    <cellStyle name="Normal 17 3 4 2 4 4 2" xfId="5791" xr:uid="{00000000-0005-0000-0000-0000526D0000}"/>
    <cellStyle name="Normal 17 3 4 2 4 5" xfId="2192" xr:uid="{00000000-0005-0000-0000-0000536D0000}"/>
    <cellStyle name="Normal 17 3 4 2 5" xfId="38180" xr:uid="{00000000-0005-0000-0000-0000546D0000}"/>
    <cellStyle name="Normal 17 3 4 2 5 2" xfId="38182" xr:uid="{00000000-0005-0000-0000-0000556D0000}"/>
    <cellStyle name="Normal 17 3 4 2 5 2 2" xfId="38184" xr:uid="{00000000-0005-0000-0000-0000566D0000}"/>
    <cellStyle name="Normal 17 3 4 2 5 2 2 2" xfId="38186" xr:uid="{00000000-0005-0000-0000-0000576D0000}"/>
    <cellStyle name="Normal 17 3 4 2 5 2 3" xfId="38187" xr:uid="{00000000-0005-0000-0000-0000586D0000}"/>
    <cellStyle name="Normal 17 3 4 2 5 3" xfId="38188" xr:uid="{00000000-0005-0000-0000-0000596D0000}"/>
    <cellStyle name="Normal 17 3 4 2 5 3 2" xfId="29047" xr:uid="{00000000-0005-0000-0000-00005A6D0000}"/>
    <cellStyle name="Normal 17 3 4 2 5 4" xfId="10808" xr:uid="{00000000-0005-0000-0000-00005B6D0000}"/>
    <cellStyle name="Normal 17 3 4 2 6" xfId="38190" xr:uid="{00000000-0005-0000-0000-00005C6D0000}"/>
    <cellStyle name="Normal 17 3 4 2 6 2" xfId="38192" xr:uid="{00000000-0005-0000-0000-00005D6D0000}"/>
    <cellStyle name="Normal 17 3 4 2 6 2 2" xfId="35148" xr:uid="{00000000-0005-0000-0000-00005E6D0000}"/>
    <cellStyle name="Normal 17 3 4 2 6 3" xfId="38195" xr:uid="{00000000-0005-0000-0000-00005F6D0000}"/>
    <cellStyle name="Normal 17 3 4 2 7" xfId="26844" xr:uid="{00000000-0005-0000-0000-0000606D0000}"/>
    <cellStyle name="Normal 17 3 4 2 7 2" xfId="26849" xr:uid="{00000000-0005-0000-0000-0000616D0000}"/>
    <cellStyle name="Normal 17 3 4 2 8" xfId="26853" xr:uid="{00000000-0005-0000-0000-0000626D0000}"/>
    <cellStyle name="Normal 17 3 4 2 9" xfId="32131" xr:uid="{00000000-0005-0000-0000-0000636D0000}"/>
    <cellStyle name="Normal 17 3 4 3" xfId="36753" xr:uid="{00000000-0005-0000-0000-0000646D0000}"/>
    <cellStyle name="Normal 17 3 4 3 2" xfId="13918" xr:uid="{00000000-0005-0000-0000-0000656D0000}"/>
    <cellStyle name="Normal 17 3 4 3 2 2" xfId="36759" xr:uid="{00000000-0005-0000-0000-0000666D0000}"/>
    <cellStyle name="Normal 17 3 4 3 2 2 2" xfId="38197" xr:uid="{00000000-0005-0000-0000-0000676D0000}"/>
    <cellStyle name="Normal 17 3 4 3 2 2 2 2" xfId="2975" xr:uid="{00000000-0005-0000-0000-0000686D0000}"/>
    <cellStyle name="Normal 17 3 4 3 2 2 2 2 2" xfId="313" xr:uid="{00000000-0005-0000-0000-0000696D0000}"/>
    <cellStyle name="Normal 17 3 4 3 2 2 2 2 2 2" xfId="3432" xr:uid="{00000000-0005-0000-0000-00006A6D0000}"/>
    <cellStyle name="Normal 17 3 4 3 2 2 2 2 3" xfId="113" xr:uid="{00000000-0005-0000-0000-00006B6D0000}"/>
    <cellStyle name="Normal 17 3 4 3 2 2 2 3" xfId="2989" xr:uid="{00000000-0005-0000-0000-00006C6D0000}"/>
    <cellStyle name="Normal 17 3 4 3 2 2 2 3 2" xfId="4191" xr:uid="{00000000-0005-0000-0000-00006D6D0000}"/>
    <cellStyle name="Normal 17 3 4 3 2 2 2 4" xfId="13101" xr:uid="{00000000-0005-0000-0000-00006E6D0000}"/>
    <cellStyle name="Normal 17 3 4 3 2 2 3" xfId="2842" xr:uid="{00000000-0005-0000-0000-00006F6D0000}"/>
    <cellStyle name="Normal 17 3 4 3 2 2 3 2" xfId="4903" xr:uid="{00000000-0005-0000-0000-0000706D0000}"/>
    <cellStyle name="Normal 17 3 4 3 2 2 3 2 2" xfId="7722" xr:uid="{00000000-0005-0000-0000-0000716D0000}"/>
    <cellStyle name="Normal 17 3 4 3 2 2 3 3" xfId="13105" xr:uid="{00000000-0005-0000-0000-0000726D0000}"/>
    <cellStyle name="Normal 17 3 4 3 2 2 4" xfId="38199" xr:uid="{00000000-0005-0000-0000-0000736D0000}"/>
    <cellStyle name="Normal 17 3 4 3 2 2 4 2" xfId="38201" xr:uid="{00000000-0005-0000-0000-0000746D0000}"/>
    <cellStyle name="Normal 17 3 4 3 2 2 5" xfId="38202" xr:uid="{00000000-0005-0000-0000-0000756D0000}"/>
    <cellStyle name="Normal 17 3 4 3 2 3" xfId="38203" xr:uid="{00000000-0005-0000-0000-0000766D0000}"/>
    <cellStyle name="Normal 17 3 4 3 2 3 2" xfId="38205" xr:uid="{00000000-0005-0000-0000-0000776D0000}"/>
    <cellStyle name="Normal 17 3 4 3 2 3 2 2" xfId="3347" xr:uid="{00000000-0005-0000-0000-0000786D0000}"/>
    <cellStyle name="Normal 17 3 4 3 2 3 2 2 2" xfId="5833" xr:uid="{00000000-0005-0000-0000-0000796D0000}"/>
    <cellStyle name="Normal 17 3 4 3 2 3 2 3" xfId="13127" xr:uid="{00000000-0005-0000-0000-00007A6D0000}"/>
    <cellStyle name="Normal 17 3 4 3 2 3 3" xfId="38207" xr:uid="{00000000-0005-0000-0000-00007B6D0000}"/>
    <cellStyle name="Normal 17 3 4 3 2 3 3 2" xfId="38209" xr:uid="{00000000-0005-0000-0000-00007C6D0000}"/>
    <cellStyle name="Normal 17 3 4 3 2 3 4" xfId="38210" xr:uid="{00000000-0005-0000-0000-00007D6D0000}"/>
    <cellStyle name="Normal 17 3 4 3 2 4" xfId="23788" xr:uid="{00000000-0005-0000-0000-00007E6D0000}"/>
    <cellStyle name="Normal 17 3 4 3 2 4 2" xfId="24873" xr:uid="{00000000-0005-0000-0000-00007F6D0000}"/>
    <cellStyle name="Normal 17 3 4 3 2 4 2 2" xfId="23380" xr:uid="{00000000-0005-0000-0000-0000806D0000}"/>
    <cellStyle name="Normal 17 3 4 3 2 4 3" xfId="24875" xr:uid="{00000000-0005-0000-0000-0000816D0000}"/>
    <cellStyle name="Normal 17 3 4 3 2 5" xfId="20179" xr:uid="{00000000-0005-0000-0000-0000826D0000}"/>
    <cellStyle name="Normal 17 3 4 3 2 5 2" xfId="20184" xr:uid="{00000000-0005-0000-0000-0000836D0000}"/>
    <cellStyle name="Normal 17 3 4 3 2 6" xfId="4022" xr:uid="{00000000-0005-0000-0000-0000846D0000}"/>
    <cellStyle name="Normal 17 3 4 3 2 7" xfId="4027" xr:uid="{00000000-0005-0000-0000-0000856D0000}"/>
    <cellStyle name="Normal 17 3 4 3 3" xfId="5313" xr:uid="{00000000-0005-0000-0000-0000866D0000}"/>
    <cellStyle name="Normal 17 3 4 3 3 2" xfId="38211" xr:uid="{00000000-0005-0000-0000-0000876D0000}"/>
    <cellStyle name="Normal 17 3 4 3 3 2 2" xfId="38213" xr:uid="{00000000-0005-0000-0000-0000886D0000}"/>
    <cellStyle name="Normal 17 3 4 3 3 2 2 2" xfId="7331" xr:uid="{00000000-0005-0000-0000-0000896D0000}"/>
    <cellStyle name="Normal 17 3 4 3 3 2 2 2 2" xfId="12176" xr:uid="{00000000-0005-0000-0000-00008A6D0000}"/>
    <cellStyle name="Normal 17 3 4 3 3 2 2 3" xfId="8215" xr:uid="{00000000-0005-0000-0000-00008B6D0000}"/>
    <cellStyle name="Normal 17 3 4 3 3 2 3" xfId="38215" xr:uid="{00000000-0005-0000-0000-00008C6D0000}"/>
    <cellStyle name="Normal 17 3 4 3 3 2 3 2" xfId="12187" xr:uid="{00000000-0005-0000-0000-00008D6D0000}"/>
    <cellStyle name="Normal 17 3 4 3 3 2 4" xfId="38217" xr:uid="{00000000-0005-0000-0000-00008E6D0000}"/>
    <cellStyle name="Normal 17 3 4 3 3 3" xfId="38218" xr:uid="{00000000-0005-0000-0000-00008F6D0000}"/>
    <cellStyle name="Normal 17 3 4 3 3 3 2" xfId="38220" xr:uid="{00000000-0005-0000-0000-0000906D0000}"/>
    <cellStyle name="Normal 17 3 4 3 3 3 2 2" xfId="12237" xr:uid="{00000000-0005-0000-0000-0000916D0000}"/>
    <cellStyle name="Normal 17 3 4 3 3 3 3" xfId="38222" xr:uid="{00000000-0005-0000-0000-0000926D0000}"/>
    <cellStyle name="Normal 17 3 4 3 3 4" xfId="12455" xr:uid="{00000000-0005-0000-0000-0000936D0000}"/>
    <cellStyle name="Normal 17 3 4 3 3 4 2" xfId="12459" xr:uid="{00000000-0005-0000-0000-0000946D0000}"/>
    <cellStyle name="Normal 17 3 4 3 3 5" xfId="8504" xr:uid="{00000000-0005-0000-0000-0000956D0000}"/>
    <cellStyle name="Normal 17 3 4 3 4" xfId="38223" xr:uid="{00000000-0005-0000-0000-0000966D0000}"/>
    <cellStyle name="Normal 17 3 4 3 4 2" xfId="38225" xr:uid="{00000000-0005-0000-0000-0000976D0000}"/>
    <cellStyle name="Normal 17 3 4 3 4 2 2" xfId="38227" xr:uid="{00000000-0005-0000-0000-0000986D0000}"/>
    <cellStyle name="Normal 17 3 4 3 4 2 2 2" xfId="38229" xr:uid="{00000000-0005-0000-0000-0000996D0000}"/>
    <cellStyle name="Normal 17 3 4 3 4 2 3" xfId="38230" xr:uid="{00000000-0005-0000-0000-00009A6D0000}"/>
    <cellStyle name="Normal 17 3 4 3 4 3" xfId="38231" xr:uid="{00000000-0005-0000-0000-00009B6D0000}"/>
    <cellStyle name="Normal 17 3 4 3 4 3 2" xfId="38233" xr:uid="{00000000-0005-0000-0000-00009C6D0000}"/>
    <cellStyle name="Normal 17 3 4 3 4 4" xfId="12473" xr:uid="{00000000-0005-0000-0000-00009D6D0000}"/>
    <cellStyle name="Normal 17 3 4 3 5" xfId="30733" xr:uid="{00000000-0005-0000-0000-00009E6D0000}"/>
    <cellStyle name="Normal 17 3 4 3 5 2" xfId="27598" xr:uid="{00000000-0005-0000-0000-00009F6D0000}"/>
    <cellStyle name="Normal 17 3 4 3 5 2 2" xfId="30735" xr:uid="{00000000-0005-0000-0000-0000A06D0000}"/>
    <cellStyle name="Normal 17 3 4 3 5 3" xfId="30737" xr:uid="{00000000-0005-0000-0000-0000A16D0000}"/>
    <cellStyle name="Normal 17 3 4 3 6" xfId="30741" xr:uid="{00000000-0005-0000-0000-0000A26D0000}"/>
    <cellStyle name="Normal 17 3 4 3 6 2" xfId="30744" xr:uid="{00000000-0005-0000-0000-0000A36D0000}"/>
    <cellStyle name="Normal 17 3 4 3 7" xfId="26860" xr:uid="{00000000-0005-0000-0000-0000A46D0000}"/>
    <cellStyle name="Normal 17 3 4 3 8" xfId="38234" xr:uid="{00000000-0005-0000-0000-0000A56D0000}"/>
    <cellStyle name="Normal 17 3 4 4" xfId="36763" xr:uid="{00000000-0005-0000-0000-0000A66D0000}"/>
    <cellStyle name="Normal 17 3 4 4 2" xfId="36768" xr:uid="{00000000-0005-0000-0000-0000A76D0000}"/>
    <cellStyle name="Normal 17 3 4 4 2 2" xfId="36773" xr:uid="{00000000-0005-0000-0000-0000A86D0000}"/>
    <cellStyle name="Normal 17 3 4 4 2 2 2" xfId="38236" xr:uid="{00000000-0005-0000-0000-0000A96D0000}"/>
    <cellStyle name="Normal 17 3 4 4 2 2 2 2" xfId="8829" xr:uid="{00000000-0005-0000-0000-0000AA6D0000}"/>
    <cellStyle name="Normal 17 3 4 4 2 2 2 2 2" xfId="36710" xr:uid="{00000000-0005-0000-0000-0000AB6D0000}"/>
    <cellStyle name="Normal 17 3 4 4 2 2 2 3" xfId="13220" xr:uid="{00000000-0005-0000-0000-0000AC6D0000}"/>
    <cellStyle name="Normal 17 3 4 4 2 2 3" xfId="38238" xr:uid="{00000000-0005-0000-0000-0000AD6D0000}"/>
    <cellStyle name="Normal 17 3 4 4 2 2 3 2" xfId="38240" xr:uid="{00000000-0005-0000-0000-0000AE6D0000}"/>
    <cellStyle name="Normal 17 3 4 4 2 2 4" xfId="10745" xr:uid="{00000000-0005-0000-0000-0000AF6D0000}"/>
    <cellStyle name="Normal 17 3 4 4 2 3" xfId="38245" xr:uid="{00000000-0005-0000-0000-0000B06D0000}"/>
    <cellStyle name="Normal 17 3 4 4 2 3 2" xfId="38249" xr:uid="{00000000-0005-0000-0000-0000B16D0000}"/>
    <cellStyle name="Normal 17 3 4 4 2 3 2 2" xfId="38255" xr:uid="{00000000-0005-0000-0000-0000B26D0000}"/>
    <cellStyle name="Normal 17 3 4 4 2 3 3" xfId="33656" xr:uid="{00000000-0005-0000-0000-0000B36D0000}"/>
    <cellStyle name="Normal 17 3 4 4 2 4" xfId="24996" xr:uid="{00000000-0005-0000-0000-0000B46D0000}"/>
    <cellStyle name="Normal 17 3 4 4 2 4 2" xfId="24998" xr:uid="{00000000-0005-0000-0000-0000B56D0000}"/>
    <cellStyle name="Normal 17 3 4 4 2 5" xfId="20213" xr:uid="{00000000-0005-0000-0000-0000B66D0000}"/>
    <cellStyle name="Normal 17 3 4 4 3" xfId="36777" xr:uid="{00000000-0005-0000-0000-0000B76D0000}"/>
    <cellStyle name="Normal 17 3 4 4 3 2" xfId="38257" xr:uid="{00000000-0005-0000-0000-0000B86D0000}"/>
    <cellStyle name="Normal 17 3 4 4 3 2 2" xfId="38259" xr:uid="{00000000-0005-0000-0000-0000B96D0000}"/>
    <cellStyle name="Normal 17 3 4 4 3 2 2 2" xfId="38262" xr:uid="{00000000-0005-0000-0000-0000BA6D0000}"/>
    <cellStyle name="Normal 17 3 4 4 3 2 3" xfId="38265" xr:uid="{00000000-0005-0000-0000-0000BB6D0000}"/>
    <cellStyle name="Normal 17 3 4 4 3 3" xfId="38267" xr:uid="{00000000-0005-0000-0000-0000BC6D0000}"/>
    <cellStyle name="Normal 17 3 4 4 3 3 2" xfId="38269" xr:uid="{00000000-0005-0000-0000-0000BD6D0000}"/>
    <cellStyle name="Normal 17 3 4 4 3 4" xfId="12485" xr:uid="{00000000-0005-0000-0000-0000BE6D0000}"/>
    <cellStyle name="Normal 17 3 4 4 4" xfId="38272" xr:uid="{00000000-0005-0000-0000-0000BF6D0000}"/>
    <cellStyle name="Normal 17 3 4 4 4 2" xfId="11885" xr:uid="{00000000-0005-0000-0000-0000C06D0000}"/>
    <cellStyle name="Normal 17 3 4 4 4 2 2" xfId="38274" xr:uid="{00000000-0005-0000-0000-0000C16D0000}"/>
    <cellStyle name="Normal 17 3 4 4 4 3" xfId="38275" xr:uid="{00000000-0005-0000-0000-0000C26D0000}"/>
    <cellStyle name="Normal 17 3 4 4 5" xfId="30750" xr:uid="{00000000-0005-0000-0000-0000C36D0000}"/>
    <cellStyle name="Normal 17 3 4 4 5 2" xfId="30752" xr:uid="{00000000-0005-0000-0000-0000C46D0000}"/>
    <cellStyle name="Normal 17 3 4 4 6" xfId="30755" xr:uid="{00000000-0005-0000-0000-0000C56D0000}"/>
    <cellStyle name="Normal 17 3 4 4 7" xfId="33102" xr:uid="{00000000-0005-0000-0000-0000C66D0000}"/>
    <cellStyle name="Normal 17 3 4 5" xfId="36783" xr:uid="{00000000-0005-0000-0000-0000C76D0000}"/>
    <cellStyle name="Normal 17 3 4 5 2" xfId="36789" xr:uid="{00000000-0005-0000-0000-0000C86D0000}"/>
    <cellStyle name="Normal 17 3 4 5 2 2" xfId="36794" xr:uid="{00000000-0005-0000-0000-0000C96D0000}"/>
    <cellStyle name="Normal 17 3 4 5 2 2 2" xfId="38276" xr:uid="{00000000-0005-0000-0000-0000CA6D0000}"/>
    <cellStyle name="Normal 17 3 4 5 2 2 2 2" xfId="38279" xr:uid="{00000000-0005-0000-0000-0000CB6D0000}"/>
    <cellStyle name="Normal 17 3 4 5 2 2 3" xfId="38281" xr:uid="{00000000-0005-0000-0000-0000CC6D0000}"/>
    <cellStyle name="Normal 17 3 4 5 2 3" xfId="38283" xr:uid="{00000000-0005-0000-0000-0000CD6D0000}"/>
    <cellStyle name="Normal 17 3 4 5 2 3 2" xfId="38286" xr:uid="{00000000-0005-0000-0000-0000CE6D0000}"/>
    <cellStyle name="Normal 17 3 4 5 2 4" xfId="25069" xr:uid="{00000000-0005-0000-0000-0000CF6D0000}"/>
    <cellStyle name="Normal 17 3 4 5 3" xfId="36799" xr:uid="{00000000-0005-0000-0000-0000D06D0000}"/>
    <cellStyle name="Normal 17 3 4 5 3 2" xfId="38288" xr:uid="{00000000-0005-0000-0000-0000D16D0000}"/>
    <cellStyle name="Normal 17 3 4 5 3 2 2" xfId="38291" xr:uid="{00000000-0005-0000-0000-0000D26D0000}"/>
    <cellStyle name="Normal 17 3 4 5 3 3" xfId="38293" xr:uid="{00000000-0005-0000-0000-0000D36D0000}"/>
    <cellStyle name="Normal 17 3 4 5 4" xfId="38295" xr:uid="{00000000-0005-0000-0000-0000D46D0000}"/>
    <cellStyle name="Normal 17 3 4 5 4 2" xfId="38298" xr:uid="{00000000-0005-0000-0000-0000D56D0000}"/>
    <cellStyle name="Normal 17 3 4 5 5" xfId="30762" xr:uid="{00000000-0005-0000-0000-0000D66D0000}"/>
    <cellStyle name="Normal 17 3 4 6" xfId="19660" xr:uid="{00000000-0005-0000-0000-0000D76D0000}"/>
    <cellStyle name="Normal 17 3 4 6 2" xfId="36864" xr:uid="{00000000-0005-0000-0000-0000D86D0000}"/>
    <cellStyle name="Normal 17 3 4 6 2 2" xfId="36869" xr:uid="{00000000-0005-0000-0000-0000D96D0000}"/>
    <cellStyle name="Normal 17 3 4 6 2 2 2" xfId="2069" xr:uid="{00000000-0005-0000-0000-0000DA6D0000}"/>
    <cellStyle name="Normal 17 3 4 6 2 3" xfId="9340" xr:uid="{00000000-0005-0000-0000-0000DB6D0000}"/>
    <cellStyle name="Normal 17 3 4 6 3" xfId="36874" xr:uid="{00000000-0005-0000-0000-0000DC6D0000}"/>
    <cellStyle name="Normal 17 3 4 6 3 2" xfId="38300" xr:uid="{00000000-0005-0000-0000-0000DD6D0000}"/>
    <cellStyle name="Normal 17 3 4 6 4" xfId="38302" xr:uid="{00000000-0005-0000-0000-0000DE6D0000}"/>
    <cellStyle name="Normal 17 3 4 7" xfId="36879" xr:uid="{00000000-0005-0000-0000-0000DF6D0000}"/>
    <cellStyle name="Normal 17 3 4 7 2" xfId="32960" xr:uid="{00000000-0005-0000-0000-0000E06D0000}"/>
    <cellStyle name="Normal 17 3 4 7 2 2" xfId="2208" xr:uid="{00000000-0005-0000-0000-0000E16D0000}"/>
    <cellStyle name="Normal 17 3 4 7 3" xfId="32965" xr:uid="{00000000-0005-0000-0000-0000E26D0000}"/>
    <cellStyle name="Normal 17 3 4 8" xfId="36887" xr:uid="{00000000-0005-0000-0000-0000E36D0000}"/>
    <cellStyle name="Normal 17 3 4 8 2" xfId="33008" xr:uid="{00000000-0005-0000-0000-0000E46D0000}"/>
    <cellStyle name="Normal 17 3 4 9" xfId="34236" xr:uid="{00000000-0005-0000-0000-0000E56D0000}"/>
    <cellStyle name="Normal 17 3 5" xfId="5683" xr:uid="{00000000-0005-0000-0000-0000E66D0000}"/>
    <cellStyle name="Normal 17 3 5 2" xfId="4553" xr:uid="{00000000-0005-0000-0000-0000E76D0000}"/>
    <cellStyle name="Normal 17 3 5 2 2" xfId="4582" xr:uid="{00000000-0005-0000-0000-0000E86D0000}"/>
    <cellStyle name="Normal 17 3 5 2 2 2" xfId="12423" xr:uid="{00000000-0005-0000-0000-0000E96D0000}"/>
    <cellStyle name="Normal 17 3 5 2 2 2 2" xfId="38304" xr:uid="{00000000-0005-0000-0000-0000EA6D0000}"/>
    <cellStyle name="Normal 17 3 5 2 2 2 2 2" xfId="38306" xr:uid="{00000000-0005-0000-0000-0000EB6D0000}"/>
    <cellStyle name="Normal 17 3 5 2 2 2 2 2 2" xfId="38308" xr:uid="{00000000-0005-0000-0000-0000EC6D0000}"/>
    <cellStyle name="Normal 17 3 5 2 2 2 2 2 2 2" xfId="38310" xr:uid="{00000000-0005-0000-0000-0000ED6D0000}"/>
    <cellStyle name="Normal 17 3 5 2 2 2 2 2 3" xfId="18633" xr:uid="{00000000-0005-0000-0000-0000EE6D0000}"/>
    <cellStyle name="Normal 17 3 5 2 2 2 2 3" xfId="38311" xr:uid="{00000000-0005-0000-0000-0000EF6D0000}"/>
    <cellStyle name="Normal 17 3 5 2 2 2 2 3 2" xfId="38314" xr:uid="{00000000-0005-0000-0000-0000F06D0000}"/>
    <cellStyle name="Normal 17 3 5 2 2 2 2 4" xfId="19691" xr:uid="{00000000-0005-0000-0000-0000F16D0000}"/>
    <cellStyle name="Normal 17 3 5 2 2 2 3" xfId="38316" xr:uid="{00000000-0005-0000-0000-0000F26D0000}"/>
    <cellStyle name="Normal 17 3 5 2 2 2 3 2" xfId="38318" xr:uid="{00000000-0005-0000-0000-0000F36D0000}"/>
    <cellStyle name="Normal 17 3 5 2 2 2 3 2 2" xfId="38320" xr:uid="{00000000-0005-0000-0000-0000F46D0000}"/>
    <cellStyle name="Normal 17 3 5 2 2 2 3 3" xfId="38321" xr:uid="{00000000-0005-0000-0000-0000F56D0000}"/>
    <cellStyle name="Normal 17 3 5 2 2 2 4" xfId="38323" xr:uid="{00000000-0005-0000-0000-0000F66D0000}"/>
    <cellStyle name="Normal 17 3 5 2 2 2 4 2" xfId="38325" xr:uid="{00000000-0005-0000-0000-0000F76D0000}"/>
    <cellStyle name="Normal 17 3 5 2 2 2 5" xfId="29675" xr:uid="{00000000-0005-0000-0000-0000F86D0000}"/>
    <cellStyle name="Normal 17 3 5 2 2 3" xfId="38326" xr:uid="{00000000-0005-0000-0000-0000F96D0000}"/>
    <cellStyle name="Normal 17 3 5 2 2 3 2" xfId="38328" xr:uid="{00000000-0005-0000-0000-0000FA6D0000}"/>
    <cellStyle name="Normal 17 3 5 2 2 3 2 2" xfId="38330" xr:uid="{00000000-0005-0000-0000-0000FB6D0000}"/>
    <cellStyle name="Normal 17 3 5 2 2 3 2 2 2" xfId="4831" xr:uid="{00000000-0005-0000-0000-0000FC6D0000}"/>
    <cellStyle name="Normal 17 3 5 2 2 3 2 3" xfId="38334" xr:uid="{00000000-0005-0000-0000-0000FD6D0000}"/>
    <cellStyle name="Normal 17 3 5 2 2 3 3" xfId="38337" xr:uid="{00000000-0005-0000-0000-0000FE6D0000}"/>
    <cellStyle name="Normal 17 3 5 2 2 3 3 2" xfId="38340" xr:uid="{00000000-0005-0000-0000-0000FF6D0000}"/>
    <cellStyle name="Normal 17 3 5 2 2 3 4" xfId="38343" xr:uid="{00000000-0005-0000-0000-0000006E0000}"/>
    <cellStyle name="Normal 17 3 5 2 2 4" xfId="19726" xr:uid="{00000000-0005-0000-0000-0000016E0000}"/>
    <cellStyle name="Normal 17 3 5 2 2 4 2" xfId="19730" xr:uid="{00000000-0005-0000-0000-0000026E0000}"/>
    <cellStyle name="Normal 17 3 5 2 2 4 2 2" xfId="38344" xr:uid="{00000000-0005-0000-0000-0000036E0000}"/>
    <cellStyle name="Normal 17 3 5 2 2 4 3" xfId="38345" xr:uid="{00000000-0005-0000-0000-0000046E0000}"/>
    <cellStyle name="Normal 17 3 5 2 2 5" xfId="38346" xr:uid="{00000000-0005-0000-0000-0000056E0000}"/>
    <cellStyle name="Normal 17 3 5 2 2 5 2" xfId="38348" xr:uid="{00000000-0005-0000-0000-0000066E0000}"/>
    <cellStyle name="Normal 17 3 5 2 2 6" xfId="38349" xr:uid="{00000000-0005-0000-0000-0000076E0000}"/>
    <cellStyle name="Normal 17 3 5 2 2 7" xfId="2904" xr:uid="{00000000-0005-0000-0000-0000086E0000}"/>
    <cellStyle name="Normal 17 3 5 2 3" xfId="5693" xr:uid="{00000000-0005-0000-0000-0000096E0000}"/>
    <cellStyle name="Normal 17 3 5 2 3 2" xfId="38350" xr:uid="{00000000-0005-0000-0000-00000A6E0000}"/>
    <cellStyle name="Normal 17 3 5 2 3 2 2" xfId="38352" xr:uid="{00000000-0005-0000-0000-00000B6E0000}"/>
    <cellStyle name="Normal 17 3 5 2 3 2 2 2" xfId="38354" xr:uid="{00000000-0005-0000-0000-00000C6E0000}"/>
    <cellStyle name="Normal 17 3 5 2 3 2 2 2 2" xfId="11003" xr:uid="{00000000-0005-0000-0000-00000D6E0000}"/>
    <cellStyle name="Normal 17 3 5 2 3 2 2 3" xfId="38356" xr:uid="{00000000-0005-0000-0000-00000E6E0000}"/>
    <cellStyle name="Normal 17 3 5 2 3 2 3" xfId="38357" xr:uid="{00000000-0005-0000-0000-00000F6E0000}"/>
    <cellStyle name="Normal 17 3 5 2 3 2 3 2" xfId="14160" xr:uid="{00000000-0005-0000-0000-0000106E0000}"/>
    <cellStyle name="Normal 17 3 5 2 3 2 4" xfId="38359" xr:uid="{00000000-0005-0000-0000-0000116E0000}"/>
    <cellStyle name="Normal 17 3 5 2 3 3" xfId="38360" xr:uid="{00000000-0005-0000-0000-0000126E0000}"/>
    <cellStyle name="Normal 17 3 5 2 3 3 2" xfId="38362" xr:uid="{00000000-0005-0000-0000-0000136E0000}"/>
    <cellStyle name="Normal 17 3 5 2 3 3 2 2" xfId="38364" xr:uid="{00000000-0005-0000-0000-0000146E0000}"/>
    <cellStyle name="Normal 17 3 5 2 3 3 3" xfId="19758" xr:uid="{00000000-0005-0000-0000-0000156E0000}"/>
    <cellStyle name="Normal 17 3 5 2 3 4" xfId="12791" xr:uid="{00000000-0005-0000-0000-0000166E0000}"/>
    <cellStyle name="Normal 17 3 5 2 3 4 2" xfId="3362" xr:uid="{00000000-0005-0000-0000-0000176E0000}"/>
    <cellStyle name="Normal 17 3 5 2 3 5" xfId="7752" xr:uid="{00000000-0005-0000-0000-0000186E0000}"/>
    <cellStyle name="Normal 17 3 5 2 4" xfId="38365" xr:uid="{00000000-0005-0000-0000-0000196E0000}"/>
    <cellStyle name="Normal 17 3 5 2 4 2" xfId="38367" xr:uid="{00000000-0005-0000-0000-00001A6E0000}"/>
    <cellStyle name="Normal 17 3 5 2 4 2 2" xfId="38369" xr:uid="{00000000-0005-0000-0000-00001B6E0000}"/>
    <cellStyle name="Normal 17 3 5 2 4 2 2 2" xfId="16396" xr:uid="{00000000-0005-0000-0000-00001C6E0000}"/>
    <cellStyle name="Normal 17 3 5 2 4 2 3" xfId="38371" xr:uid="{00000000-0005-0000-0000-00001D6E0000}"/>
    <cellStyle name="Normal 17 3 5 2 4 3" xfId="38372" xr:uid="{00000000-0005-0000-0000-00001E6E0000}"/>
    <cellStyle name="Normal 17 3 5 2 4 3 2" xfId="38374" xr:uid="{00000000-0005-0000-0000-00001F6E0000}"/>
    <cellStyle name="Normal 17 3 5 2 4 4" xfId="12799" xr:uid="{00000000-0005-0000-0000-0000206E0000}"/>
    <cellStyle name="Normal 17 3 5 2 5" xfId="38375" xr:uid="{00000000-0005-0000-0000-0000216E0000}"/>
    <cellStyle name="Normal 17 3 5 2 5 2" xfId="31481" xr:uid="{00000000-0005-0000-0000-0000226E0000}"/>
    <cellStyle name="Normal 17 3 5 2 5 2 2" xfId="31483" xr:uid="{00000000-0005-0000-0000-0000236E0000}"/>
    <cellStyle name="Normal 17 3 5 2 5 3" xfId="31485" xr:uid="{00000000-0005-0000-0000-0000246E0000}"/>
    <cellStyle name="Normal 17 3 5 2 6" xfId="38377" xr:uid="{00000000-0005-0000-0000-0000256E0000}"/>
    <cellStyle name="Normal 17 3 5 2 6 2" xfId="31520" xr:uid="{00000000-0005-0000-0000-0000266E0000}"/>
    <cellStyle name="Normal 17 3 5 2 7" xfId="26866" xr:uid="{00000000-0005-0000-0000-0000276E0000}"/>
    <cellStyle name="Normal 17 3 5 2 8" xfId="38379" xr:uid="{00000000-0005-0000-0000-0000286E0000}"/>
    <cellStyle name="Normal 17 3 5 3" xfId="4604" xr:uid="{00000000-0005-0000-0000-0000296E0000}"/>
    <cellStyle name="Normal 17 3 5 3 2" xfId="12434" xr:uid="{00000000-0005-0000-0000-00002A6E0000}"/>
    <cellStyle name="Normal 17 3 5 3 2 2" xfId="38385" xr:uid="{00000000-0005-0000-0000-00002B6E0000}"/>
    <cellStyle name="Normal 17 3 5 3 2 2 2" xfId="37563" xr:uid="{00000000-0005-0000-0000-00002C6E0000}"/>
    <cellStyle name="Normal 17 3 5 3 2 2 2 2" xfId="19939" xr:uid="{00000000-0005-0000-0000-00002D6E0000}"/>
    <cellStyle name="Normal 17 3 5 3 2 2 2 2 2" xfId="18612" xr:uid="{00000000-0005-0000-0000-00002E6E0000}"/>
    <cellStyle name="Normal 17 3 5 3 2 2 2 3" xfId="11033" xr:uid="{00000000-0005-0000-0000-00002F6E0000}"/>
    <cellStyle name="Normal 17 3 5 3 2 2 3" xfId="38387" xr:uid="{00000000-0005-0000-0000-0000306E0000}"/>
    <cellStyle name="Normal 17 3 5 3 2 2 3 2" xfId="19947" xr:uid="{00000000-0005-0000-0000-0000316E0000}"/>
    <cellStyle name="Normal 17 3 5 3 2 2 4" xfId="38389" xr:uid="{00000000-0005-0000-0000-0000326E0000}"/>
    <cellStyle name="Normal 17 3 5 3 2 3" xfId="38390" xr:uid="{00000000-0005-0000-0000-0000336E0000}"/>
    <cellStyle name="Normal 17 3 5 3 2 3 2" xfId="38392" xr:uid="{00000000-0005-0000-0000-0000346E0000}"/>
    <cellStyle name="Normal 17 3 5 3 2 3 2 2" xfId="28752" xr:uid="{00000000-0005-0000-0000-0000356E0000}"/>
    <cellStyle name="Normal 17 3 5 3 2 3 3" xfId="38394" xr:uid="{00000000-0005-0000-0000-0000366E0000}"/>
    <cellStyle name="Normal 17 3 5 3 2 4" xfId="19962" xr:uid="{00000000-0005-0000-0000-0000376E0000}"/>
    <cellStyle name="Normal 17 3 5 3 2 4 2" xfId="19967" xr:uid="{00000000-0005-0000-0000-0000386E0000}"/>
    <cellStyle name="Normal 17 3 5 3 2 5" xfId="5257" xr:uid="{00000000-0005-0000-0000-0000396E0000}"/>
    <cellStyle name="Normal 17 3 5 3 3" xfId="38402" xr:uid="{00000000-0005-0000-0000-00003A6E0000}"/>
    <cellStyle name="Normal 17 3 5 3 3 2" xfId="38404" xr:uid="{00000000-0005-0000-0000-00003B6E0000}"/>
    <cellStyle name="Normal 17 3 5 3 3 2 2" xfId="38406" xr:uid="{00000000-0005-0000-0000-00003C6E0000}"/>
    <cellStyle name="Normal 17 3 5 3 3 2 2 2" xfId="38408" xr:uid="{00000000-0005-0000-0000-00003D6E0000}"/>
    <cellStyle name="Normal 17 3 5 3 3 2 3" xfId="38409" xr:uid="{00000000-0005-0000-0000-00003E6E0000}"/>
    <cellStyle name="Normal 17 3 5 3 3 3" xfId="38410" xr:uid="{00000000-0005-0000-0000-00003F6E0000}"/>
    <cellStyle name="Normal 17 3 5 3 3 3 2" xfId="38412" xr:uid="{00000000-0005-0000-0000-0000406E0000}"/>
    <cellStyle name="Normal 17 3 5 3 3 4" xfId="7341" xr:uid="{00000000-0005-0000-0000-0000416E0000}"/>
    <cellStyle name="Normal 17 3 5 3 4" xfId="38413" xr:uid="{00000000-0005-0000-0000-0000426E0000}"/>
    <cellStyle name="Normal 17 3 5 3 4 2" xfId="38415" xr:uid="{00000000-0005-0000-0000-0000436E0000}"/>
    <cellStyle name="Normal 17 3 5 3 4 2 2" xfId="38417" xr:uid="{00000000-0005-0000-0000-0000446E0000}"/>
    <cellStyle name="Normal 17 3 5 3 4 3" xfId="38418" xr:uid="{00000000-0005-0000-0000-0000456E0000}"/>
    <cellStyle name="Normal 17 3 5 3 5" xfId="30770" xr:uid="{00000000-0005-0000-0000-0000466E0000}"/>
    <cellStyle name="Normal 17 3 5 3 5 2" xfId="30773" xr:uid="{00000000-0005-0000-0000-0000476E0000}"/>
    <cellStyle name="Normal 17 3 5 3 6" xfId="30775" xr:uid="{00000000-0005-0000-0000-0000486E0000}"/>
    <cellStyle name="Normal 17 3 5 3 7" xfId="38419" xr:uid="{00000000-0005-0000-0000-0000496E0000}"/>
    <cellStyle name="Normal 17 3 5 4" xfId="4632" xr:uid="{00000000-0005-0000-0000-00004A6E0000}"/>
    <cellStyle name="Normal 17 3 5 4 2" xfId="38425" xr:uid="{00000000-0005-0000-0000-00004B6E0000}"/>
    <cellStyle name="Normal 17 3 5 4 2 2" xfId="38431" xr:uid="{00000000-0005-0000-0000-00004C6E0000}"/>
    <cellStyle name="Normal 17 3 5 4 2 2 2" xfId="20136" xr:uid="{00000000-0005-0000-0000-00004D6E0000}"/>
    <cellStyle name="Normal 17 3 5 4 2 2 2 2" xfId="20143" xr:uid="{00000000-0005-0000-0000-00004E6E0000}"/>
    <cellStyle name="Normal 17 3 5 4 2 2 3" xfId="4866" xr:uid="{00000000-0005-0000-0000-00004F6E0000}"/>
    <cellStyle name="Normal 17 3 5 4 2 3" xfId="38433" xr:uid="{00000000-0005-0000-0000-0000506E0000}"/>
    <cellStyle name="Normal 17 3 5 4 2 3 2" xfId="20152" xr:uid="{00000000-0005-0000-0000-0000516E0000}"/>
    <cellStyle name="Normal 17 3 5 4 2 4" xfId="20155" xr:uid="{00000000-0005-0000-0000-0000526E0000}"/>
    <cellStyle name="Normal 17 3 5 4 3" xfId="38439" xr:uid="{00000000-0005-0000-0000-0000536E0000}"/>
    <cellStyle name="Normal 17 3 5 4 3 2" xfId="38441" xr:uid="{00000000-0005-0000-0000-0000546E0000}"/>
    <cellStyle name="Normal 17 3 5 4 3 2 2" xfId="20171" xr:uid="{00000000-0005-0000-0000-0000556E0000}"/>
    <cellStyle name="Normal 17 3 5 4 3 3" xfId="38443" xr:uid="{00000000-0005-0000-0000-0000566E0000}"/>
    <cellStyle name="Normal 17 3 5 4 4" xfId="38444" xr:uid="{00000000-0005-0000-0000-0000576E0000}"/>
    <cellStyle name="Normal 17 3 5 4 4 2" xfId="38446" xr:uid="{00000000-0005-0000-0000-0000586E0000}"/>
    <cellStyle name="Normal 17 3 5 4 5" xfId="12902" xr:uid="{00000000-0005-0000-0000-0000596E0000}"/>
    <cellStyle name="Normal 17 3 5 5" xfId="38448" xr:uid="{00000000-0005-0000-0000-00005A6E0000}"/>
    <cellStyle name="Normal 17 3 5 5 2" xfId="38458" xr:uid="{00000000-0005-0000-0000-00005B6E0000}"/>
    <cellStyle name="Normal 17 3 5 5 2 2" xfId="38464" xr:uid="{00000000-0005-0000-0000-00005C6E0000}"/>
    <cellStyle name="Normal 17 3 5 5 2 2 2" xfId="12494" xr:uid="{00000000-0005-0000-0000-00005D6E0000}"/>
    <cellStyle name="Normal 17 3 5 5 2 3" xfId="38466" xr:uid="{00000000-0005-0000-0000-00005E6E0000}"/>
    <cellStyle name="Normal 17 3 5 5 3" xfId="38471" xr:uid="{00000000-0005-0000-0000-00005F6E0000}"/>
    <cellStyle name="Normal 17 3 5 5 3 2" xfId="38473" xr:uid="{00000000-0005-0000-0000-0000606E0000}"/>
    <cellStyle name="Normal 17 3 5 5 4" xfId="38474" xr:uid="{00000000-0005-0000-0000-0000616E0000}"/>
    <cellStyle name="Normal 17 3 5 6" xfId="38479" xr:uid="{00000000-0005-0000-0000-0000626E0000}"/>
    <cellStyle name="Normal 17 3 5 6 2" xfId="38485" xr:uid="{00000000-0005-0000-0000-0000636E0000}"/>
    <cellStyle name="Normal 17 3 5 6 2 2" xfId="7847" xr:uid="{00000000-0005-0000-0000-0000646E0000}"/>
    <cellStyle name="Normal 17 3 5 6 3" xfId="38491" xr:uid="{00000000-0005-0000-0000-0000656E0000}"/>
    <cellStyle name="Normal 17 3 5 7" xfId="38497" xr:uid="{00000000-0005-0000-0000-0000666E0000}"/>
    <cellStyle name="Normal 17 3 5 7 2" xfId="33093" xr:uid="{00000000-0005-0000-0000-0000676E0000}"/>
    <cellStyle name="Normal 17 3 5 8" xfId="38505" xr:uid="{00000000-0005-0000-0000-0000686E0000}"/>
    <cellStyle name="Normal 17 3 5 9" xfId="21236" xr:uid="{00000000-0005-0000-0000-0000696E0000}"/>
    <cellStyle name="Normal 17 3 6" xfId="5705" xr:uid="{00000000-0005-0000-0000-00006A6E0000}"/>
    <cellStyle name="Normal 17 3 6 2" xfId="5573" xr:uid="{00000000-0005-0000-0000-00006B6E0000}"/>
    <cellStyle name="Normal 17 3 6 2 2" xfId="5600" xr:uid="{00000000-0005-0000-0000-00006C6E0000}"/>
    <cellStyle name="Normal 17 3 6 2 2 2" xfId="38509" xr:uid="{00000000-0005-0000-0000-00006D6E0000}"/>
    <cellStyle name="Normal 17 3 6 2 2 2 2" xfId="38511" xr:uid="{00000000-0005-0000-0000-00006E6E0000}"/>
    <cellStyle name="Normal 17 3 6 2 2 2 2 2" xfId="19535" xr:uid="{00000000-0005-0000-0000-00006F6E0000}"/>
    <cellStyle name="Normal 17 3 6 2 2 2 2 2 2" xfId="19539" xr:uid="{00000000-0005-0000-0000-0000706E0000}"/>
    <cellStyle name="Normal 17 3 6 2 2 2 2 3" xfId="19543" xr:uid="{00000000-0005-0000-0000-0000716E0000}"/>
    <cellStyle name="Normal 17 3 6 2 2 2 3" xfId="38513" xr:uid="{00000000-0005-0000-0000-0000726E0000}"/>
    <cellStyle name="Normal 17 3 6 2 2 2 3 2" xfId="19552" xr:uid="{00000000-0005-0000-0000-0000736E0000}"/>
    <cellStyle name="Normal 17 3 6 2 2 2 4" xfId="38515" xr:uid="{00000000-0005-0000-0000-0000746E0000}"/>
    <cellStyle name="Normal 17 3 6 2 2 3" xfId="38516" xr:uid="{00000000-0005-0000-0000-0000756E0000}"/>
    <cellStyle name="Normal 17 3 6 2 2 3 2" xfId="38518" xr:uid="{00000000-0005-0000-0000-0000766E0000}"/>
    <cellStyle name="Normal 17 3 6 2 2 3 2 2" xfId="19579" xr:uid="{00000000-0005-0000-0000-0000776E0000}"/>
    <cellStyle name="Normal 17 3 6 2 2 3 3" xfId="38520" xr:uid="{00000000-0005-0000-0000-0000786E0000}"/>
    <cellStyle name="Normal 17 3 6 2 2 4" xfId="34755" xr:uid="{00000000-0005-0000-0000-0000796E0000}"/>
    <cellStyle name="Normal 17 3 6 2 2 4 2" xfId="38521" xr:uid="{00000000-0005-0000-0000-00007A6E0000}"/>
    <cellStyle name="Normal 17 3 6 2 2 5" xfId="29989" xr:uid="{00000000-0005-0000-0000-00007B6E0000}"/>
    <cellStyle name="Normal 17 3 6 2 3" xfId="38522" xr:uid="{00000000-0005-0000-0000-00007C6E0000}"/>
    <cellStyle name="Normal 17 3 6 2 3 2" xfId="20358" xr:uid="{00000000-0005-0000-0000-00007D6E0000}"/>
    <cellStyle name="Normal 17 3 6 2 3 2 2" xfId="38524" xr:uid="{00000000-0005-0000-0000-00007E6E0000}"/>
    <cellStyle name="Normal 17 3 6 2 3 2 2 2" xfId="19693" xr:uid="{00000000-0005-0000-0000-00007F6E0000}"/>
    <cellStyle name="Normal 17 3 6 2 3 2 3" xfId="38526" xr:uid="{00000000-0005-0000-0000-0000806E0000}"/>
    <cellStyle name="Normal 17 3 6 2 3 3" xfId="20366" xr:uid="{00000000-0005-0000-0000-0000816E0000}"/>
    <cellStyle name="Normal 17 3 6 2 3 3 2" xfId="38527" xr:uid="{00000000-0005-0000-0000-0000826E0000}"/>
    <cellStyle name="Normal 17 3 6 2 3 4" xfId="12886" xr:uid="{00000000-0005-0000-0000-0000836E0000}"/>
    <cellStyle name="Normal 17 3 6 2 4" xfId="38528" xr:uid="{00000000-0005-0000-0000-0000846E0000}"/>
    <cellStyle name="Normal 17 3 6 2 4 2" xfId="20389" xr:uid="{00000000-0005-0000-0000-0000856E0000}"/>
    <cellStyle name="Normal 17 3 6 2 4 2 2" xfId="38530" xr:uid="{00000000-0005-0000-0000-0000866E0000}"/>
    <cellStyle name="Normal 17 3 6 2 4 3" xfId="20396" xr:uid="{00000000-0005-0000-0000-0000876E0000}"/>
    <cellStyle name="Normal 17 3 6 2 5" xfId="38532" xr:uid="{00000000-0005-0000-0000-0000886E0000}"/>
    <cellStyle name="Normal 17 3 6 2 5 2" xfId="31649" xr:uid="{00000000-0005-0000-0000-0000896E0000}"/>
    <cellStyle name="Normal 17 3 6 2 6" xfId="38536" xr:uid="{00000000-0005-0000-0000-00008A6E0000}"/>
    <cellStyle name="Normal 17 3 6 2 7" xfId="38539" xr:uid="{00000000-0005-0000-0000-00008B6E0000}"/>
    <cellStyle name="Normal 17 3 6 3" xfId="5619" xr:uid="{00000000-0005-0000-0000-00008C6E0000}"/>
    <cellStyle name="Normal 17 3 6 3 2" xfId="38542" xr:uid="{00000000-0005-0000-0000-00008D6E0000}"/>
    <cellStyle name="Normal 17 3 6 3 2 2" xfId="38544" xr:uid="{00000000-0005-0000-0000-00008E6E0000}"/>
    <cellStyle name="Normal 17 3 6 3 2 2 2" xfId="38546" xr:uid="{00000000-0005-0000-0000-00008F6E0000}"/>
    <cellStyle name="Normal 17 3 6 3 2 2 2 2" xfId="19866" xr:uid="{00000000-0005-0000-0000-0000906E0000}"/>
    <cellStyle name="Normal 17 3 6 3 2 2 3" xfId="38548" xr:uid="{00000000-0005-0000-0000-0000916E0000}"/>
    <cellStyle name="Normal 17 3 6 3 2 3" xfId="38550" xr:uid="{00000000-0005-0000-0000-0000926E0000}"/>
    <cellStyle name="Normal 17 3 6 3 2 3 2" xfId="38552" xr:uid="{00000000-0005-0000-0000-0000936E0000}"/>
    <cellStyle name="Normal 17 3 6 3 2 4" xfId="20484" xr:uid="{00000000-0005-0000-0000-0000946E0000}"/>
    <cellStyle name="Normal 17 3 6 3 3" xfId="38553" xr:uid="{00000000-0005-0000-0000-0000956E0000}"/>
    <cellStyle name="Normal 17 3 6 3 3 2" xfId="38555" xr:uid="{00000000-0005-0000-0000-0000966E0000}"/>
    <cellStyle name="Normal 17 3 6 3 3 2 2" xfId="38557" xr:uid="{00000000-0005-0000-0000-0000976E0000}"/>
    <cellStyle name="Normal 17 3 6 3 3 3" xfId="38558" xr:uid="{00000000-0005-0000-0000-0000986E0000}"/>
    <cellStyle name="Normal 17 3 6 3 4" xfId="38559" xr:uid="{00000000-0005-0000-0000-0000996E0000}"/>
    <cellStyle name="Normal 17 3 6 3 4 2" xfId="38561" xr:uid="{00000000-0005-0000-0000-00009A6E0000}"/>
    <cellStyle name="Normal 17 3 6 3 5" xfId="30780" xr:uid="{00000000-0005-0000-0000-00009B6E0000}"/>
    <cellStyle name="Normal 17 3 6 4" xfId="38562" xr:uid="{00000000-0005-0000-0000-00009C6E0000}"/>
    <cellStyle name="Normal 17 3 6 4 2" xfId="38564" xr:uid="{00000000-0005-0000-0000-00009D6E0000}"/>
    <cellStyle name="Normal 17 3 6 4 2 2" xfId="38566" xr:uid="{00000000-0005-0000-0000-00009E6E0000}"/>
    <cellStyle name="Normal 17 3 6 4 2 2 2" xfId="38568" xr:uid="{00000000-0005-0000-0000-00009F6E0000}"/>
    <cellStyle name="Normal 17 3 6 4 2 3" xfId="38569" xr:uid="{00000000-0005-0000-0000-0000A06E0000}"/>
    <cellStyle name="Normal 17 3 6 4 3" xfId="38570" xr:uid="{00000000-0005-0000-0000-0000A16E0000}"/>
    <cellStyle name="Normal 17 3 6 4 3 2" xfId="38572" xr:uid="{00000000-0005-0000-0000-0000A26E0000}"/>
    <cellStyle name="Normal 17 3 6 4 4" xfId="38573" xr:uid="{00000000-0005-0000-0000-0000A36E0000}"/>
    <cellStyle name="Normal 17 3 6 5" xfId="38574" xr:uid="{00000000-0005-0000-0000-0000A46E0000}"/>
    <cellStyle name="Normal 17 3 6 5 2" xfId="38577" xr:uid="{00000000-0005-0000-0000-0000A56E0000}"/>
    <cellStyle name="Normal 17 3 6 5 2 2" xfId="38580" xr:uid="{00000000-0005-0000-0000-0000A66E0000}"/>
    <cellStyle name="Normal 17 3 6 5 3" xfId="38582" xr:uid="{00000000-0005-0000-0000-0000A76E0000}"/>
    <cellStyle name="Normal 17 3 6 6" xfId="38584" xr:uid="{00000000-0005-0000-0000-0000A86E0000}"/>
    <cellStyle name="Normal 17 3 6 6 2" xfId="38587" xr:uid="{00000000-0005-0000-0000-0000A96E0000}"/>
    <cellStyle name="Normal 17 3 6 7" xfId="38589" xr:uid="{00000000-0005-0000-0000-0000AA6E0000}"/>
    <cellStyle name="Normal 17 3 6 8" xfId="77" xr:uid="{00000000-0005-0000-0000-0000AB6E0000}"/>
    <cellStyle name="Normal 17 3 7" xfId="2048" xr:uid="{00000000-0005-0000-0000-0000AC6E0000}"/>
    <cellStyle name="Normal 17 3 7 2" xfId="5723" xr:uid="{00000000-0005-0000-0000-0000AD6E0000}"/>
    <cellStyle name="Normal 17 3 7 2 2" xfId="38593" xr:uid="{00000000-0005-0000-0000-0000AE6E0000}"/>
    <cellStyle name="Normal 17 3 7 2 2 2" xfId="38597" xr:uid="{00000000-0005-0000-0000-0000AF6E0000}"/>
    <cellStyle name="Normal 17 3 7 2 2 2 2" xfId="38600" xr:uid="{00000000-0005-0000-0000-0000B06E0000}"/>
    <cellStyle name="Normal 17 3 7 2 2 2 2 2" xfId="20284" xr:uid="{00000000-0005-0000-0000-0000B16E0000}"/>
    <cellStyle name="Normal 17 3 7 2 2 2 3" xfId="38602" xr:uid="{00000000-0005-0000-0000-0000B26E0000}"/>
    <cellStyle name="Normal 17 3 7 2 2 3" xfId="38604" xr:uid="{00000000-0005-0000-0000-0000B36E0000}"/>
    <cellStyle name="Normal 17 3 7 2 2 3 2" xfId="38606" xr:uid="{00000000-0005-0000-0000-0000B46E0000}"/>
    <cellStyle name="Normal 17 3 7 2 2 4" xfId="38610" xr:uid="{00000000-0005-0000-0000-0000B56E0000}"/>
    <cellStyle name="Normal 17 3 7 2 3" xfId="38611" xr:uid="{00000000-0005-0000-0000-0000B66E0000}"/>
    <cellStyle name="Normal 17 3 7 2 3 2" xfId="38614" xr:uid="{00000000-0005-0000-0000-0000B76E0000}"/>
    <cellStyle name="Normal 17 3 7 2 3 2 2" xfId="38616" xr:uid="{00000000-0005-0000-0000-0000B86E0000}"/>
    <cellStyle name="Normal 17 3 7 2 3 3" xfId="38617" xr:uid="{00000000-0005-0000-0000-0000B96E0000}"/>
    <cellStyle name="Normal 17 3 7 2 4" xfId="38618" xr:uid="{00000000-0005-0000-0000-0000BA6E0000}"/>
    <cellStyle name="Normal 17 3 7 2 4 2" xfId="38620" xr:uid="{00000000-0005-0000-0000-0000BB6E0000}"/>
    <cellStyle name="Normal 17 3 7 2 5" xfId="38622" xr:uid="{00000000-0005-0000-0000-0000BC6E0000}"/>
    <cellStyle name="Normal 17 3 7 3" xfId="38624" xr:uid="{00000000-0005-0000-0000-0000BD6E0000}"/>
    <cellStyle name="Normal 17 3 7 3 2" xfId="38626" xr:uid="{00000000-0005-0000-0000-0000BE6E0000}"/>
    <cellStyle name="Normal 17 3 7 3 2 2" xfId="38629" xr:uid="{00000000-0005-0000-0000-0000BF6E0000}"/>
    <cellStyle name="Normal 17 3 7 3 2 2 2" xfId="5116" xr:uid="{00000000-0005-0000-0000-0000C06E0000}"/>
    <cellStyle name="Normal 17 3 7 3 2 3" xfId="38631" xr:uid="{00000000-0005-0000-0000-0000C16E0000}"/>
    <cellStyle name="Normal 17 3 7 3 3" xfId="38595" xr:uid="{00000000-0005-0000-0000-0000C26E0000}"/>
    <cellStyle name="Normal 17 3 7 3 3 2" xfId="38599" xr:uid="{00000000-0005-0000-0000-0000C36E0000}"/>
    <cellStyle name="Normal 17 3 7 3 4" xfId="38603" xr:uid="{00000000-0005-0000-0000-0000C46E0000}"/>
    <cellStyle name="Normal 17 3 7 4" xfId="34888" xr:uid="{00000000-0005-0000-0000-0000C56E0000}"/>
    <cellStyle name="Normal 17 3 7 4 2" xfId="34895" xr:uid="{00000000-0005-0000-0000-0000C66E0000}"/>
    <cellStyle name="Normal 17 3 7 4 2 2" xfId="38632" xr:uid="{00000000-0005-0000-0000-0000C76E0000}"/>
    <cellStyle name="Normal 17 3 7 4 3" xfId="38613" xr:uid="{00000000-0005-0000-0000-0000C86E0000}"/>
    <cellStyle name="Normal 17 3 7 5" xfId="34902" xr:uid="{00000000-0005-0000-0000-0000C96E0000}"/>
    <cellStyle name="Normal 17 3 7 5 2" xfId="38633" xr:uid="{00000000-0005-0000-0000-0000CA6E0000}"/>
    <cellStyle name="Normal 17 3 7 6" xfId="38636" xr:uid="{00000000-0005-0000-0000-0000CB6E0000}"/>
    <cellStyle name="Normal 17 3 7 7" xfId="20775" xr:uid="{00000000-0005-0000-0000-0000CC6E0000}"/>
    <cellStyle name="Normal 17 3 8" xfId="1145" xr:uid="{00000000-0005-0000-0000-0000CD6E0000}"/>
    <cellStyle name="Normal 17 3 8 2" xfId="8527" xr:uid="{00000000-0005-0000-0000-0000CE6E0000}"/>
    <cellStyle name="Normal 17 3 8 2 2" xfId="38638" xr:uid="{00000000-0005-0000-0000-0000CF6E0000}"/>
    <cellStyle name="Normal 17 3 8 2 2 2" xfId="38642" xr:uid="{00000000-0005-0000-0000-0000D06E0000}"/>
    <cellStyle name="Normal 17 3 8 2 2 2 2" xfId="38644" xr:uid="{00000000-0005-0000-0000-0000D16E0000}"/>
    <cellStyle name="Normal 17 3 8 2 2 3" xfId="38645" xr:uid="{00000000-0005-0000-0000-0000D26E0000}"/>
    <cellStyle name="Normal 17 3 8 2 3" xfId="38646" xr:uid="{00000000-0005-0000-0000-0000D36E0000}"/>
    <cellStyle name="Normal 17 3 8 2 3 2" xfId="38650" xr:uid="{00000000-0005-0000-0000-0000D46E0000}"/>
    <cellStyle name="Normal 17 3 8 2 4" xfId="38651" xr:uid="{00000000-0005-0000-0000-0000D56E0000}"/>
    <cellStyle name="Normal 17 3 8 3" xfId="38653" xr:uid="{00000000-0005-0000-0000-0000D66E0000}"/>
    <cellStyle name="Normal 17 3 8 3 2" xfId="38655" xr:uid="{00000000-0005-0000-0000-0000D76E0000}"/>
    <cellStyle name="Normal 17 3 8 3 2 2" xfId="38657" xr:uid="{00000000-0005-0000-0000-0000D86E0000}"/>
    <cellStyle name="Normal 17 3 8 3 3" xfId="38628" xr:uid="{00000000-0005-0000-0000-0000D96E0000}"/>
    <cellStyle name="Normal 17 3 8 4" xfId="34911" xr:uid="{00000000-0005-0000-0000-0000DA6E0000}"/>
    <cellStyle name="Normal 17 3 8 4 2" xfId="38658" xr:uid="{00000000-0005-0000-0000-0000DB6E0000}"/>
    <cellStyle name="Normal 17 3 8 5" xfId="38659" xr:uid="{00000000-0005-0000-0000-0000DC6E0000}"/>
    <cellStyle name="Normal 17 3 9" xfId="8532" xr:uid="{00000000-0005-0000-0000-0000DD6E0000}"/>
    <cellStyle name="Normal 17 3 9 2" xfId="30804" xr:uid="{00000000-0005-0000-0000-0000DE6E0000}"/>
    <cellStyle name="Normal 17 3 9 2 2" xfId="38661" xr:uid="{00000000-0005-0000-0000-0000DF6E0000}"/>
    <cellStyle name="Normal 17 3 9 2 2 2" xfId="182" xr:uid="{00000000-0005-0000-0000-0000E06E0000}"/>
    <cellStyle name="Normal 17 3 9 2 3" xfId="38663" xr:uid="{00000000-0005-0000-0000-0000E16E0000}"/>
    <cellStyle name="Normal 17 3 9 3" xfId="38664" xr:uid="{00000000-0005-0000-0000-0000E26E0000}"/>
    <cellStyle name="Normal 17 3 9 3 2" xfId="38667" xr:uid="{00000000-0005-0000-0000-0000E36E0000}"/>
    <cellStyle name="Normal 17 3 9 4" xfId="38669" xr:uid="{00000000-0005-0000-0000-0000E46E0000}"/>
    <cellStyle name="Normal 17 4" xfId="38671" xr:uid="{00000000-0005-0000-0000-0000E56E0000}"/>
    <cellStyle name="Normal 17 4 10" xfId="38673" xr:uid="{00000000-0005-0000-0000-0000E66E0000}"/>
    <cellStyle name="Normal 17 4 11" xfId="38676" xr:uid="{00000000-0005-0000-0000-0000E76E0000}"/>
    <cellStyle name="Normal 17 4 12" xfId="25111" xr:uid="{00000000-0005-0000-0000-0000E86E0000}"/>
    <cellStyle name="Normal 17 4 2" xfId="38679" xr:uid="{00000000-0005-0000-0000-0000E96E0000}"/>
    <cellStyle name="Normal 17 4 2 10" xfId="38684" xr:uid="{00000000-0005-0000-0000-0000EA6E0000}"/>
    <cellStyle name="Normal 17 4 2 2" xfId="38686" xr:uid="{00000000-0005-0000-0000-0000EB6E0000}"/>
    <cellStyle name="Normal 17 4 2 2 2" xfId="12320" xr:uid="{00000000-0005-0000-0000-0000EC6E0000}"/>
    <cellStyle name="Normal 17 4 2 2 2 2" xfId="16838" xr:uid="{00000000-0005-0000-0000-0000ED6E0000}"/>
    <cellStyle name="Normal 17 4 2 2 2 2 2" xfId="22634" xr:uid="{00000000-0005-0000-0000-0000EE6E0000}"/>
    <cellStyle name="Normal 17 4 2 2 2 2 2 2" xfId="38531" xr:uid="{00000000-0005-0000-0000-0000EF6E0000}"/>
    <cellStyle name="Normal 17 4 2 2 2 2 2 2 2" xfId="31650" xr:uid="{00000000-0005-0000-0000-0000F06E0000}"/>
    <cellStyle name="Normal 17 4 2 2 2 2 2 2 2 2" xfId="38688" xr:uid="{00000000-0005-0000-0000-0000F16E0000}"/>
    <cellStyle name="Normal 17 4 2 2 2 2 2 2 2 2 2" xfId="37892" xr:uid="{00000000-0005-0000-0000-0000F26E0000}"/>
    <cellStyle name="Normal 17 4 2 2 2 2 2 2 2 3" xfId="38690" xr:uid="{00000000-0005-0000-0000-0000F36E0000}"/>
    <cellStyle name="Normal 17 4 2 2 2 2 2 2 3" xfId="38692" xr:uid="{00000000-0005-0000-0000-0000F46E0000}"/>
    <cellStyle name="Normal 17 4 2 2 2 2 2 2 3 2" xfId="38694" xr:uid="{00000000-0005-0000-0000-0000F56E0000}"/>
    <cellStyle name="Normal 17 4 2 2 2 2 2 2 4" xfId="37226" xr:uid="{00000000-0005-0000-0000-0000F66E0000}"/>
    <cellStyle name="Normal 17 4 2 2 2 2 2 3" xfId="38535" xr:uid="{00000000-0005-0000-0000-0000F76E0000}"/>
    <cellStyle name="Normal 17 4 2 2 2 2 2 3 2" xfId="38696" xr:uid="{00000000-0005-0000-0000-0000F86E0000}"/>
    <cellStyle name="Normal 17 4 2 2 2 2 2 3 2 2" xfId="38698" xr:uid="{00000000-0005-0000-0000-0000F96E0000}"/>
    <cellStyle name="Normal 17 4 2 2 2 2 2 3 3" xfId="38700" xr:uid="{00000000-0005-0000-0000-0000FA6E0000}"/>
    <cellStyle name="Normal 17 4 2 2 2 2 2 4" xfId="38538" xr:uid="{00000000-0005-0000-0000-0000FB6E0000}"/>
    <cellStyle name="Normal 17 4 2 2 2 2 2 4 2" xfId="36441" xr:uid="{00000000-0005-0000-0000-0000FC6E0000}"/>
    <cellStyle name="Normal 17 4 2 2 2 2 2 5" xfId="38702" xr:uid="{00000000-0005-0000-0000-0000FD6E0000}"/>
    <cellStyle name="Normal 17 4 2 2 2 2 3" xfId="22641" xr:uid="{00000000-0005-0000-0000-0000FE6E0000}"/>
    <cellStyle name="Normal 17 4 2 2 2 2 3 2" xfId="30781" xr:uid="{00000000-0005-0000-0000-0000FF6E0000}"/>
    <cellStyle name="Normal 17 4 2 2 2 2 3 2 2" xfId="38704" xr:uid="{00000000-0005-0000-0000-0000006F0000}"/>
    <cellStyle name="Normal 17 4 2 2 2 2 3 2 2 2" xfId="38706" xr:uid="{00000000-0005-0000-0000-0000016F0000}"/>
    <cellStyle name="Normal 17 4 2 2 2 2 3 2 3" xfId="38708" xr:uid="{00000000-0005-0000-0000-0000026F0000}"/>
    <cellStyle name="Normal 17 4 2 2 2 2 3 3" xfId="38710" xr:uid="{00000000-0005-0000-0000-0000036F0000}"/>
    <cellStyle name="Normal 17 4 2 2 2 2 3 3 2" xfId="38712" xr:uid="{00000000-0005-0000-0000-0000046F0000}"/>
    <cellStyle name="Normal 17 4 2 2 2 2 3 4" xfId="38714" xr:uid="{00000000-0005-0000-0000-0000056F0000}"/>
    <cellStyle name="Normal 17 4 2 2 2 2 4" xfId="12913" xr:uid="{00000000-0005-0000-0000-0000066F0000}"/>
    <cellStyle name="Normal 17 4 2 2 2 2 4 2" xfId="12920" xr:uid="{00000000-0005-0000-0000-0000076F0000}"/>
    <cellStyle name="Normal 17 4 2 2 2 2 4 2 2" xfId="6260" xr:uid="{00000000-0005-0000-0000-0000086F0000}"/>
    <cellStyle name="Normal 17 4 2 2 2 2 4 3" xfId="12923" xr:uid="{00000000-0005-0000-0000-0000096F0000}"/>
    <cellStyle name="Normal 17 4 2 2 2 2 5" xfId="10359" xr:uid="{00000000-0005-0000-0000-00000A6F0000}"/>
    <cellStyle name="Normal 17 4 2 2 2 2 5 2" xfId="10377" xr:uid="{00000000-0005-0000-0000-00000B6F0000}"/>
    <cellStyle name="Normal 17 4 2 2 2 2 6" xfId="10382" xr:uid="{00000000-0005-0000-0000-00000C6F0000}"/>
    <cellStyle name="Normal 17 4 2 2 2 2 7" xfId="3112" xr:uid="{00000000-0005-0000-0000-00000D6F0000}"/>
    <cellStyle name="Normal 17 4 2 2 2 3" xfId="38716" xr:uid="{00000000-0005-0000-0000-00000E6F0000}"/>
    <cellStyle name="Normal 17 4 2 2 2 3 2" xfId="23870" xr:uid="{00000000-0005-0000-0000-00000F6F0000}"/>
    <cellStyle name="Normal 17 4 2 2 2 3 2 2" xfId="38621" xr:uid="{00000000-0005-0000-0000-0000106F0000}"/>
    <cellStyle name="Normal 17 4 2 2 2 3 2 2 2" xfId="38718" xr:uid="{00000000-0005-0000-0000-0000116F0000}"/>
    <cellStyle name="Normal 17 4 2 2 2 3 2 2 2 2" xfId="38720" xr:uid="{00000000-0005-0000-0000-0000126F0000}"/>
    <cellStyle name="Normal 17 4 2 2 2 3 2 2 3" xfId="38722" xr:uid="{00000000-0005-0000-0000-0000136F0000}"/>
    <cellStyle name="Normal 17 4 2 2 2 3 2 3" xfId="38725" xr:uid="{00000000-0005-0000-0000-0000146F0000}"/>
    <cellStyle name="Normal 17 4 2 2 2 3 2 3 2" xfId="38727" xr:uid="{00000000-0005-0000-0000-0000156F0000}"/>
    <cellStyle name="Normal 17 4 2 2 2 3 2 4" xfId="38729" xr:uid="{00000000-0005-0000-0000-0000166F0000}"/>
    <cellStyle name="Normal 17 4 2 2 2 3 3" xfId="34762" xr:uid="{00000000-0005-0000-0000-0000176F0000}"/>
    <cellStyle name="Normal 17 4 2 2 2 3 3 2" xfId="38608" xr:uid="{00000000-0005-0000-0000-0000186F0000}"/>
    <cellStyle name="Normal 17 4 2 2 2 3 3 2 2" xfId="38731" xr:uid="{00000000-0005-0000-0000-0000196F0000}"/>
    <cellStyle name="Normal 17 4 2 2 2 3 3 3" xfId="8057" xr:uid="{00000000-0005-0000-0000-00001A6F0000}"/>
    <cellStyle name="Normal 17 4 2 2 2 3 4" xfId="12928" xr:uid="{00000000-0005-0000-0000-00001B6F0000}"/>
    <cellStyle name="Normal 17 4 2 2 2 3 4 2" xfId="12932" xr:uid="{00000000-0005-0000-0000-00001C6F0000}"/>
    <cellStyle name="Normal 17 4 2 2 2 3 5" xfId="10399" xr:uid="{00000000-0005-0000-0000-00001D6F0000}"/>
    <cellStyle name="Normal 17 4 2 2 2 4" xfId="25532" xr:uid="{00000000-0005-0000-0000-00001E6F0000}"/>
    <cellStyle name="Normal 17 4 2 2 2 4 2" xfId="25536" xr:uid="{00000000-0005-0000-0000-00001F6F0000}"/>
    <cellStyle name="Normal 17 4 2 2 2 4 2 2" xfId="20826" xr:uid="{00000000-0005-0000-0000-0000206F0000}"/>
    <cellStyle name="Normal 17 4 2 2 2 4 2 2 2" xfId="25540" xr:uid="{00000000-0005-0000-0000-0000216F0000}"/>
    <cellStyle name="Normal 17 4 2 2 2 4 2 3" xfId="25546" xr:uid="{00000000-0005-0000-0000-0000226F0000}"/>
    <cellStyle name="Normal 17 4 2 2 2 4 3" xfId="25557" xr:uid="{00000000-0005-0000-0000-0000236F0000}"/>
    <cellStyle name="Normal 17 4 2 2 2 4 3 2" xfId="20733" xr:uid="{00000000-0005-0000-0000-0000246F0000}"/>
    <cellStyle name="Normal 17 4 2 2 2 4 4" xfId="11489" xr:uid="{00000000-0005-0000-0000-0000256F0000}"/>
    <cellStyle name="Normal 17 4 2 2 2 5" xfId="25572" xr:uid="{00000000-0005-0000-0000-0000266F0000}"/>
    <cellStyle name="Normal 17 4 2 2 2 5 2" xfId="25575" xr:uid="{00000000-0005-0000-0000-0000276F0000}"/>
    <cellStyle name="Normal 17 4 2 2 2 5 2 2" xfId="25578" xr:uid="{00000000-0005-0000-0000-0000286F0000}"/>
    <cellStyle name="Normal 17 4 2 2 2 5 3" xfId="25586" xr:uid="{00000000-0005-0000-0000-0000296F0000}"/>
    <cellStyle name="Normal 17 4 2 2 2 6" xfId="25593" xr:uid="{00000000-0005-0000-0000-00002A6F0000}"/>
    <cellStyle name="Normal 17 4 2 2 2 6 2" xfId="25596" xr:uid="{00000000-0005-0000-0000-00002B6F0000}"/>
    <cellStyle name="Normal 17 4 2 2 2 7" xfId="25606" xr:uid="{00000000-0005-0000-0000-00002C6F0000}"/>
    <cellStyle name="Normal 17 4 2 2 2 8" xfId="25614" xr:uid="{00000000-0005-0000-0000-00002D6F0000}"/>
    <cellStyle name="Normal 17 4 2 2 3" xfId="12326" xr:uid="{00000000-0005-0000-0000-00002E6F0000}"/>
    <cellStyle name="Normal 17 4 2 2 3 2" xfId="38734" xr:uid="{00000000-0005-0000-0000-00002F6F0000}"/>
    <cellStyle name="Normal 17 4 2 2 3 2 2" xfId="22868" xr:uid="{00000000-0005-0000-0000-0000306F0000}"/>
    <cellStyle name="Normal 17 4 2 2 3 2 2 2" xfId="22821" xr:uid="{00000000-0005-0000-0000-0000316F0000}"/>
    <cellStyle name="Normal 17 4 2 2 3 2 2 2 2" xfId="26077" xr:uid="{00000000-0005-0000-0000-0000326F0000}"/>
    <cellStyle name="Normal 17 4 2 2 3 2 2 2 2 2" xfId="26080" xr:uid="{00000000-0005-0000-0000-0000336F0000}"/>
    <cellStyle name="Normal 17 4 2 2 3 2 2 2 3" xfId="26128" xr:uid="{00000000-0005-0000-0000-0000346F0000}"/>
    <cellStyle name="Normal 17 4 2 2 3 2 2 3" xfId="22827" xr:uid="{00000000-0005-0000-0000-0000356F0000}"/>
    <cellStyle name="Normal 17 4 2 2 3 2 2 3 2" xfId="26176" xr:uid="{00000000-0005-0000-0000-0000366F0000}"/>
    <cellStyle name="Normal 17 4 2 2 3 2 2 4" xfId="22832" xr:uid="{00000000-0005-0000-0000-0000376F0000}"/>
    <cellStyle name="Normal 17 4 2 2 3 2 3" xfId="22877" xr:uid="{00000000-0005-0000-0000-0000386F0000}"/>
    <cellStyle name="Normal 17 4 2 2 3 2 3 2" xfId="22907" xr:uid="{00000000-0005-0000-0000-0000396F0000}"/>
    <cellStyle name="Normal 17 4 2 2 3 2 3 2 2" xfId="26217" xr:uid="{00000000-0005-0000-0000-00003A6F0000}"/>
    <cellStyle name="Normal 17 4 2 2 3 2 3 3" xfId="22914" xr:uid="{00000000-0005-0000-0000-00003B6F0000}"/>
    <cellStyle name="Normal 17 4 2 2 3 2 4" xfId="12955" xr:uid="{00000000-0005-0000-0000-00003C6F0000}"/>
    <cellStyle name="Normal 17 4 2 2 3 2 4 2" xfId="9939" xr:uid="{00000000-0005-0000-0000-00003D6F0000}"/>
    <cellStyle name="Normal 17 4 2 2 3 2 5" xfId="10434" xr:uid="{00000000-0005-0000-0000-00003E6F0000}"/>
    <cellStyle name="Normal 17 4 2 2 3 3" xfId="38736" xr:uid="{00000000-0005-0000-0000-00003F6F0000}"/>
    <cellStyle name="Normal 17 4 2 2 3 3 2" xfId="26520" xr:uid="{00000000-0005-0000-0000-0000406F0000}"/>
    <cellStyle name="Normal 17 4 2 2 3 3 2 2" xfId="11425" xr:uid="{00000000-0005-0000-0000-0000416F0000}"/>
    <cellStyle name="Normal 17 4 2 2 3 3 2 2 2" xfId="25513" xr:uid="{00000000-0005-0000-0000-0000426F0000}"/>
    <cellStyle name="Normal 17 4 2 2 3 3 2 3" xfId="26581" xr:uid="{00000000-0005-0000-0000-0000436F0000}"/>
    <cellStyle name="Normal 17 4 2 2 3 3 3" xfId="26605" xr:uid="{00000000-0005-0000-0000-0000446F0000}"/>
    <cellStyle name="Normal 17 4 2 2 3 3 3 2" xfId="20801" xr:uid="{00000000-0005-0000-0000-0000456F0000}"/>
    <cellStyle name="Normal 17 4 2 2 3 3 4" xfId="12965" xr:uid="{00000000-0005-0000-0000-0000466F0000}"/>
    <cellStyle name="Normal 17 4 2 2 3 4" xfId="25624" xr:uid="{00000000-0005-0000-0000-0000476F0000}"/>
    <cellStyle name="Normal 17 4 2 2 3 4 2" xfId="25629" xr:uid="{00000000-0005-0000-0000-0000486F0000}"/>
    <cellStyle name="Normal 17 4 2 2 3 4 2 2" xfId="25633" xr:uid="{00000000-0005-0000-0000-0000496F0000}"/>
    <cellStyle name="Normal 17 4 2 2 3 4 3" xfId="25641" xr:uid="{00000000-0005-0000-0000-00004A6F0000}"/>
    <cellStyle name="Normal 17 4 2 2 3 5" xfId="25648" xr:uid="{00000000-0005-0000-0000-00004B6F0000}"/>
    <cellStyle name="Normal 17 4 2 2 3 5 2" xfId="25653" xr:uid="{00000000-0005-0000-0000-00004C6F0000}"/>
    <cellStyle name="Normal 17 4 2 2 3 6" xfId="25664" xr:uid="{00000000-0005-0000-0000-00004D6F0000}"/>
    <cellStyle name="Normal 17 4 2 2 3 7" xfId="25673" xr:uid="{00000000-0005-0000-0000-00004E6F0000}"/>
    <cellStyle name="Normal 17 4 2 2 4" xfId="16842" xr:uid="{00000000-0005-0000-0000-00004F6F0000}"/>
    <cellStyle name="Normal 17 4 2 2 4 2" xfId="38738" xr:uid="{00000000-0005-0000-0000-0000506F0000}"/>
    <cellStyle name="Normal 17 4 2 2 4 2 2" xfId="27094" xr:uid="{00000000-0005-0000-0000-0000516F0000}"/>
    <cellStyle name="Normal 17 4 2 2 4 2 2 2" xfId="27099" xr:uid="{00000000-0005-0000-0000-0000526F0000}"/>
    <cellStyle name="Normal 17 4 2 2 4 2 2 2 2" xfId="27103" xr:uid="{00000000-0005-0000-0000-0000536F0000}"/>
    <cellStyle name="Normal 17 4 2 2 4 2 2 3" xfId="27113" xr:uid="{00000000-0005-0000-0000-0000546F0000}"/>
    <cellStyle name="Normal 17 4 2 2 4 2 3" xfId="27124" xr:uid="{00000000-0005-0000-0000-0000556F0000}"/>
    <cellStyle name="Normal 17 4 2 2 4 2 3 2" xfId="27128" xr:uid="{00000000-0005-0000-0000-0000566F0000}"/>
    <cellStyle name="Normal 17 4 2 2 4 2 4" xfId="12992" xr:uid="{00000000-0005-0000-0000-0000576F0000}"/>
    <cellStyle name="Normal 17 4 2 2 4 3" xfId="38740" xr:uid="{00000000-0005-0000-0000-0000586F0000}"/>
    <cellStyle name="Normal 17 4 2 2 4 3 2" xfId="27253" xr:uid="{00000000-0005-0000-0000-0000596F0000}"/>
    <cellStyle name="Normal 17 4 2 2 4 3 2 2" xfId="27258" xr:uid="{00000000-0005-0000-0000-00005A6F0000}"/>
    <cellStyle name="Normal 17 4 2 2 4 3 3" xfId="27270" xr:uid="{00000000-0005-0000-0000-00005B6F0000}"/>
    <cellStyle name="Normal 17 4 2 2 4 4" xfId="25682" xr:uid="{00000000-0005-0000-0000-00005C6F0000}"/>
    <cellStyle name="Normal 17 4 2 2 4 4 2" xfId="25687" xr:uid="{00000000-0005-0000-0000-00005D6F0000}"/>
    <cellStyle name="Normal 17 4 2 2 4 5" xfId="25704" xr:uid="{00000000-0005-0000-0000-00005E6F0000}"/>
    <cellStyle name="Normal 17 4 2 2 5" xfId="34863" xr:uid="{00000000-0005-0000-0000-00005F6F0000}"/>
    <cellStyle name="Normal 17 4 2 2 5 2" xfId="38742" xr:uid="{00000000-0005-0000-0000-0000606F0000}"/>
    <cellStyle name="Normal 17 4 2 2 5 2 2" xfId="6997" xr:uid="{00000000-0005-0000-0000-0000616F0000}"/>
    <cellStyle name="Normal 17 4 2 2 5 2 2 2" xfId="7020" xr:uid="{00000000-0005-0000-0000-0000626F0000}"/>
    <cellStyle name="Normal 17 4 2 2 5 2 3" xfId="7039" xr:uid="{00000000-0005-0000-0000-0000636F0000}"/>
    <cellStyle name="Normal 17 4 2 2 5 3" xfId="38744" xr:uid="{00000000-0005-0000-0000-0000646F0000}"/>
    <cellStyle name="Normal 17 4 2 2 5 3 2" xfId="4568" xr:uid="{00000000-0005-0000-0000-0000656F0000}"/>
    <cellStyle name="Normal 17 4 2 2 5 4" xfId="23626" xr:uid="{00000000-0005-0000-0000-0000666F0000}"/>
    <cellStyle name="Normal 17 4 2 2 6" xfId="38746" xr:uid="{00000000-0005-0000-0000-0000676F0000}"/>
    <cellStyle name="Normal 17 4 2 2 6 2" xfId="38748" xr:uid="{00000000-0005-0000-0000-0000686F0000}"/>
    <cellStyle name="Normal 17 4 2 2 6 2 2" xfId="4988" xr:uid="{00000000-0005-0000-0000-0000696F0000}"/>
    <cellStyle name="Normal 17 4 2 2 6 3" xfId="38750" xr:uid="{00000000-0005-0000-0000-00006A6F0000}"/>
    <cellStyle name="Normal 17 4 2 2 7" xfId="38752" xr:uid="{00000000-0005-0000-0000-00006B6F0000}"/>
    <cellStyle name="Normal 17 4 2 2 7 2" xfId="38754" xr:uid="{00000000-0005-0000-0000-00006C6F0000}"/>
    <cellStyle name="Normal 17 4 2 2 8" xfId="38756" xr:uid="{00000000-0005-0000-0000-00006D6F0000}"/>
    <cellStyle name="Normal 17 4 2 2 9" xfId="38758" xr:uid="{00000000-0005-0000-0000-00006E6F0000}"/>
    <cellStyle name="Normal 17 4 2 3" xfId="10926" xr:uid="{00000000-0005-0000-0000-00006F6F0000}"/>
    <cellStyle name="Normal 17 4 2 3 2" xfId="12409" xr:uid="{00000000-0005-0000-0000-0000706F0000}"/>
    <cellStyle name="Normal 17 4 2 3 2 2" xfId="13942" xr:uid="{00000000-0005-0000-0000-0000716F0000}"/>
    <cellStyle name="Normal 17 4 2 3 2 2 2" xfId="16951" xr:uid="{00000000-0005-0000-0000-0000726F0000}"/>
    <cellStyle name="Normal 17 4 2 3 2 2 2 2" xfId="10902" xr:uid="{00000000-0005-0000-0000-0000736F0000}"/>
    <cellStyle name="Normal 17 4 2 3 2 2 2 2 2" xfId="12803" xr:uid="{00000000-0005-0000-0000-0000746F0000}"/>
    <cellStyle name="Normal 17 4 2 3 2 2 2 2 2 2" xfId="16412" xr:uid="{00000000-0005-0000-0000-0000756F0000}"/>
    <cellStyle name="Normal 17 4 2 3 2 2 2 2 3" xfId="7795" xr:uid="{00000000-0005-0000-0000-0000766F0000}"/>
    <cellStyle name="Normal 17 4 2 3 2 2 2 3" xfId="11209" xr:uid="{00000000-0005-0000-0000-0000776F0000}"/>
    <cellStyle name="Normal 17 4 2 3 2 2 2 3 2" xfId="16955" xr:uid="{00000000-0005-0000-0000-0000786F0000}"/>
    <cellStyle name="Normal 17 4 2 3 2 2 2 4" xfId="16960" xr:uid="{00000000-0005-0000-0000-0000796F0000}"/>
    <cellStyle name="Normal 17 4 2 3 2 2 3" xfId="16968" xr:uid="{00000000-0005-0000-0000-00007A6F0000}"/>
    <cellStyle name="Normal 17 4 2 3 2 2 3 2" xfId="12815" xr:uid="{00000000-0005-0000-0000-00007B6F0000}"/>
    <cellStyle name="Normal 17 4 2 3 2 2 3 2 2" xfId="16975" xr:uid="{00000000-0005-0000-0000-00007C6F0000}"/>
    <cellStyle name="Normal 17 4 2 3 2 2 3 3" xfId="16981" xr:uid="{00000000-0005-0000-0000-00007D6F0000}"/>
    <cellStyle name="Normal 17 4 2 3 2 2 4" xfId="13355" xr:uid="{00000000-0005-0000-0000-00007E6F0000}"/>
    <cellStyle name="Normal 17 4 2 3 2 2 4 2" xfId="4600" xr:uid="{00000000-0005-0000-0000-00007F6F0000}"/>
    <cellStyle name="Normal 17 4 2 3 2 2 5" xfId="5387" xr:uid="{00000000-0005-0000-0000-0000806F0000}"/>
    <cellStyle name="Normal 17 4 2 3 2 3" xfId="38761" xr:uid="{00000000-0005-0000-0000-0000816F0000}"/>
    <cellStyle name="Normal 17 4 2 3 2 3 2" xfId="10931" xr:uid="{00000000-0005-0000-0000-0000826F0000}"/>
    <cellStyle name="Normal 17 4 2 3 2 3 2 2" xfId="12893" xr:uid="{00000000-0005-0000-0000-0000836F0000}"/>
    <cellStyle name="Normal 17 4 2 3 2 3 2 2 2" xfId="17007" xr:uid="{00000000-0005-0000-0000-0000846F0000}"/>
    <cellStyle name="Normal 17 4 2 3 2 3 2 3" xfId="4095" xr:uid="{00000000-0005-0000-0000-0000856F0000}"/>
    <cellStyle name="Normal 17 4 2 3 2 3 3" xfId="17010" xr:uid="{00000000-0005-0000-0000-0000866F0000}"/>
    <cellStyle name="Normal 17 4 2 3 2 3 3 2" xfId="11160" xr:uid="{00000000-0005-0000-0000-0000876F0000}"/>
    <cellStyle name="Normal 17 4 2 3 2 3 4" xfId="13361" xr:uid="{00000000-0005-0000-0000-0000886F0000}"/>
    <cellStyle name="Normal 17 4 2 3 2 4" xfId="38763" xr:uid="{00000000-0005-0000-0000-0000896F0000}"/>
    <cellStyle name="Normal 17 4 2 3 2 4 2" xfId="17028" xr:uid="{00000000-0005-0000-0000-00008A6F0000}"/>
    <cellStyle name="Normal 17 4 2 3 2 4 2 2" xfId="17032" xr:uid="{00000000-0005-0000-0000-00008B6F0000}"/>
    <cellStyle name="Normal 17 4 2 3 2 4 3" xfId="17036" xr:uid="{00000000-0005-0000-0000-00008C6F0000}"/>
    <cellStyle name="Normal 17 4 2 3 2 5" xfId="38766" xr:uid="{00000000-0005-0000-0000-00008D6F0000}"/>
    <cellStyle name="Normal 17 4 2 3 2 5 2" xfId="10080" xr:uid="{00000000-0005-0000-0000-00008E6F0000}"/>
    <cellStyle name="Normal 17 4 2 3 2 6" xfId="38768" xr:uid="{00000000-0005-0000-0000-00008F6F0000}"/>
    <cellStyle name="Normal 17 4 2 3 2 7" xfId="38770" xr:uid="{00000000-0005-0000-0000-0000906F0000}"/>
    <cellStyle name="Normal 17 4 2 3 3" xfId="1870" xr:uid="{00000000-0005-0000-0000-0000916F0000}"/>
    <cellStyle name="Normal 17 4 2 3 3 2" xfId="38772" xr:uid="{00000000-0005-0000-0000-0000926F0000}"/>
    <cellStyle name="Normal 17 4 2 3 3 2 2" xfId="17184" xr:uid="{00000000-0005-0000-0000-0000936F0000}"/>
    <cellStyle name="Normal 17 4 2 3 3 2 2 2" xfId="13278" xr:uid="{00000000-0005-0000-0000-0000946F0000}"/>
    <cellStyle name="Normal 17 4 2 3 3 2 2 2 2" xfId="17189" xr:uid="{00000000-0005-0000-0000-0000956F0000}"/>
    <cellStyle name="Normal 17 4 2 3 3 2 2 3" xfId="644" xr:uid="{00000000-0005-0000-0000-0000966F0000}"/>
    <cellStyle name="Normal 17 4 2 3 3 2 3" xfId="17195" xr:uid="{00000000-0005-0000-0000-0000976F0000}"/>
    <cellStyle name="Normal 17 4 2 3 3 2 3 2" xfId="17202" xr:uid="{00000000-0005-0000-0000-0000986F0000}"/>
    <cellStyle name="Normal 17 4 2 3 3 2 4" xfId="4710" xr:uid="{00000000-0005-0000-0000-0000996F0000}"/>
    <cellStyle name="Normal 17 4 2 3 3 3" xfId="38774" xr:uid="{00000000-0005-0000-0000-00009A6F0000}"/>
    <cellStyle name="Normal 17 4 2 3 3 3 2" xfId="17230" xr:uid="{00000000-0005-0000-0000-00009B6F0000}"/>
    <cellStyle name="Normal 17 4 2 3 3 3 2 2" xfId="16608" xr:uid="{00000000-0005-0000-0000-00009C6F0000}"/>
    <cellStyle name="Normal 17 4 2 3 3 3 3" xfId="17236" xr:uid="{00000000-0005-0000-0000-00009D6F0000}"/>
    <cellStyle name="Normal 17 4 2 3 3 4" xfId="38776" xr:uid="{00000000-0005-0000-0000-00009E6F0000}"/>
    <cellStyle name="Normal 17 4 2 3 3 4 2" xfId="17247" xr:uid="{00000000-0005-0000-0000-00009F6F0000}"/>
    <cellStyle name="Normal 17 4 2 3 3 5" xfId="38778" xr:uid="{00000000-0005-0000-0000-0000A06F0000}"/>
    <cellStyle name="Normal 17 4 2 3 4" xfId="38780" xr:uid="{00000000-0005-0000-0000-0000A16F0000}"/>
    <cellStyle name="Normal 17 4 2 3 4 2" xfId="38782" xr:uid="{00000000-0005-0000-0000-0000A26F0000}"/>
    <cellStyle name="Normal 17 4 2 3 4 2 2" xfId="17373" xr:uid="{00000000-0005-0000-0000-0000A36F0000}"/>
    <cellStyle name="Normal 17 4 2 3 4 2 2 2" xfId="17378" xr:uid="{00000000-0005-0000-0000-0000A46F0000}"/>
    <cellStyle name="Normal 17 4 2 3 4 2 3" xfId="17386" xr:uid="{00000000-0005-0000-0000-0000A56F0000}"/>
    <cellStyle name="Normal 17 4 2 3 4 3" xfId="38784" xr:uid="{00000000-0005-0000-0000-0000A66F0000}"/>
    <cellStyle name="Normal 17 4 2 3 4 3 2" xfId="3085" xr:uid="{00000000-0005-0000-0000-0000A76F0000}"/>
    <cellStyle name="Normal 17 4 2 3 4 4" xfId="38786" xr:uid="{00000000-0005-0000-0000-0000A86F0000}"/>
    <cellStyle name="Normal 17 4 2 3 5" xfId="31312" xr:uid="{00000000-0005-0000-0000-0000A96F0000}"/>
    <cellStyle name="Normal 17 4 2 3 5 2" xfId="31316" xr:uid="{00000000-0005-0000-0000-0000AA6F0000}"/>
    <cellStyle name="Normal 17 4 2 3 5 2 2" xfId="6943" xr:uid="{00000000-0005-0000-0000-0000AB6F0000}"/>
    <cellStyle name="Normal 17 4 2 3 5 3" xfId="31322" xr:uid="{00000000-0005-0000-0000-0000AC6F0000}"/>
    <cellStyle name="Normal 17 4 2 3 6" xfId="31329" xr:uid="{00000000-0005-0000-0000-0000AD6F0000}"/>
    <cellStyle name="Normal 17 4 2 3 6 2" xfId="31334" xr:uid="{00000000-0005-0000-0000-0000AE6F0000}"/>
    <cellStyle name="Normal 17 4 2 3 7" xfId="31344" xr:uid="{00000000-0005-0000-0000-0000AF6F0000}"/>
    <cellStyle name="Normal 17 4 2 3 8" xfId="24467" xr:uid="{00000000-0005-0000-0000-0000B06F0000}"/>
    <cellStyle name="Normal 17 4 2 4" xfId="38788" xr:uid="{00000000-0005-0000-0000-0000B16F0000}"/>
    <cellStyle name="Normal 17 4 2 4 2" xfId="13945" xr:uid="{00000000-0005-0000-0000-0000B26F0000}"/>
    <cellStyle name="Normal 17 4 2 4 2 2" xfId="38790" xr:uid="{00000000-0005-0000-0000-0000B36F0000}"/>
    <cellStyle name="Normal 17 4 2 4 2 2 2" xfId="1042" xr:uid="{00000000-0005-0000-0000-0000B46F0000}"/>
    <cellStyle name="Normal 17 4 2 4 2 2 2 2" xfId="4006" xr:uid="{00000000-0005-0000-0000-0000B56F0000}"/>
    <cellStyle name="Normal 17 4 2 4 2 2 2 2 2" xfId="16866" xr:uid="{00000000-0005-0000-0000-0000B66F0000}"/>
    <cellStyle name="Normal 17 4 2 4 2 2 2 3" xfId="4012" xr:uid="{00000000-0005-0000-0000-0000B76F0000}"/>
    <cellStyle name="Normal 17 4 2 4 2 2 3" xfId="7133" xr:uid="{00000000-0005-0000-0000-0000B86F0000}"/>
    <cellStyle name="Normal 17 4 2 4 2 2 3 2" xfId="4072" xr:uid="{00000000-0005-0000-0000-0000B96F0000}"/>
    <cellStyle name="Normal 17 4 2 4 2 2 4" xfId="13553" xr:uid="{00000000-0005-0000-0000-0000BA6F0000}"/>
    <cellStyle name="Normal 17 4 2 4 2 3" xfId="38792" xr:uid="{00000000-0005-0000-0000-0000BB6F0000}"/>
    <cellStyle name="Normal 17 4 2 4 2 3 2" xfId="17697" xr:uid="{00000000-0005-0000-0000-0000BC6F0000}"/>
    <cellStyle name="Normal 17 4 2 4 2 3 2 2" xfId="16340" xr:uid="{00000000-0005-0000-0000-0000BD6F0000}"/>
    <cellStyle name="Normal 17 4 2 4 2 3 3" xfId="17701" xr:uid="{00000000-0005-0000-0000-0000BE6F0000}"/>
    <cellStyle name="Normal 17 4 2 4 2 4" xfId="38794" xr:uid="{00000000-0005-0000-0000-0000BF6F0000}"/>
    <cellStyle name="Normal 17 4 2 4 2 4 2" xfId="17706" xr:uid="{00000000-0005-0000-0000-0000C06F0000}"/>
    <cellStyle name="Normal 17 4 2 4 2 5" xfId="38796" xr:uid="{00000000-0005-0000-0000-0000C16F0000}"/>
    <cellStyle name="Normal 17 4 2 4 3" xfId="38798" xr:uid="{00000000-0005-0000-0000-0000C26F0000}"/>
    <cellStyle name="Normal 17 4 2 4 3 2" xfId="38800" xr:uid="{00000000-0005-0000-0000-0000C36F0000}"/>
    <cellStyle name="Normal 17 4 2 4 3 2 2" xfId="17772" xr:uid="{00000000-0005-0000-0000-0000C46F0000}"/>
    <cellStyle name="Normal 17 4 2 4 3 2 2 2" xfId="17776" xr:uid="{00000000-0005-0000-0000-0000C56F0000}"/>
    <cellStyle name="Normal 17 4 2 4 3 2 3" xfId="17782" xr:uid="{00000000-0005-0000-0000-0000C66F0000}"/>
    <cellStyle name="Normal 17 4 2 4 3 3" xfId="38802" xr:uid="{00000000-0005-0000-0000-0000C76F0000}"/>
    <cellStyle name="Normal 17 4 2 4 3 3 2" xfId="17790" xr:uid="{00000000-0005-0000-0000-0000C86F0000}"/>
    <cellStyle name="Normal 17 4 2 4 3 4" xfId="38804" xr:uid="{00000000-0005-0000-0000-0000C96F0000}"/>
    <cellStyle name="Normal 17 4 2 4 4" xfId="38806" xr:uid="{00000000-0005-0000-0000-0000CA6F0000}"/>
    <cellStyle name="Normal 17 4 2 4 4 2" xfId="38808" xr:uid="{00000000-0005-0000-0000-0000CB6F0000}"/>
    <cellStyle name="Normal 17 4 2 4 4 2 2" xfId="17849" xr:uid="{00000000-0005-0000-0000-0000CC6F0000}"/>
    <cellStyle name="Normal 17 4 2 4 4 3" xfId="38810" xr:uid="{00000000-0005-0000-0000-0000CD6F0000}"/>
    <cellStyle name="Normal 17 4 2 4 5" xfId="31350" xr:uid="{00000000-0005-0000-0000-0000CE6F0000}"/>
    <cellStyle name="Normal 17 4 2 4 5 2" xfId="26625" xr:uid="{00000000-0005-0000-0000-0000CF6F0000}"/>
    <cellStyle name="Normal 17 4 2 4 6" xfId="31358" xr:uid="{00000000-0005-0000-0000-0000D06F0000}"/>
    <cellStyle name="Normal 17 4 2 4 7" xfId="31364" xr:uid="{00000000-0005-0000-0000-0000D16F0000}"/>
    <cellStyle name="Normal 17 4 2 5" xfId="38812" xr:uid="{00000000-0005-0000-0000-0000D26F0000}"/>
    <cellStyle name="Normal 17 4 2 5 2" xfId="38814" xr:uid="{00000000-0005-0000-0000-0000D36F0000}"/>
    <cellStyle name="Normal 17 4 2 5 2 2" xfId="38816" xr:uid="{00000000-0005-0000-0000-0000D46F0000}"/>
    <cellStyle name="Normal 17 4 2 5 2 2 2" xfId="8907" xr:uid="{00000000-0005-0000-0000-0000D56F0000}"/>
    <cellStyle name="Normal 17 4 2 5 2 2 2 2" xfId="18035" xr:uid="{00000000-0005-0000-0000-0000D66F0000}"/>
    <cellStyle name="Normal 17 4 2 5 2 2 3" xfId="8926" xr:uid="{00000000-0005-0000-0000-0000D76F0000}"/>
    <cellStyle name="Normal 17 4 2 5 2 3" xfId="38818" xr:uid="{00000000-0005-0000-0000-0000D86F0000}"/>
    <cellStyle name="Normal 17 4 2 5 2 3 2" xfId="18039" xr:uid="{00000000-0005-0000-0000-0000D96F0000}"/>
    <cellStyle name="Normal 17 4 2 5 2 4" xfId="38820" xr:uid="{00000000-0005-0000-0000-0000DA6F0000}"/>
    <cellStyle name="Normal 17 4 2 5 3" xfId="38822" xr:uid="{00000000-0005-0000-0000-0000DB6F0000}"/>
    <cellStyle name="Normal 17 4 2 5 3 2" xfId="38825" xr:uid="{00000000-0005-0000-0000-0000DC6F0000}"/>
    <cellStyle name="Normal 17 4 2 5 3 2 2" xfId="18077" xr:uid="{00000000-0005-0000-0000-0000DD6F0000}"/>
    <cellStyle name="Normal 17 4 2 5 3 3" xfId="38828" xr:uid="{00000000-0005-0000-0000-0000DE6F0000}"/>
    <cellStyle name="Normal 17 4 2 5 4" xfId="38830" xr:uid="{00000000-0005-0000-0000-0000DF6F0000}"/>
    <cellStyle name="Normal 17 4 2 5 4 2" xfId="38833" xr:uid="{00000000-0005-0000-0000-0000E06F0000}"/>
    <cellStyle name="Normal 17 4 2 5 5" xfId="31370" xr:uid="{00000000-0005-0000-0000-0000E16F0000}"/>
    <cellStyle name="Normal 17 4 2 6" xfId="38835" xr:uid="{00000000-0005-0000-0000-0000E26F0000}"/>
    <cellStyle name="Normal 17 4 2 6 2" xfId="359" xr:uid="{00000000-0005-0000-0000-0000E36F0000}"/>
    <cellStyle name="Normal 17 4 2 6 2 2" xfId="3888" xr:uid="{00000000-0005-0000-0000-0000E46F0000}"/>
    <cellStyle name="Normal 17 4 2 6 2 2 2" xfId="4294" xr:uid="{00000000-0005-0000-0000-0000E56F0000}"/>
    <cellStyle name="Normal 17 4 2 6 2 3" xfId="151" xr:uid="{00000000-0005-0000-0000-0000E66F0000}"/>
    <cellStyle name="Normal 17 4 2 6 3" xfId="38837" xr:uid="{00000000-0005-0000-0000-0000E76F0000}"/>
    <cellStyle name="Normal 17 4 2 6 3 2" xfId="38839" xr:uid="{00000000-0005-0000-0000-0000E86F0000}"/>
    <cellStyle name="Normal 17 4 2 6 4" xfId="38841" xr:uid="{00000000-0005-0000-0000-0000E96F0000}"/>
    <cellStyle name="Normal 17 4 2 7" xfId="11167" xr:uid="{00000000-0005-0000-0000-0000EA6F0000}"/>
    <cellStyle name="Normal 17 4 2 7 2" xfId="38843" xr:uid="{00000000-0005-0000-0000-0000EB6F0000}"/>
    <cellStyle name="Normal 17 4 2 7 2 2" xfId="38845" xr:uid="{00000000-0005-0000-0000-0000EC6F0000}"/>
    <cellStyle name="Normal 17 4 2 7 3" xfId="38847" xr:uid="{00000000-0005-0000-0000-0000ED6F0000}"/>
    <cellStyle name="Normal 17 4 2 8" xfId="38850" xr:uid="{00000000-0005-0000-0000-0000EE6F0000}"/>
    <cellStyle name="Normal 17 4 2 8 2" xfId="38853" xr:uid="{00000000-0005-0000-0000-0000EF6F0000}"/>
    <cellStyle name="Normal 17 4 2 9" xfId="11219" xr:uid="{00000000-0005-0000-0000-0000F06F0000}"/>
    <cellStyle name="Normal 17 4 3" xfId="38143" xr:uid="{00000000-0005-0000-0000-0000F16F0000}"/>
    <cellStyle name="Normal 17 4 3 2" xfId="38150" xr:uid="{00000000-0005-0000-0000-0000F26F0000}"/>
    <cellStyle name="Normal 17 4 3 2 2" xfId="12686" xr:uid="{00000000-0005-0000-0000-0000F36F0000}"/>
    <cellStyle name="Normal 17 4 3 2 2 2" xfId="33940" xr:uid="{00000000-0005-0000-0000-0000F46F0000}"/>
    <cellStyle name="Normal 17 4 3 2 2 2 2" xfId="33944" xr:uid="{00000000-0005-0000-0000-0000F56F0000}"/>
    <cellStyle name="Normal 17 4 3 2 2 2 2 2" xfId="33947" xr:uid="{00000000-0005-0000-0000-0000F66F0000}"/>
    <cellStyle name="Normal 17 4 3 2 2 2 2 2 2" xfId="38855" xr:uid="{00000000-0005-0000-0000-0000F76F0000}"/>
    <cellStyle name="Normal 17 4 3 2 2 2 2 2 2 2" xfId="11274" xr:uid="{00000000-0005-0000-0000-0000F86F0000}"/>
    <cellStyle name="Normal 17 4 3 2 2 2 2 2 3" xfId="38857" xr:uid="{00000000-0005-0000-0000-0000F96F0000}"/>
    <cellStyle name="Normal 17 4 3 2 2 2 2 3" xfId="38859" xr:uid="{00000000-0005-0000-0000-0000FA6F0000}"/>
    <cellStyle name="Normal 17 4 3 2 2 2 2 3 2" xfId="38861" xr:uid="{00000000-0005-0000-0000-0000FB6F0000}"/>
    <cellStyle name="Normal 17 4 3 2 2 2 2 4" xfId="38864" xr:uid="{00000000-0005-0000-0000-0000FC6F0000}"/>
    <cellStyle name="Normal 17 4 3 2 2 2 3" xfId="15441" xr:uid="{00000000-0005-0000-0000-0000FD6F0000}"/>
    <cellStyle name="Normal 17 4 3 2 2 2 3 2" xfId="15447" xr:uid="{00000000-0005-0000-0000-0000FE6F0000}"/>
    <cellStyle name="Normal 17 4 3 2 2 2 3 2 2" xfId="38868" xr:uid="{00000000-0005-0000-0000-0000FF6F0000}"/>
    <cellStyle name="Normal 17 4 3 2 2 2 3 3" xfId="14570" xr:uid="{00000000-0005-0000-0000-000000700000}"/>
    <cellStyle name="Normal 17 4 3 2 2 2 4" xfId="14070" xr:uid="{00000000-0005-0000-0000-000001700000}"/>
    <cellStyle name="Normal 17 4 3 2 2 2 4 2" xfId="12873" xr:uid="{00000000-0005-0000-0000-000002700000}"/>
    <cellStyle name="Normal 17 4 3 2 2 2 5" xfId="14075" xr:uid="{00000000-0005-0000-0000-000003700000}"/>
    <cellStyle name="Normal 17 4 3 2 2 3" xfId="33952" xr:uid="{00000000-0005-0000-0000-000004700000}"/>
    <cellStyle name="Normal 17 4 3 2 2 3 2" xfId="33956" xr:uid="{00000000-0005-0000-0000-000005700000}"/>
    <cellStyle name="Normal 17 4 3 2 2 3 2 2" xfId="20312" xr:uid="{00000000-0005-0000-0000-000006700000}"/>
    <cellStyle name="Normal 17 4 3 2 2 3 2 2 2" xfId="38870" xr:uid="{00000000-0005-0000-0000-000007700000}"/>
    <cellStyle name="Normal 17 4 3 2 2 3 2 3" xfId="20315" xr:uid="{00000000-0005-0000-0000-000008700000}"/>
    <cellStyle name="Normal 17 4 3 2 2 3 3" xfId="15453" xr:uid="{00000000-0005-0000-0000-000009700000}"/>
    <cellStyle name="Normal 17 4 3 2 2 3 3 2" xfId="7888" xr:uid="{00000000-0005-0000-0000-00000A700000}"/>
    <cellStyle name="Normal 17 4 3 2 2 3 4" xfId="14080" xr:uid="{00000000-0005-0000-0000-00000B700000}"/>
    <cellStyle name="Normal 17 4 3 2 2 4" xfId="33959" xr:uid="{00000000-0005-0000-0000-00000C700000}"/>
    <cellStyle name="Normal 17 4 3 2 2 4 2" xfId="38872" xr:uid="{00000000-0005-0000-0000-00000D700000}"/>
    <cellStyle name="Normal 17 4 3 2 2 4 2 2" xfId="20468" xr:uid="{00000000-0005-0000-0000-00000E700000}"/>
    <cellStyle name="Normal 17 4 3 2 2 4 3" xfId="38874" xr:uid="{00000000-0005-0000-0000-00000F700000}"/>
    <cellStyle name="Normal 17 4 3 2 2 5" xfId="33962" xr:uid="{00000000-0005-0000-0000-000010700000}"/>
    <cellStyle name="Normal 17 4 3 2 2 5 2" xfId="38877" xr:uid="{00000000-0005-0000-0000-000011700000}"/>
    <cellStyle name="Normal 17 4 3 2 2 6" xfId="38879" xr:uid="{00000000-0005-0000-0000-000012700000}"/>
    <cellStyle name="Normal 17 4 3 2 2 7" xfId="38885" xr:uid="{00000000-0005-0000-0000-000013700000}"/>
    <cellStyle name="Normal 17 4 3 2 3" xfId="16937" xr:uid="{00000000-0005-0000-0000-000014700000}"/>
    <cellStyle name="Normal 17 4 3 2 3 2" xfId="33998" xr:uid="{00000000-0005-0000-0000-000015700000}"/>
    <cellStyle name="Normal 17 4 3 2 3 2 2" xfId="34001" xr:uid="{00000000-0005-0000-0000-000016700000}"/>
    <cellStyle name="Normal 17 4 3 2 3 2 2 2" xfId="38887" xr:uid="{00000000-0005-0000-0000-000017700000}"/>
    <cellStyle name="Normal 17 4 3 2 3 2 2 2 2" xfId="38889" xr:uid="{00000000-0005-0000-0000-000018700000}"/>
    <cellStyle name="Normal 17 4 3 2 3 2 2 3" xfId="38892" xr:uid="{00000000-0005-0000-0000-000019700000}"/>
    <cellStyle name="Normal 17 4 3 2 3 2 3" xfId="15469" xr:uid="{00000000-0005-0000-0000-00001A700000}"/>
    <cellStyle name="Normal 17 4 3 2 3 2 3 2" xfId="38894" xr:uid="{00000000-0005-0000-0000-00001B700000}"/>
    <cellStyle name="Normal 17 4 3 2 3 2 4" xfId="14089" xr:uid="{00000000-0005-0000-0000-00001C700000}"/>
    <cellStyle name="Normal 17 4 3 2 3 3" xfId="34004" xr:uid="{00000000-0005-0000-0000-00001D700000}"/>
    <cellStyle name="Normal 17 4 3 2 3 3 2" xfId="38896" xr:uid="{00000000-0005-0000-0000-00001E700000}"/>
    <cellStyle name="Normal 17 4 3 2 3 3 2 2" xfId="20716" xr:uid="{00000000-0005-0000-0000-00001F700000}"/>
    <cellStyle name="Normal 17 4 3 2 3 3 3" xfId="38898" xr:uid="{00000000-0005-0000-0000-000020700000}"/>
    <cellStyle name="Normal 17 4 3 2 3 4" xfId="34007" xr:uid="{00000000-0005-0000-0000-000021700000}"/>
    <cellStyle name="Normal 17 4 3 2 3 4 2" xfId="38900" xr:uid="{00000000-0005-0000-0000-000022700000}"/>
    <cellStyle name="Normal 17 4 3 2 3 5" xfId="38902" xr:uid="{00000000-0005-0000-0000-000023700000}"/>
    <cellStyle name="Normal 17 4 3 2 4" xfId="21979" xr:uid="{00000000-0005-0000-0000-000024700000}"/>
    <cellStyle name="Normal 17 4 3 2 4 2" xfId="34029" xr:uid="{00000000-0005-0000-0000-000025700000}"/>
    <cellStyle name="Normal 17 4 3 2 4 2 2" xfId="38904" xr:uid="{00000000-0005-0000-0000-000026700000}"/>
    <cellStyle name="Normal 17 4 3 2 4 2 2 2" xfId="33018" xr:uid="{00000000-0005-0000-0000-000027700000}"/>
    <cellStyle name="Normal 17 4 3 2 4 2 3" xfId="22094" xr:uid="{00000000-0005-0000-0000-000028700000}"/>
    <cellStyle name="Normal 17 4 3 2 4 3" xfId="38906" xr:uid="{00000000-0005-0000-0000-000029700000}"/>
    <cellStyle name="Normal 17 4 3 2 4 3 2" xfId="38908" xr:uid="{00000000-0005-0000-0000-00002A700000}"/>
    <cellStyle name="Normal 17 4 3 2 4 4" xfId="38910" xr:uid="{00000000-0005-0000-0000-00002B700000}"/>
    <cellStyle name="Normal 17 4 3 2 5" xfId="21985" xr:uid="{00000000-0005-0000-0000-00002C700000}"/>
    <cellStyle name="Normal 17 4 3 2 5 2" xfId="38912" xr:uid="{00000000-0005-0000-0000-00002D700000}"/>
    <cellStyle name="Normal 17 4 3 2 5 2 2" xfId="38915" xr:uid="{00000000-0005-0000-0000-00002E700000}"/>
    <cellStyle name="Normal 17 4 3 2 5 3" xfId="38918" xr:uid="{00000000-0005-0000-0000-00002F700000}"/>
    <cellStyle name="Normal 17 4 3 2 6" xfId="21991" xr:uid="{00000000-0005-0000-0000-000030700000}"/>
    <cellStyle name="Normal 17 4 3 2 6 2" xfId="38921" xr:uid="{00000000-0005-0000-0000-000031700000}"/>
    <cellStyle name="Normal 17 4 3 2 7" xfId="21998" xr:uid="{00000000-0005-0000-0000-000032700000}"/>
    <cellStyle name="Normal 17 4 3 2 8" xfId="16731" xr:uid="{00000000-0005-0000-0000-000033700000}"/>
    <cellStyle name="Normal 17 4 3 3" xfId="38157" xr:uid="{00000000-0005-0000-0000-000034700000}"/>
    <cellStyle name="Normal 17 4 3 3 2" xfId="13963" xr:uid="{00000000-0005-0000-0000-000035700000}"/>
    <cellStyle name="Normal 17 4 3 3 2 2" xfId="1021" xr:uid="{00000000-0005-0000-0000-000036700000}"/>
    <cellStyle name="Normal 17 4 3 3 2 2 2" xfId="18733" xr:uid="{00000000-0005-0000-0000-000037700000}"/>
    <cellStyle name="Normal 17 4 3 3 2 2 2 2" xfId="11133" xr:uid="{00000000-0005-0000-0000-000038700000}"/>
    <cellStyle name="Normal 17 4 3 3 2 2 2 2 2" xfId="16490" xr:uid="{00000000-0005-0000-0000-000039700000}"/>
    <cellStyle name="Normal 17 4 3 3 2 2 2 3" xfId="13882" xr:uid="{00000000-0005-0000-0000-00003A700000}"/>
    <cellStyle name="Normal 17 4 3 3 2 2 3" xfId="15490" xr:uid="{00000000-0005-0000-0000-00003B700000}"/>
    <cellStyle name="Normal 17 4 3 3 2 2 3 2" xfId="16502" xr:uid="{00000000-0005-0000-0000-00003C700000}"/>
    <cellStyle name="Normal 17 4 3 3 2 2 4" xfId="14296" xr:uid="{00000000-0005-0000-0000-00003D700000}"/>
    <cellStyle name="Normal 17 4 3 3 2 3" xfId="1029" xr:uid="{00000000-0005-0000-0000-00003E700000}"/>
    <cellStyle name="Normal 17 4 3 3 2 3 2" xfId="18744" xr:uid="{00000000-0005-0000-0000-00003F700000}"/>
    <cellStyle name="Normal 17 4 3 3 2 3 2 2" xfId="6077" xr:uid="{00000000-0005-0000-0000-000040700000}"/>
    <cellStyle name="Normal 17 4 3 3 2 3 3" xfId="18748" xr:uid="{00000000-0005-0000-0000-000041700000}"/>
    <cellStyle name="Normal 17 4 3 3 2 4" xfId="1063" xr:uid="{00000000-0005-0000-0000-000042700000}"/>
    <cellStyle name="Normal 17 4 3 3 2 4 2" xfId="18755" xr:uid="{00000000-0005-0000-0000-000043700000}"/>
    <cellStyle name="Normal 17 4 3 3 2 5" xfId="1082" xr:uid="{00000000-0005-0000-0000-000044700000}"/>
    <cellStyle name="Normal 17 4 3 3 3" xfId="22044" xr:uid="{00000000-0005-0000-0000-000045700000}"/>
    <cellStyle name="Normal 17 4 3 3 3 2" xfId="34116" xr:uid="{00000000-0005-0000-0000-000046700000}"/>
    <cellStyle name="Normal 17 4 3 3 3 2 2" xfId="18794" xr:uid="{00000000-0005-0000-0000-000047700000}"/>
    <cellStyle name="Normal 17 4 3 3 3 2 2 2" xfId="16965" xr:uid="{00000000-0005-0000-0000-000048700000}"/>
    <cellStyle name="Normal 17 4 3 3 3 2 3" xfId="18798" xr:uid="{00000000-0005-0000-0000-000049700000}"/>
    <cellStyle name="Normal 17 4 3 3 3 3" xfId="38924" xr:uid="{00000000-0005-0000-0000-00004A700000}"/>
    <cellStyle name="Normal 17 4 3 3 3 3 2" xfId="18808" xr:uid="{00000000-0005-0000-0000-00004B700000}"/>
    <cellStyle name="Normal 17 4 3 3 3 4" xfId="38926" xr:uid="{00000000-0005-0000-0000-00004C700000}"/>
    <cellStyle name="Normal 17 4 3 3 4" xfId="22051" xr:uid="{00000000-0005-0000-0000-00004D700000}"/>
    <cellStyle name="Normal 17 4 3 3 4 2" xfId="38928" xr:uid="{00000000-0005-0000-0000-00004E700000}"/>
    <cellStyle name="Normal 17 4 3 3 4 2 2" xfId="18839" xr:uid="{00000000-0005-0000-0000-00004F700000}"/>
    <cellStyle name="Normal 17 4 3 3 4 3" xfId="38930" xr:uid="{00000000-0005-0000-0000-000050700000}"/>
    <cellStyle name="Normal 17 4 3 3 5" xfId="22061" xr:uid="{00000000-0005-0000-0000-000051700000}"/>
    <cellStyle name="Normal 17 4 3 3 5 2" xfId="31386" xr:uid="{00000000-0005-0000-0000-000052700000}"/>
    <cellStyle name="Normal 17 4 3 3 6" xfId="22071" xr:uid="{00000000-0005-0000-0000-000053700000}"/>
    <cellStyle name="Normal 17 4 3 3 7" xfId="22080" xr:uid="{00000000-0005-0000-0000-000054700000}"/>
    <cellStyle name="Normal 17 4 3 4" xfId="38163" xr:uid="{00000000-0005-0000-0000-000055700000}"/>
    <cellStyle name="Normal 17 4 3 4 2" xfId="38932" xr:uid="{00000000-0005-0000-0000-000056700000}"/>
    <cellStyle name="Normal 17 4 3 4 2 2" xfId="34140" xr:uid="{00000000-0005-0000-0000-000057700000}"/>
    <cellStyle name="Normal 17 4 3 4 2 2 2" xfId="18961" xr:uid="{00000000-0005-0000-0000-000058700000}"/>
    <cellStyle name="Normal 17 4 3 4 2 2 2 2" xfId="17627" xr:uid="{00000000-0005-0000-0000-000059700000}"/>
    <cellStyle name="Normal 17 4 3 4 2 2 3" xfId="18970" xr:uid="{00000000-0005-0000-0000-00005A700000}"/>
    <cellStyle name="Normal 17 4 3 4 2 3" xfId="38936" xr:uid="{00000000-0005-0000-0000-00005B700000}"/>
    <cellStyle name="Normal 17 4 3 4 2 3 2" xfId="18979" xr:uid="{00000000-0005-0000-0000-00005C700000}"/>
    <cellStyle name="Normal 17 4 3 4 2 4" xfId="38938" xr:uid="{00000000-0005-0000-0000-00005D700000}"/>
    <cellStyle name="Normal 17 4 3 4 3" xfId="38940" xr:uid="{00000000-0005-0000-0000-00005E700000}"/>
    <cellStyle name="Normal 17 4 3 4 3 2" xfId="38942" xr:uid="{00000000-0005-0000-0000-00005F700000}"/>
    <cellStyle name="Normal 17 4 3 4 3 2 2" xfId="4243" xr:uid="{00000000-0005-0000-0000-000060700000}"/>
    <cellStyle name="Normal 17 4 3 4 3 3" xfId="38944" xr:uid="{00000000-0005-0000-0000-000061700000}"/>
    <cellStyle name="Normal 17 4 3 4 4" xfId="38946" xr:uid="{00000000-0005-0000-0000-000062700000}"/>
    <cellStyle name="Normal 17 4 3 4 4 2" xfId="38948" xr:uid="{00000000-0005-0000-0000-000063700000}"/>
    <cellStyle name="Normal 17 4 3 4 5" xfId="31399" xr:uid="{00000000-0005-0000-0000-000064700000}"/>
    <cellStyle name="Normal 17 4 3 5" xfId="38953" xr:uid="{00000000-0005-0000-0000-000065700000}"/>
    <cellStyle name="Normal 17 4 3 5 2" xfId="38956" xr:uid="{00000000-0005-0000-0000-000066700000}"/>
    <cellStyle name="Normal 17 4 3 5 2 2" xfId="17" xr:uid="{00000000-0005-0000-0000-000067700000}"/>
    <cellStyle name="Normal 17 4 3 5 2 2 2" xfId="2201" xr:uid="{00000000-0005-0000-0000-000068700000}"/>
    <cellStyle name="Normal 17 4 3 5 2 3" xfId="200" xr:uid="{00000000-0005-0000-0000-000069700000}"/>
    <cellStyle name="Normal 17 4 3 5 3" xfId="38959" xr:uid="{00000000-0005-0000-0000-00006A700000}"/>
    <cellStyle name="Normal 17 4 3 5 3 2" xfId="38963" xr:uid="{00000000-0005-0000-0000-00006B700000}"/>
    <cellStyle name="Normal 17 4 3 5 4" xfId="38966" xr:uid="{00000000-0005-0000-0000-00006C700000}"/>
    <cellStyle name="Normal 17 4 3 6" xfId="38971" xr:uid="{00000000-0005-0000-0000-00006D700000}"/>
    <cellStyle name="Normal 17 4 3 6 2" xfId="38974" xr:uid="{00000000-0005-0000-0000-00006E700000}"/>
    <cellStyle name="Normal 17 4 3 6 2 2" xfId="38977" xr:uid="{00000000-0005-0000-0000-00006F700000}"/>
    <cellStyle name="Normal 17 4 3 6 3" xfId="38980" xr:uid="{00000000-0005-0000-0000-000070700000}"/>
    <cellStyle name="Normal 17 4 3 7" xfId="38985" xr:uid="{00000000-0005-0000-0000-000071700000}"/>
    <cellStyle name="Normal 17 4 3 7 2" xfId="33344" xr:uid="{00000000-0005-0000-0000-000072700000}"/>
    <cellStyle name="Normal 17 4 3 8" xfId="38990" xr:uid="{00000000-0005-0000-0000-000073700000}"/>
    <cellStyle name="Normal 17 4 3 9" xfId="11258" xr:uid="{00000000-0005-0000-0000-000074700000}"/>
    <cellStyle name="Normal 17 4 4" xfId="38166" xr:uid="{00000000-0005-0000-0000-000075700000}"/>
    <cellStyle name="Normal 17 4 4 2" xfId="38172" xr:uid="{00000000-0005-0000-0000-000076700000}"/>
    <cellStyle name="Normal 17 4 4 2 2" xfId="22390" xr:uid="{00000000-0005-0000-0000-000077700000}"/>
    <cellStyle name="Normal 17 4 4 2 2 2" xfId="32002" xr:uid="{00000000-0005-0000-0000-000078700000}"/>
    <cellStyle name="Normal 17 4 4 2 2 2 2" xfId="32011" xr:uid="{00000000-0005-0000-0000-000079700000}"/>
    <cellStyle name="Normal 17 4 4 2 2 2 2 2" xfId="32017" xr:uid="{00000000-0005-0000-0000-00007A700000}"/>
    <cellStyle name="Normal 17 4 4 2 2 2 2 2 2" xfId="38993" xr:uid="{00000000-0005-0000-0000-00007B700000}"/>
    <cellStyle name="Normal 17 4 4 2 2 2 2 3" xfId="38995" xr:uid="{00000000-0005-0000-0000-00007C700000}"/>
    <cellStyle name="Normal 17 4 4 2 2 2 3" xfId="10616" xr:uid="{00000000-0005-0000-0000-00007D700000}"/>
    <cellStyle name="Normal 17 4 4 2 2 2 3 2" xfId="18404" xr:uid="{00000000-0005-0000-0000-00007E700000}"/>
    <cellStyle name="Normal 17 4 4 2 2 2 4" xfId="14752" xr:uid="{00000000-0005-0000-0000-00007F700000}"/>
    <cellStyle name="Normal 17 4 4 2 2 3" xfId="32021" xr:uid="{00000000-0005-0000-0000-000080700000}"/>
    <cellStyle name="Normal 17 4 4 2 2 3 2" xfId="32029" xr:uid="{00000000-0005-0000-0000-000081700000}"/>
    <cellStyle name="Normal 17 4 4 2 2 3 2 2" xfId="38998" xr:uid="{00000000-0005-0000-0000-000082700000}"/>
    <cellStyle name="Normal 17 4 4 2 2 3 3" xfId="18418" xr:uid="{00000000-0005-0000-0000-000083700000}"/>
    <cellStyle name="Normal 17 4 4 2 2 4" xfId="23924" xr:uid="{00000000-0005-0000-0000-000084700000}"/>
    <cellStyle name="Normal 17 4 4 2 2 4 2" xfId="39000" xr:uid="{00000000-0005-0000-0000-000085700000}"/>
    <cellStyle name="Normal 17 4 4 2 2 5" xfId="32034" xr:uid="{00000000-0005-0000-0000-000086700000}"/>
    <cellStyle name="Normal 17 4 4 2 3" xfId="22394" xr:uid="{00000000-0005-0000-0000-000087700000}"/>
    <cellStyle name="Normal 17 4 4 2 3 2" xfId="32090" xr:uid="{00000000-0005-0000-0000-000088700000}"/>
    <cellStyle name="Normal 17 4 4 2 3 2 2" xfId="32092" xr:uid="{00000000-0005-0000-0000-000089700000}"/>
    <cellStyle name="Normal 17 4 4 2 3 2 2 2" xfId="39002" xr:uid="{00000000-0005-0000-0000-00008A700000}"/>
    <cellStyle name="Normal 17 4 4 2 3 2 3" xfId="18435" xr:uid="{00000000-0005-0000-0000-00008B700000}"/>
    <cellStyle name="Normal 17 4 4 2 3 3" xfId="32098" xr:uid="{00000000-0005-0000-0000-00008C700000}"/>
    <cellStyle name="Normal 17 4 4 2 3 3 2" xfId="1363" xr:uid="{00000000-0005-0000-0000-00008D700000}"/>
    <cellStyle name="Normal 17 4 4 2 3 4" xfId="9930" xr:uid="{00000000-0005-0000-0000-00008E700000}"/>
    <cellStyle name="Normal 17 4 4 2 4" xfId="22400" xr:uid="{00000000-0005-0000-0000-00008F700000}"/>
    <cellStyle name="Normal 17 4 4 2 4 2" xfId="32141" xr:uid="{00000000-0005-0000-0000-000090700000}"/>
    <cellStyle name="Normal 17 4 4 2 4 2 2" xfId="32479" xr:uid="{00000000-0005-0000-0000-000091700000}"/>
    <cellStyle name="Normal 17 4 4 2 4 3" xfId="39004" xr:uid="{00000000-0005-0000-0000-000092700000}"/>
    <cellStyle name="Normal 17 4 4 2 5" xfId="22407" xr:uid="{00000000-0005-0000-0000-000093700000}"/>
    <cellStyle name="Normal 17 4 4 2 5 2" xfId="39007" xr:uid="{00000000-0005-0000-0000-000094700000}"/>
    <cellStyle name="Normal 17 4 4 2 6" xfId="22413" xr:uid="{00000000-0005-0000-0000-000095700000}"/>
    <cellStyle name="Normal 17 4 4 2 7" xfId="22424" xr:uid="{00000000-0005-0000-0000-000096700000}"/>
    <cellStyle name="Normal 17 4 4 3" xfId="38177" xr:uid="{00000000-0005-0000-0000-000097700000}"/>
    <cellStyle name="Normal 17 4 4 3 2" xfId="17508" xr:uid="{00000000-0005-0000-0000-000098700000}"/>
    <cellStyle name="Normal 17 4 4 3 2 2" xfId="24681" xr:uid="{00000000-0005-0000-0000-000099700000}"/>
    <cellStyle name="Normal 17 4 4 3 2 2 2" xfId="10825" xr:uid="{00000000-0005-0000-0000-00009A700000}"/>
    <cellStyle name="Normal 17 4 4 3 2 2 2 2" xfId="39010" xr:uid="{00000000-0005-0000-0000-00009B700000}"/>
    <cellStyle name="Normal 17 4 4 3 2 2 3" xfId="18473" xr:uid="{00000000-0005-0000-0000-00009C700000}"/>
    <cellStyle name="Normal 17 4 4 3 2 3" xfId="32263" xr:uid="{00000000-0005-0000-0000-00009D700000}"/>
    <cellStyle name="Normal 17 4 4 3 2 3 2" xfId="39012" xr:uid="{00000000-0005-0000-0000-00009E700000}"/>
    <cellStyle name="Normal 17 4 4 3 2 4" xfId="32267" xr:uid="{00000000-0005-0000-0000-00009F700000}"/>
    <cellStyle name="Normal 17 4 4 3 3" xfId="22455" xr:uid="{00000000-0005-0000-0000-0000A0700000}"/>
    <cellStyle name="Normal 17 4 4 3 3 2" xfId="32298" xr:uid="{00000000-0005-0000-0000-0000A1700000}"/>
    <cellStyle name="Normal 17 4 4 3 3 2 2" xfId="27993" xr:uid="{00000000-0005-0000-0000-0000A2700000}"/>
    <cellStyle name="Normal 17 4 4 3 3 3" xfId="39014" xr:uid="{00000000-0005-0000-0000-0000A3700000}"/>
    <cellStyle name="Normal 17 4 4 3 4" xfId="22460" xr:uid="{00000000-0005-0000-0000-0000A4700000}"/>
    <cellStyle name="Normal 17 4 4 3 4 2" xfId="39016" xr:uid="{00000000-0005-0000-0000-0000A5700000}"/>
    <cellStyle name="Normal 17 4 4 3 5" xfId="22468" xr:uid="{00000000-0005-0000-0000-0000A6700000}"/>
    <cellStyle name="Normal 17 4 4 4" xfId="39018" xr:uid="{00000000-0005-0000-0000-0000A7700000}"/>
    <cellStyle name="Normal 17 4 4 4 2" xfId="39020" xr:uid="{00000000-0005-0000-0000-0000A8700000}"/>
    <cellStyle name="Normal 17 4 4 4 2 2" xfId="23080" xr:uid="{00000000-0005-0000-0000-0000A9700000}"/>
    <cellStyle name="Normal 17 4 4 4 2 2 2" xfId="39022" xr:uid="{00000000-0005-0000-0000-0000AA700000}"/>
    <cellStyle name="Normal 17 4 4 4 2 3" xfId="23084" xr:uid="{00000000-0005-0000-0000-0000AB700000}"/>
    <cellStyle name="Normal 17 4 4 4 3" xfId="39026" xr:uid="{00000000-0005-0000-0000-0000AC700000}"/>
    <cellStyle name="Normal 17 4 4 4 3 2" xfId="39028" xr:uid="{00000000-0005-0000-0000-0000AD700000}"/>
    <cellStyle name="Normal 17 4 4 4 4" xfId="39030" xr:uid="{00000000-0005-0000-0000-0000AE700000}"/>
    <cellStyle name="Normal 17 4 4 5" xfId="39032" xr:uid="{00000000-0005-0000-0000-0000AF700000}"/>
    <cellStyle name="Normal 17 4 4 5 2" xfId="39034" xr:uid="{00000000-0005-0000-0000-0000B0700000}"/>
    <cellStyle name="Normal 17 4 4 5 2 2" xfId="39036" xr:uid="{00000000-0005-0000-0000-0000B1700000}"/>
    <cellStyle name="Normal 17 4 4 5 3" xfId="39038" xr:uid="{00000000-0005-0000-0000-0000B2700000}"/>
    <cellStyle name="Normal 17 4 4 6" xfId="39040" xr:uid="{00000000-0005-0000-0000-0000B3700000}"/>
    <cellStyle name="Normal 17 4 4 6 2" xfId="39042" xr:uid="{00000000-0005-0000-0000-0000B4700000}"/>
    <cellStyle name="Normal 17 4 4 7" xfId="39044" xr:uid="{00000000-0005-0000-0000-0000B5700000}"/>
    <cellStyle name="Normal 17 4 4 8" xfId="39047" xr:uid="{00000000-0005-0000-0000-0000B6700000}"/>
    <cellStyle name="Normal 17 4 5" xfId="5469" xr:uid="{00000000-0005-0000-0000-0000B7700000}"/>
    <cellStyle name="Normal 17 4 5 2" xfId="5792" xr:uid="{00000000-0005-0000-0000-0000B8700000}"/>
    <cellStyle name="Normal 17 4 5 2 2" xfId="5804" xr:uid="{00000000-0005-0000-0000-0000B9700000}"/>
    <cellStyle name="Normal 17 4 5 2 2 2" xfId="24842" xr:uid="{00000000-0005-0000-0000-0000BA700000}"/>
    <cellStyle name="Normal 17 4 5 2 2 2 2" xfId="39050" xr:uid="{00000000-0005-0000-0000-0000BB700000}"/>
    <cellStyle name="Normal 17 4 5 2 2 2 2 2" xfId="39052" xr:uid="{00000000-0005-0000-0000-0000BC700000}"/>
    <cellStyle name="Normal 17 4 5 2 2 2 3" xfId="19378" xr:uid="{00000000-0005-0000-0000-0000BD700000}"/>
    <cellStyle name="Normal 17 4 5 2 2 3" xfId="39054" xr:uid="{00000000-0005-0000-0000-0000BE700000}"/>
    <cellStyle name="Normal 17 4 5 2 2 3 2" xfId="39056" xr:uid="{00000000-0005-0000-0000-0000BF700000}"/>
    <cellStyle name="Normal 17 4 5 2 2 4" xfId="39058" xr:uid="{00000000-0005-0000-0000-0000C0700000}"/>
    <cellStyle name="Normal 17 4 5 2 3" xfId="22602" xr:uid="{00000000-0005-0000-0000-0000C1700000}"/>
    <cellStyle name="Normal 17 4 5 2 3 2" xfId="39061" xr:uid="{00000000-0005-0000-0000-0000C2700000}"/>
    <cellStyle name="Normal 17 4 5 2 3 2 2" xfId="39063" xr:uid="{00000000-0005-0000-0000-0000C3700000}"/>
    <cellStyle name="Normal 17 4 5 2 3 3" xfId="39065" xr:uid="{00000000-0005-0000-0000-0000C4700000}"/>
    <cellStyle name="Normal 17 4 5 2 4" xfId="21708" xr:uid="{00000000-0005-0000-0000-0000C5700000}"/>
    <cellStyle name="Normal 17 4 5 2 4 2" xfId="39067" xr:uid="{00000000-0005-0000-0000-0000C6700000}"/>
    <cellStyle name="Normal 17 4 5 2 5" xfId="21715" xr:uid="{00000000-0005-0000-0000-0000C7700000}"/>
    <cellStyle name="Normal 17 4 5 3" xfId="5815" xr:uid="{00000000-0005-0000-0000-0000C8700000}"/>
    <cellStyle name="Normal 17 4 5 3 2" xfId="22647" xr:uid="{00000000-0005-0000-0000-0000C9700000}"/>
    <cellStyle name="Normal 17 4 5 3 2 2" xfId="39069" xr:uid="{00000000-0005-0000-0000-0000CA700000}"/>
    <cellStyle name="Normal 17 4 5 3 2 2 2" xfId="19699" xr:uid="{00000000-0005-0000-0000-0000CB700000}"/>
    <cellStyle name="Normal 17 4 5 3 2 3" xfId="39071" xr:uid="{00000000-0005-0000-0000-0000CC700000}"/>
    <cellStyle name="Normal 17 4 5 3 3" xfId="22653" xr:uid="{00000000-0005-0000-0000-0000CD700000}"/>
    <cellStyle name="Normal 17 4 5 3 3 2" xfId="39073" xr:uid="{00000000-0005-0000-0000-0000CE700000}"/>
    <cellStyle name="Normal 17 4 5 3 4" xfId="21727" xr:uid="{00000000-0005-0000-0000-0000CF700000}"/>
    <cellStyle name="Normal 17 4 5 4" xfId="39075" xr:uid="{00000000-0005-0000-0000-0000D0700000}"/>
    <cellStyle name="Normal 17 4 5 4 2" xfId="39077" xr:uid="{00000000-0005-0000-0000-0000D1700000}"/>
    <cellStyle name="Normal 17 4 5 4 2 2" xfId="39079" xr:uid="{00000000-0005-0000-0000-0000D2700000}"/>
    <cellStyle name="Normal 17 4 5 4 3" xfId="11377" xr:uid="{00000000-0005-0000-0000-0000D3700000}"/>
    <cellStyle name="Normal 17 4 5 5" xfId="39081" xr:uid="{00000000-0005-0000-0000-0000D4700000}"/>
    <cellStyle name="Normal 17 4 5 5 2" xfId="39084" xr:uid="{00000000-0005-0000-0000-0000D5700000}"/>
    <cellStyle name="Normal 17 4 5 6" xfId="39087" xr:uid="{00000000-0005-0000-0000-0000D6700000}"/>
    <cellStyle name="Normal 17 4 5 7" xfId="39090" xr:uid="{00000000-0005-0000-0000-0000D7700000}"/>
    <cellStyle name="Normal 17 4 6" xfId="2191" xr:uid="{00000000-0005-0000-0000-0000D8700000}"/>
    <cellStyle name="Normal 17 4 6 2" xfId="2336" xr:uid="{00000000-0005-0000-0000-0000D9700000}"/>
    <cellStyle name="Normal 17 4 6 2 2" xfId="22806" xr:uid="{00000000-0005-0000-0000-0000DA700000}"/>
    <cellStyle name="Normal 17 4 6 2 2 2" xfId="39093" xr:uid="{00000000-0005-0000-0000-0000DB700000}"/>
    <cellStyle name="Normal 17 4 6 2 2 2 2" xfId="39095" xr:uid="{00000000-0005-0000-0000-0000DC700000}"/>
    <cellStyle name="Normal 17 4 6 2 2 3" xfId="39097" xr:uid="{00000000-0005-0000-0000-0000DD700000}"/>
    <cellStyle name="Normal 17 4 6 2 3" xfId="22810" xr:uid="{00000000-0005-0000-0000-0000DE700000}"/>
    <cellStyle name="Normal 17 4 6 2 3 2" xfId="39099" xr:uid="{00000000-0005-0000-0000-0000DF700000}"/>
    <cellStyle name="Normal 17 4 6 2 4" xfId="22815" xr:uid="{00000000-0005-0000-0000-0000E0700000}"/>
    <cellStyle name="Normal 17 4 6 3" xfId="39101" xr:uid="{00000000-0005-0000-0000-0000E1700000}"/>
    <cellStyle name="Normal 17 4 6 3 2" xfId="22889" xr:uid="{00000000-0005-0000-0000-0000E2700000}"/>
    <cellStyle name="Normal 17 4 6 3 2 2" xfId="39103" xr:uid="{00000000-0005-0000-0000-0000E3700000}"/>
    <cellStyle name="Normal 17 4 6 3 3" xfId="22895" xr:uid="{00000000-0005-0000-0000-0000E4700000}"/>
    <cellStyle name="Normal 17 4 6 4" xfId="39107" xr:uid="{00000000-0005-0000-0000-0000E5700000}"/>
    <cellStyle name="Normal 17 4 6 4 2" xfId="39109" xr:uid="{00000000-0005-0000-0000-0000E6700000}"/>
    <cellStyle name="Normal 17 4 6 5" xfId="39111" xr:uid="{00000000-0005-0000-0000-0000E7700000}"/>
    <cellStyle name="Normal 17 4 7" xfId="10989" xr:uid="{00000000-0005-0000-0000-0000E8700000}"/>
    <cellStyle name="Normal 17 4 7 2" xfId="39114" xr:uid="{00000000-0005-0000-0000-0000E9700000}"/>
    <cellStyle name="Normal 17 4 7 2 2" xfId="39116" xr:uid="{00000000-0005-0000-0000-0000EA700000}"/>
    <cellStyle name="Normal 17 4 7 2 2 2" xfId="34650" xr:uid="{00000000-0005-0000-0000-0000EB700000}"/>
    <cellStyle name="Normal 17 4 7 2 3" xfId="39118" xr:uid="{00000000-0005-0000-0000-0000EC700000}"/>
    <cellStyle name="Normal 17 4 7 3" xfId="39120" xr:uid="{00000000-0005-0000-0000-0000ED700000}"/>
    <cellStyle name="Normal 17 4 7 3 2" xfId="39122" xr:uid="{00000000-0005-0000-0000-0000EE700000}"/>
    <cellStyle name="Normal 17 4 7 4" xfId="34920" xr:uid="{00000000-0005-0000-0000-0000EF700000}"/>
    <cellStyle name="Normal 17 4 8" xfId="8547" xr:uid="{00000000-0005-0000-0000-0000F0700000}"/>
    <cellStyle name="Normal 17 4 8 2" xfId="39126" xr:uid="{00000000-0005-0000-0000-0000F1700000}"/>
    <cellStyle name="Normal 17 4 8 2 2" xfId="39128" xr:uid="{00000000-0005-0000-0000-0000F2700000}"/>
    <cellStyle name="Normal 17 4 8 3" xfId="39132" xr:uid="{00000000-0005-0000-0000-0000F3700000}"/>
    <cellStyle name="Normal 17 4 9" xfId="30813" xr:uid="{00000000-0005-0000-0000-0000F4700000}"/>
    <cellStyle name="Normal 17 4 9 2" xfId="39135" xr:uid="{00000000-0005-0000-0000-0000F5700000}"/>
    <cellStyle name="Normal 17 5" xfId="39137" xr:uid="{00000000-0005-0000-0000-0000F6700000}"/>
    <cellStyle name="Normal 17 6" xfId="39139" xr:uid="{00000000-0005-0000-0000-0000F7700000}"/>
    <cellStyle name="Normal 17 7" xfId="39141" xr:uid="{00000000-0005-0000-0000-0000F8700000}"/>
    <cellStyle name="Normal 17 8" xfId="39143" xr:uid="{00000000-0005-0000-0000-0000F9700000}"/>
    <cellStyle name="Normal 17 9" xfId="39145" xr:uid="{00000000-0005-0000-0000-0000FA700000}"/>
    <cellStyle name="Normal 170" xfId="37084" xr:uid="{00000000-0005-0000-0000-0000FB700000}"/>
    <cellStyle name="Normal 170 2" xfId="32886" xr:uid="{00000000-0005-0000-0000-0000FC700000}"/>
    <cellStyle name="Normal 170 2 2" xfId="32892" xr:uid="{00000000-0005-0000-0000-0000FD700000}"/>
    <cellStyle name="Normal 170 3" xfId="33836" xr:uid="{00000000-0005-0000-0000-0000FE700000}"/>
    <cellStyle name="Normal 171" xfId="37088" xr:uid="{00000000-0005-0000-0000-0000FF700000}"/>
    <cellStyle name="Normal 171 2" xfId="33041" xr:uid="{00000000-0005-0000-0000-000000710000}"/>
    <cellStyle name="Normal 171 2 2" xfId="37094" xr:uid="{00000000-0005-0000-0000-000001710000}"/>
    <cellStyle name="Normal 171 3" xfId="33848" xr:uid="{00000000-0005-0000-0000-000002710000}"/>
    <cellStyle name="Normal 172" xfId="37098" xr:uid="{00000000-0005-0000-0000-000003710000}"/>
    <cellStyle name="Normal 172 2" xfId="33128" xr:uid="{00000000-0005-0000-0000-000004710000}"/>
    <cellStyle name="Normal 172 2 2" xfId="37102" xr:uid="{00000000-0005-0000-0000-000005710000}"/>
    <cellStyle name="Normal 172 3" xfId="37106" xr:uid="{00000000-0005-0000-0000-000006710000}"/>
    <cellStyle name="Normal 173" xfId="37111" xr:uid="{00000000-0005-0000-0000-000007710000}"/>
    <cellStyle name="Normal 173 2" xfId="7366" xr:uid="{00000000-0005-0000-0000-000008710000}"/>
    <cellStyle name="Normal 173 2 2" xfId="1546" xr:uid="{00000000-0005-0000-0000-000009710000}"/>
    <cellStyle name="Normal 173 3" xfId="37115" xr:uid="{00000000-0005-0000-0000-00000A710000}"/>
    <cellStyle name="Normal 174" xfId="37119" xr:uid="{00000000-0005-0000-0000-00000B710000}"/>
    <cellStyle name="Normal 174 2" xfId="37123" xr:uid="{00000000-0005-0000-0000-00000C710000}"/>
    <cellStyle name="Normal 174 2 2" xfId="37127" xr:uid="{00000000-0005-0000-0000-00000D710000}"/>
    <cellStyle name="Normal 174 3" xfId="37131" xr:uid="{00000000-0005-0000-0000-00000E710000}"/>
    <cellStyle name="Normal 175" xfId="7390" xr:uid="{00000000-0005-0000-0000-00000F710000}"/>
    <cellStyle name="Normal 175 2" xfId="39148" xr:uid="{00000000-0005-0000-0000-000010710000}"/>
    <cellStyle name="Normal 175 2 2" xfId="39152" xr:uid="{00000000-0005-0000-0000-000011710000}"/>
    <cellStyle name="Normal 175 3" xfId="39156" xr:uid="{00000000-0005-0000-0000-000012710000}"/>
    <cellStyle name="Normal 176" xfId="4556" xr:uid="{00000000-0005-0000-0000-000013710000}"/>
    <cellStyle name="Normal 176 2" xfId="4585" xr:uid="{00000000-0005-0000-0000-000014710000}"/>
    <cellStyle name="Normal 176 2 2" xfId="12420" xr:uid="{00000000-0005-0000-0000-000015710000}"/>
    <cellStyle name="Normal 176 3" xfId="5696" xr:uid="{00000000-0005-0000-0000-000016710000}"/>
    <cellStyle name="Normal 177" xfId="4607" xr:uid="{00000000-0005-0000-0000-000017710000}"/>
    <cellStyle name="Normal 177 2" xfId="12431" xr:uid="{00000000-0005-0000-0000-000018710000}"/>
    <cellStyle name="Normal 177 2 2" xfId="38382" xr:uid="{00000000-0005-0000-0000-000019710000}"/>
    <cellStyle name="Normal 177 3" xfId="38398" xr:uid="{00000000-0005-0000-0000-00001A710000}"/>
    <cellStyle name="Normal 178" xfId="4635" xr:uid="{00000000-0005-0000-0000-00001B710000}"/>
    <cellStyle name="Normal 178 2" xfId="38422" xr:uid="{00000000-0005-0000-0000-00001C710000}"/>
    <cellStyle name="Normal 178 2 2" xfId="38428" xr:uid="{00000000-0005-0000-0000-00001D710000}"/>
    <cellStyle name="Normal 178 3" xfId="38436" xr:uid="{00000000-0005-0000-0000-00001E710000}"/>
    <cellStyle name="Normal 179" xfId="38451" xr:uid="{00000000-0005-0000-0000-00001F710000}"/>
    <cellStyle name="Normal 179 2" xfId="38455" xr:uid="{00000000-0005-0000-0000-000020710000}"/>
    <cellStyle name="Normal 179 2 2" xfId="38461" xr:uid="{00000000-0005-0000-0000-000021710000}"/>
    <cellStyle name="Normal 179 3" xfId="38468" xr:uid="{00000000-0005-0000-0000-000022710000}"/>
    <cellStyle name="Normal 18" xfId="39162" xr:uid="{00000000-0005-0000-0000-000023710000}"/>
    <cellStyle name="Normal 18 10" xfId="39164" xr:uid="{00000000-0005-0000-0000-000024710000}"/>
    <cellStyle name="Normal 18 11" xfId="39167" xr:uid="{00000000-0005-0000-0000-000025710000}"/>
    <cellStyle name="Normal 18 12" xfId="39169" xr:uid="{00000000-0005-0000-0000-000026710000}"/>
    <cellStyle name="Normal 18 13" xfId="23294" xr:uid="{00000000-0005-0000-0000-000027710000}"/>
    <cellStyle name="Normal 18 14" xfId="23300" xr:uid="{00000000-0005-0000-0000-000028710000}"/>
    <cellStyle name="Normal 18 15" xfId="30546" xr:uid="{00000000-0005-0000-0000-000029710000}"/>
    <cellStyle name="Normal 18 16" xfId="39171" xr:uid="{00000000-0005-0000-0000-00002A710000}"/>
    <cellStyle name="Normal 18 17" xfId="39174" xr:uid="{00000000-0005-0000-0000-00002B710000}"/>
    <cellStyle name="Normal 18 18" xfId="39176" xr:uid="{00000000-0005-0000-0000-00002C710000}"/>
    <cellStyle name="Normal 18 19" xfId="39178" xr:uid="{00000000-0005-0000-0000-00002D710000}"/>
    <cellStyle name="Normal 18 2" xfId="39181" xr:uid="{00000000-0005-0000-0000-00002E710000}"/>
    <cellStyle name="Normal 18 2 2" xfId="39185" xr:uid="{00000000-0005-0000-0000-00002F710000}"/>
    <cellStyle name="Normal 18 2 2 2" xfId="39187" xr:uid="{00000000-0005-0000-0000-000030710000}"/>
    <cellStyle name="Normal 18 20" xfId="30547" xr:uid="{00000000-0005-0000-0000-000031710000}"/>
    <cellStyle name="Normal 18 21" xfId="39170" xr:uid="{00000000-0005-0000-0000-000032710000}"/>
    <cellStyle name="Normal 18 22" xfId="39173" xr:uid="{00000000-0005-0000-0000-000033710000}"/>
    <cellStyle name="Normal 18 23" xfId="39175" xr:uid="{00000000-0005-0000-0000-000034710000}"/>
    <cellStyle name="Normal 18 24" xfId="39177" xr:uid="{00000000-0005-0000-0000-000035710000}"/>
    <cellStyle name="Normal 18 25" xfId="39189" xr:uid="{00000000-0005-0000-0000-000036710000}"/>
    <cellStyle name="Normal 18 26" xfId="37093" xr:uid="{00000000-0005-0000-0000-000037710000}"/>
    <cellStyle name="Normal 18 27" xfId="19669" xr:uid="{00000000-0005-0000-0000-000038710000}"/>
    <cellStyle name="Normal 18 28" xfId="14328" xr:uid="{00000000-0005-0000-0000-000039710000}"/>
    <cellStyle name="Normal 18 29" xfId="14336" xr:uid="{00000000-0005-0000-0000-00003A710000}"/>
    <cellStyle name="Normal 18 3" xfId="6771" xr:uid="{00000000-0005-0000-0000-00003B710000}"/>
    <cellStyle name="Normal 18 3 2" xfId="39190" xr:uid="{00000000-0005-0000-0000-00003C710000}"/>
    <cellStyle name="Normal 18 30" xfId="39188" xr:uid="{00000000-0005-0000-0000-00003D710000}"/>
    <cellStyle name="Normal 18 31" xfId="37092" xr:uid="{00000000-0005-0000-0000-00003E710000}"/>
    <cellStyle name="Normal 18 32" xfId="19670" xr:uid="{00000000-0005-0000-0000-00003F710000}"/>
    <cellStyle name="Normal 18 4" xfId="26010" xr:uid="{00000000-0005-0000-0000-000040710000}"/>
    <cellStyle name="Normal 18 5" xfId="27587" xr:uid="{00000000-0005-0000-0000-000041710000}"/>
    <cellStyle name="Normal 18 6" xfId="27602" xr:uid="{00000000-0005-0000-0000-000042710000}"/>
    <cellStyle name="Normal 18 7" xfId="27608" xr:uid="{00000000-0005-0000-0000-000043710000}"/>
    <cellStyle name="Normal 18 8" xfId="35994" xr:uid="{00000000-0005-0000-0000-000044710000}"/>
    <cellStyle name="Normal 18 9" xfId="31122" xr:uid="{00000000-0005-0000-0000-000045710000}"/>
    <cellStyle name="Normal 18_time siries 191110 2" xfId="39192" xr:uid="{00000000-0005-0000-0000-000046710000}"/>
    <cellStyle name="Normal 180" xfId="7391" xr:uid="{00000000-0005-0000-0000-000047710000}"/>
    <cellStyle name="Normal 180 2" xfId="39147" xr:uid="{00000000-0005-0000-0000-000048710000}"/>
    <cellStyle name="Normal 180 2 2" xfId="39151" xr:uid="{00000000-0005-0000-0000-000049710000}"/>
    <cellStyle name="Normal 180 3" xfId="39155" xr:uid="{00000000-0005-0000-0000-00004A710000}"/>
    <cellStyle name="Normal 181" xfId="4557" xr:uid="{00000000-0005-0000-0000-00004B710000}"/>
    <cellStyle name="Normal 181 2" xfId="4586" xr:uid="{00000000-0005-0000-0000-00004C710000}"/>
    <cellStyle name="Normal 181 2 2" xfId="12419" xr:uid="{00000000-0005-0000-0000-00004D710000}"/>
    <cellStyle name="Normal 181 3" xfId="5697" xr:uid="{00000000-0005-0000-0000-00004E710000}"/>
    <cellStyle name="Normal 182" xfId="4608" xr:uid="{00000000-0005-0000-0000-00004F710000}"/>
    <cellStyle name="Normal 182 2" xfId="12430" xr:uid="{00000000-0005-0000-0000-000050710000}"/>
    <cellStyle name="Normal 182 2 2" xfId="38381" xr:uid="{00000000-0005-0000-0000-000051710000}"/>
    <cellStyle name="Normal 182 3" xfId="38397" xr:uid="{00000000-0005-0000-0000-000052710000}"/>
    <cellStyle name="Normal 183" xfId="4636" xr:uid="{00000000-0005-0000-0000-000053710000}"/>
    <cellStyle name="Normal 183 2" xfId="38421" xr:uid="{00000000-0005-0000-0000-000054710000}"/>
    <cellStyle name="Normal 183 2 2" xfId="38427" xr:uid="{00000000-0005-0000-0000-000055710000}"/>
    <cellStyle name="Normal 183 3" xfId="38435" xr:uid="{00000000-0005-0000-0000-000056710000}"/>
    <cellStyle name="Normal 184" xfId="38450" xr:uid="{00000000-0005-0000-0000-000057710000}"/>
    <cellStyle name="Normal 184 2" xfId="38454" xr:uid="{00000000-0005-0000-0000-000058710000}"/>
    <cellStyle name="Normal 184 2 2" xfId="38460" xr:uid="{00000000-0005-0000-0000-000059710000}"/>
    <cellStyle name="Normal 184 3" xfId="38467" xr:uid="{00000000-0005-0000-0000-00005A710000}"/>
    <cellStyle name="Normal 185" xfId="38476" xr:uid="{00000000-0005-0000-0000-00005B710000}"/>
    <cellStyle name="Normal 185 2" xfId="38482" xr:uid="{00000000-0005-0000-0000-00005C710000}"/>
    <cellStyle name="Normal 185 2 2" xfId="7850" xr:uid="{00000000-0005-0000-0000-00005D710000}"/>
    <cellStyle name="Normal 185 3" xfId="38488" xr:uid="{00000000-0005-0000-0000-00005E710000}"/>
    <cellStyle name="Normal 186" xfId="38493" xr:uid="{00000000-0005-0000-0000-00005F710000}"/>
    <cellStyle name="Normal 186 2" xfId="33090" xr:uid="{00000000-0005-0000-0000-000060710000}"/>
    <cellStyle name="Normal 186 2 2" xfId="30011" xr:uid="{00000000-0005-0000-0000-000061710000}"/>
    <cellStyle name="Normal 186 3" xfId="39194" xr:uid="{00000000-0005-0000-0000-000062710000}"/>
    <cellStyle name="Normal 187" xfId="38501" xr:uid="{00000000-0005-0000-0000-000063710000}"/>
    <cellStyle name="Normal 187 2" xfId="39199" xr:uid="{00000000-0005-0000-0000-000064710000}"/>
    <cellStyle name="Normal 187 2 2" xfId="17931" xr:uid="{00000000-0005-0000-0000-000065710000}"/>
    <cellStyle name="Normal 187 3" xfId="39204" xr:uid="{00000000-0005-0000-0000-000066710000}"/>
    <cellStyle name="Normal 188" xfId="21242" xr:uid="{00000000-0005-0000-0000-000067710000}"/>
    <cellStyle name="Normal 188 2" xfId="34270" xr:uid="{00000000-0005-0000-0000-000068710000}"/>
    <cellStyle name="Normal 188 2 2" xfId="34276" xr:uid="{00000000-0005-0000-0000-000069710000}"/>
    <cellStyle name="Normal 188 3" xfId="34282" xr:uid="{00000000-0005-0000-0000-00006A710000}"/>
    <cellStyle name="Normal 189" xfId="34288" xr:uid="{00000000-0005-0000-0000-00006B710000}"/>
    <cellStyle name="Normal 189 2" xfId="34295" xr:uid="{00000000-0005-0000-0000-00006C710000}"/>
    <cellStyle name="Normal 189 2 2" xfId="39209" xr:uid="{00000000-0005-0000-0000-00006D710000}"/>
    <cellStyle name="Normal 189 3" xfId="39214" xr:uid="{00000000-0005-0000-0000-00006E710000}"/>
    <cellStyle name="Normal 19" xfId="32342" xr:uid="{00000000-0005-0000-0000-00006F710000}"/>
    <cellStyle name="Normal 19 10" xfId="3248" xr:uid="{00000000-0005-0000-0000-000070710000}"/>
    <cellStyle name="Normal 19 11" xfId="39218" xr:uid="{00000000-0005-0000-0000-000071710000}"/>
    <cellStyle name="Normal 19 12" xfId="27277" xr:uid="{00000000-0005-0000-0000-000072710000}"/>
    <cellStyle name="Normal 19 13" xfId="27283" xr:uid="{00000000-0005-0000-0000-000073710000}"/>
    <cellStyle name="Normal 19 14" xfId="27286" xr:uid="{00000000-0005-0000-0000-000074710000}"/>
    <cellStyle name="Normal 19 15" xfId="39220" xr:uid="{00000000-0005-0000-0000-000075710000}"/>
    <cellStyle name="Normal 19 16" xfId="7116" xr:uid="{00000000-0005-0000-0000-000076710000}"/>
    <cellStyle name="Normal 19 17" xfId="9495" xr:uid="{00000000-0005-0000-0000-000077710000}"/>
    <cellStyle name="Normal 19 18" xfId="13133" xr:uid="{00000000-0005-0000-0000-000078710000}"/>
    <cellStyle name="Normal 19 19" xfId="17097" xr:uid="{00000000-0005-0000-0000-000079710000}"/>
    <cellStyle name="Normal 19 2" xfId="1614" xr:uid="{00000000-0005-0000-0000-00007A710000}"/>
    <cellStyle name="Normal 19 2 2" xfId="39223" xr:uid="{00000000-0005-0000-0000-00007B710000}"/>
    <cellStyle name="Normal 19 2 2 2" xfId="27704" xr:uid="{00000000-0005-0000-0000-00007C710000}"/>
    <cellStyle name="Normal 19 2 3" xfId="36772" xr:uid="{00000000-0005-0000-0000-00007D710000}"/>
    <cellStyle name="Normal 19 2 4" xfId="38244" xr:uid="{00000000-0005-0000-0000-00007E710000}"/>
    <cellStyle name="Normal 19 20" xfId="39219" xr:uid="{00000000-0005-0000-0000-00007F710000}"/>
    <cellStyle name="Normal 19 21" xfId="7117" xr:uid="{00000000-0005-0000-0000-000080710000}"/>
    <cellStyle name="Normal 19 22" xfId="9494" xr:uid="{00000000-0005-0000-0000-000081710000}"/>
    <cellStyle name="Normal 19 3" xfId="1639" xr:uid="{00000000-0005-0000-0000-000082710000}"/>
    <cellStyle name="Normal 19 3 2" xfId="39225" xr:uid="{00000000-0005-0000-0000-000083710000}"/>
    <cellStyle name="Normal 19 4" xfId="1659" xr:uid="{00000000-0005-0000-0000-000084710000}"/>
    <cellStyle name="Normal 19 4 2" xfId="11877" xr:uid="{00000000-0005-0000-0000-000085710000}"/>
    <cellStyle name="Normal 19 5" xfId="1673" xr:uid="{00000000-0005-0000-0000-000086710000}"/>
    <cellStyle name="Normal 19 6" xfId="1694" xr:uid="{00000000-0005-0000-0000-000087710000}"/>
    <cellStyle name="Normal 19 7" xfId="1722" xr:uid="{00000000-0005-0000-0000-000088710000}"/>
    <cellStyle name="Normal 19 8" xfId="32659" xr:uid="{00000000-0005-0000-0000-000089710000}"/>
    <cellStyle name="Normal 19 9" xfId="8223" xr:uid="{00000000-0005-0000-0000-00008A710000}"/>
    <cellStyle name="Normal 190" xfId="38475" xr:uid="{00000000-0005-0000-0000-00008B710000}"/>
    <cellStyle name="Normal 190 2" xfId="38481" xr:uid="{00000000-0005-0000-0000-00008C710000}"/>
    <cellStyle name="Normal 190 2 2" xfId="7851" xr:uid="{00000000-0005-0000-0000-00008D710000}"/>
    <cellStyle name="Normal 190 3" xfId="38487" xr:uid="{00000000-0005-0000-0000-00008E710000}"/>
    <cellStyle name="Normal 191" xfId="38492" xr:uid="{00000000-0005-0000-0000-00008F710000}"/>
    <cellStyle name="Normal 191 2" xfId="33089" xr:uid="{00000000-0005-0000-0000-000090710000}"/>
    <cellStyle name="Normal 191 2 2" xfId="30012" xr:uid="{00000000-0005-0000-0000-000091710000}"/>
    <cellStyle name="Normal 191 3" xfId="39193" xr:uid="{00000000-0005-0000-0000-000092710000}"/>
    <cellStyle name="Normal 192" xfId="38500" xr:uid="{00000000-0005-0000-0000-000093710000}"/>
    <cellStyle name="Normal 192 2" xfId="39198" xr:uid="{00000000-0005-0000-0000-000094710000}"/>
    <cellStyle name="Normal 192 2 2" xfId="17932" xr:uid="{00000000-0005-0000-0000-000095710000}"/>
    <cellStyle name="Normal 192 3" xfId="39203" xr:uid="{00000000-0005-0000-0000-000096710000}"/>
    <cellStyle name="Normal 193" xfId="21243" xr:uid="{00000000-0005-0000-0000-000097710000}"/>
    <cellStyle name="Normal 193 2" xfId="34269" xr:uid="{00000000-0005-0000-0000-000098710000}"/>
    <cellStyle name="Normal 193 2 2" xfId="34275" xr:uid="{00000000-0005-0000-0000-000099710000}"/>
    <cellStyle name="Normal 193 3" xfId="34281" xr:uid="{00000000-0005-0000-0000-00009A710000}"/>
    <cellStyle name="Normal 194" xfId="34287" xr:uid="{00000000-0005-0000-0000-00009B710000}"/>
    <cellStyle name="Normal 194 2" xfId="34294" xr:uid="{00000000-0005-0000-0000-00009C710000}"/>
    <cellStyle name="Normal 194 2 2" xfId="39208" xr:uid="{00000000-0005-0000-0000-00009D710000}"/>
    <cellStyle name="Normal 194 3" xfId="39213" xr:uid="{00000000-0005-0000-0000-00009E710000}"/>
    <cellStyle name="Normal 195" xfId="34301" xr:uid="{00000000-0005-0000-0000-00009F710000}"/>
    <cellStyle name="Normal 195 2" xfId="39226" xr:uid="{00000000-0005-0000-0000-0000A0710000}"/>
    <cellStyle name="Normal 195 2 2" xfId="39231" xr:uid="{00000000-0005-0000-0000-0000A1710000}"/>
    <cellStyle name="Normal 195 3" xfId="39236" xr:uid="{00000000-0005-0000-0000-0000A2710000}"/>
    <cellStyle name="Normal 196" xfId="33426" xr:uid="{00000000-0005-0000-0000-0000A3710000}"/>
    <cellStyle name="Normal 196 2" xfId="39241" xr:uid="{00000000-0005-0000-0000-0000A4710000}"/>
    <cellStyle name="Normal 196 2 2" xfId="39246" xr:uid="{00000000-0005-0000-0000-0000A5710000}"/>
    <cellStyle name="Normal 196 3" xfId="39251" xr:uid="{00000000-0005-0000-0000-0000A6710000}"/>
    <cellStyle name="Normal 197" xfId="31822" xr:uid="{00000000-0005-0000-0000-0000A7710000}"/>
    <cellStyle name="Normal 197 2" xfId="31829" xr:uid="{00000000-0005-0000-0000-0000A8710000}"/>
    <cellStyle name="Normal 197 2 2" xfId="31835" xr:uid="{00000000-0005-0000-0000-0000A9710000}"/>
    <cellStyle name="Normal 197 3" xfId="21182" xr:uid="{00000000-0005-0000-0000-0000AA710000}"/>
    <cellStyle name="Normal 198" xfId="31851" xr:uid="{00000000-0005-0000-0000-0000AB710000}"/>
    <cellStyle name="Normal 198 2" xfId="31859" xr:uid="{00000000-0005-0000-0000-0000AC710000}"/>
    <cellStyle name="Normal 198 2 2" xfId="31867" xr:uid="{00000000-0005-0000-0000-0000AD710000}"/>
    <cellStyle name="Normal 198 3" xfId="31879" xr:uid="{00000000-0005-0000-0000-0000AE710000}"/>
    <cellStyle name="Normal 199" xfId="31890" xr:uid="{00000000-0005-0000-0000-0000AF710000}"/>
    <cellStyle name="Normal 199 2" xfId="31897" xr:uid="{00000000-0005-0000-0000-0000B0710000}"/>
    <cellStyle name="Normal 199 2 2" xfId="31904" xr:uid="{00000000-0005-0000-0000-0000B1710000}"/>
    <cellStyle name="Normal 199 3" xfId="31911" xr:uid="{00000000-0005-0000-0000-0000B2710000}"/>
    <cellStyle name="Normal 2" xfId="39257" xr:uid="{00000000-0005-0000-0000-0000B3710000}"/>
    <cellStyle name="Normal 2 10" xfId="10744" xr:uid="{00000000-0005-0000-0000-0000B4710000}"/>
    <cellStyle name="Normal 2 10 10" xfId="39261" xr:uid="{00000000-0005-0000-0000-0000B5710000}"/>
    <cellStyle name="Normal 2 10 11" xfId="39265" xr:uid="{00000000-0005-0000-0000-0000B6710000}"/>
    <cellStyle name="Normal 2 10 12" xfId="39268" xr:uid="{00000000-0005-0000-0000-0000B7710000}"/>
    <cellStyle name="Normal 2 10 13" xfId="39271" xr:uid="{00000000-0005-0000-0000-0000B8710000}"/>
    <cellStyle name="Normal 2 10 14" xfId="39274" xr:uid="{00000000-0005-0000-0000-0000B9710000}"/>
    <cellStyle name="Normal 2 10 15" xfId="39278" xr:uid="{00000000-0005-0000-0000-0000BA710000}"/>
    <cellStyle name="Normal 2 10 16" xfId="39282" xr:uid="{00000000-0005-0000-0000-0000BB710000}"/>
    <cellStyle name="Normal 2 10 17" xfId="39286" xr:uid="{00000000-0005-0000-0000-0000BC710000}"/>
    <cellStyle name="Normal 2 10 18" xfId="39290" xr:uid="{00000000-0005-0000-0000-0000BD710000}"/>
    <cellStyle name="Normal 2 10 19" xfId="39294" xr:uid="{00000000-0005-0000-0000-0000BE710000}"/>
    <cellStyle name="Normal 2 10 2" xfId="10747" xr:uid="{00000000-0005-0000-0000-0000BF710000}"/>
    <cellStyle name="Normal 2 10 2 2" xfId="10752" xr:uid="{00000000-0005-0000-0000-0000C0710000}"/>
    <cellStyle name="Normal 2 10 20" xfId="39277" xr:uid="{00000000-0005-0000-0000-0000C1710000}"/>
    <cellStyle name="Normal 2 10 21" xfId="39281" xr:uid="{00000000-0005-0000-0000-0000C2710000}"/>
    <cellStyle name="Normal 2 10 22" xfId="39285" xr:uid="{00000000-0005-0000-0000-0000C3710000}"/>
    <cellStyle name="Normal 2 10 23" xfId="39289" xr:uid="{00000000-0005-0000-0000-0000C4710000}"/>
    <cellStyle name="Normal 2 10 24" xfId="39293" xr:uid="{00000000-0005-0000-0000-0000C5710000}"/>
    <cellStyle name="Normal 2 10 25" xfId="8399" xr:uid="{00000000-0005-0000-0000-0000C6710000}"/>
    <cellStyle name="Normal 2 10 26" xfId="6609" xr:uid="{00000000-0005-0000-0000-0000C7710000}"/>
    <cellStyle name="Normal 2 10 27" xfId="37993" xr:uid="{00000000-0005-0000-0000-0000C8710000}"/>
    <cellStyle name="Normal 2 10 28" xfId="16254" xr:uid="{00000000-0005-0000-0000-0000C9710000}"/>
    <cellStyle name="Normal 2 10 29" xfId="39298" xr:uid="{00000000-0005-0000-0000-0000CA710000}"/>
    <cellStyle name="Normal 2 10 3" xfId="10790" xr:uid="{00000000-0005-0000-0000-0000CB710000}"/>
    <cellStyle name="Normal 2 10 30" xfId="8398" xr:uid="{00000000-0005-0000-0000-0000CC710000}"/>
    <cellStyle name="Normal 2 10 31" xfId="6610" xr:uid="{00000000-0005-0000-0000-0000CD710000}"/>
    <cellStyle name="Normal 2 10 32" xfId="37992" xr:uid="{00000000-0005-0000-0000-0000CE710000}"/>
    <cellStyle name="Normal 2 10 33" xfId="16253" xr:uid="{00000000-0005-0000-0000-0000CF710000}"/>
    <cellStyle name="Normal 2 10 34" xfId="39297" xr:uid="{00000000-0005-0000-0000-0000D0710000}"/>
    <cellStyle name="Normal 2 10 35" xfId="39302" xr:uid="{00000000-0005-0000-0000-0000D1710000}"/>
    <cellStyle name="Normal 2 10 36" xfId="39306" xr:uid="{00000000-0005-0000-0000-0000D2710000}"/>
    <cellStyle name="Normal 2 10 37" xfId="39310" xr:uid="{00000000-0005-0000-0000-0000D3710000}"/>
    <cellStyle name="Normal 2 10 38" xfId="39315" xr:uid="{00000000-0005-0000-0000-0000D4710000}"/>
    <cellStyle name="Normal 2 10 39" xfId="39318" xr:uid="{00000000-0005-0000-0000-0000D5710000}"/>
    <cellStyle name="Normal 2 10 4" xfId="10829" xr:uid="{00000000-0005-0000-0000-0000D6710000}"/>
    <cellStyle name="Normal 2 10 40" xfId="39301" xr:uid="{00000000-0005-0000-0000-0000D7710000}"/>
    <cellStyle name="Normal 2 10 41" xfId="39305" xr:uid="{00000000-0005-0000-0000-0000D8710000}"/>
    <cellStyle name="Normal 2 10 42" xfId="39309" xr:uid="{00000000-0005-0000-0000-0000D9710000}"/>
    <cellStyle name="Normal 2 10 43" xfId="39314" xr:uid="{00000000-0005-0000-0000-0000DA710000}"/>
    <cellStyle name="Normal 2 10 43 2" xfId="39320" xr:uid="{00000000-0005-0000-0000-0000DB710000}"/>
    <cellStyle name="Normal 2 10 5" xfId="10842" xr:uid="{00000000-0005-0000-0000-0000DC710000}"/>
    <cellStyle name="Normal 2 10 6" xfId="33201" xr:uid="{00000000-0005-0000-0000-0000DD710000}"/>
    <cellStyle name="Normal 2 10 7" xfId="33204" xr:uid="{00000000-0005-0000-0000-0000DE710000}"/>
    <cellStyle name="Normal 2 10 8" xfId="39322" xr:uid="{00000000-0005-0000-0000-0000DF710000}"/>
    <cellStyle name="Normal 2 10 9" xfId="39323" xr:uid="{00000000-0005-0000-0000-0000E0710000}"/>
    <cellStyle name="Normal 2 100" xfId="39325" xr:uid="{00000000-0005-0000-0000-0000E1710000}"/>
    <cellStyle name="Normal 2 100 2" xfId="11122" xr:uid="{00000000-0005-0000-0000-0000E2710000}"/>
    <cellStyle name="Normal 2 100 2 2" xfId="39326" xr:uid="{00000000-0005-0000-0000-0000E3710000}"/>
    <cellStyle name="Normal 2 100 2 2 2" xfId="39327" xr:uid="{00000000-0005-0000-0000-0000E4710000}"/>
    <cellStyle name="Normal 2 100 2 3" xfId="39328" xr:uid="{00000000-0005-0000-0000-0000E5710000}"/>
    <cellStyle name="Normal 2 100 3" xfId="11141" xr:uid="{00000000-0005-0000-0000-0000E6710000}"/>
    <cellStyle name="Normal 2 101" xfId="19949" xr:uid="{00000000-0005-0000-0000-0000E7710000}"/>
    <cellStyle name="Normal 2 101 2" xfId="38849" xr:uid="{00000000-0005-0000-0000-0000E8710000}"/>
    <cellStyle name="Normal 2 101 2 2" xfId="38852" xr:uid="{00000000-0005-0000-0000-0000E9710000}"/>
    <cellStyle name="Normal 2 101 2 2 2" xfId="39329" xr:uid="{00000000-0005-0000-0000-0000EA710000}"/>
    <cellStyle name="Normal 2 101 2 3" xfId="39331" xr:uid="{00000000-0005-0000-0000-0000EB710000}"/>
    <cellStyle name="Normal 2 101 3" xfId="11217" xr:uid="{00000000-0005-0000-0000-0000EC710000}"/>
    <cellStyle name="Normal 2 102" xfId="39333" xr:uid="{00000000-0005-0000-0000-0000ED710000}"/>
    <cellStyle name="Normal 2 102 2" xfId="38989" xr:uid="{00000000-0005-0000-0000-0000EE710000}"/>
    <cellStyle name="Normal 2 102 2 2" xfId="33378" xr:uid="{00000000-0005-0000-0000-0000EF710000}"/>
    <cellStyle name="Normal 2 102 2 2 2" xfId="648" xr:uid="{00000000-0005-0000-0000-0000F0710000}"/>
    <cellStyle name="Normal 2 102 2 3" xfId="39334" xr:uid="{00000000-0005-0000-0000-0000F1710000}"/>
    <cellStyle name="Normal 2 102 3" xfId="11255" xr:uid="{00000000-0005-0000-0000-0000F2710000}"/>
    <cellStyle name="Normal 2 103" xfId="39336" xr:uid="{00000000-0005-0000-0000-0000F3710000}"/>
    <cellStyle name="Normal 2 103 2" xfId="39046" xr:uid="{00000000-0005-0000-0000-0000F4710000}"/>
    <cellStyle name="Normal 2 103 2 2" xfId="39338" xr:uid="{00000000-0005-0000-0000-0000F5710000}"/>
    <cellStyle name="Normal 2 103 2 2 2" xfId="39339" xr:uid="{00000000-0005-0000-0000-0000F6710000}"/>
    <cellStyle name="Normal 2 103 2 3" xfId="39340" xr:uid="{00000000-0005-0000-0000-0000F7710000}"/>
    <cellStyle name="Normal 2 103 3" xfId="18515" xr:uid="{00000000-0005-0000-0000-0000F8710000}"/>
    <cellStyle name="Normal 2 104" xfId="28980" xr:uid="{00000000-0005-0000-0000-0000F9710000}"/>
    <cellStyle name="Normal 2 104 2" xfId="39341" xr:uid="{00000000-0005-0000-0000-0000FA710000}"/>
    <cellStyle name="Normal 2 104 2 2" xfId="28527" xr:uid="{00000000-0005-0000-0000-0000FB710000}"/>
    <cellStyle name="Normal 2 104 2 2 2" xfId="39342" xr:uid="{00000000-0005-0000-0000-0000FC710000}"/>
    <cellStyle name="Normal 2 104 2 3" xfId="28531" xr:uid="{00000000-0005-0000-0000-0000FD710000}"/>
    <cellStyle name="Normal 2 104 3" xfId="18951" xr:uid="{00000000-0005-0000-0000-0000FE710000}"/>
    <cellStyle name="Normal 2 105" xfId="28986" xr:uid="{00000000-0005-0000-0000-0000FF710000}"/>
    <cellStyle name="Normal 2 105 2" xfId="39344" xr:uid="{00000000-0005-0000-0000-000000720000}"/>
    <cellStyle name="Normal 2 105 2 2" xfId="39346" xr:uid="{00000000-0005-0000-0000-000001720000}"/>
    <cellStyle name="Normal 2 105 2 2 2" xfId="39348" xr:uid="{00000000-0005-0000-0000-000002720000}"/>
    <cellStyle name="Normal 2 105 2 3" xfId="39350" xr:uid="{00000000-0005-0000-0000-000003720000}"/>
    <cellStyle name="Normal 2 105 3" xfId="34349" xr:uid="{00000000-0005-0000-0000-000004720000}"/>
    <cellStyle name="Normal 2 106" xfId="32225" xr:uid="{00000000-0005-0000-0000-000005720000}"/>
    <cellStyle name="Normal 2 106 2" xfId="32228" xr:uid="{00000000-0005-0000-0000-000006720000}"/>
    <cellStyle name="Normal 2 106 2 2" xfId="39352" xr:uid="{00000000-0005-0000-0000-000007720000}"/>
    <cellStyle name="Normal 2 106 2 2 2" xfId="39354" xr:uid="{00000000-0005-0000-0000-000008720000}"/>
    <cellStyle name="Normal 2 106 2 3" xfId="25552" xr:uid="{00000000-0005-0000-0000-000009720000}"/>
    <cellStyle name="Normal 2 106 3" xfId="39356" xr:uid="{00000000-0005-0000-0000-00000A720000}"/>
    <cellStyle name="Normal 2 107" xfId="192" xr:uid="{00000000-0005-0000-0000-00000B720000}"/>
    <cellStyle name="Normal 2 107 2" xfId="3677" xr:uid="{00000000-0005-0000-0000-00000C720000}"/>
    <cellStyle name="Normal 2 107 2 2" xfId="34709" xr:uid="{00000000-0005-0000-0000-00000D720000}"/>
    <cellStyle name="Normal 2 107 2 2 2" xfId="24263" xr:uid="{00000000-0005-0000-0000-00000E720000}"/>
    <cellStyle name="Normal 2 107 2 3" xfId="34728" xr:uid="{00000000-0005-0000-0000-00000F720000}"/>
    <cellStyle name="Normal 2 107 3" xfId="3697" xr:uid="{00000000-0005-0000-0000-000010720000}"/>
    <cellStyle name="Normal 2 108" xfId="4341" xr:uid="{00000000-0005-0000-0000-000011720000}"/>
    <cellStyle name="Normal 2 108 2" xfId="487" xr:uid="{00000000-0005-0000-0000-000012720000}"/>
    <cellStyle name="Normal 2 108 2 2" xfId="532" xr:uid="{00000000-0005-0000-0000-000013720000}"/>
    <cellStyle name="Normal 2 108 2 2 2" xfId="860" xr:uid="{00000000-0005-0000-0000-000014720000}"/>
    <cellStyle name="Normal 2 108 2 3" xfId="1319" xr:uid="{00000000-0005-0000-0000-000015720000}"/>
    <cellStyle name="Normal 2 108 3" xfId="517" xr:uid="{00000000-0005-0000-0000-000016720000}"/>
    <cellStyle name="Normal 2 109" xfId="2344" xr:uid="{00000000-0005-0000-0000-000017720000}"/>
    <cellStyle name="Normal 2 109 2" xfId="6808" xr:uid="{00000000-0005-0000-0000-000018720000}"/>
    <cellStyle name="Normal 2 109 2 2" xfId="6817" xr:uid="{00000000-0005-0000-0000-000019720000}"/>
    <cellStyle name="Normal 2 109 2 2 2" xfId="5493" xr:uid="{00000000-0005-0000-0000-00001A720000}"/>
    <cellStyle name="Normal 2 109 2 3" xfId="6820" xr:uid="{00000000-0005-0000-0000-00001B720000}"/>
    <cellStyle name="Normal 2 109 3" xfId="4399" xr:uid="{00000000-0005-0000-0000-00001C720000}"/>
    <cellStyle name="Normal 2 11" xfId="10844" xr:uid="{00000000-0005-0000-0000-00001D720000}"/>
    <cellStyle name="Normal 2 11 10" xfId="36895" xr:uid="{00000000-0005-0000-0000-00001E720000}"/>
    <cellStyle name="Normal 2 11 11" xfId="36971" xr:uid="{00000000-0005-0000-0000-00001F720000}"/>
    <cellStyle name="Normal 2 11 12" xfId="37040" xr:uid="{00000000-0005-0000-0000-000020720000}"/>
    <cellStyle name="Normal 2 11 13" xfId="37137" xr:uid="{00000000-0005-0000-0000-000021720000}"/>
    <cellStyle name="Normal 2 11 14" xfId="39161" xr:uid="{00000000-0005-0000-0000-000022720000}"/>
    <cellStyle name="Normal 2 11 15" xfId="32343" xr:uid="{00000000-0005-0000-0000-000023720000}"/>
    <cellStyle name="Normal 2 11 16" xfId="39360" xr:uid="{00000000-0005-0000-0000-000024720000}"/>
    <cellStyle name="Normal 2 11 17" xfId="10532" xr:uid="{00000000-0005-0000-0000-000025720000}"/>
    <cellStyle name="Normal 2 11 18" xfId="27486" xr:uid="{00000000-0005-0000-0000-000026720000}"/>
    <cellStyle name="Normal 2 11 19" xfId="27496" xr:uid="{00000000-0005-0000-0000-000027720000}"/>
    <cellStyle name="Normal 2 11 2" xfId="10846" xr:uid="{00000000-0005-0000-0000-000028720000}"/>
    <cellStyle name="Normal 2 11 2 2" xfId="10857" xr:uid="{00000000-0005-0000-0000-000029720000}"/>
    <cellStyle name="Normal 2 11 20" xfId="32344" xr:uid="{00000000-0005-0000-0000-00002A720000}"/>
    <cellStyle name="Normal 2 11 21" xfId="39359" xr:uid="{00000000-0005-0000-0000-00002B720000}"/>
    <cellStyle name="Normal 2 11 22" xfId="10531" xr:uid="{00000000-0005-0000-0000-00002C720000}"/>
    <cellStyle name="Normal 2 11 23" xfId="27487" xr:uid="{00000000-0005-0000-0000-00002D720000}"/>
    <cellStyle name="Normal 2 11 24" xfId="27497" xr:uid="{00000000-0005-0000-0000-00002E720000}"/>
    <cellStyle name="Normal 2 11 25" xfId="27507" xr:uid="{00000000-0005-0000-0000-00002F720000}"/>
    <cellStyle name="Normal 2 11 26" xfId="26965" xr:uid="{00000000-0005-0000-0000-000030720000}"/>
    <cellStyle name="Normal 2 11 27" xfId="39366" xr:uid="{00000000-0005-0000-0000-000031720000}"/>
    <cellStyle name="Normal 2 11 28" xfId="39373" xr:uid="{00000000-0005-0000-0000-000032720000}"/>
    <cellStyle name="Normal 2 11 29" xfId="39380" xr:uid="{00000000-0005-0000-0000-000033720000}"/>
    <cellStyle name="Normal 2 11 3" xfId="10899" xr:uid="{00000000-0005-0000-0000-000034720000}"/>
    <cellStyle name="Normal 2 11 30" xfId="27508" xr:uid="{00000000-0005-0000-0000-000035720000}"/>
    <cellStyle name="Normal 2 11 31" xfId="26966" xr:uid="{00000000-0005-0000-0000-000036720000}"/>
    <cellStyle name="Normal 2 11 32" xfId="39365" xr:uid="{00000000-0005-0000-0000-000037720000}"/>
    <cellStyle name="Normal 2 11 33" xfId="39372" xr:uid="{00000000-0005-0000-0000-000038720000}"/>
    <cellStyle name="Normal 2 11 34" xfId="39379" xr:uid="{00000000-0005-0000-0000-000039720000}"/>
    <cellStyle name="Normal 2 11 35" xfId="39385" xr:uid="{00000000-0005-0000-0000-00003A720000}"/>
    <cellStyle name="Normal 2 11 36" xfId="16222" xr:uid="{00000000-0005-0000-0000-00003B720000}"/>
    <cellStyle name="Normal 2 11 37" xfId="39390" xr:uid="{00000000-0005-0000-0000-00003C720000}"/>
    <cellStyle name="Normal 2 11 38" xfId="39395" xr:uid="{00000000-0005-0000-0000-00003D720000}"/>
    <cellStyle name="Normal 2 11 39" xfId="39400" xr:uid="{00000000-0005-0000-0000-00003E720000}"/>
    <cellStyle name="Normal 2 11 4" xfId="10916" xr:uid="{00000000-0005-0000-0000-00003F720000}"/>
    <cellStyle name="Normal 2 11 5" xfId="39403" xr:uid="{00000000-0005-0000-0000-000040720000}"/>
    <cellStyle name="Normal 2 11 6" xfId="33209" xr:uid="{00000000-0005-0000-0000-000041720000}"/>
    <cellStyle name="Normal 2 11 7" xfId="39404" xr:uid="{00000000-0005-0000-0000-000042720000}"/>
    <cellStyle name="Normal 2 11 8" xfId="39405" xr:uid="{00000000-0005-0000-0000-000043720000}"/>
    <cellStyle name="Normal 2 11 9" xfId="39406" xr:uid="{00000000-0005-0000-0000-000044720000}"/>
    <cellStyle name="Normal 2 110" xfId="28987" xr:uid="{00000000-0005-0000-0000-000045720000}"/>
    <cellStyle name="Normal 2 110 2" xfId="39343" xr:uid="{00000000-0005-0000-0000-000046720000}"/>
    <cellStyle name="Normal 2 110 2 2" xfId="39345" xr:uid="{00000000-0005-0000-0000-000047720000}"/>
    <cellStyle name="Normal 2 110 2 2 2" xfId="39347" xr:uid="{00000000-0005-0000-0000-000048720000}"/>
    <cellStyle name="Normal 2 110 2 3" xfId="39349" xr:uid="{00000000-0005-0000-0000-000049720000}"/>
    <cellStyle name="Normal 2 110 3" xfId="34348" xr:uid="{00000000-0005-0000-0000-00004A720000}"/>
    <cellStyle name="Normal 2 111" xfId="32226" xr:uid="{00000000-0005-0000-0000-00004B720000}"/>
    <cellStyle name="Normal 2 111 2" xfId="32229" xr:uid="{00000000-0005-0000-0000-00004C720000}"/>
    <cellStyle name="Normal 2 111 2 2" xfId="39351" xr:uid="{00000000-0005-0000-0000-00004D720000}"/>
    <cellStyle name="Normal 2 111 2 2 2" xfId="39353" xr:uid="{00000000-0005-0000-0000-00004E720000}"/>
    <cellStyle name="Normal 2 111 2 3" xfId="25553" xr:uid="{00000000-0005-0000-0000-00004F720000}"/>
    <cellStyle name="Normal 2 111 3" xfId="39355" xr:uid="{00000000-0005-0000-0000-000050720000}"/>
    <cellStyle name="Normal 2 112" xfId="193" xr:uid="{00000000-0005-0000-0000-000051720000}"/>
    <cellStyle name="Normal 2 112 2" xfId="3676" xr:uid="{00000000-0005-0000-0000-000052720000}"/>
    <cellStyle name="Normal 2 112 2 2" xfId="34708" xr:uid="{00000000-0005-0000-0000-000053720000}"/>
    <cellStyle name="Normal 2 112 2 2 2" xfId="24264" xr:uid="{00000000-0005-0000-0000-000054720000}"/>
    <cellStyle name="Normal 2 112 2 3" xfId="34727" xr:uid="{00000000-0005-0000-0000-000055720000}"/>
    <cellStyle name="Normal 2 112 3" xfId="3696" xr:uid="{00000000-0005-0000-0000-000056720000}"/>
    <cellStyle name="Normal 2 113" xfId="4342" xr:uid="{00000000-0005-0000-0000-000057720000}"/>
    <cellStyle name="Normal 2 113 2" xfId="486" xr:uid="{00000000-0005-0000-0000-000058720000}"/>
    <cellStyle name="Normal 2 113 2 2" xfId="531" xr:uid="{00000000-0005-0000-0000-000059720000}"/>
    <cellStyle name="Normal 2 113 2 2 2" xfId="859" xr:uid="{00000000-0005-0000-0000-00005A720000}"/>
    <cellStyle name="Normal 2 113 2 3" xfId="1320" xr:uid="{00000000-0005-0000-0000-00005B720000}"/>
    <cellStyle name="Normal 2 113 3" xfId="516" xr:uid="{00000000-0005-0000-0000-00005C720000}"/>
    <cellStyle name="Normal 2 114" xfId="2343" xr:uid="{00000000-0005-0000-0000-00005D720000}"/>
    <cellStyle name="Normal 2 114 2" xfId="6809" xr:uid="{00000000-0005-0000-0000-00005E720000}"/>
    <cellStyle name="Normal 2 114 2 2" xfId="6818" xr:uid="{00000000-0005-0000-0000-00005F720000}"/>
    <cellStyle name="Normal 2 114 2 2 2" xfId="5494" xr:uid="{00000000-0005-0000-0000-000060720000}"/>
    <cellStyle name="Normal 2 114 2 3" xfId="6821" xr:uid="{00000000-0005-0000-0000-000061720000}"/>
    <cellStyle name="Normal 2 114 3" xfId="4400" xr:uid="{00000000-0005-0000-0000-000062720000}"/>
    <cellStyle name="Normal 2 115" xfId="2368" xr:uid="{00000000-0005-0000-0000-000063720000}"/>
    <cellStyle name="Normal 2 115 2" xfId="6881" xr:uid="{00000000-0005-0000-0000-000064720000}"/>
    <cellStyle name="Normal 2 115 2 2" xfId="902" xr:uid="{00000000-0005-0000-0000-000065720000}"/>
    <cellStyle name="Normal 2 115 2 2 2" xfId="6064" xr:uid="{00000000-0005-0000-0000-000066720000}"/>
    <cellStyle name="Normal 2 115 2 3" xfId="938" xr:uid="{00000000-0005-0000-0000-000067720000}"/>
    <cellStyle name="Normal 2 115 3" xfId="6542" xr:uid="{00000000-0005-0000-0000-000068720000}"/>
    <cellStyle name="Normal 2 116" xfId="2387" xr:uid="{00000000-0005-0000-0000-000069720000}"/>
    <cellStyle name="Normal 2 116 2" xfId="6893" xr:uid="{00000000-0005-0000-0000-00006A720000}"/>
    <cellStyle name="Normal 2 116 2 2" xfId="2569" xr:uid="{00000000-0005-0000-0000-00006B720000}"/>
    <cellStyle name="Normal 2 116 2 2 2" xfId="13978" xr:uid="{00000000-0005-0000-0000-00006C720000}"/>
    <cellStyle name="Normal 2 116 2 3" xfId="13992" xr:uid="{00000000-0005-0000-0000-00006D720000}"/>
    <cellStyle name="Normal 2 116 3" xfId="6568" xr:uid="{00000000-0005-0000-0000-00006E720000}"/>
    <cellStyle name="Normal 2 117" xfId="1779" xr:uid="{00000000-0005-0000-0000-00006F720000}"/>
    <cellStyle name="Normal 2 117 2" xfId="2101" xr:uid="{00000000-0005-0000-0000-000070720000}"/>
    <cellStyle name="Normal 2 117 2 2" xfId="14019" xr:uid="{00000000-0005-0000-0000-000071720000}"/>
    <cellStyle name="Normal 2 117 2 2 2" xfId="17567" xr:uid="{00000000-0005-0000-0000-000072720000}"/>
    <cellStyle name="Normal 2 117 2 3" xfId="39408" xr:uid="{00000000-0005-0000-0000-000073720000}"/>
    <cellStyle name="Normal 2 117 3" xfId="2124" xr:uid="{00000000-0005-0000-0000-000074720000}"/>
    <cellStyle name="Normal 2 118" xfId="2413" xr:uid="{00000000-0005-0000-0000-000075720000}"/>
    <cellStyle name="Normal 2 118 2" xfId="4847" xr:uid="{00000000-0005-0000-0000-000076720000}"/>
    <cellStyle name="Normal 2 118 2 2" xfId="39410" xr:uid="{00000000-0005-0000-0000-000077720000}"/>
    <cellStyle name="Normal 2 118 2 2 2" xfId="35425" xr:uid="{00000000-0005-0000-0000-000078720000}"/>
    <cellStyle name="Normal 2 118 2 3" xfId="39412" xr:uid="{00000000-0005-0000-0000-000079720000}"/>
    <cellStyle name="Normal 2 118 3" xfId="39414" xr:uid="{00000000-0005-0000-0000-00007A720000}"/>
    <cellStyle name="Normal 2 119" xfId="2443" xr:uid="{00000000-0005-0000-0000-00007B720000}"/>
    <cellStyle name="Normal 2 119 2" xfId="39416" xr:uid="{00000000-0005-0000-0000-00007C720000}"/>
    <cellStyle name="Normal 2 119 2 2" xfId="39418" xr:uid="{00000000-0005-0000-0000-00007D720000}"/>
    <cellStyle name="Normal 2 119 2 2 2" xfId="16024" xr:uid="{00000000-0005-0000-0000-00007E720000}"/>
    <cellStyle name="Normal 2 119 2 3" xfId="39420" xr:uid="{00000000-0005-0000-0000-00007F720000}"/>
    <cellStyle name="Normal 2 119 3" xfId="3010" xr:uid="{00000000-0005-0000-0000-000080720000}"/>
    <cellStyle name="Normal 2 12" xfId="3015" xr:uid="{00000000-0005-0000-0000-000081720000}"/>
    <cellStyle name="Normal 2 12 10" xfId="39425" xr:uid="{00000000-0005-0000-0000-000082720000}"/>
    <cellStyle name="Normal 2 12 11" xfId="39429" xr:uid="{00000000-0005-0000-0000-000083720000}"/>
    <cellStyle name="Normal 2 12 12" xfId="39433" xr:uid="{00000000-0005-0000-0000-000084720000}"/>
    <cellStyle name="Normal 2 12 13" xfId="39437" xr:uid="{00000000-0005-0000-0000-000085720000}"/>
    <cellStyle name="Normal 2 12 14" xfId="39441" xr:uid="{00000000-0005-0000-0000-000086720000}"/>
    <cellStyle name="Normal 2 12 15" xfId="39446" xr:uid="{00000000-0005-0000-0000-000087720000}"/>
    <cellStyle name="Normal 2 12 16" xfId="39449" xr:uid="{00000000-0005-0000-0000-000088720000}"/>
    <cellStyle name="Normal 2 12 17" xfId="39452" xr:uid="{00000000-0005-0000-0000-000089720000}"/>
    <cellStyle name="Normal 2 12 18" xfId="39455" xr:uid="{00000000-0005-0000-0000-00008A720000}"/>
    <cellStyle name="Normal 2 12 19" xfId="20122" xr:uid="{00000000-0005-0000-0000-00008B720000}"/>
    <cellStyle name="Normal 2 12 2" xfId="4781" xr:uid="{00000000-0005-0000-0000-00008C720000}"/>
    <cellStyle name="Normal 2 12 2 2" xfId="10924" xr:uid="{00000000-0005-0000-0000-00008D720000}"/>
    <cellStyle name="Normal 2 12 20" xfId="39445" xr:uid="{00000000-0005-0000-0000-00008E720000}"/>
    <cellStyle name="Normal 2 12 21" xfId="39448" xr:uid="{00000000-0005-0000-0000-00008F720000}"/>
    <cellStyle name="Normal 2 12 22" xfId="39451" xr:uid="{00000000-0005-0000-0000-000090720000}"/>
    <cellStyle name="Normal 2 12 23" xfId="39454" xr:uid="{00000000-0005-0000-0000-000091720000}"/>
    <cellStyle name="Normal 2 12 24" xfId="20123" xr:uid="{00000000-0005-0000-0000-000092720000}"/>
    <cellStyle name="Normal 2 12 25" xfId="13506" xr:uid="{00000000-0005-0000-0000-000093720000}"/>
    <cellStyle name="Normal 2 12 26" xfId="1309" xr:uid="{00000000-0005-0000-0000-000094720000}"/>
    <cellStyle name="Normal 2 12 27" xfId="3385" xr:uid="{00000000-0005-0000-0000-000095720000}"/>
    <cellStyle name="Normal 2 12 28" xfId="39458" xr:uid="{00000000-0005-0000-0000-000096720000}"/>
    <cellStyle name="Normal 2 12 29" xfId="39459" xr:uid="{00000000-0005-0000-0000-000097720000}"/>
    <cellStyle name="Normal 2 12 3" xfId="10935" xr:uid="{00000000-0005-0000-0000-000098720000}"/>
    <cellStyle name="Normal 2 12 30" xfId="13505" xr:uid="{00000000-0005-0000-0000-000099720000}"/>
    <cellStyle name="Normal 2 12 31" xfId="1310" xr:uid="{00000000-0005-0000-0000-00009A720000}"/>
    <cellStyle name="Normal 2 12 32" xfId="3384" xr:uid="{00000000-0005-0000-0000-00009B720000}"/>
    <cellStyle name="Normal 2 12 33" xfId="39457" xr:uid="{00000000-0005-0000-0000-00009C720000}"/>
    <cellStyle name="Normal 2 12 4" xfId="39460" xr:uid="{00000000-0005-0000-0000-00009D720000}"/>
    <cellStyle name="Normal 2 12 5" xfId="39461" xr:uid="{00000000-0005-0000-0000-00009E720000}"/>
    <cellStyle name="Normal 2 12 6" xfId="39462" xr:uid="{00000000-0005-0000-0000-00009F720000}"/>
    <cellStyle name="Normal 2 12 7" xfId="39464" xr:uid="{00000000-0005-0000-0000-0000A0720000}"/>
    <cellStyle name="Normal 2 12 8" xfId="39465" xr:uid="{00000000-0005-0000-0000-0000A1720000}"/>
    <cellStyle name="Normal 2 12 9" xfId="39466" xr:uid="{00000000-0005-0000-0000-0000A2720000}"/>
    <cellStyle name="Normal 2 120" xfId="2367" xr:uid="{00000000-0005-0000-0000-0000A3720000}"/>
    <cellStyle name="Normal 2 120 2" xfId="6882" xr:uid="{00000000-0005-0000-0000-0000A4720000}"/>
    <cellStyle name="Normal 2 120 2 2" xfId="901" xr:uid="{00000000-0005-0000-0000-0000A5720000}"/>
    <cellStyle name="Normal 2 120 2 2 2" xfId="6065" xr:uid="{00000000-0005-0000-0000-0000A6720000}"/>
    <cellStyle name="Normal 2 120 2 3" xfId="937" xr:uid="{00000000-0005-0000-0000-0000A7720000}"/>
    <cellStyle name="Normal 2 120 3" xfId="6543" xr:uid="{00000000-0005-0000-0000-0000A8720000}"/>
    <cellStyle name="Normal 2 121" xfId="2386" xr:uid="{00000000-0005-0000-0000-0000A9720000}"/>
    <cellStyle name="Normal 2 121 2" xfId="6894" xr:uid="{00000000-0005-0000-0000-0000AA720000}"/>
    <cellStyle name="Normal 2 121 2 2" xfId="2568" xr:uid="{00000000-0005-0000-0000-0000AB720000}"/>
    <cellStyle name="Normal 2 121 2 2 2" xfId="13977" xr:uid="{00000000-0005-0000-0000-0000AC720000}"/>
    <cellStyle name="Normal 2 121 2 3" xfId="13991" xr:uid="{00000000-0005-0000-0000-0000AD720000}"/>
    <cellStyle name="Normal 2 121 3" xfId="6569" xr:uid="{00000000-0005-0000-0000-0000AE720000}"/>
    <cellStyle name="Normal 2 122" xfId="1780" xr:uid="{00000000-0005-0000-0000-0000AF720000}"/>
    <cellStyle name="Normal 2 122 2" xfId="2100" xr:uid="{00000000-0005-0000-0000-0000B0720000}"/>
    <cellStyle name="Normal 2 122 2 2" xfId="14018" xr:uid="{00000000-0005-0000-0000-0000B1720000}"/>
    <cellStyle name="Normal 2 122 2 2 2" xfId="17568" xr:uid="{00000000-0005-0000-0000-0000B2720000}"/>
    <cellStyle name="Normal 2 122 2 3" xfId="39407" xr:uid="{00000000-0005-0000-0000-0000B3720000}"/>
    <cellStyle name="Normal 2 122 3" xfId="2123" xr:uid="{00000000-0005-0000-0000-0000B4720000}"/>
    <cellStyle name="Normal 2 123" xfId="2412" xr:uid="{00000000-0005-0000-0000-0000B5720000}"/>
    <cellStyle name="Normal 2 123 2" xfId="4848" xr:uid="{00000000-0005-0000-0000-0000B6720000}"/>
    <cellStyle name="Normal 2 123 2 2" xfId="39409" xr:uid="{00000000-0005-0000-0000-0000B7720000}"/>
    <cellStyle name="Normal 2 123 2 2 2" xfId="35424" xr:uid="{00000000-0005-0000-0000-0000B8720000}"/>
    <cellStyle name="Normal 2 123 2 3" xfId="39411" xr:uid="{00000000-0005-0000-0000-0000B9720000}"/>
    <cellStyle name="Normal 2 123 3" xfId="39413" xr:uid="{00000000-0005-0000-0000-0000BA720000}"/>
    <cellStyle name="Normal 2 124" xfId="2442" xr:uid="{00000000-0005-0000-0000-0000BB720000}"/>
    <cellStyle name="Normal 2 124 2" xfId="39415" xr:uid="{00000000-0005-0000-0000-0000BC720000}"/>
    <cellStyle name="Normal 2 124 2 2" xfId="39417" xr:uid="{00000000-0005-0000-0000-0000BD720000}"/>
    <cellStyle name="Normal 2 124 2 2 2" xfId="16023" xr:uid="{00000000-0005-0000-0000-0000BE720000}"/>
    <cellStyle name="Normal 2 124 2 3" xfId="39419" xr:uid="{00000000-0005-0000-0000-0000BF720000}"/>
    <cellStyle name="Normal 2 124 3" xfId="3009" xr:uid="{00000000-0005-0000-0000-0000C0720000}"/>
    <cellStyle name="Normal 2 125" xfId="39468" xr:uid="{00000000-0005-0000-0000-0000C1720000}"/>
    <cellStyle name="Normal 2 125 2" xfId="39470" xr:uid="{00000000-0005-0000-0000-0000C2720000}"/>
    <cellStyle name="Normal 2 125 2 2" xfId="39472" xr:uid="{00000000-0005-0000-0000-0000C3720000}"/>
    <cellStyle name="Normal 2 125 2 2 2" xfId="39474" xr:uid="{00000000-0005-0000-0000-0000C4720000}"/>
    <cellStyle name="Normal 2 125 2 3" xfId="33651" xr:uid="{00000000-0005-0000-0000-0000C5720000}"/>
    <cellStyle name="Normal 2 125 3" xfId="39476" xr:uid="{00000000-0005-0000-0000-0000C6720000}"/>
    <cellStyle name="Normal 2 126" xfId="17443" xr:uid="{00000000-0005-0000-0000-0000C7720000}"/>
    <cellStyle name="Normal 2 126 2" xfId="39478" xr:uid="{00000000-0005-0000-0000-0000C8720000}"/>
    <cellStyle name="Normal 2 126 2 2" xfId="39481" xr:uid="{00000000-0005-0000-0000-0000C9720000}"/>
    <cellStyle name="Normal 2 126 2 2 2" xfId="4823" xr:uid="{00000000-0005-0000-0000-0000CA720000}"/>
    <cellStyle name="Normal 2 126 2 3" xfId="33683" xr:uid="{00000000-0005-0000-0000-0000CB720000}"/>
    <cellStyle name="Normal 2 126 3" xfId="39486" xr:uid="{00000000-0005-0000-0000-0000CC720000}"/>
    <cellStyle name="Normal 2 127" xfId="34550" xr:uid="{00000000-0005-0000-0000-0000CD720000}"/>
    <cellStyle name="Normal 2 127 2" xfId="39491" xr:uid="{00000000-0005-0000-0000-0000CE720000}"/>
    <cellStyle name="Normal 2 127 2 2" xfId="39494" xr:uid="{00000000-0005-0000-0000-0000CF720000}"/>
    <cellStyle name="Normal 2 127 2 2 2" xfId="39498" xr:uid="{00000000-0005-0000-0000-0000D0720000}"/>
    <cellStyle name="Normal 2 127 2 3" xfId="33696" xr:uid="{00000000-0005-0000-0000-0000D1720000}"/>
    <cellStyle name="Normal 2 127 3" xfId="39507" xr:uid="{00000000-0005-0000-0000-0000D2720000}"/>
    <cellStyle name="Normal 2 128" xfId="39510" xr:uid="{00000000-0005-0000-0000-0000D3720000}"/>
    <cellStyle name="Normal 2 128 2" xfId="39513" xr:uid="{00000000-0005-0000-0000-0000D4720000}"/>
    <cellStyle name="Normal 2 128 2 2" xfId="39516" xr:uid="{00000000-0005-0000-0000-0000D5720000}"/>
    <cellStyle name="Normal 2 128 2 2 2" xfId="39519" xr:uid="{00000000-0005-0000-0000-0000D6720000}"/>
    <cellStyle name="Normal 2 128 2 3" xfId="33705" xr:uid="{00000000-0005-0000-0000-0000D7720000}"/>
    <cellStyle name="Normal 2 128 3" xfId="19450" xr:uid="{00000000-0005-0000-0000-0000D8720000}"/>
    <cellStyle name="Normal 2 129" xfId="21592" xr:uid="{00000000-0005-0000-0000-0000D9720000}"/>
    <cellStyle name="Normal 2 129 2" xfId="21600" xr:uid="{00000000-0005-0000-0000-0000DA720000}"/>
    <cellStyle name="Normal 2 129 2 2" xfId="39521" xr:uid="{00000000-0005-0000-0000-0000DB720000}"/>
    <cellStyle name="Normal 2 129 2 2 2" xfId="39523" xr:uid="{00000000-0005-0000-0000-0000DC720000}"/>
    <cellStyle name="Normal 2 129 2 3" xfId="5429" xr:uid="{00000000-0005-0000-0000-0000DD720000}"/>
    <cellStyle name="Normal 2 129 3" xfId="39525" xr:uid="{00000000-0005-0000-0000-0000DE720000}"/>
    <cellStyle name="Normal 2 13" xfId="4783" xr:uid="{00000000-0005-0000-0000-0000DF720000}"/>
    <cellStyle name="Normal 2 13 10" xfId="39530" xr:uid="{00000000-0005-0000-0000-0000E0720000}"/>
    <cellStyle name="Normal 2 13 11" xfId="35537" xr:uid="{00000000-0005-0000-0000-0000E1720000}"/>
    <cellStyle name="Normal 2 13 12" xfId="35562" xr:uid="{00000000-0005-0000-0000-0000E2720000}"/>
    <cellStyle name="Normal 2 13 13" xfId="13647" xr:uid="{00000000-0005-0000-0000-0000E3720000}"/>
    <cellStyle name="Normal 2 13 14" xfId="11106" xr:uid="{00000000-0005-0000-0000-0000E4720000}"/>
    <cellStyle name="Normal 2 13 15" xfId="35577" xr:uid="{00000000-0005-0000-0000-0000E5720000}"/>
    <cellStyle name="Normal 2 13 16" xfId="35582" xr:uid="{00000000-0005-0000-0000-0000E6720000}"/>
    <cellStyle name="Normal 2 13 17" xfId="39532" xr:uid="{00000000-0005-0000-0000-0000E7720000}"/>
    <cellStyle name="Normal 2 13 18" xfId="39535" xr:uid="{00000000-0005-0000-0000-0000E8720000}"/>
    <cellStyle name="Normal 2 13 19" xfId="39538" xr:uid="{00000000-0005-0000-0000-0000E9720000}"/>
    <cellStyle name="Normal 2 13 2" xfId="10939" xr:uid="{00000000-0005-0000-0000-0000EA720000}"/>
    <cellStyle name="Normal 2 13 2 2" xfId="39539" xr:uid="{00000000-0005-0000-0000-0000EB720000}"/>
    <cellStyle name="Normal 2 13 20" xfId="35576" xr:uid="{00000000-0005-0000-0000-0000EC720000}"/>
    <cellStyle name="Normal 2 13 21" xfId="35581" xr:uid="{00000000-0005-0000-0000-0000ED720000}"/>
    <cellStyle name="Normal 2 13 22" xfId="39531" xr:uid="{00000000-0005-0000-0000-0000EE720000}"/>
    <cellStyle name="Normal 2 13 23" xfId="39534" xr:uid="{00000000-0005-0000-0000-0000EF720000}"/>
    <cellStyle name="Normal 2 13 24" xfId="39537" xr:uid="{00000000-0005-0000-0000-0000F0720000}"/>
    <cellStyle name="Normal 2 13 25" xfId="7458" xr:uid="{00000000-0005-0000-0000-0000F1720000}"/>
    <cellStyle name="Normal 2 13 26" xfId="38170" xr:uid="{00000000-0005-0000-0000-0000F2720000}"/>
    <cellStyle name="Normal 2 13 27" xfId="38176" xr:uid="{00000000-0005-0000-0000-0000F3720000}"/>
    <cellStyle name="Normal 2 13 3" xfId="7598" xr:uid="{00000000-0005-0000-0000-0000F4720000}"/>
    <cellStyle name="Normal 2 13 4" xfId="39424" xr:uid="{00000000-0005-0000-0000-0000F5720000}"/>
    <cellStyle name="Normal 2 13 5" xfId="39428" xr:uid="{00000000-0005-0000-0000-0000F6720000}"/>
    <cellStyle name="Normal 2 13 6" xfId="39432" xr:uid="{00000000-0005-0000-0000-0000F7720000}"/>
    <cellStyle name="Normal 2 13 7" xfId="39436" xr:uid="{00000000-0005-0000-0000-0000F8720000}"/>
    <cellStyle name="Normal 2 13 8" xfId="39440" xr:uid="{00000000-0005-0000-0000-0000F9720000}"/>
    <cellStyle name="Normal 2 13 9" xfId="39444" xr:uid="{00000000-0005-0000-0000-0000FA720000}"/>
    <cellStyle name="Normal 2 130" xfId="39467" xr:uid="{00000000-0005-0000-0000-0000FB720000}"/>
    <cellStyle name="Normal 2 130 2" xfId="39469" xr:uid="{00000000-0005-0000-0000-0000FC720000}"/>
    <cellStyle name="Normal 2 130 2 2" xfId="39471" xr:uid="{00000000-0005-0000-0000-0000FD720000}"/>
    <cellStyle name="Normal 2 130 2 2 2" xfId="39473" xr:uid="{00000000-0005-0000-0000-0000FE720000}"/>
    <cellStyle name="Normal 2 130 2 3" xfId="33650" xr:uid="{00000000-0005-0000-0000-0000FF720000}"/>
    <cellStyle name="Normal 2 130 3" xfId="39475" xr:uid="{00000000-0005-0000-0000-000000730000}"/>
    <cellStyle name="Normal 2 131" xfId="17444" xr:uid="{00000000-0005-0000-0000-000001730000}"/>
    <cellStyle name="Normal 2 131 2" xfId="39477" xr:uid="{00000000-0005-0000-0000-000002730000}"/>
    <cellStyle name="Normal 2 131 2 2" xfId="39480" xr:uid="{00000000-0005-0000-0000-000003730000}"/>
    <cellStyle name="Normal 2 131 2 2 2" xfId="4824" xr:uid="{00000000-0005-0000-0000-000004730000}"/>
    <cellStyle name="Normal 2 131 2 3" xfId="33682" xr:uid="{00000000-0005-0000-0000-000005730000}"/>
    <cellStyle name="Normal 2 131 3" xfId="39485" xr:uid="{00000000-0005-0000-0000-000006730000}"/>
    <cellStyle name="Normal 2 132" xfId="34549" xr:uid="{00000000-0005-0000-0000-000007730000}"/>
    <cellStyle name="Normal 2 132 2" xfId="39490" xr:uid="{00000000-0005-0000-0000-000008730000}"/>
    <cellStyle name="Normal 2 132 2 2" xfId="39493" xr:uid="{00000000-0005-0000-0000-000009730000}"/>
    <cellStyle name="Normal 2 132 2 2 2" xfId="39497" xr:uid="{00000000-0005-0000-0000-00000A730000}"/>
    <cellStyle name="Normal 2 132 2 3" xfId="33695" xr:uid="{00000000-0005-0000-0000-00000B730000}"/>
    <cellStyle name="Normal 2 132 3" xfId="39506" xr:uid="{00000000-0005-0000-0000-00000C730000}"/>
    <cellStyle name="Normal 2 133" xfId="39509" xr:uid="{00000000-0005-0000-0000-00000D730000}"/>
    <cellStyle name="Normal 2 133 2" xfId="39512" xr:uid="{00000000-0005-0000-0000-00000E730000}"/>
    <cellStyle name="Normal 2 133 2 2" xfId="39515" xr:uid="{00000000-0005-0000-0000-00000F730000}"/>
    <cellStyle name="Normal 2 133 2 2 2" xfId="39518" xr:uid="{00000000-0005-0000-0000-000010730000}"/>
    <cellStyle name="Normal 2 133 2 3" xfId="33704" xr:uid="{00000000-0005-0000-0000-000011730000}"/>
    <cellStyle name="Normal 2 133 3" xfId="19451" xr:uid="{00000000-0005-0000-0000-000012730000}"/>
    <cellStyle name="Normal 2 134" xfId="21593" xr:uid="{00000000-0005-0000-0000-000013730000}"/>
    <cellStyle name="Normal 2 134 2" xfId="21601" xr:uid="{00000000-0005-0000-0000-000014730000}"/>
    <cellStyle name="Normal 2 134 2 2" xfId="39520" xr:uid="{00000000-0005-0000-0000-000015730000}"/>
    <cellStyle name="Normal 2 134 2 2 2" xfId="39522" xr:uid="{00000000-0005-0000-0000-000016730000}"/>
    <cellStyle name="Normal 2 134 2 3" xfId="5430" xr:uid="{00000000-0005-0000-0000-000017730000}"/>
    <cellStyle name="Normal 2 134 3" xfId="39524" xr:uid="{00000000-0005-0000-0000-000018730000}"/>
    <cellStyle name="Normal 2 135" xfId="21607" xr:uid="{00000000-0005-0000-0000-000019730000}"/>
    <cellStyle name="Normal 2 135 2" xfId="39541" xr:uid="{00000000-0005-0000-0000-00001A730000}"/>
    <cellStyle name="Normal 2 135 2 2" xfId="39544" xr:uid="{00000000-0005-0000-0000-00001B730000}"/>
    <cellStyle name="Normal 2 135 2 2 2" xfId="5699" xr:uid="{00000000-0005-0000-0000-00001C730000}"/>
    <cellStyle name="Normal 2 135 2 3" xfId="30389" xr:uid="{00000000-0005-0000-0000-00001D730000}"/>
    <cellStyle name="Normal 2 135 3" xfId="39546" xr:uid="{00000000-0005-0000-0000-00001E730000}"/>
    <cellStyle name="Normal 2 136" xfId="39548" xr:uid="{00000000-0005-0000-0000-00001F730000}"/>
    <cellStyle name="Normal 2 136 2" xfId="39552" xr:uid="{00000000-0005-0000-0000-000020730000}"/>
    <cellStyle name="Normal 2 136 2 2" xfId="39555" xr:uid="{00000000-0005-0000-0000-000021730000}"/>
    <cellStyle name="Normal 2 136 2 2 2" xfId="35780" xr:uid="{00000000-0005-0000-0000-000022730000}"/>
    <cellStyle name="Normal 2 136 2 3" xfId="39558" xr:uid="{00000000-0005-0000-0000-000023730000}"/>
    <cellStyle name="Normal 2 136 3" xfId="39561" xr:uid="{00000000-0005-0000-0000-000024730000}"/>
    <cellStyle name="Normal 2 137" xfId="39564" xr:uid="{00000000-0005-0000-0000-000025730000}"/>
    <cellStyle name="Normal 2 137 2" xfId="21199" xr:uid="{00000000-0005-0000-0000-000026730000}"/>
    <cellStyle name="Normal 2 137 2 2" xfId="21205" xr:uid="{00000000-0005-0000-0000-000027730000}"/>
    <cellStyle name="Normal 2 137 2 2 2" xfId="11645" xr:uid="{00000000-0005-0000-0000-000028730000}"/>
    <cellStyle name="Normal 2 137 2 3" xfId="21209" xr:uid="{00000000-0005-0000-0000-000029730000}"/>
    <cellStyle name="Normal 2 137 3" xfId="21295" xr:uid="{00000000-0005-0000-0000-00002A730000}"/>
    <cellStyle name="Normal 2 138" xfId="39568" xr:uid="{00000000-0005-0000-0000-00002B730000}"/>
    <cellStyle name="Normal 2 138 2" xfId="21645" xr:uid="{00000000-0005-0000-0000-00002C730000}"/>
    <cellStyle name="Normal 2 138 2 2" xfId="28193" xr:uid="{00000000-0005-0000-0000-00002D730000}"/>
    <cellStyle name="Normal 2 138 2 2 2" xfId="39571" xr:uid="{00000000-0005-0000-0000-00002E730000}"/>
    <cellStyle name="Normal 2 138 2 3" xfId="28198" xr:uid="{00000000-0005-0000-0000-00002F730000}"/>
    <cellStyle name="Normal 2 138 3" xfId="28200" xr:uid="{00000000-0005-0000-0000-000030730000}"/>
    <cellStyle name="Normal 2 139" xfId="39575" xr:uid="{00000000-0005-0000-0000-000031730000}"/>
    <cellStyle name="Normal 2 139 2" xfId="39577" xr:uid="{00000000-0005-0000-0000-000032730000}"/>
    <cellStyle name="Normal 2 139 2 2" xfId="6130" xr:uid="{00000000-0005-0000-0000-000033730000}"/>
    <cellStyle name="Normal 2 139 2 2 2" xfId="6134" xr:uid="{00000000-0005-0000-0000-000034730000}"/>
    <cellStyle name="Normal 2 139 2 3" xfId="240" xr:uid="{00000000-0005-0000-0000-000035730000}"/>
    <cellStyle name="Normal 2 139 3" xfId="11319" xr:uid="{00000000-0005-0000-0000-000036730000}"/>
    <cellStyle name="Normal 2 14" xfId="4794" xr:uid="{00000000-0005-0000-0000-000037730000}"/>
    <cellStyle name="Normal 2 14 10" xfId="39580" xr:uid="{00000000-0005-0000-0000-000038730000}"/>
    <cellStyle name="Normal 2 14 11" xfId="13436" xr:uid="{00000000-0005-0000-0000-000039730000}"/>
    <cellStyle name="Normal 2 14 12" xfId="37924" xr:uid="{00000000-0005-0000-0000-00003A730000}"/>
    <cellStyle name="Normal 2 14 13" xfId="39582" xr:uid="{00000000-0005-0000-0000-00003B730000}"/>
    <cellStyle name="Normal 2 14 14" xfId="39584" xr:uid="{00000000-0005-0000-0000-00003C730000}"/>
    <cellStyle name="Normal 2 14 15" xfId="39587" xr:uid="{00000000-0005-0000-0000-00003D730000}"/>
    <cellStyle name="Normal 2 14 16" xfId="39589" xr:uid="{00000000-0005-0000-0000-00003E730000}"/>
    <cellStyle name="Normal 2 14 17" xfId="39591" xr:uid="{00000000-0005-0000-0000-00003F730000}"/>
    <cellStyle name="Normal 2 14 18" xfId="35541" xr:uid="{00000000-0005-0000-0000-000040730000}"/>
    <cellStyle name="Normal 2 14 19" xfId="35548" xr:uid="{00000000-0005-0000-0000-000041730000}"/>
    <cellStyle name="Normal 2 14 2" xfId="39592" xr:uid="{00000000-0005-0000-0000-000042730000}"/>
    <cellStyle name="Normal 2 14 2 2" xfId="34722" xr:uid="{00000000-0005-0000-0000-000043730000}"/>
    <cellStyle name="Normal 2 14 20" xfId="39586" xr:uid="{00000000-0005-0000-0000-000044730000}"/>
    <cellStyle name="Normal 2 14 21" xfId="39588" xr:uid="{00000000-0005-0000-0000-000045730000}"/>
    <cellStyle name="Normal 2 14 22" xfId="39590" xr:uid="{00000000-0005-0000-0000-000046730000}"/>
    <cellStyle name="Normal 2 14 23" xfId="35540" xr:uid="{00000000-0005-0000-0000-000047730000}"/>
    <cellStyle name="Normal 2 14 24" xfId="35547" xr:uid="{00000000-0005-0000-0000-000048730000}"/>
    <cellStyle name="Normal 2 14 25" xfId="35552" xr:uid="{00000000-0005-0000-0000-000049730000}"/>
    <cellStyle name="Normal 2 14 26" xfId="39134" xr:uid="{00000000-0005-0000-0000-00004A730000}"/>
    <cellStyle name="Normal 2 14 27" xfId="39594" xr:uid="{00000000-0005-0000-0000-00004B730000}"/>
    <cellStyle name="Normal 2 14 3" xfId="39595" xr:uid="{00000000-0005-0000-0000-00004C730000}"/>
    <cellStyle name="Normal 2 14 4" xfId="39597" xr:uid="{00000000-0005-0000-0000-00004D730000}"/>
    <cellStyle name="Normal 2 14 5" xfId="39599" xr:uid="{00000000-0005-0000-0000-00004E730000}"/>
    <cellStyle name="Normal 2 14 6" xfId="16145" xr:uid="{00000000-0005-0000-0000-00004F730000}"/>
    <cellStyle name="Normal 2 14 7" xfId="39600" xr:uid="{00000000-0005-0000-0000-000050730000}"/>
    <cellStyle name="Normal 2 14 8" xfId="39601" xr:uid="{00000000-0005-0000-0000-000051730000}"/>
    <cellStyle name="Normal 2 14 9" xfId="24939" xr:uid="{00000000-0005-0000-0000-000052730000}"/>
    <cellStyle name="Normal 2 140" xfId="21608" xr:uid="{00000000-0005-0000-0000-000053730000}"/>
    <cellStyle name="Normal 2 140 2" xfId="39540" xr:uid="{00000000-0005-0000-0000-000054730000}"/>
    <cellStyle name="Normal 2 140 2 2" xfId="39543" xr:uid="{00000000-0005-0000-0000-000055730000}"/>
    <cellStyle name="Normal 2 140 2 2 2" xfId="5700" xr:uid="{00000000-0005-0000-0000-000056730000}"/>
    <cellStyle name="Normal 2 140 2 3" xfId="30390" xr:uid="{00000000-0005-0000-0000-000057730000}"/>
    <cellStyle name="Normal 2 140 3" xfId="39545" xr:uid="{00000000-0005-0000-0000-000058730000}"/>
    <cellStyle name="Normal 2 141" xfId="39547" xr:uid="{00000000-0005-0000-0000-000059730000}"/>
    <cellStyle name="Normal 2 141 2" xfId="39551" xr:uid="{00000000-0005-0000-0000-00005A730000}"/>
    <cellStyle name="Normal 2 141 2 2" xfId="39554" xr:uid="{00000000-0005-0000-0000-00005B730000}"/>
    <cellStyle name="Normal 2 141 2 2 2" xfId="35779" xr:uid="{00000000-0005-0000-0000-00005C730000}"/>
    <cellStyle name="Normal 2 141 2 3" xfId="39557" xr:uid="{00000000-0005-0000-0000-00005D730000}"/>
    <cellStyle name="Normal 2 141 3" xfId="39560" xr:uid="{00000000-0005-0000-0000-00005E730000}"/>
    <cellStyle name="Normal 2 142" xfId="39563" xr:uid="{00000000-0005-0000-0000-00005F730000}"/>
    <cellStyle name="Normal 2 142 2" xfId="21200" xr:uid="{00000000-0005-0000-0000-000060730000}"/>
    <cellStyle name="Normal 2 142 2 2" xfId="21206" xr:uid="{00000000-0005-0000-0000-000061730000}"/>
    <cellStyle name="Normal 2 142 2 2 2" xfId="11644" xr:uid="{00000000-0005-0000-0000-000062730000}"/>
    <cellStyle name="Normal 2 142 2 3" xfId="21210" xr:uid="{00000000-0005-0000-0000-000063730000}"/>
    <cellStyle name="Normal 2 142 3" xfId="21296" xr:uid="{00000000-0005-0000-0000-000064730000}"/>
    <cellStyle name="Normal 2 143" xfId="39567" xr:uid="{00000000-0005-0000-0000-000065730000}"/>
    <cellStyle name="Normal 2 143 2" xfId="21646" xr:uid="{00000000-0005-0000-0000-000066730000}"/>
    <cellStyle name="Normal 2 143 2 2" xfId="28194" xr:uid="{00000000-0005-0000-0000-000067730000}"/>
    <cellStyle name="Normal 2 143 2 2 2" xfId="39570" xr:uid="{00000000-0005-0000-0000-000068730000}"/>
    <cellStyle name="Normal 2 143 2 3" xfId="28199" xr:uid="{00000000-0005-0000-0000-000069730000}"/>
    <cellStyle name="Normal 2 143 3" xfId="28201" xr:uid="{00000000-0005-0000-0000-00006A730000}"/>
    <cellStyle name="Normal 2 144" xfId="39574" xr:uid="{00000000-0005-0000-0000-00006B730000}"/>
    <cellStyle name="Normal 2 144 2" xfId="39576" xr:uid="{00000000-0005-0000-0000-00006C730000}"/>
    <cellStyle name="Normal 2 144 2 2" xfId="6131" xr:uid="{00000000-0005-0000-0000-00006D730000}"/>
    <cellStyle name="Normal 2 144 2 2 2" xfId="6135" xr:uid="{00000000-0005-0000-0000-00006E730000}"/>
    <cellStyle name="Normal 2 144 2 3" xfId="241" xr:uid="{00000000-0005-0000-0000-00006F730000}"/>
    <cellStyle name="Normal 2 144 3" xfId="11318" xr:uid="{00000000-0005-0000-0000-000070730000}"/>
    <cellStyle name="Normal 2 145" xfId="39605" xr:uid="{00000000-0005-0000-0000-000071730000}"/>
    <cellStyle name="Normal 2 145 2" xfId="11335" xr:uid="{00000000-0005-0000-0000-000072730000}"/>
    <cellStyle name="Normal 2 145 2 2" xfId="6422" xr:uid="{00000000-0005-0000-0000-000073730000}"/>
    <cellStyle name="Normal 2 145 2 2 2" xfId="1095" xr:uid="{00000000-0005-0000-0000-000074730000}"/>
    <cellStyle name="Normal 2 145 2 3" xfId="6431" xr:uid="{00000000-0005-0000-0000-000075730000}"/>
    <cellStyle name="Normal 2 145 3" xfId="11349" xr:uid="{00000000-0005-0000-0000-000076730000}"/>
    <cellStyle name="Normal 2 146" xfId="39609" xr:uid="{00000000-0005-0000-0000-000077730000}"/>
    <cellStyle name="Normal 2 146 2" xfId="11363" xr:uid="{00000000-0005-0000-0000-000078730000}"/>
    <cellStyle name="Normal 2 146 2 2" xfId="1930" xr:uid="{00000000-0005-0000-0000-000079730000}"/>
    <cellStyle name="Normal 2 146 2 2 2" xfId="39611" xr:uid="{00000000-0005-0000-0000-00007A730000}"/>
    <cellStyle name="Normal 2 146 2 3" xfId="12213" xr:uid="{00000000-0005-0000-0000-00007B730000}"/>
    <cellStyle name="Normal 2 146 3" xfId="11372" xr:uid="{00000000-0005-0000-0000-00007C730000}"/>
    <cellStyle name="Normal 2 147" xfId="39615" xr:uid="{00000000-0005-0000-0000-00007D730000}"/>
    <cellStyle name="Normal 2 147 2" xfId="11382" xr:uid="{00000000-0005-0000-0000-00007E730000}"/>
    <cellStyle name="Normal 2 147 2 2" xfId="28748" xr:uid="{00000000-0005-0000-0000-00007F730000}"/>
    <cellStyle name="Normal 2 147 2 2 2" xfId="39617" xr:uid="{00000000-0005-0000-0000-000080730000}"/>
    <cellStyle name="Normal 2 147 2 3" xfId="12282" xr:uid="{00000000-0005-0000-0000-000081730000}"/>
    <cellStyle name="Normal 2 147 3" xfId="18986" xr:uid="{00000000-0005-0000-0000-000082730000}"/>
    <cellStyle name="Normal 2 148" xfId="39623" xr:uid="{00000000-0005-0000-0000-000083730000}"/>
    <cellStyle name="Normal 2 148 2" xfId="29105" xr:uid="{00000000-0005-0000-0000-000084730000}"/>
    <cellStyle name="Normal 2 148 2 2" xfId="29113" xr:uid="{00000000-0005-0000-0000-000085730000}"/>
    <cellStyle name="Normal 2 148 2 2 2" xfId="39625" xr:uid="{00000000-0005-0000-0000-000086730000}"/>
    <cellStyle name="Normal 2 148 2 3" xfId="9543" xr:uid="{00000000-0005-0000-0000-000087730000}"/>
    <cellStyle name="Normal 2 148 3" xfId="9563" xr:uid="{00000000-0005-0000-0000-000088730000}"/>
    <cellStyle name="Normal 2 149" xfId="28995" xr:uid="{00000000-0005-0000-0000-000089730000}"/>
    <cellStyle name="Normal 2 149 2" xfId="39629" xr:uid="{00000000-0005-0000-0000-00008A730000}"/>
    <cellStyle name="Normal 2 149 2 2" xfId="39631" xr:uid="{00000000-0005-0000-0000-00008B730000}"/>
    <cellStyle name="Normal 2 149 2 2 2" xfId="39633" xr:uid="{00000000-0005-0000-0000-00008C730000}"/>
    <cellStyle name="Normal 2 149 2 3" xfId="15495" xr:uid="{00000000-0005-0000-0000-00008D730000}"/>
    <cellStyle name="Normal 2 149 3" xfId="20070" xr:uid="{00000000-0005-0000-0000-00008E730000}"/>
    <cellStyle name="Normal 2 15" xfId="10098" xr:uid="{00000000-0005-0000-0000-00008F730000}"/>
    <cellStyle name="Normal 2 15 10" xfId="39638" xr:uid="{00000000-0005-0000-0000-000090730000}"/>
    <cellStyle name="Normal 2 15 11" xfId="39643" xr:uid="{00000000-0005-0000-0000-000091730000}"/>
    <cellStyle name="Normal 2 15 12" xfId="39647" xr:uid="{00000000-0005-0000-0000-000092730000}"/>
    <cellStyle name="Normal 2 15 13" xfId="39651" xr:uid="{00000000-0005-0000-0000-000093730000}"/>
    <cellStyle name="Normal 2 15 14" xfId="39653" xr:uid="{00000000-0005-0000-0000-000094730000}"/>
    <cellStyle name="Normal 2 15 15" xfId="10190" xr:uid="{00000000-0005-0000-0000-000095730000}"/>
    <cellStyle name="Normal 2 15 16" xfId="10199" xr:uid="{00000000-0005-0000-0000-000096730000}"/>
    <cellStyle name="Normal 2 15 17" xfId="10215" xr:uid="{00000000-0005-0000-0000-000097730000}"/>
    <cellStyle name="Normal 2 15 18" xfId="10231" xr:uid="{00000000-0005-0000-0000-000098730000}"/>
    <cellStyle name="Normal 2 15 19" xfId="39655" xr:uid="{00000000-0005-0000-0000-000099730000}"/>
    <cellStyle name="Normal 2 15 2" xfId="14433" xr:uid="{00000000-0005-0000-0000-00009A730000}"/>
    <cellStyle name="Normal 2 15 2 2" xfId="39657" xr:uid="{00000000-0005-0000-0000-00009B730000}"/>
    <cellStyle name="Normal 2 15 20" xfId="10189" xr:uid="{00000000-0005-0000-0000-00009C730000}"/>
    <cellStyle name="Normal 2 15 21" xfId="10198" xr:uid="{00000000-0005-0000-0000-00009D730000}"/>
    <cellStyle name="Normal 2 15 22" xfId="10214" xr:uid="{00000000-0005-0000-0000-00009E730000}"/>
    <cellStyle name="Normal 2 15 23" xfId="10230" xr:uid="{00000000-0005-0000-0000-00009F730000}"/>
    <cellStyle name="Normal 2 15 24" xfId="39654" xr:uid="{00000000-0005-0000-0000-0000A0730000}"/>
    <cellStyle name="Normal 2 15 25" xfId="4379" xr:uid="{00000000-0005-0000-0000-0000A1730000}"/>
    <cellStyle name="Normal 2 15 3" xfId="16619" xr:uid="{00000000-0005-0000-0000-0000A2730000}"/>
    <cellStyle name="Normal 2 15 4" xfId="39660" xr:uid="{00000000-0005-0000-0000-0000A3730000}"/>
    <cellStyle name="Normal 2 15 5" xfId="39662" xr:uid="{00000000-0005-0000-0000-0000A4730000}"/>
    <cellStyle name="Normal 2 15 6" xfId="39664" xr:uid="{00000000-0005-0000-0000-0000A5730000}"/>
    <cellStyle name="Normal 2 15 7" xfId="39666" xr:uid="{00000000-0005-0000-0000-0000A6730000}"/>
    <cellStyle name="Normal 2 15 8" xfId="39668" xr:uid="{00000000-0005-0000-0000-0000A7730000}"/>
    <cellStyle name="Normal 2 15 9" xfId="24947" xr:uid="{00000000-0005-0000-0000-0000A8730000}"/>
    <cellStyle name="Normal 2 150" xfId="39604" xr:uid="{00000000-0005-0000-0000-0000A9730000}"/>
    <cellStyle name="Normal 2 150 2" xfId="11334" xr:uid="{00000000-0005-0000-0000-0000AA730000}"/>
    <cellStyle name="Normal 2 150 2 2" xfId="6423" xr:uid="{00000000-0005-0000-0000-0000AB730000}"/>
    <cellStyle name="Normal 2 150 2 2 2" xfId="1096" xr:uid="{00000000-0005-0000-0000-0000AC730000}"/>
    <cellStyle name="Normal 2 150 2 3" xfId="6432" xr:uid="{00000000-0005-0000-0000-0000AD730000}"/>
    <cellStyle name="Normal 2 150 3" xfId="11348" xr:uid="{00000000-0005-0000-0000-0000AE730000}"/>
    <cellStyle name="Normal 2 151" xfId="39608" xr:uid="{00000000-0005-0000-0000-0000AF730000}"/>
    <cellStyle name="Normal 2 151 2" xfId="11362" xr:uid="{00000000-0005-0000-0000-0000B0730000}"/>
    <cellStyle name="Normal 2 151 2 2" xfId="1931" xr:uid="{00000000-0005-0000-0000-0000B1730000}"/>
    <cellStyle name="Normal 2 151 2 2 2" xfId="39610" xr:uid="{00000000-0005-0000-0000-0000B2730000}"/>
    <cellStyle name="Normal 2 151 2 3" xfId="12212" xr:uid="{00000000-0005-0000-0000-0000B3730000}"/>
    <cellStyle name="Normal 2 151 3" xfId="11371" xr:uid="{00000000-0005-0000-0000-0000B4730000}"/>
    <cellStyle name="Normal 2 152" xfId="39614" xr:uid="{00000000-0005-0000-0000-0000B5730000}"/>
    <cellStyle name="Normal 2 152 2" xfId="11381" xr:uid="{00000000-0005-0000-0000-0000B6730000}"/>
    <cellStyle name="Normal 2 152 2 2" xfId="28749" xr:uid="{00000000-0005-0000-0000-0000B7730000}"/>
    <cellStyle name="Normal 2 152 2 2 2" xfId="39616" xr:uid="{00000000-0005-0000-0000-0000B8730000}"/>
    <cellStyle name="Normal 2 152 2 3" xfId="12281" xr:uid="{00000000-0005-0000-0000-0000B9730000}"/>
    <cellStyle name="Normal 2 152 3" xfId="18987" xr:uid="{00000000-0005-0000-0000-0000BA730000}"/>
    <cellStyle name="Normal 2 153" xfId="39622" xr:uid="{00000000-0005-0000-0000-0000BB730000}"/>
    <cellStyle name="Normal 2 153 2" xfId="29106" xr:uid="{00000000-0005-0000-0000-0000BC730000}"/>
    <cellStyle name="Normal 2 153 2 2" xfId="29114" xr:uid="{00000000-0005-0000-0000-0000BD730000}"/>
    <cellStyle name="Normal 2 153 2 2 2" xfId="39624" xr:uid="{00000000-0005-0000-0000-0000BE730000}"/>
    <cellStyle name="Normal 2 153 2 3" xfId="9542" xr:uid="{00000000-0005-0000-0000-0000BF730000}"/>
    <cellStyle name="Normal 2 153 3" xfId="9562" xr:uid="{00000000-0005-0000-0000-0000C0730000}"/>
    <cellStyle name="Normal 2 154" xfId="28996" xr:uid="{00000000-0005-0000-0000-0000C1730000}"/>
    <cellStyle name="Normal 2 154 2" xfId="39628" xr:uid="{00000000-0005-0000-0000-0000C2730000}"/>
    <cellStyle name="Normal 2 154 2 2" xfId="39630" xr:uid="{00000000-0005-0000-0000-0000C3730000}"/>
    <cellStyle name="Normal 2 154 2 2 2" xfId="39632" xr:uid="{00000000-0005-0000-0000-0000C4730000}"/>
    <cellStyle name="Normal 2 154 2 3" xfId="15494" xr:uid="{00000000-0005-0000-0000-0000C5730000}"/>
    <cellStyle name="Normal 2 154 3" xfId="20071" xr:uid="{00000000-0005-0000-0000-0000C6730000}"/>
    <cellStyle name="Normal 2 155" xfId="29004" xr:uid="{00000000-0005-0000-0000-0000C7730000}"/>
    <cellStyle name="Normal 2 155 2" xfId="39670" xr:uid="{00000000-0005-0000-0000-0000C8730000}"/>
    <cellStyle name="Normal 2 155 2 2" xfId="39672" xr:uid="{00000000-0005-0000-0000-0000C9730000}"/>
    <cellStyle name="Normal 2 155 2 2 2" xfId="39674" xr:uid="{00000000-0005-0000-0000-0000CA730000}"/>
    <cellStyle name="Normal 2 155 2 3" xfId="39676" xr:uid="{00000000-0005-0000-0000-0000CB730000}"/>
    <cellStyle name="Normal 2 155 3" xfId="20079" xr:uid="{00000000-0005-0000-0000-0000CC730000}"/>
    <cellStyle name="Normal 2 156" xfId="32233" xr:uid="{00000000-0005-0000-0000-0000CD730000}"/>
    <cellStyle name="Normal 2 156 2" xfId="39678" xr:uid="{00000000-0005-0000-0000-0000CE730000}"/>
    <cellStyle name="Normal 2 156 2 2" xfId="39680" xr:uid="{00000000-0005-0000-0000-0000CF730000}"/>
    <cellStyle name="Normal 2 156 2 2 2" xfId="32759" xr:uid="{00000000-0005-0000-0000-0000D0730000}"/>
    <cellStyle name="Normal 2 156 2 3" xfId="39682" xr:uid="{00000000-0005-0000-0000-0000D1730000}"/>
    <cellStyle name="Normal 2 156 3" xfId="39684" xr:uid="{00000000-0005-0000-0000-0000D2730000}"/>
    <cellStyle name="Normal 2 157" xfId="36730" xr:uid="{00000000-0005-0000-0000-0000D3730000}"/>
    <cellStyle name="Normal 2 157 2" xfId="32463" xr:uid="{00000000-0005-0000-0000-0000D4730000}"/>
    <cellStyle name="Normal 2 157 2 2" xfId="39686" xr:uid="{00000000-0005-0000-0000-0000D5730000}"/>
    <cellStyle name="Normal 2 157 2 2 2" xfId="29795" xr:uid="{00000000-0005-0000-0000-0000D6730000}"/>
    <cellStyle name="Normal 2 157 2 3" xfId="39687" xr:uid="{00000000-0005-0000-0000-0000D7730000}"/>
    <cellStyle name="Normal 2 157 3" xfId="32468" xr:uid="{00000000-0005-0000-0000-0000D8730000}"/>
    <cellStyle name="Normal 2 158" xfId="6916" xr:uid="{00000000-0005-0000-0000-0000D9730000}"/>
    <cellStyle name="Normal 2 158 2" xfId="1895" xr:uid="{00000000-0005-0000-0000-0000DA730000}"/>
    <cellStyle name="Normal 2 158 2 2" xfId="6925" xr:uid="{00000000-0005-0000-0000-0000DB730000}"/>
    <cellStyle name="Normal 2 158 2 2 2" xfId="6956" xr:uid="{00000000-0005-0000-0000-0000DC730000}"/>
    <cellStyle name="Normal 2 158 2 3" xfId="7000" xr:uid="{00000000-0005-0000-0000-0000DD730000}"/>
    <cellStyle name="Normal 2 158 3" xfId="7055" xr:uid="{00000000-0005-0000-0000-0000DE730000}"/>
    <cellStyle name="Normal 2 159" xfId="2502" xr:uid="{00000000-0005-0000-0000-0000DF730000}"/>
    <cellStyle name="Normal 2 159 2" xfId="3840" xr:uid="{00000000-0005-0000-0000-0000E0730000}"/>
    <cellStyle name="Normal 2 159 2 2" xfId="4968" xr:uid="{00000000-0005-0000-0000-0000E1730000}"/>
    <cellStyle name="Normal 2 159 2 2 2" xfId="2217" xr:uid="{00000000-0005-0000-0000-0000E2730000}"/>
    <cellStyle name="Normal 2 159 2 3" xfId="4991" xr:uid="{00000000-0005-0000-0000-0000E3730000}"/>
    <cellStyle name="Normal 2 159 3" xfId="3850" xr:uid="{00000000-0005-0000-0000-0000E4730000}"/>
    <cellStyle name="Normal 2 16" xfId="39689" xr:uid="{00000000-0005-0000-0000-0000E5730000}"/>
    <cellStyle name="Normal 2 16 10" xfId="39694" xr:uid="{00000000-0005-0000-0000-0000E6730000}"/>
    <cellStyle name="Normal 2 16 11" xfId="39698" xr:uid="{00000000-0005-0000-0000-0000E7730000}"/>
    <cellStyle name="Normal 2 16 12" xfId="39700" xr:uid="{00000000-0005-0000-0000-0000E8730000}"/>
    <cellStyle name="Normal 2 16 13" xfId="26940" xr:uid="{00000000-0005-0000-0000-0000E9730000}"/>
    <cellStyle name="Normal 2 16 14" xfId="39702" xr:uid="{00000000-0005-0000-0000-0000EA730000}"/>
    <cellStyle name="Normal 2 16 15" xfId="39705" xr:uid="{00000000-0005-0000-0000-0000EB730000}"/>
    <cellStyle name="Normal 2 16 16" xfId="39707" xr:uid="{00000000-0005-0000-0000-0000EC730000}"/>
    <cellStyle name="Normal 2 16 17" xfId="39708" xr:uid="{00000000-0005-0000-0000-0000ED730000}"/>
    <cellStyle name="Normal 2 16 18" xfId="27527" xr:uid="{00000000-0005-0000-0000-0000EE730000}"/>
    <cellStyle name="Normal 2 16 19" xfId="5851" xr:uid="{00000000-0005-0000-0000-0000EF730000}"/>
    <cellStyle name="Normal 2 16 2" xfId="16629" xr:uid="{00000000-0005-0000-0000-0000F0730000}"/>
    <cellStyle name="Normal 2 16 2 2" xfId="39710" xr:uid="{00000000-0005-0000-0000-0000F1730000}"/>
    <cellStyle name="Normal 2 16 20" xfId="39704" xr:uid="{00000000-0005-0000-0000-0000F2730000}"/>
    <cellStyle name="Normal 2 16 21" xfId="39706" xr:uid="{00000000-0005-0000-0000-0000F3730000}"/>
    <cellStyle name="Normal 2 16 3" xfId="39712" xr:uid="{00000000-0005-0000-0000-0000F4730000}"/>
    <cellStyle name="Normal 2 16 4" xfId="16178" xr:uid="{00000000-0005-0000-0000-0000F5730000}"/>
    <cellStyle name="Normal 2 16 5" xfId="35395" xr:uid="{00000000-0005-0000-0000-0000F6730000}"/>
    <cellStyle name="Normal 2 16 6" xfId="34788" xr:uid="{00000000-0005-0000-0000-0000F7730000}"/>
    <cellStyle name="Normal 2 16 7" xfId="35446" xr:uid="{00000000-0005-0000-0000-0000F8730000}"/>
    <cellStyle name="Normal 2 16 8" xfId="35460" xr:uid="{00000000-0005-0000-0000-0000F9730000}"/>
    <cellStyle name="Normal 2 16 9" xfId="35472" xr:uid="{00000000-0005-0000-0000-0000FA730000}"/>
    <cellStyle name="Normal 2 160" xfId="29005" xr:uid="{00000000-0005-0000-0000-0000FB730000}"/>
    <cellStyle name="Normal 2 160 2" xfId="39669" xr:uid="{00000000-0005-0000-0000-0000FC730000}"/>
    <cellStyle name="Normal 2 160 2 2" xfId="39671" xr:uid="{00000000-0005-0000-0000-0000FD730000}"/>
    <cellStyle name="Normal 2 160 2 2 2" xfId="39673" xr:uid="{00000000-0005-0000-0000-0000FE730000}"/>
    <cellStyle name="Normal 2 160 2 3" xfId="39675" xr:uid="{00000000-0005-0000-0000-0000FF730000}"/>
    <cellStyle name="Normal 2 160 3" xfId="20080" xr:uid="{00000000-0005-0000-0000-000000740000}"/>
    <cellStyle name="Normal 2 161" xfId="32234" xr:uid="{00000000-0005-0000-0000-000001740000}"/>
    <cellStyle name="Normal 2 161 2" xfId="39677" xr:uid="{00000000-0005-0000-0000-000002740000}"/>
    <cellStyle name="Normal 2 161 2 2" xfId="39679" xr:uid="{00000000-0005-0000-0000-000003740000}"/>
    <cellStyle name="Normal 2 161 2 2 2" xfId="32758" xr:uid="{00000000-0005-0000-0000-000004740000}"/>
    <cellStyle name="Normal 2 161 2 3" xfId="39681" xr:uid="{00000000-0005-0000-0000-000005740000}"/>
    <cellStyle name="Normal 2 161 3" xfId="39683" xr:uid="{00000000-0005-0000-0000-000006740000}"/>
    <cellStyle name="Normal 2 162" xfId="36729" xr:uid="{00000000-0005-0000-0000-000007740000}"/>
    <cellStyle name="Normal 2 162 2" xfId="32464" xr:uid="{00000000-0005-0000-0000-000008740000}"/>
    <cellStyle name="Normal 2 162 2 2" xfId="39685" xr:uid="{00000000-0005-0000-0000-000009740000}"/>
    <cellStyle name="Normal 2 162 2 2 2" xfId="29796" xr:uid="{00000000-0005-0000-0000-00000A740000}"/>
    <cellStyle name="Normal 2 162 2 2 2 2" xfId="29800" xr:uid="{00000000-0005-0000-0000-00000B740000}"/>
    <cellStyle name="Normal 2 162 2 2 3" xfId="29980" xr:uid="{00000000-0005-0000-0000-00000C740000}"/>
    <cellStyle name="Normal 2 162 3" xfId="32469" xr:uid="{00000000-0005-0000-0000-00000D740000}"/>
    <cellStyle name="Normal 2 162 3 2" xfId="39713" xr:uid="{00000000-0005-0000-0000-00000E740000}"/>
    <cellStyle name="Normal 2 162 3 2 2" xfId="5013" xr:uid="{00000000-0005-0000-0000-00000F740000}"/>
    <cellStyle name="Normal 2 162 3 3" xfId="39714" xr:uid="{00000000-0005-0000-0000-000010740000}"/>
    <cellStyle name="Normal 2 162 4" xfId="32472" xr:uid="{00000000-0005-0000-0000-000011740000}"/>
    <cellStyle name="Normal 2 163" xfId="6917" xr:uid="{00000000-0005-0000-0000-000012740000}"/>
    <cellStyle name="Normal 2 163 2" xfId="1896" xr:uid="{00000000-0005-0000-0000-000013740000}"/>
    <cellStyle name="Normal 2 163 2 2" xfId="6926" xr:uid="{00000000-0005-0000-0000-000014740000}"/>
    <cellStyle name="Normal 2 163 2 2 2" xfId="6957" xr:uid="{00000000-0005-0000-0000-000015740000}"/>
    <cellStyle name="Normal 2 163 2 3" xfId="7001" xr:uid="{00000000-0005-0000-0000-000016740000}"/>
    <cellStyle name="Normal 2 163 3" xfId="7056" xr:uid="{00000000-0005-0000-0000-000017740000}"/>
    <cellStyle name="Normal 2 164" xfId="2501" xr:uid="{00000000-0005-0000-0000-000018740000}"/>
    <cellStyle name="Normal 2 164 2" xfId="3839" xr:uid="{00000000-0005-0000-0000-000019740000}"/>
    <cellStyle name="Normal 2 164 2 2" xfId="4969" xr:uid="{00000000-0005-0000-0000-00001A740000}"/>
    <cellStyle name="Normal 2 164 2 2 2" xfId="2216" xr:uid="{00000000-0005-0000-0000-00001B740000}"/>
    <cellStyle name="Normal 2 164 2 3" xfId="4992" xr:uid="{00000000-0005-0000-0000-00001C740000}"/>
    <cellStyle name="Normal 2 164 3" xfId="3849" xr:uid="{00000000-0005-0000-0000-00001D740000}"/>
    <cellStyle name="Normal 2 165" xfId="7075" xr:uid="{00000000-0005-0000-0000-00001E740000}"/>
    <cellStyle name="Normal 2 165 2" xfId="1217" xr:uid="{00000000-0005-0000-0000-00001F740000}"/>
    <cellStyle name="Normal 2 165 2 2" xfId="7088" xr:uid="{00000000-0005-0000-0000-000020740000}"/>
    <cellStyle name="Normal 2 165 2 2 2" xfId="12246" xr:uid="{00000000-0005-0000-0000-000021740000}"/>
    <cellStyle name="Normal 2 165 2 3" xfId="12265" xr:uid="{00000000-0005-0000-0000-000022740000}"/>
    <cellStyle name="Normal 2 165 3" xfId="1236" xr:uid="{00000000-0005-0000-0000-000023740000}"/>
    <cellStyle name="Normal 2 166" xfId="7107" xr:uid="{00000000-0005-0000-0000-000024740000}"/>
    <cellStyle name="Normal 2 166 2" xfId="3929" xr:uid="{00000000-0005-0000-0000-000025740000}"/>
    <cellStyle name="Normal 2 167" xfId="1046" xr:uid="{00000000-0005-0000-0000-000026740000}"/>
    <cellStyle name="Normal 2 167 2" xfId="4001" xr:uid="{00000000-0005-0000-0000-000027740000}"/>
    <cellStyle name="Normal 2 168" xfId="7137" xr:uid="{00000000-0005-0000-0000-000028740000}"/>
    <cellStyle name="Normal 2 168 2" xfId="34778" xr:uid="{00000000-0005-0000-0000-000029740000}"/>
    <cellStyle name="Normal 2 169" xfId="37444" xr:uid="{00000000-0005-0000-0000-00002A740000}"/>
    <cellStyle name="Normal 2 169 2" xfId="34816" xr:uid="{00000000-0005-0000-0000-00002B740000}"/>
    <cellStyle name="Normal 2 17" xfId="39716" xr:uid="{00000000-0005-0000-0000-00002C740000}"/>
    <cellStyle name="Normal 2 17 10" xfId="21617" xr:uid="{00000000-0005-0000-0000-00002D740000}"/>
    <cellStyle name="Normal 2 17 11" xfId="21664" xr:uid="{00000000-0005-0000-0000-00002E740000}"/>
    <cellStyle name="Normal 2 17 12" xfId="23266" xr:uid="{00000000-0005-0000-0000-00002F740000}"/>
    <cellStyle name="Normal 2 17 13" xfId="16185" xr:uid="{00000000-0005-0000-0000-000030740000}"/>
    <cellStyle name="Normal 2 17 14" xfId="13597" xr:uid="{00000000-0005-0000-0000-000031740000}"/>
    <cellStyle name="Normal 2 17 15" xfId="13640" xr:uid="{00000000-0005-0000-0000-000032740000}"/>
    <cellStyle name="Normal 2 17 16" xfId="8589" xr:uid="{00000000-0005-0000-0000-000033740000}"/>
    <cellStyle name="Normal 2 17 17" xfId="8605" xr:uid="{00000000-0005-0000-0000-000034740000}"/>
    <cellStyle name="Normal 2 17 18" xfId="8620" xr:uid="{00000000-0005-0000-0000-000035740000}"/>
    <cellStyle name="Normal 2 17 19" xfId="20144" xr:uid="{00000000-0005-0000-0000-000036740000}"/>
    <cellStyle name="Normal 2 17 2" xfId="39719" xr:uid="{00000000-0005-0000-0000-000037740000}"/>
    <cellStyle name="Normal 2 17 2 2" xfId="39720" xr:uid="{00000000-0005-0000-0000-000038740000}"/>
    <cellStyle name="Normal 2 17 20" xfId="13639" xr:uid="{00000000-0005-0000-0000-000039740000}"/>
    <cellStyle name="Normal 2 17 21" xfId="8588" xr:uid="{00000000-0005-0000-0000-00003A740000}"/>
    <cellStyle name="Normal 2 17 3" xfId="39722" xr:uid="{00000000-0005-0000-0000-00003B740000}"/>
    <cellStyle name="Normal 2 17 4" xfId="39724" xr:uid="{00000000-0005-0000-0000-00003C740000}"/>
    <cellStyle name="Normal 2 17 5" xfId="35482" xr:uid="{00000000-0005-0000-0000-00003D740000}"/>
    <cellStyle name="Normal 2 17 6" xfId="35496" xr:uid="{00000000-0005-0000-0000-00003E740000}"/>
    <cellStyle name="Normal 2 17 7" xfId="13602" xr:uid="{00000000-0005-0000-0000-00003F740000}"/>
    <cellStyle name="Normal 2 17 8" xfId="10637" xr:uid="{00000000-0005-0000-0000-000040740000}"/>
    <cellStyle name="Normal 2 17 9" xfId="13628" xr:uid="{00000000-0005-0000-0000-000041740000}"/>
    <cellStyle name="Normal 2 170" xfId="7076" xr:uid="{00000000-0005-0000-0000-000042740000}"/>
    <cellStyle name="Normal 2 170 2" xfId="1218" xr:uid="{00000000-0005-0000-0000-000043740000}"/>
    <cellStyle name="Normal 2 171" xfId="7108" xr:uid="{00000000-0005-0000-0000-000044740000}"/>
    <cellStyle name="Normal 2 171 2" xfId="3928" xr:uid="{00000000-0005-0000-0000-000045740000}"/>
    <cellStyle name="Normal 2 172" xfId="1047" xr:uid="{00000000-0005-0000-0000-000046740000}"/>
    <cellStyle name="Normal 2 172 2" xfId="4000" xr:uid="{00000000-0005-0000-0000-000047740000}"/>
    <cellStyle name="Normal 2 173" xfId="7138" xr:uid="{00000000-0005-0000-0000-000048740000}"/>
    <cellStyle name="Normal 2 173 2" xfId="34777" xr:uid="{00000000-0005-0000-0000-000049740000}"/>
    <cellStyle name="Normal 2 174" xfId="37443" xr:uid="{00000000-0005-0000-0000-00004A740000}"/>
    <cellStyle name="Normal 2 174 2" xfId="34815" xr:uid="{00000000-0005-0000-0000-00004B740000}"/>
    <cellStyle name="Normal 2 175" xfId="37450" xr:uid="{00000000-0005-0000-0000-00004C740000}"/>
    <cellStyle name="Normal 2 175 2" xfId="30929" xr:uid="{00000000-0005-0000-0000-00004D740000}"/>
    <cellStyle name="Normal 2 176" xfId="39728" xr:uid="{00000000-0005-0000-0000-00004E740000}"/>
    <cellStyle name="Normal 2 176 2" xfId="31041" xr:uid="{00000000-0005-0000-0000-00004F740000}"/>
    <cellStyle name="Normal 2 177" xfId="39733" xr:uid="{00000000-0005-0000-0000-000050740000}"/>
    <cellStyle name="Normal 2 177 2" xfId="560" xr:uid="{00000000-0005-0000-0000-000051740000}"/>
    <cellStyle name="Normal 2 178" xfId="39738" xr:uid="{00000000-0005-0000-0000-000052740000}"/>
    <cellStyle name="Normal 2 178 2" xfId="9433" xr:uid="{00000000-0005-0000-0000-000053740000}"/>
    <cellStyle name="Normal 2 179" xfId="25282" xr:uid="{00000000-0005-0000-0000-000054740000}"/>
    <cellStyle name="Normal 2 179 2" xfId="1749" xr:uid="{00000000-0005-0000-0000-000055740000}"/>
    <cellStyle name="Normal 2 18" xfId="39741" xr:uid="{00000000-0005-0000-0000-000056740000}"/>
    <cellStyle name="Normal 2 18 10" xfId="28906" xr:uid="{00000000-0005-0000-0000-000057740000}"/>
    <cellStyle name="Normal 2 18 11" xfId="28919" xr:uid="{00000000-0005-0000-0000-000058740000}"/>
    <cellStyle name="Normal 2 18 12" xfId="28947" xr:uid="{00000000-0005-0000-0000-000059740000}"/>
    <cellStyle name="Normal 2 18 13" xfId="9089" xr:uid="{00000000-0005-0000-0000-00005A740000}"/>
    <cellStyle name="Normal 2 18 14" xfId="28966" xr:uid="{00000000-0005-0000-0000-00005B740000}"/>
    <cellStyle name="Normal 2 18 15" xfId="28977" xr:uid="{00000000-0005-0000-0000-00005C740000}"/>
    <cellStyle name="Normal 2 18 16" xfId="28992" xr:uid="{00000000-0005-0000-0000-00005D740000}"/>
    <cellStyle name="Normal 2 18 17" xfId="29021" xr:uid="{00000000-0005-0000-0000-00005E740000}"/>
    <cellStyle name="Normal 2 18 18" xfId="29024" xr:uid="{00000000-0005-0000-0000-00005F740000}"/>
    <cellStyle name="Normal 2 18 19" xfId="29031" xr:uid="{00000000-0005-0000-0000-000060740000}"/>
    <cellStyle name="Normal 2 18 2" xfId="34992" xr:uid="{00000000-0005-0000-0000-000061740000}"/>
    <cellStyle name="Normal 2 18 2 2" xfId="39743" xr:uid="{00000000-0005-0000-0000-000062740000}"/>
    <cellStyle name="Normal 2 18 3" xfId="39749" xr:uid="{00000000-0005-0000-0000-000063740000}"/>
    <cellStyle name="Normal 2 18 4" xfId="39529" xr:uid="{00000000-0005-0000-0000-000064740000}"/>
    <cellStyle name="Normal 2 18 5" xfId="35536" xr:uid="{00000000-0005-0000-0000-000065740000}"/>
    <cellStyle name="Normal 2 18 6" xfId="35561" xr:uid="{00000000-0005-0000-0000-000066740000}"/>
    <cellStyle name="Normal 2 18 7" xfId="13646" xr:uid="{00000000-0005-0000-0000-000067740000}"/>
    <cellStyle name="Normal 2 18 8" xfId="11105" xr:uid="{00000000-0005-0000-0000-000068740000}"/>
    <cellStyle name="Normal 2 18 9" xfId="35575" xr:uid="{00000000-0005-0000-0000-000069740000}"/>
    <cellStyle name="Normal 2 180" xfId="37449" xr:uid="{00000000-0005-0000-0000-00006A740000}"/>
    <cellStyle name="Normal 2 180 2" xfId="30930" xr:uid="{00000000-0005-0000-0000-00006B740000}"/>
    <cellStyle name="Normal 2 181" xfId="39727" xr:uid="{00000000-0005-0000-0000-00006C740000}"/>
    <cellStyle name="Normal 2 181 2" xfId="31042" xr:uid="{00000000-0005-0000-0000-00006D740000}"/>
    <cellStyle name="Normal 2 182" xfId="39732" xr:uid="{00000000-0005-0000-0000-00006E740000}"/>
    <cellStyle name="Normal 2 182 2" xfId="559" xr:uid="{00000000-0005-0000-0000-00006F740000}"/>
    <cellStyle name="Normal 2 183" xfId="39737" xr:uid="{00000000-0005-0000-0000-000070740000}"/>
    <cellStyle name="Normal 2 184" xfId="25283" xr:uid="{00000000-0005-0000-0000-000071740000}"/>
    <cellStyle name="Normal 2 185" xfId="39753" xr:uid="{00000000-0005-0000-0000-000072740000}"/>
    <cellStyle name="Normal 2 186" xfId="39757" xr:uid="{00000000-0005-0000-0000-000073740000}"/>
    <cellStyle name="Normal 2 187" xfId="39763" xr:uid="{00000000-0005-0000-0000-000074740000}"/>
    <cellStyle name="Normal 2 188" xfId="39768" xr:uid="{00000000-0005-0000-0000-000075740000}"/>
    <cellStyle name="Normal 2 189" xfId="39773" xr:uid="{00000000-0005-0000-0000-000076740000}"/>
    <cellStyle name="Normal 2 19" xfId="39775" xr:uid="{00000000-0005-0000-0000-000077740000}"/>
    <cellStyle name="Normal 2 19 10" xfId="32488" xr:uid="{00000000-0005-0000-0000-000078740000}"/>
    <cellStyle name="Normal 2 19 11" xfId="32491" xr:uid="{00000000-0005-0000-0000-000079740000}"/>
    <cellStyle name="Normal 2 19 12" xfId="32500" xr:uid="{00000000-0005-0000-0000-00007A740000}"/>
    <cellStyle name="Normal 2 19 13" xfId="32504" xr:uid="{00000000-0005-0000-0000-00007B740000}"/>
    <cellStyle name="Normal 2 19 14" xfId="32508" xr:uid="{00000000-0005-0000-0000-00007C740000}"/>
    <cellStyle name="Normal 2 19 15" xfId="32513" xr:uid="{00000000-0005-0000-0000-00007D740000}"/>
    <cellStyle name="Normal 2 19 2" xfId="39777" xr:uid="{00000000-0005-0000-0000-00007E740000}"/>
    <cellStyle name="Normal 2 19 2 2" xfId="39779" xr:uid="{00000000-0005-0000-0000-00007F740000}"/>
    <cellStyle name="Normal 2 19 3" xfId="39783" xr:uid="{00000000-0005-0000-0000-000080740000}"/>
    <cellStyle name="Normal 2 19 4" xfId="39785" xr:uid="{00000000-0005-0000-0000-000081740000}"/>
    <cellStyle name="Normal 2 19 5" xfId="35588" xr:uid="{00000000-0005-0000-0000-000082740000}"/>
    <cellStyle name="Normal 2 19 6" xfId="35601" xr:uid="{00000000-0005-0000-0000-000083740000}"/>
    <cellStyle name="Normal 2 19 7" xfId="2888" xr:uid="{00000000-0005-0000-0000-000084740000}"/>
    <cellStyle name="Normal 2 19 8" xfId="35610" xr:uid="{00000000-0005-0000-0000-000085740000}"/>
    <cellStyle name="Normal 2 19 9" xfId="39786" xr:uid="{00000000-0005-0000-0000-000086740000}"/>
    <cellStyle name="Normal 2 190" xfId="39752" xr:uid="{00000000-0005-0000-0000-000087740000}"/>
    <cellStyle name="Normal 2 191" xfId="39756" xr:uid="{00000000-0005-0000-0000-000088740000}"/>
    <cellStyle name="Normal 2 192" xfId="39762" xr:uid="{00000000-0005-0000-0000-000089740000}"/>
    <cellStyle name="Normal 2 193" xfId="39767" xr:uid="{00000000-0005-0000-0000-00008A740000}"/>
    <cellStyle name="Normal 2 194" xfId="39772" xr:uid="{00000000-0005-0000-0000-00008B740000}"/>
    <cellStyle name="Normal 2 195" xfId="39791" xr:uid="{00000000-0005-0000-0000-00008C740000}"/>
    <cellStyle name="Normal 2 196" xfId="39796" xr:uid="{00000000-0005-0000-0000-00008D740000}"/>
    <cellStyle name="Normal 2 197" xfId="39801" xr:uid="{00000000-0005-0000-0000-00008E740000}"/>
    <cellStyle name="Normal 2 198" xfId="9594" xr:uid="{00000000-0005-0000-0000-00008F740000}"/>
    <cellStyle name="Normal 2 198 2" xfId="9609" xr:uid="{00000000-0005-0000-0000-000090740000}"/>
    <cellStyle name="Normal 2 199" xfId="9641" xr:uid="{00000000-0005-0000-0000-000091740000}"/>
    <cellStyle name="Normal 2 199 2" xfId="9652" xr:uid="{00000000-0005-0000-0000-000092740000}"/>
    <cellStyle name="Normal 2 199 2 2" xfId="15943" xr:uid="{00000000-0005-0000-0000-000093740000}"/>
    <cellStyle name="Normal 2 199 2 2 2" xfId="39803" xr:uid="{00000000-0005-0000-0000-000094740000}"/>
    <cellStyle name="Normal 2 199 2 2 2 2" xfId="39804" xr:uid="{00000000-0005-0000-0000-000095740000}"/>
    <cellStyle name="Normal 2 199 2 2 2 2 2" xfId="3660" xr:uid="{00000000-0005-0000-0000-000096740000}"/>
    <cellStyle name="Normal 2 199 2 2 2 3" xfId="39805" xr:uid="{00000000-0005-0000-0000-000097740000}"/>
    <cellStyle name="Normal 2 199 2 2 3" xfId="39806" xr:uid="{00000000-0005-0000-0000-000098740000}"/>
    <cellStyle name="Normal 2 199 2 2 3 2" xfId="39807" xr:uid="{00000000-0005-0000-0000-000099740000}"/>
    <cellStyle name="Normal 2 199 2 2 3 2 2" xfId="39808" xr:uid="{00000000-0005-0000-0000-00009A740000}"/>
    <cellStyle name="Normal 2 199 2 2 3 3" xfId="39809" xr:uid="{00000000-0005-0000-0000-00009B740000}"/>
    <cellStyle name="Normal 2 199 2 2 4" xfId="16457" xr:uid="{00000000-0005-0000-0000-00009C740000}"/>
    <cellStyle name="Normal 2 199 2 2 4 2" xfId="16463" xr:uid="{00000000-0005-0000-0000-00009D740000}"/>
    <cellStyle name="Normal 2 199 2 2 5" xfId="13854" xr:uid="{00000000-0005-0000-0000-00009E740000}"/>
    <cellStyle name="Normal 2 199 2 3" xfId="39810" xr:uid="{00000000-0005-0000-0000-00009F740000}"/>
    <cellStyle name="Normal 2 199 2 3 2" xfId="16480" xr:uid="{00000000-0005-0000-0000-0000A0740000}"/>
    <cellStyle name="Normal 2 199 2 3 2 2" xfId="30879" xr:uid="{00000000-0005-0000-0000-0000A1740000}"/>
    <cellStyle name="Normal 2 199 2 3 3" xfId="36639" xr:uid="{00000000-0005-0000-0000-0000A2740000}"/>
    <cellStyle name="Normal 2 199 2 4" xfId="39811" xr:uid="{00000000-0005-0000-0000-0000A3740000}"/>
    <cellStyle name="Normal 2 199 2 4 2" xfId="39813" xr:uid="{00000000-0005-0000-0000-0000A4740000}"/>
    <cellStyle name="Normal 2 199 2 4 2 2" xfId="31021" xr:uid="{00000000-0005-0000-0000-0000A5740000}"/>
    <cellStyle name="Normal 2 199 2 4 3" xfId="39815" xr:uid="{00000000-0005-0000-0000-0000A6740000}"/>
    <cellStyle name="Normal 2 199 2 5" xfId="39817" xr:uid="{00000000-0005-0000-0000-0000A7740000}"/>
    <cellStyle name="Normal 2 199 2 5 2" xfId="39819" xr:uid="{00000000-0005-0000-0000-0000A8740000}"/>
    <cellStyle name="Normal 2 199 2 6" xfId="39820" xr:uid="{00000000-0005-0000-0000-0000A9740000}"/>
    <cellStyle name="Normal 2 199 3" xfId="4766" xr:uid="{00000000-0005-0000-0000-0000AA740000}"/>
    <cellStyle name="Normal 2 199 3 2" xfId="39821" xr:uid="{00000000-0005-0000-0000-0000AB740000}"/>
    <cellStyle name="Normal 2 199 3 2 2" xfId="39822" xr:uid="{00000000-0005-0000-0000-0000AC740000}"/>
    <cellStyle name="Normal 2 199 3 2 2 2" xfId="39823" xr:uid="{00000000-0005-0000-0000-0000AD740000}"/>
    <cellStyle name="Normal 2 199 3 2 3" xfId="39824" xr:uid="{00000000-0005-0000-0000-0000AE740000}"/>
    <cellStyle name="Normal 2 199 3 3" xfId="39825" xr:uid="{00000000-0005-0000-0000-0000AF740000}"/>
    <cellStyle name="Normal 2 199 3 3 2" xfId="39826" xr:uid="{00000000-0005-0000-0000-0000B0740000}"/>
    <cellStyle name="Normal 2 199 3 3 2 2" xfId="31172" xr:uid="{00000000-0005-0000-0000-0000B1740000}"/>
    <cellStyle name="Normal 2 199 3 3 3" xfId="39827" xr:uid="{00000000-0005-0000-0000-0000B2740000}"/>
    <cellStyle name="Normal 2 199 3 4" xfId="39828" xr:uid="{00000000-0005-0000-0000-0000B3740000}"/>
    <cellStyle name="Normal 2 199 3 4 2" xfId="39830" xr:uid="{00000000-0005-0000-0000-0000B4740000}"/>
    <cellStyle name="Normal 2 199 3 5" xfId="39831" xr:uid="{00000000-0005-0000-0000-0000B5740000}"/>
    <cellStyle name="Normal 2 199 4" xfId="39832" xr:uid="{00000000-0005-0000-0000-0000B6740000}"/>
    <cellStyle name="Normal 2 199 4 2" xfId="16651" xr:uid="{00000000-0005-0000-0000-0000B7740000}"/>
    <cellStyle name="Normal 2 199 4 2 2" xfId="16654" xr:uid="{00000000-0005-0000-0000-0000B8740000}"/>
    <cellStyle name="Normal 2 199 4 3" xfId="16667" xr:uid="{00000000-0005-0000-0000-0000B9740000}"/>
    <cellStyle name="Normal 2 199 5" xfId="39834" xr:uid="{00000000-0005-0000-0000-0000BA740000}"/>
    <cellStyle name="Normal 2 199 5 2" xfId="39836" xr:uid="{00000000-0005-0000-0000-0000BB740000}"/>
    <cellStyle name="Normal 2 199 5 2 2" xfId="39838" xr:uid="{00000000-0005-0000-0000-0000BC740000}"/>
    <cellStyle name="Normal 2 199 5 3" xfId="39840" xr:uid="{00000000-0005-0000-0000-0000BD740000}"/>
    <cellStyle name="Normal 2 199 6" xfId="39842" xr:uid="{00000000-0005-0000-0000-0000BE740000}"/>
    <cellStyle name="Normal 2 199 6 2" xfId="16719" xr:uid="{00000000-0005-0000-0000-0000BF740000}"/>
    <cellStyle name="Normal 2 199 7" xfId="32149" xr:uid="{00000000-0005-0000-0000-0000C0740000}"/>
    <cellStyle name="Normal 2 199 8" xfId="32152" xr:uid="{00000000-0005-0000-0000-0000C1740000}"/>
    <cellStyle name="Normal 2 2" xfId="7929" xr:uid="{00000000-0005-0000-0000-0000C2740000}"/>
    <cellStyle name="Normal 2 2 10" xfId="34493" xr:uid="{00000000-0005-0000-0000-0000C3740000}"/>
    <cellStyle name="Normal 2 2 10 2" xfId="39845" xr:uid="{00000000-0005-0000-0000-0000C4740000}"/>
    <cellStyle name="Normal 2 2 10 2 2" xfId="39846" xr:uid="{00000000-0005-0000-0000-0000C5740000}"/>
    <cellStyle name="Normal 2 2 10 3" xfId="33229" xr:uid="{00000000-0005-0000-0000-0000C6740000}"/>
    <cellStyle name="Normal 2 2 11" xfId="39849" xr:uid="{00000000-0005-0000-0000-0000C7740000}"/>
    <cellStyle name="Normal 2 2 11 2" xfId="39850" xr:uid="{00000000-0005-0000-0000-0000C8740000}"/>
    <cellStyle name="Normal 2 2 11 2 2" xfId="21352" xr:uid="{00000000-0005-0000-0000-0000C9740000}"/>
    <cellStyle name="Normal 2 2 11 3" xfId="32975" xr:uid="{00000000-0005-0000-0000-0000CA740000}"/>
    <cellStyle name="Normal 2 2 12" xfId="39851" xr:uid="{00000000-0005-0000-0000-0000CB740000}"/>
    <cellStyle name="Normal 2 2 12 2" xfId="39852" xr:uid="{00000000-0005-0000-0000-0000CC740000}"/>
    <cellStyle name="Normal 2 2 12 2 2" xfId="4851" xr:uid="{00000000-0005-0000-0000-0000CD740000}"/>
    <cellStyle name="Normal 2 2 12 3" xfId="32981" xr:uid="{00000000-0005-0000-0000-0000CE740000}"/>
    <cellStyle name="Normal 2 2 13" xfId="39853" xr:uid="{00000000-0005-0000-0000-0000CF740000}"/>
    <cellStyle name="Normal 2 2 13 2" xfId="39855" xr:uid="{00000000-0005-0000-0000-0000D0740000}"/>
    <cellStyle name="Normal 2 2 13 2 2" xfId="4076" xr:uid="{00000000-0005-0000-0000-0000D1740000}"/>
    <cellStyle name="Normal 2 2 13 3" xfId="26097" xr:uid="{00000000-0005-0000-0000-0000D2740000}"/>
    <cellStyle name="Normal 2 2 14" xfId="8369" xr:uid="{00000000-0005-0000-0000-0000D3740000}"/>
    <cellStyle name="Normal 2 2 14 2" xfId="8383" xr:uid="{00000000-0005-0000-0000-0000D4740000}"/>
    <cellStyle name="Normal 2 2 14 2 2" xfId="12228" xr:uid="{00000000-0005-0000-0000-0000D5740000}"/>
    <cellStyle name="Normal 2 2 14 3" xfId="12233" xr:uid="{00000000-0005-0000-0000-0000D6740000}"/>
    <cellStyle name="Normal 2 2 15" xfId="7096" xr:uid="{00000000-0005-0000-0000-0000D7740000}"/>
    <cellStyle name="Normal 2 2 15 2" xfId="12243" xr:uid="{00000000-0005-0000-0000-0000D8740000}"/>
    <cellStyle name="Normal 2 2 15 2 2" xfId="35514" xr:uid="{00000000-0005-0000-0000-0000D9740000}"/>
    <cellStyle name="Normal 2 2 15 3" xfId="15880" xr:uid="{00000000-0005-0000-0000-0000DA740000}"/>
    <cellStyle name="Normal 2 2 16" xfId="12258" xr:uid="{00000000-0005-0000-0000-0000DB740000}"/>
    <cellStyle name="Normal 2 2 16 2" xfId="37986" xr:uid="{00000000-0005-0000-0000-0000DC740000}"/>
    <cellStyle name="Normal 2 2 16 2 2" xfId="39857" xr:uid="{00000000-0005-0000-0000-0000DD740000}"/>
    <cellStyle name="Normal 2 2 16 3" xfId="39859" xr:uid="{00000000-0005-0000-0000-0000DE740000}"/>
    <cellStyle name="Normal 2 2 17" xfId="12614" xr:uid="{00000000-0005-0000-0000-0000DF740000}"/>
    <cellStyle name="Normal 2 2 17 2" xfId="16697" xr:uid="{00000000-0005-0000-0000-0000E0740000}"/>
    <cellStyle name="Normal 2 2 17 2 2" xfId="16703" xr:uid="{00000000-0005-0000-0000-0000E1740000}"/>
    <cellStyle name="Normal 2 2 17 3" xfId="16724" xr:uid="{00000000-0005-0000-0000-0000E2740000}"/>
    <cellStyle name="Normal 2 2 18" xfId="37187" xr:uid="{00000000-0005-0000-0000-0000E3740000}"/>
    <cellStyle name="Normal 2 2 18 2" xfId="17051" xr:uid="{00000000-0005-0000-0000-0000E4740000}"/>
    <cellStyle name="Normal 2 2 18 2 2" xfId="2296" xr:uid="{00000000-0005-0000-0000-0000E5740000}"/>
    <cellStyle name="Normal 2 2 18 3" xfId="17059" xr:uid="{00000000-0005-0000-0000-0000E6740000}"/>
    <cellStyle name="Normal 2 2 19" xfId="39861" xr:uid="{00000000-0005-0000-0000-0000E7740000}"/>
    <cellStyle name="Normal 2 2 19 2" xfId="17251" xr:uid="{00000000-0005-0000-0000-0000E8740000}"/>
    <cellStyle name="Normal 2 2 19 2 2" xfId="606" xr:uid="{00000000-0005-0000-0000-0000E9740000}"/>
    <cellStyle name="Normal 2 2 19 3" xfId="17254" xr:uid="{00000000-0005-0000-0000-0000EA740000}"/>
    <cellStyle name="Normal 2 2 2" xfId="18595" xr:uid="{00000000-0005-0000-0000-0000EB740000}"/>
    <cellStyle name="Normal 2 2 2 2" xfId="39863" xr:uid="{00000000-0005-0000-0000-0000EC740000}"/>
    <cellStyle name="Normal 2 2 2 2 2" xfId="37798" xr:uid="{00000000-0005-0000-0000-0000ED740000}"/>
    <cellStyle name="Normal 2 2 2 2 2 2" xfId="37801" xr:uid="{00000000-0005-0000-0000-0000EE740000}"/>
    <cellStyle name="Normal 2 2 2 2 2 2 2" xfId="39864" xr:uid="{00000000-0005-0000-0000-0000EF740000}"/>
    <cellStyle name="Normal 2 2 2 2 2 3" xfId="39866" xr:uid="{00000000-0005-0000-0000-0000F0740000}"/>
    <cellStyle name="Normal 2 2 2 2 2 4" xfId="39867" xr:uid="{00000000-0005-0000-0000-0000F1740000}"/>
    <cellStyle name="Normal 2 2 2 2 2 4 2" xfId="39868" xr:uid="{00000000-0005-0000-0000-0000F2740000}"/>
    <cellStyle name="Normal 2 2 2 2 2 4 2 2" xfId="37975" xr:uid="{00000000-0005-0000-0000-0000F3740000}"/>
    <cellStyle name="Normal 2 2 2 2 2 4 2 2 2" xfId="53898" xr:uid="{00000000-0005-0000-0000-0000F4740000}"/>
    <cellStyle name="Normal 2 2 2 2 2 4 3" xfId="53897" xr:uid="{00000000-0005-0000-0000-0000F5740000}"/>
    <cellStyle name="Normal 2 2 2 2 3" xfId="37803" xr:uid="{00000000-0005-0000-0000-0000F6740000}"/>
    <cellStyle name="Normal 2 2 2 2 4" xfId="1438" xr:uid="{00000000-0005-0000-0000-0000F7740000}"/>
    <cellStyle name="Normal 2 2 2 2 5" xfId="18538" xr:uid="{00000000-0005-0000-0000-0000F8740000}"/>
    <cellStyle name="Normal 2 2 2 3" xfId="39870" xr:uid="{00000000-0005-0000-0000-0000F9740000}"/>
    <cellStyle name="Normal 2 2 2 3 2" xfId="37818" xr:uid="{00000000-0005-0000-0000-0000FA740000}"/>
    <cellStyle name="Normal 2 2 2 3 2 2" xfId="11270" xr:uid="{00000000-0005-0000-0000-0000FB740000}"/>
    <cellStyle name="Normal 2 2 2 3 3" xfId="19467" xr:uid="{00000000-0005-0000-0000-0000FC740000}"/>
    <cellStyle name="Normal 2 2 2 3 4" xfId="18544" xr:uid="{00000000-0005-0000-0000-0000FD740000}"/>
    <cellStyle name="Normal 2 2 2 4" xfId="39871" xr:uid="{00000000-0005-0000-0000-0000FE740000}"/>
    <cellStyle name="Normal 2 2 2 4 2" xfId="39872" xr:uid="{00000000-0005-0000-0000-0000FF740000}"/>
    <cellStyle name="Normal 2 2 2 4 2 2" xfId="39873" xr:uid="{00000000-0005-0000-0000-000000750000}"/>
    <cellStyle name="Normal 2 2 2 4 3" xfId="19475" xr:uid="{00000000-0005-0000-0000-000001750000}"/>
    <cellStyle name="Normal 2 2 2 4 4" xfId="39874" xr:uid="{00000000-0005-0000-0000-000002750000}"/>
    <cellStyle name="Normal 2 2 2 5" xfId="31518" xr:uid="{00000000-0005-0000-0000-000003750000}"/>
    <cellStyle name="Normal 2 2 2 6" xfId="39875" xr:uid="{00000000-0005-0000-0000-000004750000}"/>
    <cellStyle name="Normal 2 2 2 7" xfId="39877" xr:uid="{00000000-0005-0000-0000-000005750000}"/>
    <cellStyle name="Normal 2 2 20" xfId="7097" xr:uid="{00000000-0005-0000-0000-000006750000}"/>
    <cellStyle name="Normal 2 2 20 2" xfId="12242" xr:uid="{00000000-0005-0000-0000-000007750000}"/>
    <cellStyle name="Normal 2 2 20 2 2" xfId="35513" xr:uid="{00000000-0005-0000-0000-000008750000}"/>
    <cellStyle name="Normal 2 2 20 3" xfId="15879" xr:uid="{00000000-0005-0000-0000-000009750000}"/>
    <cellStyle name="Normal 2 2 21" xfId="12257" xr:uid="{00000000-0005-0000-0000-00000A750000}"/>
    <cellStyle name="Normal 2 2 21 2" xfId="37985" xr:uid="{00000000-0005-0000-0000-00000B750000}"/>
    <cellStyle name="Normal 2 2 21 2 2" xfId="39856" xr:uid="{00000000-0005-0000-0000-00000C750000}"/>
    <cellStyle name="Normal 2 2 21 3" xfId="39858" xr:uid="{00000000-0005-0000-0000-00000D750000}"/>
    <cellStyle name="Normal 2 2 22" xfId="12613" xr:uid="{00000000-0005-0000-0000-00000E750000}"/>
    <cellStyle name="Normal 2 2 22 2" xfId="16698" xr:uid="{00000000-0005-0000-0000-00000F750000}"/>
    <cellStyle name="Normal 2 2 22 2 2" xfId="16704" xr:uid="{00000000-0005-0000-0000-000010750000}"/>
    <cellStyle name="Normal 2 2 22 3" xfId="16725" xr:uid="{00000000-0005-0000-0000-000011750000}"/>
    <cellStyle name="Normal 2 2 23" xfId="37186" xr:uid="{00000000-0005-0000-0000-000012750000}"/>
    <cellStyle name="Normal 2 2 23 2" xfId="17052" xr:uid="{00000000-0005-0000-0000-000013750000}"/>
    <cellStyle name="Normal 2 2 23 2 2" xfId="2295" xr:uid="{00000000-0005-0000-0000-000014750000}"/>
    <cellStyle name="Normal 2 2 23 3" xfId="17060" xr:uid="{00000000-0005-0000-0000-000015750000}"/>
    <cellStyle name="Normal 2 2 24" xfId="39860" xr:uid="{00000000-0005-0000-0000-000016750000}"/>
    <cellStyle name="Normal 2 2 24 2" xfId="17252" xr:uid="{00000000-0005-0000-0000-000017750000}"/>
    <cellStyle name="Normal 2 2 24 2 2" xfId="607" xr:uid="{00000000-0005-0000-0000-000018750000}"/>
    <cellStyle name="Normal 2 2 24 3" xfId="17255" xr:uid="{00000000-0005-0000-0000-000019750000}"/>
    <cellStyle name="Normal 2 2 25" xfId="39879" xr:uid="{00000000-0005-0000-0000-00001A750000}"/>
    <cellStyle name="Normal 2 2 25 2" xfId="17454" xr:uid="{00000000-0005-0000-0000-00001B750000}"/>
    <cellStyle name="Normal 2 2 25 2 2" xfId="32875" xr:uid="{00000000-0005-0000-0000-00001C750000}"/>
    <cellStyle name="Normal 2 2 25 3" xfId="17458" xr:uid="{00000000-0005-0000-0000-00001D750000}"/>
    <cellStyle name="Normal 2 2 26" xfId="39881" xr:uid="{00000000-0005-0000-0000-00001E750000}"/>
    <cellStyle name="Normal 2 2 26 2" xfId="8784" xr:uid="{00000000-0005-0000-0000-00001F750000}"/>
    <cellStyle name="Normal 2 2 26 2 2" xfId="33393" xr:uid="{00000000-0005-0000-0000-000020750000}"/>
    <cellStyle name="Normal 2 2 26 3" xfId="34603" xr:uid="{00000000-0005-0000-0000-000021750000}"/>
    <cellStyle name="Normal 2 2 27" xfId="39883" xr:uid="{00000000-0005-0000-0000-000022750000}"/>
    <cellStyle name="Normal 2 2 27 2" xfId="34612" xr:uid="{00000000-0005-0000-0000-000023750000}"/>
    <cellStyle name="Normal 2 2 27 2 2" xfId="33728" xr:uid="{00000000-0005-0000-0000-000024750000}"/>
    <cellStyle name="Normal 2 2 27 3" xfId="5985" xr:uid="{00000000-0005-0000-0000-000025750000}"/>
    <cellStyle name="Normal 2 2 28" xfId="39886" xr:uid="{00000000-0005-0000-0000-000026750000}"/>
    <cellStyle name="Normal 2 2 28 2" xfId="39888" xr:uid="{00000000-0005-0000-0000-000027750000}"/>
    <cellStyle name="Normal 2 2 28 2 2" xfId="33951" xr:uid="{00000000-0005-0000-0000-000028750000}"/>
    <cellStyle name="Normal 2 2 28 3" xfId="39891" xr:uid="{00000000-0005-0000-0000-000029750000}"/>
    <cellStyle name="Normal 2 2 29" xfId="39894" xr:uid="{00000000-0005-0000-0000-00002A750000}"/>
    <cellStyle name="Normal 2 2 29 2" xfId="39896" xr:uid="{00000000-0005-0000-0000-00002B750000}"/>
    <cellStyle name="Normal 2 2 29 2 2" xfId="1030" xr:uid="{00000000-0005-0000-0000-00002C750000}"/>
    <cellStyle name="Normal 2 2 29 3" xfId="39899" xr:uid="{00000000-0005-0000-0000-00002D750000}"/>
    <cellStyle name="Normal 2 2 3" xfId="39902" xr:uid="{00000000-0005-0000-0000-00002E750000}"/>
    <cellStyle name="Normal 2 2 3 2" xfId="39903" xr:uid="{00000000-0005-0000-0000-00002F750000}"/>
    <cellStyle name="Normal 2 2 3 2 2" xfId="37851" xr:uid="{00000000-0005-0000-0000-000030750000}"/>
    <cellStyle name="Normal 2 2 3 2 2 2" xfId="39904" xr:uid="{00000000-0005-0000-0000-000031750000}"/>
    <cellStyle name="Normal 2 2 3 2 3" xfId="39905" xr:uid="{00000000-0005-0000-0000-000032750000}"/>
    <cellStyle name="Normal 2 2 3 3" xfId="39906" xr:uid="{00000000-0005-0000-0000-000033750000}"/>
    <cellStyle name="Normal 2 2 3 4" xfId="39907" xr:uid="{00000000-0005-0000-0000-000034750000}"/>
    <cellStyle name="Normal 2 2 3 5" xfId="39908" xr:uid="{00000000-0005-0000-0000-000035750000}"/>
    <cellStyle name="Normal 2 2 30" xfId="39878" xr:uid="{00000000-0005-0000-0000-000036750000}"/>
    <cellStyle name="Normal 2 2 30 2" xfId="17455" xr:uid="{00000000-0005-0000-0000-000037750000}"/>
    <cellStyle name="Normal 2 2 30 2 2" xfId="32874" xr:uid="{00000000-0005-0000-0000-000038750000}"/>
    <cellStyle name="Normal 2 2 30 3" xfId="17459" xr:uid="{00000000-0005-0000-0000-000039750000}"/>
    <cellStyle name="Normal 2 2 31" xfId="39880" xr:uid="{00000000-0005-0000-0000-00003A750000}"/>
    <cellStyle name="Normal 2 2 31 2" xfId="8783" xr:uid="{00000000-0005-0000-0000-00003B750000}"/>
    <cellStyle name="Normal 2 2 31 2 2" xfId="33392" xr:uid="{00000000-0005-0000-0000-00003C750000}"/>
    <cellStyle name="Normal 2 2 31 3" xfId="34602" xr:uid="{00000000-0005-0000-0000-00003D750000}"/>
    <cellStyle name="Normal 2 2 32" xfId="39882" xr:uid="{00000000-0005-0000-0000-00003E750000}"/>
    <cellStyle name="Normal 2 2 32 2" xfId="34611" xr:uid="{00000000-0005-0000-0000-00003F750000}"/>
    <cellStyle name="Normal 2 2 32 2 2" xfId="33727" xr:uid="{00000000-0005-0000-0000-000040750000}"/>
    <cellStyle name="Normal 2 2 32 3" xfId="5986" xr:uid="{00000000-0005-0000-0000-000041750000}"/>
    <cellStyle name="Normal 2 2 33" xfId="39885" xr:uid="{00000000-0005-0000-0000-000042750000}"/>
    <cellStyle name="Normal 2 2 33 2" xfId="39887" xr:uid="{00000000-0005-0000-0000-000043750000}"/>
    <cellStyle name="Normal 2 2 33 2 2" xfId="33950" xr:uid="{00000000-0005-0000-0000-000044750000}"/>
    <cellStyle name="Normal 2 2 33 3" xfId="39890" xr:uid="{00000000-0005-0000-0000-000045750000}"/>
    <cellStyle name="Normal 2 2 34" xfId="39893" xr:uid="{00000000-0005-0000-0000-000046750000}"/>
    <cellStyle name="Normal 2 2 34 2" xfId="39895" xr:uid="{00000000-0005-0000-0000-000047750000}"/>
    <cellStyle name="Normal 2 2 34 2 2" xfId="1031" xr:uid="{00000000-0005-0000-0000-000048750000}"/>
    <cellStyle name="Normal 2 2 34 3" xfId="39898" xr:uid="{00000000-0005-0000-0000-000049750000}"/>
    <cellStyle name="Normal 2 2 35" xfId="39910" xr:uid="{00000000-0005-0000-0000-00004A750000}"/>
    <cellStyle name="Normal 2 2 35 2" xfId="39912" xr:uid="{00000000-0005-0000-0000-00004B750000}"/>
    <cellStyle name="Normal 2 2 35 2 2" xfId="38935" xr:uid="{00000000-0005-0000-0000-00004C750000}"/>
    <cellStyle name="Normal 2 2 35 3" xfId="39915" xr:uid="{00000000-0005-0000-0000-00004D750000}"/>
    <cellStyle name="Normal 2 2 36" xfId="1996" xr:uid="{00000000-0005-0000-0000-00004E750000}"/>
    <cellStyle name="Normal 2 2 36 2" xfId="39917" xr:uid="{00000000-0005-0000-0000-00004F750000}"/>
    <cellStyle name="Normal 2 2 36 2 2" xfId="201" xr:uid="{00000000-0005-0000-0000-000050750000}"/>
    <cellStyle name="Normal 2 2 36 3" xfId="39919" xr:uid="{00000000-0005-0000-0000-000051750000}"/>
    <cellStyle name="Normal 2 2 37" xfId="39921" xr:uid="{00000000-0005-0000-0000-000052750000}"/>
    <cellStyle name="Normal 2 2 37 2" xfId="39923" xr:uid="{00000000-0005-0000-0000-000053750000}"/>
    <cellStyle name="Normal 2 2 37 2 2" xfId="39925" xr:uid="{00000000-0005-0000-0000-000054750000}"/>
    <cellStyle name="Normal 2 2 37 3" xfId="39928" xr:uid="{00000000-0005-0000-0000-000055750000}"/>
    <cellStyle name="Normal 2 2 38" xfId="39930" xr:uid="{00000000-0005-0000-0000-000056750000}"/>
    <cellStyle name="Normal 2 2 38 2" xfId="26426" xr:uid="{00000000-0005-0000-0000-000057750000}"/>
    <cellStyle name="Normal 2 2 38 2 2" xfId="30147" xr:uid="{00000000-0005-0000-0000-000058750000}"/>
    <cellStyle name="Normal 2 2 38 3" xfId="33360" xr:uid="{00000000-0005-0000-0000-000059750000}"/>
    <cellStyle name="Normal 2 2 39" xfId="39260" xr:uid="{00000000-0005-0000-0000-00005A750000}"/>
    <cellStyle name="Normal 2 2 39 2" xfId="39933" xr:uid="{00000000-0005-0000-0000-00005B750000}"/>
    <cellStyle name="Normal 2 2 39 2 2" xfId="663" xr:uid="{00000000-0005-0000-0000-00005C750000}"/>
    <cellStyle name="Normal 2 2 39 3" xfId="39935" xr:uid="{00000000-0005-0000-0000-00005D750000}"/>
    <cellStyle name="Normal 2 2 4" xfId="39936" xr:uid="{00000000-0005-0000-0000-00005E750000}"/>
    <cellStyle name="Normal 2 2 4 2" xfId="39937" xr:uid="{00000000-0005-0000-0000-00005F750000}"/>
    <cellStyle name="Normal 2 2 4 2 2" xfId="39938" xr:uid="{00000000-0005-0000-0000-000060750000}"/>
    <cellStyle name="Normal 2 2 4 2 2 2" xfId="39939" xr:uid="{00000000-0005-0000-0000-000061750000}"/>
    <cellStyle name="Normal 2 2 4 2 3" xfId="39941" xr:uid="{00000000-0005-0000-0000-000062750000}"/>
    <cellStyle name="Normal 2 2 4 2 4" xfId="39942" xr:uid="{00000000-0005-0000-0000-000063750000}"/>
    <cellStyle name="Normal 2 2 4 3" xfId="39943" xr:uid="{00000000-0005-0000-0000-000064750000}"/>
    <cellStyle name="Normal 2 2 4 4" xfId="39944" xr:uid="{00000000-0005-0000-0000-000065750000}"/>
    <cellStyle name="Normal 2 2 4 5" xfId="39945" xr:uid="{00000000-0005-0000-0000-000066750000}"/>
    <cellStyle name="Normal 2 2 40" xfId="39909" xr:uid="{00000000-0005-0000-0000-000067750000}"/>
    <cellStyle name="Normal 2 2 40 2" xfId="39911" xr:uid="{00000000-0005-0000-0000-000068750000}"/>
    <cellStyle name="Normal 2 2 40 2 2" xfId="38934" xr:uid="{00000000-0005-0000-0000-000069750000}"/>
    <cellStyle name="Normal 2 2 40 3" xfId="39914" xr:uid="{00000000-0005-0000-0000-00006A750000}"/>
    <cellStyle name="Normal 2 2 41" xfId="1997" xr:uid="{00000000-0005-0000-0000-00006B750000}"/>
    <cellStyle name="Normal 2 2 41 2" xfId="39916" xr:uid="{00000000-0005-0000-0000-00006C750000}"/>
    <cellStyle name="Normal 2 2 41 2 2" xfId="202" xr:uid="{00000000-0005-0000-0000-00006D750000}"/>
    <cellStyle name="Normal 2 2 41 3" xfId="39918" xr:uid="{00000000-0005-0000-0000-00006E750000}"/>
    <cellStyle name="Normal 2 2 42" xfId="39920" xr:uid="{00000000-0005-0000-0000-00006F750000}"/>
    <cellStyle name="Normal 2 2 42 2" xfId="39922" xr:uid="{00000000-0005-0000-0000-000070750000}"/>
    <cellStyle name="Normal 2 2 42 2 2" xfId="39924" xr:uid="{00000000-0005-0000-0000-000071750000}"/>
    <cellStyle name="Normal 2 2 42 3" xfId="39927" xr:uid="{00000000-0005-0000-0000-000072750000}"/>
    <cellStyle name="Normal 2 2 43" xfId="39929" xr:uid="{00000000-0005-0000-0000-000073750000}"/>
    <cellStyle name="Normal 2 2 43 2" xfId="26427" xr:uid="{00000000-0005-0000-0000-000074750000}"/>
    <cellStyle name="Normal 2 2 43 2 2" xfId="30148" xr:uid="{00000000-0005-0000-0000-000075750000}"/>
    <cellStyle name="Normal 2 2 43 3" xfId="33359" xr:uid="{00000000-0005-0000-0000-000076750000}"/>
    <cellStyle name="Normal 2 2 44" xfId="39259" xr:uid="{00000000-0005-0000-0000-000077750000}"/>
    <cellStyle name="Normal 2 2 44 2" xfId="39932" xr:uid="{00000000-0005-0000-0000-000078750000}"/>
    <cellStyle name="Normal 2 2 44 2 2" xfId="662" xr:uid="{00000000-0005-0000-0000-000079750000}"/>
    <cellStyle name="Normal 2 2 44 3" xfId="39934" xr:uid="{00000000-0005-0000-0000-00007A750000}"/>
    <cellStyle name="Normal 2 2 45" xfId="39264" xr:uid="{00000000-0005-0000-0000-00007B750000}"/>
    <cellStyle name="Normal 2 2 45 2" xfId="39947" xr:uid="{00000000-0005-0000-0000-00007C750000}"/>
    <cellStyle name="Normal 2 2 45 2 2" xfId="34329" xr:uid="{00000000-0005-0000-0000-00007D750000}"/>
    <cellStyle name="Normal 2 2 45 3" xfId="38867" xr:uid="{00000000-0005-0000-0000-00007E750000}"/>
    <cellStyle name="Normal 2 2 46" xfId="39267" xr:uid="{00000000-0005-0000-0000-00007F750000}"/>
    <cellStyle name="Normal 2 2 46 2" xfId="32799" xr:uid="{00000000-0005-0000-0000-000080750000}"/>
    <cellStyle name="Normal 2 2 46 2 2" xfId="39949" xr:uid="{00000000-0005-0000-0000-000081750000}"/>
    <cellStyle name="Normal 2 2 46 3" xfId="39951" xr:uid="{00000000-0005-0000-0000-000082750000}"/>
    <cellStyle name="Normal 2 2 47" xfId="39270" xr:uid="{00000000-0005-0000-0000-000083750000}"/>
    <cellStyle name="Normal 2 2 47 2" xfId="39953" xr:uid="{00000000-0005-0000-0000-000084750000}"/>
    <cellStyle name="Normal 2 2 47 2 2" xfId="39955" xr:uid="{00000000-0005-0000-0000-000085750000}"/>
    <cellStyle name="Normal 2 2 47 3" xfId="39958" xr:uid="{00000000-0005-0000-0000-000086750000}"/>
    <cellStyle name="Normal 2 2 48" xfId="39273" xr:uid="{00000000-0005-0000-0000-000087750000}"/>
    <cellStyle name="Normal 2 2 48 2" xfId="39960" xr:uid="{00000000-0005-0000-0000-000088750000}"/>
    <cellStyle name="Normal 2 2 48 2 2" xfId="39962" xr:uid="{00000000-0005-0000-0000-000089750000}"/>
    <cellStyle name="Normal 2 2 48 3" xfId="39965" xr:uid="{00000000-0005-0000-0000-00008A750000}"/>
    <cellStyle name="Normal 2 2 49" xfId="39276" xr:uid="{00000000-0005-0000-0000-00008B750000}"/>
    <cellStyle name="Normal 2 2 49 2" xfId="696" xr:uid="{00000000-0005-0000-0000-00008C750000}"/>
    <cellStyle name="Normal 2 2 49 2 2" xfId="897" xr:uid="{00000000-0005-0000-0000-00008D750000}"/>
    <cellStyle name="Normal 2 2 49 3" xfId="1327" xr:uid="{00000000-0005-0000-0000-00008E750000}"/>
    <cellStyle name="Normal 2 2 5" xfId="30500" xr:uid="{00000000-0005-0000-0000-00008F750000}"/>
    <cellStyle name="Normal 2 2 5 2" xfId="39966" xr:uid="{00000000-0005-0000-0000-000090750000}"/>
    <cellStyle name="Normal 2 2 5 2 2" xfId="39967" xr:uid="{00000000-0005-0000-0000-000091750000}"/>
    <cellStyle name="Normal 2 2 5 2 2 2" xfId="39968" xr:uid="{00000000-0005-0000-0000-000092750000}"/>
    <cellStyle name="Normal 2 2 5 2 3" xfId="29617" xr:uid="{00000000-0005-0000-0000-000093750000}"/>
    <cellStyle name="Normal 2 2 5 3" xfId="16441" xr:uid="{00000000-0005-0000-0000-000094750000}"/>
    <cellStyle name="Normal 2 2 50" xfId="39263" xr:uid="{00000000-0005-0000-0000-000095750000}"/>
    <cellStyle name="Normal 2 2 50 2" xfId="39946" xr:uid="{00000000-0005-0000-0000-000096750000}"/>
    <cellStyle name="Normal 2 2 50 2 2" xfId="34328" xr:uid="{00000000-0005-0000-0000-000097750000}"/>
    <cellStyle name="Normal 2 2 50 3" xfId="38866" xr:uid="{00000000-0005-0000-0000-000098750000}"/>
    <cellStyle name="Normal 2 2 51" xfId="39266" xr:uid="{00000000-0005-0000-0000-000099750000}"/>
    <cellStyle name="Normal 2 2 51 2" xfId="32798" xr:uid="{00000000-0005-0000-0000-00009A750000}"/>
    <cellStyle name="Normal 2 2 51 2 2" xfId="39948" xr:uid="{00000000-0005-0000-0000-00009B750000}"/>
    <cellStyle name="Normal 2 2 51 3" xfId="39950" xr:uid="{00000000-0005-0000-0000-00009C750000}"/>
    <cellStyle name="Normal 2 2 52" xfId="39269" xr:uid="{00000000-0005-0000-0000-00009D750000}"/>
    <cellStyle name="Normal 2 2 52 2" xfId="39952" xr:uid="{00000000-0005-0000-0000-00009E750000}"/>
    <cellStyle name="Normal 2 2 52 2 2" xfId="39954" xr:uid="{00000000-0005-0000-0000-00009F750000}"/>
    <cellStyle name="Normal 2 2 52 3" xfId="39957" xr:uid="{00000000-0005-0000-0000-0000A0750000}"/>
    <cellStyle name="Normal 2 2 53" xfId="39272" xr:uid="{00000000-0005-0000-0000-0000A1750000}"/>
    <cellStyle name="Normal 2 2 53 2" xfId="39959" xr:uid="{00000000-0005-0000-0000-0000A2750000}"/>
    <cellStyle name="Normal 2 2 53 2 2" xfId="39961" xr:uid="{00000000-0005-0000-0000-0000A3750000}"/>
    <cellStyle name="Normal 2 2 53 3" xfId="39964" xr:uid="{00000000-0005-0000-0000-0000A4750000}"/>
    <cellStyle name="Normal 2 2 54" xfId="39275" xr:uid="{00000000-0005-0000-0000-0000A5750000}"/>
    <cellStyle name="Normal 2 2 54 2" xfId="695" xr:uid="{00000000-0005-0000-0000-0000A6750000}"/>
    <cellStyle name="Normal 2 2 54 2 2" xfId="896" xr:uid="{00000000-0005-0000-0000-0000A7750000}"/>
    <cellStyle name="Normal 2 2 54 3" xfId="1328" xr:uid="{00000000-0005-0000-0000-0000A8750000}"/>
    <cellStyle name="Normal 2 2 55" xfId="39280" xr:uid="{00000000-0005-0000-0000-0000A9750000}"/>
    <cellStyle name="Normal 2 2 55 2" xfId="39971" xr:uid="{00000000-0005-0000-0000-0000AA750000}"/>
    <cellStyle name="Normal 2 2 55 2 2" xfId="39973" xr:uid="{00000000-0005-0000-0000-0000AB750000}"/>
    <cellStyle name="Normal 2 2 55 3" xfId="33234" xr:uid="{00000000-0005-0000-0000-0000AC750000}"/>
    <cellStyle name="Normal 2 2 56" xfId="39284" xr:uid="{00000000-0005-0000-0000-0000AD750000}"/>
    <cellStyle name="Normal 2 2 56 2" xfId="39975" xr:uid="{00000000-0005-0000-0000-0000AE750000}"/>
    <cellStyle name="Normal 2 2 56 2 2" xfId="39977" xr:uid="{00000000-0005-0000-0000-0000AF750000}"/>
    <cellStyle name="Normal 2 2 56 3" xfId="7540" xr:uid="{00000000-0005-0000-0000-0000B0750000}"/>
    <cellStyle name="Normal 2 2 57" xfId="39288" xr:uid="{00000000-0005-0000-0000-0000B1750000}"/>
    <cellStyle name="Normal 2 2 57 2" xfId="39979" xr:uid="{00000000-0005-0000-0000-0000B2750000}"/>
    <cellStyle name="Normal 2 2 57 2 2" xfId="39981" xr:uid="{00000000-0005-0000-0000-0000B3750000}"/>
    <cellStyle name="Normal 2 2 57 3" xfId="32986" xr:uid="{00000000-0005-0000-0000-0000B4750000}"/>
    <cellStyle name="Normal 2 2 58" xfId="39292" xr:uid="{00000000-0005-0000-0000-0000B5750000}"/>
    <cellStyle name="Normal 2 2 58 2" xfId="39987" xr:uid="{00000000-0005-0000-0000-0000B6750000}"/>
    <cellStyle name="Normal 2 2 58 2 2" xfId="35546" xr:uid="{00000000-0005-0000-0000-0000B7750000}"/>
    <cellStyle name="Normal 2 2 58 3" xfId="39989" xr:uid="{00000000-0005-0000-0000-0000B8750000}"/>
    <cellStyle name="Normal 2 2 59" xfId="8397" xr:uid="{00000000-0005-0000-0000-0000B9750000}"/>
    <cellStyle name="Normal 2 2 59 2" xfId="5349" xr:uid="{00000000-0005-0000-0000-0000BA750000}"/>
    <cellStyle name="Normal 2 2 59 2 2" xfId="1828" xr:uid="{00000000-0005-0000-0000-0000BB750000}"/>
    <cellStyle name="Normal 2 2 59 3" xfId="5447" xr:uid="{00000000-0005-0000-0000-0000BC750000}"/>
    <cellStyle name="Normal 2 2 6" xfId="18090" xr:uid="{00000000-0005-0000-0000-0000BD750000}"/>
    <cellStyle name="Normal 2 2 6 2" xfId="39991" xr:uid="{00000000-0005-0000-0000-0000BE750000}"/>
    <cellStyle name="Normal 2 2 6 2 2" xfId="39993" xr:uid="{00000000-0005-0000-0000-0000BF750000}"/>
    <cellStyle name="Normal 2 2 6 2 2 2" xfId="39994" xr:uid="{00000000-0005-0000-0000-0000C0750000}"/>
    <cellStyle name="Normal 2 2 6 2 2 2 2" xfId="39995" xr:uid="{00000000-0005-0000-0000-0000C1750000}"/>
    <cellStyle name="Normal 2 2 6 2 2 2 2 2" xfId="12189" xr:uid="{00000000-0005-0000-0000-0000C2750000}"/>
    <cellStyle name="Normal 2 2 6 2 2 2 3" xfId="39996" xr:uid="{00000000-0005-0000-0000-0000C3750000}"/>
    <cellStyle name="Normal 2 2 6 2 2 3" xfId="39997" xr:uid="{00000000-0005-0000-0000-0000C4750000}"/>
    <cellStyle name="Normal 2 2 6 2 2 3 2" xfId="39998" xr:uid="{00000000-0005-0000-0000-0000C5750000}"/>
    <cellStyle name="Normal 2 2 6 2 2 3 2 2" xfId="15875" xr:uid="{00000000-0005-0000-0000-0000C6750000}"/>
    <cellStyle name="Normal 2 2 6 2 2 3 3" xfId="39999" xr:uid="{00000000-0005-0000-0000-0000C7750000}"/>
    <cellStyle name="Normal 2 2 6 2 2 4" xfId="40000" xr:uid="{00000000-0005-0000-0000-0000C8750000}"/>
    <cellStyle name="Normal 2 2 6 2 2 4 2" xfId="40001" xr:uid="{00000000-0005-0000-0000-0000C9750000}"/>
    <cellStyle name="Normal 2 2 6 2 2 5" xfId="35992" xr:uid="{00000000-0005-0000-0000-0000CA750000}"/>
    <cellStyle name="Normal 2 2 6 2 3" xfId="40002" xr:uid="{00000000-0005-0000-0000-0000CB750000}"/>
    <cellStyle name="Normal 2 2 6 2 3 2" xfId="40003" xr:uid="{00000000-0005-0000-0000-0000CC750000}"/>
    <cellStyle name="Normal 2 2 6 2 3 2 2" xfId="40004" xr:uid="{00000000-0005-0000-0000-0000CD750000}"/>
    <cellStyle name="Normal 2 2 6 2 3 3" xfId="40005" xr:uid="{00000000-0005-0000-0000-0000CE750000}"/>
    <cellStyle name="Normal 2 2 6 2 4" xfId="40007" xr:uid="{00000000-0005-0000-0000-0000CF750000}"/>
    <cellStyle name="Normal 2 2 6 2 4 2" xfId="40008" xr:uid="{00000000-0005-0000-0000-0000D0750000}"/>
    <cellStyle name="Normal 2 2 6 2 4 2 2" xfId="39463" xr:uid="{00000000-0005-0000-0000-0000D1750000}"/>
    <cellStyle name="Normal 2 2 6 2 4 3" xfId="40009" xr:uid="{00000000-0005-0000-0000-0000D2750000}"/>
    <cellStyle name="Normal 2 2 6 2 5" xfId="40010" xr:uid="{00000000-0005-0000-0000-0000D3750000}"/>
    <cellStyle name="Normal 2 2 6 2 5 2" xfId="40012" xr:uid="{00000000-0005-0000-0000-0000D4750000}"/>
    <cellStyle name="Normal 2 2 6 2 6" xfId="17863" xr:uid="{00000000-0005-0000-0000-0000D5750000}"/>
    <cellStyle name="Normal 2 2 6 3" xfId="16451" xr:uid="{00000000-0005-0000-0000-0000D6750000}"/>
    <cellStyle name="Normal 2 2 6 3 2" xfId="40013" xr:uid="{00000000-0005-0000-0000-0000D7750000}"/>
    <cellStyle name="Normal 2 2 6 3 2 2" xfId="40014" xr:uid="{00000000-0005-0000-0000-0000D8750000}"/>
    <cellStyle name="Normal 2 2 6 3 2 2 2" xfId="40015" xr:uid="{00000000-0005-0000-0000-0000D9750000}"/>
    <cellStyle name="Normal 2 2 6 3 2 3" xfId="40016" xr:uid="{00000000-0005-0000-0000-0000DA750000}"/>
    <cellStyle name="Normal 2 2 6 3 3" xfId="40017" xr:uid="{00000000-0005-0000-0000-0000DB750000}"/>
    <cellStyle name="Normal 2 2 6 3 3 2" xfId="40018" xr:uid="{00000000-0005-0000-0000-0000DC750000}"/>
    <cellStyle name="Normal 2 2 6 3 3 2 2" xfId="40019" xr:uid="{00000000-0005-0000-0000-0000DD750000}"/>
    <cellStyle name="Normal 2 2 6 3 3 3" xfId="33917" xr:uid="{00000000-0005-0000-0000-0000DE750000}"/>
    <cellStyle name="Normal 2 2 6 3 4" xfId="40020" xr:uid="{00000000-0005-0000-0000-0000DF750000}"/>
    <cellStyle name="Normal 2 2 6 3 4 2" xfId="40021" xr:uid="{00000000-0005-0000-0000-0000E0750000}"/>
    <cellStyle name="Normal 2 2 6 3 5" xfId="40022" xr:uid="{00000000-0005-0000-0000-0000E1750000}"/>
    <cellStyle name="Normal 2 2 6 4" xfId="24327" xr:uid="{00000000-0005-0000-0000-0000E2750000}"/>
    <cellStyle name="Normal 2 2 6 4 2" xfId="24331" xr:uid="{00000000-0005-0000-0000-0000E3750000}"/>
    <cellStyle name="Normal 2 2 6 4 2 2" xfId="29406" xr:uid="{00000000-0005-0000-0000-0000E4750000}"/>
    <cellStyle name="Normal 2 2 6 4 3" xfId="29797" xr:uid="{00000000-0005-0000-0000-0000E5750000}"/>
    <cellStyle name="Normal 2 2 6 5" xfId="24339" xr:uid="{00000000-0005-0000-0000-0000E6750000}"/>
    <cellStyle name="Normal 2 2 6 5 2" xfId="30062" xr:uid="{00000000-0005-0000-0000-0000E7750000}"/>
    <cellStyle name="Normal 2 2 6 5 2 2" xfId="30065" xr:uid="{00000000-0005-0000-0000-0000E8750000}"/>
    <cellStyle name="Normal 2 2 6 5 3" xfId="30271" xr:uid="{00000000-0005-0000-0000-0000E9750000}"/>
    <cellStyle name="Normal 2 2 6 6" xfId="30351" xr:uid="{00000000-0005-0000-0000-0000EA750000}"/>
    <cellStyle name="Normal 2 2 6 6 2" xfId="30354" xr:uid="{00000000-0005-0000-0000-0000EB750000}"/>
    <cellStyle name="Normal 2 2 6 7" xfId="14379" xr:uid="{00000000-0005-0000-0000-0000EC750000}"/>
    <cellStyle name="Normal 2 2 6 8" xfId="14390" xr:uid="{00000000-0005-0000-0000-0000ED750000}"/>
    <cellStyle name="Normal 2 2 60" xfId="39279" xr:uid="{00000000-0005-0000-0000-0000EE750000}"/>
    <cellStyle name="Normal 2 2 60 2" xfId="39970" xr:uid="{00000000-0005-0000-0000-0000EF750000}"/>
    <cellStyle name="Normal 2 2 60 2 2" xfId="39972" xr:uid="{00000000-0005-0000-0000-0000F0750000}"/>
    <cellStyle name="Normal 2 2 60 3" xfId="33233" xr:uid="{00000000-0005-0000-0000-0000F1750000}"/>
    <cellStyle name="Normal 2 2 61" xfId="39283" xr:uid="{00000000-0005-0000-0000-0000F2750000}"/>
    <cellStyle name="Normal 2 2 61 2" xfId="39974" xr:uid="{00000000-0005-0000-0000-0000F3750000}"/>
    <cellStyle name="Normal 2 2 61 2 2" xfId="39976" xr:uid="{00000000-0005-0000-0000-0000F4750000}"/>
    <cellStyle name="Normal 2 2 61 3" xfId="7541" xr:uid="{00000000-0005-0000-0000-0000F5750000}"/>
    <cellStyle name="Normal 2 2 62" xfId="39287" xr:uid="{00000000-0005-0000-0000-0000F6750000}"/>
    <cellStyle name="Normal 2 2 62 2" xfId="39978" xr:uid="{00000000-0005-0000-0000-0000F7750000}"/>
    <cellStyle name="Normal 2 2 62 2 2" xfId="39980" xr:uid="{00000000-0005-0000-0000-0000F8750000}"/>
    <cellStyle name="Normal 2 2 62 3" xfId="32985" xr:uid="{00000000-0005-0000-0000-0000F9750000}"/>
    <cellStyle name="Normal 2 2 63" xfId="39291" xr:uid="{00000000-0005-0000-0000-0000FA750000}"/>
    <cellStyle name="Normal 2 2 63 2" xfId="39986" xr:uid="{00000000-0005-0000-0000-0000FB750000}"/>
    <cellStyle name="Normal 2 2 63 2 2" xfId="35545" xr:uid="{00000000-0005-0000-0000-0000FC750000}"/>
    <cellStyle name="Normal 2 2 63 3" xfId="39988" xr:uid="{00000000-0005-0000-0000-0000FD750000}"/>
    <cellStyle name="Normal 2 2 64" xfId="8396" xr:uid="{00000000-0005-0000-0000-0000FE750000}"/>
    <cellStyle name="Normal 2 2 64 2" xfId="5350" xr:uid="{00000000-0005-0000-0000-0000FF750000}"/>
    <cellStyle name="Normal 2 2 64 2 2" xfId="1829" xr:uid="{00000000-0005-0000-0000-000000760000}"/>
    <cellStyle name="Normal 2 2 64 3" xfId="5448" xr:uid="{00000000-0005-0000-0000-000001760000}"/>
    <cellStyle name="Normal 2 2 65" xfId="6611" xr:uid="{00000000-0005-0000-0000-000002760000}"/>
    <cellStyle name="Normal 2 2 65 2" xfId="36115" xr:uid="{00000000-0005-0000-0000-000003760000}"/>
    <cellStyle name="Normal 2 2 65 2 2" xfId="36119" xr:uid="{00000000-0005-0000-0000-000004760000}"/>
    <cellStyle name="Normal 2 2 65 3" xfId="36141" xr:uid="{00000000-0005-0000-0000-000005760000}"/>
    <cellStyle name="Normal 2 2 66" xfId="37991" xr:uid="{00000000-0005-0000-0000-000006760000}"/>
    <cellStyle name="Normal 2 2 66 2" xfId="40024" xr:uid="{00000000-0005-0000-0000-000007760000}"/>
    <cellStyle name="Normal 2 2 66 2 2" xfId="40026" xr:uid="{00000000-0005-0000-0000-000008760000}"/>
    <cellStyle name="Normal 2 2 66 3" xfId="40028" xr:uid="{00000000-0005-0000-0000-000009760000}"/>
    <cellStyle name="Normal 2 2 67" xfId="16252" xr:uid="{00000000-0005-0000-0000-00000A760000}"/>
    <cellStyle name="Normal 2 2 67 2" xfId="16270" xr:uid="{00000000-0005-0000-0000-00000B760000}"/>
    <cellStyle name="Normal 2 2 67 2 2" xfId="17642" xr:uid="{00000000-0005-0000-0000-00000C760000}"/>
    <cellStyle name="Normal 2 2 67 3" xfId="17647" xr:uid="{00000000-0005-0000-0000-00000D760000}"/>
    <cellStyle name="Normal 2 2 68" xfId="39296" xr:uid="{00000000-0005-0000-0000-00000E760000}"/>
    <cellStyle name="Normal 2 2 68 2" xfId="17711" xr:uid="{00000000-0005-0000-0000-00000F760000}"/>
    <cellStyle name="Normal 2 2 68 2 2" xfId="598" xr:uid="{00000000-0005-0000-0000-000010760000}"/>
    <cellStyle name="Normal 2 2 68 3" xfId="17715" xr:uid="{00000000-0005-0000-0000-000011760000}"/>
    <cellStyle name="Normal 2 2 69" xfId="39300" xr:uid="{00000000-0005-0000-0000-000012760000}"/>
    <cellStyle name="Normal 2 2 69 2" xfId="17799" xr:uid="{00000000-0005-0000-0000-000013760000}"/>
    <cellStyle name="Normal 2 2 69 2 2" xfId="1154" xr:uid="{00000000-0005-0000-0000-000014760000}"/>
    <cellStyle name="Normal 2 2 69 3" xfId="17803" xr:uid="{00000000-0005-0000-0000-000015760000}"/>
    <cellStyle name="Normal 2 2 7" xfId="40029" xr:uid="{00000000-0005-0000-0000-000016760000}"/>
    <cellStyle name="Normal 2 2 7 2" xfId="40030" xr:uid="{00000000-0005-0000-0000-000017760000}"/>
    <cellStyle name="Normal 2 2 7 2 2" xfId="40031" xr:uid="{00000000-0005-0000-0000-000018760000}"/>
    <cellStyle name="Normal 2 2 7 3" xfId="40032" xr:uid="{00000000-0005-0000-0000-000019760000}"/>
    <cellStyle name="Normal 2 2 70" xfId="6612" xr:uid="{00000000-0005-0000-0000-00001A760000}"/>
    <cellStyle name="Normal 2 2 70 2" xfId="36114" xr:uid="{00000000-0005-0000-0000-00001B760000}"/>
    <cellStyle name="Normal 2 2 70 2 2" xfId="36118" xr:uid="{00000000-0005-0000-0000-00001C760000}"/>
    <cellStyle name="Normal 2 2 70 3" xfId="36140" xr:uid="{00000000-0005-0000-0000-00001D760000}"/>
    <cellStyle name="Normal 2 2 71" xfId="37990" xr:uid="{00000000-0005-0000-0000-00001E760000}"/>
    <cellStyle name="Normal 2 2 71 2" xfId="40023" xr:uid="{00000000-0005-0000-0000-00001F760000}"/>
    <cellStyle name="Normal 2 2 71 2 2" xfId="40025" xr:uid="{00000000-0005-0000-0000-000020760000}"/>
    <cellStyle name="Normal 2 2 71 3" xfId="40027" xr:uid="{00000000-0005-0000-0000-000021760000}"/>
    <cellStyle name="Normal 2 2 72" xfId="16251" xr:uid="{00000000-0005-0000-0000-000022760000}"/>
    <cellStyle name="Normal 2 2 72 2" xfId="16269" xr:uid="{00000000-0005-0000-0000-000023760000}"/>
    <cellStyle name="Normal 2 2 72 2 2" xfId="17643" xr:uid="{00000000-0005-0000-0000-000024760000}"/>
    <cellStyle name="Normal 2 2 72 3" xfId="17648" xr:uid="{00000000-0005-0000-0000-000025760000}"/>
    <cellStyle name="Normal 2 2 73" xfId="39295" xr:uid="{00000000-0005-0000-0000-000026760000}"/>
    <cellStyle name="Normal 2 2 73 2" xfId="17712" xr:uid="{00000000-0005-0000-0000-000027760000}"/>
    <cellStyle name="Normal 2 2 73 2 2" xfId="599" xr:uid="{00000000-0005-0000-0000-000028760000}"/>
    <cellStyle name="Normal 2 2 73 3" xfId="17716" xr:uid="{00000000-0005-0000-0000-000029760000}"/>
    <cellStyle name="Normal 2 2 74" xfId="39299" xr:uid="{00000000-0005-0000-0000-00002A760000}"/>
    <cellStyle name="Normal 2 2 74 2" xfId="17800" xr:uid="{00000000-0005-0000-0000-00002B760000}"/>
    <cellStyle name="Normal 2 2 74 2 2" xfId="1155" xr:uid="{00000000-0005-0000-0000-00002C760000}"/>
    <cellStyle name="Normal 2 2 74 3" xfId="17804" xr:uid="{00000000-0005-0000-0000-00002D760000}"/>
    <cellStyle name="Normal 2 2 75" xfId="39304" xr:uid="{00000000-0005-0000-0000-00002E760000}"/>
    <cellStyle name="Normal 2 2 75 2" xfId="17870" xr:uid="{00000000-0005-0000-0000-00002F760000}"/>
    <cellStyle name="Normal 2 2 75 2 2" xfId="19879" xr:uid="{00000000-0005-0000-0000-000030760000}"/>
    <cellStyle name="Normal 2 2 75 3" xfId="19883" xr:uid="{00000000-0005-0000-0000-000031760000}"/>
    <cellStyle name="Normal 2 2 76" xfId="39308" xr:uid="{00000000-0005-0000-0000-000032760000}"/>
    <cellStyle name="Normal 2 2 76 2" xfId="19907" xr:uid="{00000000-0005-0000-0000-000033760000}"/>
    <cellStyle name="Normal 2 2 76 2 2" xfId="31107" xr:uid="{00000000-0005-0000-0000-000034760000}"/>
    <cellStyle name="Normal 2 2 76 3" xfId="40034" xr:uid="{00000000-0005-0000-0000-000035760000}"/>
    <cellStyle name="Normal 2 2 77" xfId="39313" xr:uid="{00000000-0005-0000-0000-000036760000}"/>
    <cellStyle name="Normal 2 2 77 2" xfId="39319" xr:uid="{00000000-0005-0000-0000-000037760000}"/>
    <cellStyle name="Normal 2 2 77 2 2" xfId="31610" xr:uid="{00000000-0005-0000-0000-000038760000}"/>
    <cellStyle name="Normal 2 2 77 3" xfId="40036" xr:uid="{00000000-0005-0000-0000-000039760000}"/>
    <cellStyle name="Normal 2 2 78" xfId="39317" xr:uid="{00000000-0005-0000-0000-00003A760000}"/>
    <cellStyle name="Normal 2 2 78 2" xfId="40038" xr:uid="{00000000-0005-0000-0000-00003B760000}"/>
    <cellStyle name="Normal 2 2 78 2 2" xfId="32022" xr:uid="{00000000-0005-0000-0000-00003C760000}"/>
    <cellStyle name="Normal 2 2 78 2 2 2" xfId="32030" xr:uid="{00000000-0005-0000-0000-00003D760000}"/>
    <cellStyle name="Normal 2 2 78 2 2 2 2" xfId="38997" xr:uid="{00000000-0005-0000-0000-00003E760000}"/>
    <cellStyle name="Normal 2 2 78 2 2 3" xfId="18419" xr:uid="{00000000-0005-0000-0000-00003F760000}"/>
    <cellStyle name="Normal 2 2 78 3" xfId="40040" xr:uid="{00000000-0005-0000-0000-000040760000}"/>
    <cellStyle name="Normal 2 2 78 3 2" xfId="32099" xr:uid="{00000000-0005-0000-0000-000041760000}"/>
    <cellStyle name="Normal 2 2 78 4" xfId="40042" xr:uid="{00000000-0005-0000-0000-000042760000}"/>
    <cellStyle name="Normal 2 2 79" xfId="40044" xr:uid="{00000000-0005-0000-0000-000043760000}"/>
    <cellStyle name="Normal 2 2 79 2" xfId="40045" xr:uid="{00000000-0005-0000-0000-000044760000}"/>
    <cellStyle name="Normal 2 2 79 2 2" xfId="32264" xr:uid="{00000000-0005-0000-0000-000045760000}"/>
    <cellStyle name="Normal 2 2 79 3" xfId="40047" xr:uid="{00000000-0005-0000-0000-000046760000}"/>
    <cellStyle name="Normal 2 2 8" xfId="40048" xr:uid="{00000000-0005-0000-0000-000047760000}"/>
    <cellStyle name="Normal 2 2 8 2" xfId="40049" xr:uid="{00000000-0005-0000-0000-000048760000}"/>
    <cellStyle name="Normal 2 2 8 2 2" xfId="40050" xr:uid="{00000000-0005-0000-0000-000049760000}"/>
    <cellStyle name="Normal 2 2 8 3" xfId="40051" xr:uid="{00000000-0005-0000-0000-00004A760000}"/>
    <cellStyle name="Normal 2 2 80" xfId="39303" xr:uid="{00000000-0005-0000-0000-00004B760000}"/>
    <cellStyle name="Normal 2 2 80 2" xfId="17871" xr:uid="{00000000-0005-0000-0000-00004C760000}"/>
    <cellStyle name="Normal 2 2 80 2 2" xfId="19880" xr:uid="{00000000-0005-0000-0000-00004D760000}"/>
    <cellStyle name="Normal 2 2 80 3" xfId="19884" xr:uid="{00000000-0005-0000-0000-00004E760000}"/>
    <cellStyle name="Normal 2 2 81" xfId="39307" xr:uid="{00000000-0005-0000-0000-00004F760000}"/>
    <cellStyle name="Normal 2 2 81 2" xfId="19908" xr:uid="{00000000-0005-0000-0000-000050760000}"/>
    <cellStyle name="Normal 2 2 81 2 2" xfId="31108" xr:uid="{00000000-0005-0000-0000-000051760000}"/>
    <cellStyle name="Normal 2 2 81 3" xfId="40033" xr:uid="{00000000-0005-0000-0000-000052760000}"/>
    <cellStyle name="Normal 2 2 82" xfId="39312" xr:uid="{00000000-0005-0000-0000-000053760000}"/>
    <cellStyle name="Normal 2 2 83" xfId="39316" xr:uid="{00000000-0005-0000-0000-000054760000}"/>
    <cellStyle name="Normal 2 2 84" xfId="40043" xr:uid="{00000000-0005-0000-0000-000055760000}"/>
    <cellStyle name="Normal 2 2 85" xfId="40052" xr:uid="{00000000-0005-0000-0000-000056760000}"/>
    <cellStyle name="Normal 2 2 9" xfId="28959" xr:uid="{00000000-0005-0000-0000-000057760000}"/>
    <cellStyle name="Normal 2 2 9 2" xfId="40053" xr:uid="{00000000-0005-0000-0000-000058760000}"/>
    <cellStyle name="Normal 2 2 9 2 2" xfId="40055" xr:uid="{00000000-0005-0000-0000-000059760000}"/>
    <cellStyle name="Normal 2 2 9 3" xfId="40056" xr:uid="{00000000-0005-0000-0000-00005A760000}"/>
    <cellStyle name="Normal 2 2_Xl0000049" xfId="40057" xr:uid="{00000000-0005-0000-0000-00005B760000}"/>
    <cellStyle name="Normal 2 20" xfId="10097" xr:uid="{00000000-0005-0000-0000-00005C760000}"/>
    <cellStyle name="Normal 2 20 10" xfId="39637" xr:uid="{00000000-0005-0000-0000-00005D760000}"/>
    <cellStyle name="Normal 2 20 11" xfId="39642" xr:uid="{00000000-0005-0000-0000-00005E760000}"/>
    <cellStyle name="Normal 2 20 12" xfId="39646" xr:uid="{00000000-0005-0000-0000-00005F760000}"/>
    <cellStyle name="Normal 2 20 13" xfId="39650" xr:uid="{00000000-0005-0000-0000-000060760000}"/>
    <cellStyle name="Normal 2 20 2" xfId="14432" xr:uid="{00000000-0005-0000-0000-000061760000}"/>
    <cellStyle name="Normal 2 20 2 2" xfId="39656" xr:uid="{00000000-0005-0000-0000-000062760000}"/>
    <cellStyle name="Normal 2 20 3" xfId="16620" xr:uid="{00000000-0005-0000-0000-000063760000}"/>
    <cellStyle name="Normal 2 20 4" xfId="39659" xr:uid="{00000000-0005-0000-0000-000064760000}"/>
    <cellStyle name="Normal 2 20 5" xfId="39661" xr:uid="{00000000-0005-0000-0000-000065760000}"/>
    <cellStyle name="Normal 2 20 6" xfId="39663" xr:uid="{00000000-0005-0000-0000-000066760000}"/>
    <cellStyle name="Normal 2 20 7" xfId="39665" xr:uid="{00000000-0005-0000-0000-000067760000}"/>
    <cellStyle name="Normal 2 20 8" xfId="39667" xr:uid="{00000000-0005-0000-0000-000068760000}"/>
    <cellStyle name="Normal 2 20 9" xfId="24948" xr:uid="{00000000-0005-0000-0000-000069760000}"/>
    <cellStyle name="Normal 2 200" xfId="39603" xr:uid="{00000000-0005-0000-0000-00006A760000}"/>
    <cellStyle name="Normal 2 200 2" xfId="11333" xr:uid="{00000000-0005-0000-0000-00006B760000}"/>
    <cellStyle name="Normal 2 200 2 2" xfId="6424" xr:uid="{00000000-0005-0000-0000-00006C760000}"/>
    <cellStyle name="Normal 2 200 2 2 2" xfId="1097" xr:uid="{00000000-0005-0000-0000-00006D760000}"/>
    <cellStyle name="Normal 2 200 2 2 2 2" xfId="40058" xr:uid="{00000000-0005-0000-0000-00006E760000}"/>
    <cellStyle name="Normal 2 200 2 2 3" xfId="40059" xr:uid="{00000000-0005-0000-0000-00006F760000}"/>
    <cellStyle name="Normal 2 200 2 3" xfId="6433" xr:uid="{00000000-0005-0000-0000-000070760000}"/>
    <cellStyle name="Normal 2 200 2 3 2" xfId="40060" xr:uid="{00000000-0005-0000-0000-000071760000}"/>
    <cellStyle name="Normal 2 200 2 3 2 2" xfId="40061" xr:uid="{00000000-0005-0000-0000-000072760000}"/>
    <cellStyle name="Normal 2 200 2 3 3" xfId="40062" xr:uid="{00000000-0005-0000-0000-000073760000}"/>
    <cellStyle name="Normal 2 200 2 4" xfId="40063" xr:uid="{00000000-0005-0000-0000-000074760000}"/>
    <cellStyle name="Normal 2 200 2 4 2" xfId="40064" xr:uid="{00000000-0005-0000-0000-000075760000}"/>
    <cellStyle name="Normal 2 200 2 5" xfId="5953" xr:uid="{00000000-0005-0000-0000-000076760000}"/>
    <cellStyle name="Normal 2 200 3" xfId="11347" xr:uid="{00000000-0005-0000-0000-000077760000}"/>
    <cellStyle name="Normal 2 200 3 2" xfId="790" xr:uid="{00000000-0005-0000-0000-000078760000}"/>
    <cellStyle name="Normal 2 200 3 2 2" xfId="6374" xr:uid="{00000000-0005-0000-0000-000079760000}"/>
    <cellStyle name="Normal 2 200 3 3" xfId="803" xr:uid="{00000000-0005-0000-0000-00007A760000}"/>
    <cellStyle name="Normal 2 200 4" xfId="11358" xr:uid="{00000000-0005-0000-0000-00007B760000}"/>
    <cellStyle name="Normal 2 200 4 2" xfId="6417" xr:uid="{00000000-0005-0000-0000-00007C760000}"/>
    <cellStyle name="Normal 2 200 4 2 2" xfId="16129" xr:uid="{00000000-0005-0000-0000-00007D760000}"/>
    <cellStyle name="Normal 2 200 4 3" xfId="8351" xr:uid="{00000000-0005-0000-0000-00007E760000}"/>
    <cellStyle name="Normal 2 200 5" xfId="18962" xr:uid="{00000000-0005-0000-0000-00007F760000}"/>
    <cellStyle name="Normal 2 200 5 2" xfId="17628" xr:uid="{00000000-0005-0000-0000-000080760000}"/>
    <cellStyle name="Normal 2 200 6" xfId="18971" xr:uid="{00000000-0005-0000-0000-000081760000}"/>
    <cellStyle name="Normal 2 200 7" xfId="40065" xr:uid="{00000000-0005-0000-0000-000082760000}"/>
    <cellStyle name="Normal 2 200 8" xfId="40068" xr:uid="{00000000-0005-0000-0000-000083760000}"/>
    <cellStyle name="Normal 2 201" xfId="39607" xr:uid="{00000000-0005-0000-0000-000084760000}"/>
    <cellStyle name="Normal 2 201 2" xfId="11361" xr:uid="{00000000-0005-0000-0000-000085760000}"/>
    <cellStyle name="Normal 2 202" xfId="39613" xr:uid="{00000000-0005-0000-0000-000086760000}"/>
    <cellStyle name="Normal 2 202 2" xfId="11380" xr:uid="{00000000-0005-0000-0000-000087760000}"/>
    <cellStyle name="Normal 2 202 3" xfId="18988" xr:uid="{00000000-0005-0000-0000-000088760000}"/>
    <cellStyle name="Normal 2 203" xfId="39621" xr:uid="{00000000-0005-0000-0000-000089760000}"/>
    <cellStyle name="Normal 2 203 2" xfId="29107" xr:uid="{00000000-0005-0000-0000-00008A760000}"/>
    <cellStyle name="Normal 2 203 3" xfId="9561" xr:uid="{00000000-0005-0000-0000-00008B760000}"/>
    <cellStyle name="Normal 2 204" xfId="28997" xr:uid="{00000000-0005-0000-0000-00008C760000}"/>
    <cellStyle name="Normal 2 205" xfId="29006" xr:uid="{00000000-0005-0000-0000-00008D760000}"/>
    <cellStyle name="Normal 2 206" xfId="32235" xr:uid="{00000000-0005-0000-0000-00008E760000}"/>
    <cellStyle name="Normal 2 207" xfId="36728" xr:uid="{00000000-0005-0000-0000-00008F760000}"/>
    <cellStyle name="Normal 2 208" xfId="6918" xr:uid="{00000000-0005-0000-0000-000090760000}"/>
    <cellStyle name="Normal 2 209" xfId="2500" xr:uid="{00000000-0005-0000-0000-000091760000}"/>
    <cellStyle name="Normal 2 21" xfId="39688" xr:uid="{00000000-0005-0000-0000-000092760000}"/>
    <cellStyle name="Normal 2 21 10" xfId="39693" xr:uid="{00000000-0005-0000-0000-000093760000}"/>
    <cellStyle name="Normal 2 21 11" xfId="39697" xr:uid="{00000000-0005-0000-0000-000094760000}"/>
    <cellStyle name="Normal 2 21 2" xfId="16630" xr:uid="{00000000-0005-0000-0000-000095760000}"/>
    <cellStyle name="Normal 2 21 2 2" xfId="39709" xr:uid="{00000000-0005-0000-0000-000096760000}"/>
    <cellStyle name="Normal 2 21 3" xfId="39711" xr:uid="{00000000-0005-0000-0000-000097760000}"/>
    <cellStyle name="Normal 2 21 4" xfId="16177" xr:uid="{00000000-0005-0000-0000-000098760000}"/>
    <cellStyle name="Normal 2 21 5" xfId="35394" xr:uid="{00000000-0005-0000-0000-000099760000}"/>
    <cellStyle name="Normal 2 21 6" xfId="34787" xr:uid="{00000000-0005-0000-0000-00009A760000}"/>
    <cellStyle name="Normal 2 21 7" xfId="35445" xr:uid="{00000000-0005-0000-0000-00009B760000}"/>
    <cellStyle name="Normal 2 21 8" xfId="35459" xr:uid="{00000000-0005-0000-0000-00009C760000}"/>
    <cellStyle name="Normal 2 21 9" xfId="35471" xr:uid="{00000000-0005-0000-0000-00009D760000}"/>
    <cellStyle name="Normal 2 210" xfId="29007" xr:uid="{00000000-0005-0000-0000-00009E760000}"/>
    <cellStyle name="Normal 2 211" xfId="32236" xr:uid="{00000000-0005-0000-0000-00009F760000}"/>
    <cellStyle name="Normal 2 212" xfId="36727" xr:uid="{00000000-0005-0000-0000-0000A0760000}"/>
    <cellStyle name="Normal 2 213" xfId="6919" xr:uid="{00000000-0005-0000-0000-0000A1760000}"/>
    <cellStyle name="Normal 2 214" xfId="2499" xr:uid="{00000000-0005-0000-0000-0000A2760000}"/>
    <cellStyle name="Normal 2 215" xfId="7077" xr:uid="{00000000-0005-0000-0000-0000A3760000}"/>
    <cellStyle name="Normal 2 216" xfId="7109" xr:uid="{00000000-0005-0000-0000-0000A4760000}"/>
    <cellStyle name="Normal 2 217" xfId="1048" xr:uid="{00000000-0005-0000-0000-0000A5760000}"/>
    <cellStyle name="Normal 2 218" xfId="7139" xr:uid="{00000000-0005-0000-0000-0000A6760000}"/>
    <cellStyle name="Normal 2 219" xfId="37442" xr:uid="{00000000-0005-0000-0000-0000A7760000}"/>
    <cellStyle name="Normal 2 22" xfId="39715" xr:uid="{00000000-0005-0000-0000-0000A8760000}"/>
    <cellStyle name="Normal 2 22 10" xfId="21618" xr:uid="{00000000-0005-0000-0000-0000A9760000}"/>
    <cellStyle name="Normal 2 22 11" xfId="21665" xr:uid="{00000000-0005-0000-0000-0000AA760000}"/>
    <cellStyle name="Normal 2 22 12" xfId="23267" xr:uid="{00000000-0005-0000-0000-0000AB760000}"/>
    <cellStyle name="Normal 2 22 13" xfId="16184" xr:uid="{00000000-0005-0000-0000-0000AC760000}"/>
    <cellStyle name="Normal 2 22 14" xfId="13596" xr:uid="{00000000-0005-0000-0000-0000AD760000}"/>
    <cellStyle name="Normal 2 22 15" xfId="13638" xr:uid="{00000000-0005-0000-0000-0000AE760000}"/>
    <cellStyle name="Normal 2 22 16" xfId="8587" xr:uid="{00000000-0005-0000-0000-0000AF760000}"/>
    <cellStyle name="Normal 2 22 17" xfId="8604" xr:uid="{00000000-0005-0000-0000-0000B0760000}"/>
    <cellStyle name="Normal 2 22 18" xfId="8619" xr:uid="{00000000-0005-0000-0000-0000B1760000}"/>
    <cellStyle name="Normal 2 22 19" xfId="20145" xr:uid="{00000000-0005-0000-0000-0000B2760000}"/>
    <cellStyle name="Normal 2 22 2" xfId="39718" xr:uid="{00000000-0005-0000-0000-0000B3760000}"/>
    <cellStyle name="Normal 2 22 20" xfId="13637" xr:uid="{00000000-0005-0000-0000-0000B4760000}"/>
    <cellStyle name="Normal 2 22 21" xfId="8586" xr:uid="{00000000-0005-0000-0000-0000B5760000}"/>
    <cellStyle name="Normal 2 22 22" xfId="8603" xr:uid="{00000000-0005-0000-0000-0000B6760000}"/>
    <cellStyle name="Normal 2 22 23" xfId="8618" xr:uid="{00000000-0005-0000-0000-0000B7760000}"/>
    <cellStyle name="Normal 2 22 24" xfId="20146" xr:uid="{00000000-0005-0000-0000-0000B8760000}"/>
    <cellStyle name="Normal 2 22 25" xfId="24289" xr:uid="{00000000-0005-0000-0000-0000B9760000}"/>
    <cellStyle name="Normal 2 22 26" xfId="24301" xr:uid="{00000000-0005-0000-0000-0000BA760000}"/>
    <cellStyle name="Normal 2 22 27" xfId="28041" xr:uid="{00000000-0005-0000-0000-0000BB760000}"/>
    <cellStyle name="Normal 2 22 28" xfId="28049" xr:uid="{00000000-0005-0000-0000-0000BC760000}"/>
    <cellStyle name="Normal 2 22 29" xfId="28057" xr:uid="{00000000-0005-0000-0000-0000BD760000}"/>
    <cellStyle name="Normal 2 22 3" xfId="39721" xr:uid="{00000000-0005-0000-0000-0000BE760000}"/>
    <cellStyle name="Normal 2 22 30" xfId="24290" xr:uid="{00000000-0005-0000-0000-0000BF760000}"/>
    <cellStyle name="Normal 2 22 31" xfId="24302" xr:uid="{00000000-0005-0000-0000-0000C0760000}"/>
    <cellStyle name="Normal 2 22 32" xfId="28042" xr:uid="{00000000-0005-0000-0000-0000C1760000}"/>
    <cellStyle name="Normal 2 22 4" xfId="39723" xr:uid="{00000000-0005-0000-0000-0000C2760000}"/>
    <cellStyle name="Normal 2 22 5" xfId="35481" xr:uid="{00000000-0005-0000-0000-0000C3760000}"/>
    <cellStyle name="Normal 2 22 6" xfId="35495" xr:uid="{00000000-0005-0000-0000-0000C4760000}"/>
    <cellStyle name="Normal 2 22 7" xfId="13601" xr:uid="{00000000-0005-0000-0000-0000C5760000}"/>
    <cellStyle name="Normal 2 22 8" xfId="10636" xr:uid="{00000000-0005-0000-0000-0000C6760000}"/>
    <cellStyle name="Normal 2 22 9" xfId="13627" xr:uid="{00000000-0005-0000-0000-0000C7760000}"/>
    <cellStyle name="Normal 2 220" xfId="7078" xr:uid="{00000000-0005-0000-0000-0000C8760000}"/>
    <cellStyle name="Normal 2 221" xfId="7110" xr:uid="{00000000-0005-0000-0000-0000C9760000}"/>
    <cellStyle name="Normal 2 222" xfId="1049" xr:uid="{00000000-0005-0000-0000-0000CA760000}"/>
    <cellStyle name="Normal 2 223" xfId="7140" xr:uid="{00000000-0005-0000-0000-0000CB760000}"/>
    <cellStyle name="Normal 2 224" xfId="37441" xr:uid="{00000000-0005-0000-0000-0000CC760000}"/>
    <cellStyle name="Normal 2 225" xfId="37448" xr:uid="{00000000-0005-0000-0000-0000CD760000}"/>
    <cellStyle name="Normal 2 226" xfId="39726" xr:uid="{00000000-0005-0000-0000-0000CE760000}"/>
    <cellStyle name="Normal 2 227" xfId="39731" xr:uid="{00000000-0005-0000-0000-0000CF760000}"/>
    <cellStyle name="Normal 2 228" xfId="39736" xr:uid="{00000000-0005-0000-0000-0000D0760000}"/>
    <cellStyle name="Normal 2 229" xfId="25284" xr:uid="{00000000-0005-0000-0000-0000D1760000}"/>
    <cellStyle name="Normal 2 23" xfId="39740" xr:uid="{00000000-0005-0000-0000-0000D2760000}"/>
    <cellStyle name="Normal 2 23 2" xfId="34991" xr:uid="{00000000-0005-0000-0000-0000D3760000}"/>
    <cellStyle name="Normal 2 23 2 2" xfId="39742" xr:uid="{00000000-0005-0000-0000-0000D4760000}"/>
    <cellStyle name="Normal 2 23 3" xfId="39748" xr:uid="{00000000-0005-0000-0000-0000D5760000}"/>
    <cellStyle name="Normal 2 23 4" xfId="39528" xr:uid="{00000000-0005-0000-0000-0000D6760000}"/>
    <cellStyle name="Normal 2 23 5" xfId="35535" xr:uid="{00000000-0005-0000-0000-0000D7760000}"/>
    <cellStyle name="Normal 2 23 6" xfId="35560" xr:uid="{00000000-0005-0000-0000-0000D8760000}"/>
    <cellStyle name="Normal 2 23 7" xfId="13645" xr:uid="{00000000-0005-0000-0000-0000D9760000}"/>
    <cellStyle name="Normal 2 230" xfId="37447" xr:uid="{00000000-0005-0000-0000-0000DA760000}"/>
    <cellStyle name="Normal 2 231" xfId="39725" xr:uid="{00000000-0005-0000-0000-0000DB760000}"/>
    <cellStyle name="Normal 2 232" xfId="39730" xr:uid="{00000000-0005-0000-0000-0000DC760000}"/>
    <cellStyle name="Normal 2 233" xfId="39735" xr:uid="{00000000-0005-0000-0000-0000DD760000}"/>
    <cellStyle name="Normal 2 234" xfId="25285" xr:uid="{00000000-0005-0000-0000-0000DE760000}"/>
    <cellStyle name="Normal 2 235" xfId="39751" xr:uid="{00000000-0005-0000-0000-0000DF760000}"/>
    <cellStyle name="Normal 2 236" xfId="39755" xr:uid="{00000000-0005-0000-0000-0000E0760000}"/>
    <cellStyle name="Normal 2 237" xfId="39761" xr:uid="{00000000-0005-0000-0000-0000E1760000}"/>
    <cellStyle name="Normal 2 238" xfId="39766" xr:uid="{00000000-0005-0000-0000-0000E2760000}"/>
    <cellStyle name="Normal 2 239" xfId="39771" xr:uid="{00000000-0005-0000-0000-0000E3760000}"/>
    <cellStyle name="Normal 2 24" xfId="39774" xr:uid="{00000000-0005-0000-0000-0000E4760000}"/>
    <cellStyle name="Normal 2 24 2" xfId="39776" xr:uid="{00000000-0005-0000-0000-0000E5760000}"/>
    <cellStyle name="Normal 2 24 2 2" xfId="39778" xr:uid="{00000000-0005-0000-0000-0000E6760000}"/>
    <cellStyle name="Normal 2 24 3" xfId="39782" xr:uid="{00000000-0005-0000-0000-0000E7760000}"/>
    <cellStyle name="Normal 2 24 4" xfId="39784" xr:uid="{00000000-0005-0000-0000-0000E8760000}"/>
    <cellStyle name="Normal 2 24 5" xfId="35587" xr:uid="{00000000-0005-0000-0000-0000E9760000}"/>
    <cellStyle name="Normal 2 240" xfId="39750" xr:uid="{00000000-0005-0000-0000-0000EA760000}"/>
    <cellStyle name="Normal 2 241" xfId="39754" xr:uid="{00000000-0005-0000-0000-0000EB760000}"/>
    <cellStyle name="Normal 2 242" xfId="39760" xr:uid="{00000000-0005-0000-0000-0000EC760000}"/>
    <cellStyle name="Normal 2 243" xfId="39765" xr:uid="{00000000-0005-0000-0000-0000ED760000}"/>
    <cellStyle name="Normal 2 244" xfId="39770" xr:uid="{00000000-0005-0000-0000-0000EE760000}"/>
    <cellStyle name="Normal 2 245" xfId="39790" xr:uid="{00000000-0005-0000-0000-0000EF760000}"/>
    <cellStyle name="Normal 2 246" xfId="39795" xr:uid="{00000000-0005-0000-0000-0000F0760000}"/>
    <cellStyle name="Normal 2 247" xfId="39800" xr:uid="{00000000-0005-0000-0000-0000F1760000}"/>
    <cellStyle name="Normal 2 248" xfId="9593" xr:uid="{00000000-0005-0000-0000-0000F2760000}"/>
    <cellStyle name="Normal 2 249" xfId="9640" xr:uid="{00000000-0005-0000-0000-0000F3760000}"/>
    <cellStyle name="Normal 2 25" xfId="40070" xr:uid="{00000000-0005-0000-0000-0000F4760000}"/>
    <cellStyle name="Normal 2 25 2" xfId="32049" xr:uid="{00000000-0005-0000-0000-0000F5760000}"/>
    <cellStyle name="Normal 2 25 2 2" xfId="32055" xr:uid="{00000000-0005-0000-0000-0000F6760000}"/>
    <cellStyle name="Normal 2 25 3" xfId="32062" xr:uid="{00000000-0005-0000-0000-0000F7760000}"/>
    <cellStyle name="Normal 2 250" xfId="39789" xr:uid="{00000000-0005-0000-0000-0000F8760000}"/>
    <cellStyle name="Normal 2 251" xfId="39794" xr:uid="{00000000-0005-0000-0000-0000F9760000}"/>
    <cellStyle name="Normal 2 252" xfId="39799" xr:uid="{00000000-0005-0000-0000-0000FA760000}"/>
    <cellStyle name="Normal 2 253" xfId="9592" xr:uid="{00000000-0005-0000-0000-0000FB760000}"/>
    <cellStyle name="Normal 2 254" xfId="9639" xr:uid="{00000000-0005-0000-0000-0000FC760000}"/>
    <cellStyle name="Normal 2 255" xfId="8677" xr:uid="{00000000-0005-0000-0000-0000FD760000}"/>
    <cellStyle name="Normal 2 256" xfId="40071" xr:uid="{00000000-0005-0000-0000-0000FE760000}"/>
    <cellStyle name="Normal 2 257" xfId="19504" xr:uid="{00000000-0005-0000-0000-0000FF760000}"/>
    <cellStyle name="Normal 2 258" xfId="7156" xr:uid="{00000000-0005-0000-0000-000000770000}"/>
    <cellStyle name="Normal 2 259" xfId="2517" xr:uid="{00000000-0005-0000-0000-000001770000}"/>
    <cellStyle name="Normal 2 26" xfId="40073" xr:uid="{00000000-0005-0000-0000-000002770000}"/>
    <cellStyle name="Normal 2 26 2" xfId="32074" xr:uid="{00000000-0005-0000-0000-000003770000}"/>
    <cellStyle name="Normal 2 27" xfId="18429" xr:uid="{00000000-0005-0000-0000-000004770000}"/>
    <cellStyle name="Normal 2 27 2" xfId="10697" xr:uid="{00000000-0005-0000-0000-000005770000}"/>
    <cellStyle name="Normal 2 28" xfId="18432" xr:uid="{00000000-0005-0000-0000-000006770000}"/>
    <cellStyle name="Normal 2 28 2" xfId="18437" xr:uid="{00000000-0005-0000-0000-000007770000}"/>
    <cellStyle name="Normal 2 29" xfId="18444" xr:uid="{00000000-0005-0000-0000-000008770000}"/>
    <cellStyle name="Normal 2 29 2" xfId="30855" xr:uid="{00000000-0005-0000-0000-000009770000}"/>
    <cellStyle name="Normal 2 3" xfId="16469" xr:uid="{00000000-0005-0000-0000-00000A770000}"/>
    <cellStyle name="Normal 2 3 10" xfId="40074" xr:uid="{00000000-0005-0000-0000-00000B770000}"/>
    <cellStyle name="Normal 2 3 10 2" xfId="40075" xr:uid="{00000000-0005-0000-0000-00000C770000}"/>
    <cellStyle name="Normal 2 3 10 2 2" xfId="40076" xr:uid="{00000000-0005-0000-0000-00000D770000}"/>
    <cellStyle name="Normal 2 3 10 3" xfId="40077" xr:uid="{00000000-0005-0000-0000-00000E770000}"/>
    <cellStyle name="Normal 2 3 11" xfId="40078" xr:uid="{00000000-0005-0000-0000-00000F770000}"/>
    <cellStyle name="Normal 2 3 11 2" xfId="40079" xr:uid="{00000000-0005-0000-0000-000010770000}"/>
    <cellStyle name="Normal 2 3 11 2 2" xfId="40080" xr:uid="{00000000-0005-0000-0000-000011770000}"/>
    <cellStyle name="Normal 2 3 11 3" xfId="40081" xr:uid="{00000000-0005-0000-0000-000012770000}"/>
    <cellStyle name="Normal 2 3 12" xfId="40083" xr:uid="{00000000-0005-0000-0000-000013770000}"/>
    <cellStyle name="Normal 2 3 12 2" xfId="29529" xr:uid="{00000000-0005-0000-0000-000014770000}"/>
    <cellStyle name="Normal 2 3 12 2 2" xfId="29532" xr:uid="{00000000-0005-0000-0000-000015770000}"/>
    <cellStyle name="Normal 2 3 12 3" xfId="29567" xr:uid="{00000000-0005-0000-0000-000016770000}"/>
    <cellStyle name="Normal 2 3 13" xfId="40084" xr:uid="{00000000-0005-0000-0000-000017770000}"/>
    <cellStyle name="Normal 2 3 13 2" xfId="29681" xr:uid="{00000000-0005-0000-0000-000018770000}"/>
    <cellStyle name="Normal 2 3 13 2 2" xfId="4219" xr:uid="{00000000-0005-0000-0000-000019770000}"/>
    <cellStyle name="Normal 2 3 13 3" xfId="29684" xr:uid="{00000000-0005-0000-0000-00001A770000}"/>
    <cellStyle name="Normal 2 3 14" xfId="35672" xr:uid="{00000000-0005-0000-0000-00001B770000}"/>
    <cellStyle name="Normal 2 3 14 2" xfId="29730" xr:uid="{00000000-0005-0000-0000-00001C770000}"/>
    <cellStyle name="Normal 2 3 14 2 2" xfId="11417" xr:uid="{00000000-0005-0000-0000-00001D770000}"/>
    <cellStyle name="Normal 2 3 14 3" xfId="29733" xr:uid="{00000000-0005-0000-0000-00001E770000}"/>
    <cellStyle name="Normal 2 3 15" xfId="40086" xr:uid="{00000000-0005-0000-0000-00001F770000}"/>
    <cellStyle name="Normal 2 3 15 2" xfId="29752" xr:uid="{00000000-0005-0000-0000-000020770000}"/>
    <cellStyle name="Normal 2 3 15 2 2" xfId="29755" xr:uid="{00000000-0005-0000-0000-000021770000}"/>
    <cellStyle name="Normal 2 3 15 3" xfId="29758" xr:uid="{00000000-0005-0000-0000-000022770000}"/>
    <cellStyle name="Normal 2 3 16" xfId="40089" xr:uid="{00000000-0005-0000-0000-000023770000}"/>
    <cellStyle name="Normal 2 3 16 2" xfId="27308" xr:uid="{00000000-0005-0000-0000-000024770000}"/>
    <cellStyle name="Normal 2 3 16 2 2" xfId="30820" xr:uid="{00000000-0005-0000-0000-000025770000}"/>
    <cellStyle name="Normal 2 3 16 3" xfId="30824" xr:uid="{00000000-0005-0000-0000-000026770000}"/>
    <cellStyle name="Normal 2 3 17" xfId="40092" xr:uid="{00000000-0005-0000-0000-000027770000}"/>
    <cellStyle name="Normal 2 3 17 2" xfId="30849" xr:uid="{00000000-0005-0000-0000-000028770000}"/>
    <cellStyle name="Normal 2 3 17 2 2" xfId="40094" xr:uid="{00000000-0005-0000-0000-000029770000}"/>
    <cellStyle name="Normal 2 3 17 3" xfId="40096" xr:uid="{00000000-0005-0000-0000-00002A770000}"/>
    <cellStyle name="Normal 2 3 18" xfId="40098" xr:uid="{00000000-0005-0000-0000-00002B770000}"/>
    <cellStyle name="Normal 2 3 18 2" xfId="40102" xr:uid="{00000000-0005-0000-0000-00002C770000}"/>
    <cellStyle name="Normal 2 3 18 2 2" xfId="40107" xr:uid="{00000000-0005-0000-0000-00002D770000}"/>
    <cellStyle name="Normal 2 3 18 3" xfId="40112" xr:uid="{00000000-0005-0000-0000-00002E770000}"/>
    <cellStyle name="Normal 2 3 19" xfId="40115" xr:uid="{00000000-0005-0000-0000-00002F770000}"/>
    <cellStyle name="Normal 2 3 19 2" xfId="40119" xr:uid="{00000000-0005-0000-0000-000030770000}"/>
    <cellStyle name="Normal 2 3 19 2 2" xfId="40124" xr:uid="{00000000-0005-0000-0000-000031770000}"/>
    <cellStyle name="Normal 2 3 19 3" xfId="40129" xr:uid="{00000000-0005-0000-0000-000032770000}"/>
    <cellStyle name="Normal 2 3 2" xfId="37697" xr:uid="{00000000-0005-0000-0000-000033770000}"/>
    <cellStyle name="Normal 2 3 2 2" xfId="40131" xr:uid="{00000000-0005-0000-0000-000034770000}"/>
    <cellStyle name="Normal 2 3 2 2 2" xfId="28349" xr:uid="{00000000-0005-0000-0000-000035770000}"/>
    <cellStyle name="Normal 2 3 2 2 2 2" xfId="27760" xr:uid="{00000000-0005-0000-0000-000036770000}"/>
    <cellStyle name="Normal 2 3 2 2 3" xfId="28351" xr:uid="{00000000-0005-0000-0000-000037770000}"/>
    <cellStyle name="Normal 2 3 2 3" xfId="40132" xr:uid="{00000000-0005-0000-0000-000038770000}"/>
    <cellStyle name="Normal 2 3 2 3 2" xfId="40133" xr:uid="{00000000-0005-0000-0000-000039770000}"/>
    <cellStyle name="Normal 2 3 2 3 2 2" xfId="35504" xr:uid="{00000000-0005-0000-0000-00003A770000}"/>
    <cellStyle name="Normal 2 3 2 3 3" xfId="19537" xr:uid="{00000000-0005-0000-0000-00003B770000}"/>
    <cellStyle name="Normal 2 3 2 4" xfId="40134" xr:uid="{00000000-0005-0000-0000-00003C770000}"/>
    <cellStyle name="Normal 2 3 20" xfId="40085" xr:uid="{00000000-0005-0000-0000-00003D770000}"/>
    <cellStyle name="Normal 2 3 20 2" xfId="29753" xr:uid="{00000000-0005-0000-0000-00003E770000}"/>
    <cellStyle name="Normal 2 3 20 2 2" xfId="29756" xr:uid="{00000000-0005-0000-0000-00003F770000}"/>
    <cellStyle name="Normal 2 3 20 3" xfId="29759" xr:uid="{00000000-0005-0000-0000-000040770000}"/>
    <cellStyle name="Normal 2 3 21" xfId="40088" xr:uid="{00000000-0005-0000-0000-000041770000}"/>
    <cellStyle name="Normal 2 3 21 2" xfId="27309" xr:uid="{00000000-0005-0000-0000-000042770000}"/>
    <cellStyle name="Normal 2 3 21 2 2" xfId="30821" xr:uid="{00000000-0005-0000-0000-000043770000}"/>
    <cellStyle name="Normal 2 3 21 3" xfId="30825" xr:uid="{00000000-0005-0000-0000-000044770000}"/>
    <cellStyle name="Normal 2 3 22" xfId="40091" xr:uid="{00000000-0005-0000-0000-000045770000}"/>
    <cellStyle name="Normal 2 3 22 2" xfId="30850" xr:uid="{00000000-0005-0000-0000-000046770000}"/>
    <cellStyle name="Normal 2 3 22 2 2" xfId="40093" xr:uid="{00000000-0005-0000-0000-000047770000}"/>
    <cellStyle name="Normal 2 3 22 3" xfId="40095" xr:uid="{00000000-0005-0000-0000-000048770000}"/>
    <cellStyle name="Normal 2 3 23" xfId="40097" xr:uid="{00000000-0005-0000-0000-000049770000}"/>
    <cellStyle name="Normal 2 3 23 2" xfId="40101" xr:uid="{00000000-0005-0000-0000-00004A770000}"/>
    <cellStyle name="Normal 2 3 23 2 2" xfId="40106" xr:uid="{00000000-0005-0000-0000-00004B770000}"/>
    <cellStyle name="Normal 2 3 23 3" xfId="40111" xr:uid="{00000000-0005-0000-0000-00004C770000}"/>
    <cellStyle name="Normal 2 3 24" xfId="40114" xr:uid="{00000000-0005-0000-0000-00004D770000}"/>
    <cellStyle name="Normal 2 3 24 2" xfId="40118" xr:uid="{00000000-0005-0000-0000-00004E770000}"/>
    <cellStyle name="Normal 2 3 24 2 2" xfId="40123" xr:uid="{00000000-0005-0000-0000-00004F770000}"/>
    <cellStyle name="Normal 2 3 24 3" xfId="40128" xr:uid="{00000000-0005-0000-0000-000050770000}"/>
    <cellStyle name="Normal 2 3 25" xfId="40136" xr:uid="{00000000-0005-0000-0000-000051770000}"/>
    <cellStyle name="Normal 2 3 25 2" xfId="40138" xr:uid="{00000000-0005-0000-0000-000052770000}"/>
    <cellStyle name="Normal 2 3 25 2 2" xfId="40142" xr:uid="{00000000-0005-0000-0000-000053770000}"/>
    <cellStyle name="Normal 2 3 25 3" xfId="40145" xr:uid="{00000000-0005-0000-0000-000054770000}"/>
    <cellStyle name="Normal 2 3 26" xfId="40149" xr:uid="{00000000-0005-0000-0000-000055770000}"/>
    <cellStyle name="Normal 2 3 26 2" xfId="40151" xr:uid="{00000000-0005-0000-0000-000056770000}"/>
    <cellStyle name="Normal 2 3 26 2 2" xfId="40155" xr:uid="{00000000-0005-0000-0000-000057770000}"/>
    <cellStyle name="Normal 2 3 26 3" xfId="40158" xr:uid="{00000000-0005-0000-0000-000058770000}"/>
    <cellStyle name="Normal 2 3 27" xfId="40161" xr:uid="{00000000-0005-0000-0000-000059770000}"/>
    <cellStyle name="Normal 2 3 27 2" xfId="40163" xr:uid="{00000000-0005-0000-0000-00005A770000}"/>
    <cellStyle name="Normal 2 3 27 2 2" xfId="40166" xr:uid="{00000000-0005-0000-0000-00005B770000}"/>
    <cellStyle name="Normal 2 3 27 3" xfId="40168" xr:uid="{00000000-0005-0000-0000-00005C770000}"/>
    <cellStyle name="Normal 2 3 28" xfId="40170" xr:uid="{00000000-0005-0000-0000-00005D770000}"/>
    <cellStyle name="Normal 2 3 28 2" xfId="40172" xr:uid="{00000000-0005-0000-0000-00005E770000}"/>
    <cellStyle name="Normal 2 3 28 2 2" xfId="40176" xr:uid="{00000000-0005-0000-0000-00005F770000}"/>
    <cellStyle name="Normal 2 3 28 3" xfId="40180" xr:uid="{00000000-0005-0000-0000-000060770000}"/>
    <cellStyle name="Normal 2 3 29" xfId="6814" xr:uid="{00000000-0005-0000-0000-000061770000}"/>
    <cellStyle name="Normal 2 3 29 2" xfId="5487" xr:uid="{00000000-0005-0000-0000-000062770000}"/>
    <cellStyle name="Normal 2 3 29 2 2" xfId="5532" xr:uid="{00000000-0005-0000-0000-000063770000}"/>
    <cellStyle name="Normal 2 3 29 3" xfId="5578" xr:uid="{00000000-0005-0000-0000-000064770000}"/>
    <cellStyle name="Normal 2 3 3" xfId="40183" xr:uid="{00000000-0005-0000-0000-000065770000}"/>
    <cellStyle name="Normal 2 3 3 2" xfId="40184" xr:uid="{00000000-0005-0000-0000-000066770000}"/>
    <cellStyle name="Normal 2 3 3 2 2" xfId="40185" xr:uid="{00000000-0005-0000-0000-000067770000}"/>
    <cellStyle name="Normal 2 3 3 2 2 2" xfId="35550" xr:uid="{00000000-0005-0000-0000-000068770000}"/>
    <cellStyle name="Normal 2 3 3 2 3" xfId="99" xr:uid="{00000000-0005-0000-0000-000069770000}"/>
    <cellStyle name="Normal 2 3 3 3" xfId="40186" xr:uid="{00000000-0005-0000-0000-00006A770000}"/>
    <cellStyle name="Normal 2 3 30" xfId="40135" xr:uid="{00000000-0005-0000-0000-00006B770000}"/>
    <cellStyle name="Normal 2 3 30 2" xfId="40137" xr:uid="{00000000-0005-0000-0000-00006C770000}"/>
    <cellStyle name="Normal 2 3 30 2 2" xfId="40141" xr:uid="{00000000-0005-0000-0000-00006D770000}"/>
    <cellStyle name="Normal 2 3 30 3" xfId="40144" xr:uid="{00000000-0005-0000-0000-00006E770000}"/>
    <cellStyle name="Normal 2 3 31" xfId="40148" xr:uid="{00000000-0005-0000-0000-00006F770000}"/>
    <cellStyle name="Normal 2 3 31 2" xfId="40150" xr:uid="{00000000-0005-0000-0000-000070770000}"/>
    <cellStyle name="Normal 2 3 31 2 2" xfId="40154" xr:uid="{00000000-0005-0000-0000-000071770000}"/>
    <cellStyle name="Normal 2 3 31 3" xfId="40157" xr:uid="{00000000-0005-0000-0000-000072770000}"/>
    <cellStyle name="Normal 2 3 32" xfId="40160" xr:uid="{00000000-0005-0000-0000-000073770000}"/>
    <cellStyle name="Normal 2 3 32 2" xfId="40162" xr:uid="{00000000-0005-0000-0000-000074770000}"/>
    <cellStyle name="Normal 2 3 32 2 2" xfId="40165" xr:uid="{00000000-0005-0000-0000-000075770000}"/>
    <cellStyle name="Normal 2 3 32 3" xfId="40167" xr:uid="{00000000-0005-0000-0000-000076770000}"/>
    <cellStyle name="Normal 2 3 33" xfId="40169" xr:uid="{00000000-0005-0000-0000-000077770000}"/>
    <cellStyle name="Normal 2 3 33 2" xfId="40171" xr:uid="{00000000-0005-0000-0000-000078770000}"/>
    <cellStyle name="Normal 2 3 33 2 2" xfId="40175" xr:uid="{00000000-0005-0000-0000-000079770000}"/>
    <cellStyle name="Normal 2 3 33 3" xfId="40179" xr:uid="{00000000-0005-0000-0000-00007A770000}"/>
    <cellStyle name="Normal 2 3 34" xfId="6815" xr:uid="{00000000-0005-0000-0000-00007B770000}"/>
    <cellStyle name="Normal 2 3 34 2" xfId="5488" xr:uid="{00000000-0005-0000-0000-00007C770000}"/>
    <cellStyle name="Normal 2 3 34 2 2" xfId="5533" xr:uid="{00000000-0005-0000-0000-00007D770000}"/>
    <cellStyle name="Normal 2 3 34 3" xfId="5579" xr:uid="{00000000-0005-0000-0000-00007E770000}"/>
    <cellStyle name="Normal 2 3 35" xfId="6830" xr:uid="{00000000-0005-0000-0000-00007F770000}"/>
    <cellStyle name="Normal 2 3 35 2" xfId="5930" xr:uid="{00000000-0005-0000-0000-000080770000}"/>
    <cellStyle name="Normal 2 3 35 2 2" xfId="18879" xr:uid="{00000000-0005-0000-0000-000081770000}"/>
    <cellStyle name="Normal 2 3 35 3" xfId="18886" xr:uid="{00000000-0005-0000-0000-000082770000}"/>
    <cellStyle name="Normal 2 3 36" xfId="6850" xr:uid="{00000000-0005-0000-0000-000083770000}"/>
    <cellStyle name="Normal 2 3 36 2" xfId="8193" xr:uid="{00000000-0005-0000-0000-000084770000}"/>
    <cellStyle name="Normal 2 3 36 2 2" xfId="36631" xr:uid="{00000000-0005-0000-0000-000085770000}"/>
    <cellStyle name="Normal 2 3 36 3" xfId="36643" xr:uid="{00000000-0005-0000-0000-000086770000}"/>
    <cellStyle name="Normal 2 3 37" xfId="8828" xr:uid="{00000000-0005-0000-0000-000087770000}"/>
    <cellStyle name="Normal 2 3 37 2" xfId="36709" xr:uid="{00000000-0005-0000-0000-000088770000}"/>
    <cellStyle name="Normal 2 3 37 2 2" xfId="36714" xr:uid="{00000000-0005-0000-0000-000089770000}"/>
    <cellStyle name="Normal 2 3 37 3" xfId="327" xr:uid="{00000000-0005-0000-0000-00008A770000}"/>
    <cellStyle name="Normal 2 3 38" xfId="13219" xr:uid="{00000000-0005-0000-0000-00008B770000}"/>
    <cellStyle name="Normal 2 3 38 2" xfId="36823" xr:uid="{00000000-0005-0000-0000-00008C770000}"/>
    <cellStyle name="Normal 2 3 38 2 2" xfId="36829" xr:uid="{00000000-0005-0000-0000-00008D770000}"/>
    <cellStyle name="Normal 2 3 38 3" xfId="36845" xr:uid="{00000000-0005-0000-0000-00008E770000}"/>
    <cellStyle name="Normal 2 3 39" xfId="36894" xr:uid="{00000000-0005-0000-0000-00008F770000}"/>
    <cellStyle name="Normal 2 3 39 2" xfId="36908" xr:uid="{00000000-0005-0000-0000-000090770000}"/>
    <cellStyle name="Normal 2 3 39 2 2" xfId="36911" xr:uid="{00000000-0005-0000-0000-000091770000}"/>
    <cellStyle name="Normal 2 3 39 3" xfId="36925" xr:uid="{00000000-0005-0000-0000-000092770000}"/>
    <cellStyle name="Normal 2 3 4" xfId="40187" xr:uid="{00000000-0005-0000-0000-000093770000}"/>
    <cellStyle name="Normal 2 3 4 2" xfId="40188" xr:uid="{00000000-0005-0000-0000-000094770000}"/>
    <cellStyle name="Normal 2 3 4 2 2" xfId="40189" xr:uid="{00000000-0005-0000-0000-000095770000}"/>
    <cellStyle name="Normal 2 3 4 2 2 2" xfId="40190" xr:uid="{00000000-0005-0000-0000-000096770000}"/>
    <cellStyle name="Normal 2 3 4 2 3" xfId="40192" xr:uid="{00000000-0005-0000-0000-000097770000}"/>
    <cellStyle name="Normal 2 3 40" xfId="6831" xr:uid="{00000000-0005-0000-0000-000098770000}"/>
    <cellStyle name="Normal 2 3 40 2" xfId="5931" xr:uid="{00000000-0005-0000-0000-000099770000}"/>
    <cellStyle name="Normal 2 3 40 2 2" xfId="18880" xr:uid="{00000000-0005-0000-0000-00009A770000}"/>
    <cellStyle name="Normal 2 3 40 3" xfId="18887" xr:uid="{00000000-0005-0000-0000-00009B770000}"/>
    <cellStyle name="Normal 2 3 41" xfId="6851" xr:uid="{00000000-0005-0000-0000-00009C770000}"/>
    <cellStyle name="Normal 2 3 41 2" xfId="8192" xr:uid="{00000000-0005-0000-0000-00009D770000}"/>
    <cellStyle name="Normal 2 3 41 2 2" xfId="36630" xr:uid="{00000000-0005-0000-0000-00009E770000}"/>
    <cellStyle name="Normal 2 3 41 3" xfId="36642" xr:uid="{00000000-0005-0000-0000-00009F770000}"/>
    <cellStyle name="Normal 2 3 42" xfId="8827" xr:uid="{00000000-0005-0000-0000-0000A0770000}"/>
    <cellStyle name="Normal 2 3 42 2" xfId="36708" xr:uid="{00000000-0005-0000-0000-0000A1770000}"/>
    <cellStyle name="Normal 2 3 42 2 2" xfId="36713" xr:uid="{00000000-0005-0000-0000-0000A2770000}"/>
    <cellStyle name="Normal 2 3 42 3" xfId="328" xr:uid="{00000000-0005-0000-0000-0000A3770000}"/>
    <cellStyle name="Normal 2 3 43" xfId="13218" xr:uid="{00000000-0005-0000-0000-0000A4770000}"/>
    <cellStyle name="Normal 2 3 43 2" xfId="36822" xr:uid="{00000000-0005-0000-0000-0000A5770000}"/>
    <cellStyle name="Normal 2 3 43 2 2" xfId="36828" xr:uid="{00000000-0005-0000-0000-0000A6770000}"/>
    <cellStyle name="Normal 2 3 43 3" xfId="36844" xr:uid="{00000000-0005-0000-0000-0000A7770000}"/>
    <cellStyle name="Normal 2 3 44" xfId="36893" xr:uid="{00000000-0005-0000-0000-0000A8770000}"/>
    <cellStyle name="Normal 2 3 44 2" xfId="36907" xr:uid="{00000000-0005-0000-0000-0000A9770000}"/>
    <cellStyle name="Normal 2 3 44 2 2" xfId="36910" xr:uid="{00000000-0005-0000-0000-0000AA770000}"/>
    <cellStyle name="Normal 2 3 44 3" xfId="36924" xr:uid="{00000000-0005-0000-0000-0000AB770000}"/>
    <cellStyle name="Normal 2 3 45" xfId="36970" xr:uid="{00000000-0005-0000-0000-0000AC770000}"/>
    <cellStyle name="Normal 2 3 45 2" xfId="23709" xr:uid="{00000000-0005-0000-0000-0000AD770000}"/>
    <cellStyle name="Normal 2 3 45 2 2" xfId="23715" xr:uid="{00000000-0005-0000-0000-0000AE770000}"/>
    <cellStyle name="Normal 2 3 45 3" xfId="23721" xr:uid="{00000000-0005-0000-0000-0000AF770000}"/>
    <cellStyle name="Normal 2 3 46" xfId="37039" xr:uid="{00000000-0005-0000-0000-0000B0770000}"/>
    <cellStyle name="Normal 2 3 46 2" xfId="23732" xr:uid="{00000000-0005-0000-0000-0000B1770000}"/>
    <cellStyle name="Normal 2 3 46 2 2" xfId="37056" xr:uid="{00000000-0005-0000-0000-0000B2770000}"/>
    <cellStyle name="Normal 2 3 46 3" xfId="37063" xr:uid="{00000000-0005-0000-0000-0000B3770000}"/>
    <cellStyle name="Normal 2 3 47" xfId="37136" xr:uid="{00000000-0005-0000-0000-0000B4770000}"/>
    <cellStyle name="Normal 2 3 47 2" xfId="37157" xr:uid="{00000000-0005-0000-0000-0000B5770000}"/>
    <cellStyle name="Normal 2 3 47 2 2" xfId="37161" xr:uid="{00000000-0005-0000-0000-0000B6770000}"/>
    <cellStyle name="Normal 2 3 47 3" xfId="37169" xr:uid="{00000000-0005-0000-0000-0000B7770000}"/>
    <cellStyle name="Normal 2 3 48" xfId="39160" xr:uid="{00000000-0005-0000-0000-0000B8770000}"/>
    <cellStyle name="Normal 2 3 48 2" xfId="39180" xr:uid="{00000000-0005-0000-0000-0000B9770000}"/>
    <cellStyle name="Normal 2 3 48 2 2" xfId="39184" xr:uid="{00000000-0005-0000-0000-0000BA770000}"/>
    <cellStyle name="Normal 2 3 48 3" xfId="6772" xr:uid="{00000000-0005-0000-0000-0000BB770000}"/>
    <cellStyle name="Normal 2 3 49" xfId="32345" xr:uid="{00000000-0005-0000-0000-0000BC770000}"/>
    <cellStyle name="Normal 2 3 49 2" xfId="1615" xr:uid="{00000000-0005-0000-0000-0000BD770000}"/>
    <cellStyle name="Normal 2 3 49 2 2" xfId="39222" xr:uid="{00000000-0005-0000-0000-0000BE770000}"/>
    <cellStyle name="Normal 2 3 49 3" xfId="1640" xr:uid="{00000000-0005-0000-0000-0000BF770000}"/>
    <cellStyle name="Normal 2 3 5" xfId="39256" xr:uid="{00000000-0005-0000-0000-0000C0770000}"/>
    <cellStyle name="Normal 2 3 5 2" xfId="7930" xr:uid="{00000000-0005-0000-0000-0000C1770000}"/>
    <cellStyle name="Normal 2 3 5 2 2" xfId="18596" xr:uid="{00000000-0005-0000-0000-0000C2770000}"/>
    <cellStyle name="Normal 2 3 5 2 2 2" xfId="39862" xr:uid="{00000000-0005-0000-0000-0000C3770000}"/>
    <cellStyle name="Normal 2 3 5 2 3" xfId="39901" xr:uid="{00000000-0005-0000-0000-0000C4770000}"/>
    <cellStyle name="Normal 2 3 50" xfId="36969" xr:uid="{00000000-0005-0000-0000-0000C5770000}"/>
    <cellStyle name="Normal 2 3 50 2" xfId="23710" xr:uid="{00000000-0005-0000-0000-0000C6770000}"/>
    <cellStyle name="Normal 2 3 50 2 2" xfId="23716" xr:uid="{00000000-0005-0000-0000-0000C7770000}"/>
    <cellStyle name="Normal 2 3 50 3" xfId="23722" xr:uid="{00000000-0005-0000-0000-0000C8770000}"/>
    <cellStyle name="Normal 2 3 51" xfId="37038" xr:uid="{00000000-0005-0000-0000-0000C9770000}"/>
    <cellStyle name="Normal 2 3 51 2" xfId="23733" xr:uid="{00000000-0005-0000-0000-0000CA770000}"/>
    <cellStyle name="Normal 2 3 51 2 2" xfId="37055" xr:uid="{00000000-0005-0000-0000-0000CB770000}"/>
    <cellStyle name="Normal 2 3 51 3" xfId="37062" xr:uid="{00000000-0005-0000-0000-0000CC770000}"/>
    <cellStyle name="Normal 2 3 52" xfId="37135" xr:uid="{00000000-0005-0000-0000-0000CD770000}"/>
    <cellStyle name="Normal 2 3 52 2" xfId="37156" xr:uid="{00000000-0005-0000-0000-0000CE770000}"/>
    <cellStyle name="Normal 2 3 52 2 2" xfId="37160" xr:uid="{00000000-0005-0000-0000-0000CF770000}"/>
    <cellStyle name="Normal 2 3 52 3" xfId="37168" xr:uid="{00000000-0005-0000-0000-0000D0770000}"/>
    <cellStyle name="Normal 2 3 53" xfId="39159" xr:uid="{00000000-0005-0000-0000-0000D1770000}"/>
    <cellStyle name="Normal 2 3 53 2" xfId="39179" xr:uid="{00000000-0005-0000-0000-0000D2770000}"/>
    <cellStyle name="Normal 2 3 53 2 2" xfId="39183" xr:uid="{00000000-0005-0000-0000-0000D3770000}"/>
    <cellStyle name="Normal 2 3 53 3" xfId="6773" xr:uid="{00000000-0005-0000-0000-0000D4770000}"/>
    <cellStyle name="Normal 2 3 54" xfId="32346" xr:uid="{00000000-0005-0000-0000-0000D5770000}"/>
    <cellStyle name="Normal 2 3 54 2" xfId="1616" xr:uid="{00000000-0005-0000-0000-0000D6770000}"/>
    <cellStyle name="Normal 2 3 54 2 2" xfId="39221" xr:uid="{00000000-0005-0000-0000-0000D7770000}"/>
    <cellStyle name="Normal 2 3 54 3" xfId="1641" xr:uid="{00000000-0005-0000-0000-0000D8770000}"/>
    <cellStyle name="Normal 2 3 55" xfId="39358" xr:uid="{00000000-0005-0000-0000-0000D9770000}"/>
    <cellStyle name="Normal 2 3 55 2" xfId="40194" xr:uid="{00000000-0005-0000-0000-0000DA770000}"/>
    <cellStyle name="Normal 2 3 55 2 2" xfId="40198" xr:uid="{00000000-0005-0000-0000-0000DB770000}"/>
    <cellStyle name="Normal 2 3 55 3" xfId="40201" xr:uid="{00000000-0005-0000-0000-0000DC770000}"/>
    <cellStyle name="Normal 2 3 56" xfId="10530" xr:uid="{00000000-0005-0000-0000-0000DD770000}"/>
    <cellStyle name="Normal 2 3 56 2" xfId="40204" xr:uid="{00000000-0005-0000-0000-0000DE770000}"/>
    <cellStyle name="Normal 2 3 56 2 2" xfId="40208" xr:uid="{00000000-0005-0000-0000-0000DF770000}"/>
    <cellStyle name="Normal 2 3 56 3" xfId="40211" xr:uid="{00000000-0005-0000-0000-0000E0770000}"/>
    <cellStyle name="Normal 2 3 57" xfId="27488" xr:uid="{00000000-0005-0000-0000-0000E1770000}"/>
    <cellStyle name="Normal 2 3 57 2" xfId="27004" xr:uid="{00000000-0005-0000-0000-0000E2770000}"/>
    <cellStyle name="Normal 2 3 57 2 2" xfId="13573" xr:uid="{00000000-0005-0000-0000-0000E3770000}"/>
    <cellStyle name="Normal 2 3 57 3" xfId="27011" xr:uid="{00000000-0005-0000-0000-0000E4770000}"/>
    <cellStyle name="Normal 2 3 58" xfId="27498" xr:uid="{00000000-0005-0000-0000-0000E5770000}"/>
    <cellStyle name="Normal 2 3 58 2" xfId="27036" xr:uid="{00000000-0005-0000-0000-0000E6770000}"/>
    <cellStyle name="Normal 2 3 58 2 2" xfId="17261" xr:uid="{00000000-0005-0000-0000-0000E7770000}"/>
    <cellStyle name="Normal 2 3 58 3" xfId="27046" xr:uid="{00000000-0005-0000-0000-0000E8770000}"/>
    <cellStyle name="Normal 2 3 59" xfId="27509" xr:uid="{00000000-0005-0000-0000-0000E9770000}"/>
    <cellStyle name="Normal 2 3 59 2" xfId="27062" xr:uid="{00000000-0005-0000-0000-0000EA770000}"/>
    <cellStyle name="Normal 2 3 59 2 2" xfId="18818" xr:uid="{00000000-0005-0000-0000-0000EB770000}"/>
    <cellStyle name="Normal 2 3 59 3" xfId="29936" xr:uid="{00000000-0005-0000-0000-0000EC770000}"/>
    <cellStyle name="Normal 2 3 6" xfId="19942" xr:uid="{00000000-0005-0000-0000-0000ED770000}"/>
    <cellStyle name="Normal 2 3 6 2" xfId="18618" xr:uid="{00000000-0005-0000-0000-0000EE770000}"/>
    <cellStyle name="Normal 2 3 6 2 2" xfId="37653" xr:uid="{00000000-0005-0000-0000-0000EF770000}"/>
    <cellStyle name="Normal 2 3 6 2 2 2" xfId="37657" xr:uid="{00000000-0005-0000-0000-0000F0770000}"/>
    <cellStyle name="Normal 2 3 6 2 2 2 2" xfId="38011" xr:uid="{00000000-0005-0000-0000-0000F1770000}"/>
    <cellStyle name="Normal 2 3 6 2 2 2 2 2" xfId="38016" xr:uid="{00000000-0005-0000-0000-0000F2770000}"/>
    <cellStyle name="Normal 2 3 6 2 2 2 3" xfId="38068" xr:uid="{00000000-0005-0000-0000-0000F3770000}"/>
    <cellStyle name="Normal 2 3 6 2 2 3" xfId="40213" xr:uid="{00000000-0005-0000-0000-0000F4770000}"/>
    <cellStyle name="Normal 2 3 6 2 2 3 2" xfId="36782" xr:uid="{00000000-0005-0000-0000-0000F5770000}"/>
    <cellStyle name="Normal 2 3 6 2 2 3 2 2" xfId="36788" xr:uid="{00000000-0005-0000-0000-0000F6770000}"/>
    <cellStyle name="Normal 2 3 6 2 2 3 3" xfId="19661" xr:uid="{00000000-0005-0000-0000-0000F7770000}"/>
    <cellStyle name="Normal 2 3 6 2 2 4" xfId="40215" xr:uid="{00000000-0005-0000-0000-0000F8770000}"/>
    <cellStyle name="Normal 2 3 6 2 2 4 2" xfId="38447" xr:uid="{00000000-0005-0000-0000-0000F9770000}"/>
    <cellStyle name="Normal 2 3 6 2 2 5" xfId="40217" xr:uid="{00000000-0005-0000-0000-0000FA770000}"/>
    <cellStyle name="Normal 2 3 6 2 3" xfId="37661" xr:uid="{00000000-0005-0000-0000-0000FB770000}"/>
    <cellStyle name="Normal 2 3 6 2 3 2" xfId="40219" xr:uid="{00000000-0005-0000-0000-0000FC770000}"/>
    <cellStyle name="Normal 2 3 6 2 3 2 2" xfId="38952" xr:uid="{00000000-0005-0000-0000-0000FD770000}"/>
    <cellStyle name="Normal 2 3 6 2 3 3" xfId="40221" xr:uid="{00000000-0005-0000-0000-0000FE770000}"/>
    <cellStyle name="Normal 2 3 6 2 4" xfId="40223" xr:uid="{00000000-0005-0000-0000-0000FF770000}"/>
    <cellStyle name="Normal 2 3 6 2 4 2" xfId="40225" xr:uid="{00000000-0005-0000-0000-000000780000}"/>
    <cellStyle name="Normal 2 3 6 2 4 2 2" xfId="40227" xr:uid="{00000000-0005-0000-0000-000001780000}"/>
    <cellStyle name="Normal 2 3 6 2 4 3" xfId="40230" xr:uid="{00000000-0005-0000-0000-000002780000}"/>
    <cellStyle name="Normal 2 3 6 2 5" xfId="40232" xr:uid="{00000000-0005-0000-0000-000003780000}"/>
    <cellStyle name="Normal 2 3 6 2 5 2" xfId="40234" xr:uid="{00000000-0005-0000-0000-000004780000}"/>
    <cellStyle name="Normal 2 3 6 2 6" xfId="40236" xr:uid="{00000000-0005-0000-0000-000005780000}"/>
    <cellStyle name="Normal 2 3 6 3" xfId="37666" xr:uid="{00000000-0005-0000-0000-000006780000}"/>
    <cellStyle name="Normal 2 3 6 3 2" xfId="37671" xr:uid="{00000000-0005-0000-0000-000007780000}"/>
    <cellStyle name="Normal 2 3 6 3 2 2" xfId="40239" xr:uid="{00000000-0005-0000-0000-000008780000}"/>
    <cellStyle name="Normal 2 3 6 3 2 2 2" xfId="40241" xr:uid="{00000000-0005-0000-0000-000009780000}"/>
    <cellStyle name="Normal 2 3 6 3 2 3" xfId="26685" xr:uid="{00000000-0005-0000-0000-00000A780000}"/>
    <cellStyle name="Normal 2 3 6 3 3" xfId="40243" xr:uid="{00000000-0005-0000-0000-00000B780000}"/>
    <cellStyle name="Normal 2 3 6 3 3 2" xfId="40245" xr:uid="{00000000-0005-0000-0000-00000C780000}"/>
    <cellStyle name="Normal 2 3 6 3 3 2 2" xfId="40247" xr:uid="{00000000-0005-0000-0000-00000D780000}"/>
    <cellStyle name="Normal 2 3 6 3 3 3" xfId="40249" xr:uid="{00000000-0005-0000-0000-00000E780000}"/>
    <cellStyle name="Normal 2 3 6 3 4" xfId="40251" xr:uid="{00000000-0005-0000-0000-00000F780000}"/>
    <cellStyle name="Normal 2 3 6 3 4 2" xfId="40253" xr:uid="{00000000-0005-0000-0000-000010780000}"/>
    <cellStyle name="Normal 2 3 6 3 5" xfId="40255" xr:uid="{00000000-0005-0000-0000-000011780000}"/>
    <cellStyle name="Normal 2 3 6 4" xfId="24360" xr:uid="{00000000-0005-0000-0000-000012780000}"/>
    <cellStyle name="Normal 2 3 6 4 2" xfId="40257" xr:uid="{00000000-0005-0000-0000-000013780000}"/>
    <cellStyle name="Normal 2 3 6 4 2 2" xfId="40260" xr:uid="{00000000-0005-0000-0000-000014780000}"/>
    <cellStyle name="Normal 2 3 6 4 3" xfId="6958" xr:uid="{00000000-0005-0000-0000-000015780000}"/>
    <cellStyle name="Normal 2 3 6 5" xfId="32409" xr:uid="{00000000-0005-0000-0000-000016780000}"/>
    <cellStyle name="Normal 2 3 6 5 2" xfId="40262" xr:uid="{00000000-0005-0000-0000-000017780000}"/>
    <cellStyle name="Normal 2 3 6 5 2 2" xfId="40264" xr:uid="{00000000-0005-0000-0000-000018780000}"/>
    <cellStyle name="Normal 2 3 6 5 3" xfId="7024" xr:uid="{00000000-0005-0000-0000-000019780000}"/>
    <cellStyle name="Normal 2 3 6 6" xfId="40266" xr:uid="{00000000-0005-0000-0000-00001A780000}"/>
    <cellStyle name="Normal 2 3 6 6 2" xfId="40268" xr:uid="{00000000-0005-0000-0000-00001B780000}"/>
    <cellStyle name="Normal 2 3 6 7" xfId="14423" xr:uid="{00000000-0005-0000-0000-00001C780000}"/>
    <cellStyle name="Normal 2 3 60" xfId="39357" xr:uid="{00000000-0005-0000-0000-00001D780000}"/>
    <cellStyle name="Normal 2 3 60 2" xfId="40193" xr:uid="{00000000-0005-0000-0000-00001E780000}"/>
    <cellStyle name="Normal 2 3 60 2 2" xfId="40197" xr:uid="{00000000-0005-0000-0000-00001F780000}"/>
    <cellStyle name="Normal 2 3 60 3" xfId="40200" xr:uid="{00000000-0005-0000-0000-000020780000}"/>
    <cellStyle name="Normal 2 3 61" xfId="10529" xr:uid="{00000000-0005-0000-0000-000021780000}"/>
    <cellStyle name="Normal 2 3 61 2" xfId="40203" xr:uid="{00000000-0005-0000-0000-000022780000}"/>
    <cellStyle name="Normal 2 3 61 2 2" xfId="40207" xr:uid="{00000000-0005-0000-0000-000023780000}"/>
    <cellStyle name="Normal 2 3 61 3" xfId="40210" xr:uid="{00000000-0005-0000-0000-000024780000}"/>
    <cellStyle name="Normal 2 3 62" xfId="27489" xr:uid="{00000000-0005-0000-0000-000025780000}"/>
    <cellStyle name="Normal 2 3 62 2" xfId="27005" xr:uid="{00000000-0005-0000-0000-000026780000}"/>
    <cellStyle name="Normal 2 3 62 2 2" xfId="13572" xr:uid="{00000000-0005-0000-0000-000027780000}"/>
    <cellStyle name="Normal 2 3 62 3" xfId="27012" xr:uid="{00000000-0005-0000-0000-000028780000}"/>
    <cellStyle name="Normal 2 3 63" xfId="27499" xr:uid="{00000000-0005-0000-0000-000029780000}"/>
    <cellStyle name="Normal 2 3 63 2" xfId="27037" xr:uid="{00000000-0005-0000-0000-00002A780000}"/>
    <cellStyle name="Normal 2 3 63 2 2" xfId="17262" xr:uid="{00000000-0005-0000-0000-00002B780000}"/>
    <cellStyle name="Normal 2 3 63 3" xfId="27047" xr:uid="{00000000-0005-0000-0000-00002C780000}"/>
    <cellStyle name="Normal 2 3 64" xfId="27510" xr:uid="{00000000-0005-0000-0000-00002D780000}"/>
    <cellStyle name="Normal 2 3 64 2" xfId="27063" xr:uid="{00000000-0005-0000-0000-00002E780000}"/>
    <cellStyle name="Normal 2 3 64 2 2" xfId="18819" xr:uid="{00000000-0005-0000-0000-00002F780000}"/>
    <cellStyle name="Normal 2 3 64 3" xfId="29937" xr:uid="{00000000-0005-0000-0000-000030780000}"/>
    <cellStyle name="Normal 2 3 65" xfId="26967" xr:uid="{00000000-0005-0000-0000-000031780000}"/>
    <cellStyle name="Normal 2 3 65 2" xfId="29953" xr:uid="{00000000-0005-0000-0000-000032780000}"/>
    <cellStyle name="Normal 2 3 65 2 2" xfId="40271" xr:uid="{00000000-0005-0000-0000-000033780000}"/>
    <cellStyle name="Normal 2 3 65 3" xfId="32848" xr:uid="{00000000-0005-0000-0000-000034780000}"/>
    <cellStyle name="Normal 2 3 66" xfId="39364" xr:uid="{00000000-0005-0000-0000-000035780000}"/>
    <cellStyle name="Normal 2 3 66 2" xfId="30900" xr:uid="{00000000-0005-0000-0000-000036780000}"/>
    <cellStyle name="Normal 2 3 66 2 2" xfId="19762" xr:uid="{00000000-0005-0000-0000-000037780000}"/>
    <cellStyle name="Normal 2 3 66 3" xfId="18390" xr:uid="{00000000-0005-0000-0000-000038780000}"/>
    <cellStyle name="Normal 2 3 67" xfId="39371" xr:uid="{00000000-0005-0000-0000-000039780000}"/>
    <cellStyle name="Normal 2 3 67 2" xfId="40274" xr:uid="{00000000-0005-0000-0000-00003A780000}"/>
    <cellStyle name="Normal 2 3 67 2 2" xfId="20371" xr:uid="{00000000-0005-0000-0000-00003B780000}"/>
    <cellStyle name="Normal 2 3 67 3" xfId="40278" xr:uid="{00000000-0005-0000-0000-00003C780000}"/>
    <cellStyle name="Normal 2 3 68" xfId="39378" xr:uid="{00000000-0005-0000-0000-00003D780000}"/>
    <cellStyle name="Normal 2 3 68 2" xfId="40282" xr:uid="{00000000-0005-0000-0000-00003E780000}"/>
    <cellStyle name="Normal 2 3 68 2 2" xfId="20747" xr:uid="{00000000-0005-0000-0000-00003F780000}"/>
    <cellStyle name="Normal 2 3 68 3" xfId="29541" xr:uid="{00000000-0005-0000-0000-000040780000}"/>
    <cellStyle name="Normal 2 3 69" xfId="39384" xr:uid="{00000000-0005-0000-0000-000041780000}"/>
    <cellStyle name="Normal 2 3 69 2" xfId="40289" xr:uid="{00000000-0005-0000-0000-000042780000}"/>
    <cellStyle name="Normal 2 3 69 2 2" xfId="20930" xr:uid="{00000000-0005-0000-0000-000043780000}"/>
    <cellStyle name="Normal 2 3 69 3" xfId="40294" xr:uid="{00000000-0005-0000-0000-000044780000}"/>
    <cellStyle name="Normal 2 3 7" xfId="11029" xr:uid="{00000000-0005-0000-0000-000045780000}"/>
    <cellStyle name="Normal 2 3 7 2" xfId="38101" xr:uid="{00000000-0005-0000-0000-000046780000}"/>
    <cellStyle name="Normal 2 3 7 2 2" xfId="32830" xr:uid="{00000000-0005-0000-0000-000047780000}"/>
    <cellStyle name="Normal 2 3 7 3" xfId="34183" xr:uid="{00000000-0005-0000-0000-000048780000}"/>
    <cellStyle name="Normal 2 3 70" xfId="26968" xr:uid="{00000000-0005-0000-0000-000049780000}"/>
    <cellStyle name="Normal 2 3 70 2" xfId="29954" xr:uid="{00000000-0005-0000-0000-00004A780000}"/>
    <cellStyle name="Normal 2 3 70 2 2" xfId="40270" xr:uid="{00000000-0005-0000-0000-00004B780000}"/>
    <cellStyle name="Normal 2 3 70 3" xfId="32847" xr:uid="{00000000-0005-0000-0000-00004C780000}"/>
    <cellStyle name="Normal 2 3 71" xfId="39363" xr:uid="{00000000-0005-0000-0000-00004D780000}"/>
    <cellStyle name="Normal 2 3 71 2" xfId="30901" xr:uid="{00000000-0005-0000-0000-00004E780000}"/>
    <cellStyle name="Normal 2 3 71 2 2" xfId="19763" xr:uid="{00000000-0005-0000-0000-00004F780000}"/>
    <cellStyle name="Normal 2 3 71 3" xfId="18391" xr:uid="{00000000-0005-0000-0000-000050780000}"/>
    <cellStyle name="Normal 2 3 72" xfId="39370" xr:uid="{00000000-0005-0000-0000-000051780000}"/>
    <cellStyle name="Normal 2 3 72 2" xfId="40273" xr:uid="{00000000-0005-0000-0000-000052780000}"/>
    <cellStyle name="Normal 2 3 72 2 2" xfId="20372" xr:uid="{00000000-0005-0000-0000-000053780000}"/>
    <cellStyle name="Normal 2 3 72 3" xfId="40277" xr:uid="{00000000-0005-0000-0000-000054780000}"/>
    <cellStyle name="Normal 2 3 73" xfId="39377" xr:uid="{00000000-0005-0000-0000-000055780000}"/>
    <cellStyle name="Normal 2 3 73 2" xfId="40281" xr:uid="{00000000-0005-0000-0000-000056780000}"/>
    <cellStyle name="Normal 2 3 73 2 2" xfId="20748" xr:uid="{00000000-0005-0000-0000-000057780000}"/>
    <cellStyle name="Normal 2 3 73 3" xfId="29542" xr:uid="{00000000-0005-0000-0000-000058780000}"/>
    <cellStyle name="Normal 2 3 74" xfId="39383" xr:uid="{00000000-0005-0000-0000-000059780000}"/>
    <cellStyle name="Normal 2 3 74 2" xfId="40288" xr:uid="{00000000-0005-0000-0000-00005A780000}"/>
    <cellStyle name="Normal 2 3 74 2 2" xfId="20931" xr:uid="{00000000-0005-0000-0000-00005B780000}"/>
    <cellStyle name="Normal 2 3 74 3" xfId="40293" xr:uid="{00000000-0005-0000-0000-00005C780000}"/>
    <cellStyle name="Normal 2 3 75" xfId="16221" xr:uid="{00000000-0005-0000-0000-00005D780000}"/>
    <cellStyle name="Normal 2 3 75 2" xfId="40299" xr:uid="{00000000-0005-0000-0000-00005E780000}"/>
    <cellStyle name="Normal 2 3 75 2 2" xfId="34868" xr:uid="{00000000-0005-0000-0000-00005F780000}"/>
    <cellStyle name="Normal 2 3 75 3" xfId="40305" xr:uid="{00000000-0005-0000-0000-000060780000}"/>
    <cellStyle name="Normal 2 3 76" xfId="39389" xr:uid="{00000000-0005-0000-0000-000061780000}"/>
    <cellStyle name="Normal 2 3 76 2" xfId="40310" xr:uid="{00000000-0005-0000-0000-000062780000}"/>
    <cellStyle name="Normal 2 3 76 2 2" xfId="35063" xr:uid="{00000000-0005-0000-0000-000063780000}"/>
    <cellStyle name="Normal 2 3 76 3" xfId="40315" xr:uid="{00000000-0005-0000-0000-000064780000}"/>
    <cellStyle name="Normal 2 3 77" xfId="39394" xr:uid="{00000000-0005-0000-0000-000065780000}"/>
    <cellStyle name="Normal 2 3 77 2" xfId="40318" xr:uid="{00000000-0005-0000-0000-000066780000}"/>
    <cellStyle name="Normal 2 3 77 2 2" xfId="35186" xr:uid="{00000000-0005-0000-0000-000067780000}"/>
    <cellStyle name="Normal 2 3 77 3" xfId="40321" xr:uid="{00000000-0005-0000-0000-000068780000}"/>
    <cellStyle name="Normal 2 3 78" xfId="39399" xr:uid="{00000000-0005-0000-0000-000069780000}"/>
    <cellStyle name="Normal 2 3 78 2" xfId="40324" xr:uid="{00000000-0005-0000-0000-00006A780000}"/>
    <cellStyle name="Normal 2 3 78 2 2" xfId="40330" xr:uid="{00000000-0005-0000-0000-00006B780000}"/>
    <cellStyle name="Normal 2 3 78 3" xfId="40333" xr:uid="{00000000-0005-0000-0000-00006C780000}"/>
    <cellStyle name="Normal 2 3 79" xfId="6859" xr:uid="{00000000-0005-0000-0000-00006D780000}"/>
    <cellStyle name="Normal 2 3 79 2" xfId="4327" xr:uid="{00000000-0005-0000-0000-00006E780000}"/>
    <cellStyle name="Normal 2 3 79 2 2" xfId="40338" xr:uid="{00000000-0005-0000-0000-00006F780000}"/>
    <cellStyle name="Normal 2 3 79 3" xfId="40342" xr:uid="{00000000-0005-0000-0000-000070780000}"/>
    <cellStyle name="Normal 2 3 8" xfId="40346" xr:uid="{00000000-0005-0000-0000-000071780000}"/>
    <cellStyle name="Normal 2 3 8 2" xfId="36883" xr:uid="{00000000-0005-0000-0000-000072780000}"/>
    <cellStyle name="Normal 2 3 8 2 2" xfId="33004" xr:uid="{00000000-0005-0000-0000-000073780000}"/>
    <cellStyle name="Normal 2 3 8 3" xfId="34231" xr:uid="{00000000-0005-0000-0000-000074780000}"/>
    <cellStyle name="Normal 2 3 80" xfId="16220" xr:uid="{00000000-0005-0000-0000-000075780000}"/>
    <cellStyle name="Normal 2 3 80 2" xfId="40298" xr:uid="{00000000-0005-0000-0000-000076780000}"/>
    <cellStyle name="Normal 2 3 80 2 2" xfId="34867" xr:uid="{00000000-0005-0000-0000-000077780000}"/>
    <cellStyle name="Normal 2 3 80 3" xfId="40304" xr:uid="{00000000-0005-0000-0000-000078780000}"/>
    <cellStyle name="Normal 2 3 81" xfId="39388" xr:uid="{00000000-0005-0000-0000-000079780000}"/>
    <cellStyle name="Normal 2 3 81 2" xfId="40309" xr:uid="{00000000-0005-0000-0000-00007A780000}"/>
    <cellStyle name="Normal 2 3 81 2 2" xfId="35062" xr:uid="{00000000-0005-0000-0000-00007B780000}"/>
    <cellStyle name="Normal 2 3 81 3" xfId="40314" xr:uid="{00000000-0005-0000-0000-00007C780000}"/>
    <cellStyle name="Normal 2 3 82" xfId="39393" xr:uid="{00000000-0005-0000-0000-00007D780000}"/>
    <cellStyle name="Normal 2 3 83" xfId="39398" xr:uid="{00000000-0005-0000-0000-00007E780000}"/>
    <cellStyle name="Normal 2 3 84" xfId="6860" xr:uid="{00000000-0005-0000-0000-00007F780000}"/>
    <cellStyle name="Normal 2 3 84 2" xfId="4328" xr:uid="{00000000-0005-0000-0000-000080780000}"/>
    <cellStyle name="Normal 2 3 85" xfId="6870" xr:uid="{00000000-0005-0000-0000-000081780000}"/>
    <cellStyle name="Normal 2 3 86" xfId="8851" xr:uid="{00000000-0005-0000-0000-000082780000}"/>
    <cellStyle name="Normal 2 3 9" xfId="28970" xr:uid="{00000000-0005-0000-0000-000083780000}"/>
    <cellStyle name="Normal 2 3 9 2" xfId="38499" xr:uid="{00000000-0005-0000-0000-000084780000}"/>
    <cellStyle name="Normal 2 3 9 2 2" xfId="39197" xr:uid="{00000000-0005-0000-0000-000085780000}"/>
    <cellStyle name="Normal 2 3 9 3" xfId="21244" xr:uid="{00000000-0005-0000-0000-000086780000}"/>
    <cellStyle name="Normal 2 3_RANGKA QSS 2" xfId="18457" xr:uid="{00000000-0005-0000-0000-000087780000}"/>
    <cellStyle name="Normal 2 30" xfId="40069" xr:uid="{00000000-0005-0000-0000-000088780000}"/>
    <cellStyle name="Normal 2 30 2" xfId="32050" xr:uid="{00000000-0005-0000-0000-000089780000}"/>
    <cellStyle name="Normal 2 31" xfId="40072" xr:uid="{00000000-0005-0000-0000-00008A780000}"/>
    <cellStyle name="Normal 2 31 2" xfId="32075" xr:uid="{00000000-0005-0000-0000-00008B780000}"/>
    <cellStyle name="Normal 2 32" xfId="18430" xr:uid="{00000000-0005-0000-0000-00008C780000}"/>
    <cellStyle name="Normal 2 32 2" xfId="10696" xr:uid="{00000000-0005-0000-0000-00008D780000}"/>
    <cellStyle name="Normal 2 32 3" xfId="14771" xr:uid="{00000000-0005-0000-0000-00008E780000}"/>
    <cellStyle name="Normal 2 33" xfId="18433" xr:uid="{00000000-0005-0000-0000-00008F780000}"/>
    <cellStyle name="Normal 2 33 2" xfId="18438" xr:uid="{00000000-0005-0000-0000-000090780000}"/>
    <cellStyle name="Normal 2 34" xfId="18445" xr:uid="{00000000-0005-0000-0000-000091780000}"/>
    <cellStyle name="Normal 2 34 2" xfId="30856" xr:uid="{00000000-0005-0000-0000-000092780000}"/>
    <cellStyle name="Normal 2 35" xfId="29788" xr:uid="{00000000-0005-0000-0000-000093780000}"/>
    <cellStyle name="Normal 2 35 2" xfId="4279" xr:uid="{00000000-0005-0000-0000-000094780000}"/>
    <cellStyle name="Normal 2 36" xfId="20016" xr:uid="{00000000-0005-0000-0000-000095780000}"/>
    <cellStyle name="Normal 2 36 2" xfId="40349" xr:uid="{00000000-0005-0000-0000-000096780000}"/>
    <cellStyle name="Normal 2 37" xfId="40100" xr:uid="{00000000-0005-0000-0000-000097780000}"/>
    <cellStyle name="Normal 2 37 2" xfId="40105" xr:uid="{00000000-0005-0000-0000-000098780000}"/>
    <cellStyle name="Normal 2 38" xfId="40110" xr:uid="{00000000-0005-0000-0000-000099780000}"/>
    <cellStyle name="Normal 2 38 2" xfId="40354" xr:uid="{00000000-0005-0000-0000-00009A780000}"/>
    <cellStyle name="Normal 2 39" xfId="40357" xr:uid="{00000000-0005-0000-0000-00009B780000}"/>
    <cellStyle name="Normal 2 39 2" xfId="40360" xr:uid="{00000000-0005-0000-0000-00009C780000}"/>
    <cellStyle name="Normal 2 4" xfId="37699" xr:uid="{00000000-0005-0000-0000-00009D780000}"/>
    <cellStyle name="Normal 2 4 10" xfId="40362" xr:uid="{00000000-0005-0000-0000-00009E780000}"/>
    <cellStyle name="Normal 2 4 11" xfId="11672" xr:uid="{00000000-0005-0000-0000-00009F780000}"/>
    <cellStyle name="Normal 2 4 12" xfId="40363" xr:uid="{00000000-0005-0000-0000-0000A0780000}"/>
    <cellStyle name="Normal 2 4 13" xfId="19162" xr:uid="{00000000-0005-0000-0000-0000A1780000}"/>
    <cellStyle name="Normal 2 4 14" xfId="12975" xr:uid="{00000000-0005-0000-0000-0000A2780000}"/>
    <cellStyle name="Normal 2 4 15" xfId="998" xr:uid="{00000000-0005-0000-0000-0000A3780000}"/>
    <cellStyle name="Normal 2 4 16" xfId="3020" xr:uid="{00000000-0005-0000-0000-0000A4780000}"/>
    <cellStyle name="Normal 2 4 17" xfId="1296" xr:uid="{00000000-0005-0000-0000-0000A5780000}"/>
    <cellStyle name="Normal 2 4 18" xfId="3052" xr:uid="{00000000-0005-0000-0000-0000A6780000}"/>
    <cellStyle name="Normal 2 4 19" xfId="40366" xr:uid="{00000000-0005-0000-0000-0000A7780000}"/>
    <cellStyle name="Normal 2 4 2" xfId="40368" xr:uid="{00000000-0005-0000-0000-0000A8780000}"/>
    <cellStyle name="Normal 2 4 2 2" xfId="40372" xr:uid="{00000000-0005-0000-0000-0000A9780000}"/>
    <cellStyle name="Normal 2 4 2 2 2" xfId="40374" xr:uid="{00000000-0005-0000-0000-0000AA780000}"/>
    <cellStyle name="Normal 2 4 2 2 2 2" xfId="35708" xr:uid="{00000000-0005-0000-0000-0000AB780000}"/>
    <cellStyle name="Normal 2 4 2 2 2 2 2" xfId="40375" xr:uid="{00000000-0005-0000-0000-0000AC780000}"/>
    <cellStyle name="Normal 2 4 2 2 2 2 2 2" xfId="40376" xr:uid="{00000000-0005-0000-0000-0000AD780000}"/>
    <cellStyle name="Normal 2 4 2 2 2 2 3" xfId="40377" xr:uid="{00000000-0005-0000-0000-0000AE780000}"/>
    <cellStyle name="Normal 2 4 2 2 2 3" xfId="40379" xr:uid="{00000000-0005-0000-0000-0000AF780000}"/>
    <cellStyle name="Normal 2 4 2 2 2 3 2" xfId="40381" xr:uid="{00000000-0005-0000-0000-0000B0780000}"/>
    <cellStyle name="Normal 2 4 2 2 2 3 2 2" xfId="40382" xr:uid="{00000000-0005-0000-0000-0000B1780000}"/>
    <cellStyle name="Normal 2 4 2 2 2 3 3" xfId="40383" xr:uid="{00000000-0005-0000-0000-0000B2780000}"/>
    <cellStyle name="Normal 2 4 2 2 2 4" xfId="27422" xr:uid="{00000000-0005-0000-0000-0000B3780000}"/>
    <cellStyle name="Normal 2 4 2 2 2 4 2" xfId="20352" xr:uid="{00000000-0005-0000-0000-0000B4780000}"/>
    <cellStyle name="Normal 2 4 2 2 2 5" xfId="27424" xr:uid="{00000000-0005-0000-0000-0000B5780000}"/>
    <cellStyle name="Normal 2 4 2 2 3" xfId="40385" xr:uid="{00000000-0005-0000-0000-0000B6780000}"/>
    <cellStyle name="Normal 2 4 2 2 3 2" xfId="40386" xr:uid="{00000000-0005-0000-0000-0000B7780000}"/>
    <cellStyle name="Normal 2 4 2 2 3 2 2" xfId="40387" xr:uid="{00000000-0005-0000-0000-0000B8780000}"/>
    <cellStyle name="Normal 2 4 2 2 3 3" xfId="40388" xr:uid="{00000000-0005-0000-0000-0000B9780000}"/>
    <cellStyle name="Normal 2 4 2 2 4" xfId="40389" xr:uid="{00000000-0005-0000-0000-0000BA780000}"/>
    <cellStyle name="Normal 2 4 2 2 4 2" xfId="40390" xr:uid="{00000000-0005-0000-0000-0000BB780000}"/>
    <cellStyle name="Normal 2 4 2 2 4 2 2" xfId="33675" xr:uid="{00000000-0005-0000-0000-0000BC780000}"/>
    <cellStyle name="Normal 2 4 2 2 4 3" xfId="40392" xr:uid="{00000000-0005-0000-0000-0000BD780000}"/>
    <cellStyle name="Normal 2 4 2 2 5" xfId="38681" xr:uid="{00000000-0005-0000-0000-0000BE780000}"/>
    <cellStyle name="Normal 2 4 2 2 5 2" xfId="40393" xr:uid="{00000000-0005-0000-0000-0000BF780000}"/>
    <cellStyle name="Normal 2 4 2 2 6" xfId="40395" xr:uid="{00000000-0005-0000-0000-0000C0780000}"/>
    <cellStyle name="Normal 2 4 2 3" xfId="40399" xr:uid="{00000000-0005-0000-0000-0000C1780000}"/>
    <cellStyle name="Normal 2 4 2 3 2" xfId="40400" xr:uid="{00000000-0005-0000-0000-0000C2780000}"/>
    <cellStyle name="Normal 2 4 2 3 2 2" xfId="40401" xr:uid="{00000000-0005-0000-0000-0000C3780000}"/>
    <cellStyle name="Normal 2 4 2 3 2 2 2" xfId="40402" xr:uid="{00000000-0005-0000-0000-0000C4780000}"/>
    <cellStyle name="Normal 2 4 2 3 2 3" xfId="40403" xr:uid="{00000000-0005-0000-0000-0000C5780000}"/>
    <cellStyle name="Normal 2 4 2 3 3" xfId="40404" xr:uid="{00000000-0005-0000-0000-0000C6780000}"/>
    <cellStyle name="Normal 2 4 2 3 3 2" xfId="2630" xr:uid="{00000000-0005-0000-0000-0000C7780000}"/>
    <cellStyle name="Normal 2 4 2 3 3 2 2" xfId="40405" xr:uid="{00000000-0005-0000-0000-0000C8780000}"/>
    <cellStyle name="Normal 2 4 2 3 3 3" xfId="2653" xr:uid="{00000000-0005-0000-0000-0000C9780000}"/>
    <cellStyle name="Normal 2 4 2 3 4" xfId="40406" xr:uid="{00000000-0005-0000-0000-0000CA780000}"/>
    <cellStyle name="Normal 2 4 2 3 4 2" xfId="40407" xr:uid="{00000000-0005-0000-0000-0000CB780000}"/>
    <cellStyle name="Normal 2 4 2 3 5" xfId="25178" xr:uid="{00000000-0005-0000-0000-0000CC780000}"/>
    <cellStyle name="Normal 2 4 2 4" xfId="40410" xr:uid="{00000000-0005-0000-0000-0000CD780000}"/>
    <cellStyle name="Normal 2 4 2 4 2" xfId="24272" xr:uid="{00000000-0005-0000-0000-0000CE780000}"/>
    <cellStyle name="Normal 2 4 2 4 2 2" xfId="40411" xr:uid="{00000000-0005-0000-0000-0000CF780000}"/>
    <cellStyle name="Normal 2 4 2 4 3" xfId="40415" xr:uid="{00000000-0005-0000-0000-0000D0780000}"/>
    <cellStyle name="Normal 2 4 2 5" xfId="40418" xr:uid="{00000000-0005-0000-0000-0000D1780000}"/>
    <cellStyle name="Normal 2 4 2 5 2" xfId="28043" xr:uid="{00000000-0005-0000-0000-0000D2780000}"/>
    <cellStyle name="Normal 2 4 2 5 2 2" xfId="24223" xr:uid="{00000000-0005-0000-0000-0000D3780000}"/>
    <cellStyle name="Normal 2 4 2 5 3" xfId="28050" xr:uid="{00000000-0005-0000-0000-0000D4780000}"/>
    <cellStyle name="Normal 2 4 2 6" xfId="40422" xr:uid="{00000000-0005-0000-0000-0000D5780000}"/>
    <cellStyle name="Normal 2 4 2 6 2" xfId="28473" xr:uid="{00000000-0005-0000-0000-0000D6780000}"/>
    <cellStyle name="Normal 2 4 2 7" xfId="40425" xr:uid="{00000000-0005-0000-0000-0000D7780000}"/>
    <cellStyle name="Normal 2 4 20" xfId="999" xr:uid="{00000000-0005-0000-0000-0000D8780000}"/>
    <cellStyle name="Normal 2 4 21" xfId="3019" xr:uid="{00000000-0005-0000-0000-0000D9780000}"/>
    <cellStyle name="Normal 2 4 22" xfId="1297" xr:uid="{00000000-0005-0000-0000-0000DA780000}"/>
    <cellStyle name="Normal 2 4 23" xfId="3051" xr:uid="{00000000-0005-0000-0000-0000DB780000}"/>
    <cellStyle name="Normal 2 4 24" xfId="40365" xr:uid="{00000000-0005-0000-0000-0000DC780000}"/>
    <cellStyle name="Normal 2 4 25" xfId="40427" xr:uid="{00000000-0005-0000-0000-0000DD780000}"/>
    <cellStyle name="Normal 2 4 26" xfId="40371" xr:uid="{00000000-0005-0000-0000-0000DE780000}"/>
    <cellStyle name="Normal 2 4 27" xfId="40398" xr:uid="{00000000-0005-0000-0000-0000DF780000}"/>
    <cellStyle name="Normal 2 4 28" xfId="40409" xr:uid="{00000000-0005-0000-0000-0000E0780000}"/>
    <cellStyle name="Normal 2 4 29" xfId="40417" xr:uid="{00000000-0005-0000-0000-0000E1780000}"/>
    <cellStyle name="Normal 2 4 3" xfId="40428" xr:uid="{00000000-0005-0000-0000-0000E2780000}"/>
    <cellStyle name="Normal 2 4 3 2" xfId="40430" xr:uid="{00000000-0005-0000-0000-0000E3780000}"/>
    <cellStyle name="Normal 2 4 3 3" xfId="40431" xr:uid="{00000000-0005-0000-0000-0000E4780000}"/>
    <cellStyle name="Normal 2 4 30" xfId="40426" xr:uid="{00000000-0005-0000-0000-0000E5780000}"/>
    <cellStyle name="Normal 2 4 31" xfId="40370" xr:uid="{00000000-0005-0000-0000-0000E6780000}"/>
    <cellStyle name="Normal 2 4 32" xfId="40397" xr:uid="{00000000-0005-0000-0000-0000E7780000}"/>
    <cellStyle name="Normal 2 4 33" xfId="40408" xr:uid="{00000000-0005-0000-0000-0000E8780000}"/>
    <cellStyle name="Normal 2 4 34" xfId="40416" xr:uid="{00000000-0005-0000-0000-0000E9780000}"/>
    <cellStyle name="Normal 2 4 35" xfId="40421" xr:uid="{00000000-0005-0000-0000-0000EA780000}"/>
    <cellStyle name="Normal 2 4 36" xfId="40424" xr:uid="{00000000-0005-0000-0000-0000EB780000}"/>
    <cellStyle name="Normal 2 4 37" xfId="10938" xr:uid="{00000000-0005-0000-0000-0000EC780000}"/>
    <cellStyle name="Normal 2 4 38" xfId="7599" xr:uid="{00000000-0005-0000-0000-0000ED780000}"/>
    <cellStyle name="Normal 2 4 39" xfId="39423" xr:uid="{00000000-0005-0000-0000-0000EE780000}"/>
    <cellStyle name="Normal 2 4 4" xfId="40432" xr:uid="{00000000-0005-0000-0000-0000EF780000}"/>
    <cellStyle name="Normal 2 4 4 2" xfId="40433" xr:uid="{00000000-0005-0000-0000-0000F0780000}"/>
    <cellStyle name="Normal 2 4 40" xfId="40420" xr:uid="{00000000-0005-0000-0000-0000F1780000}"/>
    <cellStyle name="Normal 2 4 41" xfId="40423" xr:uid="{00000000-0005-0000-0000-0000F2780000}"/>
    <cellStyle name="Normal 2 4 42" xfId="10937" xr:uid="{00000000-0005-0000-0000-0000F3780000}"/>
    <cellStyle name="Normal 2 4 43" xfId="7600" xr:uid="{00000000-0005-0000-0000-0000F4780000}"/>
    <cellStyle name="Normal 2 4 44" xfId="39422" xr:uid="{00000000-0005-0000-0000-0000F5780000}"/>
    <cellStyle name="Normal 2 4 45" xfId="39427" xr:uid="{00000000-0005-0000-0000-0000F6780000}"/>
    <cellStyle name="Normal 2 4 46" xfId="39431" xr:uid="{00000000-0005-0000-0000-0000F7780000}"/>
    <cellStyle name="Normal 2 4 47" xfId="39435" xr:uid="{00000000-0005-0000-0000-0000F8780000}"/>
    <cellStyle name="Normal 2 4 48" xfId="39439" xr:uid="{00000000-0005-0000-0000-0000F9780000}"/>
    <cellStyle name="Normal 2 4 49" xfId="39443" xr:uid="{00000000-0005-0000-0000-0000FA780000}"/>
    <cellStyle name="Normal 2 4 5" xfId="39324" xr:uid="{00000000-0005-0000-0000-0000FB780000}"/>
    <cellStyle name="Normal 2 4 50" xfId="39426" xr:uid="{00000000-0005-0000-0000-0000FC780000}"/>
    <cellStyle name="Normal 2 4 51" xfId="39430" xr:uid="{00000000-0005-0000-0000-0000FD780000}"/>
    <cellStyle name="Normal 2 4 52" xfId="39434" xr:uid="{00000000-0005-0000-0000-0000FE780000}"/>
    <cellStyle name="Normal 2 4 53" xfId="39438" xr:uid="{00000000-0005-0000-0000-0000FF780000}"/>
    <cellStyle name="Normal 2 4 54" xfId="39442" xr:uid="{00000000-0005-0000-0000-000000790000}"/>
    <cellStyle name="Normal 2 4 55" xfId="39447" xr:uid="{00000000-0005-0000-0000-000001790000}"/>
    <cellStyle name="Normal 2 4 56" xfId="39450" xr:uid="{00000000-0005-0000-0000-000002790000}"/>
    <cellStyle name="Normal 2 4 57" xfId="39453" xr:uid="{00000000-0005-0000-0000-000003790000}"/>
    <cellStyle name="Normal 2 4 58" xfId="20124" xr:uid="{00000000-0005-0000-0000-000004790000}"/>
    <cellStyle name="Normal 2 4 6" xfId="19950" xr:uid="{00000000-0005-0000-0000-000005790000}"/>
    <cellStyle name="Normal 2 4 7" xfId="39332" xr:uid="{00000000-0005-0000-0000-000006790000}"/>
    <cellStyle name="Normal 2 4 8" xfId="39335" xr:uid="{00000000-0005-0000-0000-000007790000}"/>
    <cellStyle name="Normal 2 4 9" xfId="28981" xr:uid="{00000000-0005-0000-0000-000008790000}"/>
    <cellStyle name="Normal 2 40" xfId="29789" xr:uid="{00000000-0005-0000-0000-000009790000}"/>
    <cellStyle name="Normal 2 40 2" xfId="4280" xr:uid="{00000000-0005-0000-0000-00000A790000}"/>
    <cellStyle name="Normal 2 41" xfId="20017" xr:uid="{00000000-0005-0000-0000-00000B790000}"/>
    <cellStyle name="Normal 2 41 2" xfId="40348" xr:uid="{00000000-0005-0000-0000-00000C790000}"/>
    <cellStyle name="Normal 2 42" xfId="40099" xr:uid="{00000000-0005-0000-0000-00000D790000}"/>
    <cellStyle name="Normal 2 42 2" xfId="40104" xr:uid="{00000000-0005-0000-0000-00000E790000}"/>
    <cellStyle name="Normal 2 43" xfId="40109" xr:uid="{00000000-0005-0000-0000-00000F790000}"/>
    <cellStyle name="Normal 2 43 2" xfId="40353" xr:uid="{00000000-0005-0000-0000-000010790000}"/>
    <cellStyle name="Normal 2 44" xfId="40356" xr:uid="{00000000-0005-0000-0000-000011790000}"/>
    <cellStyle name="Normal 2 44 2" xfId="40359" xr:uid="{00000000-0005-0000-0000-000012790000}"/>
    <cellStyle name="Normal 2 45" xfId="40435" xr:uid="{00000000-0005-0000-0000-000013790000}"/>
    <cellStyle name="Normal 2 45 2" xfId="40438" xr:uid="{00000000-0005-0000-0000-000014790000}"/>
    <cellStyle name="Normal 2 46" xfId="40441" xr:uid="{00000000-0005-0000-0000-000015790000}"/>
    <cellStyle name="Normal 2 46 2" xfId="40444" xr:uid="{00000000-0005-0000-0000-000016790000}"/>
    <cellStyle name="Normal 2 47" xfId="40446" xr:uid="{00000000-0005-0000-0000-000017790000}"/>
    <cellStyle name="Normal 2 47 2" xfId="40449" xr:uid="{00000000-0005-0000-0000-000018790000}"/>
    <cellStyle name="Normal 2 48" xfId="38248" xr:uid="{00000000-0005-0000-0000-000019790000}"/>
    <cellStyle name="Normal 2 48 2" xfId="38254" xr:uid="{00000000-0005-0000-0000-00001A790000}"/>
    <cellStyle name="Normal 2 49" xfId="33655" xr:uid="{00000000-0005-0000-0000-00001B790000}"/>
    <cellStyle name="Normal 2 49 2" xfId="33659" xr:uid="{00000000-0005-0000-0000-00001C790000}"/>
    <cellStyle name="Normal 2 5" xfId="40450" xr:uid="{00000000-0005-0000-0000-00001D790000}"/>
    <cellStyle name="Normal 2 5 10" xfId="35525" xr:uid="{00000000-0005-0000-0000-00001E790000}"/>
    <cellStyle name="Normal 2 5 11" xfId="35528" xr:uid="{00000000-0005-0000-0000-00001F790000}"/>
    <cellStyle name="Normal 2 5 12" xfId="40451" xr:uid="{00000000-0005-0000-0000-000020790000}"/>
    <cellStyle name="Normal 2 5 13" xfId="40453" xr:uid="{00000000-0005-0000-0000-000021790000}"/>
    <cellStyle name="Normal 2 5 14" xfId="40455" xr:uid="{00000000-0005-0000-0000-000022790000}"/>
    <cellStyle name="Normal 2 5 15" xfId="38148" xr:uid="{00000000-0005-0000-0000-000023790000}"/>
    <cellStyle name="Normal 2 5 16" xfId="38155" xr:uid="{00000000-0005-0000-0000-000024790000}"/>
    <cellStyle name="Normal 2 5 17" xfId="38162" xr:uid="{00000000-0005-0000-0000-000025790000}"/>
    <cellStyle name="Normal 2 5 18" xfId="38951" xr:uid="{00000000-0005-0000-0000-000026790000}"/>
    <cellStyle name="Normal 2 5 19" xfId="38970" xr:uid="{00000000-0005-0000-0000-000027790000}"/>
    <cellStyle name="Normal 2 5 2" xfId="39562" xr:uid="{00000000-0005-0000-0000-000028790000}"/>
    <cellStyle name="Normal 2 5 2 2" xfId="21201" xr:uid="{00000000-0005-0000-0000-000029790000}"/>
    <cellStyle name="Normal 2 5 2 2 2" xfId="21207" xr:uid="{00000000-0005-0000-0000-00002A790000}"/>
    <cellStyle name="Normal 2 5 2 2 2 2" xfId="11643" xr:uid="{00000000-0005-0000-0000-00002B790000}"/>
    <cellStyle name="Normal 2 5 2 2 2 2 2" xfId="2173" xr:uid="{00000000-0005-0000-0000-00002C790000}"/>
    <cellStyle name="Normal 2 5 2 2 2 2 2 2" xfId="4918" xr:uid="{00000000-0005-0000-0000-00002D790000}"/>
    <cellStyle name="Normal 2 5 2 2 2 2 3" xfId="4928" xr:uid="{00000000-0005-0000-0000-00002E790000}"/>
    <cellStyle name="Normal 2 5 2 2 2 3" xfId="11649" xr:uid="{00000000-0005-0000-0000-00002F790000}"/>
    <cellStyle name="Normal 2 5 2 2 2 3 2" xfId="5004" xr:uid="{00000000-0005-0000-0000-000030790000}"/>
    <cellStyle name="Normal 2 5 2 2 2 3 2 2" xfId="13377" xr:uid="{00000000-0005-0000-0000-000031790000}"/>
    <cellStyle name="Normal 2 5 2 2 2 3 3" xfId="5015" xr:uid="{00000000-0005-0000-0000-000032790000}"/>
    <cellStyle name="Normal 2 5 2 2 2 4" xfId="13571" xr:uid="{00000000-0005-0000-0000-000033790000}"/>
    <cellStyle name="Normal 2 5 2 2 2 4 2" xfId="13580" xr:uid="{00000000-0005-0000-0000-000034790000}"/>
    <cellStyle name="Normal 2 5 2 2 2 5" xfId="2207" xr:uid="{00000000-0005-0000-0000-000035790000}"/>
    <cellStyle name="Normal 2 5 2 2 3" xfId="21211" xr:uid="{00000000-0005-0000-0000-000036790000}"/>
    <cellStyle name="Normal 2 5 2 2 3 2" xfId="14115" xr:uid="{00000000-0005-0000-0000-000037790000}"/>
    <cellStyle name="Normal 2 5 2 2 3 2 2" xfId="14117" xr:uid="{00000000-0005-0000-0000-000038790000}"/>
    <cellStyle name="Normal 2 5 2 2 3 3" xfId="14322" xr:uid="{00000000-0005-0000-0000-000039790000}"/>
    <cellStyle name="Normal 2 5 2 2 4" xfId="24451" xr:uid="{00000000-0005-0000-0000-00003A790000}"/>
    <cellStyle name="Normal 2 5 2 2 4 2" xfId="14797" xr:uid="{00000000-0005-0000-0000-00003B790000}"/>
    <cellStyle name="Normal 2 5 2 2 4 2 2" xfId="14801" xr:uid="{00000000-0005-0000-0000-00003C790000}"/>
    <cellStyle name="Normal 2 5 2 2 4 3" xfId="14363" xr:uid="{00000000-0005-0000-0000-00003D790000}"/>
    <cellStyle name="Normal 2 5 2 2 5" xfId="40456" xr:uid="{00000000-0005-0000-0000-00003E790000}"/>
    <cellStyle name="Normal 2 5 2 2 5 2" xfId="15168" xr:uid="{00000000-0005-0000-0000-00003F790000}"/>
    <cellStyle name="Normal 2 5 2 2 6" xfId="40458" xr:uid="{00000000-0005-0000-0000-000040790000}"/>
    <cellStyle name="Normal 2 5 2 3" xfId="21297" xr:uid="{00000000-0005-0000-0000-000041790000}"/>
    <cellStyle name="Normal 2 5 2 3 2" xfId="21301" xr:uid="{00000000-0005-0000-0000-000042790000}"/>
    <cellStyle name="Normal 2 5 2 3 2 2" xfId="16750" xr:uid="{00000000-0005-0000-0000-000043790000}"/>
    <cellStyle name="Normal 2 5 2 3 2 2 2" xfId="16752" xr:uid="{00000000-0005-0000-0000-000044790000}"/>
    <cellStyle name="Normal 2 5 2 3 2 3" xfId="17070" xr:uid="{00000000-0005-0000-0000-000045790000}"/>
    <cellStyle name="Normal 2 5 2 3 3" xfId="21303" xr:uid="{00000000-0005-0000-0000-000046790000}"/>
    <cellStyle name="Normal 2 5 2 3 3 2" xfId="17651" xr:uid="{00000000-0005-0000-0000-000047790000}"/>
    <cellStyle name="Normal 2 5 2 3 3 2 2" xfId="17653" xr:uid="{00000000-0005-0000-0000-000048790000}"/>
    <cellStyle name="Normal 2 5 2 3 3 3" xfId="17718" xr:uid="{00000000-0005-0000-0000-000049790000}"/>
    <cellStyle name="Normal 2 5 2 3 4" xfId="40460" xr:uid="{00000000-0005-0000-0000-00004A790000}"/>
    <cellStyle name="Normal 2 5 2 3 4 2" xfId="17993" xr:uid="{00000000-0005-0000-0000-00004B790000}"/>
    <cellStyle name="Normal 2 5 2 3 5" xfId="40461" xr:uid="{00000000-0005-0000-0000-00004C790000}"/>
    <cellStyle name="Normal 2 5 2 4" xfId="21366" xr:uid="{00000000-0005-0000-0000-00004D790000}"/>
    <cellStyle name="Normal 2 5 2 4 2" xfId="21370" xr:uid="{00000000-0005-0000-0000-00004E790000}"/>
    <cellStyle name="Normal 2 5 2 4 2 2" xfId="5057" xr:uid="{00000000-0005-0000-0000-00004F790000}"/>
    <cellStyle name="Normal 2 5 2 4 3" xfId="21372" xr:uid="{00000000-0005-0000-0000-000050790000}"/>
    <cellStyle name="Normal 2 5 2 5" xfId="21428" xr:uid="{00000000-0005-0000-0000-000051790000}"/>
    <cellStyle name="Normal 2 5 2 5 2" xfId="21437" xr:uid="{00000000-0005-0000-0000-000052790000}"/>
    <cellStyle name="Normal 2 5 2 5 2 2" xfId="34138" xr:uid="{00000000-0005-0000-0000-000053790000}"/>
    <cellStyle name="Normal 2 5 2 5 3" xfId="21442" xr:uid="{00000000-0005-0000-0000-000054790000}"/>
    <cellStyle name="Normal 2 5 2 6" xfId="21484" xr:uid="{00000000-0005-0000-0000-000055790000}"/>
    <cellStyle name="Normal 2 5 2 6 2" xfId="21491" xr:uid="{00000000-0005-0000-0000-000056790000}"/>
    <cellStyle name="Normal 2 5 2 7" xfId="21536" xr:uid="{00000000-0005-0000-0000-000057790000}"/>
    <cellStyle name="Normal 2 5 20" xfId="38147" xr:uid="{00000000-0005-0000-0000-000058790000}"/>
    <cellStyle name="Normal 2 5 21" xfId="38154" xr:uid="{00000000-0005-0000-0000-000059790000}"/>
    <cellStyle name="Normal 2 5 22" xfId="38161" xr:uid="{00000000-0005-0000-0000-00005A790000}"/>
    <cellStyle name="Normal 2 5 23" xfId="38950" xr:uid="{00000000-0005-0000-0000-00005B790000}"/>
    <cellStyle name="Normal 2 5 24" xfId="38969" xr:uid="{00000000-0005-0000-0000-00005C790000}"/>
    <cellStyle name="Normal 2 5 25" xfId="38984" xr:uid="{00000000-0005-0000-0000-00005D790000}"/>
    <cellStyle name="Normal 2 5 26" xfId="38988" xr:uid="{00000000-0005-0000-0000-00005E790000}"/>
    <cellStyle name="Normal 2 5 27" xfId="11254" xr:uid="{00000000-0005-0000-0000-00005F790000}"/>
    <cellStyle name="Normal 2 5 28" xfId="18919" xr:uid="{00000000-0005-0000-0000-000060790000}"/>
    <cellStyle name="Normal 2 5 29" xfId="18930" xr:uid="{00000000-0005-0000-0000-000061790000}"/>
    <cellStyle name="Normal 2 5 3" xfId="39566" xr:uid="{00000000-0005-0000-0000-000062790000}"/>
    <cellStyle name="Normal 2 5 3 2" xfId="21647" xr:uid="{00000000-0005-0000-0000-000063790000}"/>
    <cellStyle name="Normal 2 5 30" xfId="38983" xr:uid="{00000000-0005-0000-0000-000064790000}"/>
    <cellStyle name="Normal 2 5 31" xfId="38987" xr:uid="{00000000-0005-0000-0000-000065790000}"/>
    <cellStyle name="Normal 2 5 32" xfId="11253" xr:uid="{00000000-0005-0000-0000-000066790000}"/>
    <cellStyle name="Normal 2 5 33" xfId="18920" xr:uid="{00000000-0005-0000-0000-000067790000}"/>
    <cellStyle name="Normal 2 5 34" xfId="18931" xr:uid="{00000000-0005-0000-0000-000068790000}"/>
    <cellStyle name="Normal 2 5 35" xfId="34339" xr:uid="{00000000-0005-0000-0000-000069790000}"/>
    <cellStyle name="Normal 2 5 36" xfId="34986" xr:uid="{00000000-0005-0000-0000-00006A790000}"/>
    <cellStyle name="Normal 2 5 37" xfId="34990" xr:uid="{00000000-0005-0000-0000-00006B790000}"/>
    <cellStyle name="Normal 2 5 38" xfId="39747" xr:uid="{00000000-0005-0000-0000-00006C790000}"/>
    <cellStyle name="Normal 2 5 39" xfId="39527" xr:uid="{00000000-0005-0000-0000-00006D790000}"/>
    <cellStyle name="Normal 2 5 4" xfId="39573" xr:uid="{00000000-0005-0000-0000-00006E790000}"/>
    <cellStyle name="Normal 2 5 40" xfId="34338" xr:uid="{00000000-0005-0000-0000-00006F790000}"/>
    <cellStyle name="Normal 2 5 41" xfId="34985" xr:uid="{00000000-0005-0000-0000-000070790000}"/>
    <cellStyle name="Normal 2 5 42" xfId="34989" xr:uid="{00000000-0005-0000-0000-000071790000}"/>
    <cellStyle name="Normal 2 5 43" xfId="39746" xr:uid="{00000000-0005-0000-0000-000072790000}"/>
    <cellStyle name="Normal 2 5 44" xfId="39526" xr:uid="{00000000-0005-0000-0000-000073790000}"/>
    <cellStyle name="Normal 2 5 45" xfId="35534" xr:uid="{00000000-0005-0000-0000-000074790000}"/>
    <cellStyle name="Normal 2 5 46" xfId="35559" xr:uid="{00000000-0005-0000-0000-000075790000}"/>
    <cellStyle name="Normal 2 5 47" xfId="13644" xr:uid="{00000000-0005-0000-0000-000076790000}"/>
    <cellStyle name="Normal 2 5 48" xfId="11104" xr:uid="{00000000-0005-0000-0000-000077790000}"/>
    <cellStyle name="Normal 2 5 49" xfId="35574" xr:uid="{00000000-0005-0000-0000-000078790000}"/>
    <cellStyle name="Normal 2 5 5" xfId="39602" xr:uid="{00000000-0005-0000-0000-000079790000}"/>
    <cellStyle name="Normal 2 5 50" xfId="35533" xr:uid="{00000000-0005-0000-0000-00007A790000}"/>
    <cellStyle name="Normal 2 5 51" xfId="35558" xr:uid="{00000000-0005-0000-0000-00007B790000}"/>
    <cellStyle name="Normal 2 5 52" xfId="13643" xr:uid="{00000000-0005-0000-0000-00007C790000}"/>
    <cellStyle name="Normal 2 5 6" xfId="39606" xr:uid="{00000000-0005-0000-0000-00007D790000}"/>
    <cellStyle name="Normal 2 5 7" xfId="39612" xr:uid="{00000000-0005-0000-0000-00007E790000}"/>
    <cellStyle name="Normal 2 5 8" xfId="39620" xr:uid="{00000000-0005-0000-0000-00007F790000}"/>
    <cellStyle name="Normal 2 5 9" xfId="28998" xr:uid="{00000000-0005-0000-0000-000080790000}"/>
    <cellStyle name="Normal 2 50" xfId="40434" xr:uid="{00000000-0005-0000-0000-000081790000}"/>
    <cellStyle name="Normal 2 50 2" xfId="40437" xr:uid="{00000000-0005-0000-0000-000082790000}"/>
    <cellStyle name="Normal 2 51" xfId="40440" xr:uid="{00000000-0005-0000-0000-000083790000}"/>
    <cellStyle name="Normal 2 51 2" xfId="40443" xr:uid="{00000000-0005-0000-0000-000084790000}"/>
    <cellStyle name="Normal 2 52" xfId="40445" xr:uid="{00000000-0005-0000-0000-000085790000}"/>
    <cellStyle name="Normal 2 52 2" xfId="40448" xr:uid="{00000000-0005-0000-0000-000086790000}"/>
    <cellStyle name="Normal 2 53" xfId="38247" xr:uid="{00000000-0005-0000-0000-000087790000}"/>
    <cellStyle name="Normal 2 53 2" xfId="38253" xr:uid="{00000000-0005-0000-0000-000088790000}"/>
    <cellStyle name="Normal 2 54" xfId="33654" xr:uid="{00000000-0005-0000-0000-000089790000}"/>
    <cellStyle name="Normal 2 54 2" xfId="33658" xr:uid="{00000000-0005-0000-0000-00008A790000}"/>
    <cellStyle name="Normal 2 55" xfId="10945" xr:uid="{00000000-0005-0000-0000-00008B790000}"/>
    <cellStyle name="Normal 2 55 2" xfId="10949" xr:uid="{00000000-0005-0000-0000-00008C790000}"/>
    <cellStyle name="Normal 2 56" xfId="10955" xr:uid="{00000000-0005-0000-0000-00008D790000}"/>
    <cellStyle name="Normal 2 56 2" xfId="10958" xr:uid="{00000000-0005-0000-0000-00008E790000}"/>
    <cellStyle name="Normal 2 57" xfId="4803" xr:uid="{00000000-0005-0000-0000-00008F790000}"/>
    <cellStyle name="Normal 2 57 2" xfId="10963" xr:uid="{00000000-0005-0000-0000-000090790000}"/>
    <cellStyle name="Normal 2 58" xfId="10966" xr:uid="{00000000-0005-0000-0000-000091790000}"/>
    <cellStyle name="Normal 2 58 2" xfId="21558" xr:uid="{00000000-0005-0000-0000-000092790000}"/>
    <cellStyle name="Normal 2 59" xfId="40464" xr:uid="{00000000-0005-0000-0000-000093790000}"/>
    <cellStyle name="Normal 2 59 2" xfId="28320" xr:uid="{00000000-0005-0000-0000-000094790000}"/>
    <cellStyle name="Normal 2 6" xfId="25034" xr:uid="{00000000-0005-0000-0000-000095790000}"/>
    <cellStyle name="Normal 2 6 10" xfId="40466" xr:uid="{00000000-0005-0000-0000-000096790000}"/>
    <cellStyle name="Normal 2 6 11" xfId="40467" xr:uid="{00000000-0005-0000-0000-000097790000}"/>
    <cellStyle name="Normal 2 6 12" xfId="17777" xr:uid="{00000000-0005-0000-0000-000098790000}"/>
    <cellStyle name="Normal 2 6 13" xfId="40468" xr:uid="{00000000-0005-0000-0000-000099790000}"/>
    <cellStyle name="Normal 2 6 14" xfId="40469" xr:uid="{00000000-0005-0000-0000-00009A790000}"/>
    <cellStyle name="Normal 2 6 15" xfId="39125" xr:uid="{00000000-0005-0000-0000-00009B790000}"/>
    <cellStyle name="Normal 2 6 16" xfId="39131" xr:uid="{00000000-0005-0000-0000-00009C790000}"/>
    <cellStyle name="Normal 2 6 17" xfId="40471" xr:uid="{00000000-0005-0000-0000-00009D790000}"/>
    <cellStyle name="Normal 2 6 18" xfId="40473" xr:uid="{00000000-0005-0000-0000-00009E790000}"/>
    <cellStyle name="Normal 2 6 19" xfId="36059" xr:uid="{00000000-0005-0000-0000-00009F790000}"/>
    <cellStyle name="Normal 2 6 2" xfId="39759" xr:uid="{00000000-0005-0000-0000-0000A0790000}"/>
    <cellStyle name="Normal 2 6 2 2" xfId="40474" xr:uid="{00000000-0005-0000-0000-0000A1790000}"/>
    <cellStyle name="Normal 2 6 2 2 2" xfId="40475" xr:uid="{00000000-0005-0000-0000-0000A2790000}"/>
    <cellStyle name="Normal 2 6 2 2 2 2" xfId="40477" xr:uid="{00000000-0005-0000-0000-0000A3790000}"/>
    <cellStyle name="Normal 2 6 2 2 2 2 2" xfId="40478" xr:uid="{00000000-0005-0000-0000-0000A4790000}"/>
    <cellStyle name="Normal 2 6 2 2 2 2 2 2" xfId="40479" xr:uid="{00000000-0005-0000-0000-0000A5790000}"/>
    <cellStyle name="Normal 2 6 2 2 2 2 3" xfId="40482" xr:uid="{00000000-0005-0000-0000-0000A6790000}"/>
    <cellStyle name="Normal 2 6 2 2 2 3" xfId="40483" xr:uid="{00000000-0005-0000-0000-0000A7790000}"/>
    <cellStyle name="Normal 2 6 2 2 2 3 2" xfId="40484" xr:uid="{00000000-0005-0000-0000-0000A8790000}"/>
    <cellStyle name="Normal 2 6 2 2 2 3 2 2" xfId="40485" xr:uid="{00000000-0005-0000-0000-0000A9790000}"/>
    <cellStyle name="Normal 2 6 2 2 2 3 3" xfId="40486" xr:uid="{00000000-0005-0000-0000-0000AA790000}"/>
    <cellStyle name="Normal 2 6 2 2 2 4" xfId="25872" xr:uid="{00000000-0005-0000-0000-0000AB790000}"/>
    <cellStyle name="Normal 2 6 2 2 2 4 2" xfId="30285" xr:uid="{00000000-0005-0000-0000-0000AC790000}"/>
    <cellStyle name="Normal 2 6 2 2 2 5" xfId="30287" xr:uid="{00000000-0005-0000-0000-0000AD790000}"/>
    <cellStyle name="Normal 2 6 2 2 3" xfId="13488" xr:uid="{00000000-0005-0000-0000-0000AE790000}"/>
    <cellStyle name="Normal 2 6 2 2 3 2" xfId="40487" xr:uid="{00000000-0005-0000-0000-0000AF790000}"/>
    <cellStyle name="Normal 2 6 2 2 3 2 2" xfId="40488" xr:uid="{00000000-0005-0000-0000-0000B0790000}"/>
    <cellStyle name="Normal 2 6 2 2 3 3" xfId="40489" xr:uid="{00000000-0005-0000-0000-0000B1790000}"/>
    <cellStyle name="Normal 2 6 2 2 4" xfId="40490" xr:uid="{00000000-0005-0000-0000-0000B2790000}"/>
    <cellStyle name="Normal 2 6 2 2 4 2" xfId="40491" xr:uid="{00000000-0005-0000-0000-0000B3790000}"/>
    <cellStyle name="Normal 2 6 2 2 4 2 2" xfId="40492" xr:uid="{00000000-0005-0000-0000-0000B4790000}"/>
    <cellStyle name="Normal 2 6 2 2 4 3" xfId="40493" xr:uid="{00000000-0005-0000-0000-0000B5790000}"/>
    <cellStyle name="Normal 2 6 2 2 5" xfId="23915" xr:uid="{00000000-0005-0000-0000-0000B6790000}"/>
    <cellStyle name="Normal 2 6 2 2 5 2" xfId="24861" xr:uid="{00000000-0005-0000-0000-0000B7790000}"/>
    <cellStyle name="Normal 2 6 2 2 6" xfId="29770" xr:uid="{00000000-0005-0000-0000-0000B8790000}"/>
    <cellStyle name="Normal 2 6 2 3" xfId="40494" xr:uid="{00000000-0005-0000-0000-0000B9790000}"/>
    <cellStyle name="Normal 2 6 2 3 2" xfId="40495" xr:uid="{00000000-0005-0000-0000-0000BA790000}"/>
    <cellStyle name="Normal 2 6 2 3 2 2" xfId="40496" xr:uid="{00000000-0005-0000-0000-0000BB790000}"/>
    <cellStyle name="Normal 2 6 2 3 2 2 2" xfId="40498" xr:uid="{00000000-0005-0000-0000-0000BC790000}"/>
    <cellStyle name="Normal 2 6 2 3 2 3" xfId="40499" xr:uid="{00000000-0005-0000-0000-0000BD790000}"/>
    <cellStyle name="Normal 2 6 2 3 3" xfId="40500" xr:uid="{00000000-0005-0000-0000-0000BE790000}"/>
    <cellStyle name="Normal 2 6 2 3 3 2" xfId="40501" xr:uid="{00000000-0005-0000-0000-0000BF790000}"/>
    <cellStyle name="Normal 2 6 2 3 3 2 2" xfId="40502" xr:uid="{00000000-0005-0000-0000-0000C0790000}"/>
    <cellStyle name="Normal 2 6 2 3 3 3" xfId="40503" xr:uid="{00000000-0005-0000-0000-0000C1790000}"/>
    <cellStyle name="Normal 2 6 2 3 4" xfId="40504" xr:uid="{00000000-0005-0000-0000-0000C2790000}"/>
    <cellStyle name="Normal 2 6 2 3 4 2" xfId="40506" xr:uid="{00000000-0005-0000-0000-0000C3790000}"/>
    <cellStyle name="Normal 2 6 2 3 5" xfId="40507" xr:uid="{00000000-0005-0000-0000-0000C4790000}"/>
    <cellStyle name="Normal 2 6 2 4" xfId="40508" xr:uid="{00000000-0005-0000-0000-0000C5790000}"/>
    <cellStyle name="Normal 2 6 2 4 2" xfId="40509" xr:uid="{00000000-0005-0000-0000-0000C6790000}"/>
    <cellStyle name="Normal 2 6 2 4 2 2" xfId="40510" xr:uid="{00000000-0005-0000-0000-0000C7790000}"/>
    <cellStyle name="Normal 2 6 2 4 3" xfId="40511" xr:uid="{00000000-0005-0000-0000-0000C8790000}"/>
    <cellStyle name="Normal 2 6 2 5" xfId="34145" xr:uid="{00000000-0005-0000-0000-0000C9790000}"/>
    <cellStyle name="Normal 2 6 2 5 2" xfId="34147" xr:uid="{00000000-0005-0000-0000-0000CA790000}"/>
    <cellStyle name="Normal 2 6 2 5 2 2" xfId="40512" xr:uid="{00000000-0005-0000-0000-0000CB790000}"/>
    <cellStyle name="Normal 2 6 2 5 3" xfId="40513" xr:uid="{00000000-0005-0000-0000-0000CC790000}"/>
    <cellStyle name="Normal 2 6 2 6" xfId="34149" xr:uid="{00000000-0005-0000-0000-0000CD790000}"/>
    <cellStyle name="Normal 2 6 2 6 2" xfId="40514" xr:uid="{00000000-0005-0000-0000-0000CE790000}"/>
    <cellStyle name="Normal 2 6 2 7" xfId="40515" xr:uid="{00000000-0005-0000-0000-0000CF790000}"/>
    <cellStyle name="Normal 2 6 20" xfId="39124" xr:uid="{00000000-0005-0000-0000-0000D0790000}"/>
    <cellStyle name="Normal 2 6 21" xfId="39130" xr:uid="{00000000-0005-0000-0000-0000D1790000}"/>
    <cellStyle name="Normal 2 6 22" xfId="40470" xr:uid="{00000000-0005-0000-0000-0000D2790000}"/>
    <cellStyle name="Normal 2 6 23" xfId="40472" xr:uid="{00000000-0005-0000-0000-0000D3790000}"/>
    <cellStyle name="Normal 2 6 24" xfId="36058" xr:uid="{00000000-0005-0000-0000-0000D4790000}"/>
    <cellStyle name="Normal 2 6 25" xfId="40517" xr:uid="{00000000-0005-0000-0000-0000D5790000}"/>
    <cellStyle name="Normal 2 6 26" xfId="3675" xr:uid="{00000000-0005-0000-0000-0000D6790000}"/>
    <cellStyle name="Normal 2 6 27" xfId="3695" xr:uid="{00000000-0005-0000-0000-0000D7790000}"/>
    <cellStyle name="Normal 2 6 28" xfId="40520" xr:uid="{00000000-0005-0000-0000-0000D8790000}"/>
    <cellStyle name="Normal 2 6 29" xfId="40522" xr:uid="{00000000-0005-0000-0000-0000D9790000}"/>
    <cellStyle name="Normal 2 6 3" xfId="39764" xr:uid="{00000000-0005-0000-0000-0000DA790000}"/>
    <cellStyle name="Normal 2 6 3 2" xfId="40523" xr:uid="{00000000-0005-0000-0000-0000DB790000}"/>
    <cellStyle name="Normal 2 6 30" xfId="40516" xr:uid="{00000000-0005-0000-0000-0000DC790000}"/>
    <cellStyle name="Normal 2 6 31" xfId="3674" xr:uid="{00000000-0005-0000-0000-0000DD790000}"/>
    <cellStyle name="Normal 2 6 32" xfId="3694" xr:uid="{00000000-0005-0000-0000-0000DE790000}"/>
    <cellStyle name="Normal 2 6 33" xfId="40519" xr:uid="{00000000-0005-0000-0000-0000DF790000}"/>
    <cellStyle name="Normal 2 6 34" xfId="40521" xr:uid="{00000000-0005-0000-0000-0000E0790000}"/>
    <cellStyle name="Normal 2 6 35" xfId="40525" xr:uid="{00000000-0005-0000-0000-0000E1790000}"/>
    <cellStyle name="Normal 2 6 36" xfId="32094" xr:uid="{00000000-0005-0000-0000-0000E2790000}"/>
    <cellStyle name="Normal 2 6 37" xfId="18439" xr:uid="{00000000-0005-0000-0000-0000E3790000}"/>
    <cellStyle name="Normal 2 6 38" xfId="40528" xr:uid="{00000000-0005-0000-0000-0000E4790000}"/>
    <cellStyle name="Normal 2 6 39" xfId="39579" xr:uid="{00000000-0005-0000-0000-0000E5790000}"/>
    <cellStyle name="Normal 2 6 4" xfId="39769" xr:uid="{00000000-0005-0000-0000-0000E6790000}"/>
    <cellStyle name="Normal 2 6 40" xfId="40524" xr:uid="{00000000-0005-0000-0000-0000E7790000}"/>
    <cellStyle name="Normal 2 6 41" xfId="32095" xr:uid="{00000000-0005-0000-0000-0000E8790000}"/>
    <cellStyle name="Normal 2 6 42" xfId="18440" xr:uid="{00000000-0005-0000-0000-0000E9790000}"/>
    <cellStyle name="Normal 2 6 43" xfId="40527" xr:uid="{00000000-0005-0000-0000-0000EA790000}"/>
    <cellStyle name="Normal 2 6 44" xfId="39578" xr:uid="{00000000-0005-0000-0000-0000EB790000}"/>
    <cellStyle name="Normal 2 6 45" xfId="13435" xr:uid="{00000000-0005-0000-0000-0000EC790000}"/>
    <cellStyle name="Normal 2 6 46" xfId="37923" xr:uid="{00000000-0005-0000-0000-0000ED790000}"/>
    <cellStyle name="Normal 2 6 47" xfId="39581" xr:uid="{00000000-0005-0000-0000-0000EE790000}"/>
    <cellStyle name="Normal 2 6 48" xfId="39583" xr:uid="{00000000-0005-0000-0000-0000EF790000}"/>
    <cellStyle name="Normal 2 6 49" xfId="39585" xr:uid="{00000000-0005-0000-0000-0000F0790000}"/>
    <cellStyle name="Normal 2 6 5" xfId="39788" xr:uid="{00000000-0005-0000-0000-0000F1790000}"/>
    <cellStyle name="Normal 2 6 50" xfId="13434" xr:uid="{00000000-0005-0000-0000-0000F2790000}"/>
    <cellStyle name="Normal 2 6 6" xfId="39793" xr:uid="{00000000-0005-0000-0000-0000F3790000}"/>
    <cellStyle name="Normal 2 6 7" xfId="39798" xr:uid="{00000000-0005-0000-0000-0000F4790000}"/>
    <cellStyle name="Normal 2 6 8" xfId="9591" xr:uid="{00000000-0005-0000-0000-0000F5790000}"/>
    <cellStyle name="Normal 2 6 9" xfId="9638" xr:uid="{00000000-0005-0000-0000-0000F6790000}"/>
    <cellStyle name="Normal 2 60" xfId="10944" xr:uid="{00000000-0005-0000-0000-0000F7790000}"/>
    <cellStyle name="Normal 2 60 2" xfId="10948" xr:uid="{00000000-0005-0000-0000-0000F8790000}"/>
    <cellStyle name="Normal 2 61" xfId="10954" xr:uid="{00000000-0005-0000-0000-0000F9790000}"/>
    <cellStyle name="Normal 2 61 2" xfId="10957" xr:uid="{00000000-0005-0000-0000-0000FA790000}"/>
    <cellStyle name="Normal 2 61 2 2" xfId="10471" xr:uid="{00000000-0005-0000-0000-0000FB790000}"/>
    <cellStyle name="Normal 2 61 3" xfId="10960" xr:uid="{00000000-0005-0000-0000-0000FC790000}"/>
    <cellStyle name="Normal 2 61 4" xfId="40529" xr:uid="{00000000-0005-0000-0000-0000FD790000}"/>
    <cellStyle name="Normal 2 61 5" xfId="40530" xr:uid="{00000000-0005-0000-0000-0000FE790000}"/>
    <cellStyle name="Normal 2 61 5 2" xfId="12462" xr:uid="{00000000-0005-0000-0000-0000FF790000}"/>
    <cellStyle name="Normal 2 61 6" xfId="40532" xr:uid="{00000000-0005-0000-0000-0000007A0000}"/>
    <cellStyle name="Normal 2 61 7" xfId="40534" xr:uid="{00000000-0005-0000-0000-0000017A0000}"/>
    <cellStyle name="Normal 2 61 8" xfId="29500" xr:uid="{00000000-0005-0000-0000-0000027A0000}"/>
    <cellStyle name="Normal 2 62" xfId="4804" xr:uid="{00000000-0005-0000-0000-0000037A0000}"/>
    <cellStyle name="Normal 2 62 2" xfId="10962" xr:uid="{00000000-0005-0000-0000-0000047A0000}"/>
    <cellStyle name="Normal 2 63" xfId="10965" xr:uid="{00000000-0005-0000-0000-0000057A0000}"/>
    <cellStyle name="Normal 2 63 2" xfId="21559" xr:uid="{00000000-0005-0000-0000-0000067A0000}"/>
    <cellStyle name="Normal 2 64" xfId="40463" xr:uid="{00000000-0005-0000-0000-0000077A0000}"/>
    <cellStyle name="Normal 2 64 2" xfId="28321" xr:uid="{00000000-0005-0000-0000-0000087A0000}"/>
    <cellStyle name="Normal 2 65" xfId="40537" xr:uid="{00000000-0005-0000-0000-0000097A0000}"/>
    <cellStyle name="Normal 2 65 2" xfId="16658" xr:uid="{00000000-0005-0000-0000-00000A7A0000}"/>
    <cellStyle name="Normal 2 66" xfId="40540" xr:uid="{00000000-0005-0000-0000-00000B7A0000}"/>
    <cellStyle name="Normal 2 66 2" xfId="40067" xr:uid="{00000000-0005-0000-0000-00000C7A0000}"/>
    <cellStyle name="Normal 2 67" xfId="40544" xr:uid="{00000000-0005-0000-0000-00000D7A0000}"/>
    <cellStyle name="Normal 2 67 2" xfId="34474" xr:uid="{00000000-0005-0000-0000-00000E7A0000}"/>
    <cellStyle name="Normal 2 68" xfId="6552" xr:uid="{00000000-0005-0000-0000-00000F7A0000}"/>
    <cellStyle name="Normal 2 68 2" xfId="28861" xr:uid="{00000000-0005-0000-0000-0000107A0000}"/>
    <cellStyle name="Normal 2 69" xfId="40546" xr:uid="{00000000-0005-0000-0000-0000117A0000}"/>
    <cellStyle name="Normal 2 69 2" xfId="29159" xr:uid="{00000000-0005-0000-0000-0000127A0000}"/>
    <cellStyle name="Normal 2 7" xfId="14416" xr:uid="{00000000-0005-0000-0000-0000137A0000}"/>
    <cellStyle name="Normal 2 7 10" xfId="10117" xr:uid="{00000000-0005-0000-0000-0000147A0000}"/>
    <cellStyle name="Normal 2 7 11" xfId="10151" xr:uid="{00000000-0005-0000-0000-0000157A0000}"/>
    <cellStyle name="Normal 2 7 12" xfId="10171" xr:uid="{00000000-0005-0000-0000-0000167A0000}"/>
    <cellStyle name="Normal 2 7 13" xfId="10176" xr:uid="{00000000-0005-0000-0000-0000177A0000}"/>
    <cellStyle name="Normal 2 7 14" xfId="8457" xr:uid="{00000000-0005-0000-0000-0000187A0000}"/>
    <cellStyle name="Normal 2 7 15" xfId="12385" xr:uid="{00000000-0005-0000-0000-0000197A0000}"/>
    <cellStyle name="Normal 2 7 16" xfId="24215" xr:uid="{00000000-0005-0000-0000-00001A7A0000}"/>
    <cellStyle name="Normal 2 7 17" xfId="16905" xr:uid="{00000000-0005-0000-0000-00001B7A0000}"/>
    <cellStyle name="Normal 2 7 18" xfId="24231" xr:uid="{00000000-0005-0000-0000-00001C7A0000}"/>
    <cellStyle name="Normal 2 7 19" xfId="13996" xr:uid="{00000000-0005-0000-0000-00001D7A0000}"/>
    <cellStyle name="Normal 2 7 2" xfId="13187" xr:uid="{00000000-0005-0000-0000-00001E7A0000}"/>
    <cellStyle name="Normal 2 7 2 2" xfId="40547" xr:uid="{00000000-0005-0000-0000-00001F7A0000}"/>
    <cellStyle name="Normal 2 7 2 2 2" xfId="40548" xr:uid="{00000000-0005-0000-0000-0000207A0000}"/>
    <cellStyle name="Normal 2 7 2 2 2 2" xfId="40550" xr:uid="{00000000-0005-0000-0000-0000217A0000}"/>
    <cellStyle name="Normal 2 7 2 2 2 2 2" xfId="14385" xr:uid="{00000000-0005-0000-0000-0000227A0000}"/>
    <cellStyle name="Normal 2 7 2 2 2 2 2 2" xfId="18050" xr:uid="{00000000-0005-0000-0000-0000237A0000}"/>
    <cellStyle name="Normal 2 7 2 2 2 2 3" xfId="18098" xr:uid="{00000000-0005-0000-0000-0000247A0000}"/>
    <cellStyle name="Normal 2 7 2 2 2 3" xfId="40551" xr:uid="{00000000-0005-0000-0000-0000257A0000}"/>
    <cellStyle name="Normal 2 7 2 2 2 3 2" xfId="18229" xr:uid="{00000000-0005-0000-0000-0000267A0000}"/>
    <cellStyle name="Normal 2 7 2 2 2 3 2 2" xfId="18231" xr:uid="{00000000-0005-0000-0000-0000277A0000}"/>
    <cellStyle name="Normal 2 7 2 2 2 3 3" xfId="18253" xr:uid="{00000000-0005-0000-0000-0000287A0000}"/>
    <cellStyle name="Normal 2 7 2 2 2 4" xfId="30451" xr:uid="{00000000-0005-0000-0000-0000297A0000}"/>
    <cellStyle name="Normal 2 7 2 2 2 4 2" xfId="18353" xr:uid="{00000000-0005-0000-0000-00002A7A0000}"/>
    <cellStyle name="Normal 2 7 2 2 2 5" xfId="40552" xr:uid="{00000000-0005-0000-0000-00002B7A0000}"/>
    <cellStyle name="Normal 2 7 2 2 3" xfId="40554" xr:uid="{00000000-0005-0000-0000-00002C7A0000}"/>
    <cellStyle name="Normal 2 7 2 2 3 2" xfId="40555" xr:uid="{00000000-0005-0000-0000-00002D7A0000}"/>
    <cellStyle name="Normal 2 7 2 2 3 2 2" xfId="19179" xr:uid="{00000000-0005-0000-0000-00002E7A0000}"/>
    <cellStyle name="Normal 2 7 2 2 3 3" xfId="40556" xr:uid="{00000000-0005-0000-0000-00002F7A0000}"/>
    <cellStyle name="Normal 2 7 2 2 4" xfId="40557" xr:uid="{00000000-0005-0000-0000-0000307A0000}"/>
    <cellStyle name="Normal 2 7 2 2 4 2" xfId="40558" xr:uid="{00000000-0005-0000-0000-0000317A0000}"/>
    <cellStyle name="Normal 2 7 2 2 4 2 2" xfId="40559" xr:uid="{00000000-0005-0000-0000-0000327A0000}"/>
    <cellStyle name="Normal 2 7 2 2 4 3" xfId="40560" xr:uid="{00000000-0005-0000-0000-0000337A0000}"/>
    <cellStyle name="Normal 2 7 2 2 5" xfId="40561" xr:uid="{00000000-0005-0000-0000-0000347A0000}"/>
    <cellStyle name="Normal 2 7 2 2 5 2" xfId="40562" xr:uid="{00000000-0005-0000-0000-0000357A0000}"/>
    <cellStyle name="Normal 2 7 2 2 6" xfId="29964" xr:uid="{00000000-0005-0000-0000-0000367A0000}"/>
    <cellStyle name="Normal 2 7 2 3" xfId="40563" xr:uid="{00000000-0005-0000-0000-0000377A0000}"/>
    <cellStyle name="Normal 2 7 2 3 2" xfId="40564" xr:uid="{00000000-0005-0000-0000-0000387A0000}"/>
    <cellStyle name="Normal 2 7 2 3 2 2" xfId="40565" xr:uid="{00000000-0005-0000-0000-0000397A0000}"/>
    <cellStyle name="Normal 2 7 2 3 2 2 2" xfId="40566" xr:uid="{00000000-0005-0000-0000-00003A7A0000}"/>
    <cellStyle name="Normal 2 7 2 3 2 3" xfId="40567" xr:uid="{00000000-0005-0000-0000-00003B7A0000}"/>
    <cellStyle name="Normal 2 7 2 3 3" xfId="40568" xr:uid="{00000000-0005-0000-0000-00003C7A0000}"/>
    <cellStyle name="Normal 2 7 2 3 3 2" xfId="40569" xr:uid="{00000000-0005-0000-0000-00003D7A0000}"/>
    <cellStyle name="Normal 2 7 2 3 3 2 2" xfId="40570" xr:uid="{00000000-0005-0000-0000-00003E7A0000}"/>
    <cellStyle name="Normal 2 7 2 3 3 3" xfId="40571" xr:uid="{00000000-0005-0000-0000-00003F7A0000}"/>
    <cellStyle name="Normal 2 7 2 3 4" xfId="40572" xr:uid="{00000000-0005-0000-0000-0000407A0000}"/>
    <cellStyle name="Normal 2 7 2 3 4 2" xfId="40573" xr:uid="{00000000-0005-0000-0000-0000417A0000}"/>
    <cellStyle name="Normal 2 7 2 3 5" xfId="40574" xr:uid="{00000000-0005-0000-0000-0000427A0000}"/>
    <cellStyle name="Normal 2 7 2 4" xfId="40575" xr:uid="{00000000-0005-0000-0000-0000437A0000}"/>
    <cellStyle name="Normal 2 7 2 4 2" xfId="40576" xr:uid="{00000000-0005-0000-0000-0000447A0000}"/>
    <cellStyle name="Normal 2 7 2 4 2 2" xfId="40577" xr:uid="{00000000-0005-0000-0000-0000457A0000}"/>
    <cellStyle name="Normal 2 7 2 4 3" xfId="19443" xr:uid="{00000000-0005-0000-0000-0000467A0000}"/>
    <cellStyle name="Normal 2 7 2 5" xfId="34158" xr:uid="{00000000-0005-0000-0000-0000477A0000}"/>
    <cellStyle name="Normal 2 7 2 5 2" xfId="40578" xr:uid="{00000000-0005-0000-0000-0000487A0000}"/>
    <cellStyle name="Normal 2 7 2 5 2 2" xfId="40579" xr:uid="{00000000-0005-0000-0000-0000497A0000}"/>
    <cellStyle name="Normal 2 7 2 5 3" xfId="19825" xr:uid="{00000000-0005-0000-0000-00004A7A0000}"/>
    <cellStyle name="Normal 2 7 2 6" xfId="40580" xr:uid="{00000000-0005-0000-0000-00004B7A0000}"/>
    <cellStyle name="Normal 2 7 2 6 2" xfId="40581" xr:uid="{00000000-0005-0000-0000-00004C7A0000}"/>
    <cellStyle name="Normal 2 7 2 7" xfId="36833" xr:uid="{00000000-0005-0000-0000-00004D7A0000}"/>
    <cellStyle name="Normal 2 7 20" xfId="12384" xr:uid="{00000000-0005-0000-0000-00004E7A0000}"/>
    <cellStyle name="Normal 2 7 21" xfId="24216" xr:uid="{00000000-0005-0000-0000-00004F7A0000}"/>
    <cellStyle name="Normal 2 7 22" xfId="16906" xr:uid="{00000000-0005-0000-0000-0000507A0000}"/>
    <cellStyle name="Normal 2 7 23" xfId="24232" xr:uid="{00000000-0005-0000-0000-0000517A0000}"/>
    <cellStyle name="Normal 2 7 24" xfId="13995" xr:uid="{00000000-0005-0000-0000-0000527A0000}"/>
    <cellStyle name="Normal 2 7 25" xfId="14011" xr:uid="{00000000-0005-0000-0000-0000537A0000}"/>
    <cellStyle name="Normal 2 7 26" xfId="2099" xr:uid="{00000000-0005-0000-0000-0000547A0000}"/>
    <cellStyle name="Normal 2 7 27" xfId="2122" xr:uid="{00000000-0005-0000-0000-0000557A0000}"/>
    <cellStyle name="Normal 2 7 28" xfId="17686" xr:uid="{00000000-0005-0000-0000-0000567A0000}"/>
    <cellStyle name="Normal 2 7 29" xfId="12367" xr:uid="{00000000-0005-0000-0000-0000577A0000}"/>
    <cellStyle name="Normal 2 7 3" xfId="40582" xr:uid="{00000000-0005-0000-0000-0000587A0000}"/>
    <cellStyle name="Normal 2 7 3 2" xfId="40583" xr:uid="{00000000-0005-0000-0000-0000597A0000}"/>
    <cellStyle name="Normal 2 7 30" xfId="14010" xr:uid="{00000000-0005-0000-0000-00005A7A0000}"/>
    <cellStyle name="Normal 2 7 31" xfId="2098" xr:uid="{00000000-0005-0000-0000-00005B7A0000}"/>
    <cellStyle name="Normal 2 7 32" xfId="2121" xr:uid="{00000000-0005-0000-0000-00005C7A0000}"/>
    <cellStyle name="Normal 2 7 33" xfId="17687" xr:uid="{00000000-0005-0000-0000-00005D7A0000}"/>
    <cellStyle name="Normal 2 7 34" xfId="12366" xr:uid="{00000000-0005-0000-0000-00005E7A0000}"/>
    <cellStyle name="Normal 2 7 35" xfId="40585" xr:uid="{00000000-0005-0000-0000-00005F7A0000}"/>
    <cellStyle name="Normal 2 7 36" xfId="40587" xr:uid="{00000000-0005-0000-0000-0000607A0000}"/>
    <cellStyle name="Normal 2 7 37" xfId="40352" xr:uid="{00000000-0005-0000-0000-0000617A0000}"/>
    <cellStyle name="Normal 2 7 38" xfId="40589" xr:uid="{00000000-0005-0000-0000-0000627A0000}"/>
    <cellStyle name="Normal 2 7 39" xfId="39636" xr:uid="{00000000-0005-0000-0000-0000637A0000}"/>
    <cellStyle name="Normal 2 7 4" xfId="40591" xr:uid="{00000000-0005-0000-0000-0000647A0000}"/>
    <cellStyle name="Normal 2 7 40" xfId="40584" xr:uid="{00000000-0005-0000-0000-0000657A0000}"/>
    <cellStyle name="Normal 2 7 41" xfId="40586" xr:uid="{00000000-0005-0000-0000-0000667A0000}"/>
    <cellStyle name="Normal 2 7 42" xfId="40351" xr:uid="{00000000-0005-0000-0000-0000677A0000}"/>
    <cellStyle name="Normal 2 7 43" xfId="40588" xr:uid="{00000000-0005-0000-0000-0000687A0000}"/>
    <cellStyle name="Normal 2 7 44" xfId="39635" xr:uid="{00000000-0005-0000-0000-0000697A0000}"/>
    <cellStyle name="Normal 2 7 45" xfId="39641" xr:uid="{00000000-0005-0000-0000-00006A7A0000}"/>
    <cellStyle name="Normal 2 7 46" xfId="39645" xr:uid="{00000000-0005-0000-0000-00006B7A0000}"/>
    <cellStyle name="Normal 2 7 47" xfId="39649" xr:uid="{00000000-0005-0000-0000-00006C7A0000}"/>
    <cellStyle name="Normal 2 7 48" xfId="39652" xr:uid="{00000000-0005-0000-0000-00006D7A0000}"/>
    <cellStyle name="Normal 2 7 49" xfId="10188" xr:uid="{00000000-0005-0000-0000-00006E7A0000}"/>
    <cellStyle name="Normal 2 7 5" xfId="40592" xr:uid="{00000000-0005-0000-0000-00006F7A0000}"/>
    <cellStyle name="Normal 2 7 50" xfId="39640" xr:uid="{00000000-0005-0000-0000-0000707A0000}"/>
    <cellStyle name="Normal 2 7 6" xfId="40594" xr:uid="{00000000-0005-0000-0000-0000717A0000}"/>
    <cellStyle name="Normal 2 7 7" xfId="40596" xr:uid="{00000000-0005-0000-0000-0000727A0000}"/>
    <cellStyle name="Normal 2 7 8" xfId="9669" xr:uid="{00000000-0005-0000-0000-0000737A0000}"/>
    <cellStyle name="Normal 2 7 9" xfId="7500" xr:uid="{00000000-0005-0000-0000-0000747A0000}"/>
    <cellStyle name="Normal 2 70" xfId="40536" xr:uid="{00000000-0005-0000-0000-0000757A0000}"/>
    <cellStyle name="Normal 2 70 2" xfId="16659" xr:uid="{00000000-0005-0000-0000-0000767A0000}"/>
    <cellStyle name="Normal 2 71" xfId="40539" xr:uid="{00000000-0005-0000-0000-0000777A0000}"/>
    <cellStyle name="Normal 2 71 2" xfId="40066" xr:uid="{00000000-0005-0000-0000-0000787A0000}"/>
    <cellStyle name="Normal 2 72" xfId="40543" xr:uid="{00000000-0005-0000-0000-0000797A0000}"/>
    <cellStyle name="Normal 2 72 2" xfId="34473" xr:uid="{00000000-0005-0000-0000-00007A7A0000}"/>
    <cellStyle name="Normal 2 73" xfId="6553" xr:uid="{00000000-0005-0000-0000-00007B7A0000}"/>
    <cellStyle name="Normal 2 73 2" xfId="28862" xr:uid="{00000000-0005-0000-0000-00007C7A0000}"/>
    <cellStyle name="Normal 2 74" xfId="40545" xr:uid="{00000000-0005-0000-0000-00007D7A0000}"/>
    <cellStyle name="Normal 2 74 2" xfId="29160" xr:uid="{00000000-0005-0000-0000-00007E7A0000}"/>
    <cellStyle name="Normal 2 75" xfId="40598" xr:uid="{00000000-0005-0000-0000-00007F7A0000}"/>
    <cellStyle name="Normal 2 75 2" xfId="32117" xr:uid="{00000000-0005-0000-0000-0000807A0000}"/>
    <cellStyle name="Normal 2 76" xfId="40600" xr:uid="{00000000-0005-0000-0000-0000817A0000}"/>
    <cellStyle name="Normal 2 76 2" xfId="32133" xr:uid="{00000000-0005-0000-0000-0000827A0000}"/>
    <cellStyle name="Normal 2 77" xfId="18449" xr:uid="{00000000-0005-0000-0000-0000837A0000}"/>
    <cellStyle name="Normal 2 77 2" xfId="18453" xr:uid="{00000000-0005-0000-0000-0000847A0000}"/>
    <cellStyle name="Normal 2 78" xfId="18458" xr:uid="{00000000-0005-0000-0000-0000857A0000}"/>
    <cellStyle name="Normal 2 78 2" xfId="32482" xr:uid="{00000000-0005-0000-0000-0000867A0000}"/>
    <cellStyle name="Normal 2 79" xfId="30863" xr:uid="{00000000-0005-0000-0000-0000877A0000}"/>
    <cellStyle name="Normal 2 79 2" xfId="30868" xr:uid="{00000000-0005-0000-0000-0000887A0000}"/>
    <cellStyle name="Normal 2 8" xfId="14419" xr:uid="{00000000-0005-0000-0000-0000897A0000}"/>
    <cellStyle name="Normal 2 8 10" xfId="40601" xr:uid="{00000000-0005-0000-0000-00008A7A0000}"/>
    <cellStyle name="Normal 2 8 11" xfId="40602" xr:uid="{00000000-0005-0000-0000-00008B7A0000}"/>
    <cellStyle name="Normal 2 8 12" xfId="40603" xr:uid="{00000000-0005-0000-0000-00008C7A0000}"/>
    <cellStyle name="Normal 2 8 13" xfId="40604" xr:uid="{00000000-0005-0000-0000-00008D7A0000}"/>
    <cellStyle name="Normal 2 8 14" xfId="40605" xr:uid="{00000000-0005-0000-0000-00008E7A0000}"/>
    <cellStyle name="Normal 2 8 15" xfId="40607" xr:uid="{00000000-0005-0000-0000-00008F7A0000}"/>
    <cellStyle name="Normal 2 8 16" xfId="40610" xr:uid="{00000000-0005-0000-0000-0000907A0000}"/>
    <cellStyle name="Normal 2 8 17" xfId="40612" xr:uid="{00000000-0005-0000-0000-0000917A0000}"/>
    <cellStyle name="Normal 2 8 18" xfId="40614" xr:uid="{00000000-0005-0000-0000-0000927A0000}"/>
    <cellStyle name="Normal 2 8 19" xfId="40616" xr:uid="{00000000-0005-0000-0000-0000937A0000}"/>
    <cellStyle name="Normal 2 8 2" xfId="40617" xr:uid="{00000000-0005-0000-0000-0000947A0000}"/>
    <cellStyle name="Normal 2 8 2 2" xfId="40618" xr:uid="{00000000-0005-0000-0000-0000957A0000}"/>
    <cellStyle name="Normal 2 8 2 2 2" xfId="9208" xr:uid="{00000000-0005-0000-0000-0000967A0000}"/>
    <cellStyle name="Normal 2 8 2 2 2 2" xfId="23355" xr:uid="{00000000-0005-0000-0000-0000977A0000}"/>
    <cellStyle name="Normal 2 8 2 2 2 2 2" xfId="40619" xr:uid="{00000000-0005-0000-0000-0000987A0000}"/>
    <cellStyle name="Normal 2 8 2 2 2 2 2 2" xfId="9998" xr:uid="{00000000-0005-0000-0000-0000997A0000}"/>
    <cellStyle name="Normal 2 8 2 2 2 2 3" xfId="40620" xr:uid="{00000000-0005-0000-0000-00009A7A0000}"/>
    <cellStyle name="Normal 2 8 2 2 2 3" xfId="32523" xr:uid="{00000000-0005-0000-0000-00009B7A0000}"/>
    <cellStyle name="Normal 2 8 2 2 2 3 2" xfId="40621" xr:uid="{00000000-0005-0000-0000-00009C7A0000}"/>
    <cellStyle name="Normal 2 8 2 2 2 3 2 2" xfId="40622" xr:uid="{00000000-0005-0000-0000-00009D7A0000}"/>
    <cellStyle name="Normal 2 8 2 2 2 3 3" xfId="40624" xr:uid="{00000000-0005-0000-0000-00009E7A0000}"/>
    <cellStyle name="Normal 2 8 2 2 2 4" xfId="40625" xr:uid="{00000000-0005-0000-0000-00009F7A0000}"/>
    <cellStyle name="Normal 2 8 2 2 2 4 2" xfId="40626" xr:uid="{00000000-0005-0000-0000-0000A07A0000}"/>
    <cellStyle name="Normal 2 8 2 2 2 5" xfId="40628" xr:uid="{00000000-0005-0000-0000-0000A17A0000}"/>
    <cellStyle name="Normal 2 8 2 2 3" xfId="23362" xr:uid="{00000000-0005-0000-0000-0000A27A0000}"/>
    <cellStyle name="Normal 2 8 2 2 3 2" xfId="34507" xr:uid="{00000000-0005-0000-0000-0000A37A0000}"/>
    <cellStyle name="Normal 2 8 2 2 3 2 2" xfId="34509" xr:uid="{00000000-0005-0000-0000-0000A47A0000}"/>
    <cellStyle name="Normal 2 8 2 2 3 3" xfId="34511" xr:uid="{00000000-0005-0000-0000-0000A57A0000}"/>
    <cellStyle name="Normal 2 8 2 2 4" xfId="34513" xr:uid="{00000000-0005-0000-0000-0000A67A0000}"/>
    <cellStyle name="Normal 2 8 2 2 4 2" xfId="24734" xr:uid="{00000000-0005-0000-0000-0000A77A0000}"/>
    <cellStyle name="Normal 2 8 2 2 4 2 2" xfId="5152" xr:uid="{00000000-0005-0000-0000-0000A87A0000}"/>
    <cellStyle name="Normal 2 8 2 2 4 3" xfId="24740" xr:uid="{00000000-0005-0000-0000-0000A97A0000}"/>
    <cellStyle name="Normal 2 8 2 2 5" xfId="34516" xr:uid="{00000000-0005-0000-0000-0000AA7A0000}"/>
    <cellStyle name="Normal 2 8 2 2 5 2" xfId="24753" xr:uid="{00000000-0005-0000-0000-0000AB7A0000}"/>
    <cellStyle name="Normal 2 8 2 2 6" xfId="17957" xr:uid="{00000000-0005-0000-0000-0000AC7A0000}"/>
    <cellStyle name="Normal 2 8 2 3" xfId="40630" xr:uid="{00000000-0005-0000-0000-0000AD7A0000}"/>
    <cellStyle name="Normal 2 8 2 3 2" xfId="23370" xr:uid="{00000000-0005-0000-0000-0000AE7A0000}"/>
    <cellStyle name="Normal 2 8 2 3 2 2" xfId="28556" xr:uid="{00000000-0005-0000-0000-0000AF7A0000}"/>
    <cellStyle name="Normal 2 8 2 3 2 2 2" xfId="35975" xr:uid="{00000000-0005-0000-0000-0000B07A0000}"/>
    <cellStyle name="Normal 2 8 2 3 2 3" xfId="28560" xr:uid="{00000000-0005-0000-0000-0000B17A0000}"/>
    <cellStyle name="Normal 2 8 2 3 3" xfId="34519" xr:uid="{00000000-0005-0000-0000-0000B27A0000}"/>
    <cellStyle name="Normal 2 8 2 3 3 2" xfId="34521" xr:uid="{00000000-0005-0000-0000-0000B37A0000}"/>
    <cellStyle name="Normal 2 8 2 3 3 2 2" xfId="40631" xr:uid="{00000000-0005-0000-0000-0000B47A0000}"/>
    <cellStyle name="Normal 2 8 2 3 3 3" xfId="40632" xr:uid="{00000000-0005-0000-0000-0000B57A0000}"/>
    <cellStyle name="Normal 2 8 2 3 4" xfId="34524" xr:uid="{00000000-0005-0000-0000-0000B67A0000}"/>
    <cellStyle name="Normal 2 8 2 3 4 2" xfId="24783" xr:uid="{00000000-0005-0000-0000-0000B77A0000}"/>
    <cellStyle name="Normal 2 8 2 3 5" xfId="40633" xr:uid="{00000000-0005-0000-0000-0000B87A0000}"/>
    <cellStyle name="Normal 2 8 2 4" xfId="40634" xr:uid="{00000000-0005-0000-0000-0000B97A0000}"/>
    <cellStyle name="Normal 2 8 2 4 2" xfId="40635" xr:uid="{00000000-0005-0000-0000-0000BA7A0000}"/>
    <cellStyle name="Normal 2 8 2 4 2 2" xfId="40636" xr:uid="{00000000-0005-0000-0000-0000BB7A0000}"/>
    <cellStyle name="Normal 2 8 2 4 3" xfId="34529" xr:uid="{00000000-0005-0000-0000-0000BC7A0000}"/>
    <cellStyle name="Normal 2 8 2 5" xfId="40637" xr:uid="{00000000-0005-0000-0000-0000BD7A0000}"/>
    <cellStyle name="Normal 2 8 2 5 2" xfId="40638" xr:uid="{00000000-0005-0000-0000-0000BE7A0000}"/>
    <cellStyle name="Normal 2 8 2 5 2 2" xfId="40641" xr:uid="{00000000-0005-0000-0000-0000BF7A0000}"/>
    <cellStyle name="Normal 2 8 2 5 3" xfId="40644" xr:uid="{00000000-0005-0000-0000-0000C07A0000}"/>
    <cellStyle name="Normal 2 8 2 6" xfId="32281" xr:uid="{00000000-0005-0000-0000-0000C17A0000}"/>
    <cellStyle name="Normal 2 8 2 6 2" xfId="40647" xr:uid="{00000000-0005-0000-0000-0000C27A0000}"/>
    <cellStyle name="Normal 2 8 2 7" xfId="40650" xr:uid="{00000000-0005-0000-0000-0000C37A0000}"/>
    <cellStyle name="Normal 2 8 20" xfId="40606" xr:uid="{00000000-0005-0000-0000-0000C47A0000}"/>
    <cellStyle name="Normal 2 8 21" xfId="40609" xr:uid="{00000000-0005-0000-0000-0000C57A0000}"/>
    <cellStyle name="Normal 2 8 22" xfId="40611" xr:uid="{00000000-0005-0000-0000-0000C67A0000}"/>
    <cellStyle name="Normal 2 8 23" xfId="40613" xr:uid="{00000000-0005-0000-0000-0000C77A0000}"/>
    <cellStyle name="Normal 2 8 24" xfId="40615" xr:uid="{00000000-0005-0000-0000-0000C87A0000}"/>
    <cellStyle name="Normal 2 8 25" xfId="40652" xr:uid="{00000000-0005-0000-0000-0000C97A0000}"/>
    <cellStyle name="Normal 2 8 26" xfId="39489" xr:uid="{00000000-0005-0000-0000-0000CA7A0000}"/>
    <cellStyle name="Normal 2 8 27" xfId="39505" xr:uid="{00000000-0005-0000-0000-0000CB7A0000}"/>
    <cellStyle name="Normal 2 8 28" xfId="40654" xr:uid="{00000000-0005-0000-0000-0000CC7A0000}"/>
    <cellStyle name="Normal 2 8 29" xfId="906" xr:uid="{00000000-0005-0000-0000-0000CD7A0000}"/>
    <cellStyle name="Normal 2 8 3" xfId="40656" xr:uid="{00000000-0005-0000-0000-0000CE7A0000}"/>
    <cellStyle name="Normal 2 8 3 2" xfId="40657" xr:uid="{00000000-0005-0000-0000-0000CF7A0000}"/>
    <cellStyle name="Normal 2 8 30" xfId="40651" xr:uid="{00000000-0005-0000-0000-0000D07A0000}"/>
    <cellStyle name="Normal 2 8 31" xfId="39488" xr:uid="{00000000-0005-0000-0000-0000D17A0000}"/>
    <cellStyle name="Normal 2 8 32" xfId="39504" xr:uid="{00000000-0005-0000-0000-0000D27A0000}"/>
    <cellStyle name="Normal 2 8 33" xfId="40653" xr:uid="{00000000-0005-0000-0000-0000D37A0000}"/>
    <cellStyle name="Normal 2 8 34" xfId="905" xr:uid="{00000000-0005-0000-0000-0000D47A0000}"/>
    <cellStyle name="Normal 2 8 35" xfId="932" xr:uid="{00000000-0005-0000-0000-0000D57A0000}"/>
    <cellStyle name="Normal 2 8 36" xfId="958" xr:uid="{00000000-0005-0000-0000-0000D67A0000}"/>
    <cellStyle name="Normal 2 8 37" xfId="38252" xr:uid="{00000000-0005-0000-0000-0000D77A0000}"/>
    <cellStyle name="Normal 2 8 38" xfId="37288" xr:uid="{00000000-0005-0000-0000-0000D87A0000}"/>
    <cellStyle name="Normal 2 8 39" xfId="39692" xr:uid="{00000000-0005-0000-0000-0000D97A0000}"/>
    <cellStyle name="Normal 2 8 4" xfId="40658" xr:uid="{00000000-0005-0000-0000-0000DA7A0000}"/>
    <cellStyle name="Normal 2 8 4 2" xfId="40659" xr:uid="{00000000-0005-0000-0000-0000DB7A0000}"/>
    <cellStyle name="Normal 2 8 4 3" xfId="912" xr:uid="{00000000-0005-0000-0000-0000DC7A0000}"/>
    <cellStyle name="Normal 2 8 40" xfId="931" xr:uid="{00000000-0005-0000-0000-0000DD7A0000}"/>
    <cellStyle name="Normal 2 8 41" xfId="957" xr:uid="{00000000-0005-0000-0000-0000DE7A0000}"/>
    <cellStyle name="Normal 2 8 42" xfId="38251" xr:uid="{00000000-0005-0000-0000-0000DF7A0000}"/>
    <cellStyle name="Normal 2 8 43" xfId="37287" xr:uid="{00000000-0005-0000-0000-0000E07A0000}"/>
    <cellStyle name="Normal 2 8 44" xfId="39691" xr:uid="{00000000-0005-0000-0000-0000E17A0000}"/>
    <cellStyle name="Normal 2 8 45" xfId="39696" xr:uid="{00000000-0005-0000-0000-0000E27A0000}"/>
    <cellStyle name="Normal 2 8 46" xfId="39699" xr:uid="{00000000-0005-0000-0000-0000E37A0000}"/>
    <cellStyle name="Normal 2 8 47" xfId="26941" xr:uid="{00000000-0005-0000-0000-0000E47A0000}"/>
    <cellStyle name="Normal 2 8 48" xfId="39701" xr:uid="{00000000-0005-0000-0000-0000E57A0000}"/>
    <cellStyle name="Normal 2 8 5" xfId="40660" xr:uid="{00000000-0005-0000-0000-0000E67A0000}"/>
    <cellStyle name="Normal 2 8 6" xfId="40662" xr:uid="{00000000-0005-0000-0000-0000E77A0000}"/>
    <cellStyle name="Normal 2 8 7" xfId="40663" xr:uid="{00000000-0005-0000-0000-0000E87A0000}"/>
    <cellStyle name="Normal 2 8 8" xfId="9698" xr:uid="{00000000-0005-0000-0000-0000E97A0000}"/>
    <cellStyle name="Normal 2 8 9" xfId="29034" xr:uid="{00000000-0005-0000-0000-0000EA7A0000}"/>
    <cellStyle name="Normal 2 80" xfId="40597" xr:uid="{00000000-0005-0000-0000-0000EB7A0000}"/>
    <cellStyle name="Normal 2 80 2" xfId="32118" xr:uid="{00000000-0005-0000-0000-0000EC7A0000}"/>
    <cellStyle name="Normal 2 81" xfId="40599" xr:uid="{00000000-0005-0000-0000-0000ED7A0000}"/>
    <cellStyle name="Normal 2 81 2" xfId="32134" xr:uid="{00000000-0005-0000-0000-0000EE7A0000}"/>
    <cellStyle name="Normal 2 82" xfId="18450" xr:uid="{00000000-0005-0000-0000-0000EF7A0000}"/>
    <cellStyle name="Normal 2 82 2" xfId="18454" xr:uid="{00000000-0005-0000-0000-0000F07A0000}"/>
    <cellStyle name="Normal 2 83" xfId="18459" xr:uid="{00000000-0005-0000-0000-0000F17A0000}"/>
    <cellStyle name="Normal 2 83 2" xfId="32483" xr:uid="{00000000-0005-0000-0000-0000F27A0000}"/>
    <cellStyle name="Normal 2 84" xfId="30864" xr:uid="{00000000-0005-0000-0000-0000F37A0000}"/>
    <cellStyle name="Normal 2 84 2" xfId="30869" xr:uid="{00000000-0005-0000-0000-0000F47A0000}"/>
    <cellStyle name="Normal 2 85" xfId="30871" xr:uid="{00000000-0005-0000-0000-0000F57A0000}"/>
    <cellStyle name="Normal 2 85 2" xfId="40665" xr:uid="{00000000-0005-0000-0000-0000F67A0000}"/>
    <cellStyle name="Normal 2 86" xfId="40667" xr:uid="{00000000-0005-0000-0000-0000F77A0000}"/>
    <cellStyle name="Normal 2 86 2" xfId="40670" xr:uid="{00000000-0005-0000-0000-0000F87A0000}"/>
    <cellStyle name="Normal 2 86 2 2" xfId="40673" xr:uid="{00000000-0005-0000-0000-0000F97A0000}"/>
    <cellStyle name="Normal 2 86 2 2 2" xfId="40676" xr:uid="{00000000-0005-0000-0000-0000FA7A0000}"/>
    <cellStyle name="Normal 2 86 2 3" xfId="40679" xr:uid="{00000000-0005-0000-0000-0000FB7A0000}"/>
    <cellStyle name="Normal 2 86 3" xfId="40682" xr:uid="{00000000-0005-0000-0000-0000FC7A0000}"/>
    <cellStyle name="Normal 2 87" xfId="40117" xr:uid="{00000000-0005-0000-0000-0000FD7A0000}"/>
    <cellStyle name="Normal 2 87 2" xfId="40122" xr:uid="{00000000-0005-0000-0000-0000FE7A0000}"/>
    <cellStyle name="Normal 2 87 2 2" xfId="40685" xr:uid="{00000000-0005-0000-0000-0000FF7A0000}"/>
    <cellStyle name="Normal 2 87 2 2 2" xfId="40688" xr:uid="{00000000-0005-0000-0000-0000007B0000}"/>
    <cellStyle name="Normal 2 87 2 3" xfId="20451" xr:uid="{00000000-0005-0000-0000-0000017B0000}"/>
    <cellStyle name="Normal 2 87 3" xfId="36584" xr:uid="{00000000-0005-0000-0000-0000027B0000}"/>
    <cellStyle name="Normal 2 88" xfId="40127" xr:uid="{00000000-0005-0000-0000-0000037B0000}"/>
    <cellStyle name="Normal 2 88 2" xfId="35923" xr:uid="{00000000-0005-0000-0000-0000047B0000}"/>
    <cellStyle name="Normal 2 88 2 2" xfId="35928" xr:uid="{00000000-0005-0000-0000-0000057B0000}"/>
    <cellStyle name="Normal 2 88 2 2 2" xfId="36816" xr:uid="{00000000-0005-0000-0000-0000067B0000}"/>
    <cellStyle name="Normal 2 88 2 3" xfId="20481" xr:uid="{00000000-0005-0000-0000-0000077B0000}"/>
    <cellStyle name="Normal 2 88 3" xfId="35933" xr:uid="{00000000-0005-0000-0000-0000087B0000}"/>
    <cellStyle name="Normal 2 89" xfId="40691" xr:uid="{00000000-0005-0000-0000-0000097B0000}"/>
    <cellStyle name="Normal 2 89 2" xfId="36028" xr:uid="{00000000-0005-0000-0000-00000A7B0000}"/>
    <cellStyle name="Normal 2 89 2 2" xfId="36033" xr:uid="{00000000-0005-0000-0000-00000B7B0000}"/>
    <cellStyle name="Normal 2 89 2 2 2" xfId="40694" xr:uid="{00000000-0005-0000-0000-00000C7B0000}"/>
    <cellStyle name="Normal 2 89 2 3" xfId="40696" xr:uid="{00000000-0005-0000-0000-00000D7B0000}"/>
    <cellStyle name="Normal 2 89 3" xfId="36037" xr:uid="{00000000-0005-0000-0000-00000E7B0000}"/>
    <cellStyle name="Normal 2 9" xfId="37509" xr:uid="{00000000-0005-0000-0000-00000F7B0000}"/>
    <cellStyle name="Normal 2 9 10" xfId="40697" xr:uid="{00000000-0005-0000-0000-0000107B0000}"/>
    <cellStyle name="Normal 2 9 11" xfId="40699" xr:uid="{00000000-0005-0000-0000-0000117B0000}"/>
    <cellStyle name="Normal 2 9 12" xfId="40700" xr:uid="{00000000-0005-0000-0000-0000127B0000}"/>
    <cellStyle name="Normal 2 9 13" xfId="24257" xr:uid="{00000000-0005-0000-0000-0000137B0000}"/>
    <cellStyle name="Normal 2 9 14" xfId="13517" xr:uid="{00000000-0005-0000-0000-0000147B0000}"/>
    <cellStyle name="Normal 2 9 15" xfId="24269" xr:uid="{00000000-0005-0000-0000-0000157B0000}"/>
    <cellStyle name="Normal 2 9 16" xfId="24273" xr:uid="{00000000-0005-0000-0000-0000167B0000}"/>
    <cellStyle name="Normal 2 9 17" xfId="40414" xr:uid="{00000000-0005-0000-0000-0000177B0000}"/>
    <cellStyle name="Normal 2 9 18" xfId="40703" xr:uid="{00000000-0005-0000-0000-0000187B0000}"/>
    <cellStyle name="Normal 2 9 19" xfId="40705" xr:uid="{00000000-0005-0000-0000-0000197B0000}"/>
    <cellStyle name="Normal 2 9 2" xfId="40707" xr:uid="{00000000-0005-0000-0000-00001A7B0000}"/>
    <cellStyle name="Normal 2 9 2 2" xfId="40708" xr:uid="{00000000-0005-0000-0000-00001B7B0000}"/>
    <cellStyle name="Normal 2 9 2 2 2" xfId="23455" xr:uid="{00000000-0005-0000-0000-00001C7B0000}"/>
    <cellStyle name="Normal 2 9 2 2 2 2" xfId="40709" xr:uid="{00000000-0005-0000-0000-00001D7B0000}"/>
    <cellStyle name="Normal 2 9 2 2 2 2 2" xfId="40710" xr:uid="{00000000-0005-0000-0000-00001E7B0000}"/>
    <cellStyle name="Normal 2 9 2 2 2 2 2 2" xfId="29272" xr:uid="{00000000-0005-0000-0000-00001F7B0000}"/>
    <cellStyle name="Normal 2 9 2 2 2 2 3" xfId="40711" xr:uid="{00000000-0005-0000-0000-0000207B0000}"/>
    <cellStyle name="Normal 2 9 2 2 2 3" xfId="40712" xr:uid="{00000000-0005-0000-0000-0000217B0000}"/>
    <cellStyle name="Normal 2 9 2 2 2 3 2" xfId="40713" xr:uid="{00000000-0005-0000-0000-0000227B0000}"/>
    <cellStyle name="Normal 2 9 2 2 2 3 2 2" xfId="13465" xr:uid="{00000000-0005-0000-0000-0000237B0000}"/>
    <cellStyle name="Normal 2 9 2 2 2 3 3" xfId="40714" xr:uid="{00000000-0005-0000-0000-0000247B0000}"/>
    <cellStyle name="Normal 2 9 2 2 2 4" xfId="24373" xr:uid="{00000000-0005-0000-0000-0000257B0000}"/>
    <cellStyle name="Normal 2 9 2 2 2 4 2" xfId="24376" xr:uid="{00000000-0005-0000-0000-0000267B0000}"/>
    <cellStyle name="Normal 2 9 2 2 2 5" xfId="24378" xr:uid="{00000000-0005-0000-0000-0000277B0000}"/>
    <cellStyle name="Normal 2 9 2 2 3" xfId="34559" xr:uid="{00000000-0005-0000-0000-0000287B0000}"/>
    <cellStyle name="Normal 2 9 2 2 3 2" xfId="34561" xr:uid="{00000000-0005-0000-0000-0000297B0000}"/>
    <cellStyle name="Normal 2 9 2 2 3 2 2" xfId="40715" xr:uid="{00000000-0005-0000-0000-00002A7B0000}"/>
    <cellStyle name="Normal 2 9 2 2 3 3" xfId="40717" xr:uid="{00000000-0005-0000-0000-00002B7B0000}"/>
    <cellStyle name="Normal 2 9 2 2 4" xfId="34564" xr:uid="{00000000-0005-0000-0000-00002C7B0000}"/>
    <cellStyle name="Normal 2 9 2 2 4 2" xfId="40719" xr:uid="{00000000-0005-0000-0000-00002D7B0000}"/>
    <cellStyle name="Normal 2 9 2 2 4 2 2" xfId="3615" xr:uid="{00000000-0005-0000-0000-00002E7B0000}"/>
    <cellStyle name="Normal 2 9 2 2 4 3" xfId="40721" xr:uid="{00000000-0005-0000-0000-00002F7B0000}"/>
    <cellStyle name="Normal 2 9 2 2 5" xfId="40723" xr:uid="{00000000-0005-0000-0000-0000307B0000}"/>
    <cellStyle name="Normal 2 9 2 2 5 2" xfId="40724" xr:uid="{00000000-0005-0000-0000-0000317B0000}"/>
    <cellStyle name="Normal 2 9 2 2 6" xfId="35635" xr:uid="{00000000-0005-0000-0000-0000327B0000}"/>
    <cellStyle name="Normal 2 9 2 3" xfId="40726" xr:uid="{00000000-0005-0000-0000-0000337B0000}"/>
    <cellStyle name="Normal 2 9 2 3 2" xfId="40727" xr:uid="{00000000-0005-0000-0000-0000347B0000}"/>
    <cellStyle name="Normal 2 9 2 3 2 2" xfId="24661" xr:uid="{00000000-0005-0000-0000-0000357B0000}"/>
    <cellStyle name="Normal 2 9 2 3 2 2 2" xfId="10042" xr:uid="{00000000-0005-0000-0000-0000367B0000}"/>
    <cellStyle name="Normal 2 9 2 3 2 3" xfId="40728" xr:uid="{00000000-0005-0000-0000-0000377B0000}"/>
    <cellStyle name="Normal 2 9 2 3 3" xfId="34568" xr:uid="{00000000-0005-0000-0000-0000387B0000}"/>
    <cellStyle name="Normal 2 9 2 3 3 2" xfId="40729" xr:uid="{00000000-0005-0000-0000-0000397B0000}"/>
    <cellStyle name="Normal 2 9 2 3 3 2 2" xfId="11861" xr:uid="{00000000-0005-0000-0000-00003A7B0000}"/>
    <cellStyle name="Normal 2 9 2 3 3 3" xfId="40731" xr:uid="{00000000-0005-0000-0000-00003B7B0000}"/>
    <cellStyle name="Normal 2 9 2 3 4" xfId="40733" xr:uid="{00000000-0005-0000-0000-00003C7B0000}"/>
    <cellStyle name="Normal 2 9 2 3 4 2" xfId="40734" xr:uid="{00000000-0005-0000-0000-00003D7B0000}"/>
    <cellStyle name="Normal 2 9 2 3 5" xfId="40736" xr:uid="{00000000-0005-0000-0000-00003E7B0000}"/>
    <cellStyle name="Normal 2 9 2 4" xfId="26899" xr:uid="{00000000-0005-0000-0000-00003F7B0000}"/>
    <cellStyle name="Normal 2 9 2 4 2" xfId="40737" xr:uid="{00000000-0005-0000-0000-0000407B0000}"/>
    <cellStyle name="Normal 2 9 2 4 2 2" xfId="40739" xr:uid="{00000000-0005-0000-0000-0000417B0000}"/>
    <cellStyle name="Normal 2 9 2 4 3" xfId="40740" xr:uid="{00000000-0005-0000-0000-0000427B0000}"/>
    <cellStyle name="Normal 2 9 2 5" xfId="40741" xr:uid="{00000000-0005-0000-0000-0000437B0000}"/>
    <cellStyle name="Normal 2 9 2 5 2" xfId="15098" xr:uid="{00000000-0005-0000-0000-0000447B0000}"/>
    <cellStyle name="Normal 2 9 2 5 2 2" xfId="15100" xr:uid="{00000000-0005-0000-0000-0000457B0000}"/>
    <cellStyle name="Normal 2 9 2 5 3" xfId="15132" xr:uid="{00000000-0005-0000-0000-0000467B0000}"/>
    <cellStyle name="Normal 2 9 2 6" xfId="40743" xr:uid="{00000000-0005-0000-0000-0000477B0000}"/>
    <cellStyle name="Normal 2 9 2 6 2" xfId="11963" xr:uid="{00000000-0005-0000-0000-0000487B0000}"/>
    <cellStyle name="Normal 2 9 2 7" xfId="40744" xr:uid="{00000000-0005-0000-0000-0000497B0000}"/>
    <cellStyle name="Normal 2 9 20" xfId="24270" xr:uid="{00000000-0005-0000-0000-00004A7B0000}"/>
    <cellStyle name="Normal 2 9 21" xfId="24274" xr:uid="{00000000-0005-0000-0000-00004B7B0000}"/>
    <cellStyle name="Normal 2 9 22" xfId="40413" xr:uid="{00000000-0005-0000-0000-00004C7B0000}"/>
    <cellStyle name="Normal 2 9 23" xfId="40702" xr:uid="{00000000-0005-0000-0000-00004D7B0000}"/>
    <cellStyle name="Normal 2 9 24" xfId="40704" xr:uid="{00000000-0005-0000-0000-00004E7B0000}"/>
    <cellStyle name="Normal 2 9 25" xfId="40746" xr:uid="{00000000-0005-0000-0000-00004F7B0000}"/>
    <cellStyle name="Normal 2 9 26" xfId="21202" xr:uid="{00000000-0005-0000-0000-0000507B0000}"/>
    <cellStyle name="Normal 2 9 27" xfId="21298" xr:uid="{00000000-0005-0000-0000-0000517B0000}"/>
    <cellStyle name="Normal 2 9 28" xfId="21367" xr:uid="{00000000-0005-0000-0000-0000527B0000}"/>
    <cellStyle name="Normal 2 9 29" xfId="21429" xr:uid="{00000000-0005-0000-0000-0000537B0000}"/>
    <cellStyle name="Normal 2 9 3" xfId="40747" xr:uid="{00000000-0005-0000-0000-0000547B0000}"/>
    <cellStyle name="Normal 2 9 3 2" xfId="40748" xr:uid="{00000000-0005-0000-0000-0000557B0000}"/>
    <cellStyle name="Normal 2 9 30" xfId="40745" xr:uid="{00000000-0005-0000-0000-0000567B0000}"/>
    <cellStyle name="Normal 2 9 31" xfId="21203" xr:uid="{00000000-0005-0000-0000-0000577B0000}"/>
    <cellStyle name="Normal 2 9 32" xfId="21299" xr:uid="{00000000-0005-0000-0000-0000587B0000}"/>
    <cellStyle name="Normal 2 9 33" xfId="21368" xr:uid="{00000000-0005-0000-0000-0000597B0000}"/>
    <cellStyle name="Normal 2 9 34" xfId="21430" xr:uid="{00000000-0005-0000-0000-00005A7B0000}"/>
    <cellStyle name="Normal 2 9 35" xfId="21485" xr:uid="{00000000-0005-0000-0000-00005B7B0000}"/>
    <cellStyle name="Normal 2 9 36" xfId="21537" xr:uid="{00000000-0005-0000-0000-00005C7B0000}"/>
    <cellStyle name="Normal 2 9 37" xfId="21560" xr:uid="{00000000-0005-0000-0000-00005D7B0000}"/>
    <cellStyle name="Normal 2 9 38" xfId="21568" xr:uid="{00000000-0005-0000-0000-00005E7B0000}"/>
    <cellStyle name="Normal 2 9 39" xfId="21619" xr:uid="{00000000-0005-0000-0000-00005F7B0000}"/>
    <cellStyle name="Normal 2 9 4" xfId="40749" xr:uid="{00000000-0005-0000-0000-0000607B0000}"/>
    <cellStyle name="Normal 2 9 40" xfId="21486" xr:uid="{00000000-0005-0000-0000-0000617B0000}"/>
    <cellStyle name="Normal 2 9 41" xfId="21538" xr:uid="{00000000-0005-0000-0000-0000627B0000}"/>
    <cellStyle name="Normal 2 9 42" xfId="21561" xr:uid="{00000000-0005-0000-0000-0000637B0000}"/>
    <cellStyle name="Normal 2 9 43" xfId="21569" xr:uid="{00000000-0005-0000-0000-0000647B0000}"/>
    <cellStyle name="Normal 2 9 5" xfId="40751" xr:uid="{00000000-0005-0000-0000-0000657B0000}"/>
    <cellStyle name="Normal 2 9 6" xfId="40753" xr:uid="{00000000-0005-0000-0000-0000667B0000}"/>
    <cellStyle name="Normal 2 9 7" xfId="40754" xr:uid="{00000000-0005-0000-0000-0000677B0000}"/>
    <cellStyle name="Normal 2 9 8" xfId="40755" xr:uid="{00000000-0005-0000-0000-0000687B0000}"/>
    <cellStyle name="Normal 2 9 9" xfId="29042" xr:uid="{00000000-0005-0000-0000-0000697B0000}"/>
    <cellStyle name="Normal 2 90" xfId="30872" xr:uid="{00000000-0005-0000-0000-00006A7B0000}"/>
    <cellStyle name="Normal 2 90 2" xfId="40664" xr:uid="{00000000-0005-0000-0000-00006B7B0000}"/>
    <cellStyle name="Normal 2 90 2 2" xfId="40756" xr:uid="{00000000-0005-0000-0000-00006C7B0000}"/>
    <cellStyle name="Normal 2 90 2 2 2" xfId="36206" xr:uid="{00000000-0005-0000-0000-00006D7B0000}"/>
    <cellStyle name="Normal 2 90 2 3" xfId="40757" xr:uid="{00000000-0005-0000-0000-00006E7B0000}"/>
    <cellStyle name="Normal 2 90 3" xfId="40758" xr:uid="{00000000-0005-0000-0000-00006F7B0000}"/>
    <cellStyle name="Normal 2 91" xfId="40666" xr:uid="{00000000-0005-0000-0000-0000707B0000}"/>
    <cellStyle name="Normal 2 91 2" xfId="40669" xr:uid="{00000000-0005-0000-0000-0000717B0000}"/>
    <cellStyle name="Normal 2 91 2 2" xfId="40672" xr:uid="{00000000-0005-0000-0000-0000727B0000}"/>
    <cellStyle name="Normal 2 91 2 2 2" xfId="40675" xr:uid="{00000000-0005-0000-0000-0000737B0000}"/>
    <cellStyle name="Normal 2 91 2 3" xfId="40678" xr:uid="{00000000-0005-0000-0000-0000747B0000}"/>
    <cellStyle name="Normal 2 91 3" xfId="40681" xr:uid="{00000000-0005-0000-0000-0000757B0000}"/>
    <cellStyle name="Normal 2 92" xfId="40116" xr:uid="{00000000-0005-0000-0000-0000767B0000}"/>
    <cellStyle name="Normal 2 92 2" xfId="40121" xr:uid="{00000000-0005-0000-0000-0000777B0000}"/>
    <cellStyle name="Normal 2 92 2 2" xfId="40684" xr:uid="{00000000-0005-0000-0000-0000787B0000}"/>
    <cellStyle name="Normal 2 92 2 2 2" xfId="40687" xr:uid="{00000000-0005-0000-0000-0000797B0000}"/>
    <cellStyle name="Normal 2 92 2 3" xfId="20452" xr:uid="{00000000-0005-0000-0000-00007A7B0000}"/>
    <cellStyle name="Normal 2 92 3" xfId="36583" xr:uid="{00000000-0005-0000-0000-00007B7B0000}"/>
    <cellStyle name="Normal 2 93" xfId="40126" xr:uid="{00000000-0005-0000-0000-00007C7B0000}"/>
    <cellStyle name="Normal 2 93 2" xfId="35922" xr:uid="{00000000-0005-0000-0000-00007D7B0000}"/>
    <cellStyle name="Normal 2 93 2 2" xfId="35927" xr:uid="{00000000-0005-0000-0000-00007E7B0000}"/>
    <cellStyle name="Normal 2 93 2 2 2" xfId="36815" xr:uid="{00000000-0005-0000-0000-00007F7B0000}"/>
    <cellStyle name="Normal 2 93 2 3" xfId="20482" xr:uid="{00000000-0005-0000-0000-0000807B0000}"/>
    <cellStyle name="Normal 2 93 3" xfId="35932" xr:uid="{00000000-0005-0000-0000-0000817B0000}"/>
    <cellStyle name="Normal 2 94" xfId="40690" xr:uid="{00000000-0005-0000-0000-0000827B0000}"/>
    <cellStyle name="Normal 2 94 2" xfId="36027" xr:uid="{00000000-0005-0000-0000-0000837B0000}"/>
    <cellStyle name="Normal 2 94 2 2" xfId="36032" xr:uid="{00000000-0005-0000-0000-0000847B0000}"/>
    <cellStyle name="Normal 2 94 2 2 2" xfId="40693" xr:uid="{00000000-0005-0000-0000-0000857B0000}"/>
    <cellStyle name="Normal 2 94 2 3" xfId="40695" xr:uid="{00000000-0005-0000-0000-0000867B0000}"/>
    <cellStyle name="Normal 2 94 3" xfId="36036" xr:uid="{00000000-0005-0000-0000-0000877B0000}"/>
    <cellStyle name="Normal 2 95" xfId="40759" xr:uid="{00000000-0005-0000-0000-0000887B0000}"/>
    <cellStyle name="Normal 2 95 2" xfId="40761" xr:uid="{00000000-0005-0000-0000-0000897B0000}"/>
    <cellStyle name="Normal 2 95 2 2" xfId="40762" xr:uid="{00000000-0005-0000-0000-00008A7B0000}"/>
    <cellStyle name="Normal 2 95 2 2 2" xfId="40763" xr:uid="{00000000-0005-0000-0000-00008B7B0000}"/>
    <cellStyle name="Normal 2 95 2 3" xfId="40764" xr:uid="{00000000-0005-0000-0000-00008C7B0000}"/>
    <cellStyle name="Normal 2 95 3" xfId="40765" xr:uid="{00000000-0005-0000-0000-00008D7B0000}"/>
    <cellStyle name="Normal 2 96" xfId="23472" xr:uid="{00000000-0005-0000-0000-00008E7B0000}"/>
    <cellStyle name="Normal 2 96 2" xfId="40766" xr:uid="{00000000-0005-0000-0000-00008F7B0000}"/>
    <cellStyle name="Normal 2 96 2 2" xfId="40767" xr:uid="{00000000-0005-0000-0000-0000907B0000}"/>
    <cellStyle name="Normal 2 96 2 2 2" xfId="40768" xr:uid="{00000000-0005-0000-0000-0000917B0000}"/>
    <cellStyle name="Normal 2 96 2 3" xfId="40769" xr:uid="{00000000-0005-0000-0000-0000927B0000}"/>
    <cellStyle name="Normal 2 96 3" xfId="40770" xr:uid="{00000000-0005-0000-0000-0000937B0000}"/>
    <cellStyle name="Normal 2 97" xfId="40771" xr:uid="{00000000-0005-0000-0000-0000947B0000}"/>
    <cellStyle name="Normal 2 97 2" xfId="40773" xr:uid="{00000000-0005-0000-0000-0000957B0000}"/>
    <cellStyle name="Normal 2 97 2 2" xfId="40774" xr:uid="{00000000-0005-0000-0000-0000967B0000}"/>
    <cellStyle name="Normal 2 97 2 2 2" xfId="40775" xr:uid="{00000000-0005-0000-0000-0000977B0000}"/>
    <cellStyle name="Normal 2 97 2 3" xfId="40776" xr:uid="{00000000-0005-0000-0000-0000987B0000}"/>
    <cellStyle name="Normal 2 97 3" xfId="37292" xr:uid="{00000000-0005-0000-0000-0000997B0000}"/>
    <cellStyle name="Normal 2 98" xfId="24999" xr:uid="{00000000-0005-0000-0000-00009A7B0000}"/>
    <cellStyle name="Normal 2 98 2" xfId="24120" xr:uid="{00000000-0005-0000-0000-00009B7B0000}"/>
    <cellStyle name="Normal 2 98 2 2" xfId="11404" xr:uid="{00000000-0005-0000-0000-00009C7B0000}"/>
    <cellStyle name="Normal 2 98 2 2 2" xfId="24125" xr:uid="{00000000-0005-0000-0000-00009D7B0000}"/>
    <cellStyle name="Normal 2 98 2 3" xfId="11296" xr:uid="{00000000-0005-0000-0000-00009E7B0000}"/>
    <cellStyle name="Normal 2 98 3" xfId="24129" xr:uid="{00000000-0005-0000-0000-00009F7B0000}"/>
    <cellStyle name="Normal 2 99" xfId="13538" xr:uid="{00000000-0005-0000-0000-0000A07B0000}"/>
    <cellStyle name="Normal 2 99 2" xfId="15595" xr:uid="{00000000-0005-0000-0000-0000A17B0000}"/>
    <cellStyle name="Normal 2 99 2 2" xfId="11681" xr:uid="{00000000-0005-0000-0000-0000A27B0000}"/>
    <cellStyle name="Normal 2 99 2 2 2" xfId="28188" xr:uid="{00000000-0005-0000-0000-0000A37B0000}"/>
    <cellStyle name="Normal 2 99 2 3" xfId="40777" xr:uid="{00000000-0005-0000-0000-0000A47B0000}"/>
    <cellStyle name="Normal 2 99 3" xfId="15600" xr:uid="{00000000-0005-0000-0000-0000A57B0000}"/>
    <cellStyle name="Normal 2_Bilangan Kes A11 berbanding dengan data bersih JP Negeri_alam sekitar_p190112" xfId="40778" xr:uid="{00000000-0005-0000-0000-0000A67B0000}"/>
    <cellStyle name="Normal 20" xfId="36968" xr:uid="{00000000-0005-0000-0000-0000A77B0000}"/>
    <cellStyle name="Normal 20 10" xfId="40780" xr:uid="{00000000-0005-0000-0000-0000A87B0000}"/>
    <cellStyle name="Normal 20 11" xfId="40782" xr:uid="{00000000-0005-0000-0000-0000A97B0000}"/>
    <cellStyle name="Normal 20 12" xfId="40783" xr:uid="{00000000-0005-0000-0000-0000AA7B0000}"/>
    <cellStyle name="Normal 20 13" xfId="40784" xr:uid="{00000000-0005-0000-0000-0000AB7B0000}"/>
    <cellStyle name="Normal 20 14" xfId="17033" xr:uid="{00000000-0005-0000-0000-0000AC7B0000}"/>
    <cellStyle name="Normal 20 15" xfId="40785" xr:uid="{00000000-0005-0000-0000-0000AD7B0000}"/>
    <cellStyle name="Normal 20 16" xfId="40786" xr:uid="{00000000-0005-0000-0000-0000AE7B0000}"/>
    <cellStyle name="Normal 20 17" xfId="40787" xr:uid="{00000000-0005-0000-0000-0000AF7B0000}"/>
    <cellStyle name="Normal 20 18" xfId="40788" xr:uid="{00000000-0005-0000-0000-0000B07B0000}"/>
    <cellStyle name="Normal 20 19" xfId="40789" xr:uid="{00000000-0005-0000-0000-0000B17B0000}"/>
    <cellStyle name="Normal 20 2" xfId="23711" xr:uid="{00000000-0005-0000-0000-0000B27B0000}"/>
    <cellStyle name="Normal 20 3" xfId="23723" xr:uid="{00000000-0005-0000-0000-0000B37B0000}"/>
    <cellStyle name="Normal 20 3 2" xfId="23177" xr:uid="{00000000-0005-0000-0000-0000B47B0000}"/>
    <cellStyle name="Normal 20 4" xfId="27072" xr:uid="{00000000-0005-0000-0000-0000B57B0000}"/>
    <cellStyle name="Normal 20 5" xfId="40790" xr:uid="{00000000-0005-0000-0000-0000B67B0000}"/>
    <cellStyle name="Normal 20 6" xfId="18172" xr:uid="{00000000-0005-0000-0000-0000B77B0000}"/>
    <cellStyle name="Normal 20 7" xfId="35740" xr:uid="{00000000-0005-0000-0000-0000B87B0000}"/>
    <cellStyle name="Normal 20 8" xfId="35743" xr:uid="{00000000-0005-0000-0000-0000B97B0000}"/>
    <cellStyle name="Normal 20 9" xfId="40791" xr:uid="{00000000-0005-0000-0000-0000BA7B0000}"/>
    <cellStyle name="Normal 200" xfId="34258" xr:uid="{00000000-0005-0000-0000-0000BB7B0000}"/>
    <cellStyle name="Normal 200 2" xfId="34263" xr:uid="{00000000-0005-0000-0000-0000BC7B0000}"/>
    <cellStyle name="Normal 200 2 2" xfId="19791" xr:uid="{00000000-0005-0000-0000-0000BD7B0000}"/>
    <cellStyle name="Normal 200 3" xfId="36934" xr:uid="{00000000-0005-0000-0000-0000BE7B0000}"/>
    <cellStyle name="Normal 201" xfId="33408" xr:uid="{00000000-0005-0000-0000-0000BF7B0000}"/>
    <cellStyle name="Normal 201 2" xfId="33414" xr:uid="{00000000-0005-0000-0000-0000C07B0000}"/>
    <cellStyle name="Normal 201 2 2" xfId="20404" xr:uid="{00000000-0005-0000-0000-0000C17B0000}"/>
    <cellStyle name="Normal 201 3" xfId="36938" xr:uid="{00000000-0005-0000-0000-0000C27B0000}"/>
    <cellStyle name="Normal 202" xfId="33419" xr:uid="{00000000-0005-0000-0000-0000C37B0000}"/>
    <cellStyle name="Normal 202 2" xfId="34973" xr:uid="{00000000-0005-0000-0000-0000C47B0000}"/>
    <cellStyle name="Normal 202 2 2" xfId="20762" xr:uid="{00000000-0005-0000-0000-0000C57B0000}"/>
    <cellStyle name="Normal 202 3" xfId="36942" xr:uid="{00000000-0005-0000-0000-0000C67B0000}"/>
    <cellStyle name="Normal 203" xfId="34978" xr:uid="{00000000-0005-0000-0000-0000C77B0000}"/>
    <cellStyle name="Normal 203 2" xfId="36946" xr:uid="{00000000-0005-0000-0000-0000C87B0000}"/>
    <cellStyle name="Normal 203 2 2" xfId="20941" xr:uid="{00000000-0005-0000-0000-0000C97B0000}"/>
    <cellStyle name="Normal 203 3" xfId="36951" xr:uid="{00000000-0005-0000-0000-0000CA7B0000}"/>
    <cellStyle name="Normal 204" xfId="36955" xr:uid="{00000000-0005-0000-0000-0000CB7B0000}"/>
    <cellStyle name="Normal 204 2" xfId="36959" xr:uid="{00000000-0005-0000-0000-0000CC7B0000}"/>
    <cellStyle name="Normal 204 2 2" xfId="34876" xr:uid="{00000000-0005-0000-0000-0000CD7B0000}"/>
    <cellStyle name="Normal 204 3" xfId="36964" xr:uid="{00000000-0005-0000-0000-0000CE7B0000}"/>
    <cellStyle name="Normal 205" xfId="36975" xr:uid="{00000000-0005-0000-0000-0000CF7B0000}"/>
    <cellStyle name="Normal 205 2" xfId="17322" xr:uid="{00000000-0005-0000-0000-0000D07B0000}"/>
    <cellStyle name="Normal 205 2 2" xfId="17330" xr:uid="{00000000-0005-0000-0000-0000D17B0000}"/>
    <cellStyle name="Normal 205 3" xfId="2861" xr:uid="{00000000-0005-0000-0000-0000D27B0000}"/>
    <cellStyle name="Normal 206" xfId="36979" xr:uid="{00000000-0005-0000-0000-0000D37B0000}"/>
    <cellStyle name="Normal 206 2" xfId="17387" xr:uid="{00000000-0005-0000-0000-0000D47B0000}"/>
    <cellStyle name="Normal 206 2 2" xfId="35190" xr:uid="{00000000-0005-0000-0000-0000D57B0000}"/>
    <cellStyle name="Normal 206 3" xfId="36983" xr:uid="{00000000-0005-0000-0000-0000D67B0000}"/>
    <cellStyle name="Normal 207" xfId="36988" xr:uid="{00000000-0005-0000-0000-0000D77B0000}"/>
    <cellStyle name="Normal 207 2" xfId="3125" xr:uid="{00000000-0005-0000-0000-0000D87B0000}"/>
    <cellStyle name="Normal 207 2 2" xfId="36992" xr:uid="{00000000-0005-0000-0000-0000D97B0000}"/>
    <cellStyle name="Normal 207 3" xfId="3135" xr:uid="{00000000-0005-0000-0000-0000DA7B0000}"/>
    <cellStyle name="Normal 208" xfId="36997" xr:uid="{00000000-0005-0000-0000-0000DB7B0000}"/>
    <cellStyle name="Normal 208 2" xfId="37001" xr:uid="{00000000-0005-0000-0000-0000DC7B0000}"/>
    <cellStyle name="Normal 208 2 2" xfId="37006" xr:uid="{00000000-0005-0000-0000-0000DD7B0000}"/>
    <cellStyle name="Normal 208 3" xfId="37011" xr:uid="{00000000-0005-0000-0000-0000DE7B0000}"/>
    <cellStyle name="Normal 209" xfId="37017" xr:uid="{00000000-0005-0000-0000-0000DF7B0000}"/>
    <cellStyle name="Normal 209 2" xfId="37021" xr:uid="{00000000-0005-0000-0000-0000E07B0000}"/>
    <cellStyle name="Normal 209 2 2" xfId="37026" xr:uid="{00000000-0005-0000-0000-0000E17B0000}"/>
    <cellStyle name="Normal 209 3" xfId="37031" xr:uid="{00000000-0005-0000-0000-0000E27B0000}"/>
    <cellStyle name="Normal 21" xfId="37037" xr:uid="{00000000-0005-0000-0000-0000E37B0000}"/>
    <cellStyle name="Normal 21 10" xfId="37042" xr:uid="{00000000-0005-0000-0000-0000E47B0000}"/>
    <cellStyle name="Normal 21 10 2" xfId="40792" xr:uid="{00000000-0005-0000-0000-0000E57B0000}"/>
    <cellStyle name="Normal 21 10 2 2" xfId="30461" xr:uid="{00000000-0005-0000-0000-0000E67B0000}"/>
    <cellStyle name="Normal 21 10 2 2 2" xfId="30464" xr:uid="{00000000-0005-0000-0000-0000E77B0000}"/>
    <cellStyle name="Normal 21 10 2 2 2 2" xfId="16664" xr:uid="{00000000-0005-0000-0000-0000E87B0000}"/>
    <cellStyle name="Normal 21 10 2 2 3" xfId="25782" xr:uid="{00000000-0005-0000-0000-0000E97B0000}"/>
    <cellStyle name="Normal 21 10 2 3" xfId="28885" xr:uid="{00000000-0005-0000-0000-0000EA7B0000}"/>
    <cellStyle name="Normal 21 10 2 3 2" xfId="8006" xr:uid="{00000000-0005-0000-0000-0000EB7B0000}"/>
    <cellStyle name="Normal 21 10 2 4" xfId="28890" xr:uid="{00000000-0005-0000-0000-0000EC7B0000}"/>
    <cellStyle name="Normal 21 10 3" xfId="40793" xr:uid="{00000000-0005-0000-0000-0000ED7B0000}"/>
    <cellStyle name="Normal 21 10 3 2" xfId="226" xr:uid="{00000000-0005-0000-0000-0000EE7B0000}"/>
    <cellStyle name="Normal 21 10 3 2 2" xfId="18064" xr:uid="{00000000-0005-0000-0000-0000EF7B0000}"/>
    <cellStyle name="Normal 21 10 3 3" xfId="6282" xr:uid="{00000000-0005-0000-0000-0000F07B0000}"/>
    <cellStyle name="Normal 21 10 4" xfId="38824" xr:uid="{00000000-0005-0000-0000-0000F17B0000}"/>
    <cellStyle name="Normal 21 10 4 2" xfId="18078" xr:uid="{00000000-0005-0000-0000-0000F27B0000}"/>
    <cellStyle name="Normal 21 10 5" xfId="38827" xr:uid="{00000000-0005-0000-0000-0000F37B0000}"/>
    <cellStyle name="Normal 21 11" xfId="37044" xr:uid="{00000000-0005-0000-0000-0000F47B0000}"/>
    <cellStyle name="Normal 21 11 2" xfId="40794" xr:uid="{00000000-0005-0000-0000-0000F57B0000}"/>
    <cellStyle name="Normal 21 11 2 2" xfId="30611" xr:uid="{00000000-0005-0000-0000-0000F67B0000}"/>
    <cellStyle name="Normal 21 11 2 2 2" xfId="32634" xr:uid="{00000000-0005-0000-0000-0000F77B0000}"/>
    <cellStyle name="Normal 21 11 2 3" xfId="29178" xr:uid="{00000000-0005-0000-0000-0000F87B0000}"/>
    <cellStyle name="Normal 21 11 3" xfId="40795" xr:uid="{00000000-0005-0000-0000-0000F97B0000}"/>
    <cellStyle name="Normal 21 11 3 2" xfId="18109" xr:uid="{00000000-0005-0000-0000-0000FA7B0000}"/>
    <cellStyle name="Normal 21 11 4" xfId="38832" xr:uid="{00000000-0005-0000-0000-0000FB7B0000}"/>
    <cellStyle name="Normal 21 12" xfId="5219" xr:uid="{00000000-0005-0000-0000-0000FC7B0000}"/>
    <cellStyle name="Normal 21 12 2" xfId="26635" xr:uid="{00000000-0005-0000-0000-0000FD7B0000}"/>
    <cellStyle name="Normal 21 12 2 2" xfId="26230" xr:uid="{00000000-0005-0000-0000-0000FE7B0000}"/>
    <cellStyle name="Normal 21 12 3" xfId="26637" xr:uid="{00000000-0005-0000-0000-0000FF7B0000}"/>
    <cellStyle name="Normal 21 13" xfId="2778" xr:uid="{00000000-0005-0000-0000-0000007C0000}"/>
    <cellStyle name="Normal 21 13 2" xfId="15221" xr:uid="{00000000-0005-0000-0000-0000017C0000}"/>
    <cellStyle name="Normal 21 14" xfId="15228" xr:uid="{00000000-0005-0000-0000-0000027C0000}"/>
    <cellStyle name="Normal 21 15" xfId="37046" xr:uid="{00000000-0005-0000-0000-0000037C0000}"/>
    <cellStyle name="Normal 21 16" xfId="37049" xr:uid="{00000000-0005-0000-0000-0000047C0000}"/>
    <cellStyle name="Normal 21 2" xfId="23734" xr:uid="{00000000-0005-0000-0000-0000057C0000}"/>
    <cellStyle name="Normal 21 2 2" xfId="37054" xr:uid="{00000000-0005-0000-0000-0000067C0000}"/>
    <cellStyle name="Normal 21 2 3" xfId="36734" xr:uid="{00000000-0005-0000-0000-0000077C0000}"/>
    <cellStyle name="Normal 21 3" xfId="37061" xr:uid="{00000000-0005-0000-0000-0000087C0000}"/>
    <cellStyle name="Normal 21 3 10" xfId="3510" xr:uid="{00000000-0005-0000-0000-0000097C0000}"/>
    <cellStyle name="Normal 21 3 10 2" xfId="18711" xr:uid="{00000000-0005-0000-0000-00000A7C0000}"/>
    <cellStyle name="Normal 21 3 11" xfId="3521" xr:uid="{00000000-0005-0000-0000-00000B7C0000}"/>
    <cellStyle name="Normal 21 3 12" xfId="3530" xr:uid="{00000000-0005-0000-0000-00000C7C0000}"/>
    <cellStyle name="Normal 21 3 13" xfId="3536" xr:uid="{00000000-0005-0000-0000-00000D7C0000}"/>
    <cellStyle name="Normal 21 3 2" xfId="37065" xr:uid="{00000000-0005-0000-0000-00000E7C0000}"/>
    <cellStyle name="Normal 21 3 2 10" xfId="17352" xr:uid="{00000000-0005-0000-0000-00000F7C0000}"/>
    <cellStyle name="Normal 21 3 2 11" xfId="40796" xr:uid="{00000000-0005-0000-0000-0000107C0000}"/>
    <cellStyle name="Normal 21 3 2 12" xfId="40799" xr:uid="{00000000-0005-0000-0000-0000117C0000}"/>
    <cellStyle name="Normal 21 3 2 2" xfId="23691" xr:uid="{00000000-0005-0000-0000-0000127C0000}"/>
    <cellStyle name="Normal 21 3 2 2 10" xfId="40802" xr:uid="{00000000-0005-0000-0000-0000137C0000}"/>
    <cellStyle name="Normal 21 3 2 2 2" xfId="40803" xr:uid="{00000000-0005-0000-0000-0000147C0000}"/>
    <cellStyle name="Normal 21 3 2 2 2 2" xfId="40805" xr:uid="{00000000-0005-0000-0000-0000157C0000}"/>
    <cellStyle name="Normal 21 3 2 2 2 2 2" xfId="40806" xr:uid="{00000000-0005-0000-0000-0000167C0000}"/>
    <cellStyle name="Normal 21 3 2 2 2 2 2 2" xfId="40807" xr:uid="{00000000-0005-0000-0000-0000177C0000}"/>
    <cellStyle name="Normal 21 3 2 2 2 2 2 2 2" xfId="40808" xr:uid="{00000000-0005-0000-0000-0000187C0000}"/>
    <cellStyle name="Normal 21 3 2 2 2 2 2 2 2 2" xfId="40809" xr:uid="{00000000-0005-0000-0000-0000197C0000}"/>
    <cellStyle name="Normal 21 3 2 2 2 2 2 2 2 2 2" xfId="40810" xr:uid="{00000000-0005-0000-0000-00001A7C0000}"/>
    <cellStyle name="Normal 21 3 2 2 2 2 2 2 2 2 2 2" xfId="24870" xr:uid="{00000000-0005-0000-0000-00001B7C0000}"/>
    <cellStyle name="Normal 21 3 2 2 2 2 2 2 2 2 3" xfId="40811" xr:uid="{00000000-0005-0000-0000-00001C7C0000}"/>
    <cellStyle name="Normal 21 3 2 2 2 2 2 2 2 3" xfId="13146" xr:uid="{00000000-0005-0000-0000-00001D7C0000}"/>
    <cellStyle name="Normal 21 3 2 2 2 2 2 2 2 3 2" xfId="17116" xr:uid="{00000000-0005-0000-0000-00001E7C0000}"/>
    <cellStyle name="Normal 21 3 2 2 2 2 2 2 2 4" xfId="17122" xr:uid="{00000000-0005-0000-0000-00001F7C0000}"/>
    <cellStyle name="Normal 21 3 2 2 2 2 2 2 3" xfId="40812" xr:uid="{00000000-0005-0000-0000-0000207C0000}"/>
    <cellStyle name="Normal 21 3 2 2 2 2 2 2 3 2" xfId="17048" xr:uid="{00000000-0005-0000-0000-0000217C0000}"/>
    <cellStyle name="Normal 21 3 2 2 2 2 2 2 3 2 2" xfId="21755" xr:uid="{00000000-0005-0000-0000-0000227C0000}"/>
    <cellStyle name="Normal 21 3 2 2 2 2 2 2 3 3" xfId="17126" xr:uid="{00000000-0005-0000-0000-0000237C0000}"/>
    <cellStyle name="Normal 21 3 2 2 2 2 2 2 4" xfId="3767" xr:uid="{00000000-0005-0000-0000-0000247C0000}"/>
    <cellStyle name="Normal 21 3 2 2 2 2 2 2 4 2" xfId="687" xr:uid="{00000000-0005-0000-0000-0000257C0000}"/>
    <cellStyle name="Normal 21 3 2 2 2 2 2 2 5" xfId="3790" xr:uid="{00000000-0005-0000-0000-0000267C0000}"/>
    <cellStyle name="Normal 21 3 2 2 2 2 2 3" xfId="40813" xr:uid="{00000000-0005-0000-0000-0000277C0000}"/>
    <cellStyle name="Normal 21 3 2 2 2 2 2 3 2" xfId="40814" xr:uid="{00000000-0005-0000-0000-0000287C0000}"/>
    <cellStyle name="Normal 21 3 2 2 2 2 2 3 2 2" xfId="40815" xr:uid="{00000000-0005-0000-0000-0000297C0000}"/>
    <cellStyle name="Normal 21 3 2 2 2 2 2 3 2 2 2" xfId="40817" xr:uid="{00000000-0005-0000-0000-00002A7C0000}"/>
    <cellStyle name="Normal 21 3 2 2 2 2 2 3 2 3" xfId="12697" xr:uid="{00000000-0005-0000-0000-00002B7C0000}"/>
    <cellStyle name="Normal 21 3 2 2 2 2 2 3 3" xfId="40821" xr:uid="{00000000-0005-0000-0000-00002C7C0000}"/>
    <cellStyle name="Normal 21 3 2 2 2 2 2 3 3 2" xfId="12836" xr:uid="{00000000-0005-0000-0000-00002D7C0000}"/>
    <cellStyle name="Normal 21 3 2 2 2 2 2 3 4" xfId="477" xr:uid="{00000000-0005-0000-0000-00002E7C0000}"/>
    <cellStyle name="Normal 21 3 2 2 2 2 2 4" xfId="40822" xr:uid="{00000000-0005-0000-0000-00002F7C0000}"/>
    <cellStyle name="Normal 21 3 2 2 2 2 2 4 2" xfId="40823" xr:uid="{00000000-0005-0000-0000-0000307C0000}"/>
    <cellStyle name="Normal 21 3 2 2 2 2 2 4 2 2" xfId="40824" xr:uid="{00000000-0005-0000-0000-0000317C0000}"/>
    <cellStyle name="Normal 21 3 2 2 2 2 2 4 3" xfId="40497" xr:uid="{00000000-0005-0000-0000-0000327C0000}"/>
    <cellStyle name="Normal 21 3 2 2 2 2 2 5" xfId="40825" xr:uid="{00000000-0005-0000-0000-0000337C0000}"/>
    <cellStyle name="Normal 21 3 2 2 2 2 2 5 2" xfId="40826" xr:uid="{00000000-0005-0000-0000-0000347C0000}"/>
    <cellStyle name="Normal 21 3 2 2 2 2 2 6" xfId="40828" xr:uid="{00000000-0005-0000-0000-0000357C0000}"/>
    <cellStyle name="Normal 21 3 2 2 2 2 2 7" xfId="40829" xr:uid="{00000000-0005-0000-0000-0000367C0000}"/>
    <cellStyle name="Normal 21 3 2 2 2 2 3" xfId="40830" xr:uid="{00000000-0005-0000-0000-0000377C0000}"/>
    <cellStyle name="Normal 21 3 2 2 2 2 3 2" xfId="40832" xr:uid="{00000000-0005-0000-0000-0000387C0000}"/>
    <cellStyle name="Normal 21 3 2 2 2 2 3 2 2" xfId="40834" xr:uid="{00000000-0005-0000-0000-0000397C0000}"/>
    <cellStyle name="Normal 21 3 2 2 2 2 3 2 2 2" xfId="40836" xr:uid="{00000000-0005-0000-0000-00003A7C0000}"/>
    <cellStyle name="Normal 21 3 2 2 2 2 3 2 2 2 2" xfId="36407" xr:uid="{00000000-0005-0000-0000-00003B7C0000}"/>
    <cellStyle name="Normal 21 3 2 2 2 2 3 2 2 3" xfId="17171" xr:uid="{00000000-0005-0000-0000-00003C7C0000}"/>
    <cellStyle name="Normal 21 3 2 2 2 2 3 2 3" xfId="40838" xr:uid="{00000000-0005-0000-0000-00003D7C0000}"/>
    <cellStyle name="Normal 21 3 2 2 2 2 3 2 3 2" xfId="40840" xr:uid="{00000000-0005-0000-0000-00003E7C0000}"/>
    <cellStyle name="Normal 21 3 2 2 2 2 3 2 4" xfId="3879" xr:uid="{00000000-0005-0000-0000-00003F7C0000}"/>
    <cellStyle name="Normal 21 3 2 2 2 2 3 3" xfId="40841" xr:uid="{00000000-0005-0000-0000-0000407C0000}"/>
    <cellStyle name="Normal 21 3 2 2 2 2 3 3 2" xfId="40843" xr:uid="{00000000-0005-0000-0000-0000417C0000}"/>
    <cellStyle name="Normal 21 3 2 2 2 2 3 3 2 2" xfId="40845" xr:uid="{00000000-0005-0000-0000-0000427C0000}"/>
    <cellStyle name="Normal 21 3 2 2 2 2 3 3 3" xfId="40846" xr:uid="{00000000-0005-0000-0000-0000437C0000}"/>
    <cellStyle name="Normal 21 3 2 2 2 2 3 4" xfId="40847" xr:uid="{00000000-0005-0000-0000-0000447C0000}"/>
    <cellStyle name="Normal 21 3 2 2 2 2 3 4 2" xfId="40849" xr:uid="{00000000-0005-0000-0000-0000457C0000}"/>
    <cellStyle name="Normal 21 3 2 2 2 2 3 5" xfId="40850" xr:uid="{00000000-0005-0000-0000-0000467C0000}"/>
    <cellStyle name="Normal 21 3 2 2 2 2 4" xfId="34072" xr:uid="{00000000-0005-0000-0000-0000477C0000}"/>
    <cellStyle name="Normal 21 3 2 2 2 2 4 2" xfId="34075" xr:uid="{00000000-0005-0000-0000-0000487C0000}"/>
    <cellStyle name="Normal 21 3 2 2 2 2 4 2 2" xfId="34079" xr:uid="{00000000-0005-0000-0000-0000497C0000}"/>
    <cellStyle name="Normal 21 3 2 2 2 2 4 2 2 2" xfId="28808" xr:uid="{00000000-0005-0000-0000-00004A7C0000}"/>
    <cellStyle name="Normal 21 3 2 2 2 2 4 2 3" xfId="40851" xr:uid="{00000000-0005-0000-0000-00004B7C0000}"/>
    <cellStyle name="Normal 21 3 2 2 2 2 4 3" xfId="34082" xr:uid="{00000000-0005-0000-0000-00004C7C0000}"/>
    <cellStyle name="Normal 21 3 2 2 2 2 4 3 2" xfId="40852" xr:uid="{00000000-0005-0000-0000-00004D7C0000}"/>
    <cellStyle name="Normal 21 3 2 2 2 2 4 4" xfId="40853" xr:uid="{00000000-0005-0000-0000-00004E7C0000}"/>
    <cellStyle name="Normal 21 3 2 2 2 2 5" xfId="34085" xr:uid="{00000000-0005-0000-0000-00004F7C0000}"/>
    <cellStyle name="Normal 21 3 2 2 2 2 5 2" xfId="34088" xr:uid="{00000000-0005-0000-0000-0000507C0000}"/>
    <cellStyle name="Normal 21 3 2 2 2 2 5 2 2" xfId="40854" xr:uid="{00000000-0005-0000-0000-0000517C0000}"/>
    <cellStyle name="Normal 21 3 2 2 2 2 5 3" xfId="40856" xr:uid="{00000000-0005-0000-0000-0000527C0000}"/>
    <cellStyle name="Normal 21 3 2 2 2 2 6" xfId="34092" xr:uid="{00000000-0005-0000-0000-0000537C0000}"/>
    <cellStyle name="Normal 21 3 2 2 2 2 6 2" xfId="40858" xr:uid="{00000000-0005-0000-0000-0000547C0000}"/>
    <cellStyle name="Normal 21 3 2 2 2 2 7" xfId="40859" xr:uid="{00000000-0005-0000-0000-0000557C0000}"/>
    <cellStyle name="Normal 21 3 2 2 2 2 8" xfId="40860" xr:uid="{00000000-0005-0000-0000-0000567C0000}"/>
    <cellStyle name="Normal 21 3 2 2 2 3" xfId="3509" xr:uid="{00000000-0005-0000-0000-0000577C0000}"/>
    <cellStyle name="Normal 21 3 2 2 2 3 2" xfId="18712" xr:uid="{00000000-0005-0000-0000-0000587C0000}"/>
    <cellStyle name="Normal 21 3 2 2 2 3 2 2" xfId="2033" xr:uid="{00000000-0005-0000-0000-0000597C0000}"/>
    <cellStyle name="Normal 21 3 2 2 2 3 2 2 2" xfId="15882" xr:uid="{00000000-0005-0000-0000-00005A7C0000}"/>
    <cellStyle name="Normal 21 3 2 2 2 3 2 2 2 2" xfId="9269" xr:uid="{00000000-0005-0000-0000-00005B7C0000}"/>
    <cellStyle name="Normal 21 3 2 2 2 3 2 2 2 2 2" xfId="552" xr:uid="{00000000-0005-0000-0000-00005C7C0000}"/>
    <cellStyle name="Normal 21 3 2 2 2 3 2 2 2 3" xfId="9275" xr:uid="{00000000-0005-0000-0000-00005D7C0000}"/>
    <cellStyle name="Normal 21 3 2 2 2 3 2 2 3" xfId="15903" xr:uid="{00000000-0005-0000-0000-00005E7C0000}"/>
    <cellStyle name="Normal 21 3 2 2 2 3 2 2 3 2" xfId="9305" xr:uid="{00000000-0005-0000-0000-00005F7C0000}"/>
    <cellStyle name="Normal 21 3 2 2 2 3 2 2 4" xfId="6381" xr:uid="{00000000-0005-0000-0000-0000607C0000}"/>
    <cellStyle name="Normal 21 3 2 2 2 3 2 3" xfId="15930" xr:uid="{00000000-0005-0000-0000-0000617C0000}"/>
    <cellStyle name="Normal 21 3 2 2 2 3 2 3 2" xfId="15933" xr:uid="{00000000-0005-0000-0000-0000627C0000}"/>
    <cellStyle name="Normal 21 3 2 2 2 3 2 3 2 2" xfId="9328" xr:uid="{00000000-0005-0000-0000-0000637C0000}"/>
    <cellStyle name="Normal 21 3 2 2 2 3 2 3 3" xfId="15950" xr:uid="{00000000-0005-0000-0000-0000647C0000}"/>
    <cellStyle name="Normal 21 3 2 2 2 3 2 4" xfId="15961" xr:uid="{00000000-0005-0000-0000-0000657C0000}"/>
    <cellStyle name="Normal 21 3 2 2 2 3 2 4 2" xfId="15967" xr:uid="{00000000-0005-0000-0000-0000667C0000}"/>
    <cellStyle name="Normal 21 3 2 2 2 3 2 5" xfId="15984" xr:uid="{00000000-0005-0000-0000-0000677C0000}"/>
    <cellStyle name="Normal 21 3 2 2 2 3 3" xfId="18715" xr:uid="{00000000-0005-0000-0000-0000687C0000}"/>
    <cellStyle name="Normal 21 3 2 2 2 3 3 2" xfId="16097" xr:uid="{00000000-0005-0000-0000-0000697C0000}"/>
    <cellStyle name="Normal 21 3 2 2 2 3 3 2 2" xfId="16101" xr:uid="{00000000-0005-0000-0000-00006A7C0000}"/>
    <cellStyle name="Normal 21 3 2 2 2 3 3 2 2 2" xfId="1006" xr:uid="{00000000-0005-0000-0000-00006B7C0000}"/>
    <cellStyle name="Normal 21 3 2 2 2 3 3 2 3" xfId="16116" xr:uid="{00000000-0005-0000-0000-00006C7C0000}"/>
    <cellStyle name="Normal 21 3 2 2 2 3 3 3" xfId="13759" xr:uid="{00000000-0005-0000-0000-00006D7C0000}"/>
    <cellStyle name="Normal 21 3 2 2 2 3 3 3 2" xfId="13765" xr:uid="{00000000-0005-0000-0000-00006E7C0000}"/>
    <cellStyle name="Normal 21 3 2 2 2 3 3 4" xfId="10877" xr:uid="{00000000-0005-0000-0000-00006F7C0000}"/>
    <cellStyle name="Normal 21 3 2 2 2 3 4" xfId="18720" xr:uid="{00000000-0005-0000-0000-0000707C0000}"/>
    <cellStyle name="Normal 21 3 2 2 2 3 4 2" xfId="10607" xr:uid="{00000000-0005-0000-0000-0000717C0000}"/>
    <cellStyle name="Normal 21 3 2 2 2 3 4 2 2" xfId="11091" xr:uid="{00000000-0005-0000-0000-0000727C0000}"/>
    <cellStyle name="Normal 21 3 2 2 2 3 4 3" xfId="11099" xr:uid="{00000000-0005-0000-0000-0000737C0000}"/>
    <cellStyle name="Normal 21 3 2 2 2 3 5" xfId="15480" xr:uid="{00000000-0005-0000-0000-0000747C0000}"/>
    <cellStyle name="Normal 21 3 2 2 2 3 5 2" xfId="11118" xr:uid="{00000000-0005-0000-0000-0000757C0000}"/>
    <cellStyle name="Normal 21 3 2 2 2 3 6" xfId="14287" xr:uid="{00000000-0005-0000-0000-0000767C0000}"/>
    <cellStyle name="Normal 21 3 2 2 2 3 7" xfId="14291" xr:uid="{00000000-0005-0000-0000-0000777C0000}"/>
    <cellStyle name="Normal 21 3 2 2 2 4" xfId="3520" xr:uid="{00000000-0005-0000-0000-0000787C0000}"/>
    <cellStyle name="Normal 21 3 2 2 2 4 2" xfId="18723" xr:uid="{00000000-0005-0000-0000-0000797C0000}"/>
    <cellStyle name="Normal 21 3 2 2 2 4 2 2" xfId="16318" xr:uid="{00000000-0005-0000-0000-00007A7C0000}"/>
    <cellStyle name="Normal 21 3 2 2 2 4 2 2 2" xfId="14045" xr:uid="{00000000-0005-0000-0000-00007B7C0000}"/>
    <cellStyle name="Normal 21 3 2 2 2 4 2 2 2 2" xfId="7784" xr:uid="{00000000-0005-0000-0000-00007C7C0000}"/>
    <cellStyle name="Normal 21 3 2 2 2 4 2 2 3" xfId="16331" xr:uid="{00000000-0005-0000-0000-00007D7C0000}"/>
    <cellStyle name="Normal 21 3 2 2 2 4 2 3" xfId="16353" xr:uid="{00000000-0005-0000-0000-00007E7C0000}"/>
    <cellStyle name="Normal 21 3 2 2 2 4 2 3 2" xfId="16359" xr:uid="{00000000-0005-0000-0000-00007F7C0000}"/>
    <cellStyle name="Normal 21 3 2 2 2 4 2 4" xfId="16380" xr:uid="{00000000-0005-0000-0000-0000807C0000}"/>
    <cellStyle name="Normal 21 3 2 2 2 4 3" xfId="18726" xr:uid="{00000000-0005-0000-0000-0000817C0000}"/>
    <cellStyle name="Normal 21 3 2 2 2 4 3 2" xfId="16458" xr:uid="{00000000-0005-0000-0000-0000827C0000}"/>
    <cellStyle name="Normal 21 3 2 2 2 4 3 2 2" xfId="16464" xr:uid="{00000000-0005-0000-0000-0000837C0000}"/>
    <cellStyle name="Normal 21 3 2 2 2 4 3 3" xfId="13853" xr:uid="{00000000-0005-0000-0000-0000847C0000}"/>
    <cellStyle name="Normal 21 3 2 2 2 4 4" xfId="18736" xr:uid="{00000000-0005-0000-0000-0000857C0000}"/>
    <cellStyle name="Normal 21 3 2 2 2 4 4 2" xfId="11130" xr:uid="{00000000-0005-0000-0000-0000867C0000}"/>
    <cellStyle name="Normal 21 3 2 2 2 4 5" xfId="15488" xr:uid="{00000000-0005-0000-0000-0000877C0000}"/>
    <cellStyle name="Normal 21 3 2 2 2 5" xfId="3529" xr:uid="{00000000-0005-0000-0000-0000887C0000}"/>
    <cellStyle name="Normal 21 3 2 2 2 5 2" xfId="18738" xr:uid="{00000000-0005-0000-0000-0000897C0000}"/>
    <cellStyle name="Normal 21 3 2 2 2 5 2 2" xfId="16537" xr:uid="{00000000-0005-0000-0000-00008A7C0000}"/>
    <cellStyle name="Normal 21 3 2 2 2 5 2 2 2" xfId="16542" xr:uid="{00000000-0005-0000-0000-00008B7C0000}"/>
    <cellStyle name="Normal 21 3 2 2 2 5 2 3" xfId="16553" xr:uid="{00000000-0005-0000-0000-00008C7C0000}"/>
    <cellStyle name="Normal 21 3 2 2 2 5 3" xfId="18741" xr:uid="{00000000-0005-0000-0000-00008D7C0000}"/>
    <cellStyle name="Normal 21 3 2 2 2 5 3 2" xfId="6046" xr:uid="{00000000-0005-0000-0000-00008E7C0000}"/>
    <cellStyle name="Normal 21 3 2 2 2 5 4" xfId="18745" xr:uid="{00000000-0005-0000-0000-00008F7C0000}"/>
    <cellStyle name="Normal 21 3 2 2 2 6" xfId="3535" xr:uid="{00000000-0005-0000-0000-0000907C0000}"/>
    <cellStyle name="Normal 21 3 2 2 2 6 2" xfId="18750" xr:uid="{00000000-0005-0000-0000-0000917C0000}"/>
    <cellStyle name="Normal 21 3 2 2 2 6 2 2" xfId="16637" xr:uid="{00000000-0005-0000-0000-0000927C0000}"/>
    <cellStyle name="Normal 21 3 2 2 2 6 3" xfId="18752" xr:uid="{00000000-0005-0000-0000-0000937C0000}"/>
    <cellStyle name="Normal 21 3 2 2 2 7" xfId="3542" xr:uid="{00000000-0005-0000-0000-0000947C0000}"/>
    <cellStyle name="Normal 21 3 2 2 2 7 2" xfId="18757" xr:uid="{00000000-0005-0000-0000-0000957C0000}"/>
    <cellStyle name="Normal 21 3 2 2 2 8" xfId="18766" xr:uid="{00000000-0005-0000-0000-0000967C0000}"/>
    <cellStyle name="Normal 21 3 2 2 2 9" xfId="18770" xr:uid="{00000000-0005-0000-0000-0000977C0000}"/>
    <cellStyle name="Normal 21 3 2 2 3" xfId="40861" xr:uid="{00000000-0005-0000-0000-0000987C0000}"/>
    <cellStyle name="Normal 21 3 2 2 3 2" xfId="40862" xr:uid="{00000000-0005-0000-0000-0000997C0000}"/>
    <cellStyle name="Normal 21 3 2 2 3 2 2" xfId="40863" xr:uid="{00000000-0005-0000-0000-00009A7C0000}"/>
    <cellStyle name="Normal 21 3 2 2 3 2 2 2" xfId="40864" xr:uid="{00000000-0005-0000-0000-00009B7C0000}"/>
    <cellStyle name="Normal 21 3 2 2 3 2 2 2 2" xfId="144" xr:uid="{00000000-0005-0000-0000-00009C7C0000}"/>
    <cellStyle name="Normal 21 3 2 2 3 2 2 2 2 2" xfId="40865" xr:uid="{00000000-0005-0000-0000-00009D7C0000}"/>
    <cellStyle name="Normal 21 3 2 2 3 2 2 2 2 2 2" xfId="40866" xr:uid="{00000000-0005-0000-0000-00009E7C0000}"/>
    <cellStyle name="Normal 21 3 2 2 3 2 2 2 2 3" xfId="17736" xr:uid="{00000000-0005-0000-0000-00009F7C0000}"/>
    <cellStyle name="Normal 21 3 2 2 3 2 2 2 3" xfId="253" xr:uid="{00000000-0005-0000-0000-0000A07C0000}"/>
    <cellStyle name="Normal 21 3 2 2 3 2 2 2 3 2" xfId="37759" xr:uid="{00000000-0005-0000-0000-0000A17C0000}"/>
    <cellStyle name="Normal 21 3 2 2 3 2 2 2 4" xfId="262" xr:uid="{00000000-0005-0000-0000-0000A27C0000}"/>
    <cellStyle name="Normal 21 3 2 2 3 2 2 3" xfId="40867" xr:uid="{00000000-0005-0000-0000-0000A37C0000}"/>
    <cellStyle name="Normal 21 3 2 2 3 2 2 3 2" xfId="40868" xr:uid="{00000000-0005-0000-0000-0000A47C0000}"/>
    <cellStyle name="Normal 21 3 2 2 3 2 2 3 2 2" xfId="28667" xr:uid="{00000000-0005-0000-0000-0000A57C0000}"/>
    <cellStyle name="Normal 21 3 2 2 3 2 2 3 3" xfId="40869" xr:uid="{00000000-0005-0000-0000-0000A67C0000}"/>
    <cellStyle name="Normal 21 3 2 2 3 2 2 4" xfId="40870" xr:uid="{00000000-0005-0000-0000-0000A77C0000}"/>
    <cellStyle name="Normal 21 3 2 2 3 2 2 4 2" xfId="40871" xr:uid="{00000000-0005-0000-0000-0000A87C0000}"/>
    <cellStyle name="Normal 21 3 2 2 3 2 2 5" xfId="38876" xr:uid="{00000000-0005-0000-0000-0000A97C0000}"/>
    <cellStyle name="Normal 21 3 2 2 3 2 3" xfId="40872" xr:uid="{00000000-0005-0000-0000-0000AA7C0000}"/>
    <cellStyle name="Normal 21 3 2 2 3 2 3 2" xfId="40874" xr:uid="{00000000-0005-0000-0000-0000AB7C0000}"/>
    <cellStyle name="Normal 21 3 2 2 3 2 3 2 2" xfId="1753" xr:uid="{00000000-0005-0000-0000-0000AC7C0000}"/>
    <cellStyle name="Normal 21 3 2 2 3 2 3 2 2 2" xfId="17120" xr:uid="{00000000-0005-0000-0000-0000AD7C0000}"/>
    <cellStyle name="Normal 21 3 2 2 3 2 3 2 3" xfId="1756" xr:uid="{00000000-0005-0000-0000-0000AE7C0000}"/>
    <cellStyle name="Normal 21 3 2 2 3 2 3 3" xfId="40876" xr:uid="{00000000-0005-0000-0000-0000AF7C0000}"/>
    <cellStyle name="Normal 21 3 2 2 3 2 3 3 2" xfId="40878" xr:uid="{00000000-0005-0000-0000-0000B07C0000}"/>
    <cellStyle name="Normal 21 3 2 2 3 2 3 4" xfId="389" xr:uid="{00000000-0005-0000-0000-0000B17C0000}"/>
    <cellStyle name="Normal 21 3 2 2 3 2 4" xfId="34106" xr:uid="{00000000-0005-0000-0000-0000B27C0000}"/>
    <cellStyle name="Normal 21 3 2 2 3 2 4 2" xfId="34109" xr:uid="{00000000-0005-0000-0000-0000B37C0000}"/>
    <cellStyle name="Normal 21 3 2 2 3 2 4 2 2" xfId="1974" xr:uid="{00000000-0005-0000-0000-0000B47C0000}"/>
    <cellStyle name="Normal 21 3 2 2 3 2 4 3" xfId="40879" xr:uid="{00000000-0005-0000-0000-0000B57C0000}"/>
    <cellStyle name="Normal 21 3 2 2 3 2 5" xfId="34112" xr:uid="{00000000-0005-0000-0000-0000B67C0000}"/>
    <cellStyle name="Normal 21 3 2 2 3 2 5 2" xfId="24083" xr:uid="{00000000-0005-0000-0000-0000B77C0000}"/>
    <cellStyle name="Normal 21 3 2 2 3 2 6" xfId="40880" xr:uid="{00000000-0005-0000-0000-0000B87C0000}"/>
    <cellStyle name="Normal 21 3 2 2 3 2 7" xfId="40881" xr:uid="{00000000-0005-0000-0000-0000B97C0000}"/>
    <cellStyle name="Normal 21 3 2 2 3 3" xfId="18773" xr:uid="{00000000-0005-0000-0000-0000BA7C0000}"/>
    <cellStyle name="Normal 21 3 2 2 3 3 2" xfId="18775" xr:uid="{00000000-0005-0000-0000-0000BB7C0000}"/>
    <cellStyle name="Normal 21 3 2 2 3 3 2 2" xfId="12290" xr:uid="{00000000-0005-0000-0000-0000BC7C0000}"/>
    <cellStyle name="Normal 21 3 2 2 3 3 2 2 2" xfId="12294" xr:uid="{00000000-0005-0000-0000-0000BD7C0000}"/>
    <cellStyle name="Normal 21 3 2 2 3 3 2 2 2 2" xfId="9547" xr:uid="{00000000-0005-0000-0000-0000BE7C0000}"/>
    <cellStyle name="Normal 21 3 2 2 3 3 2 2 3" xfId="12298" xr:uid="{00000000-0005-0000-0000-0000BF7C0000}"/>
    <cellStyle name="Normal 21 3 2 2 3 3 2 3" xfId="12307" xr:uid="{00000000-0005-0000-0000-0000C07C0000}"/>
    <cellStyle name="Normal 21 3 2 2 3 3 2 3 2" xfId="12311" xr:uid="{00000000-0005-0000-0000-0000C17C0000}"/>
    <cellStyle name="Normal 21 3 2 2 3 3 2 4" xfId="12318" xr:uid="{00000000-0005-0000-0000-0000C27C0000}"/>
    <cellStyle name="Normal 21 3 2 2 3 3 3" xfId="18778" xr:uid="{00000000-0005-0000-0000-0000C37C0000}"/>
    <cellStyle name="Normal 21 3 2 2 3 3 3 2" xfId="10778" xr:uid="{00000000-0005-0000-0000-0000C47C0000}"/>
    <cellStyle name="Normal 21 3 2 2 3 3 3 2 2" xfId="12395" xr:uid="{00000000-0005-0000-0000-0000C57C0000}"/>
    <cellStyle name="Normal 21 3 2 2 3 3 3 3" xfId="12400" xr:uid="{00000000-0005-0000-0000-0000C67C0000}"/>
    <cellStyle name="Normal 21 3 2 2 3 3 4" xfId="18783" xr:uid="{00000000-0005-0000-0000-0000C77C0000}"/>
    <cellStyle name="Normal 21 3 2 2 3 3 4 2" xfId="11186" xr:uid="{00000000-0005-0000-0000-0000C87C0000}"/>
    <cellStyle name="Normal 21 3 2 2 3 3 5" xfId="15502" xr:uid="{00000000-0005-0000-0000-0000C97C0000}"/>
    <cellStyle name="Normal 21 3 2 2 3 4" xfId="18786" xr:uid="{00000000-0005-0000-0000-0000CA7C0000}"/>
    <cellStyle name="Normal 21 3 2 2 3 4 2" xfId="18788" xr:uid="{00000000-0005-0000-0000-0000CB7C0000}"/>
    <cellStyle name="Normal 21 3 2 2 3 4 2 2" xfId="12662" xr:uid="{00000000-0005-0000-0000-0000CC7C0000}"/>
    <cellStyle name="Normal 21 3 2 2 3 4 2 2 2" xfId="12672" xr:uid="{00000000-0005-0000-0000-0000CD7C0000}"/>
    <cellStyle name="Normal 21 3 2 2 3 4 2 3" xfId="63" xr:uid="{00000000-0005-0000-0000-0000CE7C0000}"/>
    <cellStyle name="Normal 21 3 2 2 3 4 3" xfId="18791" xr:uid="{00000000-0005-0000-0000-0000CF7C0000}"/>
    <cellStyle name="Normal 21 3 2 2 3 4 3 2" xfId="12765" xr:uid="{00000000-0005-0000-0000-0000D07C0000}"/>
    <cellStyle name="Normal 21 3 2 2 3 4 4" xfId="18795" xr:uid="{00000000-0005-0000-0000-0000D17C0000}"/>
    <cellStyle name="Normal 21 3 2 2 3 5" xfId="18800" xr:uid="{00000000-0005-0000-0000-0000D27C0000}"/>
    <cellStyle name="Normal 21 3 2 2 3 5 2" xfId="18803" xr:uid="{00000000-0005-0000-0000-0000D37C0000}"/>
    <cellStyle name="Normal 21 3 2 2 3 5 2 2" xfId="3775" xr:uid="{00000000-0005-0000-0000-0000D47C0000}"/>
    <cellStyle name="Normal 21 3 2 2 3 5 3" xfId="18805" xr:uid="{00000000-0005-0000-0000-0000D57C0000}"/>
    <cellStyle name="Normal 21 3 2 2 3 6" xfId="18810" xr:uid="{00000000-0005-0000-0000-0000D67C0000}"/>
    <cellStyle name="Normal 21 3 2 2 3 6 2" xfId="18812" xr:uid="{00000000-0005-0000-0000-0000D77C0000}"/>
    <cellStyle name="Normal 21 3 2 2 3 7" xfId="18815" xr:uid="{00000000-0005-0000-0000-0000D87C0000}"/>
    <cellStyle name="Normal 21 3 2 2 3 8" xfId="14001" xr:uid="{00000000-0005-0000-0000-0000D97C0000}"/>
    <cellStyle name="Normal 21 3 2 2 4" xfId="40882" xr:uid="{00000000-0005-0000-0000-0000DA7C0000}"/>
    <cellStyle name="Normal 21 3 2 2 4 2" xfId="40883" xr:uid="{00000000-0005-0000-0000-0000DB7C0000}"/>
    <cellStyle name="Normal 21 3 2 2 4 2 2" xfId="40884" xr:uid="{00000000-0005-0000-0000-0000DC7C0000}"/>
    <cellStyle name="Normal 21 3 2 2 4 2 2 2" xfId="40885" xr:uid="{00000000-0005-0000-0000-0000DD7C0000}"/>
    <cellStyle name="Normal 21 3 2 2 4 2 2 2 2" xfId="40886" xr:uid="{00000000-0005-0000-0000-0000DE7C0000}"/>
    <cellStyle name="Normal 21 3 2 2 4 2 2 2 2 2" xfId="36363" xr:uid="{00000000-0005-0000-0000-0000DF7C0000}"/>
    <cellStyle name="Normal 21 3 2 2 4 2 2 2 3" xfId="40887" xr:uid="{00000000-0005-0000-0000-0000E07C0000}"/>
    <cellStyle name="Normal 21 3 2 2 4 2 2 3" xfId="18758" xr:uid="{00000000-0005-0000-0000-0000E17C0000}"/>
    <cellStyle name="Normal 21 3 2 2 4 2 2 3 2" xfId="16690" xr:uid="{00000000-0005-0000-0000-0000E27C0000}"/>
    <cellStyle name="Normal 21 3 2 2 4 2 2 4" xfId="10323" xr:uid="{00000000-0005-0000-0000-0000E37C0000}"/>
    <cellStyle name="Normal 21 3 2 2 4 2 3" xfId="40888" xr:uid="{00000000-0005-0000-0000-0000E47C0000}"/>
    <cellStyle name="Normal 21 3 2 2 4 2 3 2" xfId="40891" xr:uid="{00000000-0005-0000-0000-0000E57C0000}"/>
    <cellStyle name="Normal 21 3 2 2 4 2 3 2 2" xfId="40893" xr:uid="{00000000-0005-0000-0000-0000E67C0000}"/>
    <cellStyle name="Normal 21 3 2 2 4 2 3 3" xfId="18768" xr:uid="{00000000-0005-0000-0000-0000E77C0000}"/>
    <cellStyle name="Normal 21 3 2 2 4 2 4" xfId="34126" xr:uid="{00000000-0005-0000-0000-0000E87C0000}"/>
    <cellStyle name="Normal 21 3 2 2 4 2 4 2" xfId="40895" xr:uid="{00000000-0005-0000-0000-0000E97C0000}"/>
    <cellStyle name="Normal 21 3 2 2 4 2 5" xfId="40896" xr:uid="{00000000-0005-0000-0000-0000EA7C0000}"/>
    <cellStyle name="Normal 21 3 2 2 4 3" xfId="18821" xr:uid="{00000000-0005-0000-0000-0000EB7C0000}"/>
    <cellStyle name="Normal 21 3 2 2 4 3 2" xfId="18823" xr:uid="{00000000-0005-0000-0000-0000EC7C0000}"/>
    <cellStyle name="Normal 21 3 2 2 4 3 2 2" xfId="9527" xr:uid="{00000000-0005-0000-0000-0000ED7C0000}"/>
    <cellStyle name="Normal 21 3 2 2 4 3 2 2 2" xfId="13145" xr:uid="{00000000-0005-0000-0000-0000EE7C0000}"/>
    <cellStyle name="Normal 21 3 2 2 4 3 2 3" xfId="13152" xr:uid="{00000000-0005-0000-0000-0000EF7C0000}"/>
    <cellStyle name="Normal 21 3 2 2 4 3 3" xfId="18827" xr:uid="{00000000-0005-0000-0000-0000F07C0000}"/>
    <cellStyle name="Normal 21 3 2 2 4 3 3 2" xfId="13161" xr:uid="{00000000-0005-0000-0000-0000F17C0000}"/>
    <cellStyle name="Normal 21 3 2 2 4 3 4" xfId="18829" xr:uid="{00000000-0005-0000-0000-0000F27C0000}"/>
    <cellStyle name="Normal 21 3 2 2 4 4" xfId="18832" xr:uid="{00000000-0005-0000-0000-0000F37C0000}"/>
    <cellStyle name="Normal 21 3 2 2 4 4 2" xfId="18834" xr:uid="{00000000-0005-0000-0000-0000F47C0000}"/>
    <cellStyle name="Normal 21 3 2 2 4 4 2 2" xfId="13258" xr:uid="{00000000-0005-0000-0000-0000F57C0000}"/>
    <cellStyle name="Normal 21 3 2 2 4 4 3" xfId="18836" xr:uid="{00000000-0005-0000-0000-0000F67C0000}"/>
    <cellStyle name="Normal 21 3 2 2 4 5" xfId="18841" xr:uid="{00000000-0005-0000-0000-0000F77C0000}"/>
    <cellStyle name="Normal 21 3 2 2 4 5 2" xfId="18843" xr:uid="{00000000-0005-0000-0000-0000F87C0000}"/>
    <cellStyle name="Normal 21 3 2 2 4 6" xfId="18847" xr:uid="{00000000-0005-0000-0000-0000F97C0000}"/>
    <cellStyle name="Normal 21 3 2 2 4 7" xfId="18851" xr:uid="{00000000-0005-0000-0000-0000FA7C0000}"/>
    <cellStyle name="Normal 21 3 2 2 5" xfId="40897" xr:uid="{00000000-0005-0000-0000-0000FB7C0000}"/>
    <cellStyle name="Normal 21 3 2 2 5 2" xfId="40898" xr:uid="{00000000-0005-0000-0000-0000FC7C0000}"/>
    <cellStyle name="Normal 21 3 2 2 5 2 2" xfId="39618" xr:uid="{00000000-0005-0000-0000-0000FD7C0000}"/>
    <cellStyle name="Normal 21 3 2 2 5 2 2 2" xfId="29112" xr:uid="{00000000-0005-0000-0000-0000FE7C0000}"/>
    <cellStyle name="Normal 21 3 2 2 5 2 2 2 2" xfId="29118" xr:uid="{00000000-0005-0000-0000-0000FF7C0000}"/>
    <cellStyle name="Normal 21 3 2 2 5 2 2 3" xfId="9557" xr:uid="{00000000-0005-0000-0000-0000007D0000}"/>
    <cellStyle name="Normal 21 3 2 2 5 2 3" xfId="29001" xr:uid="{00000000-0005-0000-0000-0000017D0000}"/>
    <cellStyle name="Normal 21 3 2 2 5 2 3 2" xfId="39626" xr:uid="{00000000-0005-0000-0000-0000027D0000}"/>
    <cellStyle name="Normal 21 3 2 2 5 2 4" xfId="29008" xr:uid="{00000000-0005-0000-0000-0000037D0000}"/>
    <cellStyle name="Normal 21 3 2 2 5 3" xfId="9582" xr:uid="{00000000-0005-0000-0000-0000047D0000}"/>
    <cellStyle name="Normal 21 3 2 2 5 3 2" xfId="9588" xr:uid="{00000000-0005-0000-0000-0000057D0000}"/>
    <cellStyle name="Normal 21 3 2 2 5 3 2 2" xfId="9605" xr:uid="{00000000-0005-0000-0000-0000067D0000}"/>
    <cellStyle name="Normal 21 3 2 2 5 3 3" xfId="9636" xr:uid="{00000000-0005-0000-0000-0000077D0000}"/>
    <cellStyle name="Normal 21 3 2 2 5 4" xfId="9659" xr:uid="{00000000-0005-0000-0000-0000087D0000}"/>
    <cellStyle name="Normal 21 3 2 2 5 4 2" xfId="9667" xr:uid="{00000000-0005-0000-0000-0000097D0000}"/>
    <cellStyle name="Normal 21 3 2 2 5 5" xfId="3179" xr:uid="{00000000-0005-0000-0000-00000A7D0000}"/>
    <cellStyle name="Normal 21 3 2 2 6" xfId="40900" xr:uid="{00000000-0005-0000-0000-00000B7D0000}"/>
    <cellStyle name="Normal 21 3 2 2 6 2" xfId="40901" xr:uid="{00000000-0005-0000-0000-00000C7D0000}"/>
    <cellStyle name="Normal 21 3 2 2 6 2 2" xfId="40902" xr:uid="{00000000-0005-0000-0000-00000D7D0000}"/>
    <cellStyle name="Normal 21 3 2 2 6 2 2 2" xfId="28166" xr:uid="{00000000-0005-0000-0000-00000E7D0000}"/>
    <cellStyle name="Normal 21 3 2 2 6 2 3" xfId="29248" xr:uid="{00000000-0005-0000-0000-00000F7D0000}"/>
    <cellStyle name="Normal 21 3 2 2 6 3" xfId="9734" xr:uid="{00000000-0005-0000-0000-0000107D0000}"/>
    <cellStyle name="Normal 21 3 2 2 6 3 2" xfId="9739" xr:uid="{00000000-0005-0000-0000-0000117D0000}"/>
    <cellStyle name="Normal 21 3 2 2 6 4" xfId="9755" xr:uid="{00000000-0005-0000-0000-0000127D0000}"/>
    <cellStyle name="Normal 21 3 2 2 7" xfId="40905" xr:uid="{00000000-0005-0000-0000-0000137D0000}"/>
    <cellStyle name="Normal 21 3 2 2 7 2" xfId="34751" xr:uid="{00000000-0005-0000-0000-0000147D0000}"/>
    <cellStyle name="Normal 21 3 2 2 7 2 2" xfId="9787" xr:uid="{00000000-0005-0000-0000-0000157D0000}"/>
    <cellStyle name="Normal 21 3 2 2 7 3" xfId="1927" xr:uid="{00000000-0005-0000-0000-0000167D0000}"/>
    <cellStyle name="Normal 21 3 2 2 8" xfId="40906" xr:uid="{00000000-0005-0000-0000-0000177D0000}"/>
    <cellStyle name="Normal 21 3 2 2 8 2" xfId="40907" xr:uid="{00000000-0005-0000-0000-0000187D0000}"/>
    <cellStyle name="Normal 21 3 2 2 9" xfId="40910" xr:uid="{00000000-0005-0000-0000-0000197D0000}"/>
    <cellStyle name="Normal 21 3 2 3" xfId="10682" xr:uid="{00000000-0005-0000-0000-00001A7D0000}"/>
    <cellStyle name="Normal 21 3 2 3 2" xfId="10685" xr:uid="{00000000-0005-0000-0000-00001B7D0000}"/>
    <cellStyle name="Normal 21 3 2 3 2 2" xfId="3657" xr:uid="{00000000-0005-0000-0000-00001C7D0000}"/>
    <cellStyle name="Normal 21 3 2 3 2 2 2" xfId="28204" xr:uid="{00000000-0005-0000-0000-00001D7D0000}"/>
    <cellStyle name="Normal 21 3 2 3 2 2 2 2" xfId="28207" xr:uid="{00000000-0005-0000-0000-00001E7D0000}"/>
    <cellStyle name="Normal 21 3 2 3 2 2 2 2 2" xfId="40911" xr:uid="{00000000-0005-0000-0000-00001F7D0000}"/>
    <cellStyle name="Normal 21 3 2 3 2 2 2 2 2 2" xfId="40912" xr:uid="{00000000-0005-0000-0000-0000207D0000}"/>
    <cellStyle name="Normal 21 3 2 3 2 2 2 2 2 2 2" xfId="40913" xr:uid="{00000000-0005-0000-0000-0000217D0000}"/>
    <cellStyle name="Normal 21 3 2 3 2 2 2 2 2 3" xfId="16835" xr:uid="{00000000-0005-0000-0000-0000227D0000}"/>
    <cellStyle name="Normal 21 3 2 3 2 2 2 2 3" xfId="40914" xr:uid="{00000000-0005-0000-0000-0000237D0000}"/>
    <cellStyle name="Normal 21 3 2 3 2 2 2 2 3 2" xfId="25582" xr:uid="{00000000-0005-0000-0000-0000247D0000}"/>
    <cellStyle name="Normal 21 3 2 3 2 2 2 2 4" xfId="7032" xr:uid="{00000000-0005-0000-0000-0000257D0000}"/>
    <cellStyle name="Normal 21 3 2 3 2 2 2 3" xfId="28210" xr:uid="{00000000-0005-0000-0000-0000267D0000}"/>
    <cellStyle name="Normal 21 3 2 3 2 2 2 3 2" xfId="40915" xr:uid="{00000000-0005-0000-0000-0000277D0000}"/>
    <cellStyle name="Normal 21 3 2 3 2 2 2 3 2 2" xfId="40916" xr:uid="{00000000-0005-0000-0000-0000287D0000}"/>
    <cellStyle name="Normal 21 3 2 3 2 2 2 3 3" xfId="40917" xr:uid="{00000000-0005-0000-0000-0000297D0000}"/>
    <cellStyle name="Normal 21 3 2 3 2 2 2 4" xfId="40918" xr:uid="{00000000-0005-0000-0000-00002A7D0000}"/>
    <cellStyle name="Normal 21 3 2 3 2 2 2 4 2" xfId="40919" xr:uid="{00000000-0005-0000-0000-00002B7D0000}"/>
    <cellStyle name="Normal 21 3 2 3 2 2 2 5" xfId="40920" xr:uid="{00000000-0005-0000-0000-00002C7D0000}"/>
    <cellStyle name="Normal 21 3 2 3 2 2 3" xfId="28214" xr:uid="{00000000-0005-0000-0000-00002D7D0000}"/>
    <cellStyle name="Normal 21 3 2 3 2 2 3 2" xfId="28218" xr:uid="{00000000-0005-0000-0000-00002E7D0000}"/>
    <cellStyle name="Normal 21 3 2 3 2 2 3 2 2" xfId="40921" xr:uid="{00000000-0005-0000-0000-00002F7D0000}"/>
    <cellStyle name="Normal 21 3 2 3 2 2 3 2 2 2" xfId="2603" xr:uid="{00000000-0005-0000-0000-0000307D0000}"/>
    <cellStyle name="Normal 21 3 2 3 2 2 3 2 3" xfId="40923" xr:uid="{00000000-0005-0000-0000-0000317D0000}"/>
    <cellStyle name="Normal 21 3 2 3 2 2 3 3" xfId="28222" xr:uid="{00000000-0005-0000-0000-0000327D0000}"/>
    <cellStyle name="Normal 21 3 2 3 2 2 3 3 2" xfId="40924" xr:uid="{00000000-0005-0000-0000-0000337D0000}"/>
    <cellStyle name="Normal 21 3 2 3 2 2 3 4" xfId="40925" xr:uid="{00000000-0005-0000-0000-0000347D0000}"/>
    <cellStyle name="Normal 21 3 2 3 2 2 4" xfId="26929" xr:uid="{00000000-0005-0000-0000-0000357D0000}"/>
    <cellStyle name="Normal 21 3 2 3 2 2 4 2" xfId="26935" xr:uid="{00000000-0005-0000-0000-0000367D0000}"/>
    <cellStyle name="Normal 21 3 2 3 2 2 4 2 2" xfId="34500" xr:uid="{00000000-0005-0000-0000-0000377D0000}"/>
    <cellStyle name="Normal 21 3 2 3 2 2 4 3" xfId="28225" xr:uid="{00000000-0005-0000-0000-0000387D0000}"/>
    <cellStyle name="Normal 21 3 2 3 2 2 5" xfId="26946" xr:uid="{00000000-0005-0000-0000-0000397D0000}"/>
    <cellStyle name="Normal 21 3 2 3 2 2 5 2" xfId="28228" xr:uid="{00000000-0005-0000-0000-00003A7D0000}"/>
    <cellStyle name="Normal 21 3 2 3 2 2 6" xfId="28313" xr:uid="{00000000-0005-0000-0000-00003B7D0000}"/>
    <cellStyle name="Normal 21 3 2 3 2 2 7" xfId="28324" xr:uid="{00000000-0005-0000-0000-00003C7D0000}"/>
    <cellStyle name="Normal 21 3 2 3 2 3" xfId="3668" xr:uid="{00000000-0005-0000-0000-00003D7D0000}"/>
    <cellStyle name="Normal 21 3 2 3 2 3 2" xfId="11317" xr:uid="{00000000-0005-0000-0000-00003E7D0000}"/>
    <cellStyle name="Normal 21 3 2 3 2 3 2 2" xfId="6171" xr:uid="{00000000-0005-0000-0000-00003F7D0000}"/>
    <cellStyle name="Normal 21 3 2 3 2 3 2 2 2" xfId="3764" xr:uid="{00000000-0005-0000-0000-0000407D0000}"/>
    <cellStyle name="Normal 21 3 2 3 2 3 2 2 2 2" xfId="685" xr:uid="{00000000-0005-0000-0000-0000417D0000}"/>
    <cellStyle name="Normal 21 3 2 3 2 3 2 2 3" xfId="3788" xr:uid="{00000000-0005-0000-0000-0000427D0000}"/>
    <cellStyle name="Normal 21 3 2 3 2 3 2 3" xfId="213" xr:uid="{00000000-0005-0000-0000-0000437D0000}"/>
    <cellStyle name="Normal 21 3 2 3 2 3 2 3 2" xfId="474" xr:uid="{00000000-0005-0000-0000-0000447D0000}"/>
    <cellStyle name="Normal 21 3 2 3 2 3 2 4" xfId="6293" xr:uid="{00000000-0005-0000-0000-0000457D0000}"/>
    <cellStyle name="Normal 21 3 2 3 2 3 3" xfId="11322" xr:uid="{00000000-0005-0000-0000-0000467D0000}"/>
    <cellStyle name="Normal 21 3 2 3 2 3 3 2" xfId="6245" xr:uid="{00000000-0005-0000-0000-0000477D0000}"/>
    <cellStyle name="Normal 21 3 2 3 2 3 3 2 2" xfId="3877" xr:uid="{00000000-0005-0000-0000-0000487D0000}"/>
    <cellStyle name="Normal 21 3 2 3 2 3 3 3" xfId="6316" xr:uid="{00000000-0005-0000-0000-0000497D0000}"/>
    <cellStyle name="Normal 21 3 2 3 2 3 4" xfId="11326" xr:uid="{00000000-0005-0000-0000-00004A7D0000}"/>
    <cellStyle name="Normal 21 3 2 3 2 3 4 2" xfId="6329" xr:uid="{00000000-0005-0000-0000-00004B7D0000}"/>
    <cellStyle name="Normal 21 3 2 3 2 3 5" xfId="582" xr:uid="{00000000-0005-0000-0000-00004C7D0000}"/>
    <cellStyle name="Normal 21 3 2 3 2 4" xfId="3686" xr:uid="{00000000-0005-0000-0000-00004D7D0000}"/>
    <cellStyle name="Normal 21 3 2 3 2 4 2" xfId="11345" xr:uid="{00000000-0005-0000-0000-00004E7D0000}"/>
    <cellStyle name="Normal 21 3 2 3 2 4 2 2" xfId="788" xr:uid="{00000000-0005-0000-0000-00004F7D0000}"/>
    <cellStyle name="Normal 21 3 2 3 2 4 2 2 2" xfId="6376" xr:uid="{00000000-0005-0000-0000-0000507D0000}"/>
    <cellStyle name="Normal 21 3 2 3 2 4 2 3" xfId="802" xr:uid="{00000000-0005-0000-0000-0000517D0000}"/>
    <cellStyle name="Normal 21 3 2 3 2 4 3" xfId="11355" xr:uid="{00000000-0005-0000-0000-0000527D0000}"/>
    <cellStyle name="Normal 21 3 2 3 2 4 3 2" xfId="6418" xr:uid="{00000000-0005-0000-0000-0000537D0000}"/>
    <cellStyle name="Normal 21 3 2 3 2 4 4" xfId="18964" xr:uid="{00000000-0005-0000-0000-0000547D0000}"/>
    <cellStyle name="Normal 21 3 2 3 2 5" xfId="3703" xr:uid="{00000000-0005-0000-0000-0000557D0000}"/>
    <cellStyle name="Normal 21 3 2 3 2 5 2" xfId="11370" xr:uid="{00000000-0005-0000-0000-0000567D0000}"/>
    <cellStyle name="Normal 21 3 2 3 2 5 2 2" xfId="6478" xr:uid="{00000000-0005-0000-0000-0000577D0000}"/>
    <cellStyle name="Normal 21 3 2 3 2 5 3" xfId="18975" xr:uid="{00000000-0005-0000-0000-0000587D0000}"/>
    <cellStyle name="Normal 21 3 2 3 2 6" xfId="355" xr:uid="{00000000-0005-0000-0000-0000597D0000}"/>
    <cellStyle name="Normal 21 3 2 3 2 6 2" xfId="18993" xr:uid="{00000000-0005-0000-0000-00005A7D0000}"/>
    <cellStyle name="Normal 21 3 2 3 2 7" xfId="6" xr:uid="{00000000-0005-0000-0000-00005B7D0000}"/>
    <cellStyle name="Normal 21 3 2 3 2 8" xfId="19013" xr:uid="{00000000-0005-0000-0000-00005C7D0000}"/>
    <cellStyle name="Normal 21 3 2 3 3" xfId="10687" xr:uid="{00000000-0005-0000-0000-00005D7D0000}"/>
    <cellStyle name="Normal 21 3 2 3 3 2" xfId="40926" xr:uid="{00000000-0005-0000-0000-00005E7D0000}"/>
    <cellStyle name="Normal 21 3 2 3 3 2 2" xfId="40927" xr:uid="{00000000-0005-0000-0000-00005F7D0000}"/>
    <cellStyle name="Normal 21 3 2 3 3 2 2 2" xfId="40928" xr:uid="{00000000-0005-0000-0000-0000607D0000}"/>
    <cellStyle name="Normal 21 3 2 3 3 2 2 2 2" xfId="40929" xr:uid="{00000000-0005-0000-0000-0000617D0000}"/>
    <cellStyle name="Normal 21 3 2 3 3 2 2 2 2 2" xfId="40930" xr:uid="{00000000-0005-0000-0000-0000627D0000}"/>
    <cellStyle name="Normal 21 3 2 3 3 2 2 2 3" xfId="40931" xr:uid="{00000000-0005-0000-0000-0000637D0000}"/>
    <cellStyle name="Normal 21 3 2 3 3 2 2 3" xfId="40932" xr:uid="{00000000-0005-0000-0000-0000647D0000}"/>
    <cellStyle name="Normal 21 3 2 3 3 2 2 3 2" xfId="40933" xr:uid="{00000000-0005-0000-0000-0000657D0000}"/>
    <cellStyle name="Normal 21 3 2 3 3 2 2 4" xfId="40934" xr:uid="{00000000-0005-0000-0000-0000667D0000}"/>
    <cellStyle name="Normal 21 3 2 3 3 2 3" xfId="40935" xr:uid="{00000000-0005-0000-0000-0000677D0000}"/>
    <cellStyle name="Normal 21 3 2 3 3 2 3 2" xfId="40937" xr:uid="{00000000-0005-0000-0000-0000687D0000}"/>
    <cellStyle name="Normal 21 3 2 3 3 2 3 2 2" xfId="40939" xr:uid="{00000000-0005-0000-0000-0000697D0000}"/>
    <cellStyle name="Normal 21 3 2 3 3 2 3 3" xfId="40940" xr:uid="{00000000-0005-0000-0000-00006A7D0000}"/>
    <cellStyle name="Normal 21 3 2 3 3 2 4" xfId="34152" xr:uid="{00000000-0005-0000-0000-00006B7D0000}"/>
    <cellStyle name="Normal 21 3 2 3 3 2 4 2" xfId="39884" xr:uid="{00000000-0005-0000-0000-00006C7D0000}"/>
    <cellStyle name="Normal 21 3 2 3 3 2 5" xfId="40941" xr:uid="{00000000-0005-0000-0000-00006D7D0000}"/>
    <cellStyle name="Normal 21 3 2 3 3 3" xfId="484" xr:uid="{00000000-0005-0000-0000-00006E7D0000}"/>
    <cellStyle name="Normal 21 3 2 3 3 3 2" xfId="534" xr:uid="{00000000-0005-0000-0000-00006F7D0000}"/>
    <cellStyle name="Normal 21 3 2 3 3 3 2 2" xfId="846" xr:uid="{00000000-0005-0000-0000-0000707D0000}"/>
    <cellStyle name="Normal 21 3 2 3 3 3 2 2 2" xfId="265" xr:uid="{00000000-0005-0000-0000-0000717D0000}"/>
    <cellStyle name="Normal 21 3 2 3 3 3 2 3" xfId="1517" xr:uid="{00000000-0005-0000-0000-0000727D0000}"/>
    <cellStyle name="Normal 21 3 2 3 3 3 3" xfId="1317" xr:uid="{00000000-0005-0000-0000-0000737D0000}"/>
    <cellStyle name="Normal 21 3 2 3 3 3 3 2" xfId="6584" xr:uid="{00000000-0005-0000-0000-0000747D0000}"/>
    <cellStyle name="Normal 21 3 2 3 3 3 4" xfId="1334" xr:uid="{00000000-0005-0000-0000-0000757D0000}"/>
    <cellStyle name="Normal 21 3 2 3 3 4" xfId="514" xr:uid="{00000000-0005-0000-0000-0000767D0000}"/>
    <cellStyle name="Normal 21 3 2 3 3 4 2" xfId="4171" xr:uid="{00000000-0005-0000-0000-0000777D0000}"/>
    <cellStyle name="Normal 21 3 2 3 3 4 2 2" xfId="1262" xr:uid="{00000000-0005-0000-0000-0000787D0000}"/>
    <cellStyle name="Normal 21 3 2 3 3 4 3" xfId="4213" xr:uid="{00000000-0005-0000-0000-0000797D0000}"/>
    <cellStyle name="Normal 21 3 2 3 3 5" xfId="545" xr:uid="{00000000-0005-0000-0000-00007A7D0000}"/>
    <cellStyle name="Normal 21 3 2 3 3 5 2" xfId="874" xr:uid="{00000000-0005-0000-0000-00007B7D0000}"/>
    <cellStyle name="Normal 21 3 2 3 3 6" xfId="19027" xr:uid="{00000000-0005-0000-0000-00007C7D0000}"/>
    <cellStyle name="Normal 21 3 2 3 3 7" xfId="19039" xr:uid="{00000000-0005-0000-0000-00007D7D0000}"/>
    <cellStyle name="Normal 21 3 2 3 4" xfId="40942" xr:uid="{00000000-0005-0000-0000-00007E7D0000}"/>
    <cellStyle name="Normal 21 3 2 3 4 2" xfId="40943" xr:uid="{00000000-0005-0000-0000-00007F7D0000}"/>
    <cellStyle name="Normal 21 3 2 3 4 2 2" xfId="40944" xr:uid="{00000000-0005-0000-0000-0000807D0000}"/>
    <cellStyle name="Normal 21 3 2 3 4 2 2 2" xfId="40945" xr:uid="{00000000-0005-0000-0000-0000817D0000}"/>
    <cellStyle name="Normal 21 3 2 3 4 2 2 2 2" xfId="40946" xr:uid="{00000000-0005-0000-0000-0000827D0000}"/>
    <cellStyle name="Normal 21 3 2 3 4 2 2 3" xfId="40947" xr:uid="{00000000-0005-0000-0000-0000837D0000}"/>
    <cellStyle name="Normal 21 3 2 3 4 2 3" xfId="40948" xr:uid="{00000000-0005-0000-0000-0000847D0000}"/>
    <cellStyle name="Normal 21 3 2 3 4 2 3 2" xfId="950" xr:uid="{00000000-0005-0000-0000-0000857D0000}"/>
    <cellStyle name="Normal 21 3 2 3 4 2 4" xfId="40950" xr:uid="{00000000-0005-0000-0000-0000867D0000}"/>
    <cellStyle name="Normal 21 3 2 3 4 3" xfId="19042" xr:uid="{00000000-0005-0000-0000-0000877D0000}"/>
    <cellStyle name="Normal 21 3 2 3 4 3 2" xfId="11437" xr:uid="{00000000-0005-0000-0000-0000887D0000}"/>
    <cellStyle name="Normal 21 3 2 3 4 3 2 2" xfId="5513" xr:uid="{00000000-0005-0000-0000-0000897D0000}"/>
    <cellStyle name="Normal 21 3 2 3 4 3 3" xfId="19044" xr:uid="{00000000-0005-0000-0000-00008A7D0000}"/>
    <cellStyle name="Normal 21 3 2 3 4 4" xfId="19048" xr:uid="{00000000-0005-0000-0000-00008B7D0000}"/>
    <cellStyle name="Normal 21 3 2 3 4 4 2" xfId="19051" xr:uid="{00000000-0005-0000-0000-00008C7D0000}"/>
    <cellStyle name="Normal 21 3 2 3 4 5" xfId="19055" xr:uid="{00000000-0005-0000-0000-00008D7D0000}"/>
    <cellStyle name="Normal 21 3 2 3 5" xfId="33136" xr:uid="{00000000-0005-0000-0000-00008E7D0000}"/>
    <cellStyle name="Normal 21 3 2 3 5 2" xfId="33138" xr:uid="{00000000-0005-0000-0000-00008F7D0000}"/>
    <cellStyle name="Normal 21 3 2 3 5 2 2" xfId="33140" xr:uid="{00000000-0005-0000-0000-0000907D0000}"/>
    <cellStyle name="Normal 21 3 2 3 5 2 2 2" xfId="33143" xr:uid="{00000000-0005-0000-0000-0000917D0000}"/>
    <cellStyle name="Normal 21 3 2 3 5 2 3" xfId="33146" xr:uid="{00000000-0005-0000-0000-0000927D0000}"/>
    <cellStyle name="Normal 21 3 2 3 5 3" xfId="9858" xr:uid="{00000000-0005-0000-0000-0000937D0000}"/>
    <cellStyle name="Normal 21 3 2 3 5 3 2" xfId="909" xr:uid="{00000000-0005-0000-0000-0000947D0000}"/>
    <cellStyle name="Normal 21 3 2 3 5 4" xfId="9870" xr:uid="{00000000-0005-0000-0000-0000957D0000}"/>
    <cellStyle name="Normal 21 3 2 3 6" xfId="2808" xr:uid="{00000000-0005-0000-0000-0000967D0000}"/>
    <cellStyle name="Normal 21 3 2 3 6 2" xfId="33149" xr:uid="{00000000-0005-0000-0000-0000977D0000}"/>
    <cellStyle name="Normal 21 3 2 3 6 2 2" xfId="33151" xr:uid="{00000000-0005-0000-0000-0000987D0000}"/>
    <cellStyle name="Normal 21 3 2 3 6 3" xfId="9903" xr:uid="{00000000-0005-0000-0000-0000997D0000}"/>
    <cellStyle name="Normal 21 3 2 3 7" xfId="337" xr:uid="{00000000-0005-0000-0000-00009A7D0000}"/>
    <cellStyle name="Normal 21 3 2 3 7 2" xfId="33156" xr:uid="{00000000-0005-0000-0000-00009B7D0000}"/>
    <cellStyle name="Normal 21 3 2 3 8" xfId="2811" xr:uid="{00000000-0005-0000-0000-00009C7D0000}"/>
    <cellStyle name="Normal 21 3 2 3 9" xfId="2822" xr:uid="{00000000-0005-0000-0000-00009D7D0000}"/>
    <cellStyle name="Normal 21 3 2 4" xfId="10689" xr:uid="{00000000-0005-0000-0000-00009E7D0000}"/>
    <cellStyle name="Normal 21 3 2 4 2" xfId="10693" xr:uid="{00000000-0005-0000-0000-00009F7D0000}"/>
    <cellStyle name="Normal 21 3 2 4 2 2" xfId="40951" xr:uid="{00000000-0005-0000-0000-0000A07D0000}"/>
    <cellStyle name="Normal 21 3 2 4 2 2 2" xfId="27492" xr:uid="{00000000-0005-0000-0000-0000A17D0000}"/>
    <cellStyle name="Normal 21 3 2 4 2 2 2 2" xfId="27039" xr:uid="{00000000-0005-0000-0000-0000A27D0000}"/>
    <cellStyle name="Normal 21 3 2 4 2 2 2 2 2" xfId="17264" xr:uid="{00000000-0005-0000-0000-0000A37D0000}"/>
    <cellStyle name="Normal 21 3 2 4 2 2 2 2 2 2" xfId="40952" xr:uid="{00000000-0005-0000-0000-0000A47D0000}"/>
    <cellStyle name="Normal 21 3 2 4 2 2 2 2 3" xfId="40953" xr:uid="{00000000-0005-0000-0000-0000A57D0000}"/>
    <cellStyle name="Normal 21 3 2 4 2 2 2 3" xfId="27049" xr:uid="{00000000-0005-0000-0000-0000A67D0000}"/>
    <cellStyle name="Normal 21 3 2 4 2 2 2 3 2" xfId="40954" xr:uid="{00000000-0005-0000-0000-0000A77D0000}"/>
    <cellStyle name="Normal 21 3 2 4 2 2 2 4" xfId="40955" xr:uid="{00000000-0005-0000-0000-0000A87D0000}"/>
    <cellStyle name="Normal 21 3 2 4 2 2 3" xfId="27503" xr:uid="{00000000-0005-0000-0000-0000A97D0000}"/>
    <cellStyle name="Normal 21 3 2 4 2 2 3 2" xfId="27066" xr:uid="{00000000-0005-0000-0000-0000AA7D0000}"/>
    <cellStyle name="Normal 21 3 2 4 2 2 3 2 2" xfId="40956" xr:uid="{00000000-0005-0000-0000-0000AB7D0000}"/>
    <cellStyle name="Normal 21 3 2 4 2 2 3 3" xfId="40957" xr:uid="{00000000-0005-0000-0000-0000AC7D0000}"/>
    <cellStyle name="Normal 21 3 2 4 2 2 4" xfId="26958" xr:uid="{00000000-0005-0000-0000-0000AD7D0000}"/>
    <cellStyle name="Normal 21 3 2 4 2 2 4 2" xfId="40958" xr:uid="{00000000-0005-0000-0000-0000AE7D0000}"/>
    <cellStyle name="Normal 21 3 2 4 2 2 5" xfId="28019" xr:uid="{00000000-0005-0000-0000-0000AF7D0000}"/>
    <cellStyle name="Normal 21 3 2 4 2 3" xfId="19138" xr:uid="{00000000-0005-0000-0000-0000B07D0000}"/>
    <cellStyle name="Normal 21 3 2 4 2 3 2" xfId="11612" xr:uid="{00000000-0005-0000-0000-0000B17D0000}"/>
    <cellStyle name="Normal 21 3 2 4 2 3 2 2" xfId="7013" xr:uid="{00000000-0005-0000-0000-0000B27D0000}"/>
    <cellStyle name="Normal 21 3 2 4 2 3 2 2 2" xfId="7027" xr:uid="{00000000-0005-0000-0000-0000B37D0000}"/>
    <cellStyle name="Normal 21 3 2 4 2 3 2 3" xfId="7050" xr:uid="{00000000-0005-0000-0000-0000B47D0000}"/>
    <cellStyle name="Normal 21 3 2 4 2 3 3" xfId="11620" xr:uid="{00000000-0005-0000-0000-0000B57D0000}"/>
    <cellStyle name="Normal 21 3 2 4 2 3 3 2" xfId="4574" xr:uid="{00000000-0005-0000-0000-0000B67D0000}"/>
    <cellStyle name="Normal 21 3 2 4 2 3 4" xfId="19140" xr:uid="{00000000-0005-0000-0000-0000B77D0000}"/>
    <cellStyle name="Normal 21 3 2 4 2 4" xfId="19143" xr:uid="{00000000-0005-0000-0000-0000B87D0000}"/>
    <cellStyle name="Normal 21 3 2 4 2 4 2" xfId="11651" xr:uid="{00000000-0005-0000-0000-0000B97D0000}"/>
    <cellStyle name="Normal 21 3 2 4 2 4 2 2" xfId="4998" xr:uid="{00000000-0005-0000-0000-0000BA7D0000}"/>
    <cellStyle name="Normal 21 3 2 4 2 4 3" xfId="19145" xr:uid="{00000000-0005-0000-0000-0000BB7D0000}"/>
    <cellStyle name="Normal 21 3 2 4 2 5" xfId="19147" xr:uid="{00000000-0005-0000-0000-0000BC7D0000}"/>
    <cellStyle name="Normal 21 3 2 4 2 5 2" xfId="19149" xr:uid="{00000000-0005-0000-0000-0000BD7D0000}"/>
    <cellStyle name="Normal 21 3 2 4 2 6" xfId="19157" xr:uid="{00000000-0005-0000-0000-0000BE7D0000}"/>
    <cellStyle name="Normal 21 3 2 4 2 7" xfId="19171" xr:uid="{00000000-0005-0000-0000-0000BF7D0000}"/>
    <cellStyle name="Normal 21 3 2 4 3" xfId="40959" xr:uid="{00000000-0005-0000-0000-0000C07D0000}"/>
    <cellStyle name="Normal 21 3 2 4 3 2" xfId="1877" xr:uid="{00000000-0005-0000-0000-0000C17D0000}"/>
    <cellStyle name="Normal 21 3 2 4 3 2 2" xfId="5853" xr:uid="{00000000-0005-0000-0000-0000C27D0000}"/>
    <cellStyle name="Normal 21 3 2 4 3 2 2 2" xfId="25944" xr:uid="{00000000-0005-0000-0000-0000C37D0000}"/>
    <cellStyle name="Normal 21 3 2 4 3 2 2 2 2" xfId="40960" xr:uid="{00000000-0005-0000-0000-0000C47D0000}"/>
    <cellStyle name="Normal 21 3 2 4 3 2 2 3" xfId="32806" xr:uid="{00000000-0005-0000-0000-0000C57D0000}"/>
    <cellStyle name="Normal 21 3 2 4 3 2 3" xfId="40961" xr:uid="{00000000-0005-0000-0000-0000C67D0000}"/>
    <cellStyle name="Normal 21 3 2 4 3 2 3 2" xfId="40963" xr:uid="{00000000-0005-0000-0000-0000C77D0000}"/>
    <cellStyle name="Normal 21 3 2 4 3 2 4" xfId="40964" xr:uid="{00000000-0005-0000-0000-0000C87D0000}"/>
    <cellStyle name="Normal 21 3 2 4 3 3" xfId="1883" xr:uid="{00000000-0005-0000-0000-0000C97D0000}"/>
    <cellStyle name="Normal 21 3 2 4 3 3 2" xfId="11693" xr:uid="{00000000-0005-0000-0000-0000CA7D0000}"/>
    <cellStyle name="Normal 21 3 2 4 3 3 2 2" xfId="6947" xr:uid="{00000000-0005-0000-0000-0000CB7D0000}"/>
    <cellStyle name="Normal 21 3 2 4 3 3 3" xfId="19182" xr:uid="{00000000-0005-0000-0000-0000CC7D0000}"/>
    <cellStyle name="Normal 21 3 2 4 3 4" xfId="19185" xr:uid="{00000000-0005-0000-0000-0000CD7D0000}"/>
    <cellStyle name="Normal 21 3 2 4 3 4 2" xfId="19187" xr:uid="{00000000-0005-0000-0000-0000CE7D0000}"/>
    <cellStyle name="Normal 21 3 2 4 3 5" xfId="19190" xr:uid="{00000000-0005-0000-0000-0000CF7D0000}"/>
    <cellStyle name="Normal 21 3 2 4 4" xfId="40965" xr:uid="{00000000-0005-0000-0000-0000D07D0000}"/>
    <cellStyle name="Normal 21 3 2 4 4 2" xfId="40966" xr:uid="{00000000-0005-0000-0000-0000D17D0000}"/>
    <cellStyle name="Normal 21 3 2 4 4 2 2" xfId="40967" xr:uid="{00000000-0005-0000-0000-0000D27D0000}"/>
    <cellStyle name="Normal 21 3 2 4 4 2 2 2" xfId="40969" xr:uid="{00000000-0005-0000-0000-0000D37D0000}"/>
    <cellStyle name="Normal 21 3 2 4 4 2 3" xfId="40971" xr:uid="{00000000-0005-0000-0000-0000D47D0000}"/>
    <cellStyle name="Normal 21 3 2 4 4 3" xfId="19199" xr:uid="{00000000-0005-0000-0000-0000D57D0000}"/>
    <cellStyle name="Normal 21 3 2 4 4 3 2" xfId="19203" xr:uid="{00000000-0005-0000-0000-0000D67D0000}"/>
    <cellStyle name="Normal 21 3 2 4 4 4" xfId="19207" xr:uid="{00000000-0005-0000-0000-0000D77D0000}"/>
    <cellStyle name="Normal 21 3 2 4 5" xfId="33161" xr:uid="{00000000-0005-0000-0000-0000D87D0000}"/>
    <cellStyle name="Normal 21 3 2 4 5 2" xfId="33163" xr:uid="{00000000-0005-0000-0000-0000D97D0000}"/>
    <cellStyle name="Normal 21 3 2 4 5 2 2" xfId="33165" xr:uid="{00000000-0005-0000-0000-0000DA7D0000}"/>
    <cellStyle name="Normal 21 3 2 4 5 3" xfId="9947" xr:uid="{00000000-0005-0000-0000-0000DB7D0000}"/>
    <cellStyle name="Normal 21 3 2 4 6" xfId="33170" xr:uid="{00000000-0005-0000-0000-0000DC7D0000}"/>
    <cellStyle name="Normal 21 3 2 4 6 2" xfId="33172" xr:uid="{00000000-0005-0000-0000-0000DD7D0000}"/>
    <cellStyle name="Normal 21 3 2 4 7" xfId="33177" xr:uid="{00000000-0005-0000-0000-0000DE7D0000}"/>
    <cellStyle name="Normal 21 3 2 4 8" xfId="33180" xr:uid="{00000000-0005-0000-0000-0000DF7D0000}"/>
    <cellStyle name="Normal 21 3 2 5" xfId="10700" xr:uid="{00000000-0005-0000-0000-0000E07D0000}"/>
    <cellStyle name="Normal 21 3 2 5 2" xfId="14534" xr:uid="{00000000-0005-0000-0000-0000E17D0000}"/>
    <cellStyle name="Normal 21 3 2 5 2 2" xfId="40973" xr:uid="{00000000-0005-0000-0000-0000E27D0000}"/>
    <cellStyle name="Normal 21 3 2 5 2 2 2" xfId="40974" xr:uid="{00000000-0005-0000-0000-0000E37D0000}"/>
    <cellStyle name="Normal 21 3 2 5 2 2 2 2" xfId="27231" xr:uid="{00000000-0005-0000-0000-0000E47D0000}"/>
    <cellStyle name="Normal 21 3 2 5 2 2 2 2 2" xfId="4276" xr:uid="{00000000-0005-0000-0000-0000E57D0000}"/>
    <cellStyle name="Normal 21 3 2 5 2 2 2 3" xfId="40975" xr:uid="{00000000-0005-0000-0000-0000E67D0000}"/>
    <cellStyle name="Normal 21 3 2 5 2 2 3" xfId="40976" xr:uid="{00000000-0005-0000-0000-0000E77D0000}"/>
    <cellStyle name="Normal 21 3 2 5 2 2 3 2" xfId="26731" xr:uid="{00000000-0005-0000-0000-0000E87D0000}"/>
    <cellStyle name="Normal 21 3 2 5 2 2 4" xfId="40978" xr:uid="{00000000-0005-0000-0000-0000E97D0000}"/>
    <cellStyle name="Normal 21 3 2 5 2 3" xfId="19260" xr:uid="{00000000-0005-0000-0000-0000EA7D0000}"/>
    <cellStyle name="Normal 21 3 2 5 2 3 2" xfId="11816" xr:uid="{00000000-0005-0000-0000-0000EB7D0000}"/>
    <cellStyle name="Normal 21 3 2 5 2 3 2 2" xfId="7431" xr:uid="{00000000-0005-0000-0000-0000EC7D0000}"/>
    <cellStyle name="Normal 21 3 2 5 2 3 3" xfId="19262" xr:uid="{00000000-0005-0000-0000-0000ED7D0000}"/>
    <cellStyle name="Normal 21 3 2 5 2 4" xfId="19265" xr:uid="{00000000-0005-0000-0000-0000EE7D0000}"/>
    <cellStyle name="Normal 21 3 2 5 2 4 2" xfId="19267" xr:uid="{00000000-0005-0000-0000-0000EF7D0000}"/>
    <cellStyle name="Normal 21 3 2 5 2 5" xfId="19270" xr:uid="{00000000-0005-0000-0000-0000F07D0000}"/>
    <cellStyle name="Normal 21 3 2 5 3" xfId="14537" xr:uid="{00000000-0005-0000-0000-0000F17D0000}"/>
    <cellStyle name="Normal 21 3 2 5 3 2" xfId="40979" xr:uid="{00000000-0005-0000-0000-0000F27D0000}"/>
    <cellStyle name="Normal 21 3 2 5 3 2 2" xfId="39258" xr:uid="{00000000-0005-0000-0000-0000F37D0000}"/>
    <cellStyle name="Normal 21 3 2 5 3 2 2 2" xfId="39931" xr:uid="{00000000-0005-0000-0000-0000F47D0000}"/>
    <cellStyle name="Normal 21 3 2 5 3 2 3" xfId="39262" xr:uid="{00000000-0005-0000-0000-0000F57D0000}"/>
    <cellStyle name="Normal 21 3 2 5 3 3" xfId="19281" xr:uid="{00000000-0005-0000-0000-0000F67D0000}"/>
    <cellStyle name="Normal 21 3 2 5 3 3 2" xfId="19285" xr:uid="{00000000-0005-0000-0000-0000F77D0000}"/>
    <cellStyle name="Normal 21 3 2 5 3 4" xfId="19290" xr:uid="{00000000-0005-0000-0000-0000F87D0000}"/>
    <cellStyle name="Normal 21 3 2 5 4" xfId="40980" xr:uid="{00000000-0005-0000-0000-0000F97D0000}"/>
    <cellStyle name="Normal 21 3 2 5 4 2" xfId="40982" xr:uid="{00000000-0005-0000-0000-0000FA7D0000}"/>
    <cellStyle name="Normal 21 3 2 5 4 2 2" xfId="39634" xr:uid="{00000000-0005-0000-0000-0000FB7D0000}"/>
    <cellStyle name="Normal 21 3 2 5 4 3" xfId="19295" xr:uid="{00000000-0005-0000-0000-0000FC7D0000}"/>
    <cellStyle name="Normal 21 3 2 5 5" xfId="33183" xr:uid="{00000000-0005-0000-0000-0000FD7D0000}"/>
    <cellStyle name="Normal 21 3 2 5 5 2" xfId="33185" xr:uid="{00000000-0005-0000-0000-0000FE7D0000}"/>
    <cellStyle name="Normal 21 3 2 5 6" xfId="10004" xr:uid="{00000000-0005-0000-0000-0000FF7D0000}"/>
    <cellStyle name="Normal 21 3 2 5 7" xfId="10018" xr:uid="{00000000-0005-0000-0000-0000007E0000}"/>
    <cellStyle name="Normal 21 3 2 6" xfId="40983" xr:uid="{00000000-0005-0000-0000-0000017E0000}"/>
    <cellStyle name="Normal 21 3 2 6 2" xfId="40984" xr:uid="{00000000-0005-0000-0000-0000027E0000}"/>
    <cellStyle name="Normal 21 3 2 6 2 2" xfId="40985" xr:uid="{00000000-0005-0000-0000-0000037E0000}"/>
    <cellStyle name="Normal 21 3 2 6 2 2 2" xfId="20024" xr:uid="{00000000-0005-0000-0000-0000047E0000}"/>
    <cellStyle name="Normal 21 3 2 6 2 2 2 2" xfId="20027" xr:uid="{00000000-0005-0000-0000-0000057E0000}"/>
    <cellStyle name="Normal 21 3 2 6 2 2 3" xfId="20031" xr:uid="{00000000-0005-0000-0000-0000067E0000}"/>
    <cellStyle name="Normal 21 3 2 6 2 3" xfId="19340" xr:uid="{00000000-0005-0000-0000-0000077E0000}"/>
    <cellStyle name="Normal 21 3 2 6 2 3 2" xfId="19344" xr:uid="{00000000-0005-0000-0000-0000087E0000}"/>
    <cellStyle name="Normal 21 3 2 6 2 4" xfId="19349" xr:uid="{00000000-0005-0000-0000-0000097E0000}"/>
    <cellStyle name="Normal 21 3 2 6 3" xfId="40986" xr:uid="{00000000-0005-0000-0000-00000A7E0000}"/>
    <cellStyle name="Normal 21 3 2 6 3 2" xfId="40987" xr:uid="{00000000-0005-0000-0000-00000B7E0000}"/>
    <cellStyle name="Normal 21 3 2 6 3 2 2" xfId="20511" xr:uid="{00000000-0005-0000-0000-00000C7E0000}"/>
    <cellStyle name="Normal 21 3 2 6 3 3" xfId="15530" xr:uid="{00000000-0005-0000-0000-00000D7E0000}"/>
    <cellStyle name="Normal 21 3 2 6 4" xfId="40988" xr:uid="{00000000-0005-0000-0000-00000E7E0000}"/>
    <cellStyle name="Normal 21 3 2 6 4 2" xfId="24112" xr:uid="{00000000-0005-0000-0000-00000F7E0000}"/>
    <cellStyle name="Normal 21 3 2 6 5" xfId="22102" xr:uid="{00000000-0005-0000-0000-0000107E0000}"/>
    <cellStyle name="Normal 21 3 2 7" xfId="40989" xr:uid="{00000000-0005-0000-0000-0000117E0000}"/>
    <cellStyle name="Normal 21 3 2 7 2" xfId="40990" xr:uid="{00000000-0005-0000-0000-0000127E0000}"/>
    <cellStyle name="Normal 21 3 2 7 2 2" xfId="40991" xr:uid="{00000000-0005-0000-0000-0000137E0000}"/>
    <cellStyle name="Normal 21 3 2 7 2 2 2" xfId="40992" xr:uid="{00000000-0005-0000-0000-0000147E0000}"/>
    <cellStyle name="Normal 21 3 2 7 2 3" xfId="19393" xr:uid="{00000000-0005-0000-0000-0000157E0000}"/>
    <cellStyle name="Normal 21 3 2 7 3" xfId="40995" xr:uid="{00000000-0005-0000-0000-0000167E0000}"/>
    <cellStyle name="Normal 21 3 2 7 3 2" xfId="40996" xr:uid="{00000000-0005-0000-0000-0000177E0000}"/>
    <cellStyle name="Normal 21 3 2 7 4" xfId="40997" xr:uid="{00000000-0005-0000-0000-0000187E0000}"/>
    <cellStyle name="Normal 21 3 2 8" xfId="19926" xr:uid="{00000000-0005-0000-0000-0000197E0000}"/>
    <cellStyle name="Normal 21 3 2 8 2" xfId="19928" xr:uid="{00000000-0005-0000-0000-00001A7E0000}"/>
    <cellStyle name="Normal 21 3 2 8 2 2" xfId="40998" xr:uid="{00000000-0005-0000-0000-00001B7E0000}"/>
    <cellStyle name="Normal 21 3 2 8 3" xfId="40999" xr:uid="{00000000-0005-0000-0000-00001C7E0000}"/>
    <cellStyle name="Normal 21 3 2 9" xfId="16345" xr:uid="{00000000-0005-0000-0000-00001D7E0000}"/>
    <cellStyle name="Normal 21 3 2 9 2" xfId="37691" xr:uid="{00000000-0005-0000-0000-00001E7E0000}"/>
    <cellStyle name="Normal 21 3 3" xfId="37067" xr:uid="{00000000-0005-0000-0000-00001F7E0000}"/>
    <cellStyle name="Normal 21 3 3 10" xfId="41001" xr:uid="{00000000-0005-0000-0000-0000207E0000}"/>
    <cellStyle name="Normal 21 3 3 2" xfId="28368" xr:uid="{00000000-0005-0000-0000-0000217E0000}"/>
    <cellStyle name="Normal 21 3 3 2 2" xfId="41003" xr:uid="{00000000-0005-0000-0000-0000227E0000}"/>
    <cellStyle name="Normal 21 3 3 2 2 2" xfId="41004" xr:uid="{00000000-0005-0000-0000-0000237E0000}"/>
    <cellStyle name="Normal 21 3 3 2 2 2 2" xfId="41005" xr:uid="{00000000-0005-0000-0000-0000247E0000}"/>
    <cellStyle name="Normal 21 3 3 2 2 2 2 2" xfId="41006" xr:uid="{00000000-0005-0000-0000-0000257E0000}"/>
    <cellStyle name="Normal 21 3 3 2 2 2 2 2 2" xfId="41007" xr:uid="{00000000-0005-0000-0000-0000267E0000}"/>
    <cellStyle name="Normal 21 3 3 2 2 2 2 2 2 2" xfId="41008" xr:uid="{00000000-0005-0000-0000-0000277E0000}"/>
    <cellStyle name="Normal 21 3 3 2 2 2 2 2 2 2 2" xfId="35580" xr:uid="{00000000-0005-0000-0000-0000287E0000}"/>
    <cellStyle name="Normal 21 3 3 2 2 2 2 2 2 3" xfId="41009" xr:uid="{00000000-0005-0000-0000-0000297E0000}"/>
    <cellStyle name="Normal 21 3 3 2 2 2 2 2 3" xfId="41010" xr:uid="{00000000-0005-0000-0000-00002A7E0000}"/>
    <cellStyle name="Normal 21 3 3 2 2 2 2 2 3 2" xfId="41011" xr:uid="{00000000-0005-0000-0000-00002B7E0000}"/>
    <cellStyle name="Normal 21 3 3 2 2 2 2 2 4" xfId="5951" xr:uid="{00000000-0005-0000-0000-00002C7E0000}"/>
    <cellStyle name="Normal 21 3 3 2 2 2 2 3" xfId="25427" xr:uid="{00000000-0005-0000-0000-00002D7E0000}"/>
    <cellStyle name="Normal 21 3 3 2 2 2 2 3 2" xfId="41012" xr:uid="{00000000-0005-0000-0000-00002E7E0000}"/>
    <cellStyle name="Normal 21 3 3 2 2 2 2 3 2 2" xfId="41013" xr:uid="{00000000-0005-0000-0000-00002F7E0000}"/>
    <cellStyle name="Normal 21 3 3 2 2 2 2 3 3" xfId="41014" xr:uid="{00000000-0005-0000-0000-0000307E0000}"/>
    <cellStyle name="Normal 21 3 3 2 2 2 2 4" xfId="41015" xr:uid="{00000000-0005-0000-0000-0000317E0000}"/>
    <cellStyle name="Normal 21 3 3 2 2 2 2 4 2" xfId="29546" xr:uid="{00000000-0005-0000-0000-0000327E0000}"/>
    <cellStyle name="Normal 21 3 3 2 2 2 2 5" xfId="41016" xr:uid="{00000000-0005-0000-0000-0000337E0000}"/>
    <cellStyle name="Normal 21 3 3 2 2 2 3" xfId="41017" xr:uid="{00000000-0005-0000-0000-0000347E0000}"/>
    <cellStyle name="Normal 21 3 3 2 2 2 3 2" xfId="41019" xr:uid="{00000000-0005-0000-0000-0000357E0000}"/>
    <cellStyle name="Normal 21 3 3 2 2 2 3 2 2" xfId="21792" xr:uid="{00000000-0005-0000-0000-0000367E0000}"/>
    <cellStyle name="Normal 21 3 3 2 2 2 3 2 2 2" xfId="41021" xr:uid="{00000000-0005-0000-0000-0000377E0000}"/>
    <cellStyle name="Normal 21 3 3 2 2 2 3 2 3" xfId="21795" xr:uid="{00000000-0005-0000-0000-0000387E0000}"/>
    <cellStyle name="Normal 21 3 3 2 2 2 3 3" xfId="41022" xr:uid="{00000000-0005-0000-0000-0000397E0000}"/>
    <cellStyle name="Normal 21 3 3 2 2 2 3 3 2" xfId="21875" xr:uid="{00000000-0005-0000-0000-00003A7E0000}"/>
    <cellStyle name="Normal 21 3 3 2 2 2 3 4" xfId="41024" xr:uid="{00000000-0005-0000-0000-00003B7E0000}"/>
    <cellStyle name="Normal 21 3 3 2 2 2 4" xfId="32243" xr:uid="{00000000-0005-0000-0000-00003C7E0000}"/>
    <cellStyle name="Normal 21 3 3 2 2 2 4 2" xfId="32247" xr:uid="{00000000-0005-0000-0000-00003D7E0000}"/>
    <cellStyle name="Normal 21 3 3 2 2 2 4 2 2" xfId="27786" xr:uid="{00000000-0005-0000-0000-00003E7E0000}"/>
    <cellStyle name="Normal 21 3 3 2 2 2 4 3" xfId="32249" xr:uid="{00000000-0005-0000-0000-00003F7E0000}"/>
    <cellStyle name="Normal 21 3 3 2 2 2 5" xfId="32253" xr:uid="{00000000-0005-0000-0000-0000407E0000}"/>
    <cellStyle name="Normal 21 3 3 2 2 2 5 2" xfId="32255" xr:uid="{00000000-0005-0000-0000-0000417E0000}"/>
    <cellStyle name="Normal 21 3 3 2 2 2 6" xfId="32258" xr:uid="{00000000-0005-0000-0000-0000427E0000}"/>
    <cellStyle name="Normal 21 3 3 2 2 2 7" xfId="41025" xr:uid="{00000000-0005-0000-0000-0000437E0000}"/>
    <cellStyle name="Normal 21 3 3 2 2 3" xfId="41026" xr:uid="{00000000-0005-0000-0000-0000447E0000}"/>
    <cellStyle name="Normal 21 3 3 2 2 3 2" xfId="27793" xr:uid="{00000000-0005-0000-0000-0000457E0000}"/>
    <cellStyle name="Normal 21 3 3 2 2 3 2 2" xfId="41027" xr:uid="{00000000-0005-0000-0000-0000467E0000}"/>
    <cellStyle name="Normal 21 3 3 2 2 3 2 2 2" xfId="6905" xr:uid="{00000000-0005-0000-0000-0000477E0000}"/>
    <cellStyle name="Normal 21 3 3 2 2 3 2 2 2 2" xfId="6921" xr:uid="{00000000-0005-0000-0000-0000487E0000}"/>
    <cellStyle name="Normal 21 3 3 2 2 3 2 2 3" xfId="7144" xr:uid="{00000000-0005-0000-0000-0000497E0000}"/>
    <cellStyle name="Normal 21 3 3 2 2 3 2 3" xfId="41028" xr:uid="{00000000-0005-0000-0000-00004A7E0000}"/>
    <cellStyle name="Normal 21 3 3 2 2 3 2 3 2" xfId="2073" xr:uid="{00000000-0005-0000-0000-00004B7E0000}"/>
    <cellStyle name="Normal 21 3 3 2 2 3 2 4" xfId="41029" xr:uid="{00000000-0005-0000-0000-00004C7E0000}"/>
    <cellStyle name="Normal 21 3 3 2 2 3 3" xfId="10754" xr:uid="{00000000-0005-0000-0000-00004D7E0000}"/>
    <cellStyle name="Normal 21 3 3 2 2 3 3 2" xfId="36688" xr:uid="{00000000-0005-0000-0000-00004E7E0000}"/>
    <cellStyle name="Normal 21 3 3 2 2 3 3 2 2" xfId="8797" xr:uid="{00000000-0005-0000-0000-00004F7E0000}"/>
    <cellStyle name="Normal 21 3 3 2 2 3 3 3" xfId="8464" xr:uid="{00000000-0005-0000-0000-0000507E0000}"/>
    <cellStyle name="Normal 21 3 3 2 2 3 4" xfId="10762" xr:uid="{00000000-0005-0000-0000-0000517E0000}"/>
    <cellStyle name="Normal 21 3 3 2 2 3 4 2" xfId="32260" xr:uid="{00000000-0005-0000-0000-0000527E0000}"/>
    <cellStyle name="Normal 21 3 3 2 2 3 5" xfId="10784" xr:uid="{00000000-0005-0000-0000-0000537E0000}"/>
    <cellStyle name="Normal 21 3 3 2 2 4" xfId="37726" xr:uid="{00000000-0005-0000-0000-0000547E0000}"/>
    <cellStyle name="Normal 21 3 3 2 2 4 2" xfId="27837" xr:uid="{00000000-0005-0000-0000-0000557E0000}"/>
    <cellStyle name="Normal 21 3 3 2 2 4 2 2" xfId="41030" xr:uid="{00000000-0005-0000-0000-0000567E0000}"/>
    <cellStyle name="Normal 21 3 3 2 2 4 2 2 2" xfId="5799" xr:uid="{00000000-0005-0000-0000-0000577E0000}"/>
    <cellStyle name="Normal 21 3 3 2 2 4 2 3" xfId="41031" xr:uid="{00000000-0005-0000-0000-0000587E0000}"/>
    <cellStyle name="Normal 21 3 3 2 2 4 3" xfId="10800" xr:uid="{00000000-0005-0000-0000-0000597E0000}"/>
    <cellStyle name="Normal 21 3 3 2 2 4 3 2" xfId="37143" xr:uid="{00000000-0005-0000-0000-00005A7E0000}"/>
    <cellStyle name="Normal 21 3 3 2 2 4 4" xfId="10823" xr:uid="{00000000-0005-0000-0000-00005B7E0000}"/>
    <cellStyle name="Normal 21 3 3 2 2 5" xfId="41032" xr:uid="{00000000-0005-0000-0000-00005C7E0000}"/>
    <cellStyle name="Normal 21 3 3 2 2 5 2" xfId="41033" xr:uid="{00000000-0005-0000-0000-00005D7E0000}"/>
    <cellStyle name="Normal 21 3 3 2 2 5 2 2" xfId="41034" xr:uid="{00000000-0005-0000-0000-00005E7E0000}"/>
    <cellStyle name="Normal 21 3 3 2 2 5 3" xfId="39191" xr:uid="{00000000-0005-0000-0000-00005F7E0000}"/>
    <cellStyle name="Normal 21 3 3 2 2 6" xfId="23750" xr:uid="{00000000-0005-0000-0000-0000607E0000}"/>
    <cellStyle name="Normal 21 3 3 2 2 6 2" xfId="23755" xr:uid="{00000000-0005-0000-0000-0000617E0000}"/>
    <cellStyle name="Normal 21 3 3 2 2 7" xfId="23760" xr:uid="{00000000-0005-0000-0000-0000627E0000}"/>
    <cellStyle name="Normal 21 3 3 2 2 8" xfId="3956" xr:uid="{00000000-0005-0000-0000-0000637E0000}"/>
    <cellStyle name="Normal 21 3 3 2 3" xfId="41035" xr:uid="{00000000-0005-0000-0000-0000647E0000}"/>
    <cellStyle name="Normal 21 3 3 2 3 2" xfId="41036" xr:uid="{00000000-0005-0000-0000-0000657E0000}"/>
    <cellStyle name="Normal 21 3 3 2 3 2 2" xfId="41037" xr:uid="{00000000-0005-0000-0000-0000667E0000}"/>
    <cellStyle name="Normal 21 3 3 2 3 2 2 2" xfId="41038" xr:uid="{00000000-0005-0000-0000-0000677E0000}"/>
    <cellStyle name="Normal 21 3 3 2 3 2 2 2 2" xfId="4929" xr:uid="{00000000-0005-0000-0000-0000687E0000}"/>
    <cellStyle name="Normal 21 3 3 2 3 2 2 2 2 2" xfId="12023" xr:uid="{00000000-0005-0000-0000-0000697E0000}"/>
    <cellStyle name="Normal 21 3 3 2 3 2 2 2 3" xfId="12562" xr:uid="{00000000-0005-0000-0000-00006A7E0000}"/>
    <cellStyle name="Normal 21 3 3 2 3 2 2 3" xfId="41039" xr:uid="{00000000-0005-0000-0000-00006B7E0000}"/>
    <cellStyle name="Normal 21 3 3 2 3 2 2 3 2" xfId="5016" xr:uid="{00000000-0005-0000-0000-00006C7E0000}"/>
    <cellStyle name="Normal 21 3 3 2 3 2 2 4" xfId="41040" xr:uid="{00000000-0005-0000-0000-00006D7E0000}"/>
    <cellStyle name="Normal 21 3 3 2 3 2 3" xfId="41042" xr:uid="{00000000-0005-0000-0000-00006E7E0000}"/>
    <cellStyle name="Normal 21 3 3 2 3 2 3 2" xfId="41044" xr:uid="{00000000-0005-0000-0000-00006F7E0000}"/>
    <cellStyle name="Normal 21 3 3 2 3 2 3 2 2" xfId="14231" xr:uid="{00000000-0005-0000-0000-0000707E0000}"/>
    <cellStyle name="Normal 21 3 3 2 3 2 3 3" xfId="41046" xr:uid="{00000000-0005-0000-0000-0000717E0000}"/>
    <cellStyle name="Normal 21 3 3 2 3 2 4" xfId="32288" xr:uid="{00000000-0005-0000-0000-0000727E0000}"/>
    <cellStyle name="Normal 21 3 3 2 3 2 4 2" xfId="32291" xr:uid="{00000000-0005-0000-0000-0000737E0000}"/>
    <cellStyle name="Normal 21 3 3 2 3 2 5" xfId="32293" xr:uid="{00000000-0005-0000-0000-0000747E0000}"/>
    <cellStyle name="Normal 21 3 3 2 3 3" xfId="41047" xr:uid="{00000000-0005-0000-0000-0000757E0000}"/>
    <cellStyle name="Normal 21 3 3 2 3 3 2" xfId="27951" xr:uid="{00000000-0005-0000-0000-0000767E0000}"/>
    <cellStyle name="Normal 21 3 3 2 3 3 2 2" xfId="15965" xr:uid="{00000000-0005-0000-0000-0000777E0000}"/>
    <cellStyle name="Normal 21 3 3 2 3 3 2 2 2" xfId="15971" xr:uid="{00000000-0005-0000-0000-0000787E0000}"/>
    <cellStyle name="Normal 21 3 3 2 3 3 2 3" xfId="15988" xr:uid="{00000000-0005-0000-0000-0000797E0000}"/>
    <cellStyle name="Normal 21 3 3 2 3 3 3" xfId="10861" xr:uid="{00000000-0005-0000-0000-00007A7E0000}"/>
    <cellStyle name="Normal 21 3 3 2 3 3 3 2" xfId="10875" xr:uid="{00000000-0005-0000-0000-00007B7E0000}"/>
    <cellStyle name="Normal 21 3 3 2 3 3 4" xfId="10895" xr:uid="{00000000-0005-0000-0000-00007C7E0000}"/>
    <cellStyle name="Normal 21 3 3 2 3 4" xfId="41048" xr:uid="{00000000-0005-0000-0000-00007D7E0000}"/>
    <cellStyle name="Normal 21 3 3 2 3 4 2" xfId="27989" xr:uid="{00000000-0005-0000-0000-00007E7E0000}"/>
    <cellStyle name="Normal 21 3 3 2 3 4 2 2" xfId="16374" xr:uid="{00000000-0005-0000-0000-00007F7E0000}"/>
    <cellStyle name="Normal 21 3 3 2 3 4 3" xfId="10913" xr:uid="{00000000-0005-0000-0000-0000807E0000}"/>
    <cellStyle name="Normal 21 3 3 2 3 5" xfId="41049" xr:uid="{00000000-0005-0000-0000-0000817E0000}"/>
    <cellStyle name="Normal 21 3 3 2 3 5 2" xfId="7358" xr:uid="{00000000-0005-0000-0000-0000827E0000}"/>
    <cellStyle name="Normal 21 3 3 2 3 6" xfId="5677" xr:uid="{00000000-0005-0000-0000-0000837E0000}"/>
    <cellStyle name="Normal 21 3 3 2 3 7" xfId="41050" xr:uid="{00000000-0005-0000-0000-0000847E0000}"/>
    <cellStyle name="Normal 21 3 3 2 4" xfId="41051" xr:uid="{00000000-0005-0000-0000-0000857E0000}"/>
    <cellStyle name="Normal 21 3 3 2 4 2" xfId="557" xr:uid="{00000000-0005-0000-0000-0000867E0000}"/>
    <cellStyle name="Normal 21 3 3 2 4 2 2" xfId="1803" xr:uid="{00000000-0005-0000-0000-0000877E0000}"/>
    <cellStyle name="Normal 21 3 3 2 4 2 2 2" xfId="3638" xr:uid="{00000000-0005-0000-0000-0000887E0000}"/>
    <cellStyle name="Normal 21 3 3 2 4 2 2 2 2" xfId="41052" xr:uid="{00000000-0005-0000-0000-0000897E0000}"/>
    <cellStyle name="Normal 21 3 3 2 4 2 2 3" xfId="3641" xr:uid="{00000000-0005-0000-0000-00008A7E0000}"/>
    <cellStyle name="Normal 21 3 3 2 4 2 3" xfId="3710" xr:uid="{00000000-0005-0000-0000-00008B7E0000}"/>
    <cellStyle name="Normal 21 3 3 2 4 2 3 2" xfId="390" xr:uid="{00000000-0005-0000-0000-00008C7E0000}"/>
    <cellStyle name="Normal 21 3 3 2 4 2 4" xfId="3423" xr:uid="{00000000-0005-0000-0000-00008D7E0000}"/>
    <cellStyle name="Normal 21 3 3 2 4 3" xfId="41053" xr:uid="{00000000-0005-0000-0000-00008E7E0000}"/>
    <cellStyle name="Normal 21 3 3 2 4 3 2" xfId="28095" xr:uid="{00000000-0005-0000-0000-00008F7E0000}"/>
    <cellStyle name="Normal 21 3 3 2 4 3 2 2" xfId="12316" xr:uid="{00000000-0005-0000-0000-0000907E0000}"/>
    <cellStyle name="Normal 21 3 3 2 4 3 3" xfId="10928" xr:uid="{00000000-0005-0000-0000-0000917E0000}"/>
    <cellStyle name="Normal 21 3 3 2 4 4" xfId="41054" xr:uid="{00000000-0005-0000-0000-0000927E0000}"/>
    <cellStyle name="Normal 21 3 3 2 4 4 2" xfId="28134" xr:uid="{00000000-0005-0000-0000-0000937E0000}"/>
    <cellStyle name="Normal 21 3 3 2 4 5" xfId="41055" xr:uid="{00000000-0005-0000-0000-0000947E0000}"/>
    <cellStyle name="Normal 21 3 3 2 5" xfId="41056" xr:uid="{00000000-0005-0000-0000-0000957E0000}"/>
    <cellStyle name="Normal 21 3 3 2 5 2" xfId="41057" xr:uid="{00000000-0005-0000-0000-0000967E0000}"/>
    <cellStyle name="Normal 21 3 3 2 5 2 2" xfId="41058" xr:uid="{00000000-0005-0000-0000-0000977E0000}"/>
    <cellStyle name="Normal 21 3 3 2 5 2 2 2" xfId="37761" xr:uid="{00000000-0005-0000-0000-0000987E0000}"/>
    <cellStyle name="Normal 21 3 3 2 5 2 3" xfId="41060" xr:uid="{00000000-0005-0000-0000-0000997E0000}"/>
    <cellStyle name="Normal 21 3 3 2 5 3" xfId="41062" xr:uid="{00000000-0005-0000-0000-00009A7E0000}"/>
    <cellStyle name="Normal 21 3 3 2 5 3 2" xfId="28269" xr:uid="{00000000-0005-0000-0000-00009B7E0000}"/>
    <cellStyle name="Normal 21 3 3 2 5 4" xfId="41064" xr:uid="{00000000-0005-0000-0000-00009C7E0000}"/>
    <cellStyle name="Normal 21 3 3 2 6" xfId="41066" xr:uid="{00000000-0005-0000-0000-00009D7E0000}"/>
    <cellStyle name="Normal 21 3 3 2 6 2" xfId="41067" xr:uid="{00000000-0005-0000-0000-00009E7E0000}"/>
    <cellStyle name="Normal 21 3 3 2 6 2 2" xfId="41068" xr:uid="{00000000-0005-0000-0000-00009F7E0000}"/>
    <cellStyle name="Normal 21 3 3 2 6 3" xfId="41071" xr:uid="{00000000-0005-0000-0000-0000A07E0000}"/>
    <cellStyle name="Normal 21 3 3 2 7" xfId="41073" xr:uid="{00000000-0005-0000-0000-0000A17E0000}"/>
    <cellStyle name="Normal 21 3 3 2 7 2" xfId="41074" xr:uid="{00000000-0005-0000-0000-0000A27E0000}"/>
    <cellStyle name="Normal 21 3 3 2 8" xfId="41075" xr:uid="{00000000-0005-0000-0000-0000A37E0000}"/>
    <cellStyle name="Normal 21 3 3 2 9" xfId="31705" xr:uid="{00000000-0005-0000-0000-0000A47E0000}"/>
    <cellStyle name="Normal 21 3 3 3" xfId="10704" xr:uid="{00000000-0005-0000-0000-0000A57E0000}"/>
    <cellStyle name="Normal 21 3 3 3 2" xfId="10709" xr:uid="{00000000-0005-0000-0000-0000A67E0000}"/>
    <cellStyle name="Normal 21 3 3 3 2 2" xfId="41076" xr:uid="{00000000-0005-0000-0000-0000A77E0000}"/>
    <cellStyle name="Normal 21 3 3 3 2 2 2" xfId="9509" xr:uid="{00000000-0005-0000-0000-0000A87E0000}"/>
    <cellStyle name="Normal 21 3 3 3 2 2 2 2" xfId="2398" xr:uid="{00000000-0005-0000-0000-0000A97E0000}"/>
    <cellStyle name="Normal 21 3 3 3 2 2 2 2 2" xfId="4838" xr:uid="{00000000-0005-0000-0000-0000AA7E0000}"/>
    <cellStyle name="Normal 21 3 3 3 2 2 2 2 2 2" xfId="41077" xr:uid="{00000000-0005-0000-0000-0000AB7E0000}"/>
    <cellStyle name="Normal 21 3 3 3 2 2 2 2 3" xfId="41079" xr:uid="{00000000-0005-0000-0000-0000AC7E0000}"/>
    <cellStyle name="Normal 21 3 3 3 2 2 2 3" xfId="2426" xr:uid="{00000000-0005-0000-0000-0000AD7E0000}"/>
    <cellStyle name="Normal 21 3 3 3 2 2 2 3 2" xfId="41081" xr:uid="{00000000-0005-0000-0000-0000AE7E0000}"/>
    <cellStyle name="Normal 21 3 3 3 2 2 2 4" xfId="41083" xr:uid="{00000000-0005-0000-0000-0000AF7E0000}"/>
    <cellStyle name="Normal 21 3 3 3 2 2 3" xfId="9514" xr:uid="{00000000-0005-0000-0000-0000B07E0000}"/>
    <cellStyle name="Normal 21 3 3 3 2 2 3 2" xfId="7126" xr:uid="{00000000-0005-0000-0000-0000B17E0000}"/>
    <cellStyle name="Normal 21 3 3 3 2 2 3 2 2" xfId="41084" xr:uid="{00000000-0005-0000-0000-0000B27E0000}"/>
    <cellStyle name="Normal 21 3 3 3 2 2 3 3" xfId="41086" xr:uid="{00000000-0005-0000-0000-0000B37E0000}"/>
    <cellStyle name="Normal 21 3 3 3 2 2 4" xfId="9520" xr:uid="{00000000-0005-0000-0000-0000B47E0000}"/>
    <cellStyle name="Normal 21 3 3 3 2 2 4 2" xfId="32333" xr:uid="{00000000-0005-0000-0000-0000B57E0000}"/>
    <cellStyle name="Normal 21 3 3 3 2 2 5" xfId="9530" xr:uid="{00000000-0005-0000-0000-0000B67E0000}"/>
    <cellStyle name="Normal 21 3 3 3 2 3" xfId="41087" xr:uid="{00000000-0005-0000-0000-0000B77E0000}"/>
    <cellStyle name="Normal 21 3 3 3 2 3 2" xfId="9812" xr:uid="{00000000-0005-0000-0000-0000B87E0000}"/>
    <cellStyle name="Normal 21 3 3 3 2 3 2 2" xfId="2714" xr:uid="{00000000-0005-0000-0000-0000B97E0000}"/>
    <cellStyle name="Normal 21 3 3 3 2 3 2 2 2" xfId="41088" xr:uid="{00000000-0005-0000-0000-0000BA7E0000}"/>
    <cellStyle name="Normal 21 3 3 3 2 3 2 3" xfId="41091" xr:uid="{00000000-0005-0000-0000-0000BB7E0000}"/>
    <cellStyle name="Normal 21 3 3 3 2 3 3" xfId="9817" xr:uid="{00000000-0005-0000-0000-0000BC7E0000}"/>
    <cellStyle name="Normal 21 3 3 3 2 3 3 2" xfId="41092" xr:uid="{00000000-0005-0000-0000-0000BD7E0000}"/>
    <cellStyle name="Normal 21 3 3 3 2 3 4" xfId="9824" xr:uid="{00000000-0005-0000-0000-0000BE7E0000}"/>
    <cellStyle name="Normal 21 3 3 3 2 4" xfId="17656" xr:uid="{00000000-0005-0000-0000-0000BF7E0000}"/>
    <cellStyle name="Normal 21 3 3 3 2 4 2" xfId="2825" xr:uid="{00000000-0005-0000-0000-0000C07E0000}"/>
    <cellStyle name="Normal 21 3 3 3 2 4 2 2" xfId="41093" xr:uid="{00000000-0005-0000-0000-0000C17E0000}"/>
    <cellStyle name="Normal 21 3 3 3 2 4 3" xfId="2838" xr:uid="{00000000-0005-0000-0000-0000C27E0000}"/>
    <cellStyle name="Normal 21 3 3 3 2 5" xfId="41094" xr:uid="{00000000-0005-0000-0000-0000C37E0000}"/>
    <cellStyle name="Normal 21 3 3 3 2 5 2" xfId="41095" xr:uid="{00000000-0005-0000-0000-0000C47E0000}"/>
    <cellStyle name="Normal 21 3 3 3 2 6" xfId="23791" xr:uid="{00000000-0005-0000-0000-0000C57E0000}"/>
    <cellStyle name="Normal 21 3 3 3 2 7" xfId="20182" xr:uid="{00000000-0005-0000-0000-0000C67E0000}"/>
    <cellStyle name="Normal 21 3 3 3 3" xfId="41096" xr:uid="{00000000-0005-0000-0000-0000C77E0000}"/>
    <cellStyle name="Normal 21 3 3 3 3 2" xfId="41097" xr:uid="{00000000-0005-0000-0000-0000C87E0000}"/>
    <cellStyle name="Normal 21 3 3 3 3 2 2" xfId="10289" xr:uid="{00000000-0005-0000-0000-0000C97E0000}"/>
    <cellStyle name="Normal 21 3 3 3 3 2 2 2" xfId="10293" xr:uid="{00000000-0005-0000-0000-0000CA7E0000}"/>
    <cellStyle name="Normal 21 3 3 3 3 2 2 2 2" xfId="40481" xr:uid="{00000000-0005-0000-0000-0000CB7E0000}"/>
    <cellStyle name="Normal 21 3 3 3 3 2 2 3" xfId="41098" xr:uid="{00000000-0005-0000-0000-0000CC7E0000}"/>
    <cellStyle name="Normal 21 3 3 3 3 2 3" xfId="10301" xr:uid="{00000000-0005-0000-0000-0000CD7E0000}"/>
    <cellStyle name="Normal 21 3 3 3 3 2 3 2" xfId="41099" xr:uid="{00000000-0005-0000-0000-0000CE7E0000}"/>
    <cellStyle name="Normal 21 3 3 3 3 2 4" xfId="10309" xr:uid="{00000000-0005-0000-0000-0000CF7E0000}"/>
    <cellStyle name="Normal 21 3 3 3 3 3" xfId="41100" xr:uid="{00000000-0005-0000-0000-0000D07E0000}"/>
    <cellStyle name="Normal 21 3 3 3 3 3 2" xfId="10461" xr:uid="{00000000-0005-0000-0000-0000D17E0000}"/>
    <cellStyle name="Normal 21 3 3 3 3 3 2 2" xfId="6291" xr:uid="{00000000-0005-0000-0000-0000D27E0000}"/>
    <cellStyle name="Normal 21 3 3 3 3 3 3" xfId="10469" xr:uid="{00000000-0005-0000-0000-0000D37E0000}"/>
    <cellStyle name="Normal 21 3 3 3 3 4" xfId="41101" xr:uid="{00000000-0005-0000-0000-0000D47E0000}"/>
    <cellStyle name="Normal 21 3 3 3 3 4 2" xfId="41102" xr:uid="{00000000-0005-0000-0000-0000D57E0000}"/>
    <cellStyle name="Normal 21 3 3 3 3 5" xfId="41103" xr:uid="{00000000-0005-0000-0000-0000D67E0000}"/>
    <cellStyle name="Normal 21 3 3 3 4" xfId="41104" xr:uid="{00000000-0005-0000-0000-0000D77E0000}"/>
    <cellStyle name="Normal 21 3 3 3 4 2" xfId="41105" xr:uid="{00000000-0005-0000-0000-0000D87E0000}"/>
    <cellStyle name="Normal 21 3 3 3 4 2 2" xfId="10670" xr:uid="{00000000-0005-0000-0000-0000D97E0000}"/>
    <cellStyle name="Normal 21 3 3 3 4 2 2 2" xfId="41107" xr:uid="{00000000-0005-0000-0000-0000DA7E0000}"/>
    <cellStyle name="Normal 21 3 3 3 4 2 3" xfId="10679" xr:uid="{00000000-0005-0000-0000-0000DB7E0000}"/>
    <cellStyle name="Normal 21 3 3 3 4 3" xfId="41108" xr:uid="{00000000-0005-0000-0000-0000DC7E0000}"/>
    <cellStyle name="Normal 21 3 3 3 4 3 2" xfId="41109" xr:uid="{00000000-0005-0000-0000-0000DD7E0000}"/>
    <cellStyle name="Normal 21 3 3 3 4 4" xfId="41110" xr:uid="{00000000-0005-0000-0000-0000DE7E0000}"/>
    <cellStyle name="Normal 21 3 3 3 5" xfId="33194" xr:uid="{00000000-0005-0000-0000-0000DF7E0000}"/>
    <cellStyle name="Normal 21 3 3 3 5 2" xfId="33196" xr:uid="{00000000-0005-0000-0000-0000E07E0000}"/>
    <cellStyle name="Normal 21 3 3 3 5 2 2" xfId="33198" xr:uid="{00000000-0005-0000-0000-0000E17E0000}"/>
    <cellStyle name="Normal 21 3 3 3 5 3" xfId="33206" xr:uid="{00000000-0005-0000-0000-0000E27E0000}"/>
    <cellStyle name="Normal 21 3 3 3 6" xfId="33213" xr:uid="{00000000-0005-0000-0000-0000E37E0000}"/>
    <cellStyle name="Normal 21 3 3 3 6 2" xfId="33215" xr:uid="{00000000-0005-0000-0000-0000E47E0000}"/>
    <cellStyle name="Normal 21 3 3 3 7" xfId="33219" xr:uid="{00000000-0005-0000-0000-0000E57E0000}"/>
    <cellStyle name="Normal 21 3 3 3 8" xfId="33224" xr:uid="{00000000-0005-0000-0000-0000E67E0000}"/>
    <cellStyle name="Normal 21 3 3 4" xfId="10713" xr:uid="{00000000-0005-0000-0000-0000E77E0000}"/>
    <cellStyle name="Normal 21 3 3 4 2" xfId="38863" xr:uid="{00000000-0005-0000-0000-0000E87E0000}"/>
    <cellStyle name="Normal 21 3 3 4 2 2" xfId="41112" xr:uid="{00000000-0005-0000-0000-0000E97E0000}"/>
    <cellStyle name="Normal 21 3 3 4 2 2 2" xfId="11794" xr:uid="{00000000-0005-0000-0000-0000EA7E0000}"/>
    <cellStyle name="Normal 21 3 3 4 2 2 2 2" xfId="27448" xr:uid="{00000000-0005-0000-0000-0000EB7E0000}"/>
    <cellStyle name="Normal 21 3 3 4 2 2 2 2 2" xfId="41113" xr:uid="{00000000-0005-0000-0000-0000EC7E0000}"/>
    <cellStyle name="Normal 21 3 3 4 2 2 2 3" xfId="41114" xr:uid="{00000000-0005-0000-0000-0000ED7E0000}"/>
    <cellStyle name="Normal 21 3 3 4 2 2 3" xfId="11804" xr:uid="{00000000-0005-0000-0000-0000EE7E0000}"/>
    <cellStyle name="Normal 21 3 3 4 2 2 3 2" xfId="41115" xr:uid="{00000000-0005-0000-0000-0000EF7E0000}"/>
    <cellStyle name="Normal 21 3 3 4 2 2 4" xfId="32374" xr:uid="{00000000-0005-0000-0000-0000F07E0000}"/>
    <cellStyle name="Normal 21 3 3 4 2 3" xfId="41116" xr:uid="{00000000-0005-0000-0000-0000F17E0000}"/>
    <cellStyle name="Normal 21 3 3 4 2 3 2" xfId="41117" xr:uid="{00000000-0005-0000-0000-0000F27E0000}"/>
    <cellStyle name="Normal 21 3 3 4 2 3 2 2" xfId="41118" xr:uid="{00000000-0005-0000-0000-0000F37E0000}"/>
    <cellStyle name="Normal 21 3 3 4 2 3 3" xfId="41119" xr:uid="{00000000-0005-0000-0000-0000F47E0000}"/>
    <cellStyle name="Normal 21 3 3 4 2 4" xfId="41120" xr:uid="{00000000-0005-0000-0000-0000F57E0000}"/>
    <cellStyle name="Normal 21 3 3 4 2 4 2" xfId="41121" xr:uid="{00000000-0005-0000-0000-0000F67E0000}"/>
    <cellStyle name="Normal 21 3 3 4 2 5" xfId="41122" xr:uid="{00000000-0005-0000-0000-0000F77E0000}"/>
    <cellStyle name="Normal 21 3 3 4 3" xfId="41123" xr:uid="{00000000-0005-0000-0000-0000F87E0000}"/>
    <cellStyle name="Normal 21 3 3 4 3 2" xfId="41124" xr:uid="{00000000-0005-0000-0000-0000F97E0000}"/>
    <cellStyle name="Normal 21 3 3 4 3 2 2" xfId="41125" xr:uid="{00000000-0005-0000-0000-0000FA7E0000}"/>
    <cellStyle name="Normal 21 3 3 4 3 2 2 2" xfId="29913" xr:uid="{00000000-0005-0000-0000-0000FB7E0000}"/>
    <cellStyle name="Normal 21 3 3 4 3 2 3" xfId="41126" xr:uid="{00000000-0005-0000-0000-0000FC7E0000}"/>
    <cellStyle name="Normal 21 3 3 4 3 3" xfId="41127" xr:uid="{00000000-0005-0000-0000-0000FD7E0000}"/>
    <cellStyle name="Normal 21 3 3 4 3 3 2" xfId="41128" xr:uid="{00000000-0005-0000-0000-0000FE7E0000}"/>
    <cellStyle name="Normal 21 3 3 4 3 4" xfId="41129" xr:uid="{00000000-0005-0000-0000-0000FF7E0000}"/>
    <cellStyle name="Normal 21 3 3 4 4" xfId="41130" xr:uid="{00000000-0005-0000-0000-0000007F0000}"/>
    <cellStyle name="Normal 21 3 3 4 4 2" xfId="41131" xr:uid="{00000000-0005-0000-0000-0000017F0000}"/>
    <cellStyle name="Normal 21 3 3 4 4 2 2" xfId="41132" xr:uid="{00000000-0005-0000-0000-0000027F0000}"/>
    <cellStyle name="Normal 21 3 3 4 4 3" xfId="41134" xr:uid="{00000000-0005-0000-0000-0000037F0000}"/>
    <cellStyle name="Normal 21 3 3 4 5" xfId="33226" xr:uid="{00000000-0005-0000-0000-0000047F0000}"/>
    <cellStyle name="Normal 21 3 3 4 5 2" xfId="33228" xr:uid="{00000000-0005-0000-0000-0000057F0000}"/>
    <cellStyle name="Normal 21 3 3 4 6" xfId="32972" xr:uid="{00000000-0005-0000-0000-0000067F0000}"/>
    <cellStyle name="Normal 21 3 3 4 7" xfId="32978" xr:uid="{00000000-0005-0000-0000-0000077F0000}"/>
    <cellStyle name="Normal 21 3 3 5" xfId="28374" xr:uid="{00000000-0005-0000-0000-0000087F0000}"/>
    <cellStyle name="Normal 21 3 3 5 2" xfId="41135" xr:uid="{00000000-0005-0000-0000-0000097F0000}"/>
    <cellStyle name="Normal 21 3 3 5 2 2" xfId="39956" xr:uid="{00000000-0005-0000-0000-00000A7F0000}"/>
    <cellStyle name="Normal 21 3 3 5 2 2 2" xfId="41136" xr:uid="{00000000-0005-0000-0000-00000B7F0000}"/>
    <cellStyle name="Normal 21 3 3 5 2 2 2 2" xfId="41137" xr:uid="{00000000-0005-0000-0000-00000C7F0000}"/>
    <cellStyle name="Normal 21 3 3 5 2 2 3" xfId="41138" xr:uid="{00000000-0005-0000-0000-00000D7F0000}"/>
    <cellStyle name="Normal 21 3 3 5 2 3" xfId="41139" xr:uid="{00000000-0005-0000-0000-00000E7F0000}"/>
    <cellStyle name="Normal 21 3 3 5 2 3 2" xfId="41140" xr:uid="{00000000-0005-0000-0000-00000F7F0000}"/>
    <cellStyle name="Normal 21 3 3 5 2 4" xfId="41141" xr:uid="{00000000-0005-0000-0000-0000107F0000}"/>
    <cellStyle name="Normal 21 3 3 5 3" xfId="41142" xr:uid="{00000000-0005-0000-0000-0000117F0000}"/>
    <cellStyle name="Normal 21 3 3 5 3 2" xfId="39963" xr:uid="{00000000-0005-0000-0000-0000127F0000}"/>
    <cellStyle name="Normal 21 3 3 5 3 2 2" xfId="41143" xr:uid="{00000000-0005-0000-0000-0000137F0000}"/>
    <cellStyle name="Normal 21 3 3 5 3 3" xfId="41144" xr:uid="{00000000-0005-0000-0000-0000147F0000}"/>
    <cellStyle name="Normal 21 3 3 5 4" xfId="41145" xr:uid="{00000000-0005-0000-0000-0000157F0000}"/>
    <cellStyle name="Normal 21 3 3 5 4 2" xfId="1329" xr:uid="{00000000-0005-0000-0000-0000167F0000}"/>
    <cellStyle name="Normal 21 3 3 5 5" xfId="33231" xr:uid="{00000000-0005-0000-0000-0000177F0000}"/>
    <cellStyle name="Normal 21 3 3 6" xfId="28377" xr:uid="{00000000-0005-0000-0000-0000187F0000}"/>
    <cellStyle name="Normal 21 3 3 6 2" xfId="41147" xr:uid="{00000000-0005-0000-0000-0000197F0000}"/>
    <cellStyle name="Normal 21 3 3 6 2 2" xfId="41148" xr:uid="{00000000-0005-0000-0000-00001A7F0000}"/>
    <cellStyle name="Normal 21 3 3 6 2 2 2" xfId="41149" xr:uid="{00000000-0005-0000-0000-00001B7F0000}"/>
    <cellStyle name="Normal 21 3 3 6 2 3" xfId="41150" xr:uid="{00000000-0005-0000-0000-00001C7F0000}"/>
    <cellStyle name="Normal 21 3 3 6 3" xfId="41151" xr:uid="{00000000-0005-0000-0000-00001D7F0000}"/>
    <cellStyle name="Normal 21 3 3 6 3 2" xfId="41152" xr:uid="{00000000-0005-0000-0000-00001E7F0000}"/>
    <cellStyle name="Normal 21 3 3 6 4" xfId="41153" xr:uid="{00000000-0005-0000-0000-00001F7F0000}"/>
    <cellStyle name="Normal 21 3 3 7" xfId="28380" xr:uid="{00000000-0005-0000-0000-0000207F0000}"/>
    <cellStyle name="Normal 21 3 3 7 2" xfId="41154" xr:uid="{00000000-0005-0000-0000-0000217F0000}"/>
    <cellStyle name="Normal 21 3 3 7 2 2" xfId="41155" xr:uid="{00000000-0005-0000-0000-0000227F0000}"/>
    <cellStyle name="Normal 21 3 3 7 3" xfId="41156" xr:uid="{00000000-0005-0000-0000-0000237F0000}"/>
    <cellStyle name="Normal 21 3 3 8" xfId="13439" xr:uid="{00000000-0005-0000-0000-0000247F0000}"/>
    <cellStyle name="Normal 21 3 3 8 2" xfId="41157" xr:uid="{00000000-0005-0000-0000-0000257F0000}"/>
    <cellStyle name="Normal 21 3 3 9" xfId="28385" xr:uid="{00000000-0005-0000-0000-0000267F0000}"/>
    <cellStyle name="Normal 21 3 4" xfId="41158" xr:uid="{00000000-0005-0000-0000-0000277F0000}"/>
    <cellStyle name="Normal 21 3 4 2" xfId="6788" xr:uid="{00000000-0005-0000-0000-0000287F0000}"/>
    <cellStyle name="Normal 21 3 4 2 2" xfId="6794" xr:uid="{00000000-0005-0000-0000-0000297F0000}"/>
    <cellStyle name="Normal 21 3 4 2 2 2" xfId="41159" xr:uid="{00000000-0005-0000-0000-00002A7F0000}"/>
    <cellStyle name="Normal 21 3 4 2 2 2 2" xfId="14764" xr:uid="{00000000-0005-0000-0000-00002B7F0000}"/>
    <cellStyle name="Normal 21 3 4 2 2 2 2 2" xfId="14766" xr:uid="{00000000-0005-0000-0000-00002C7F0000}"/>
    <cellStyle name="Normal 21 3 4 2 2 2 2 2 2" xfId="14770" xr:uid="{00000000-0005-0000-0000-00002D7F0000}"/>
    <cellStyle name="Normal 21 3 4 2 2 2 2 2 2 2" xfId="14546" xr:uid="{00000000-0005-0000-0000-00002E7F0000}"/>
    <cellStyle name="Normal 21 3 4 2 2 2 2 2 3" xfId="41160" xr:uid="{00000000-0005-0000-0000-00002F7F0000}"/>
    <cellStyle name="Normal 21 3 4 2 2 2 2 3" xfId="14774" xr:uid="{00000000-0005-0000-0000-0000307F0000}"/>
    <cellStyle name="Normal 21 3 4 2 2 2 2 3 2" xfId="40526" xr:uid="{00000000-0005-0000-0000-0000317F0000}"/>
    <cellStyle name="Normal 21 3 4 2 2 2 2 4" xfId="41162" xr:uid="{00000000-0005-0000-0000-0000327F0000}"/>
    <cellStyle name="Normal 21 3 4 2 2 2 3" xfId="14779" xr:uid="{00000000-0005-0000-0000-0000337F0000}"/>
    <cellStyle name="Normal 21 3 4 2 2 2 3 2" xfId="14782" xr:uid="{00000000-0005-0000-0000-0000347F0000}"/>
    <cellStyle name="Normal 21 3 4 2 2 2 3 2 2" xfId="41163" xr:uid="{00000000-0005-0000-0000-0000357F0000}"/>
    <cellStyle name="Normal 21 3 4 2 2 2 3 3" xfId="36839" xr:uid="{00000000-0005-0000-0000-0000367F0000}"/>
    <cellStyle name="Normal 21 3 4 2 2 2 4" xfId="14788" xr:uid="{00000000-0005-0000-0000-0000377F0000}"/>
    <cellStyle name="Normal 21 3 4 2 2 2 4 2" xfId="41164" xr:uid="{00000000-0005-0000-0000-0000387F0000}"/>
    <cellStyle name="Normal 21 3 4 2 2 2 5" xfId="14794" xr:uid="{00000000-0005-0000-0000-0000397F0000}"/>
    <cellStyle name="Normal 21 3 4 2 2 3" xfId="19637" xr:uid="{00000000-0005-0000-0000-00003A7F0000}"/>
    <cellStyle name="Normal 21 3 4 2 2 3 2" xfId="14925" xr:uid="{00000000-0005-0000-0000-00003B7F0000}"/>
    <cellStyle name="Normal 21 3 4 2 2 3 2 2" xfId="14928" xr:uid="{00000000-0005-0000-0000-00003C7F0000}"/>
    <cellStyle name="Normal 21 3 4 2 2 3 2 2 2" xfId="19641" xr:uid="{00000000-0005-0000-0000-00003D7F0000}"/>
    <cellStyle name="Normal 21 3 4 2 2 3 2 3" xfId="19646" xr:uid="{00000000-0005-0000-0000-00003E7F0000}"/>
    <cellStyle name="Normal 21 3 4 2 2 3 3" xfId="6898" xr:uid="{00000000-0005-0000-0000-00003F7F0000}"/>
    <cellStyle name="Normal 21 3 4 2 2 3 3 2" xfId="19671" xr:uid="{00000000-0005-0000-0000-0000407F0000}"/>
    <cellStyle name="Normal 21 3 4 2 2 3 4" xfId="14931" xr:uid="{00000000-0005-0000-0000-0000417F0000}"/>
    <cellStyle name="Normal 21 3 4 2 2 4" xfId="12426" xr:uid="{00000000-0005-0000-0000-0000427F0000}"/>
    <cellStyle name="Normal 21 3 4 2 2 4 2" xfId="14951" xr:uid="{00000000-0005-0000-0000-0000437F0000}"/>
    <cellStyle name="Normal 21 3 4 2 2 4 2 2" xfId="19683" xr:uid="{00000000-0005-0000-0000-0000447F0000}"/>
    <cellStyle name="Normal 21 3 4 2 2 4 3" xfId="14954" xr:uid="{00000000-0005-0000-0000-0000457F0000}"/>
    <cellStyle name="Normal 21 3 4 2 2 5" xfId="19705" xr:uid="{00000000-0005-0000-0000-0000467F0000}"/>
    <cellStyle name="Normal 21 3 4 2 2 5 2" xfId="19709" xr:uid="{00000000-0005-0000-0000-0000477F0000}"/>
    <cellStyle name="Normal 21 3 4 2 2 6" xfId="19723" xr:uid="{00000000-0005-0000-0000-0000487F0000}"/>
    <cellStyle name="Normal 21 3 4 2 2 7" xfId="2832" xr:uid="{00000000-0005-0000-0000-0000497F0000}"/>
    <cellStyle name="Normal 21 3 4 2 3" xfId="41167" xr:uid="{00000000-0005-0000-0000-00004A7F0000}"/>
    <cellStyle name="Normal 21 3 4 2 3 2" xfId="41168" xr:uid="{00000000-0005-0000-0000-00004B7F0000}"/>
    <cellStyle name="Normal 21 3 4 2 3 2 2" xfId="15158" xr:uid="{00000000-0005-0000-0000-00004C7F0000}"/>
    <cellStyle name="Normal 21 3 4 2 3 2 2 2" xfId="15160" xr:uid="{00000000-0005-0000-0000-00004D7F0000}"/>
    <cellStyle name="Normal 21 3 4 2 3 2 2 2 2" xfId="37172" xr:uid="{00000000-0005-0000-0000-00004E7F0000}"/>
    <cellStyle name="Normal 21 3 4 2 3 2 2 3" xfId="41169" xr:uid="{00000000-0005-0000-0000-00004F7F0000}"/>
    <cellStyle name="Normal 21 3 4 2 3 2 3" xfId="15162" xr:uid="{00000000-0005-0000-0000-0000507F0000}"/>
    <cellStyle name="Normal 21 3 4 2 3 2 3 2" xfId="41170" xr:uid="{00000000-0005-0000-0000-0000517F0000}"/>
    <cellStyle name="Normal 21 3 4 2 3 2 4" xfId="15166" xr:uid="{00000000-0005-0000-0000-0000527F0000}"/>
    <cellStyle name="Normal 21 3 4 2 3 3" xfId="19744" xr:uid="{00000000-0005-0000-0000-0000537F0000}"/>
    <cellStyle name="Normal 21 3 4 2 3 3 2" xfId="3912" xr:uid="{00000000-0005-0000-0000-0000547F0000}"/>
    <cellStyle name="Normal 21 3 4 2 3 3 2 2" xfId="18553" xr:uid="{00000000-0005-0000-0000-0000557F0000}"/>
    <cellStyle name="Normal 21 3 4 2 3 3 3" xfId="3920" xr:uid="{00000000-0005-0000-0000-0000567F0000}"/>
    <cellStyle name="Normal 21 3 4 2 3 4" xfId="19747" xr:uid="{00000000-0005-0000-0000-0000577F0000}"/>
    <cellStyle name="Normal 21 3 4 2 3 4 2" xfId="19749" xr:uid="{00000000-0005-0000-0000-0000587F0000}"/>
    <cellStyle name="Normal 21 3 4 2 3 5" xfId="19753" xr:uid="{00000000-0005-0000-0000-0000597F0000}"/>
    <cellStyle name="Normal 21 3 4 2 4" xfId="41171" xr:uid="{00000000-0005-0000-0000-00005A7F0000}"/>
    <cellStyle name="Normal 21 3 4 2 4 2" xfId="41172" xr:uid="{00000000-0005-0000-0000-00005B7F0000}"/>
    <cellStyle name="Normal 21 3 4 2 4 2 2" xfId="15336" xr:uid="{00000000-0005-0000-0000-00005C7F0000}"/>
    <cellStyle name="Normal 21 3 4 2 4 2 2 2" xfId="40827" xr:uid="{00000000-0005-0000-0000-00005D7F0000}"/>
    <cellStyle name="Normal 21 3 4 2 4 2 3" xfId="15338" xr:uid="{00000000-0005-0000-0000-00005E7F0000}"/>
    <cellStyle name="Normal 21 3 4 2 4 3" xfId="19766" xr:uid="{00000000-0005-0000-0000-00005F7F0000}"/>
    <cellStyle name="Normal 21 3 4 2 4 3 2" xfId="19769" xr:uid="{00000000-0005-0000-0000-0000607F0000}"/>
    <cellStyle name="Normal 21 3 4 2 4 4" xfId="19776" xr:uid="{00000000-0005-0000-0000-0000617F0000}"/>
    <cellStyle name="Normal 21 3 4 2 5" xfId="41173" xr:uid="{00000000-0005-0000-0000-0000627F0000}"/>
    <cellStyle name="Normal 21 3 4 2 5 2" xfId="41174" xr:uid="{00000000-0005-0000-0000-0000637F0000}"/>
    <cellStyle name="Normal 21 3 4 2 5 2 2" xfId="41175" xr:uid="{00000000-0005-0000-0000-0000647F0000}"/>
    <cellStyle name="Normal 21 3 4 2 5 3" xfId="19795" xr:uid="{00000000-0005-0000-0000-0000657F0000}"/>
    <cellStyle name="Normal 21 3 4 2 6" xfId="41176" xr:uid="{00000000-0005-0000-0000-0000667F0000}"/>
    <cellStyle name="Normal 21 3 4 2 6 2" xfId="41177" xr:uid="{00000000-0005-0000-0000-0000677F0000}"/>
    <cellStyle name="Normal 21 3 4 2 7" xfId="22715" xr:uid="{00000000-0005-0000-0000-0000687F0000}"/>
    <cellStyle name="Normal 21 3 4 2 8" xfId="22720" xr:uid="{00000000-0005-0000-0000-0000697F0000}"/>
    <cellStyle name="Normal 21 3 4 3" xfId="6799" xr:uid="{00000000-0005-0000-0000-00006A7F0000}"/>
    <cellStyle name="Normal 21 3 4 3 2" xfId="41178" xr:uid="{00000000-0005-0000-0000-00006B7F0000}"/>
    <cellStyle name="Normal 21 3 4 3 2 2" xfId="41179" xr:uid="{00000000-0005-0000-0000-00006C7F0000}"/>
    <cellStyle name="Normal 21 3 4 3 2 2 2" xfId="17979" xr:uid="{00000000-0005-0000-0000-00006D7F0000}"/>
    <cellStyle name="Normal 21 3 4 3 2 2 2 2" xfId="8486" xr:uid="{00000000-0005-0000-0000-00006E7F0000}"/>
    <cellStyle name="Normal 21 3 4 3 2 2 2 2 2" xfId="12437" xr:uid="{00000000-0005-0000-0000-00006F7F0000}"/>
    <cellStyle name="Normal 21 3 4 3 2 2 2 3" xfId="17981" xr:uid="{00000000-0005-0000-0000-0000707F0000}"/>
    <cellStyle name="Normal 21 3 4 3 2 2 3" xfId="17985" xr:uid="{00000000-0005-0000-0000-0000717F0000}"/>
    <cellStyle name="Normal 21 3 4 3 2 2 3 2" xfId="17988" xr:uid="{00000000-0005-0000-0000-0000727F0000}"/>
    <cellStyle name="Normal 21 3 4 3 2 2 4" xfId="17991" xr:uid="{00000000-0005-0000-0000-0000737F0000}"/>
    <cellStyle name="Normal 21 3 4 3 2 3" xfId="19924" xr:uid="{00000000-0005-0000-0000-0000747F0000}"/>
    <cellStyle name="Normal 21 3 4 3 2 3 2" xfId="18043" xr:uid="{00000000-0005-0000-0000-0000757F0000}"/>
    <cellStyle name="Normal 21 3 4 3 2 3 2 2" xfId="7790" xr:uid="{00000000-0005-0000-0000-0000767F0000}"/>
    <cellStyle name="Normal 21 3 4 3 2 3 3" xfId="18046" xr:uid="{00000000-0005-0000-0000-0000777F0000}"/>
    <cellStyle name="Normal 21 3 4 3 2 4" xfId="19935" xr:uid="{00000000-0005-0000-0000-0000787F0000}"/>
    <cellStyle name="Normal 21 3 4 3 2 4 2" xfId="18093" xr:uid="{00000000-0005-0000-0000-0000797F0000}"/>
    <cellStyle name="Normal 21 3 4 3 2 5" xfId="19953" xr:uid="{00000000-0005-0000-0000-00007A7F0000}"/>
    <cellStyle name="Normal 21 3 4 3 3" xfId="41180" xr:uid="{00000000-0005-0000-0000-00007B7F0000}"/>
    <cellStyle name="Normal 21 3 4 3 3 2" xfId="41181" xr:uid="{00000000-0005-0000-0000-00007C7F0000}"/>
    <cellStyle name="Normal 21 3 4 3 3 2 2" xfId="18190" xr:uid="{00000000-0005-0000-0000-00007D7F0000}"/>
    <cellStyle name="Normal 21 3 4 3 3 2 2 2" xfId="18193" xr:uid="{00000000-0005-0000-0000-00007E7F0000}"/>
    <cellStyle name="Normal 21 3 4 3 3 2 3" xfId="18195" xr:uid="{00000000-0005-0000-0000-00007F7F0000}"/>
    <cellStyle name="Normal 21 3 4 3 3 3" xfId="19974" xr:uid="{00000000-0005-0000-0000-0000807F0000}"/>
    <cellStyle name="Normal 21 3 4 3 3 3 2" xfId="18225" xr:uid="{00000000-0005-0000-0000-0000817F0000}"/>
    <cellStyle name="Normal 21 3 4 3 3 4" xfId="19977" xr:uid="{00000000-0005-0000-0000-0000827F0000}"/>
    <cellStyle name="Normal 21 3 4 3 4" xfId="41182" xr:uid="{00000000-0005-0000-0000-0000837F0000}"/>
    <cellStyle name="Normal 21 3 4 3 4 2" xfId="41183" xr:uid="{00000000-0005-0000-0000-0000847F0000}"/>
    <cellStyle name="Normal 21 3 4 3 4 2 2" xfId="18321" xr:uid="{00000000-0005-0000-0000-0000857F0000}"/>
    <cellStyle name="Normal 21 3 4 3 4 3" xfId="19988" xr:uid="{00000000-0005-0000-0000-0000867F0000}"/>
    <cellStyle name="Normal 21 3 4 3 5" xfId="33239" xr:uid="{00000000-0005-0000-0000-0000877F0000}"/>
    <cellStyle name="Normal 21 3 4 3 5 2" xfId="27312" xr:uid="{00000000-0005-0000-0000-0000887F0000}"/>
    <cellStyle name="Normal 21 3 4 3 6" xfId="33241" xr:uid="{00000000-0005-0000-0000-0000897F0000}"/>
    <cellStyle name="Normal 21 3 4 3 7" xfId="26761" xr:uid="{00000000-0005-0000-0000-00008A7F0000}"/>
    <cellStyle name="Normal 21 3 4 4" xfId="28413" xr:uid="{00000000-0005-0000-0000-00008B7F0000}"/>
    <cellStyle name="Normal 21 3 4 4 2" xfId="41184" xr:uid="{00000000-0005-0000-0000-00008C7F0000}"/>
    <cellStyle name="Normal 21 3 4 4 2 2" xfId="41185" xr:uid="{00000000-0005-0000-0000-00008D7F0000}"/>
    <cellStyle name="Normal 21 3 4 4 2 2 2" xfId="19123" xr:uid="{00000000-0005-0000-0000-00008E7F0000}"/>
    <cellStyle name="Normal 21 3 4 4 2 2 2 2" xfId="19129" xr:uid="{00000000-0005-0000-0000-00008F7F0000}"/>
    <cellStyle name="Normal 21 3 4 4 2 2 3" xfId="19133" xr:uid="{00000000-0005-0000-0000-0000907F0000}"/>
    <cellStyle name="Normal 21 3 4 4 2 3" xfId="20115" xr:uid="{00000000-0005-0000-0000-0000917F0000}"/>
    <cellStyle name="Normal 21 3 4 4 2 3 2" xfId="19172" xr:uid="{00000000-0005-0000-0000-0000927F0000}"/>
    <cellStyle name="Normal 21 3 4 4 2 4" xfId="20132" xr:uid="{00000000-0005-0000-0000-0000937F0000}"/>
    <cellStyle name="Normal 21 3 4 4 3" xfId="41186" xr:uid="{00000000-0005-0000-0000-0000947F0000}"/>
    <cellStyle name="Normal 21 3 4 4 3 2" xfId="41187" xr:uid="{00000000-0005-0000-0000-0000957F0000}"/>
    <cellStyle name="Normal 21 3 4 4 3 2 2" xfId="19254" xr:uid="{00000000-0005-0000-0000-0000967F0000}"/>
    <cellStyle name="Normal 21 3 4 4 3 3" xfId="20160" xr:uid="{00000000-0005-0000-0000-0000977F0000}"/>
    <cellStyle name="Normal 21 3 4 4 4" xfId="41188" xr:uid="{00000000-0005-0000-0000-0000987F0000}"/>
    <cellStyle name="Normal 21 3 4 4 4 2" xfId="10101" xr:uid="{00000000-0005-0000-0000-0000997F0000}"/>
    <cellStyle name="Normal 21 3 4 4 5" xfId="33244" xr:uid="{00000000-0005-0000-0000-00009A7F0000}"/>
    <cellStyle name="Normal 21 3 4 5" xfId="28416" xr:uid="{00000000-0005-0000-0000-00009B7F0000}"/>
    <cellStyle name="Normal 21 3 4 5 2" xfId="17996" xr:uid="{00000000-0005-0000-0000-00009C7F0000}"/>
    <cellStyle name="Normal 21 3 4 5 2 2" xfId="41189" xr:uid="{00000000-0005-0000-0000-00009D7F0000}"/>
    <cellStyle name="Normal 21 3 4 5 2 2 2" xfId="34566" xr:uid="{00000000-0005-0000-0000-00009E7F0000}"/>
    <cellStyle name="Normal 21 3 4 5 2 3" xfId="20211" xr:uid="{00000000-0005-0000-0000-00009F7F0000}"/>
    <cellStyle name="Normal 21 3 4 5 3" xfId="41190" xr:uid="{00000000-0005-0000-0000-0000A07F0000}"/>
    <cellStyle name="Normal 21 3 4 5 3 2" xfId="41191" xr:uid="{00000000-0005-0000-0000-0000A17F0000}"/>
    <cellStyle name="Normal 21 3 4 5 4" xfId="41192" xr:uid="{00000000-0005-0000-0000-0000A27F0000}"/>
    <cellStyle name="Normal 21 3 4 6" xfId="28419" xr:uid="{00000000-0005-0000-0000-0000A37F0000}"/>
    <cellStyle name="Normal 21 3 4 6 2" xfId="41193" xr:uid="{00000000-0005-0000-0000-0000A47F0000}"/>
    <cellStyle name="Normal 21 3 4 6 2 2" xfId="41194" xr:uid="{00000000-0005-0000-0000-0000A57F0000}"/>
    <cellStyle name="Normal 21 3 4 6 3" xfId="41195" xr:uid="{00000000-0005-0000-0000-0000A67F0000}"/>
    <cellStyle name="Normal 21 3 4 7" xfId="28422" xr:uid="{00000000-0005-0000-0000-0000A77F0000}"/>
    <cellStyle name="Normal 21 3 4 7 2" xfId="41196" xr:uid="{00000000-0005-0000-0000-0000A87F0000}"/>
    <cellStyle name="Normal 21 3 4 8" xfId="28426" xr:uid="{00000000-0005-0000-0000-0000A97F0000}"/>
    <cellStyle name="Normal 21 3 4 9" xfId="28429" xr:uid="{00000000-0005-0000-0000-0000AA7F0000}"/>
    <cellStyle name="Normal 21 3 5" xfId="12334" xr:uid="{00000000-0005-0000-0000-0000AB7F0000}"/>
    <cellStyle name="Normal 21 3 5 2" xfId="4207" xr:uid="{00000000-0005-0000-0000-0000AC7F0000}"/>
    <cellStyle name="Normal 21 3 5 2 2" xfId="9353" xr:uid="{00000000-0005-0000-0000-0000AD7F0000}"/>
    <cellStyle name="Normal 21 3 5 2 2 2" xfId="12336" xr:uid="{00000000-0005-0000-0000-0000AE7F0000}"/>
    <cellStyle name="Normal 21 3 5 2 2 2 2" xfId="12338" xr:uid="{00000000-0005-0000-0000-0000AF7F0000}"/>
    <cellStyle name="Normal 21 3 5 2 2 2 2 2" xfId="3208" xr:uid="{00000000-0005-0000-0000-0000B07F0000}"/>
    <cellStyle name="Normal 21 3 5 2 2 2 2 2 2" xfId="41197" xr:uid="{00000000-0005-0000-0000-0000B17F0000}"/>
    <cellStyle name="Normal 21 3 5 2 2 2 2 3" xfId="3228" xr:uid="{00000000-0005-0000-0000-0000B27F0000}"/>
    <cellStyle name="Normal 21 3 5 2 2 2 3" xfId="41198" xr:uid="{00000000-0005-0000-0000-0000B37F0000}"/>
    <cellStyle name="Normal 21 3 5 2 2 2 3 2" xfId="41200" xr:uid="{00000000-0005-0000-0000-0000B47F0000}"/>
    <cellStyle name="Normal 21 3 5 2 2 2 4" xfId="41202" xr:uid="{00000000-0005-0000-0000-0000B57F0000}"/>
    <cellStyle name="Normal 21 3 5 2 2 3" xfId="12340" xr:uid="{00000000-0005-0000-0000-0000B67F0000}"/>
    <cellStyle name="Normal 21 3 5 2 2 3 2" xfId="20317" xr:uid="{00000000-0005-0000-0000-0000B77F0000}"/>
    <cellStyle name="Normal 21 3 5 2 2 3 2 2" xfId="19462" xr:uid="{00000000-0005-0000-0000-0000B87F0000}"/>
    <cellStyle name="Normal 21 3 5 2 2 3 3" xfId="20319" xr:uid="{00000000-0005-0000-0000-0000B97F0000}"/>
    <cellStyle name="Normal 21 3 5 2 2 4" xfId="20328" xr:uid="{00000000-0005-0000-0000-0000BA7F0000}"/>
    <cellStyle name="Normal 21 3 5 2 2 4 2" xfId="20330" xr:uid="{00000000-0005-0000-0000-0000BB7F0000}"/>
    <cellStyle name="Normal 21 3 5 2 2 5" xfId="20336" xr:uid="{00000000-0005-0000-0000-0000BC7F0000}"/>
    <cellStyle name="Normal 21 3 5 2 3" xfId="9344" xr:uid="{00000000-0005-0000-0000-0000BD7F0000}"/>
    <cellStyle name="Normal 21 3 5 2 3 2" xfId="12344" xr:uid="{00000000-0005-0000-0000-0000BE7F0000}"/>
    <cellStyle name="Normal 21 3 5 2 3 2 2" xfId="41203" xr:uid="{00000000-0005-0000-0000-0000BF7F0000}"/>
    <cellStyle name="Normal 21 3 5 2 3 2 2 2" xfId="41204" xr:uid="{00000000-0005-0000-0000-0000C07F0000}"/>
    <cellStyle name="Normal 21 3 5 2 3 2 3" xfId="40380" xr:uid="{00000000-0005-0000-0000-0000C17F0000}"/>
    <cellStyle name="Normal 21 3 5 2 3 3" xfId="20347" xr:uid="{00000000-0005-0000-0000-0000C27F0000}"/>
    <cellStyle name="Normal 21 3 5 2 3 3 2" xfId="20349" xr:uid="{00000000-0005-0000-0000-0000C37F0000}"/>
    <cellStyle name="Normal 21 3 5 2 3 4" xfId="20360" xr:uid="{00000000-0005-0000-0000-0000C47F0000}"/>
    <cellStyle name="Normal 21 3 5 2 4" xfId="12348" xr:uid="{00000000-0005-0000-0000-0000C57F0000}"/>
    <cellStyle name="Normal 21 3 5 2 4 2" xfId="41205" xr:uid="{00000000-0005-0000-0000-0000C67F0000}"/>
    <cellStyle name="Normal 21 3 5 2 4 2 2" xfId="41206" xr:uid="{00000000-0005-0000-0000-0000C77F0000}"/>
    <cellStyle name="Normal 21 3 5 2 4 3" xfId="20378" xr:uid="{00000000-0005-0000-0000-0000C87F0000}"/>
    <cellStyle name="Normal 21 3 5 2 5" xfId="41207" xr:uid="{00000000-0005-0000-0000-0000C97F0000}"/>
    <cellStyle name="Normal 21 3 5 2 5 2" xfId="33677" xr:uid="{00000000-0005-0000-0000-0000CA7F0000}"/>
    <cellStyle name="Normal 21 3 5 2 6" xfId="41208" xr:uid="{00000000-0005-0000-0000-0000CB7F0000}"/>
    <cellStyle name="Normal 21 3 5 2 7" xfId="22227" xr:uid="{00000000-0005-0000-0000-0000CC7F0000}"/>
    <cellStyle name="Normal 21 3 5 3" xfId="4233" xr:uid="{00000000-0005-0000-0000-0000CD7F0000}"/>
    <cellStyle name="Normal 21 3 5 3 2" xfId="11975" xr:uid="{00000000-0005-0000-0000-0000CE7F0000}"/>
    <cellStyle name="Normal 21 3 5 3 2 2" xfId="3393" xr:uid="{00000000-0005-0000-0000-0000CF7F0000}"/>
    <cellStyle name="Normal 21 3 5 3 2 2 2" xfId="41209" xr:uid="{00000000-0005-0000-0000-0000D07F0000}"/>
    <cellStyle name="Normal 21 3 5 3 2 2 2 2" xfId="35279" xr:uid="{00000000-0005-0000-0000-0000D17F0000}"/>
    <cellStyle name="Normal 21 3 5 3 2 2 3" xfId="29403" xr:uid="{00000000-0005-0000-0000-0000D27F0000}"/>
    <cellStyle name="Normal 21 3 5 3 2 3" xfId="20470" xr:uid="{00000000-0005-0000-0000-0000D37F0000}"/>
    <cellStyle name="Normal 21 3 5 3 2 3 2" xfId="20472" xr:uid="{00000000-0005-0000-0000-0000D47F0000}"/>
    <cellStyle name="Normal 21 3 5 3 2 4" xfId="20476" xr:uid="{00000000-0005-0000-0000-0000D57F0000}"/>
    <cellStyle name="Normal 21 3 5 3 3" xfId="11977" xr:uid="{00000000-0005-0000-0000-0000D67F0000}"/>
    <cellStyle name="Normal 21 3 5 3 3 2" xfId="41210" xr:uid="{00000000-0005-0000-0000-0000D77F0000}"/>
    <cellStyle name="Normal 21 3 5 3 3 2 2" xfId="41211" xr:uid="{00000000-0005-0000-0000-0000D87F0000}"/>
    <cellStyle name="Normal 21 3 5 3 3 3" xfId="20489" xr:uid="{00000000-0005-0000-0000-0000D97F0000}"/>
    <cellStyle name="Normal 21 3 5 3 4" xfId="41212" xr:uid="{00000000-0005-0000-0000-0000DA7F0000}"/>
    <cellStyle name="Normal 21 3 5 3 4 2" xfId="41213" xr:uid="{00000000-0005-0000-0000-0000DB7F0000}"/>
    <cellStyle name="Normal 21 3 5 3 5" xfId="33254" xr:uid="{00000000-0005-0000-0000-0000DC7F0000}"/>
    <cellStyle name="Normal 21 3 5 4" xfId="4254" xr:uid="{00000000-0005-0000-0000-0000DD7F0000}"/>
    <cellStyle name="Normal 21 3 5 4 2" xfId="12352" xr:uid="{00000000-0005-0000-0000-0000DE7F0000}"/>
    <cellStyle name="Normal 21 3 5 4 2 2" xfId="41214" xr:uid="{00000000-0005-0000-0000-0000DF7F0000}"/>
    <cellStyle name="Normal 21 3 5 4 2 2 2" xfId="41215" xr:uid="{00000000-0005-0000-0000-0000E07F0000}"/>
    <cellStyle name="Normal 21 3 5 4 2 3" xfId="41216" xr:uid="{00000000-0005-0000-0000-0000E17F0000}"/>
    <cellStyle name="Normal 21 3 5 4 3" xfId="41217" xr:uid="{00000000-0005-0000-0000-0000E27F0000}"/>
    <cellStyle name="Normal 21 3 5 4 3 2" xfId="41218" xr:uid="{00000000-0005-0000-0000-0000E37F0000}"/>
    <cellStyle name="Normal 21 3 5 4 4" xfId="41219" xr:uid="{00000000-0005-0000-0000-0000E47F0000}"/>
    <cellStyle name="Normal 21 3 5 5" xfId="4281" xr:uid="{00000000-0005-0000-0000-0000E57F0000}"/>
    <cellStyle name="Normal 21 3 5 5 2" xfId="41220" xr:uid="{00000000-0005-0000-0000-0000E67F0000}"/>
    <cellStyle name="Normal 21 3 5 5 2 2" xfId="41221" xr:uid="{00000000-0005-0000-0000-0000E77F0000}"/>
    <cellStyle name="Normal 21 3 5 5 3" xfId="41222" xr:uid="{00000000-0005-0000-0000-0000E87F0000}"/>
    <cellStyle name="Normal 21 3 5 6" xfId="41223" xr:uid="{00000000-0005-0000-0000-0000E97F0000}"/>
    <cellStyle name="Normal 21 3 5 6 2" xfId="41224" xr:uid="{00000000-0005-0000-0000-0000EA7F0000}"/>
    <cellStyle name="Normal 21 3 5 7" xfId="41225" xr:uid="{00000000-0005-0000-0000-0000EB7F0000}"/>
    <cellStyle name="Normal 21 3 5 8" xfId="41226" xr:uid="{00000000-0005-0000-0000-0000EC7F0000}"/>
    <cellStyle name="Normal 21 3 6" xfId="8422" xr:uid="{00000000-0005-0000-0000-0000ED7F0000}"/>
    <cellStyle name="Normal 21 3 6 2" xfId="1512" xr:uid="{00000000-0005-0000-0000-0000EE7F0000}"/>
    <cellStyle name="Normal 21 3 6 2 2" xfId="5126" xr:uid="{00000000-0005-0000-0000-0000EF7F0000}"/>
    <cellStyle name="Normal 21 3 6 2 2 2" xfId="12016" xr:uid="{00000000-0005-0000-0000-0000F07F0000}"/>
    <cellStyle name="Normal 21 3 6 2 2 2 2" xfId="20804" xr:uid="{00000000-0005-0000-0000-0000F17F0000}"/>
    <cellStyle name="Normal 21 3 6 2 2 2 2 2" xfId="20811" xr:uid="{00000000-0005-0000-0000-0000F27F0000}"/>
    <cellStyle name="Normal 21 3 6 2 2 2 3" xfId="20820" xr:uid="{00000000-0005-0000-0000-0000F37F0000}"/>
    <cellStyle name="Normal 21 3 6 2 2 3" xfId="41228" xr:uid="{00000000-0005-0000-0000-0000F47F0000}"/>
    <cellStyle name="Normal 21 3 6 2 2 3 2" xfId="20723" xr:uid="{00000000-0005-0000-0000-0000F57F0000}"/>
    <cellStyle name="Normal 21 3 6 2 2 4" xfId="20560" xr:uid="{00000000-0005-0000-0000-0000F67F0000}"/>
    <cellStyle name="Normal 21 3 6 2 3" xfId="12357" xr:uid="{00000000-0005-0000-0000-0000F77F0000}"/>
    <cellStyle name="Normal 21 3 6 2 3 2" xfId="41229" xr:uid="{00000000-0005-0000-0000-0000F87F0000}"/>
    <cellStyle name="Normal 21 3 6 2 3 2 2" xfId="20874" xr:uid="{00000000-0005-0000-0000-0000F97F0000}"/>
    <cellStyle name="Normal 21 3 6 2 3 3" xfId="41230" xr:uid="{00000000-0005-0000-0000-0000FA7F0000}"/>
    <cellStyle name="Normal 21 3 6 2 4" xfId="41231" xr:uid="{00000000-0005-0000-0000-0000FB7F0000}"/>
    <cellStyle name="Normal 21 3 6 2 4 2" xfId="41232" xr:uid="{00000000-0005-0000-0000-0000FC7F0000}"/>
    <cellStyle name="Normal 21 3 6 2 5" xfId="41233" xr:uid="{00000000-0005-0000-0000-0000FD7F0000}"/>
    <cellStyle name="Normal 21 3 6 3" xfId="1564" xr:uid="{00000000-0005-0000-0000-0000FE7F0000}"/>
    <cellStyle name="Normal 21 3 6 3 2" xfId="12359" xr:uid="{00000000-0005-0000-0000-0000FF7F0000}"/>
    <cellStyle name="Normal 21 3 6 3 2 2" xfId="41234" xr:uid="{00000000-0005-0000-0000-000000800000}"/>
    <cellStyle name="Normal 21 3 6 3 2 2 2" xfId="13346" xr:uid="{00000000-0005-0000-0000-000001800000}"/>
    <cellStyle name="Normal 21 3 6 3 2 3" xfId="20831" xr:uid="{00000000-0005-0000-0000-000002800000}"/>
    <cellStyle name="Normal 21 3 6 3 3" xfId="41235" xr:uid="{00000000-0005-0000-0000-000003800000}"/>
    <cellStyle name="Normal 21 3 6 3 3 2" xfId="41236" xr:uid="{00000000-0005-0000-0000-000004800000}"/>
    <cellStyle name="Normal 21 3 6 3 4" xfId="41237" xr:uid="{00000000-0005-0000-0000-000005800000}"/>
    <cellStyle name="Normal 21 3 6 4" xfId="1598" xr:uid="{00000000-0005-0000-0000-000006800000}"/>
    <cellStyle name="Normal 21 3 6 4 2" xfId="41238" xr:uid="{00000000-0005-0000-0000-000007800000}"/>
    <cellStyle name="Normal 21 3 6 4 2 2" xfId="41239" xr:uid="{00000000-0005-0000-0000-000008800000}"/>
    <cellStyle name="Normal 21 3 6 4 3" xfId="41240" xr:uid="{00000000-0005-0000-0000-000009800000}"/>
    <cellStyle name="Normal 21 3 6 5" xfId="41241" xr:uid="{00000000-0005-0000-0000-00000A800000}"/>
    <cellStyle name="Normal 21 3 6 5 2" xfId="41242" xr:uid="{00000000-0005-0000-0000-00000B800000}"/>
    <cellStyle name="Normal 21 3 6 6" xfId="41243" xr:uid="{00000000-0005-0000-0000-00000C800000}"/>
    <cellStyle name="Normal 21 3 6 7" xfId="41244" xr:uid="{00000000-0005-0000-0000-00000D800000}"/>
    <cellStyle name="Normal 21 3 7" xfId="8425" xr:uid="{00000000-0005-0000-0000-00000E800000}"/>
    <cellStyle name="Normal 21 3 7 2" xfId="6759" xr:uid="{00000000-0005-0000-0000-00000F800000}"/>
    <cellStyle name="Normal 21 3 7 2 2" xfId="12362" xr:uid="{00000000-0005-0000-0000-000010800000}"/>
    <cellStyle name="Normal 21 3 7 2 2 2" xfId="12927" xr:uid="{00000000-0005-0000-0000-000011800000}"/>
    <cellStyle name="Normal 21 3 7 2 2 2 2" xfId="12931" xr:uid="{00000000-0005-0000-0000-000012800000}"/>
    <cellStyle name="Normal 21 3 7 2 2 3" xfId="11447" xr:uid="{00000000-0005-0000-0000-000013800000}"/>
    <cellStyle name="Normal 21 3 7 2 3" xfId="41246" xr:uid="{00000000-0005-0000-0000-000014800000}"/>
    <cellStyle name="Normal 21 3 7 2 3 2" xfId="12964" xr:uid="{00000000-0005-0000-0000-000015800000}"/>
    <cellStyle name="Normal 21 3 7 2 4" xfId="41247" xr:uid="{00000000-0005-0000-0000-000016800000}"/>
    <cellStyle name="Normal 21 3 7 3" xfId="12365" xr:uid="{00000000-0005-0000-0000-000017800000}"/>
    <cellStyle name="Normal 21 3 7 3 2" xfId="4135" xr:uid="{00000000-0005-0000-0000-000018800000}"/>
    <cellStyle name="Normal 21 3 7 3 2 2" xfId="13360" xr:uid="{00000000-0005-0000-0000-000019800000}"/>
    <cellStyle name="Normal 21 3 7 3 3" xfId="4138" xr:uid="{00000000-0005-0000-0000-00001A800000}"/>
    <cellStyle name="Normal 21 3 7 4" xfId="41248" xr:uid="{00000000-0005-0000-0000-00001B800000}"/>
    <cellStyle name="Normal 21 3 7 4 2" xfId="1128" xr:uid="{00000000-0005-0000-0000-00001C800000}"/>
    <cellStyle name="Normal 21 3 7 5" xfId="41249" xr:uid="{00000000-0005-0000-0000-00001D800000}"/>
    <cellStyle name="Normal 21 3 8" xfId="8432" xr:uid="{00000000-0005-0000-0000-00001E800000}"/>
    <cellStyle name="Normal 21 3 8 2" xfId="12370" xr:uid="{00000000-0005-0000-0000-00001F800000}"/>
    <cellStyle name="Normal 21 3 8 2 2" xfId="41250" xr:uid="{00000000-0005-0000-0000-000020800000}"/>
    <cellStyle name="Normal 21 3 8 2 2 2" xfId="14079" xr:uid="{00000000-0005-0000-0000-000021800000}"/>
    <cellStyle name="Normal 21 3 8 2 3" xfId="41251" xr:uid="{00000000-0005-0000-0000-000022800000}"/>
    <cellStyle name="Normal 21 3 8 3" xfId="41252" xr:uid="{00000000-0005-0000-0000-000023800000}"/>
    <cellStyle name="Normal 21 3 8 3 2" xfId="41253" xr:uid="{00000000-0005-0000-0000-000024800000}"/>
    <cellStyle name="Normal 21 3 8 4" xfId="41254" xr:uid="{00000000-0005-0000-0000-000025800000}"/>
    <cellStyle name="Normal 21 3 9" xfId="12374" xr:uid="{00000000-0005-0000-0000-000026800000}"/>
    <cellStyle name="Normal 21 3 9 2" xfId="41255" xr:uid="{00000000-0005-0000-0000-000027800000}"/>
    <cellStyle name="Normal 21 3 9 2 2" xfId="41256" xr:uid="{00000000-0005-0000-0000-000028800000}"/>
    <cellStyle name="Normal 21 3 9 3" xfId="41257" xr:uid="{00000000-0005-0000-0000-000029800000}"/>
    <cellStyle name="Normal 21 4" xfId="37071" xr:uid="{00000000-0005-0000-0000-00002A800000}"/>
    <cellStyle name="Normal 21 4 10" xfId="1926" xr:uid="{00000000-0005-0000-0000-00002B800000}"/>
    <cellStyle name="Normal 21 4 11" xfId="1952" xr:uid="{00000000-0005-0000-0000-00002C800000}"/>
    <cellStyle name="Normal 21 4 12" xfId="33972" xr:uid="{00000000-0005-0000-0000-00002D800000}"/>
    <cellStyle name="Normal 21 4 2" xfId="37073" xr:uid="{00000000-0005-0000-0000-00002E800000}"/>
    <cellStyle name="Normal 21 4 2 10" xfId="41258" xr:uid="{00000000-0005-0000-0000-00002F800000}"/>
    <cellStyle name="Normal 21 4 2 2" xfId="41260" xr:uid="{00000000-0005-0000-0000-000030800000}"/>
    <cellStyle name="Normal 21 4 2 2 2" xfId="41262" xr:uid="{00000000-0005-0000-0000-000031800000}"/>
    <cellStyle name="Normal 21 4 2 2 2 2" xfId="2587" xr:uid="{00000000-0005-0000-0000-000032800000}"/>
    <cellStyle name="Normal 21 4 2 2 2 2 2" xfId="41264" xr:uid="{00000000-0005-0000-0000-000033800000}"/>
    <cellStyle name="Normal 21 4 2 2 2 2 2 2" xfId="41265" xr:uid="{00000000-0005-0000-0000-000034800000}"/>
    <cellStyle name="Normal 21 4 2 2 2 2 2 2 2" xfId="41266" xr:uid="{00000000-0005-0000-0000-000035800000}"/>
    <cellStyle name="Normal 21 4 2 2 2 2 2 2 2 2" xfId="41267" xr:uid="{00000000-0005-0000-0000-000036800000}"/>
    <cellStyle name="Normal 21 4 2 2 2 2 2 2 2 2 2" xfId="41268" xr:uid="{00000000-0005-0000-0000-000037800000}"/>
    <cellStyle name="Normal 21 4 2 2 2 2 2 2 2 3" xfId="37379" xr:uid="{00000000-0005-0000-0000-000038800000}"/>
    <cellStyle name="Normal 21 4 2 2 2 2 2 2 3" xfId="41269" xr:uid="{00000000-0005-0000-0000-000039800000}"/>
    <cellStyle name="Normal 21 4 2 2 2 2 2 2 3 2" xfId="41270" xr:uid="{00000000-0005-0000-0000-00003A800000}"/>
    <cellStyle name="Normal 21 4 2 2 2 2 2 2 4" xfId="11092" xr:uid="{00000000-0005-0000-0000-00003B800000}"/>
    <cellStyle name="Normal 21 4 2 2 2 2 2 3" xfId="41271" xr:uid="{00000000-0005-0000-0000-00003C800000}"/>
    <cellStyle name="Normal 21 4 2 2 2 2 2 3 2" xfId="41272" xr:uid="{00000000-0005-0000-0000-00003D800000}"/>
    <cellStyle name="Normal 21 4 2 2 2 2 2 3 2 2" xfId="41273" xr:uid="{00000000-0005-0000-0000-00003E800000}"/>
    <cellStyle name="Normal 21 4 2 2 2 2 2 3 3" xfId="41274" xr:uid="{00000000-0005-0000-0000-00003F800000}"/>
    <cellStyle name="Normal 21 4 2 2 2 2 2 4" xfId="26818" xr:uid="{00000000-0005-0000-0000-000040800000}"/>
    <cellStyle name="Normal 21 4 2 2 2 2 2 4 2" xfId="32068" xr:uid="{00000000-0005-0000-0000-000041800000}"/>
    <cellStyle name="Normal 21 4 2 2 2 2 2 5" xfId="32070" xr:uid="{00000000-0005-0000-0000-000042800000}"/>
    <cellStyle name="Normal 21 4 2 2 2 2 3" xfId="41275" xr:uid="{00000000-0005-0000-0000-000043800000}"/>
    <cellStyle name="Normal 21 4 2 2 2 2 3 2" xfId="41279" xr:uid="{00000000-0005-0000-0000-000044800000}"/>
    <cellStyle name="Normal 21 4 2 2 2 2 3 2 2" xfId="41283" xr:uid="{00000000-0005-0000-0000-000045800000}"/>
    <cellStyle name="Normal 21 4 2 2 2 2 3 2 2 2" xfId="4924" xr:uid="{00000000-0005-0000-0000-000046800000}"/>
    <cellStyle name="Normal 21 4 2 2 2 2 3 2 3" xfId="41287" xr:uid="{00000000-0005-0000-0000-000047800000}"/>
    <cellStyle name="Normal 21 4 2 2 2 2 3 3" xfId="41289" xr:uid="{00000000-0005-0000-0000-000048800000}"/>
    <cellStyle name="Normal 21 4 2 2 2 2 3 3 2" xfId="41293" xr:uid="{00000000-0005-0000-0000-000049800000}"/>
    <cellStyle name="Normal 21 4 2 2 2 2 3 4" xfId="32077" xr:uid="{00000000-0005-0000-0000-00004A800000}"/>
    <cellStyle name="Normal 21 4 2 2 2 2 4" xfId="41295" xr:uid="{00000000-0005-0000-0000-00004B800000}"/>
    <cellStyle name="Normal 21 4 2 2 2 2 4 2" xfId="41299" xr:uid="{00000000-0005-0000-0000-00004C800000}"/>
    <cellStyle name="Normal 21 4 2 2 2 2 4 2 2" xfId="41303" xr:uid="{00000000-0005-0000-0000-00004D800000}"/>
    <cellStyle name="Normal 21 4 2 2 2 2 4 3" xfId="41305" xr:uid="{00000000-0005-0000-0000-00004E800000}"/>
    <cellStyle name="Normal 21 4 2 2 2 2 5" xfId="41307" xr:uid="{00000000-0005-0000-0000-00004F800000}"/>
    <cellStyle name="Normal 21 4 2 2 2 2 5 2" xfId="3485" xr:uid="{00000000-0005-0000-0000-000050800000}"/>
    <cellStyle name="Normal 21 4 2 2 2 2 6" xfId="41311" xr:uid="{00000000-0005-0000-0000-000051800000}"/>
    <cellStyle name="Normal 21 4 2 2 2 2 7" xfId="15788" xr:uid="{00000000-0005-0000-0000-000052800000}"/>
    <cellStyle name="Normal 21 4 2 2 2 3" xfId="2606" xr:uid="{00000000-0005-0000-0000-000053800000}"/>
    <cellStyle name="Normal 21 4 2 2 2 3 2" xfId="41313" xr:uid="{00000000-0005-0000-0000-000054800000}"/>
    <cellStyle name="Normal 21 4 2 2 2 3 2 2" xfId="41314" xr:uid="{00000000-0005-0000-0000-000055800000}"/>
    <cellStyle name="Normal 21 4 2 2 2 3 2 2 2" xfId="41315" xr:uid="{00000000-0005-0000-0000-000056800000}"/>
    <cellStyle name="Normal 21 4 2 2 2 3 2 2 2 2" xfId="41316" xr:uid="{00000000-0005-0000-0000-000057800000}"/>
    <cellStyle name="Normal 21 4 2 2 2 3 2 2 3" xfId="41317" xr:uid="{00000000-0005-0000-0000-000058800000}"/>
    <cellStyle name="Normal 21 4 2 2 2 3 2 3" xfId="41318" xr:uid="{00000000-0005-0000-0000-000059800000}"/>
    <cellStyle name="Normal 21 4 2 2 2 3 2 3 2" xfId="41319" xr:uid="{00000000-0005-0000-0000-00005A800000}"/>
    <cellStyle name="Normal 21 4 2 2 2 3 2 4" xfId="32085" xr:uid="{00000000-0005-0000-0000-00005B800000}"/>
    <cellStyle name="Normal 21 4 2 2 2 3 3" xfId="41320" xr:uid="{00000000-0005-0000-0000-00005C800000}"/>
    <cellStyle name="Normal 21 4 2 2 2 3 3 2" xfId="41324" xr:uid="{00000000-0005-0000-0000-00005D800000}"/>
    <cellStyle name="Normal 21 4 2 2 2 3 3 2 2" xfId="41328" xr:uid="{00000000-0005-0000-0000-00005E800000}"/>
    <cellStyle name="Normal 21 4 2 2 2 3 3 3" xfId="41330" xr:uid="{00000000-0005-0000-0000-00005F800000}"/>
    <cellStyle name="Normal 21 4 2 2 2 3 4" xfId="41332" xr:uid="{00000000-0005-0000-0000-000060800000}"/>
    <cellStyle name="Normal 21 4 2 2 2 3 4 2" xfId="41336" xr:uid="{00000000-0005-0000-0000-000061800000}"/>
    <cellStyle name="Normal 21 4 2 2 2 3 5" xfId="41338" xr:uid="{00000000-0005-0000-0000-000062800000}"/>
    <cellStyle name="Normal 21 4 2 2 2 4" xfId="22294" xr:uid="{00000000-0005-0000-0000-000063800000}"/>
    <cellStyle name="Normal 21 4 2 2 2 4 2" xfId="41340" xr:uid="{00000000-0005-0000-0000-000064800000}"/>
    <cellStyle name="Normal 21 4 2 2 2 4 2 2" xfId="41341" xr:uid="{00000000-0005-0000-0000-000065800000}"/>
    <cellStyle name="Normal 21 4 2 2 2 4 2 2 2" xfId="32618" xr:uid="{00000000-0005-0000-0000-000066800000}"/>
    <cellStyle name="Normal 21 4 2 2 2 4 2 3" xfId="41342" xr:uid="{00000000-0005-0000-0000-000067800000}"/>
    <cellStyle name="Normal 21 4 2 2 2 4 3" xfId="41343" xr:uid="{00000000-0005-0000-0000-000068800000}"/>
    <cellStyle name="Normal 21 4 2 2 2 4 3 2" xfId="41347" xr:uid="{00000000-0005-0000-0000-000069800000}"/>
    <cellStyle name="Normal 21 4 2 2 2 4 4" xfId="41349" xr:uid="{00000000-0005-0000-0000-00006A800000}"/>
    <cellStyle name="Normal 21 4 2 2 2 5" xfId="22299" xr:uid="{00000000-0005-0000-0000-00006B800000}"/>
    <cellStyle name="Normal 21 4 2 2 2 5 2" xfId="41351" xr:uid="{00000000-0005-0000-0000-00006C800000}"/>
    <cellStyle name="Normal 21 4 2 2 2 5 2 2" xfId="41352" xr:uid="{00000000-0005-0000-0000-00006D800000}"/>
    <cellStyle name="Normal 21 4 2 2 2 5 3" xfId="41353" xr:uid="{00000000-0005-0000-0000-00006E800000}"/>
    <cellStyle name="Normal 21 4 2 2 2 6" xfId="22303" xr:uid="{00000000-0005-0000-0000-00006F800000}"/>
    <cellStyle name="Normal 21 4 2 2 2 6 2" xfId="41355" xr:uid="{00000000-0005-0000-0000-000070800000}"/>
    <cellStyle name="Normal 21 4 2 2 2 7" xfId="22307" xr:uid="{00000000-0005-0000-0000-000071800000}"/>
    <cellStyle name="Normal 21 4 2 2 2 8" xfId="22310" xr:uid="{00000000-0005-0000-0000-000072800000}"/>
    <cellStyle name="Normal 21 4 2 2 3" xfId="25652" xr:uid="{00000000-0005-0000-0000-000073800000}"/>
    <cellStyle name="Normal 21 4 2 2 3 2" xfId="41356" xr:uid="{00000000-0005-0000-0000-000074800000}"/>
    <cellStyle name="Normal 21 4 2 2 3 2 2" xfId="41357" xr:uid="{00000000-0005-0000-0000-000075800000}"/>
    <cellStyle name="Normal 21 4 2 2 3 2 2 2" xfId="26843" xr:uid="{00000000-0005-0000-0000-000076800000}"/>
    <cellStyle name="Normal 21 4 2 2 3 2 2 2 2" xfId="26848" xr:uid="{00000000-0005-0000-0000-000077800000}"/>
    <cellStyle name="Normal 21 4 2 2 3 2 2 2 2 2" xfId="17355" xr:uid="{00000000-0005-0000-0000-000078800000}"/>
    <cellStyle name="Normal 21 4 2 2 3 2 2 2 3" xfId="41358" xr:uid="{00000000-0005-0000-0000-000079800000}"/>
    <cellStyle name="Normal 21 4 2 2 3 2 2 3" xfId="26852" xr:uid="{00000000-0005-0000-0000-00007A800000}"/>
    <cellStyle name="Normal 21 4 2 2 3 2 2 3 2" xfId="41360" xr:uid="{00000000-0005-0000-0000-00007B800000}"/>
    <cellStyle name="Normal 21 4 2 2 3 2 2 4" xfId="32129" xr:uid="{00000000-0005-0000-0000-00007C800000}"/>
    <cellStyle name="Normal 21 4 2 2 3 2 3" xfId="41362" xr:uid="{00000000-0005-0000-0000-00007D800000}"/>
    <cellStyle name="Normal 21 4 2 2 3 2 3 2" xfId="26858" xr:uid="{00000000-0005-0000-0000-00007E800000}"/>
    <cellStyle name="Normal 21 4 2 2 3 2 3 2 2" xfId="41364" xr:uid="{00000000-0005-0000-0000-00007F800000}"/>
    <cellStyle name="Normal 21 4 2 2 3 2 3 3" xfId="38235" xr:uid="{00000000-0005-0000-0000-000080800000}"/>
    <cellStyle name="Normal 21 4 2 2 3 2 4" xfId="41365" xr:uid="{00000000-0005-0000-0000-000081800000}"/>
    <cellStyle name="Normal 21 4 2 2 3 2 4 2" xfId="33103" xr:uid="{00000000-0005-0000-0000-000082800000}"/>
    <cellStyle name="Normal 21 4 2 2 3 2 5" xfId="41367" xr:uid="{00000000-0005-0000-0000-000083800000}"/>
    <cellStyle name="Normal 21 4 2 2 3 3" xfId="41368" xr:uid="{00000000-0005-0000-0000-000084800000}"/>
    <cellStyle name="Normal 21 4 2 2 3 3 2" xfId="41369" xr:uid="{00000000-0005-0000-0000-000085800000}"/>
    <cellStyle name="Normal 21 4 2 2 3 3 2 2" xfId="26865" xr:uid="{00000000-0005-0000-0000-000086800000}"/>
    <cellStyle name="Normal 21 4 2 2 3 3 2 2 2" xfId="41370" xr:uid="{00000000-0005-0000-0000-000087800000}"/>
    <cellStyle name="Normal 21 4 2 2 3 3 2 3" xfId="38380" xr:uid="{00000000-0005-0000-0000-000088800000}"/>
    <cellStyle name="Normal 21 4 2 2 3 3 3" xfId="41371" xr:uid="{00000000-0005-0000-0000-000089800000}"/>
    <cellStyle name="Normal 21 4 2 2 3 3 3 2" xfId="38420" xr:uid="{00000000-0005-0000-0000-00008A800000}"/>
    <cellStyle name="Normal 21 4 2 2 3 3 4" xfId="41373" xr:uid="{00000000-0005-0000-0000-00008B800000}"/>
    <cellStyle name="Normal 21 4 2 2 3 4" xfId="41374" xr:uid="{00000000-0005-0000-0000-00008C800000}"/>
    <cellStyle name="Normal 21 4 2 2 3 4 2" xfId="41375" xr:uid="{00000000-0005-0000-0000-00008D800000}"/>
    <cellStyle name="Normal 21 4 2 2 3 4 2 2" xfId="38540" xr:uid="{00000000-0005-0000-0000-00008E800000}"/>
    <cellStyle name="Normal 21 4 2 2 3 4 3" xfId="41376" xr:uid="{00000000-0005-0000-0000-00008F800000}"/>
    <cellStyle name="Normal 21 4 2 2 3 5" xfId="41377" xr:uid="{00000000-0005-0000-0000-000090800000}"/>
    <cellStyle name="Normal 21 4 2 2 3 5 2" xfId="41378" xr:uid="{00000000-0005-0000-0000-000091800000}"/>
    <cellStyle name="Normal 21 4 2 2 3 6" xfId="41379" xr:uid="{00000000-0005-0000-0000-000092800000}"/>
    <cellStyle name="Normal 21 4 2 2 3 7" xfId="41380" xr:uid="{00000000-0005-0000-0000-000093800000}"/>
    <cellStyle name="Normal 21 4 2 2 4" xfId="41381" xr:uid="{00000000-0005-0000-0000-000094800000}"/>
    <cellStyle name="Normal 21 4 2 2 4 2" xfId="41382" xr:uid="{00000000-0005-0000-0000-000095800000}"/>
    <cellStyle name="Normal 21 4 2 2 4 2 2" xfId="41383" xr:uid="{00000000-0005-0000-0000-000096800000}"/>
    <cellStyle name="Normal 21 4 2 2 4 2 2 2" xfId="22423" xr:uid="{00000000-0005-0000-0000-000097800000}"/>
    <cellStyle name="Normal 21 4 2 2 4 2 2 2 2" xfId="41386" xr:uid="{00000000-0005-0000-0000-000098800000}"/>
    <cellStyle name="Normal 21 4 2 2 4 2 2 3" xfId="17065" xr:uid="{00000000-0005-0000-0000-000099800000}"/>
    <cellStyle name="Normal 21 4 2 2 4 2 3" xfId="41388" xr:uid="{00000000-0005-0000-0000-00009A800000}"/>
    <cellStyle name="Normal 21 4 2 2 4 2 3 2" xfId="41394" xr:uid="{00000000-0005-0000-0000-00009B800000}"/>
    <cellStyle name="Normal 21 4 2 2 4 2 4" xfId="41400" xr:uid="{00000000-0005-0000-0000-00009C800000}"/>
    <cellStyle name="Normal 21 4 2 2 4 3" xfId="41406" xr:uid="{00000000-0005-0000-0000-00009D800000}"/>
    <cellStyle name="Normal 21 4 2 2 4 3 2" xfId="41407" xr:uid="{00000000-0005-0000-0000-00009E800000}"/>
    <cellStyle name="Normal 21 4 2 2 4 3 2 2" xfId="41410" xr:uid="{00000000-0005-0000-0000-00009F800000}"/>
    <cellStyle name="Normal 21 4 2 2 4 3 3" xfId="41412" xr:uid="{00000000-0005-0000-0000-0000A0800000}"/>
    <cellStyle name="Normal 21 4 2 2 4 4" xfId="41417" xr:uid="{00000000-0005-0000-0000-0000A1800000}"/>
    <cellStyle name="Normal 21 4 2 2 4 4 2" xfId="41418" xr:uid="{00000000-0005-0000-0000-0000A2800000}"/>
    <cellStyle name="Normal 21 4 2 2 4 5" xfId="41419" xr:uid="{00000000-0005-0000-0000-0000A3800000}"/>
    <cellStyle name="Normal 21 4 2 2 5" xfId="41420" xr:uid="{00000000-0005-0000-0000-0000A4800000}"/>
    <cellStyle name="Normal 21 4 2 2 5 2" xfId="41421" xr:uid="{00000000-0005-0000-0000-0000A5800000}"/>
    <cellStyle name="Normal 21 4 2 2 5 2 2" xfId="41422" xr:uid="{00000000-0005-0000-0000-0000A6800000}"/>
    <cellStyle name="Normal 21 4 2 2 5 2 2 2" xfId="41423" xr:uid="{00000000-0005-0000-0000-0000A7800000}"/>
    <cellStyle name="Normal 21 4 2 2 5 2 3" xfId="41425" xr:uid="{00000000-0005-0000-0000-0000A8800000}"/>
    <cellStyle name="Normal 21 4 2 2 5 3" xfId="41427" xr:uid="{00000000-0005-0000-0000-0000A9800000}"/>
    <cellStyle name="Normal 21 4 2 2 5 3 2" xfId="41429" xr:uid="{00000000-0005-0000-0000-0000AA800000}"/>
    <cellStyle name="Normal 21 4 2 2 5 4" xfId="41431" xr:uid="{00000000-0005-0000-0000-0000AB800000}"/>
    <cellStyle name="Normal 21 4 2 2 6" xfId="41433" xr:uid="{00000000-0005-0000-0000-0000AC800000}"/>
    <cellStyle name="Normal 21 4 2 2 6 2" xfId="22477" xr:uid="{00000000-0005-0000-0000-0000AD800000}"/>
    <cellStyle name="Normal 21 4 2 2 6 2 2" xfId="41434" xr:uid="{00000000-0005-0000-0000-0000AE800000}"/>
    <cellStyle name="Normal 21 4 2 2 6 3" xfId="22481" xr:uid="{00000000-0005-0000-0000-0000AF800000}"/>
    <cellStyle name="Normal 21 4 2 2 7" xfId="41436" xr:uid="{00000000-0005-0000-0000-0000B0800000}"/>
    <cellStyle name="Normal 21 4 2 2 7 2" xfId="22535" xr:uid="{00000000-0005-0000-0000-0000B1800000}"/>
    <cellStyle name="Normal 21 4 2 2 8" xfId="41437" xr:uid="{00000000-0005-0000-0000-0000B2800000}"/>
    <cellStyle name="Normal 21 4 2 2 9" xfId="41438" xr:uid="{00000000-0005-0000-0000-0000B3800000}"/>
    <cellStyle name="Normal 21 4 2 3" xfId="41439" xr:uid="{00000000-0005-0000-0000-0000B4800000}"/>
    <cellStyle name="Normal 21 4 2 3 2" xfId="41441" xr:uid="{00000000-0005-0000-0000-0000B5800000}"/>
    <cellStyle name="Normal 21 4 2 3 2 2" xfId="4147" xr:uid="{00000000-0005-0000-0000-0000B6800000}"/>
    <cellStyle name="Normal 21 4 2 3 2 2 2" xfId="41442" xr:uid="{00000000-0005-0000-0000-0000B7800000}"/>
    <cellStyle name="Normal 21 4 2 3 2 2 2 2" xfId="41443" xr:uid="{00000000-0005-0000-0000-0000B8800000}"/>
    <cellStyle name="Normal 21 4 2 3 2 2 2 2 2" xfId="41444" xr:uid="{00000000-0005-0000-0000-0000B9800000}"/>
    <cellStyle name="Normal 21 4 2 3 2 2 2 2 2 2" xfId="41445" xr:uid="{00000000-0005-0000-0000-0000BA800000}"/>
    <cellStyle name="Normal 21 4 2 3 2 2 2 2 3" xfId="34556" xr:uid="{00000000-0005-0000-0000-0000BB800000}"/>
    <cellStyle name="Normal 21 4 2 3 2 2 2 3" xfId="41446" xr:uid="{00000000-0005-0000-0000-0000BC800000}"/>
    <cellStyle name="Normal 21 4 2 3 2 2 2 3 2" xfId="41447" xr:uid="{00000000-0005-0000-0000-0000BD800000}"/>
    <cellStyle name="Normal 21 4 2 3 2 2 2 4" xfId="32289" xr:uid="{00000000-0005-0000-0000-0000BE800000}"/>
    <cellStyle name="Normal 21 4 2 3 2 2 3" xfId="41448" xr:uid="{00000000-0005-0000-0000-0000BF800000}"/>
    <cellStyle name="Normal 21 4 2 3 2 2 3 2" xfId="26898" xr:uid="{00000000-0005-0000-0000-0000C0800000}"/>
    <cellStyle name="Normal 21 4 2 3 2 2 3 2 2" xfId="40738" xr:uid="{00000000-0005-0000-0000-0000C1800000}"/>
    <cellStyle name="Normal 21 4 2 3 2 2 3 3" xfId="40742" xr:uid="{00000000-0005-0000-0000-0000C2800000}"/>
    <cellStyle name="Normal 21 4 2 3 2 2 4" xfId="41450" xr:uid="{00000000-0005-0000-0000-0000C3800000}"/>
    <cellStyle name="Normal 21 4 2 3 2 2 4 2" xfId="41452" xr:uid="{00000000-0005-0000-0000-0000C4800000}"/>
    <cellStyle name="Normal 21 4 2 3 2 2 5" xfId="41453" xr:uid="{00000000-0005-0000-0000-0000C5800000}"/>
    <cellStyle name="Normal 21 4 2 3 2 3" xfId="2489" xr:uid="{00000000-0005-0000-0000-0000C6800000}"/>
    <cellStyle name="Normal 21 4 2 3 2 3 2" xfId="41454" xr:uid="{00000000-0005-0000-0000-0000C7800000}"/>
    <cellStyle name="Normal 21 4 2 3 2 3 2 2" xfId="10612" xr:uid="{00000000-0005-0000-0000-0000C8800000}"/>
    <cellStyle name="Normal 21 4 2 3 2 3 2 2 2" xfId="11095" xr:uid="{00000000-0005-0000-0000-0000C9800000}"/>
    <cellStyle name="Normal 21 4 2 3 2 3 2 3" xfId="11098" xr:uid="{00000000-0005-0000-0000-0000CA800000}"/>
    <cellStyle name="Normal 21 4 2 3 2 3 3" xfId="41455" xr:uid="{00000000-0005-0000-0000-0000CB800000}"/>
    <cellStyle name="Normal 21 4 2 3 2 3 3 2" xfId="11117" xr:uid="{00000000-0005-0000-0000-0000CC800000}"/>
    <cellStyle name="Normal 21 4 2 3 2 3 4" xfId="41457" xr:uid="{00000000-0005-0000-0000-0000CD800000}"/>
    <cellStyle name="Normal 21 4 2 3 2 4" xfId="1015" xr:uid="{00000000-0005-0000-0000-0000CE800000}"/>
    <cellStyle name="Normal 21 4 2 3 2 4 2" xfId="18729" xr:uid="{00000000-0005-0000-0000-0000CF800000}"/>
    <cellStyle name="Normal 21 4 2 3 2 4 2 2" xfId="11138" xr:uid="{00000000-0005-0000-0000-0000D0800000}"/>
    <cellStyle name="Normal 21 4 2 3 2 4 3" xfId="37706" xr:uid="{00000000-0005-0000-0000-0000D1800000}"/>
    <cellStyle name="Normal 21 4 2 3 2 5" xfId="1023" xr:uid="{00000000-0005-0000-0000-0000D2800000}"/>
    <cellStyle name="Normal 21 4 2 3 2 5 2" xfId="37732" xr:uid="{00000000-0005-0000-0000-0000D3800000}"/>
    <cellStyle name="Normal 21 4 2 3 2 6" xfId="1064" xr:uid="{00000000-0005-0000-0000-0000D4800000}"/>
    <cellStyle name="Normal 21 4 2 3 2 7" xfId="1076" xr:uid="{00000000-0005-0000-0000-0000D5800000}"/>
    <cellStyle name="Normal 21 4 2 3 3" xfId="41458" xr:uid="{00000000-0005-0000-0000-0000D6800000}"/>
    <cellStyle name="Normal 21 4 2 3 3 2" xfId="41459" xr:uid="{00000000-0005-0000-0000-0000D7800000}"/>
    <cellStyle name="Normal 21 4 2 3 3 2 2" xfId="41460" xr:uid="{00000000-0005-0000-0000-0000D8800000}"/>
    <cellStyle name="Normal 21 4 2 3 3 2 2 2" xfId="41461" xr:uid="{00000000-0005-0000-0000-0000D9800000}"/>
    <cellStyle name="Normal 21 4 2 3 3 2 2 2 2" xfId="41462" xr:uid="{00000000-0005-0000-0000-0000DA800000}"/>
    <cellStyle name="Normal 21 4 2 3 3 2 2 3" xfId="41463" xr:uid="{00000000-0005-0000-0000-0000DB800000}"/>
    <cellStyle name="Normal 21 4 2 3 3 2 3" xfId="41464" xr:uid="{00000000-0005-0000-0000-0000DC800000}"/>
    <cellStyle name="Normal 21 4 2 3 3 2 3 2" xfId="34368" xr:uid="{00000000-0005-0000-0000-0000DD800000}"/>
    <cellStyle name="Normal 21 4 2 3 3 2 4" xfId="41466" xr:uid="{00000000-0005-0000-0000-0000DE800000}"/>
    <cellStyle name="Normal 21 4 2 3 3 3" xfId="41467" xr:uid="{00000000-0005-0000-0000-0000DF800000}"/>
    <cellStyle name="Normal 21 4 2 3 3 3 2" xfId="41468" xr:uid="{00000000-0005-0000-0000-0000E0800000}"/>
    <cellStyle name="Normal 21 4 2 3 3 3 2 2" xfId="11185" xr:uid="{00000000-0005-0000-0000-0000E1800000}"/>
    <cellStyle name="Normal 21 4 2 3 3 3 3" xfId="41469" xr:uid="{00000000-0005-0000-0000-0000E2800000}"/>
    <cellStyle name="Normal 21 4 2 3 3 4" xfId="41470" xr:uid="{00000000-0005-0000-0000-0000E3800000}"/>
    <cellStyle name="Normal 21 4 2 3 3 4 2" xfId="37793" xr:uid="{00000000-0005-0000-0000-0000E4800000}"/>
    <cellStyle name="Normal 21 4 2 3 3 5" xfId="41471" xr:uid="{00000000-0005-0000-0000-0000E5800000}"/>
    <cellStyle name="Normal 21 4 2 3 4" xfId="41472" xr:uid="{00000000-0005-0000-0000-0000E6800000}"/>
    <cellStyle name="Normal 21 4 2 3 4 2" xfId="41473" xr:uid="{00000000-0005-0000-0000-0000E7800000}"/>
    <cellStyle name="Normal 21 4 2 3 4 2 2" xfId="41474" xr:uid="{00000000-0005-0000-0000-0000E8800000}"/>
    <cellStyle name="Normal 21 4 2 3 4 2 2 2" xfId="41475" xr:uid="{00000000-0005-0000-0000-0000E9800000}"/>
    <cellStyle name="Normal 21 4 2 3 4 2 3" xfId="41477" xr:uid="{00000000-0005-0000-0000-0000EA800000}"/>
    <cellStyle name="Normal 21 4 2 3 4 3" xfId="41478" xr:uid="{00000000-0005-0000-0000-0000EB800000}"/>
    <cellStyle name="Normal 21 4 2 3 4 3 2" xfId="41479" xr:uid="{00000000-0005-0000-0000-0000EC800000}"/>
    <cellStyle name="Normal 21 4 2 3 4 4" xfId="41480" xr:uid="{00000000-0005-0000-0000-0000ED800000}"/>
    <cellStyle name="Normal 21 4 2 3 5" xfId="26912" xr:uid="{00000000-0005-0000-0000-0000EE800000}"/>
    <cellStyle name="Normal 21 4 2 3 5 2" xfId="26915" xr:uid="{00000000-0005-0000-0000-0000EF800000}"/>
    <cellStyle name="Normal 21 4 2 3 5 2 2" xfId="21694" xr:uid="{00000000-0005-0000-0000-0000F0800000}"/>
    <cellStyle name="Normal 21 4 2 3 5 3" xfId="33564" xr:uid="{00000000-0005-0000-0000-0000F1800000}"/>
    <cellStyle name="Normal 21 4 2 3 6" xfId="26918" xr:uid="{00000000-0005-0000-0000-0000F2800000}"/>
    <cellStyle name="Normal 21 4 2 3 6 2" xfId="33568" xr:uid="{00000000-0005-0000-0000-0000F3800000}"/>
    <cellStyle name="Normal 21 4 2 3 7" xfId="26922" xr:uid="{00000000-0005-0000-0000-0000F4800000}"/>
    <cellStyle name="Normal 21 4 2 3 8" xfId="33573" xr:uid="{00000000-0005-0000-0000-0000F5800000}"/>
    <cellStyle name="Normal 21 4 2 4" xfId="41481" xr:uid="{00000000-0005-0000-0000-0000F6800000}"/>
    <cellStyle name="Normal 21 4 2 4 2" xfId="41483" xr:uid="{00000000-0005-0000-0000-0000F7800000}"/>
    <cellStyle name="Normal 21 4 2 4 2 2" xfId="41484" xr:uid="{00000000-0005-0000-0000-0000F8800000}"/>
    <cellStyle name="Normal 21 4 2 4 2 2 2" xfId="41486" xr:uid="{00000000-0005-0000-0000-0000F9800000}"/>
    <cellStyle name="Normal 21 4 2 4 2 2 2 2" xfId="26939" xr:uid="{00000000-0005-0000-0000-0000FA800000}"/>
    <cellStyle name="Normal 21 4 2 4 2 2 2 2 2" xfId="41488" xr:uid="{00000000-0005-0000-0000-0000FB800000}"/>
    <cellStyle name="Normal 21 4 2 4 2 2 2 3" xfId="39703" xr:uid="{00000000-0005-0000-0000-0000FC800000}"/>
    <cellStyle name="Normal 21 4 2 4 2 2 3" xfId="41489" xr:uid="{00000000-0005-0000-0000-0000FD800000}"/>
    <cellStyle name="Normal 21 4 2 4 2 2 3 2" xfId="41491" xr:uid="{00000000-0005-0000-0000-0000FE800000}"/>
    <cellStyle name="Normal 21 4 2 4 2 2 4" xfId="41492" xr:uid="{00000000-0005-0000-0000-0000FF800000}"/>
    <cellStyle name="Normal 21 4 2 4 2 3" xfId="41494" xr:uid="{00000000-0005-0000-0000-000000810000}"/>
    <cellStyle name="Normal 21 4 2 4 2 3 2" xfId="11331" xr:uid="{00000000-0005-0000-0000-000001810000}"/>
    <cellStyle name="Normal 21 4 2 4 2 3 2 2" xfId="6326" xr:uid="{00000000-0005-0000-0000-000002810000}"/>
    <cellStyle name="Normal 21 4 2 4 2 3 3" xfId="576" xr:uid="{00000000-0005-0000-0000-000003810000}"/>
    <cellStyle name="Normal 21 4 2 4 2 4" xfId="41496" xr:uid="{00000000-0005-0000-0000-000004810000}"/>
    <cellStyle name="Normal 21 4 2 4 2 4 2" xfId="18956" xr:uid="{00000000-0005-0000-0000-000005810000}"/>
    <cellStyle name="Normal 21 4 2 4 2 5" xfId="41497" xr:uid="{00000000-0005-0000-0000-000006810000}"/>
    <cellStyle name="Normal 21 4 2 4 3" xfId="41498" xr:uid="{00000000-0005-0000-0000-000007810000}"/>
    <cellStyle name="Normal 21 4 2 4 3 2" xfId="41499" xr:uid="{00000000-0005-0000-0000-000008810000}"/>
    <cellStyle name="Normal 21 4 2 4 3 2 2" xfId="41501" xr:uid="{00000000-0005-0000-0000-000009810000}"/>
    <cellStyle name="Normal 21 4 2 4 3 2 2 2" xfId="41502" xr:uid="{00000000-0005-0000-0000-00000A810000}"/>
    <cellStyle name="Normal 21 4 2 4 3 2 3" xfId="41503" xr:uid="{00000000-0005-0000-0000-00000B810000}"/>
    <cellStyle name="Normal 21 4 2 4 3 3" xfId="41504" xr:uid="{00000000-0005-0000-0000-00000C810000}"/>
    <cellStyle name="Normal 21 4 2 4 3 3 2" xfId="41505" xr:uid="{00000000-0005-0000-0000-00000D810000}"/>
    <cellStyle name="Normal 21 4 2 4 3 4" xfId="41506" xr:uid="{00000000-0005-0000-0000-00000E810000}"/>
    <cellStyle name="Normal 21 4 2 4 4" xfId="41507" xr:uid="{00000000-0005-0000-0000-00000F810000}"/>
    <cellStyle name="Normal 21 4 2 4 4 2" xfId="41508" xr:uid="{00000000-0005-0000-0000-000010810000}"/>
    <cellStyle name="Normal 21 4 2 4 4 2 2" xfId="41509" xr:uid="{00000000-0005-0000-0000-000011810000}"/>
    <cellStyle name="Normal 21 4 2 4 4 3" xfId="41510" xr:uid="{00000000-0005-0000-0000-000012810000}"/>
    <cellStyle name="Normal 21 4 2 4 5" xfId="26646" xr:uid="{00000000-0005-0000-0000-000013810000}"/>
    <cellStyle name="Normal 21 4 2 4 5 2" xfId="33577" xr:uid="{00000000-0005-0000-0000-000014810000}"/>
    <cellStyle name="Normal 21 4 2 4 6" xfId="33581" xr:uid="{00000000-0005-0000-0000-000015810000}"/>
    <cellStyle name="Normal 21 4 2 4 7" xfId="33585" xr:uid="{00000000-0005-0000-0000-000016810000}"/>
    <cellStyle name="Normal 21 4 2 5" xfId="41511" xr:uid="{00000000-0005-0000-0000-000017810000}"/>
    <cellStyle name="Normal 21 4 2 5 2" xfId="41512" xr:uid="{00000000-0005-0000-0000-000018810000}"/>
    <cellStyle name="Normal 21 4 2 5 2 2" xfId="41513" xr:uid="{00000000-0005-0000-0000-000019810000}"/>
    <cellStyle name="Normal 21 4 2 5 2 2 2" xfId="26963" xr:uid="{00000000-0005-0000-0000-00001A810000}"/>
    <cellStyle name="Normal 21 4 2 5 2 2 2 2" xfId="29951" xr:uid="{00000000-0005-0000-0000-00001B810000}"/>
    <cellStyle name="Normal 21 4 2 5 2 2 3" xfId="39367" xr:uid="{00000000-0005-0000-0000-00001C810000}"/>
    <cellStyle name="Normal 21 4 2 5 2 3" xfId="41515" xr:uid="{00000000-0005-0000-0000-00001D810000}"/>
    <cellStyle name="Normal 21 4 2 5 2 3 2" xfId="41517" xr:uid="{00000000-0005-0000-0000-00001E810000}"/>
    <cellStyle name="Normal 21 4 2 5 2 4" xfId="39869" xr:uid="{00000000-0005-0000-0000-00001F810000}"/>
    <cellStyle name="Normal 21 4 2 5 3" xfId="41520" xr:uid="{00000000-0005-0000-0000-000020810000}"/>
    <cellStyle name="Normal 21 4 2 5 3 2" xfId="41521" xr:uid="{00000000-0005-0000-0000-000021810000}"/>
    <cellStyle name="Normal 21 4 2 5 3 2 2" xfId="41523" xr:uid="{00000000-0005-0000-0000-000022810000}"/>
    <cellStyle name="Normal 21 4 2 5 3 3" xfId="41524" xr:uid="{00000000-0005-0000-0000-000023810000}"/>
    <cellStyle name="Normal 21 4 2 5 4" xfId="41525" xr:uid="{00000000-0005-0000-0000-000024810000}"/>
    <cellStyle name="Normal 21 4 2 5 4 2" xfId="41526" xr:uid="{00000000-0005-0000-0000-000025810000}"/>
    <cellStyle name="Normal 21 4 2 5 5" xfId="33589" xr:uid="{00000000-0005-0000-0000-000026810000}"/>
    <cellStyle name="Normal 21 4 2 6" xfId="41527" xr:uid="{00000000-0005-0000-0000-000027810000}"/>
    <cellStyle name="Normal 21 4 2 6 2" xfId="41528" xr:uid="{00000000-0005-0000-0000-000028810000}"/>
    <cellStyle name="Normal 21 4 2 6 2 2" xfId="41529" xr:uid="{00000000-0005-0000-0000-000029810000}"/>
    <cellStyle name="Normal 21 4 2 6 2 2 2" xfId="41531" xr:uid="{00000000-0005-0000-0000-00002A810000}"/>
    <cellStyle name="Normal 21 4 2 6 2 3" xfId="41532" xr:uid="{00000000-0005-0000-0000-00002B810000}"/>
    <cellStyle name="Normal 21 4 2 6 3" xfId="41533" xr:uid="{00000000-0005-0000-0000-00002C810000}"/>
    <cellStyle name="Normal 21 4 2 6 3 2" xfId="41534" xr:uid="{00000000-0005-0000-0000-00002D810000}"/>
    <cellStyle name="Normal 21 4 2 6 4" xfId="41535" xr:uid="{00000000-0005-0000-0000-00002E810000}"/>
    <cellStyle name="Normal 21 4 2 7" xfId="41536" xr:uid="{00000000-0005-0000-0000-00002F810000}"/>
    <cellStyle name="Normal 21 4 2 7 2" xfId="41537" xr:uid="{00000000-0005-0000-0000-000030810000}"/>
    <cellStyle name="Normal 21 4 2 7 2 2" xfId="41540" xr:uid="{00000000-0005-0000-0000-000031810000}"/>
    <cellStyle name="Normal 21 4 2 7 3" xfId="41543" xr:uid="{00000000-0005-0000-0000-000032810000}"/>
    <cellStyle name="Normal 21 4 2 8" xfId="19930" xr:uid="{00000000-0005-0000-0000-000033810000}"/>
    <cellStyle name="Normal 21 4 2 8 2" xfId="41546" xr:uid="{00000000-0005-0000-0000-000034810000}"/>
    <cellStyle name="Normal 21 4 2 9" xfId="18649" xr:uid="{00000000-0005-0000-0000-000035810000}"/>
    <cellStyle name="Normal 21 4 3" xfId="41547" xr:uid="{00000000-0005-0000-0000-000036810000}"/>
    <cellStyle name="Normal 21 4 3 2" xfId="41548" xr:uid="{00000000-0005-0000-0000-000037810000}"/>
    <cellStyle name="Normal 21 4 3 2 2" xfId="41550" xr:uid="{00000000-0005-0000-0000-000038810000}"/>
    <cellStyle name="Normal 21 4 3 2 2 2" xfId="41551" xr:uid="{00000000-0005-0000-0000-000039810000}"/>
    <cellStyle name="Normal 21 4 3 2 2 2 2" xfId="41552" xr:uid="{00000000-0005-0000-0000-00003A810000}"/>
    <cellStyle name="Normal 21 4 3 2 2 2 2 2" xfId="41553" xr:uid="{00000000-0005-0000-0000-00003B810000}"/>
    <cellStyle name="Normal 21 4 3 2 2 2 2 2 2" xfId="41556" xr:uid="{00000000-0005-0000-0000-00003C810000}"/>
    <cellStyle name="Normal 21 4 3 2 2 2 2 2 2 2" xfId="41559" xr:uid="{00000000-0005-0000-0000-00003D810000}"/>
    <cellStyle name="Normal 21 4 3 2 2 2 2 2 3" xfId="41562" xr:uid="{00000000-0005-0000-0000-00003E810000}"/>
    <cellStyle name="Normal 21 4 3 2 2 2 2 3" xfId="27368" xr:uid="{00000000-0005-0000-0000-00003F810000}"/>
    <cellStyle name="Normal 21 4 3 2 2 2 2 3 2" xfId="41565" xr:uid="{00000000-0005-0000-0000-000040810000}"/>
    <cellStyle name="Normal 21 4 3 2 2 2 2 4" xfId="41569" xr:uid="{00000000-0005-0000-0000-000041810000}"/>
    <cellStyle name="Normal 21 4 3 2 2 2 3" xfId="41575" xr:uid="{00000000-0005-0000-0000-000042810000}"/>
    <cellStyle name="Normal 21 4 3 2 2 2 3 2" xfId="41577" xr:uid="{00000000-0005-0000-0000-000043810000}"/>
    <cellStyle name="Normal 21 4 3 2 2 2 3 2 2" xfId="41579" xr:uid="{00000000-0005-0000-0000-000044810000}"/>
    <cellStyle name="Normal 21 4 3 2 2 2 3 3" xfId="41580" xr:uid="{00000000-0005-0000-0000-000045810000}"/>
    <cellStyle name="Normal 21 4 3 2 2 2 4" xfId="41582" xr:uid="{00000000-0005-0000-0000-000046810000}"/>
    <cellStyle name="Normal 21 4 3 2 2 2 4 2" xfId="41584" xr:uid="{00000000-0005-0000-0000-000047810000}"/>
    <cellStyle name="Normal 21 4 3 2 2 2 5" xfId="41585" xr:uid="{00000000-0005-0000-0000-000048810000}"/>
    <cellStyle name="Normal 21 4 3 2 2 3" xfId="41586" xr:uid="{00000000-0005-0000-0000-000049810000}"/>
    <cellStyle name="Normal 21 4 3 2 2 3 2" xfId="41587" xr:uid="{00000000-0005-0000-0000-00004A810000}"/>
    <cellStyle name="Normal 21 4 3 2 2 3 2 2" xfId="41588" xr:uid="{00000000-0005-0000-0000-00004B810000}"/>
    <cellStyle name="Normal 21 4 3 2 2 3 2 2 2" xfId="41589" xr:uid="{00000000-0005-0000-0000-00004C810000}"/>
    <cellStyle name="Normal 21 4 3 2 2 3 2 3" xfId="41590" xr:uid="{00000000-0005-0000-0000-00004D810000}"/>
    <cellStyle name="Normal 21 4 3 2 2 3 3" xfId="41592" xr:uid="{00000000-0005-0000-0000-00004E810000}"/>
    <cellStyle name="Normal 21 4 3 2 2 3 3 2" xfId="10572" xr:uid="{00000000-0005-0000-0000-00004F810000}"/>
    <cellStyle name="Normal 21 4 3 2 2 3 4" xfId="41594" xr:uid="{00000000-0005-0000-0000-000050810000}"/>
    <cellStyle name="Normal 21 4 3 2 2 4" xfId="41595" xr:uid="{00000000-0005-0000-0000-000051810000}"/>
    <cellStyle name="Normal 21 4 3 2 2 4 2" xfId="41596" xr:uid="{00000000-0005-0000-0000-000052810000}"/>
    <cellStyle name="Normal 21 4 3 2 2 4 2 2" xfId="41597" xr:uid="{00000000-0005-0000-0000-000053810000}"/>
    <cellStyle name="Normal 21 4 3 2 2 4 3" xfId="41598" xr:uid="{00000000-0005-0000-0000-000054810000}"/>
    <cellStyle name="Normal 21 4 3 2 2 5" xfId="25223" xr:uid="{00000000-0005-0000-0000-000055810000}"/>
    <cellStyle name="Normal 21 4 3 2 2 5 2" xfId="41599" xr:uid="{00000000-0005-0000-0000-000056810000}"/>
    <cellStyle name="Normal 21 4 3 2 2 6" xfId="41600" xr:uid="{00000000-0005-0000-0000-000057810000}"/>
    <cellStyle name="Normal 21 4 3 2 2 7" xfId="41601" xr:uid="{00000000-0005-0000-0000-000058810000}"/>
    <cellStyle name="Normal 21 4 3 2 3" xfId="41602" xr:uid="{00000000-0005-0000-0000-000059810000}"/>
    <cellStyle name="Normal 21 4 3 2 3 2" xfId="41603" xr:uid="{00000000-0005-0000-0000-00005A810000}"/>
    <cellStyle name="Normal 21 4 3 2 3 2 2" xfId="41604" xr:uid="{00000000-0005-0000-0000-00005B810000}"/>
    <cellStyle name="Normal 21 4 3 2 3 2 2 2" xfId="41605" xr:uid="{00000000-0005-0000-0000-00005C810000}"/>
    <cellStyle name="Normal 21 4 3 2 3 2 2 2 2" xfId="41606" xr:uid="{00000000-0005-0000-0000-00005D810000}"/>
    <cellStyle name="Normal 21 4 3 2 3 2 2 3" xfId="41607" xr:uid="{00000000-0005-0000-0000-00005E810000}"/>
    <cellStyle name="Normal 21 4 3 2 3 2 3" xfId="41609" xr:uid="{00000000-0005-0000-0000-00005F810000}"/>
    <cellStyle name="Normal 21 4 3 2 3 2 3 2" xfId="41611" xr:uid="{00000000-0005-0000-0000-000060810000}"/>
    <cellStyle name="Normal 21 4 3 2 3 2 4" xfId="41612" xr:uid="{00000000-0005-0000-0000-000061810000}"/>
    <cellStyle name="Normal 21 4 3 2 3 3" xfId="41613" xr:uid="{00000000-0005-0000-0000-000062810000}"/>
    <cellStyle name="Normal 21 4 3 2 3 3 2" xfId="10690" xr:uid="{00000000-0005-0000-0000-000063810000}"/>
    <cellStyle name="Normal 21 4 3 2 3 3 2 2" xfId="10694" xr:uid="{00000000-0005-0000-0000-000064810000}"/>
    <cellStyle name="Normal 21 4 3 2 3 3 3" xfId="10701" xr:uid="{00000000-0005-0000-0000-000065810000}"/>
    <cellStyle name="Normal 21 4 3 2 3 4" xfId="41614" xr:uid="{00000000-0005-0000-0000-000066810000}"/>
    <cellStyle name="Normal 21 4 3 2 3 4 2" xfId="10714" xr:uid="{00000000-0005-0000-0000-000067810000}"/>
    <cellStyle name="Normal 21 4 3 2 3 5" xfId="41615" xr:uid="{00000000-0005-0000-0000-000068810000}"/>
    <cellStyle name="Normal 21 4 3 2 4" xfId="41616" xr:uid="{00000000-0005-0000-0000-000069810000}"/>
    <cellStyle name="Normal 21 4 3 2 4 2" xfId="41617" xr:uid="{00000000-0005-0000-0000-00006A810000}"/>
    <cellStyle name="Normal 21 4 3 2 4 2 2" xfId="41618" xr:uid="{00000000-0005-0000-0000-00006B810000}"/>
    <cellStyle name="Normal 21 4 3 2 4 2 2 2" xfId="41619" xr:uid="{00000000-0005-0000-0000-00006C810000}"/>
    <cellStyle name="Normal 21 4 3 2 4 2 3" xfId="41620" xr:uid="{00000000-0005-0000-0000-00006D810000}"/>
    <cellStyle name="Normal 21 4 3 2 4 3" xfId="41621" xr:uid="{00000000-0005-0000-0000-00006E810000}"/>
    <cellStyle name="Normal 21 4 3 2 4 3 2" xfId="41482" xr:uid="{00000000-0005-0000-0000-00006F810000}"/>
    <cellStyle name="Normal 21 4 3 2 4 4" xfId="41622" xr:uid="{00000000-0005-0000-0000-000070810000}"/>
    <cellStyle name="Normal 21 4 3 2 5" xfId="41623" xr:uid="{00000000-0005-0000-0000-000071810000}"/>
    <cellStyle name="Normal 21 4 3 2 5 2" xfId="41625" xr:uid="{00000000-0005-0000-0000-000072810000}"/>
    <cellStyle name="Normal 21 4 3 2 5 2 2" xfId="41628" xr:uid="{00000000-0005-0000-0000-000073810000}"/>
    <cellStyle name="Normal 21 4 3 2 5 3" xfId="41630" xr:uid="{00000000-0005-0000-0000-000074810000}"/>
    <cellStyle name="Normal 21 4 3 2 6" xfId="41633" xr:uid="{00000000-0005-0000-0000-000075810000}"/>
    <cellStyle name="Normal 21 4 3 2 6 2" xfId="41635" xr:uid="{00000000-0005-0000-0000-000076810000}"/>
    <cellStyle name="Normal 21 4 3 2 7" xfId="41637" xr:uid="{00000000-0005-0000-0000-000077810000}"/>
    <cellStyle name="Normal 21 4 3 2 8" xfId="41639" xr:uid="{00000000-0005-0000-0000-000078810000}"/>
    <cellStyle name="Normal 21 4 3 3" xfId="41641" xr:uid="{00000000-0005-0000-0000-000079810000}"/>
    <cellStyle name="Normal 21 4 3 3 2" xfId="41643" xr:uid="{00000000-0005-0000-0000-00007A810000}"/>
    <cellStyle name="Normal 21 4 3 3 2 2" xfId="41644" xr:uid="{00000000-0005-0000-0000-00007B810000}"/>
    <cellStyle name="Normal 21 4 3 3 2 2 2" xfId="41645" xr:uid="{00000000-0005-0000-0000-00007C810000}"/>
    <cellStyle name="Normal 21 4 3 3 2 2 2 2" xfId="27393" xr:uid="{00000000-0005-0000-0000-00007D810000}"/>
    <cellStyle name="Normal 21 4 3 3 2 2 2 2 2" xfId="41646" xr:uid="{00000000-0005-0000-0000-00007E810000}"/>
    <cellStyle name="Normal 21 4 3 3 2 2 2 3" xfId="41647" xr:uid="{00000000-0005-0000-0000-00007F810000}"/>
    <cellStyle name="Normal 21 4 3 3 2 2 3" xfId="41649" xr:uid="{00000000-0005-0000-0000-000080810000}"/>
    <cellStyle name="Normal 21 4 3 3 2 2 3 2" xfId="41651" xr:uid="{00000000-0005-0000-0000-000081810000}"/>
    <cellStyle name="Normal 21 4 3 3 2 2 4" xfId="41652" xr:uid="{00000000-0005-0000-0000-000082810000}"/>
    <cellStyle name="Normal 21 4 3 3 2 3" xfId="41653" xr:uid="{00000000-0005-0000-0000-000083810000}"/>
    <cellStyle name="Normal 21 4 3 3 2 3 2" xfId="41654" xr:uid="{00000000-0005-0000-0000-000084810000}"/>
    <cellStyle name="Normal 21 4 3 3 2 3 2 2" xfId="10773" xr:uid="{00000000-0005-0000-0000-000085810000}"/>
    <cellStyle name="Normal 21 4 3 3 2 3 3" xfId="41655" xr:uid="{00000000-0005-0000-0000-000086810000}"/>
    <cellStyle name="Normal 21 4 3 3 2 4" xfId="41656" xr:uid="{00000000-0005-0000-0000-000087810000}"/>
    <cellStyle name="Normal 21 4 3 3 2 4 2" xfId="10820" xr:uid="{00000000-0005-0000-0000-000088810000}"/>
    <cellStyle name="Normal 21 4 3 3 2 5" xfId="41657" xr:uid="{00000000-0005-0000-0000-000089810000}"/>
    <cellStyle name="Normal 21 4 3 3 3" xfId="41658" xr:uid="{00000000-0005-0000-0000-00008A810000}"/>
    <cellStyle name="Normal 21 4 3 3 3 2" xfId="41659" xr:uid="{00000000-0005-0000-0000-00008B810000}"/>
    <cellStyle name="Normal 21 4 3 3 3 2 2" xfId="41660" xr:uid="{00000000-0005-0000-0000-00008C810000}"/>
    <cellStyle name="Normal 21 4 3 3 3 2 2 2" xfId="41661" xr:uid="{00000000-0005-0000-0000-00008D810000}"/>
    <cellStyle name="Normal 21 4 3 3 3 2 3" xfId="41662" xr:uid="{00000000-0005-0000-0000-00008E810000}"/>
    <cellStyle name="Normal 21 4 3 3 3 3" xfId="41663" xr:uid="{00000000-0005-0000-0000-00008F810000}"/>
    <cellStyle name="Normal 21 4 3 3 3 3 2" xfId="10892" xr:uid="{00000000-0005-0000-0000-000090810000}"/>
    <cellStyle name="Normal 21 4 3 3 3 4" xfId="41664" xr:uid="{00000000-0005-0000-0000-000091810000}"/>
    <cellStyle name="Normal 21 4 3 3 4" xfId="41665" xr:uid="{00000000-0005-0000-0000-000092810000}"/>
    <cellStyle name="Normal 21 4 3 3 4 2" xfId="41666" xr:uid="{00000000-0005-0000-0000-000093810000}"/>
    <cellStyle name="Normal 21 4 3 3 4 2 2" xfId="41667" xr:uid="{00000000-0005-0000-0000-000094810000}"/>
    <cellStyle name="Normal 21 4 3 3 4 3" xfId="41668" xr:uid="{00000000-0005-0000-0000-000095810000}"/>
    <cellStyle name="Normal 21 4 3 3 5" xfId="27404" xr:uid="{00000000-0005-0000-0000-000096810000}"/>
    <cellStyle name="Normal 21 4 3 3 5 2" xfId="33598" xr:uid="{00000000-0005-0000-0000-000097810000}"/>
    <cellStyle name="Normal 21 4 3 3 6" xfId="33609" xr:uid="{00000000-0005-0000-0000-000098810000}"/>
    <cellStyle name="Normal 21 4 3 3 7" xfId="33617" xr:uid="{00000000-0005-0000-0000-000099810000}"/>
    <cellStyle name="Normal 21 4 3 4" xfId="41669" xr:uid="{00000000-0005-0000-0000-00009A810000}"/>
    <cellStyle name="Normal 21 4 3 4 2" xfId="41670" xr:uid="{00000000-0005-0000-0000-00009B810000}"/>
    <cellStyle name="Normal 21 4 3 4 2 2" xfId="41671" xr:uid="{00000000-0005-0000-0000-00009C810000}"/>
    <cellStyle name="Normal 21 4 3 4 2 2 2" xfId="41673" xr:uid="{00000000-0005-0000-0000-00009D810000}"/>
    <cellStyle name="Normal 21 4 3 4 2 2 2 2" xfId="41674" xr:uid="{00000000-0005-0000-0000-00009E810000}"/>
    <cellStyle name="Normal 21 4 3 4 2 2 3" xfId="41675" xr:uid="{00000000-0005-0000-0000-00009F810000}"/>
    <cellStyle name="Normal 21 4 3 4 2 3" xfId="41676" xr:uid="{00000000-0005-0000-0000-0000A0810000}"/>
    <cellStyle name="Normal 21 4 3 4 2 3 2" xfId="41677" xr:uid="{00000000-0005-0000-0000-0000A1810000}"/>
    <cellStyle name="Normal 21 4 3 4 2 4" xfId="41678" xr:uid="{00000000-0005-0000-0000-0000A2810000}"/>
    <cellStyle name="Normal 21 4 3 4 3" xfId="41679" xr:uid="{00000000-0005-0000-0000-0000A3810000}"/>
    <cellStyle name="Normal 21 4 3 4 3 2" xfId="41680" xr:uid="{00000000-0005-0000-0000-0000A4810000}"/>
    <cellStyle name="Normal 21 4 3 4 3 2 2" xfId="41681" xr:uid="{00000000-0005-0000-0000-0000A5810000}"/>
    <cellStyle name="Normal 21 4 3 4 3 3" xfId="41682" xr:uid="{00000000-0005-0000-0000-0000A6810000}"/>
    <cellStyle name="Normal 21 4 3 4 4" xfId="27410" xr:uid="{00000000-0005-0000-0000-0000A7810000}"/>
    <cellStyle name="Normal 21 4 3 4 4 2" xfId="32561" xr:uid="{00000000-0005-0000-0000-0000A8810000}"/>
    <cellStyle name="Normal 21 4 3 4 5" xfId="32566" xr:uid="{00000000-0005-0000-0000-0000A9810000}"/>
    <cellStyle name="Normal 21 4 3 5" xfId="41683" xr:uid="{00000000-0005-0000-0000-0000AA810000}"/>
    <cellStyle name="Normal 21 4 3 5 2" xfId="41684" xr:uid="{00000000-0005-0000-0000-0000AB810000}"/>
    <cellStyle name="Normal 21 4 3 5 2 2" xfId="10048" xr:uid="{00000000-0005-0000-0000-0000AC810000}"/>
    <cellStyle name="Normal 21 4 3 5 2 2 2" xfId="10057" xr:uid="{00000000-0005-0000-0000-0000AD810000}"/>
    <cellStyle name="Normal 21 4 3 5 2 3" xfId="10519" xr:uid="{00000000-0005-0000-0000-0000AE810000}"/>
    <cellStyle name="Normal 21 4 3 5 3" xfId="41685" xr:uid="{00000000-0005-0000-0000-0000AF810000}"/>
    <cellStyle name="Normal 21 4 3 5 3 2" xfId="11867" xr:uid="{00000000-0005-0000-0000-0000B0810000}"/>
    <cellStyle name="Normal 21 4 3 5 4" xfId="41686" xr:uid="{00000000-0005-0000-0000-0000B1810000}"/>
    <cellStyle name="Normal 21 4 3 6" xfId="41687" xr:uid="{00000000-0005-0000-0000-0000B2810000}"/>
    <cellStyle name="Normal 21 4 3 6 2" xfId="41688" xr:uid="{00000000-0005-0000-0000-0000B3810000}"/>
    <cellStyle name="Normal 21 4 3 6 2 2" xfId="2023" xr:uid="{00000000-0005-0000-0000-0000B4810000}"/>
    <cellStyle name="Normal 21 4 3 6 3" xfId="41689" xr:uid="{00000000-0005-0000-0000-0000B5810000}"/>
    <cellStyle name="Normal 21 4 3 7" xfId="41690" xr:uid="{00000000-0005-0000-0000-0000B6810000}"/>
    <cellStyle name="Normal 21 4 3 7 2" xfId="41691" xr:uid="{00000000-0005-0000-0000-0000B7810000}"/>
    <cellStyle name="Normal 21 4 3 8" xfId="41692" xr:uid="{00000000-0005-0000-0000-0000B8810000}"/>
    <cellStyle name="Normal 21 4 3 9" xfId="41693" xr:uid="{00000000-0005-0000-0000-0000B9810000}"/>
    <cellStyle name="Normal 21 4 4" xfId="41694" xr:uid="{00000000-0005-0000-0000-0000BA810000}"/>
    <cellStyle name="Normal 21 4 4 2" xfId="6248" xr:uid="{00000000-0005-0000-0000-0000BB810000}"/>
    <cellStyle name="Normal 21 4 4 2 2" xfId="41695" xr:uid="{00000000-0005-0000-0000-0000BC810000}"/>
    <cellStyle name="Normal 21 4 4 2 2 2" xfId="41696" xr:uid="{00000000-0005-0000-0000-0000BD810000}"/>
    <cellStyle name="Normal 21 4 4 2 2 2 2" xfId="41697" xr:uid="{00000000-0005-0000-0000-0000BE810000}"/>
    <cellStyle name="Normal 21 4 4 2 2 2 2 2" xfId="41698" xr:uid="{00000000-0005-0000-0000-0000BF810000}"/>
    <cellStyle name="Normal 21 4 4 2 2 2 2 2 2" xfId="28272" xr:uid="{00000000-0005-0000-0000-0000C0810000}"/>
    <cellStyle name="Normal 21 4 4 2 2 2 2 3" xfId="31419" xr:uid="{00000000-0005-0000-0000-0000C1810000}"/>
    <cellStyle name="Normal 21 4 4 2 2 2 3" xfId="41699" xr:uid="{00000000-0005-0000-0000-0000C2810000}"/>
    <cellStyle name="Normal 21 4 4 2 2 2 3 2" xfId="3761" xr:uid="{00000000-0005-0000-0000-0000C3810000}"/>
    <cellStyle name="Normal 21 4 4 2 2 2 4" xfId="41701" xr:uid="{00000000-0005-0000-0000-0000C4810000}"/>
    <cellStyle name="Normal 21 4 4 2 2 3" xfId="41702" xr:uid="{00000000-0005-0000-0000-0000C5810000}"/>
    <cellStyle name="Normal 21 4 4 2 2 3 2" xfId="41703" xr:uid="{00000000-0005-0000-0000-0000C6810000}"/>
    <cellStyle name="Normal 21 4 4 2 2 3 2 2" xfId="41704" xr:uid="{00000000-0005-0000-0000-0000C7810000}"/>
    <cellStyle name="Normal 21 4 4 2 2 3 3" xfId="41705" xr:uid="{00000000-0005-0000-0000-0000C8810000}"/>
    <cellStyle name="Normal 21 4 4 2 2 4" xfId="41706" xr:uid="{00000000-0005-0000-0000-0000C9810000}"/>
    <cellStyle name="Normal 21 4 4 2 2 4 2" xfId="41707" xr:uid="{00000000-0005-0000-0000-0000CA810000}"/>
    <cellStyle name="Normal 21 4 4 2 2 5" xfId="41708" xr:uid="{00000000-0005-0000-0000-0000CB810000}"/>
    <cellStyle name="Normal 21 4 4 2 3" xfId="41709" xr:uid="{00000000-0005-0000-0000-0000CC810000}"/>
    <cellStyle name="Normal 21 4 4 2 3 2" xfId="41710" xr:uid="{00000000-0005-0000-0000-0000CD810000}"/>
    <cellStyle name="Normal 21 4 4 2 3 2 2" xfId="41711" xr:uid="{00000000-0005-0000-0000-0000CE810000}"/>
    <cellStyle name="Normal 21 4 4 2 3 2 2 2" xfId="41712" xr:uid="{00000000-0005-0000-0000-0000CF810000}"/>
    <cellStyle name="Normal 21 4 4 2 3 2 3" xfId="41713" xr:uid="{00000000-0005-0000-0000-0000D0810000}"/>
    <cellStyle name="Normal 21 4 4 2 3 3" xfId="41714" xr:uid="{00000000-0005-0000-0000-0000D1810000}"/>
    <cellStyle name="Normal 21 4 4 2 3 3 2" xfId="41715" xr:uid="{00000000-0005-0000-0000-0000D2810000}"/>
    <cellStyle name="Normal 21 4 4 2 3 4" xfId="41716" xr:uid="{00000000-0005-0000-0000-0000D3810000}"/>
    <cellStyle name="Normal 21 4 4 2 4" xfId="41717" xr:uid="{00000000-0005-0000-0000-0000D4810000}"/>
    <cellStyle name="Normal 21 4 4 2 4 2" xfId="41718" xr:uid="{00000000-0005-0000-0000-0000D5810000}"/>
    <cellStyle name="Normal 21 4 4 2 4 2 2" xfId="41719" xr:uid="{00000000-0005-0000-0000-0000D6810000}"/>
    <cellStyle name="Normal 21 4 4 2 4 3" xfId="41720" xr:uid="{00000000-0005-0000-0000-0000D7810000}"/>
    <cellStyle name="Normal 21 4 4 2 5" xfId="41721" xr:uid="{00000000-0005-0000-0000-0000D8810000}"/>
    <cellStyle name="Normal 21 4 4 2 5 2" xfId="41723" xr:uid="{00000000-0005-0000-0000-0000D9810000}"/>
    <cellStyle name="Normal 21 4 4 2 6" xfId="41725" xr:uid="{00000000-0005-0000-0000-0000DA810000}"/>
    <cellStyle name="Normal 21 4 4 2 7" xfId="41727" xr:uid="{00000000-0005-0000-0000-0000DB810000}"/>
    <cellStyle name="Normal 21 4 4 3" xfId="41729" xr:uid="{00000000-0005-0000-0000-0000DC810000}"/>
    <cellStyle name="Normal 21 4 4 3 2" xfId="41730" xr:uid="{00000000-0005-0000-0000-0000DD810000}"/>
    <cellStyle name="Normal 21 4 4 3 2 2" xfId="41731" xr:uid="{00000000-0005-0000-0000-0000DE810000}"/>
    <cellStyle name="Normal 21 4 4 3 2 2 2" xfId="41732" xr:uid="{00000000-0005-0000-0000-0000DF810000}"/>
    <cellStyle name="Normal 21 4 4 3 2 2 2 2" xfId="41733" xr:uid="{00000000-0005-0000-0000-0000E0810000}"/>
    <cellStyle name="Normal 21 4 4 3 2 2 3" xfId="41734" xr:uid="{00000000-0005-0000-0000-0000E1810000}"/>
    <cellStyle name="Normal 21 4 4 3 2 3" xfId="41735" xr:uid="{00000000-0005-0000-0000-0000E2810000}"/>
    <cellStyle name="Normal 21 4 4 3 2 3 2" xfId="41738" xr:uid="{00000000-0005-0000-0000-0000E3810000}"/>
    <cellStyle name="Normal 21 4 4 3 2 4" xfId="41741" xr:uid="{00000000-0005-0000-0000-0000E4810000}"/>
    <cellStyle name="Normal 21 4 4 3 3" xfId="41744" xr:uid="{00000000-0005-0000-0000-0000E5810000}"/>
    <cellStyle name="Normal 21 4 4 3 3 2" xfId="41745" xr:uid="{00000000-0005-0000-0000-0000E6810000}"/>
    <cellStyle name="Normal 21 4 4 3 3 2 2" xfId="41746" xr:uid="{00000000-0005-0000-0000-0000E7810000}"/>
    <cellStyle name="Normal 21 4 4 3 3 3" xfId="41747" xr:uid="{00000000-0005-0000-0000-0000E8810000}"/>
    <cellStyle name="Normal 21 4 4 3 4" xfId="41750" xr:uid="{00000000-0005-0000-0000-0000E9810000}"/>
    <cellStyle name="Normal 21 4 4 3 4 2" xfId="41751" xr:uid="{00000000-0005-0000-0000-0000EA810000}"/>
    <cellStyle name="Normal 21 4 4 3 5" xfId="28732" xr:uid="{00000000-0005-0000-0000-0000EB810000}"/>
    <cellStyle name="Normal 21 4 4 4" xfId="41752" xr:uid="{00000000-0005-0000-0000-0000EC810000}"/>
    <cellStyle name="Normal 21 4 4 4 2" xfId="41753" xr:uid="{00000000-0005-0000-0000-0000ED810000}"/>
    <cellStyle name="Normal 21 4 4 4 2 2" xfId="41754" xr:uid="{00000000-0005-0000-0000-0000EE810000}"/>
    <cellStyle name="Normal 21 4 4 4 2 2 2" xfId="41755" xr:uid="{00000000-0005-0000-0000-0000EF810000}"/>
    <cellStyle name="Normal 21 4 4 4 2 3" xfId="41756" xr:uid="{00000000-0005-0000-0000-0000F0810000}"/>
    <cellStyle name="Normal 21 4 4 4 3" xfId="41758" xr:uid="{00000000-0005-0000-0000-0000F1810000}"/>
    <cellStyle name="Normal 21 4 4 4 3 2" xfId="41759" xr:uid="{00000000-0005-0000-0000-0000F2810000}"/>
    <cellStyle name="Normal 21 4 4 4 4" xfId="41760" xr:uid="{00000000-0005-0000-0000-0000F3810000}"/>
    <cellStyle name="Normal 21 4 4 5" xfId="41761" xr:uid="{00000000-0005-0000-0000-0000F4810000}"/>
    <cellStyle name="Normal 21 4 4 5 2" xfId="41762" xr:uid="{00000000-0005-0000-0000-0000F5810000}"/>
    <cellStyle name="Normal 21 4 4 5 2 2" xfId="41763" xr:uid="{00000000-0005-0000-0000-0000F6810000}"/>
    <cellStyle name="Normal 21 4 4 5 3" xfId="41764" xr:uid="{00000000-0005-0000-0000-0000F7810000}"/>
    <cellStyle name="Normal 21 4 4 6" xfId="41765" xr:uid="{00000000-0005-0000-0000-0000F8810000}"/>
    <cellStyle name="Normal 21 4 4 6 2" xfId="41766" xr:uid="{00000000-0005-0000-0000-0000F9810000}"/>
    <cellStyle name="Normal 21 4 4 7" xfId="41767" xr:uid="{00000000-0005-0000-0000-0000FA810000}"/>
    <cellStyle name="Normal 21 4 4 8" xfId="41768" xr:uid="{00000000-0005-0000-0000-0000FB810000}"/>
    <cellStyle name="Normal 21 4 5" xfId="12379" xr:uid="{00000000-0005-0000-0000-0000FC810000}"/>
    <cellStyle name="Normal 21 4 5 2" xfId="6902" xr:uid="{00000000-0005-0000-0000-0000FD810000}"/>
    <cellStyle name="Normal 21 4 5 2 2" xfId="6908" xr:uid="{00000000-0005-0000-0000-0000FE810000}"/>
    <cellStyle name="Normal 21 4 5 2 2 2" xfId="1886" xr:uid="{00000000-0005-0000-0000-0000FF810000}"/>
    <cellStyle name="Normal 21 4 5 2 2 2 2" xfId="41769" xr:uid="{00000000-0005-0000-0000-000000820000}"/>
    <cellStyle name="Normal 21 4 5 2 2 2 2 2" xfId="41770" xr:uid="{00000000-0005-0000-0000-000001820000}"/>
    <cellStyle name="Normal 21 4 5 2 2 2 3" xfId="41771" xr:uid="{00000000-0005-0000-0000-000002820000}"/>
    <cellStyle name="Normal 21 4 5 2 2 3" xfId="41772" xr:uid="{00000000-0005-0000-0000-000003820000}"/>
    <cellStyle name="Normal 21 4 5 2 2 3 2" xfId="41773" xr:uid="{00000000-0005-0000-0000-000004820000}"/>
    <cellStyle name="Normal 21 4 5 2 2 4" xfId="41774" xr:uid="{00000000-0005-0000-0000-000005820000}"/>
    <cellStyle name="Normal 21 4 5 2 3" xfId="2497" xr:uid="{00000000-0005-0000-0000-000006820000}"/>
    <cellStyle name="Normal 21 4 5 2 3 2" xfId="41775" xr:uid="{00000000-0005-0000-0000-000007820000}"/>
    <cellStyle name="Normal 21 4 5 2 3 2 2" xfId="41776" xr:uid="{00000000-0005-0000-0000-000008820000}"/>
    <cellStyle name="Normal 21 4 5 2 3 3" xfId="41777" xr:uid="{00000000-0005-0000-0000-000009820000}"/>
    <cellStyle name="Normal 21 4 5 2 4" xfId="16246" xr:uid="{00000000-0005-0000-0000-00000A820000}"/>
    <cellStyle name="Normal 21 4 5 2 4 2" xfId="41778" xr:uid="{00000000-0005-0000-0000-00000B820000}"/>
    <cellStyle name="Normal 21 4 5 2 5" xfId="22511" xr:uid="{00000000-0005-0000-0000-00000C820000}"/>
    <cellStyle name="Normal 21 4 5 3" xfId="7147" xr:uid="{00000000-0005-0000-0000-00000D820000}"/>
    <cellStyle name="Normal 21 4 5 3 2" xfId="7150" xr:uid="{00000000-0005-0000-0000-00000E820000}"/>
    <cellStyle name="Normal 21 4 5 3 2 2" xfId="41779" xr:uid="{00000000-0005-0000-0000-00000F820000}"/>
    <cellStyle name="Normal 21 4 5 3 2 2 2" xfId="41780" xr:uid="{00000000-0005-0000-0000-000010820000}"/>
    <cellStyle name="Normal 21 4 5 3 2 3" xfId="41781" xr:uid="{00000000-0005-0000-0000-000011820000}"/>
    <cellStyle name="Normal 21 4 5 3 3" xfId="41782" xr:uid="{00000000-0005-0000-0000-000012820000}"/>
    <cellStyle name="Normal 21 4 5 3 3 2" xfId="41783" xr:uid="{00000000-0005-0000-0000-000013820000}"/>
    <cellStyle name="Normal 21 4 5 3 4" xfId="41784" xr:uid="{00000000-0005-0000-0000-000014820000}"/>
    <cellStyle name="Normal 21 4 5 4" xfId="306" xr:uid="{00000000-0005-0000-0000-000015820000}"/>
    <cellStyle name="Normal 21 4 5 4 2" xfId="41785" xr:uid="{00000000-0005-0000-0000-000016820000}"/>
    <cellStyle name="Normal 21 4 5 4 2 2" xfId="41786" xr:uid="{00000000-0005-0000-0000-000017820000}"/>
    <cellStyle name="Normal 21 4 5 4 3" xfId="41788" xr:uid="{00000000-0005-0000-0000-000018820000}"/>
    <cellStyle name="Normal 21 4 5 5" xfId="41789" xr:uid="{00000000-0005-0000-0000-000019820000}"/>
    <cellStyle name="Normal 21 4 5 5 2" xfId="41790" xr:uid="{00000000-0005-0000-0000-00001A820000}"/>
    <cellStyle name="Normal 21 4 5 6" xfId="41791" xr:uid="{00000000-0005-0000-0000-00001B820000}"/>
    <cellStyle name="Normal 21 4 5 7" xfId="41792" xr:uid="{00000000-0005-0000-0000-00001C820000}"/>
    <cellStyle name="Normal 21 4 6" xfId="8443" xr:uid="{00000000-0005-0000-0000-00001D820000}"/>
    <cellStyle name="Normal 21 4 6 2" xfId="2082" xr:uid="{00000000-0005-0000-0000-00001E820000}"/>
    <cellStyle name="Normal 21 4 6 2 2" xfId="1644" xr:uid="{00000000-0005-0000-0000-00001F820000}"/>
    <cellStyle name="Normal 21 4 6 2 2 2" xfId="41793" xr:uid="{00000000-0005-0000-0000-000020820000}"/>
    <cellStyle name="Normal 21 4 6 2 2 2 2" xfId="41794" xr:uid="{00000000-0005-0000-0000-000021820000}"/>
    <cellStyle name="Normal 21 4 6 2 2 3" xfId="25445" xr:uid="{00000000-0005-0000-0000-000022820000}"/>
    <cellStyle name="Normal 21 4 6 2 3" xfId="41795" xr:uid="{00000000-0005-0000-0000-000023820000}"/>
    <cellStyle name="Normal 21 4 6 2 3 2" xfId="41796" xr:uid="{00000000-0005-0000-0000-000024820000}"/>
    <cellStyle name="Normal 21 4 6 2 4" xfId="41797" xr:uid="{00000000-0005-0000-0000-000025820000}"/>
    <cellStyle name="Normal 21 4 6 3" xfId="4180" xr:uid="{00000000-0005-0000-0000-000026820000}"/>
    <cellStyle name="Normal 21 4 6 3 2" xfId="25531" xr:uid="{00000000-0005-0000-0000-000027820000}"/>
    <cellStyle name="Normal 21 4 6 3 2 2" xfId="25535" xr:uid="{00000000-0005-0000-0000-000028820000}"/>
    <cellStyle name="Normal 21 4 6 3 3" xfId="25571" xr:uid="{00000000-0005-0000-0000-000029820000}"/>
    <cellStyle name="Normal 21 4 6 4" xfId="41798" xr:uid="{00000000-0005-0000-0000-00002A820000}"/>
    <cellStyle name="Normal 21 4 6 4 2" xfId="25623" xr:uid="{00000000-0005-0000-0000-00002B820000}"/>
    <cellStyle name="Normal 21 4 6 5" xfId="41799" xr:uid="{00000000-0005-0000-0000-00002C820000}"/>
    <cellStyle name="Normal 21 4 7" xfId="8446" xr:uid="{00000000-0005-0000-0000-00002D820000}"/>
    <cellStyle name="Normal 21 4 7 2" xfId="7551" xr:uid="{00000000-0005-0000-0000-00002E820000}"/>
    <cellStyle name="Normal 21 4 7 2 2" xfId="41800" xr:uid="{00000000-0005-0000-0000-00002F820000}"/>
    <cellStyle name="Normal 21 4 7 2 2 2" xfId="16668" xr:uid="{00000000-0005-0000-0000-000030820000}"/>
    <cellStyle name="Normal 21 4 7 2 3" xfId="41801" xr:uid="{00000000-0005-0000-0000-000031820000}"/>
    <cellStyle name="Normal 21 4 7 3" xfId="41802" xr:uid="{00000000-0005-0000-0000-000032820000}"/>
    <cellStyle name="Normal 21 4 7 3 2" xfId="38764" xr:uid="{00000000-0005-0000-0000-000033820000}"/>
    <cellStyle name="Normal 21 4 7 4" xfId="41803" xr:uid="{00000000-0005-0000-0000-000034820000}"/>
    <cellStyle name="Normal 21 4 8" xfId="12382" xr:uid="{00000000-0005-0000-0000-000035820000}"/>
    <cellStyle name="Normal 21 4 8 2" xfId="41804" xr:uid="{00000000-0005-0000-0000-000036820000}"/>
    <cellStyle name="Normal 21 4 8 2 2" xfId="41805" xr:uid="{00000000-0005-0000-0000-000037820000}"/>
    <cellStyle name="Normal 21 4 8 3" xfId="41806" xr:uid="{00000000-0005-0000-0000-000038820000}"/>
    <cellStyle name="Normal 21 4 9" xfId="41807" xr:uid="{00000000-0005-0000-0000-000039820000}"/>
    <cellStyle name="Normal 21 4 9 2" xfId="35490" xr:uid="{00000000-0005-0000-0000-00003A820000}"/>
    <cellStyle name="Normal 21 5" xfId="37076" xr:uid="{00000000-0005-0000-0000-00003B820000}"/>
    <cellStyle name="Normal 21 6" xfId="37078" xr:uid="{00000000-0005-0000-0000-00003C820000}"/>
    <cellStyle name="Normal 21 6 10" xfId="25934" xr:uid="{00000000-0005-0000-0000-00003D820000}"/>
    <cellStyle name="Normal 21 6 2" xfId="41808" xr:uid="{00000000-0005-0000-0000-00003E820000}"/>
    <cellStyle name="Normal 21 6 2 2" xfId="41809" xr:uid="{00000000-0005-0000-0000-00003F820000}"/>
    <cellStyle name="Normal 21 6 2 2 2" xfId="19861" xr:uid="{00000000-0005-0000-0000-000040820000}"/>
    <cellStyle name="Normal 21 6 2 2 2 2" xfId="18535" xr:uid="{00000000-0005-0000-0000-000041820000}"/>
    <cellStyle name="Normal 21 6 2 2 2 2 2" xfId="26491" xr:uid="{00000000-0005-0000-0000-000042820000}"/>
    <cellStyle name="Normal 21 6 2 2 2 2 2 2" xfId="26493" xr:uid="{00000000-0005-0000-0000-000043820000}"/>
    <cellStyle name="Normal 21 6 2 2 2 2 2 2 2" xfId="29469" xr:uid="{00000000-0005-0000-0000-000044820000}"/>
    <cellStyle name="Normal 21 6 2 2 2 2 2 2 2 2" xfId="29473" xr:uid="{00000000-0005-0000-0000-000045820000}"/>
    <cellStyle name="Normal 21 6 2 2 2 2 2 2 3" xfId="29475" xr:uid="{00000000-0005-0000-0000-000046820000}"/>
    <cellStyle name="Normal 21 6 2 2 2 2 2 3" xfId="26473" xr:uid="{00000000-0005-0000-0000-000047820000}"/>
    <cellStyle name="Normal 21 6 2 2 2 2 2 3 2" xfId="29480" xr:uid="{00000000-0005-0000-0000-000048820000}"/>
    <cellStyle name="Normal 21 6 2 2 2 2 2 4" xfId="41812" xr:uid="{00000000-0005-0000-0000-000049820000}"/>
    <cellStyle name="Normal 21 6 2 2 2 2 3" xfId="26497" xr:uid="{00000000-0005-0000-0000-00004A820000}"/>
    <cellStyle name="Normal 21 6 2 2 2 2 3 2" xfId="32697" xr:uid="{00000000-0005-0000-0000-00004B820000}"/>
    <cellStyle name="Normal 21 6 2 2 2 2 3 2 2" xfId="29524" xr:uid="{00000000-0005-0000-0000-00004C820000}"/>
    <cellStyle name="Normal 21 6 2 2 2 2 3 3" xfId="41813" xr:uid="{00000000-0005-0000-0000-00004D820000}"/>
    <cellStyle name="Normal 21 6 2 2 2 2 4" xfId="11251" xr:uid="{00000000-0005-0000-0000-00004E820000}"/>
    <cellStyle name="Normal 21 6 2 2 2 2 4 2" xfId="41814" xr:uid="{00000000-0005-0000-0000-00004F820000}"/>
    <cellStyle name="Normal 21 6 2 2 2 2 5" xfId="41815" xr:uid="{00000000-0005-0000-0000-000050820000}"/>
    <cellStyle name="Normal 21 6 2 2 2 3" xfId="41816" xr:uid="{00000000-0005-0000-0000-000051820000}"/>
    <cellStyle name="Normal 21 6 2 2 2 3 2" xfId="15097" xr:uid="{00000000-0005-0000-0000-000052820000}"/>
    <cellStyle name="Normal 21 6 2 2 2 3 2 2" xfId="32724" xr:uid="{00000000-0005-0000-0000-000053820000}"/>
    <cellStyle name="Normal 21 6 2 2 2 3 2 2 2" xfId="29645" xr:uid="{00000000-0005-0000-0000-000054820000}"/>
    <cellStyle name="Normal 21 6 2 2 2 3 2 3" xfId="26446" xr:uid="{00000000-0005-0000-0000-000055820000}"/>
    <cellStyle name="Normal 21 6 2 2 2 3 3" xfId="3480" xr:uid="{00000000-0005-0000-0000-000056820000}"/>
    <cellStyle name="Normal 21 6 2 2 2 3 3 2" xfId="41817" xr:uid="{00000000-0005-0000-0000-000057820000}"/>
    <cellStyle name="Normal 21 6 2 2 2 3 4" xfId="41818" xr:uid="{00000000-0005-0000-0000-000058820000}"/>
    <cellStyle name="Normal 21 6 2 2 2 4" xfId="24037" xr:uid="{00000000-0005-0000-0000-000059820000}"/>
    <cellStyle name="Normal 21 6 2 2 2 4 2" xfId="41819" xr:uid="{00000000-0005-0000-0000-00005A820000}"/>
    <cellStyle name="Normal 21 6 2 2 2 4 2 2" xfId="41821" xr:uid="{00000000-0005-0000-0000-00005B820000}"/>
    <cellStyle name="Normal 21 6 2 2 2 4 3" xfId="41822" xr:uid="{00000000-0005-0000-0000-00005C820000}"/>
    <cellStyle name="Normal 21 6 2 2 2 5" xfId="41823" xr:uid="{00000000-0005-0000-0000-00005D820000}"/>
    <cellStyle name="Normal 21 6 2 2 2 5 2" xfId="41826" xr:uid="{00000000-0005-0000-0000-00005E820000}"/>
    <cellStyle name="Normal 21 6 2 2 2 6" xfId="41827" xr:uid="{00000000-0005-0000-0000-00005F820000}"/>
    <cellStyle name="Normal 21 6 2 2 2 7" xfId="13537" xr:uid="{00000000-0005-0000-0000-000060820000}"/>
    <cellStyle name="Normal 21 6 2 2 3" xfId="19864" xr:uid="{00000000-0005-0000-0000-000061820000}"/>
    <cellStyle name="Normal 21 6 2 2 3 2" xfId="41828" xr:uid="{00000000-0005-0000-0000-000062820000}"/>
    <cellStyle name="Normal 21 6 2 2 3 2 2" xfId="26573" xr:uid="{00000000-0005-0000-0000-000063820000}"/>
    <cellStyle name="Normal 21 6 2 2 3 2 2 2" xfId="25920" xr:uid="{00000000-0005-0000-0000-000064820000}"/>
    <cellStyle name="Normal 21 6 2 2 3 2 2 2 2" xfId="29841" xr:uid="{00000000-0005-0000-0000-000065820000}"/>
    <cellStyle name="Normal 21 6 2 2 3 2 2 3" xfId="9692" xr:uid="{00000000-0005-0000-0000-000066820000}"/>
    <cellStyle name="Normal 21 6 2 2 3 2 3" xfId="26577" xr:uid="{00000000-0005-0000-0000-000067820000}"/>
    <cellStyle name="Normal 21 6 2 2 3 2 3 2" xfId="41829" xr:uid="{00000000-0005-0000-0000-000068820000}"/>
    <cellStyle name="Normal 21 6 2 2 3 2 4" xfId="41830" xr:uid="{00000000-0005-0000-0000-000069820000}"/>
    <cellStyle name="Normal 21 6 2 2 3 3" xfId="41831" xr:uid="{00000000-0005-0000-0000-00006A820000}"/>
    <cellStyle name="Normal 21 6 2 2 3 3 2" xfId="41832" xr:uid="{00000000-0005-0000-0000-00006B820000}"/>
    <cellStyle name="Normal 21 6 2 2 3 3 2 2" xfId="41833" xr:uid="{00000000-0005-0000-0000-00006C820000}"/>
    <cellStyle name="Normal 21 6 2 2 3 3 3" xfId="41834" xr:uid="{00000000-0005-0000-0000-00006D820000}"/>
    <cellStyle name="Normal 21 6 2 2 3 4" xfId="41835" xr:uid="{00000000-0005-0000-0000-00006E820000}"/>
    <cellStyle name="Normal 21 6 2 2 3 4 2" xfId="41259" xr:uid="{00000000-0005-0000-0000-00006F820000}"/>
    <cellStyle name="Normal 21 6 2 2 3 5" xfId="41837" xr:uid="{00000000-0005-0000-0000-000070820000}"/>
    <cellStyle name="Normal 21 6 2 2 4" xfId="35572" xr:uid="{00000000-0005-0000-0000-000071820000}"/>
    <cellStyle name="Normal 21 6 2 2 4 2" xfId="41838" xr:uid="{00000000-0005-0000-0000-000072820000}"/>
    <cellStyle name="Normal 21 6 2 2 4 2 2" xfId="41840" xr:uid="{00000000-0005-0000-0000-000073820000}"/>
    <cellStyle name="Normal 21 6 2 2 4 2 2 2" xfId="8700" xr:uid="{00000000-0005-0000-0000-000074820000}"/>
    <cellStyle name="Normal 21 6 2 2 4 2 3" xfId="41842" xr:uid="{00000000-0005-0000-0000-000075820000}"/>
    <cellStyle name="Normal 21 6 2 2 4 3" xfId="41843" xr:uid="{00000000-0005-0000-0000-000076820000}"/>
    <cellStyle name="Normal 21 6 2 2 4 3 2" xfId="41845" xr:uid="{00000000-0005-0000-0000-000077820000}"/>
    <cellStyle name="Normal 21 6 2 2 4 4" xfId="41846" xr:uid="{00000000-0005-0000-0000-000078820000}"/>
    <cellStyle name="Normal 21 6 2 2 5" xfId="41847" xr:uid="{00000000-0005-0000-0000-000079820000}"/>
    <cellStyle name="Normal 21 6 2 2 5 2" xfId="41849" xr:uid="{00000000-0005-0000-0000-00007A820000}"/>
    <cellStyle name="Normal 21 6 2 2 5 2 2" xfId="41852" xr:uid="{00000000-0005-0000-0000-00007B820000}"/>
    <cellStyle name="Normal 21 6 2 2 5 3" xfId="41854" xr:uid="{00000000-0005-0000-0000-00007C820000}"/>
    <cellStyle name="Normal 21 6 2 2 6" xfId="41856" xr:uid="{00000000-0005-0000-0000-00007D820000}"/>
    <cellStyle name="Normal 21 6 2 2 6 2" xfId="41858" xr:uid="{00000000-0005-0000-0000-00007E820000}"/>
    <cellStyle name="Normal 21 6 2 2 7" xfId="41859" xr:uid="{00000000-0005-0000-0000-00007F820000}"/>
    <cellStyle name="Normal 21 6 2 2 8" xfId="41860" xr:uid="{00000000-0005-0000-0000-000080820000}"/>
    <cellStyle name="Normal 21 6 2 3" xfId="41861" xr:uid="{00000000-0005-0000-0000-000081820000}"/>
    <cellStyle name="Normal 21 6 2 3 2" xfId="1162" xr:uid="{00000000-0005-0000-0000-000082820000}"/>
    <cellStyle name="Normal 21 6 2 3 2 2" xfId="41864" xr:uid="{00000000-0005-0000-0000-000083820000}"/>
    <cellStyle name="Normal 21 6 2 3 2 2 2" xfId="6676" xr:uid="{00000000-0005-0000-0000-000084820000}"/>
    <cellStyle name="Normal 21 6 2 3 2 2 2 2" xfId="32933" xr:uid="{00000000-0005-0000-0000-000085820000}"/>
    <cellStyle name="Normal 21 6 2 3 2 2 2 2 2" xfId="30104" xr:uid="{00000000-0005-0000-0000-000086820000}"/>
    <cellStyle name="Normal 21 6 2 3 2 2 2 3" xfId="41865" xr:uid="{00000000-0005-0000-0000-000087820000}"/>
    <cellStyle name="Normal 21 6 2 3 2 2 3" xfId="6689" xr:uid="{00000000-0005-0000-0000-000088820000}"/>
    <cellStyle name="Normal 21 6 2 3 2 2 3 2" xfId="41866" xr:uid="{00000000-0005-0000-0000-000089820000}"/>
    <cellStyle name="Normal 21 6 2 3 2 2 4" xfId="41867" xr:uid="{00000000-0005-0000-0000-00008A820000}"/>
    <cellStyle name="Normal 21 6 2 3 2 3" xfId="41868" xr:uid="{00000000-0005-0000-0000-00008B820000}"/>
    <cellStyle name="Normal 21 6 2 3 2 3 2" xfId="4472" xr:uid="{00000000-0005-0000-0000-00008C820000}"/>
    <cellStyle name="Normal 21 6 2 3 2 3 2 2" xfId="4478" xr:uid="{00000000-0005-0000-0000-00008D820000}"/>
    <cellStyle name="Normal 21 6 2 3 2 3 3" xfId="4750" xr:uid="{00000000-0005-0000-0000-00008E820000}"/>
    <cellStyle name="Normal 21 6 2 3 2 4" xfId="41869" xr:uid="{00000000-0005-0000-0000-00008F820000}"/>
    <cellStyle name="Normal 21 6 2 3 2 4 2" xfId="41871" xr:uid="{00000000-0005-0000-0000-000090820000}"/>
    <cellStyle name="Normal 21 6 2 3 2 5" xfId="41872" xr:uid="{00000000-0005-0000-0000-000091820000}"/>
    <cellStyle name="Normal 21 6 2 3 3" xfId="1168" xr:uid="{00000000-0005-0000-0000-000092820000}"/>
    <cellStyle name="Normal 21 6 2 3 3 2" xfId="41873" xr:uid="{00000000-0005-0000-0000-000093820000}"/>
    <cellStyle name="Normal 21 6 2 3 3 2 2" xfId="41875" xr:uid="{00000000-0005-0000-0000-000094820000}"/>
    <cellStyle name="Normal 21 6 2 3 3 2 2 2" xfId="32582" xr:uid="{00000000-0005-0000-0000-000095820000}"/>
    <cellStyle name="Normal 21 6 2 3 3 2 3" xfId="41876" xr:uid="{00000000-0005-0000-0000-000096820000}"/>
    <cellStyle name="Normal 21 6 2 3 3 3" xfId="41877" xr:uid="{00000000-0005-0000-0000-000097820000}"/>
    <cellStyle name="Normal 21 6 2 3 3 3 2" xfId="16152" xr:uid="{00000000-0005-0000-0000-000098820000}"/>
    <cellStyle name="Normal 21 6 2 3 3 4" xfId="41878" xr:uid="{00000000-0005-0000-0000-000099820000}"/>
    <cellStyle name="Normal 21 6 2 3 4" xfId="1182" xr:uid="{00000000-0005-0000-0000-00009A820000}"/>
    <cellStyle name="Normal 21 6 2 3 4 2" xfId="41879" xr:uid="{00000000-0005-0000-0000-00009B820000}"/>
    <cellStyle name="Normal 21 6 2 3 4 2 2" xfId="41881" xr:uid="{00000000-0005-0000-0000-00009C820000}"/>
    <cellStyle name="Normal 21 6 2 3 4 3" xfId="41882" xr:uid="{00000000-0005-0000-0000-00009D820000}"/>
    <cellStyle name="Normal 21 6 2 3 5" xfId="1190" xr:uid="{00000000-0005-0000-0000-00009E820000}"/>
    <cellStyle name="Normal 21 6 2 3 5 2" xfId="34035" xr:uid="{00000000-0005-0000-0000-00009F820000}"/>
    <cellStyle name="Normal 21 6 2 3 6" xfId="1200" xr:uid="{00000000-0005-0000-0000-0000A0820000}"/>
    <cellStyle name="Normal 21 6 2 3 7" xfId="1220" xr:uid="{00000000-0005-0000-0000-0000A1820000}"/>
    <cellStyle name="Normal 21 6 2 4" xfId="41884" xr:uid="{00000000-0005-0000-0000-0000A2820000}"/>
    <cellStyle name="Normal 21 6 2 4 2" xfId="41886" xr:uid="{00000000-0005-0000-0000-0000A3820000}"/>
    <cellStyle name="Normal 21 6 2 4 2 2" xfId="41887" xr:uid="{00000000-0005-0000-0000-0000A4820000}"/>
    <cellStyle name="Normal 21 6 2 4 2 2 2" xfId="41888" xr:uid="{00000000-0005-0000-0000-0000A5820000}"/>
    <cellStyle name="Normal 21 6 2 4 2 2 2 2" xfId="41889" xr:uid="{00000000-0005-0000-0000-0000A6820000}"/>
    <cellStyle name="Normal 21 6 2 4 2 2 3" xfId="41890" xr:uid="{00000000-0005-0000-0000-0000A7820000}"/>
    <cellStyle name="Normal 21 6 2 4 2 3" xfId="41891" xr:uid="{00000000-0005-0000-0000-0000A8820000}"/>
    <cellStyle name="Normal 21 6 2 4 2 3 2" xfId="41892" xr:uid="{00000000-0005-0000-0000-0000A9820000}"/>
    <cellStyle name="Normal 21 6 2 4 2 4" xfId="41893" xr:uid="{00000000-0005-0000-0000-0000AA820000}"/>
    <cellStyle name="Normal 21 6 2 4 3" xfId="41894" xr:uid="{00000000-0005-0000-0000-0000AB820000}"/>
    <cellStyle name="Normal 21 6 2 4 3 2" xfId="41896" xr:uid="{00000000-0005-0000-0000-0000AC820000}"/>
    <cellStyle name="Normal 21 6 2 4 3 2 2" xfId="41897" xr:uid="{00000000-0005-0000-0000-0000AD820000}"/>
    <cellStyle name="Normal 21 6 2 4 3 3" xfId="41898" xr:uid="{00000000-0005-0000-0000-0000AE820000}"/>
    <cellStyle name="Normal 21 6 2 4 4" xfId="41899" xr:uid="{00000000-0005-0000-0000-0000AF820000}"/>
    <cellStyle name="Normal 21 6 2 4 4 2" xfId="41901" xr:uid="{00000000-0005-0000-0000-0000B0820000}"/>
    <cellStyle name="Normal 21 6 2 4 5" xfId="34038" xr:uid="{00000000-0005-0000-0000-0000B1820000}"/>
    <cellStyle name="Normal 21 6 2 5" xfId="41902" xr:uid="{00000000-0005-0000-0000-0000B2820000}"/>
    <cellStyle name="Normal 21 6 2 5 2" xfId="41903" xr:uid="{00000000-0005-0000-0000-0000B3820000}"/>
    <cellStyle name="Normal 21 6 2 5 2 2" xfId="41904" xr:uid="{00000000-0005-0000-0000-0000B4820000}"/>
    <cellStyle name="Normal 21 6 2 5 2 2 2" xfId="41905" xr:uid="{00000000-0005-0000-0000-0000B5820000}"/>
    <cellStyle name="Normal 21 6 2 5 2 3" xfId="41906" xr:uid="{00000000-0005-0000-0000-0000B6820000}"/>
    <cellStyle name="Normal 21 6 2 5 3" xfId="41907" xr:uid="{00000000-0005-0000-0000-0000B7820000}"/>
    <cellStyle name="Normal 21 6 2 5 3 2" xfId="41908" xr:uid="{00000000-0005-0000-0000-0000B8820000}"/>
    <cellStyle name="Normal 21 6 2 5 4" xfId="41909" xr:uid="{00000000-0005-0000-0000-0000B9820000}"/>
    <cellStyle name="Normal 21 6 2 6" xfId="41910" xr:uid="{00000000-0005-0000-0000-0000BA820000}"/>
    <cellStyle name="Normal 21 6 2 6 2" xfId="41911" xr:uid="{00000000-0005-0000-0000-0000BB820000}"/>
    <cellStyle name="Normal 21 6 2 6 2 2" xfId="40011" xr:uid="{00000000-0005-0000-0000-0000BC820000}"/>
    <cellStyle name="Normal 21 6 2 6 3" xfId="41912" xr:uid="{00000000-0005-0000-0000-0000BD820000}"/>
    <cellStyle name="Normal 21 6 2 7" xfId="41913" xr:uid="{00000000-0005-0000-0000-0000BE820000}"/>
    <cellStyle name="Normal 21 6 2 7 2" xfId="41914" xr:uid="{00000000-0005-0000-0000-0000BF820000}"/>
    <cellStyle name="Normal 21 6 2 8" xfId="41915" xr:uid="{00000000-0005-0000-0000-0000C0820000}"/>
    <cellStyle name="Normal 21 6 2 9" xfId="18802" xr:uid="{00000000-0005-0000-0000-0000C1820000}"/>
    <cellStyle name="Normal 21 6 3" xfId="41916" xr:uid="{00000000-0005-0000-0000-0000C2820000}"/>
    <cellStyle name="Normal 21 6 3 2" xfId="41917" xr:uid="{00000000-0005-0000-0000-0000C3820000}"/>
    <cellStyle name="Normal 21 6 3 2 2" xfId="19872" xr:uid="{00000000-0005-0000-0000-0000C4820000}"/>
    <cellStyle name="Normal 21 6 3 2 2 2" xfId="28353" xr:uid="{00000000-0005-0000-0000-0000C5820000}"/>
    <cellStyle name="Normal 21 6 3 2 2 2 2" xfId="27240" xr:uid="{00000000-0005-0000-0000-0000C6820000}"/>
    <cellStyle name="Normal 21 6 3 2 2 2 2 2" xfId="55" xr:uid="{00000000-0005-0000-0000-0000C7820000}"/>
    <cellStyle name="Normal 21 6 3 2 2 2 2 2 2" xfId="30815" xr:uid="{00000000-0005-0000-0000-0000C8820000}"/>
    <cellStyle name="Normal 21 6 3 2 2 2 2 3" xfId="41920" xr:uid="{00000000-0005-0000-0000-0000C9820000}"/>
    <cellStyle name="Normal 21 6 3 2 2 2 3" xfId="27243" xr:uid="{00000000-0005-0000-0000-0000CA820000}"/>
    <cellStyle name="Normal 21 6 3 2 2 2 3 2" xfId="41921" xr:uid="{00000000-0005-0000-0000-0000CB820000}"/>
    <cellStyle name="Normal 21 6 3 2 2 2 4" xfId="41922" xr:uid="{00000000-0005-0000-0000-0000CC820000}"/>
    <cellStyle name="Normal 21 6 3 2 2 3" xfId="28356" xr:uid="{00000000-0005-0000-0000-0000CD820000}"/>
    <cellStyle name="Normal 21 6 3 2 2 3 2" xfId="2555" xr:uid="{00000000-0005-0000-0000-0000CE820000}"/>
    <cellStyle name="Normal 21 6 3 2 2 3 2 2" xfId="33353" xr:uid="{00000000-0005-0000-0000-0000CF820000}"/>
    <cellStyle name="Normal 21 6 3 2 2 3 3" xfId="2562" xr:uid="{00000000-0005-0000-0000-0000D0820000}"/>
    <cellStyle name="Normal 21 6 3 2 2 4" xfId="25267" xr:uid="{00000000-0005-0000-0000-0000D1820000}"/>
    <cellStyle name="Normal 21 6 3 2 2 4 2" xfId="9457" xr:uid="{00000000-0005-0000-0000-0000D2820000}"/>
    <cellStyle name="Normal 21 6 3 2 2 5" xfId="28358" xr:uid="{00000000-0005-0000-0000-0000D3820000}"/>
    <cellStyle name="Normal 21 6 3 2 3" xfId="41923" xr:uid="{00000000-0005-0000-0000-0000D4820000}"/>
    <cellStyle name="Normal 21 6 3 2 3 2" xfId="41925" xr:uid="{00000000-0005-0000-0000-0000D5820000}"/>
    <cellStyle name="Normal 21 6 3 2 3 2 2" xfId="41927" xr:uid="{00000000-0005-0000-0000-0000D6820000}"/>
    <cellStyle name="Normal 21 6 3 2 3 2 2 2" xfId="30190" xr:uid="{00000000-0005-0000-0000-0000D7820000}"/>
    <cellStyle name="Normal 21 6 3 2 3 2 3" xfId="41928" xr:uid="{00000000-0005-0000-0000-0000D8820000}"/>
    <cellStyle name="Normal 21 6 3 2 3 3" xfId="41929" xr:uid="{00000000-0005-0000-0000-0000D9820000}"/>
    <cellStyle name="Normal 21 6 3 2 3 3 2" xfId="9721" xr:uid="{00000000-0005-0000-0000-0000DA820000}"/>
    <cellStyle name="Normal 21 6 3 2 3 4" xfId="41930" xr:uid="{00000000-0005-0000-0000-0000DB820000}"/>
    <cellStyle name="Normal 21 6 3 2 4" xfId="41931" xr:uid="{00000000-0005-0000-0000-0000DC820000}"/>
    <cellStyle name="Normal 21 6 3 2 4 2" xfId="41934" xr:uid="{00000000-0005-0000-0000-0000DD820000}"/>
    <cellStyle name="Normal 21 6 3 2 4 2 2" xfId="41936" xr:uid="{00000000-0005-0000-0000-0000DE820000}"/>
    <cellStyle name="Normal 21 6 3 2 4 3" xfId="41937" xr:uid="{00000000-0005-0000-0000-0000DF820000}"/>
    <cellStyle name="Normal 21 6 3 2 5" xfId="41938" xr:uid="{00000000-0005-0000-0000-0000E0820000}"/>
    <cellStyle name="Normal 21 6 3 2 5 2" xfId="41941" xr:uid="{00000000-0005-0000-0000-0000E1820000}"/>
    <cellStyle name="Normal 21 6 3 2 6" xfId="41943" xr:uid="{00000000-0005-0000-0000-0000E2820000}"/>
    <cellStyle name="Normal 21 6 3 2 7" xfId="41945" xr:uid="{00000000-0005-0000-0000-0000E3820000}"/>
    <cellStyle name="Normal 21 6 3 3" xfId="41947" xr:uid="{00000000-0005-0000-0000-0000E4820000}"/>
    <cellStyle name="Normal 21 6 3 3 2" xfId="41949" xr:uid="{00000000-0005-0000-0000-0000E5820000}"/>
    <cellStyle name="Normal 21 6 3 3 2 2" xfId="41951" xr:uid="{00000000-0005-0000-0000-0000E6820000}"/>
    <cellStyle name="Normal 21 6 3 3 2 2 2" xfId="41953" xr:uid="{00000000-0005-0000-0000-0000E7820000}"/>
    <cellStyle name="Normal 21 6 3 3 2 2 2 2" xfId="41954" xr:uid="{00000000-0005-0000-0000-0000E8820000}"/>
    <cellStyle name="Normal 21 6 3 3 2 2 3" xfId="41955" xr:uid="{00000000-0005-0000-0000-0000E9820000}"/>
    <cellStyle name="Normal 21 6 3 3 2 3" xfId="41957" xr:uid="{00000000-0005-0000-0000-0000EA820000}"/>
    <cellStyle name="Normal 21 6 3 3 2 3 2" xfId="8461" xr:uid="{00000000-0005-0000-0000-0000EB820000}"/>
    <cellStyle name="Normal 21 6 3 3 2 4" xfId="41958" xr:uid="{00000000-0005-0000-0000-0000EC820000}"/>
    <cellStyle name="Normal 21 6 3 3 3" xfId="41959" xr:uid="{00000000-0005-0000-0000-0000ED820000}"/>
    <cellStyle name="Normal 21 6 3 3 3 2" xfId="41962" xr:uid="{00000000-0005-0000-0000-0000EE820000}"/>
    <cellStyle name="Normal 21 6 3 3 3 2 2" xfId="2190" xr:uid="{00000000-0005-0000-0000-0000EF820000}"/>
    <cellStyle name="Normal 21 6 3 3 3 3" xfId="8487" xr:uid="{00000000-0005-0000-0000-0000F0820000}"/>
    <cellStyle name="Normal 21 6 3 3 4" xfId="41963" xr:uid="{00000000-0005-0000-0000-0000F1820000}"/>
    <cellStyle name="Normal 21 6 3 3 4 2" xfId="41965" xr:uid="{00000000-0005-0000-0000-0000F2820000}"/>
    <cellStyle name="Normal 21 6 3 3 5" xfId="34043" xr:uid="{00000000-0005-0000-0000-0000F3820000}"/>
    <cellStyle name="Normal 21 6 3 4" xfId="41966" xr:uid="{00000000-0005-0000-0000-0000F4820000}"/>
    <cellStyle name="Normal 21 6 3 4 2" xfId="41967" xr:uid="{00000000-0005-0000-0000-0000F5820000}"/>
    <cellStyle name="Normal 21 6 3 4 2 2" xfId="41969" xr:uid="{00000000-0005-0000-0000-0000F6820000}"/>
    <cellStyle name="Normal 21 6 3 4 2 2 2" xfId="41970" xr:uid="{00000000-0005-0000-0000-0000F7820000}"/>
    <cellStyle name="Normal 21 6 3 4 2 3" xfId="41971" xr:uid="{00000000-0005-0000-0000-0000F8820000}"/>
    <cellStyle name="Normal 21 6 3 4 3" xfId="41972" xr:uid="{00000000-0005-0000-0000-0000F9820000}"/>
    <cellStyle name="Normal 21 6 3 4 3 2" xfId="41973" xr:uid="{00000000-0005-0000-0000-0000FA820000}"/>
    <cellStyle name="Normal 21 6 3 4 4" xfId="41974" xr:uid="{00000000-0005-0000-0000-0000FB820000}"/>
    <cellStyle name="Normal 21 6 3 5" xfId="41975" xr:uid="{00000000-0005-0000-0000-0000FC820000}"/>
    <cellStyle name="Normal 21 6 3 5 2" xfId="41976" xr:uid="{00000000-0005-0000-0000-0000FD820000}"/>
    <cellStyle name="Normal 21 6 3 5 2 2" xfId="30499" xr:uid="{00000000-0005-0000-0000-0000FE820000}"/>
    <cellStyle name="Normal 21 6 3 5 3" xfId="38" xr:uid="{00000000-0005-0000-0000-0000FF820000}"/>
    <cellStyle name="Normal 21 6 3 6" xfId="41977" xr:uid="{00000000-0005-0000-0000-000000830000}"/>
    <cellStyle name="Normal 21 6 3 6 2" xfId="41978" xr:uid="{00000000-0005-0000-0000-000001830000}"/>
    <cellStyle name="Normal 21 6 3 7" xfId="41979" xr:uid="{00000000-0005-0000-0000-000002830000}"/>
    <cellStyle name="Normal 21 6 3 8" xfId="41980" xr:uid="{00000000-0005-0000-0000-000003830000}"/>
    <cellStyle name="Normal 21 6 4" xfId="41981" xr:uid="{00000000-0005-0000-0000-000004830000}"/>
    <cellStyle name="Normal 21 6 4 2" xfId="41982" xr:uid="{00000000-0005-0000-0000-000005830000}"/>
    <cellStyle name="Normal 21 6 4 2 2" xfId="41984" xr:uid="{00000000-0005-0000-0000-000006830000}"/>
    <cellStyle name="Normal 21 6 4 2 2 2" xfId="38682" xr:uid="{00000000-0005-0000-0000-000007830000}"/>
    <cellStyle name="Normal 21 6 4 2 2 2 2" xfId="40394" xr:uid="{00000000-0005-0000-0000-000008830000}"/>
    <cellStyle name="Normal 21 6 4 2 2 2 2 2" xfId="41986" xr:uid="{00000000-0005-0000-0000-000009830000}"/>
    <cellStyle name="Normal 21 6 4 2 2 2 3" xfId="41987" xr:uid="{00000000-0005-0000-0000-00000A830000}"/>
    <cellStyle name="Normal 21 6 4 2 2 3" xfId="40396" xr:uid="{00000000-0005-0000-0000-00000B830000}"/>
    <cellStyle name="Normal 21 6 4 2 2 3 2" xfId="41988" xr:uid="{00000000-0005-0000-0000-00000C830000}"/>
    <cellStyle name="Normal 21 6 4 2 2 4" xfId="39542" xr:uid="{00000000-0005-0000-0000-00000D830000}"/>
    <cellStyle name="Normal 21 6 4 2 3" xfId="25173" xr:uid="{00000000-0005-0000-0000-00000E830000}"/>
    <cellStyle name="Normal 21 6 4 2 3 2" xfId="25176" xr:uid="{00000000-0005-0000-0000-00000F830000}"/>
    <cellStyle name="Normal 21 6 4 2 3 2 2" xfId="41989" xr:uid="{00000000-0005-0000-0000-000010830000}"/>
    <cellStyle name="Normal 21 6 4 2 3 3" xfId="41990" xr:uid="{00000000-0005-0000-0000-000011830000}"/>
    <cellStyle name="Normal 21 6 4 2 4" xfId="25181" xr:uid="{00000000-0005-0000-0000-000012830000}"/>
    <cellStyle name="Normal 21 6 4 2 4 2" xfId="40706" xr:uid="{00000000-0005-0000-0000-000013830000}"/>
    <cellStyle name="Normal 21 6 4 2 5" xfId="41991" xr:uid="{00000000-0005-0000-0000-000014830000}"/>
    <cellStyle name="Normal 21 6 4 3" xfId="41993" xr:uid="{00000000-0005-0000-0000-000015830000}"/>
    <cellStyle name="Normal 21 6 4 3 2" xfId="41994" xr:uid="{00000000-0005-0000-0000-000016830000}"/>
    <cellStyle name="Normal 21 6 4 3 2 2" xfId="41996" xr:uid="{00000000-0005-0000-0000-000017830000}"/>
    <cellStyle name="Normal 21 6 4 3 2 2 2" xfId="31118" xr:uid="{00000000-0005-0000-0000-000018830000}"/>
    <cellStyle name="Normal 21 6 4 3 2 3" xfId="41997" xr:uid="{00000000-0005-0000-0000-000019830000}"/>
    <cellStyle name="Normal 21 6 4 3 3" xfId="25190" xr:uid="{00000000-0005-0000-0000-00001A830000}"/>
    <cellStyle name="Normal 21 6 4 3 3 2" xfId="41998" xr:uid="{00000000-0005-0000-0000-00001B830000}"/>
    <cellStyle name="Normal 21 6 4 3 4" xfId="41999" xr:uid="{00000000-0005-0000-0000-00001C830000}"/>
    <cellStyle name="Normal 21 6 4 4" xfId="2610" xr:uid="{00000000-0005-0000-0000-00001D830000}"/>
    <cellStyle name="Normal 21 6 4 4 2" xfId="9502" xr:uid="{00000000-0005-0000-0000-00001E830000}"/>
    <cellStyle name="Normal 21 6 4 4 2 2" xfId="505" xr:uid="{00000000-0005-0000-0000-00001F830000}"/>
    <cellStyle name="Normal 21 6 4 4 3" xfId="9466" xr:uid="{00000000-0005-0000-0000-000020830000}"/>
    <cellStyle name="Normal 21 6 4 5" xfId="9508" xr:uid="{00000000-0005-0000-0000-000021830000}"/>
    <cellStyle name="Normal 21 6 4 5 2" xfId="2410" xr:uid="{00000000-0005-0000-0000-000022830000}"/>
    <cellStyle name="Normal 21 6 4 6" xfId="9513" xr:uid="{00000000-0005-0000-0000-000023830000}"/>
    <cellStyle name="Normal 21 6 4 7" xfId="9519" xr:uid="{00000000-0005-0000-0000-000024830000}"/>
    <cellStyle name="Normal 21 6 5" xfId="10771" xr:uid="{00000000-0005-0000-0000-000025830000}"/>
    <cellStyle name="Normal 21 6 5 2" xfId="9725" xr:uid="{00000000-0005-0000-0000-000026830000}"/>
    <cellStyle name="Normal 21 6 5 2 2" xfId="15820" xr:uid="{00000000-0005-0000-0000-000027830000}"/>
    <cellStyle name="Normal 21 6 5 2 2 2" xfId="40457" xr:uid="{00000000-0005-0000-0000-000028830000}"/>
    <cellStyle name="Normal 21 6 5 2 2 2 2" xfId="15170" xr:uid="{00000000-0005-0000-0000-000029830000}"/>
    <cellStyle name="Normal 21 6 5 2 2 3" xfId="40459" xr:uid="{00000000-0005-0000-0000-00002A830000}"/>
    <cellStyle name="Normal 21 6 5 2 3" xfId="25206" xr:uid="{00000000-0005-0000-0000-00002B830000}"/>
    <cellStyle name="Normal 21 6 5 2 3 2" xfId="40462" xr:uid="{00000000-0005-0000-0000-00002C830000}"/>
    <cellStyle name="Normal 21 6 5 2 4" xfId="42000" xr:uid="{00000000-0005-0000-0000-00002D830000}"/>
    <cellStyle name="Normal 21 6 5 3" xfId="15826" xr:uid="{00000000-0005-0000-0000-00002E830000}"/>
    <cellStyle name="Normal 21 6 5 3 2" xfId="42001" xr:uid="{00000000-0005-0000-0000-00002F830000}"/>
    <cellStyle name="Normal 21 6 5 3 2 2" xfId="42002" xr:uid="{00000000-0005-0000-0000-000030830000}"/>
    <cellStyle name="Normal 21 6 5 3 3" xfId="42003" xr:uid="{00000000-0005-0000-0000-000031830000}"/>
    <cellStyle name="Normal 21 6 5 4" xfId="9802" xr:uid="{00000000-0005-0000-0000-000032830000}"/>
    <cellStyle name="Normal 21 6 5 4 2" xfId="9807" xr:uid="{00000000-0005-0000-0000-000033830000}"/>
    <cellStyle name="Normal 21 6 5 5" xfId="9811" xr:uid="{00000000-0005-0000-0000-000034830000}"/>
    <cellStyle name="Normal 21 6 6" xfId="4375" xr:uid="{00000000-0005-0000-0000-000035830000}"/>
    <cellStyle name="Normal 21 6 6 2" xfId="2804" xr:uid="{00000000-0005-0000-0000-000036830000}"/>
    <cellStyle name="Normal 21 6 6 2 2" xfId="23911" xr:uid="{00000000-0005-0000-0000-000037830000}"/>
    <cellStyle name="Normal 21 6 6 2 2 2" xfId="23913" xr:uid="{00000000-0005-0000-0000-000038830000}"/>
    <cellStyle name="Normal 21 6 6 2 3" xfId="23916" xr:uid="{00000000-0005-0000-0000-000039830000}"/>
    <cellStyle name="Normal 21 6 6 3" xfId="339" xr:uid="{00000000-0005-0000-0000-00003A830000}"/>
    <cellStyle name="Normal 21 6 6 3 2" xfId="23922" xr:uid="{00000000-0005-0000-0000-00003B830000}"/>
    <cellStyle name="Normal 21 6 6 4" xfId="2820" xr:uid="{00000000-0005-0000-0000-00003C830000}"/>
    <cellStyle name="Normal 21 6 7" xfId="16852" xr:uid="{00000000-0005-0000-0000-00003D830000}"/>
    <cellStyle name="Normal 21 6 7 2" xfId="23930" xr:uid="{00000000-0005-0000-0000-00003E830000}"/>
    <cellStyle name="Normal 21 6 7 2 2" xfId="23933" xr:uid="{00000000-0005-0000-0000-00003F830000}"/>
    <cellStyle name="Normal 21 6 7 3" xfId="23936" xr:uid="{00000000-0005-0000-0000-000040830000}"/>
    <cellStyle name="Normal 21 6 8" xfId="27736" xr:uid="{00000000-0005-0000-0000-000041830000}"/>
    <cellStyle name="Normal 21 6 8 2" xfId="23944" xr:uid="{00000000-0005-0000-0000-000042830000}"/>
    <cellStyle name="Normal 21 6 9" xfId="15677" xr:uid="{00000000-0005-0000-0000-000043830000}"/>
    <cellStyle name="Normal 21 7" xfId="35746" xr:uid="{00000000-0005-0000-0000-000044830000}"/>
    <cellStyle name="Normal 21 7 2" xfId="42005" xr:uid="{00000000-0005-0000-0000-000045830000}"/>
    <cellStyle name="Normal 21 7 2 2" xfId="42006" xr:uid="{00000000-0005-0000-0000-000046830000}"/>
    <cellStyle name="Normal 21 7 2 2 2" xfId="11032" xr:uid="{00000000-0005-0000-0000-000047830000}"/>
    <cellStyle name="Normal 21 7 2 2 2 2" xfId="38104" xr:uid="{00000000-0005-0000-0000-000048830000}"/>
    <cellStyle name="Normal 21 7 2 2 2 2 2" xfId="32834" xr:uid="{00000000-0005-0000-0000-000049830000}"/>
    <cellStyle name="Normal 21 7 2 2 2 2 2 2" xfId="4244" xr:uid="{00000000-0005-0000-0000-00004A830000}"/>
    <cellStyle name="Normal 21 7 2 2 2 2 2 2 2" xfId="7619" xr:uid="{00000000-0005-0000-0000-00004B830000}"/>
    <cellStyle name="Normal 21 7 2 2 2 2 2 3" xfId="4273" xr:uid="{00000000-0005-0000-0000-00004C830000}"/>
    <cellStyle name="Normal 21 7 2 2 2 2 3" xfId="32838" xr:uid="{00000000-0005-0000-0000-00004D830000}"/>
    <cellStyle name="Normal 21 7 2 2 2 2 3 2" xfId="1582" xr:uid="{00000000-0005-0000-0000-00004E830000}"/>
    <cellStyle name="Normal 21 7 2 2 2 2 4" xfId="42007" xr:uid="{00000000-0005-0000-0000-00004F830000}"/>
    <cellStyle name="Normal 21 7 2 2 2 3" xfId="34187" xr:uid="{00000000-0005-0000-0000-000050830000}"/>
    <cellStyle name="Normal 21 7 2 2 2 3 2" xfId="14671" xr:uid="{00000000-0005-0000-0000-000051830000}"/>
    <cellStyle name="Normal 21 7 2 2 2 3 2 2" xfId="11458" xr:uid="{00000000-0005-0000-0000-000052830000}"/>
    <cellStyle name="Normal 21 7 2 2 2 3 3" xfId="8122" xr:uid="{00000000-0005-0000-0000-000053830000}"/>
    <cellStyle name="Normal 21 7 2 2 2 4" xfId="42008" xr:uid="{00000000-0005-0000-0000-000054830000}"/>
    <cellStyle name="Normal 21 7 2 2 2 4 2" xfId="14719" xr:uid="{00000000-0005-0000-0000-000055830000}"/>
    <cellStyle name="Normal 21 7 2 2 2 5" xfId="42011" xr:uid="{00000000-0005-0000-0000-000056830000}"/>
    <cellStyle name="Normal 21 7 2 2 3" xfId="42013" xr:uid="{00000000-0005-0000-0000-000057830000}"/>
    <cellStyle name="Normal 21 7 2 2 3 2" xfId="36888" xr:uid="{00000000-0005-0000-0000-000058830000}"/>
    <cellStyle name="Normal 21 7 2 2 3 2 2" xfId="33010" xr:uid="{00000000-0005-0000-0000-000059830000}"/>
    <cellStyle name="Normal 21 7 2 2 3 2 2 2" xfId="17461" xr:uid="{00000000-0005-0000-0000-00005A830000}"/>
    <cellStyle name="Normal 21 7 2 2 3 2 3" xfId="42014" xr:uid="{00000000-0005-0000-0000-00005B830000}"/>
    <cellStyle name="Normal 21 7 2 2 3 3" xfId="34237" xr:uid="{00000000-0005-0000-0000-00005C830000}"/>
    <cellStyle name="Normal 21 7 2 2 3 3 2" xfId="14875" xr:uid="{00000000-0005-0000-0000-00005D830000}"/>
    <cellStyle name="Normal 21 7 2 2 3 4" xfId="42015" xr:uid="{00000000-0005-0000-0000-00005E830000}"/>
    <cellStyle name="Normal 21 7 2 2 4" xfId="42016" xr:uid="{00000000-0005-0000-0000-00005F830000}"/>
    <cellStyle name="Normal 21 7 2 2 4 2" xfId="38506" xr:uid="{00000000-0005-0000-0000-000060830000}"/>
    <cellStyle name="Normal 21 7 2 2 4 2 2" xfId="42018" xr:uid="{00000000-0005-0000-0000-000061830000}"/>
    <cellStyle name="Normal 21 7 2 2 4 3" xfId="21235" xr:uid="{00000000-0005-0000-0000-000062830000}"/>
    <cellStyle name="Normal 21 7 2 2 5" xfId="42019" xr:uid="{00000000-0005-0000-0000-000063830000}"/>
    <cellStyle name="Normal 21 7 2 2 5 2" xfId="76" xr:uid="{00000000-0005-0000-0000-000064830000}"/>
    <cellStyle name="Normal 21 7 2 2 6" xfId="42021" xr:uid="{00000000-0005-0000-0000-000065830000}"/>
    <cellStyle name="Normal 21 7 2 2 7" xfId="42022" xr:uid="{00000000-0005-0000-0000-000066830000}"/>
    <cellStyle name="Normal 21 7 2 3" xfId="11043" xr:uid="{00000000-0005-0000-0000-000067830000}"/>
    <cellStyle name="Normal 21 7 2 3 2" xfId="42023" xr:uid="{00000000-0005-0000-0000-000068830000}"/>
    <cellStyle name="Normal 21 7 2 3 2 2" xfId="38991" xr:uid="{00000000-0005-0000-0000-000069830000}"/>
    <cellStyle name="Normal 21 7 2 3 2 2 2" xfId="33380" xr:uid="{00000000-0005-0000-0000-00006A830000}"/>
    <cellStyle name="Normal 21 7 2 3 2 2 2 2" xfId="651" xr:uid="{00000000-0005-0000-0000-00006B830000}"/>
    <cellStyle name="Normal 21 7 2 3 2 2 3" xfId="42024" xr:uid="{00000000-0005-0000-0000-00006C830000}"/>
    <cellStyle name="Normal 21 7 2 3 2 3" xfId="11259" xr:uid="{00000000-0005-0000-0000-00006D830000}"/>
    <cellStyle name="Normal 21 7 2 3 2 3 2" xfId="3495" xr:uid="{00000000-0005-0000-0000-00006E830000}"/>
    <cellStyle name="Normal 21 7 2 3 2 4" xfId="42025" xr:uid="{00000000-0005-0000-0000-00006F830000}"/>
    <cellStyle name="Normal 21 7 2 3 3" xfId="42026" xr:uid="{00000000-0005-0000-0000-000070830000}"/>
    <cellStyle name="Normal 21 7 2 3 3 2" xfId="39048" xr:uid="{00000000-0005-0000-0000-000071830000}"/>
    <cellStyle name="Normal 21 7 2 3 3 2 2" xfId="42028" xr:uid="{00000000-0005-0000-0000-000072830000}"/>
    <cellStyle name="Normal 21 7 2 3 3 3" xfId="42029" xr:uid="{00000000-0005-0000-0000-000073830000}"/>
    <cellStyle name="Normal 21 7 2 3 4" xfId="42030" xr:uid="{00000000-0005-0000-0000-000074830000}"/>
    <cellStyle name="Normal 21 7 2 3 4 2" xfId="42032" xr:uid="{00000000-0005-0000-0000-000075830000}"/>
    <cellStyle name="Normal 21 7 2 3 5" xfId="28982" xr:uid="{00000000-0005-0000-0000-000076830000}"/>
    <cellStyle name="Normal 21 7 2 4" xfId="42034" xr:uid="{00000000-0005-0000-0000-000077830000}"/>
    <cellStyle name="Normal 21 7 2 4 2" xfId="42035" xr:uid="{00000000-0005-0000-0000-000078830000}"/>
    <cellStyle name="Normal 21 7 2 4 2 2" xfId="11385" xr:uid="{00000000-0005-0000-0000-000079830000}"/>
    <cellStyle name="Normal 21 7 2 4 2 2 2" xfId="28746" xr:uid="{00000000-0005-0000-0000-00007A830000}"/>
    <cellStyle name="Normal 21 7 2 4 2 3" xfId="18991" xr:uid="{00000000-0005-0000-0000-00007B830000}"/>
    <cellStyle name="Normal 21 7 2 4 3" xfId="39619" xr:uid="{00000000-0005-0000-0000-00007C830000}"/>
    <cellStyle name="Normal 21 7 2 4 3 2" xfId="29109" xr:uid="{00000000-0005-0000-0000-00007D830000}"/>
    <cellStyle name="Normal 21 7 2 4 4" xfId="29000" xr:uid="{00000000-0005-0000-0000-00007E830000}"/>
    <cellStyle name="Normal 21 7 2 5" xfId="42036" xr:uid="{00000000-0005-0000-0000-00007F830000}"/>
    <cellStyle name="Normal 21 7 2 5 2" xfId="42037" xr:uid="{00000000-0005-0000-0000-000080830000}"/>
    <cellStyle name="Normal 21 7 2 5 2 2" xfId="42038" xr:uid="{00000000-0005-0000-0000-000081830000}"/>
    <cellStyle name="Normal 21 7 2 5 3" xfId="9589" xr:uid="{00000000-0005-0000-0000-000082830000}"/>
    <cellStyle name="Normal 21 7 2 6" xfId="42041" xr:uid="{00000000-0005-0000-0000-000083830000}"/>
    <cellStyle name="Normal 21 7 2 6 2" xfId="42042" xr:uid="{00000000-0005-0000-0000-000084830000}"/>
    <cellStyle name="Normal 21 7 2 7" xfId="42043" xr:uid="{00000000-0005-0000-0000-000085830000}"/>
    <cellStyle name="Normal 21 7 2 8" xfId="42044" xr:uid="{00000000-0005-0000-0000-000086830000}"/>
    <cellStyle name="Normal 21 7 3" xfId="42045" xr:uid="{00000000-0005-0000-0000-000087830000}"/>
    <cellStyle name="Normal 21 7 3 2" xfId="7704" xr:uid="{00000000-0005-0000-0000-000088830000}"/>
    <cellStyle name="Normal 21 7 3 2 2" xfId="17282" xr:uid="{00000000-0005-0000-0000-000089830000}"/>
    <cellStyle name="Normal 21 7 3 2 2 2" xfId="42046" xr:uid="{00000000-0005-0000-0000-00008A830000}"/>
    <cellStyle name="Normal 21 7 3 2 2 2 2" xfId="29972" xr:uid="{00000000-0005-0000-0000-00008B830000}"/>
    <cellStyle name="Normal 21 7 3 2 2 2 2 2" xfId="30920" xr:uid="{00000000-0005-0000-0000-00008C830000}"/>
    <cellStyle name="Normal 21 7 3 2 2 2 3" xfId="29976" xr:uid="{00000000-0005-0000-0000-00008D830000}"/>
    <cellStyle name="Normal 21 7 3 2 2 3" xfId="42050" xr:uid="{00000000-0005-0000-0000-00008E830000}"/>
    <cellStyle name="Normal 21 7 3 2 2 3 2" xfId="8174" xr:uid="{00000000-0005-0000-0000-00008F830000}"/>
    <cellStyle name="Normal 21 7 3 2 2 4" xfId="42053" xr:uid="{00000000-0005-0000-0000-000090830000}"/>
    <cellStyle name="Normal 21 7 3 2 3" xfId="42055" xr:uid="{00000000-0005-0000-0000-000091830000}"/>
    <cellStyle name="Normal 21 7 3 2 3 2" xfId="42058" xr:uid="{00000000-0005-0000-0000-000092830000}"/>
    <cellStyle name="Normal 21 7 3 2 3 2 2" xfId="30318" xr:uid="{00000000-0005-0000-0000-000093830000}"/>
    <cellStyle name="Normal 21 7 3 2 3 3" xfId="42061" xr:uid="{00000000-0005-0000-0000-000094830000}"/>
    <cellStyle name="Normal 21 7 3 2 4" xfId="42063" xr:uid="{00000000-0005-0000-0000-000095830000}"/>
    <cellStyle name="Normal 21 7 3 2 4 2" xfId="42066" xr:uid="{00000000-0005-0000-0000-000096830000}"/>
    <cellStyle name="Normal 21 7 3 2 5" xfId="42068" xr:uid="{00000000-0005-0000-0000-000097830000}"/>
    <cellStyle name="Normal 21 7 3 3" xfId="17286" xr:uid="{00000000-0005-0000-0000-000098830000}"/>
    <cellStyle name="Normal 21 7 3 3 2" xfId="42071" xr:uid="{00000000-0005-0000-0000-000099830000}"/>
    <cellStyle name="Normal 21 7 3 3 2 2" xfId="11582" xr:uid="{00000000-0005-0000-0000-00009A830000}"/>
    <cellStyle name="Normal 21 7 3 3 2 2 2" xfId="27675" xr:uid="{00000000-0005-0000-0000-00009B830000}"/>
    <cellStyle name="Normal 21 7 3 3 2 3" xfId="19108" xr:uid="{00000000-0005-0000-0000-00009C830000}"/>
    <cellStyle name="Normal 21 7 3 3 3" xfId="42074" xr:uid="{00000000-0005-0000-0000-00009D830000}"/>
    <cellStyle name="Normal 21 7 3 3 3 2" xfId="27681" xr:uid="{00000000-0005-0000-0000-00009E830000}"/>
    <cellStyle name="Normal 21 7 3 3 4" xfId="42076" xr:uid="{00000000-0005-0000-0000-00009F830000}"/>
    <cellStyle name="Normal 21 7 3 4" xfId="42078" xr:uid="{00000000-0005-0000-0000-0000A0830000}"/>
    <cellStyle name="Normal 21 7 3 4 2" xfId="42080" xr:uid="{00000000-0005-0000-0000-0000A1830000}"/>
    <cellStyle name="Normal 21 7 3 4 2 2" xfId="27685" xr:uid="{00000000-0005-0000-0000-0000A2830000}"/>
    <cellStyle name="Normal 21 7 3 4 3" xfId="40903" xr:uid="{00000000-0005-0000-0000-0000A3830000}"/>
    <cellStyle name="Normal 21 7 3 5" xfId="42082" xr:uid="{00000000-0005-0000-0000-0000A4830000}"/>
    <cellStyle name="Normal 21 7 3 5 2" xfId="42084" xr:uid="{00000000-0005-0000-0000-0000A5830000}"/>
    <cellStyle name="Normal 21 7 3 6" xfId="42086" xr:uid="{00000000-0005-0000-0000-0000A6830000}"/>
    <cellStyle name="Normal 21 7 3 7" xfId="42088" xr:uid="{00000000-0005-0000-0000-0000A7830000}"/>
    <cellStyle name="Normal 21 7 4" xfId="42090" xr:uid="{00000000-0005-0000-0000-0000A8830000}"/>
    <cellStyle name="Normal 21 7 4 2" xfId="17295" xr:uid="{00000000-0005-0000-0000-0000A9830000}"/>
    <cellStyle name="Normal 21 7 4 2 2" xfId="42091" xr:uid="{00000000-0005-0000-0000-0000AA830000}"/>
    <cellStyle name="Normal 21 7 4 2 2 2" xfId="42094" xr:uid="{00000000-0005-0000-0000-0000AB830000}"/>
    <cellStyle name="Normal 21 7 4 2 2 2 2" xfId="42098" xr:uid="{00000000-0005-0000-0000-0000AC830000}"/>
    <cellStyle name="Normal 21 7 4 2 2 3" xfId="42101" xr:uid="{00000000-0005-0000-0000-0000AD830000}"/>
    <cellStyle name="Normal 21 7 4 2 3" xfId="24725" xr:uid="{00000000-0005-0000-0000-0000AE830000}"/>
    <cellStyle name="Normal 21 7 4 2 3 2" xfId="42105" xr:uid="{00000000-0005-0000-0000-0000AF830000}"/>
    <cellStyle name="Normal 21 7 4 2 4" xfId="42107" xr:uid="{00000000-0005-0000-0000-0000B0830000}"/>
    <cellStyle name="Normal 21 7 4 3" xfId="42109" xr:uid="{00000000-0005-0000-0000-0000B1830000}"/>
    <cellStyle name="Normal 21 7 4 3 2" xfId="42111" xr:uid="{00000000-0005-0000-0000-0000B2830000}"/>
    <cellStyle name="Normal 21 7 4 3 2 2" xfId="27435" xr:uid="{00000000-0005-0000-0000-0000B3830000}"/>
    <cellStyle name="Normal 21 7 4 3 3" xfId="42113" xr:uid="{00000000-0005-0000-0000-0000B4830000}"/>
    <cellStyle name="Normal 21 7 4 4" xfId="10266" xr:uid="{00000000-0005-0000-0000-0000B5830000}"/>
    <cellStyle name="Normal 21 7 4 4 2" xfId="10277" xr:uid="{00000000-0005-0000-0000-0000B6830000}"/>
    <cellStyle name="Normal 21 7 4 5" xfId="10287" xr:uid="{00000000-0005-0000-0000-0000B7830000}"/>
    <cellStyle name="Normal 21 7 5" xfId="12397" xr:uid="{00000000-0005-0000-0000-0000B8830000}"/>
    <cellStyle name="Normal 21 7 5 2" xfId="15901" xr:uid="{00000000-0005-0000-0000-0000B9830000}"/>
    <cellStyle name="Normal 21 7 5 2 2" xfId="42115" xr:uid="{00000000-0005-0000-0000-0000BA830000}"/>
    <cellStyle name="Normal 21 7 5 2 2 2" xfId="42117" xr:uid="{00000000-0005-0000-0000-0000BB830000}"/>
    <cellStyle name="Normal 21 7 5 2 3" xfId="42120" xr:uid="{00000000-0005-0000-0000-0000BC830000}"/>
    <cellStyle name="Normal 21 7 5 3" xfId="42123" xr:uid="{00000000-0005-0000-0000-0000BD830000}"/>
    <cellStyle name="Normal 21 7 5 3 2" xfId="42125" xr:uid="{00000000-0005-0000-0000-0000BE830000}"/>
    <cellStyle name="Normal 21 7 5 4" xfId="10456" xr:uid="{00000000-0005-0000-0000-0000BF830000}"/>
    <cellStyle name="Normal 21 7 6" xfId="42127" xr:uid="{00000000-0005-0000-0000-0000C0830000}"/>
    <cellStyle name="Normal 21 7 6 2" xfId="23957" xr:uid="{00000000-0005-0000-0000-0000C1830000}"/>
    <cellStyle name="Normal 21 7 6 2 2" xfId="23960" xr:uid="{00000000-0005-0000-0000-0000C2830000}"/>
    <cellStyle name="Normal 21 7 6 3" xfId="23965" xr:uid="{00000000-0005-0000-0000-0000C3830000}"/>
    <cellStyle name="Normal 21 7 7" xfId="27738" xr:uid="{00000000-0005-0000-0000-0000C4830000}"/>
    <cellStyle name="Normal 21 7 7 2" xfId="23973" xr:uid="{00000000-0005-0000-0000-0000C5830000}"/>
    <cellStyle name="Normal 21 7 8" xfId="27741" xr:uid="{00000000-0005-0000-0000-0000C6830000}"/>
    <cellStyle name="Normal 21 7 9" xfId="42128" xr:uid="{00000000-0005-0000-0000-0000C7830000}"/>
    <cellStyle name="Normal 21 8" xfId="37080" xr:uid="{00000000-0005-0000-0000-0000C8830000}"/>
    <cellStyle name="Normal 21 8 2" xfId="42129" xr:uid="{00000000-0005-0000-0000-0000C9830000}"/>
    <cellStyle name="Normal 21 8 2 2" xfId="42130" xr:uid="{00000000-0005-0000-0000-0000CA830000}"/>
    <cellStyle name="Normal 21 8 2 2 2" xfId="42133" xr:uid="{00000000-0005-0000-0000-0000CB830000}"/>
    <cellStyle name="Normal 21 8 2 2 2 2" xfId="7654" xr:uid="{00000000-0005-0000-0000-0000CC830000}"/>
    <cellStyle name="Normal 21 8 2 2 2 2 2" xfId="23292" xr:uid="{00000000-0005-0000-0000-0000CD830000}"/>
    <cellStyle name="Normal 21 8 2 2 2 2 2 2" xfId="23296" xr:uid="{00000000-0005-0000-0000-0000CE830000}"/>
    <cellStyle name="Normal 21 8 2 2 2 2 3" xfId="23298" xr:uid="{00000000-0005-0000-0000-0000CF830000}"/>
    <cellStyle name="Normal 21 8 2 2 2 3" xfId="23302" xr:uid="{00000000-0005-0000-0000-0000D0830000}"/>
    <cellStyle name="Normal 21 8 2 2 2 3 2" xfId="4935" xr:uid="{00000000-0005-0000-0000-0000D1830000}"/>
    <cellStyle name="Normal 21 8 2 2 2 4" xfId="23308" xr:uid="{00000000-0005-0000-0000-0000D2830000}"/>
    <cellStyle name="Normal 21 8 2 2 3" xfId="42134" xr:uid="{00000000-0005-0000-0000-0000D3830000}"/>
    <cellStyle name="Normal 21 8 2 2 3 2" xfId="23322" xr:uid="{00000000-0005-0000-0000-0000D4830000}"/>
    <cellStyle name="Normal 21 8 2 2 3 2 2" xfId="23325" xr:uid="{00000000-0005-0000-0000-0000D5830000}"/>
    <cellStyle name="Normal 21 8 2 2 3 3" xfId="23330" xr:uid="{00000000-0005-0000-0000-0000D6830000}"/>
    <cellStyle name="Normal 21 8 2 2 4" xfId="42135" xr:uid="{00000000-0005-0000-0000-0000D7830000}"/>
    <cellStyle name="Normal 21 8 2 2 4 2" xfId="23345" xr:uid="{00000000-0005-0000-0000-0000D8830000}"/>
    <cellStyle name="Normal 21 8 2 2 5" xfId="42137" xr:uid="{00000000-0005-0000-0000-0000D9830000}"/>
    <cellStyle name="Normal 21 8 2 3" xfId="42138" xr:uid="{00000000-0005-0000-0000-0000DA830000}"/>
    <cellStyle name="Normal 21 8 2 3 2" xfId="42140" xr:uid="{00000000-0005-0000-0000-0000DB830000}"/>
    <cellStyle name="Normal 21 8 2 3 2 2" xfId="9211" xr:uid="{00000000-0005-0000-0000-0000DC830000}"/>
    <cellStyle name="Normal 21 8 2 3 2 2 2" xfId="23352" xr:uid="{00000000-0005-0000-0000-0000DD830000}"/>
    <cellStyle name="Normal 21 8 2 3 2 3" xfId="23359" xr:uid="{00000000-0005-0000-0000-0000DE830000}"/>
    <cellStyle name="Normal 21 8 2 3 3" xfId="42141" xr:uid="{00000000-0005-0000-0000-0000DF830000}"/>
    <cellStyle name="Normal 21 8 2 3 3 2" xfId="23368" xr:uid="{00000000-0005-0000-0000-0000E0830000}"/>
    <cellStyle name="Normal 21 8 2 3 4" xfId="42142" xr:uid="{00000000-0005-0000-0000-0000E1830000}"/>
    <cellStyle name="Normal 21 8 2 4" xfId="42143" xr:uid="{00000000-0005-0000-0000-0000E2830000}"/>
    <cellStyle name="Normal 21 8 2 4 2" xfId="42144" xr:uid="{00000000-0005-0000-0000-0000E3830000}"/>
    <cellStyle name="Normal 21 8 2 4 2 2" xfId="23388" xr:uid="{00000000-0005-0000-0000-0000E4830000}"/>
    <cellStyle name="Normal 21 8 2 4 3" xfId="33142" xr:uid="{00000000-0005-0000-0000-0000E5830000}"/>
    <cellStyle name="Normal 21 8 2 5" xfId="42145" xr:uid="{00000000-0005-0000-0000-0000E6830000}"/>
    <cellStyle name="Normal 21 8 2 5 2" xfId="42146" xr:uid="{00000000-0005-0000-0000-0000E7830000}"/>
    <cellStyle name="Normal 21 8 2 6" xfId="42147" xr:uid="{00000000-0005-0000-0000-0000E8830000}"/>
    <cellStyle name="Normal 21 8 2 7" xfId="42148" xr:uid="{00000000-0005-0000-0000-0000E9830000}"/>
    <cellStyle name="Normal 21 8 3" xfId="42149" xr:uid="{00000000-0005-0000-0000-0000EA830000}"/>
    <cellStyle name="Normal 21 8 3 2" xfId="17304" xr:uid="{00000000-0005-0000-0000-0000EB830000}"/>
    <cellStyle name="Normal 21 8 3 2 2" xfId="42150" xr:uid="{00000000-0005-0000-0000-0000EC830000}"/>
    <cellStyle name="Normal 21 8 3 2 2 2" xfId="23417" xr:uid="{00000000-0005-0000-0000-0000ED830000}"/>
    <cellStyle name="Normal 21 8 3 2 2 2 2" xfId="23420" xr:uid="{00000000-0005-0000-0000-0000EE830000}"/>
    <cellStyle name="Normal 21 8 3 2 2 3" xfId="23424" xr:uid="{00000000-0005-0000-0000-0000EF830000}"/>
    <cellStyle name="Normal 21 8 3 2 3" xfId="42153" xr:uid="{00000000-0005-0000-0000-0000F0830000}"/>
    <cellStyle name="Normal 21 8 3 2 3 2" xfId="23434" xr:uid="{00000000-0005-0000-0000-0000F1830000}"/>
    <cellStyle name="Normal 21 8 3 2 4" xfId="26886" xr:uid="{00000000-0005-0000-0000-0000F2830000}"/>
    <cellStyle name="Normal 21 8 3 3" xfId="42156" xr:uid="{00000000-0005-0000-0000-0000F3830000}"/>
    <cellStyle name="Normal 21 8 3 3 2" xfId="42159" xr:uid="{00000000-0005-0000-0000-0000F4830000}"/>
    <cellStyle name="Normal 21 8 3 3 2 2" xfId="23452" xr:uid="{00000000-0005-0000-0000-0000F5830000}"/>
    <cellStyle name="Normal 21 8 3 3 3" xfId="42162" xr:uid="{00000000-0005-0000-0000-0000F6830000}"/>
    <cellStyle name="Normal 21 8 3 4" xfId="42164" xr:uid="{00000000-0005-0000-0000-0000F7830000}"/>
    <cellStyle name="Normal 21 8 3 4 2" xfId="42166" xr:uid="{00000000-0005-0000-0000-0000F8830000}"/>
    <cellStyle name="Normal 21 8 3 5" xfId="42168" xr:uid="{00000000-0005-0000-0000-0000F9830000}"/>
    <cellStyle name="Normal 21 8 4" xfId="42170" xr:uid="{00000000-0005-0000-0000-0000FA830000}"/>
    <cellStyle name="Normal 21 8 4 2" xfId="42171" xr:uid="{00000000-0005-0000-0000-0000FB830000}"/>
    <cellStyle name="Normal 21 8 4 2 2" xfId="42173" xr:uid="{00000000-0005-0000-0000-0000FC830000}"/>
    <cellStyle name="Normal 21 8 4 2 2 2" xfId="15372" xr:uid="{00000000-0005-0000-0000-0000FD830000}"/>
    <cellStyle name="Normal 21 8 4 2 3" xfId="42176" xr:uid="{00000000-0005-0000-0000-0000FE830000}"/>
    <cellStyle name="Normal 21 8 4 3" xfId="42178" xr:uid="{00000000-0005-0000-0000-0000FF830000}"/>
    <cellStyle name="Normal 21 8 4 3 2" xfId="42180" xr:uid="{00000000-0005-0000-0000-000000840000}"/>
    <cellStyle name="Normal 21 8 4 4" xfId="10652" xr:uid="{00000000-0005-0000-0000-000001840000}"/>
    <cellStyle name="Normal 21 8 5" xfId="42182" xr:uid="{00000000-0005-0000-0000-000002840000}"/>
    <cellStyle name="Normal 21 8 5 2" xfId="42183" xr:uid="{00000000-0005-0000-0000-000003840000}"/>
    <cellStyle name="Normal 21 8 5 2 2" xfId="42187" xr:uid="{00000000-0005-0000-0000-000004840000}"/>
    <cellStyle name="Normal 21 8 5 3" xfId="42191" xr:uid="{00000000-0005-0000-0000-000005840000}"/>
    <cellStyle name="Normal 21 8 6" xfId="42195" xr:uid="{00000000-0005-0000-0000-000006840000}"/>
    <cellStyle name="Normal 21 8 6 2" xfId="16586" xr:uid="{00000000-0005-0000-0000-000007840000}"/>
    <cellStyle name="Normal 21 8 7" xfId="27743" xr:uid="{00000000-0005-0000-0000-000008840000}"/>
    <cellStyle name="Normal 21 8 8" xfId="42196" xr:uid="{00000000-0005-0000-0000-000009840000}"/>
    <cellStyle name="Normal 21 9" xfId="37083" xr:uid="{00000000-0005-0000-0000-00000A840000}"/>
    <cellStyle name="Normal 21 9 2" xfId="42197" xr:uid="{00000000-0005-0000-0000-00000B840000}"/>
    <cellStyle name="Normal 21 9 2 2" xfId="42198" xr:uid="{00000000-0005-0000-0000-00000C840000}"/>
    <cellStyle name="Normal 21 9 2 2 2" xfId="42199" xr:uid="{00000000-0005-0000-0000-00000D840000}"/>
    <cellStyle name="Normal 21 9 2 2 2 2" xfId="8748" xr:uid="{00000000-0005-0000-0000-00000E840000}"/>
    <cellStyle name="Normal 21 9 2 2 2 2 2" xfId="8759" xr:uid="{00000000-0005-0000-0000-00000F840000}"/>
    <cellStyle name="Normal 21 9 2 2 2 3" xfId="8770" xr:uid="{00000000-0005-0000-0000-000010840000}"/>
    <cellStyle name="Normal 21 9 2 2 3" xfId="42201" xr:uid="{00000000-0005-0000-0000-000011840000}"/>
    <cellStyle name="Normal 21 9 2 2 3 2" xfId="8917" xr:uid="{00000000-0005-0000-0000-000012840000}"/>
    <cellStyle name="Normal 21 9 2 2 4" xfId="42203" xr:uid="{00000000-0005-0000-0000-000013840000}"/>
    <cellStyle name="Normal 21 9 2 3" xfId="42205" xr:uid="{00000000-0005-0000-0000-000014840000}"/>
    <cellStyle name="Normal 21 9 2 3 2" xfId="42206" xr:uid="{00000000-0005-0000-0000-000015840000}"/>
    <cellStyle name="Normal 21 9 2 3 2 2" xfId="220" xr:uid="{00000000-0005-0000-0000-000016840000}"/>
    <cellStyle name="Normal 21 9 2 3 3" xfId="42208" xr:uid="{00000000-0005-0000-0000-000017840000}"/>
    <cellStyle name="Normal 21 9 2 4" xfId="42210" xr:uid="{00000000-0005-0000-0000-000018840000}"/>
    <cellStyle name="Normal 21 9 2 4 2" xfId="42211" xr:uid="{00000000-0005-0000-0000-000019840000}"/>
    <cellStyle name="Normal 21 9 2 5" xfId="42213" xr:uid="{00000000-0005-0000-0000-00001A840000}"/>
    <cellStyle name="Normal 21 9 3" xfId="42214" xr:uid="{00000000-0005-0000-0000-00001B840000}"/>
    <cellStyle name="Normal 21 9 3 2" xfId="42215" xr:uid="{00000000-0005-0000-0000-00001C840000}"/>
    <cellStyle name="Normal 21 9 3 2 2" xfId="42217" xr:uid="{00000000-0005-0000-0000-00001D840000}"/>
    <cellStyle name="Normal 21 9 3 2 2 2" xfId="9712" xr:uid="{00000000-0005-0000-0000-00001E840000}"/>
    <cellStyle name="Normal 21 9 3 2 3" xfId="42221" xr:uid="{00000000-0005-0000-0000-00001F840000}"/>
    <cellStyle name="Normal 21 9 3 3" xfId="42224" xr:uid="{00000000-0005-0000-0000-000020840000}"/>
    <cellStyle name="Normal 21 9 3 3 2" xfId="42226" xr:uid="{00000000-0005-0000-0000-000021840000}"/>
    <cellStyle name="Normal 21 9 3 4" xfId="42229" xr:uid="{00000000-0005-0000-0000-000022840000}"/>
    <cellStyle name="Normal 21 9 4" xfId="42231" xr:uid="{00000000-0005-0000-0000-000023840000}"/>
    <cellStyle name="Normal 21 9 4 2" xfId="42232" xr:uid="{00000000-0005-0000-0000-000024840000}"/>
    <cellStyle name="Normal 21 9 4 2 2" xfId="42234" xr:uid="{00000000-0005-0000-0000-000025840000}"/>
    <cellStyle name="Normal 21 9 4 3" xfId="42237" xr:uid="{00000000-0005-0000-0000-000026840000}"/>
    <cellStyle name="Normal 21 9 5" xfId="42239" xr:uid="{00000000-0005-0000-0000-000027840000}"/>
    <cellStyle name="Normal 21 9 5 2" xfId="42240" xr:uid="{00000000-0005-0000-0000-000028840000}"/>
    <cellStyle name="Normal 21 9 6" xfId="42242" xr:uid="{00000000-0005-0000-0000-000029840000}"/>
    <cellStyle name="Normal 21 9 7" xfId="42243" xr:uid="{00000000-0005-0000-0000-00002A840000}"/>
    <cellStyle name="Normal 210" xfId="36978" xr:uid="{00000000-0005-0000-0000-00002B840000}"/>
    <cellStyle name="Normal 210 2" xfId="17318" xr:uid="{00000000-0005-0000-0000-00002C840000}"/>
    <cellStyle name="Normal 210 2 2" xfId="17325" xr:uid="{00000000-0005-0000-0000-00002D840000}"/>
    <cellStyle name="Normal 210 3" xfId="2865" xr:uid="{00000000-0005-0000-0000-00002E840000}"/>
    <cellStyle name="Normal 211" xfId="36982" xr:uid="{00000000-0005-0000-0000-00002F840000}"/>
    <cellStyle name="Normal 211 2" xfId="17382" xr:uid="{00000000-0005-0000-0000-000030840000}"/>
    <cellStyle name="Normal 211 2 2" xfId="35194" xr:uid="{00000000-0005-0000-0000-000031840000}"/>
    <cellStyle name="Normal 211 3" xfId="36986" xr:uid="{00000000-0005-0000-0000-000032840000}"/>
    <cellStyle name="Normal 212" xfId="36991" xr:uid="{00000000-0005-0000-0000-000033840000}"/>
    <cellStyle name="Normal 212 2" xfId="3128" xr:uid="{00000000-0005-0000-0000-000034840000}"/>
    <cellStyle name="Normal 212 2 2" xfId="36995" xr:uid="{00000000-0005-0000-0000-000035840000}"/>
    <cellStyle name="Normal 212 3" xfId="3138" xr:uid="{00000000-0005-0000-0000-000036840000}"/>
    <cellStyle name="Normal 213" xfId="37000" xr:uid="{00000000-0005-0000-0000-000037840000}"/>
    <cellStyle name="Normal 213 2" xfId="37004" xr:uid="{00000000-0005-0000-0000-000038840000}"/>
    <cellStyle name="Normal 213 2 2" xfId="37009" xr:uid="{00000000-0005-0000-0000-000039840000}"/>
    <cellStyle name="Normal 213 3" xfId="37014" xr:uid="{00000000-0005-0000-0000-00003A840000}"/>
    <cellStyle name="Normal 214" xfId="37020" xr:uid="{00000000-0005-0000-0000-00003B840000}"/>
    <cellStyle name="Normal 214 2" xfId="37024" xr:uid="{00000000-0005-0000-0000-00003C840000}"/>
    <cellStyle name="Normal 214 2 2" xfId="37029" xr:uid="{00000000-0005-0000-0000-00003D840000}"/>
    <cellStyle name="Normal 214 3" xfId="37034" xr:uid="{00000000-0005-0000-0000-00003E840000}"/>
    <cellStyle name="Normal 215" xfId="37086" xr:uid="{00000000-0005-0000-0000-00003F840000}"/>
    <cellStyle name="Normal 215 2" xfId="32888" xr:uid="{00000000-0005-0000-0000-000040840000}"/>
    <cellStyle name="Normal 215 2 2" xfId="32896" xr:uid="{00000000-0005-0000-0000-000041840000}"/>
    <cellStyle name="Normal 215 3" xfId="33839" xr:uid="{00000000-0005-0000-0000-000042840000}"/>
    <cellStyle name="Normal 216" xfId="37090" xr:uid="{00000000-0005-0000-0000-000043840000}"/>
    <cellStyle name="Normal 216 2" xfId="33043" xr:uid="{00000000-0005-0000-0000-000044840000}"/>
    <cellStyle name="Normal 216 2 2" xfId="37096" xr:uid="{00000000-0005-0000-0000-000045840000}"/>
    <cellStyle name="Normal 216 3" xfId="33851" xr:uid="{00000000-0005-0000-0000-000046840000}"/>
    <cellStyle name="Normal 217" xfId="37100" xr:uid="{00000000-0005-0000-0000-000047840000}"/>
    <cellStyle name="Normal 217 2" xfId="33130" xr:uid="{00000000-0005-0000-0000-000048840000}"/>
    <cellStyle name="Normal 217 2 2" xfId="37104" xr:uid="{00000000-0005-0000-0000-000049840000}"/>
    <cellStyle name="Normal 217 3" xfId="37108" xr:uid="{00000000-0005-0000-0000-00004A840000}"/>
    <cellStyle name="Normal 218" xfId="37113" xr:uid="{00000000-0005-0000-0000-00004B840000}"/>
    <cellStyle name="Normal 218 2" xfId="7364" xr:uid="{00000000-0005-0000-0000-00004C840000}"/>
    <cellStyle name="Normal 218 2 2" xfId="1543" xr:uid="{00000000-0005-0000-0000-00004D840000}"/>
    <cellStyle name="Normal 218 3" xfId="37117" xr:uid="{00000000-0005-0000-0000-00004E840000}"/>
    <cellStyle name="Normal 219" xfId="37121" xr:uid="{00000000-0005-0000-0000-00004F840000}"/>
    <cellStyle name="Normal 219 2" xfId="37125" xr:uid="{00000000-0005-0000-0000-000050840000}"/>
    <cellStyle name="Normal 219 2 2" xfId="37129" xr:uid="{00000000-0005-0000-0000-000051840000}"/>
    <cellStyle name="Normal 219 3" xfId="37133" xr:uid="{00000000-0005-0000-0000-000052840000}"/>
    <cellStyle name="Normal 22" xfId="37139" xr:uid="{00000000-0005-0000-0000-000053840000}"/>
    <cellStyle name="Normal 22 10" xfId="37142" xr:uid="{00000000-0005-0000-0000-000054840000}"/>
    <cellStyle name="Normal 22 10 2" xfId="42244" xr:uid="{00000000-0005-0000-0000-000055840000}"/>
    <cellStyle name="Normal 22 10 2 2" xfId="42245" xr:uid="{00000000-0005-0000-0000-000056840000}"/>
    <cellStyle name="Normal 22 10 2 2 2" xfId="42246" xr:uid="{00000000-0005-0000-0000-000057840000}"/>
    <cellStyle name="Normal 22 10 2 2 2 2" xfId="42247" xr:uid="{00000000-0005-0000-0000-000058840000}"/>
    <cellStyle name="Normal 22 10 2 2 3" xfId="42248" xr:uid="{00000000-0005-0000-0000-000059840000}"/>
    <cellStyle name="Normal 22 10 2 3" xfId="42250" xr:uid="{00000000-0005-0000-0000-00005A840000}"/>
    <cellStyle name="Normal 22 10 2 3 2" xfId="42251" xr:uid="{00000000-0005-0000-0000-00005B840000}"/>
    <cellStyle name="Normal 22 10 2 4" xfId="42253" xr:uid="{00000000-0005-0000-0000-00005C840000}"/>
    <cellStyle name="Normal 22 10 3" xfId="42254" xr:uid="{00000000-0005-0000-0000-00005D840000}"/>
    <cellStyle name="Normal 22 10 3 2" xfId="42255" xr:uid="{00000000-0005-0000-0000-00005E840000}"/>
    <cellStyle name="Normal 22 10 3 2 2" xfId="42256" xr:uid="{00000000-0005-0000-0000-00005F840000}"/>
    <cellStyle name="Normal 22 10 3 3" xfId="42257" xr:uid="{00000000-0005-0000-0000-000060840000}"/>
    <cellStyle name="Normal 22 10 4" xfId="42258" xr:uid="{00000000-0005-0000-0000-000061840000}"/>
    <cellStyle name="Normal 22 10 4 2" xfId="42259" xr:uid="{00000000-0005-0000-0000-000062840000}"/>
    <cellStyle name="Normal 22 10 5" xfId="42260" xr:uid="{00000000-0005-0000-0000-000063840000}"/>
    <cellStyle name="Normal 22 11" xfId="37145" xr:uid="{00000000-0005-0000-0000-000064840000}"/>
    <cellStyle name="Normal 22 11 2" xfId="42261" xr:uid="{00000000-0005-0000-0000-000065840000}"/>
    <cellStyle name="Normal 22 11 2 2" xfId="42262" xr:uid="{00000000-0005-0000-0000-000066840000}"/>
    <cellStyle name="Normal 22 11 2 2 2" xfId="42263" xr:uid="{00000000-0005-0000-0000-000067840000}"/>
    <cellStyle name="Normal 22 11 2 3" xfId="42264" xr:uid="{00000000-0005-0000-0000-000068840000}"/>
    <cellStyle name="Normal 22 11 3" xfId="42265" xr:uid="{00000000-0005-0000-0000-000069840000}"/>
    <cellStyle name="Normal 22 11 3 2" xfId="42266" xr:uid="{00000000-0005-0000-0000-00006A840000}"/>
    <cellStyle name="Normal 22 11 4" xfId="42268" xr:uid="{00000000-0005-0000-0000-00006B840000}"/>
    <cellStyle name="Normal 22 12" xfId="14158" xr:uid="{00000000-0005-0000-0000-00006C840000}"/>
    <cellStyle name="Normal 22 12 2" xfId="42269" xr:uid="{00000000-0005-0000-0000-00006D840000}"/>
    <cellStyle name="Normal 22 12 2 2" xfId="42270" xr:uid="{00000000-0005-0000-0000-00006E840000}"/>
    <cellStyle name="Normal 22 12 3" xfId="42271" xr:uid="{00000000-0005-0000-0000-00006F840000}"/>
    <cellStyle name="Normal 22 13" xfId="14163" xr:uid="{00000000-0005-0000-0000-000070840000}"/>
    <cellStyle name="Normal 22 13 2" xfId="42272" xr:uid="{00000000-0005-0000-0000-000071840000}"/>
    <cellStyle name="Normal 22 14" xfId="37147" xr:uid="{00000000-0005-0000-0000-000072840000}"/>
    <cellStyle name="Normal 22 15" xfId="37151" xr:uid="{00000000-0005-0000-0000-000073840000}"/>
    <cellStyle name="Normal 22 16" xfId="33892" xr:uid="{00000000-0005-0000-0000-000074840000}"/>
    <cellStyle name="Normal 22 2" xfId="37159" xr:uid="{00000000-0005-0000-0000-000075840000}"/>
    <cellStyle name="Normal 22 2 2" xfId="37163" xr:uid="{00000000-0005-0000-0000-000076840000}"/>
    <cellStyle name="Normal 22 2 3" xfId="36743" xr:uid="{00000000-0005-0000-0000-000077840000}"/>
    <cellStyle name="Normal 22 3" xfId="37171" xr:uid="{00000000-0005-0000-0000-000078840000}"/>
    <cellStyle name="Normal 22 3 10" xfId="19391" xr:uid="{00000000-0005-0000-0000-000079840000}"/>
    <cellStyle name="Normal 22 3 10 2" xfId="19396" xr:uid="{00000000-0005-0000-0000-00007A840000}"/>
    <cellStyle name="Normal 22 3 11" xfId="19401" xr:uid="{00000000-0005-0000-0000-00007B840000}"/>
    <cellStyle name="Normal 22 3 12" xfId="27207" xr:uid="{00000000-0005-0000-0000-00007C840000}"/>
    <cellStyle name="Normal 22 3 13" xfId="31014" xr:uid="{00000000-0005-0000-0000-00007D840000}"/>
    <cellStyle name="Normal 22 3 2" xfId="37177" xr:uid="{00000000-0005-0000-0000-00007E840000}"/>
    <cellStyle name="Normal 22 3 2 10" xfId="33067" xr:uid="{00000000-0005-0000-0000-00007F840000}"/>
    <cellStyle name="Normal 22 3 2 11" xfId="33072" xr:uid="{00000000-0005-0000-0000-000080840000}"/>
    <cellStyle name="Normal 22 3 2 12" xfId="36417" xr:uid="{00000000-0005-0000-0000-000081840000}"/>
    <cellStyle name="Normal 22 3 2 2" xfId="37179" xr:uid="{00000000-0005-0000-0000-000082840000}"/>
    <cellStyle name="Normal 22 3 2 2 10" xfId="19464" xr:uid="{00000000-0005-0000-0000-000083840000}"/>
    <cellStyle name="Normal 22 3 2 2 2" xfId="15964" xr:uid="{00000000-0005-0000-0000-000084840000}"/>
    <cellStyle name="Normal 22 3 2 2 2 2" xfId="15970" xr:uid="{00000000-0005-0000-0000-000085840000}"/>
    <cellStyle name="Normal 22 3 2 2 2 2 2" xfId="15976" xr:uid="{00000000-0005-0000-0000-000086840000}"/>
    <cellStyle name="Normal 22 3 2 2 2 2 2 2" xfId="12595" xr:uid="{00000000-0005-0000-0000-000087840000}"/>
    <cellStyle name="Normal 22 3 2 2 2 2 2 2 2" xfId="12600" xr:uid="{00000000-0005-0000-0000-000088840000}"/>
    <cellStyle name="Normal 22 3 2 2 2 2 2 2 2 2" xfId="12198" xr:uid="{00000000-0005-0000-0000-000089840000}"/>
    <cellStyle name="Normal 22 3 2 2 2 2 2 2 2 2 2" xfId="12161" xr:uid="{00000000-0005-0000-0000-00008A840000}"/>
    <cellStyle name="Normal 22 3 2 2 2 2 2 2 2 2 2 2" xfId="37181" xr:uid="{00000000-0005-0000-0000-00008B840000}"/>
    <cellStyle name="Normal 22 3 2 2 2 2 2 2 2 2 3" xfId="37183" xr:uid="{00000000-0005-0000-0000-00008C840000}"/>
    <cellStyle name="Normal 22 3 2 2 2 2 2 2 2 3" xfId="12205" xr:uid="{00000000-0005-0000-0000-00008D840000}"/>
    <cellStyle name="Normal 22 3 2 2 2 2 2 2 2 3 2" xfId="37185" xr:uid="{00000000-0005-0000-0000-00008E840000}"/>
    <cellStyle name="Normal 22 3 2 2 2 2 2 2 2 4" xfId="16898" xr:uid="{00000000-0005-0000-0000-00008F840000}"/>
    <cellStyle name="Normal 22 3 2 2 2 2 2 2 3" xfId="8985" xr:uid="{00000000-0005-0000-0000-000090840000}"/>
    <cellStyle name="Normal 22 3 2 2 2 2 2 2 3 2" xfId="12618" xr:uid="{00000000-0005-0000-0000-000091840000}"/>
    <cellStyle name="Normal 22 3 2 2 2 2 2 2 3 2 2" xfId="16694" xr:uid="{00000000-0005-0000-0000-000092840000}"/>
    <cellStyle name="Normal 22 3 2 2 2 2 2 2 3 3" xfId="37189" xr:uid="{00000000-0005-0000-0000-000093840000}"/>
    <cellStyle name="Normal 22 3 2 2 2 2 2 2 4" xfId="12630" xr:uid="{00000000-0005-0000-0000-000094840000}"/>
    <cellStyle name="Normal 22 3 2 2 2 2 2 2 4 2" xfId="16256" xr:uid="{00000000-0005-0000-0000-000095840000}"/>
    <cellStyle name="Normal 22 3 2 2 2 2 2 2 5" xfId="16286" xr:uid="{00000000-0005-0000-0000-000096840000}"/>
    <cellStyle name="Normal 22 3 2 2 2 2 2 3" xfId="12641" xr:uid="{00000000-0005-0000-0000-000097840000}"/>
    <cellStyle name="Normal 22 3 2 2 2 2 2 3 2" xfId="12645" xr:uid="{00000000-0005-0000-0000-000098840000}"/>
    <cellStyle name="Normal 22 3 2 2 2 2 2 3 2 2" xfId="12650" xr:uid="{00000000-0005-0000-0000-000099840000}"/>
    <cellStyle name="Normal 22 3 2 2 2 2 2 3 2 2 2" xfId="16758" xr:uid="{00000000-0005-0000-0000-00009A840000}"/>
    <cellStyle name="Normal 22 3 2 2 2 2 2 3 2 3" xfId="37191" xr:uid="{00000000-0005-0000-0000-00009B840000}"/>
    <cellStyle name="Normal 22 3 2 2 2 2 2 3 3" xfId="12655" xr:uid="{00000000-0005-0000-0000-00009C840000}"/>
    <cellStyle name="Normal 22 3 2 2 2 2 2 3 3 2" xfId="16902" xr:uid="{00000000-0005-0000-0000-00009D840000}"/>
    <cellStyle name="Normal 22 3 2 2 2 2 2 3 4" xfId="15667" xr:uid="{00000000-0005-0000-0000-00009E840000}"/>
    <cellStyle name="Normal 22 3 2 2 2 2 2 4" xfId="12667" xr:uid="{00000000-0005-0000-0000-00009F840000}"/>
    <cellStyle name="Normal 22 3 2 2 2 2 2 4 2" xfId="12675" xr:uid="{00000000-0005-0000-0000-0000A0840000}"/>
    <cellStyle name="Normal 22 3 2 2 2 2 2 4 2 2" xfId="16914" xr:uid="{00000000-0005-0000-0000-0000A1840000}"/>
    <cellStyle name="Normal 22 3 2 2 2 2 2 4 3" xfId="16921" xr:uid="{00000000-0005-0000-0000-0000A2840000}"/>
    <cellStyle name="Normal 22 3 2 2 2 2 2 5" xfId="58" xr:uid="{00000000-0005-0000-0000-0000A3840000}"/>
    <cellStyle name="Normal 22 3 2 2 2 2 2 5 2" xfId="16929" xr:uid="{00000000-0005-0000-0000-0000A4840000}"/>
    <cellStyle name="Normal 22 3 2 2 2 2 2 6" xfId="12695" xr:uid="{00000000-0005-0000-0000-0000A5840000}"/>
    <cellStyle name="Normal 22 3 2 2 2 2 2 7" xfId="16931" xr:uid="{00000000-0005-0000-0000-0000A6840000}"/>
    <cellStyle name="Normal 22 3 2 2 2 2 3" xfId="37193" xr:uid="{00000000-0005-0000-0000-0000A7840000}"/>
    <cellStyle name="Normal 22 3 2 2 2 2 3 2" xfId="10856" xr:uid="{00000000-0005-0000-0000-0000A8840000}"/>
    <cellStyle name="Normal 22 3 2 2 2 2 3 2 2" xfId="10874" xr:uid="{00000000-0005-0000-0000-0000A9840000}"/>
    <cellStyle name="Normal 22 3 2 2 2 2 3 2 2 2" xfId="12752" xr:uid="{00000000-0005-0000-0000-0000AA840000}"/>
    <cellStyle name="Normal 22 3 2 2 2 2 3 2 2 2 2" xfId="16241" xr:uid="{00000000-0005-0000-0000-0000AB840000}"/>
    <cellStyle name="Normal 22 3 2 2 2 2 3 2 2 3" xfId="16250" xr:uid="{00000000-0005-0000-0000-0000AC840000}"/>
    <cellStyle name="Normal 22 3 2 2 2 2 3 2 3" xfId="12757" xr:uid="{00000000-0005-0000-0000-0000AD840000}"/>
    <cellStyle name="Normal 22 3 2 2 2 2 3 2 3 2" xfId="16300" xr:uid="{00000000-0005-0000-0000-0000AE840000}"/>
    <cellStyle name="Normal 22 3 2 2 2 2 3 2 4" xfId="16309" xr:uid="{00000000-0005-0000-0000-0000AF840000}"/>
    <cellStyle name="Normal 22 3 2 2 2 2 3 3" xfId="10890" xr:uid="{00000000-0005-0000-0000-0000B0840000}"/>
    <cellStyle name="Normal 22 3 2 2 2 2 3 3 2" xfId="12761" xr:uid="{00000000-0005-0000-0000-0000B1840000}"/>
    <cellStyle name="Normal 22 3 2 2 2 2 3 3 2 2" xfId="16307" xr:uid="{00000000-0005-0000-0000-0000B2840000}"/>
    <cellStyle name="Normal 22 3 2 2 2 2 3 3 3" xfId="37195" xr:uid="{00000000-0005-0000-0000-0000B3840000}"/>
    <cellStyle name="Normal 22 3 2 2 2 2 3 4" xfId="12772" xr:uid="{00000000-0005-0000-0000-0000B4840000}"/>
    <cellStyle name="Normal 22 3 2 2 2 2 3 4 2" xfId="16947" xr:uid="{00000000-0005-0000-0000-0000B5840000}"/>
    <cellStyle name="Normal 22 3 2 2 2 2 3 5" xfId="12783" xr:uid="{00000000-0005-0000-0000-0000B6840000}"/>
    <cellStyle name="Normal 22 3 2 2 2 2 4" xfId="37197" xr:uid="{00000000-0005-0000-0000-0000B7840000}"/>
    <cellStyle name="Normal 22 3 2 2 2 2 4 2" xfId="10907" xr:uid="{00000000-0005-0000-0000-0000B8840000}"/>
    <cellStyle name="Normal 22 3 2 2 2 2 4 2 2" xfId="12809" xr:uid="{00000000-0005-0000-0000-0000B9840000}"/>
    <cellStyle name="Normal 22 3 2 2 2 2 4 2 2 2" xfId="16413" xr:uid="{00000000-0005-0000-0000-0000BA840000}"/>
    <cellStyle name="Normal 22 3 2 2 2 2 4 2 3" xfId="7796" xr:uid="{00000000-0005-0000-0000-0000BB840000}"/>
    <cellStyle name="Normal 22 3 2 2 2 2 4 3" xfId="11214" xr:uid="{00000000-0005-0000-0000-0000BC840000}"/>
    <cellStyle name="Normal 22 3 2 2 2 2 4 3 2" xfId="37199" xr:uid="{00000000-0005-0000-0000-0000BD840000}"/>
    <cellStyle name="Normal 22 3 2 2 2 2 4 4" xfId="16961" xr:uid="{00000000-0005-0000-0000-0000BE840000}"/>
    <cellStyle name="Normal 22 3 2 2 2 2 5" xfId="37201" xr:uid="{00000000-0005-0000-0000-0000BF840000}"/>
    <cellStyle name="Normal 22 3 2 2 2 2 5 2" xfId="12822" xr:uid="{00000000-0005-0000-0000-0000C0840000}"/>
    <cellStyle name="Normal 22 3 2 2 2 2 5 2 2" xfId="16969" xr:uid="{00000000-0005-0000-0000-0000C1840000}"/>
    <cellStyle name="Normal 22 3 2 2 2 2 5 3" xfId="16976" xr:uid="{00000000-0005-0000-0000-0000C2840000}"/>
    <cellStyle name="Normal 22 3 2 2 2 2 6" xfId="37204" xr:uid="{00000000-0005-0000-0000-0000C3840000}"/>
    <cellStyle name="Normal 22 3 2 2 2 2 6 2" xfId="4594" xr:uid="{00000000-0005-0000-0000-0000C4840000}"/>
    <cellStyle name="Normal 22 3 2 2 2 2 7" xfId="37206" xr:uid="{00000000-0005-0000-0000-0000C5840000}"/>
    <cellStyle name="Normal 22 3 2 2 2 2 8" xfId="5870" xr:uid="{00000000-0005-0000-0000-0000C6840000}"/>
    <cellStyle name="Normal 22 3 2 2 2 3" xfId="15981" xr:uid="{00000000-0005-0000-0000-0000C7840000}"/>
    <cellStyle name="Normal 22 3 2 2 2 3 2" xfId="37208" xr:uid="{00000000-0005-0000-0000-0000C8840000}"/>
    <cellStyle name="Normal 22 3 2 2 2 3 2 2" xfId="3719" xr:uid="{00000000-0005-0000-0000-0000C9840000}"/>
    <cellStyle name="Normal 22 3 2 2 2 3 2 2 2" xfId="397" xr:uid="{00000000-0005-0000-0000-0000CA840000}"/>
    <cellStyle name="Normal 22 3 2 2 2 3 2 2 2 2" xfId="4122" xr:uid="{00000000-0005-0000-0000-0000CB840000}"/>
    <cellStyle name="Normal 22 3 2 2 2 3 2 2 2 2 2" xfId="37210" xr:uid="{00000000-0005-0000-0000-0000CC840000}"/>
    <cellStyle name="Normal 22 3 2 2 2 3 2 2 2 3" xfId="37212" xr:uid="{00000000-0005-0000-0000-0000CD840000}"/>
    <cellStyle name="Normal 22 3 2 2 2 3 2 2 3" xfId="444" xr:uid="{00000000-0005-0000-0000-0000CE840000}"/>
    <cellStyle name="Normal 22 3 2 2 2 3 2 2 3 2" xfId="37214" xr:uid="{00000000-0005-0000-0000-0000CF840000}"/>
    <cellStyle name="Normal 22 3 2 2 2 3 2 2 4" xfId="16421" xr:uid="{00000000-0005-0000-0000-0000D0840000}"/>
    <cellStyle name="Normal 22 3 2 2 2 3 2 3" xfId="3431" xr:uid="{00000000-0005-0000-0000-0000D1840000}"/>
    <cellStyle name="Normal 22 3 2 2 2 3 2 3 2" xfId="3742" xr:uid="{00000000-0005-0000-0000-0000D2840000}"/>
    <cellStyle name="Normal 22 3 2 2 2 3 2 3 2 2" xfId="37217" xr:uid="{00000000-0005-0000-0000-0000D3840000}"/>
    <cellStyle name="Normal 22 3 2 2 2 3 2 3 3" xfId="37219" xr:uid="{00000000-0005-0000-0000-0000D4840000}"/>
    <cellStyle name="Normal 22 3 2 2 2 3 2 4" xfId="3780" xr:uid="{00000000-0005-0000-0000-0000D5840000}"/>
    <cellStyle name="Normal 22 3 2 2 2 3 2 4 2" xfId="16992" xr:uid="{00000000-0005-0000-0000-0000D6840000}"/>
    <cellStyle name="Normal 22 3 2 2 2 3 2 5" xfId="3802" xr:uid="{00000000-0005-0000-0000-0000D7840000}"/>
    <cellStyle name="Normal 22 3 2 2 2 3 3" xfId="37221" xr:uid="{00000000-0005-0000-0000-0000D8840000}"/>
    <cellStyle name="Normal 22 3 2 2 2 3 3 2" xfId="10923" xr:uid="{00000000-0005-0000-0000-0000D9840000}"/>
    <cellStyle name="Normal 22 3 2 2 2 3 3 2 2" xfId="12407" xr:uid="{00000000-0005-0000-0000-0000DA840000}"/>
    <cellStyle name="Normal 22 3 2 2 2 3 3 2 2 2" xfId="16508" xr:uid="{00000000-0005-0000-0000-0000DB840000}"/>
    <cellStyle name="Normal 22 3 2 2 2 3 3 2 3" xfId="37223" xr:uid="{00000000-0005-0000-0000-0000DC840000}"/>
    <cellStyle name="Normal 22 3 2 2 2 3 3 3" xfId="427" xr:uid="{00000000-0005-0000-0000-0000DD840000}"/>
    <cellStyle name="Normal 22 3 2 2 2 3 3 3 2" xfId="3823" xr:uid="{00000000-0005-0000-0000-0000DE840000}"/>
    <cellStyle name="Normal 22 3 2 2 2 3 3 4" xfId="462" xr:uid="{00000000-0005-0000-0000-0000DF840000}"/>
    <cellStyle name="Normal 22 3 2 2 2 3 4" xfId="37225" xr:uid="{00000000-0005-0000-0000-0000E0840000}"/>
    <cellStyle name="Normal 22 3 2 2 2 3 4 2" xfId="12899" xr:uid="{00000000-0005-0000-0000-0000E1840000}"/>
    <cellStyle name="Normal 22 3 2 2 2 3 4 2 2" xfId="37228" xr:uid="{00000000-0005-0000-0000-0000E2840000}"/>
    <cellStyle name="Normal 22 3 2 2 2 3 4 3" xfId="4097" xr:uid="{00000000-0005-0000-0000-0000E3840000}"/>
    <cellStyle name="Normal 22 3 2 2 2 3 5" xfId="37231" xr:uid="{00000000-0005-0000-0000-0000E4840000}"/>
    <cellStyle name="Normal 22 3 2 2 2 3 5 2" xfId="11165" xr:uid="{00000000-0005-0000-0000-0000E5840000}"/>
    <cellStyle name="Normal 22 3 2 2 2 3 6" xfId="37233" xr:uid="{00000000-0005-0000-0000-0000E6840000}"/>
    <cellStyle name="Normal 22 3 2 2 2 3 7" xfId="37235" xr:uid="{00000000-0005-0000-0000-0000E7840000}"/>
    <cellStyle name="Normal 22 3 2 2 2 4" xfId="12181" xr:uid="{00000000-0005-0000-0000-0000E8840000}"/>
    <cellStyle name="Normal 22 3 2 2 2 4 2" xfId="37237" xr:uid="{00000000-0005-0000-0000-0000E9840000}"/>
    <cellStyle name="Normal 22 3 2 2 2 4 2 2" xfId="10339" xr:uid="{00000000-0005-0000-0000-0000EA840000}"/>
    <cellStyle name="Normal 22 3 2 2 2 4 2 2 2" xfId="10344" xr:uid="{00000000-0005-0000-0000-0000EB840000}"/>
    <cellStyle name="Normal 22 3 2 2 2 4 2 2 2 2" xfId="37239" xr:uid="{00000000-0005-0000-0000-0000EC840000}"/>
    <cellStyle name="Normal 22 3 2 2 2 4 2 2 3" xfId="37242" xr:uid="{00000000-0005-0000-0000-0000ED840000}"/>
    <cellStyle name="Normal 22 3 2 2 2 4 2 3" xfId="10353" xr:uid="{00000000-0005-0000-0000-0000EE840000}"/>
    <cellStyle name="Normal 22 3 2 2 2 4 2 3 2" xfId="37245" xr:uid="{00000000-0005-0000-0000-0000EF840000}"/>
    <cellStyle name="Normal 22 3 2 2 2 4 2 4" xfId="17016" xr:uid="{00000000-0005-0000-0000-0000F0840000}"/>
    <cellStyle name="Normal 22 3 2 2 2 4 3" xfId="37248" xr:uid="{00000000-0005-0000-0000-0000F1840000}"/>
    <cellStyle name="Normal 22 3 2 2 2 4 3 2" xfId="10389" xr:uid="{00000000-0005-0000-0000-0000F2840000}"/>
    <cellStyle name="Normal 22 3 2 2 2 4 3 2 2" xfId="37252" xr:uid="{00000000-0005-0000-0000-0000F3840000}"/>
    <cellStyle name="Normal 22 3 2 2 2 4 3 3" xfId="3119" xr:uid="{00000000-0005-0000-0000-0000F4840000}"/>
    <cellStyle name="Normal 22 3 2 2 2 4 4" xfId="37256" xr:uid="{00000000-0005-0000-0000-0000F5840000}"/>
    <cellStyle name="Normal 22 3 2 2 2 4 4 2" xfId="37260" xr:uid="{00000000-0005-0000-0000-0000F6840000}"/>
    <cellStyle name="Normal 22 3 2 2 2 4 5" xfId="37263" xr:uid="{00000000-0005-0000-0000-0000F7840000}"/>
    <cellStyle name="Normal 22 3 2 2 2 5" xfId="37266" xr:uid="{00000000-0005-0000-0000-0000F8840000}"/>
    <cellStyle name="Normal 22 3 2 2 2 5 2" xfId="37268" xr:uid="{00000000-0005-0000-0000-0000F9840000}"/>
    <cellStyle name="Normal 22 3 2 2 2 5 2 2" xfId="10426" xr:uid="{00000000-0005-0000-0000-0000FA840000}"/>
    <cellStyle name="Normal 22 3 2 2 2 5 2 2 2" xfId="17040" xr:uid="{00000000-0005-0000-0000-0000FB840000}"/>
    <cellStyle name="Normal 22 3 2 2 2 5 2 3" xfId="17044" xr:uid="{00000000-0005-0000-0000-0000FC840000}"/>
    <cellStyle name="Normal 22 3 2 2 2 5 3" xfId="37270" xr:uid="{00000000-0005-0000-0000-0000FD840000}"/>
    <cellStyle name="Normal 22 3 2 2 2 5 3 2" xfId="10074" xr:uid="{00000000-0005-0000-0000-0000FE840000}"/>
    <cellStyle name="Normal 22 3 2 2 2 5 4" xfId="10084" xr:uid="{00000000-0005-0000-0000-0000FF840000}"/>
    <cellStyle name="Normal 22 3 2 2 2 6" xfId="37274" xr:uid="{00000000-0005-0000-0000-000000850000}"/>
    <cellStyle name="Normal 22 3 2 2 2 6 2" xfId="2299" xr:uid="{00000000-0005-0000-0000-000001850000}"/>
    <cellStyle name="Normal 22 3 2 2 2 6 2 2" xfId="17054" xr:uid="{00000000-0005-0000-0000-000002850000}"/>
    <cellStyle name="Normal 22 3 2 2 2 6 3" xfId="2312" xr:uid="{00000000-0005-0000-0000-000003850000}"/>
    <cellStyle name="Normal 22 3 2 2 2 7" xfId="37276" xr:uid="{00000000-0005-0000-0000-000004850000}"/>
    <cellStyle name="Normal 22 3 2 2 2 7 2" xfId="17064" xr:uid="{00000000-0005-0000-0000-000005850000}"/>
    <cellStyle name="Normal 22 3 2 2 2 8" xfId="37278" xr:uid="{00000000-0005-0000-0000-000006850000}"/>
    <cellStyle name="Normal 22 3 2 2 2 9" xfId="37280" xr:uid="{00000000-0005-0000-0000-000007850000}"/>
    <cellStyle name="Normal 22 3 2 2 3" xfId="15987" xr:uid="{00000000-0005-0000-0000-000008850000}"/>
    <cellStyle name="Normal 22 3 2 2 3 2" xfId="15992" xr:uid="{00000000-0005-0000-0000-000009850000}"/>
    <cellStyle name="Normal 22 3 2 2 3 2 2" xfId="37282" xr:uid="{00000000-0005-0000-0000-00000A850000}"/>
    <cellStyle name="Normal 22 3 2 2 3 2 2 2" xfId="10299" xr:uid="{00000000-0005-0000-0000-00000B850000}"/>
    <cellStyle name="Normal 22 3 2 2 3 2 2 2 2" xfId="13233" xr:uid="{00000000-0005-0000-0000-00000C850000}"/>
    <cellStyle name="Normal 22 3 2 2 3 2 2 2 2 2" xfId="13240" xr:uid="{00000000-0005-0000-0000-00000D850000}"/>
    <cellStyle name="Normal 22 3 2 2 3 2 2 2 2 2 2" xfId="37284" xr:uid="{00000000-0005-0000-0000-00000E850000}"/>
    <cellStyle name="Normal 22 3 2 2 3 2 2 2 2 3" xfId="37286" xr:uid="{00000000-0005-0000-0000-00000F850000}"/>
    <cellStyle name="Normal 22 3 2 2 3 2 2 2 3" xfId="13250" xr:uid="{00000000-0005-0000-0000-000010850000}"/>
    <cellStyle name="Normal 22 3 2 2 3 2 2 2 3 2" xfId="37290" xr:uid="{00000000-0005-0000-0000-000011850000}"/>
    <cellStyle name="Normal 22 3 2 2 3 2 2 2 4" xfId="16516" xr:uid="{00000000-0005-0000-0000-000012850000}"/>
    <cellStyle name="Normal 22 3 2 2 3 2 2 3" xfId="10307" xr:uid="{00000000-0005-0000-0000-000013850000}"/>
    <cellStyle name="Normal 22 3 2 2 3 2 2 3 2" xfId="13254" xr:uid="{00000000-0005-0000-0000-000014850000}"/>
    <cellStyle name="Normal 22 3 2 2 3 2 2 3 2 2" xfId="37294" xr:uid="{00000000-0005-0000-0000-000015850000}"/>
    <cellStyle name="Normal 22 3 2 2 3 2 2 3 3" xfId="37296" xr:uid="{00000000-0005-0000-0000-000016850000}"/>
    <cellStyle name="Normal 22 3 2 2 3 2 2 4" xfId="13261" xr:uid="{00000000-0005-0000-0000-000017850000}"/>
    <cellStyle name="Normal 22 3 2 2 3 2 2 4 2" xfId="17169" xr:uid="{00000000-0005-0000-0000-000018850000}"/>
    <cellStyle name="Normal 22 3 2 2 3 2 2 5" xfId="13269" xr:uid="{00000000-0005-0000-0000-000019850000}"/>
    <cellStyle name="Normal 22 3 2 2 3 2 3" xfId="37298" xr:uid="{00000000-0005-0000-0000-00001A850000}"/>
    <cellStyle name="Normal 22 3 2 2 3 2 3 2" xfId="10467" xr:uid="{00000000-0005-0000-0000-00001B850000}"/>
    <cellStyle name="Normal 22 3 2 2 3 2 3 2 2" xfId="7290" xr:uid="{00000000-0005-0000-0000-00001C850000}"/>
    <cellStyle name="Normal 22 3 2 2 3 2 3 2 2 2" xfId="16893" xr:uid="{00000000-0005-0000-0000-00001D850000}"/>
    <cellStyle name="Normal 22 3 2 2 3 2 3 2 3" xfId="37300" xr:uid="{00000000-0005-0000-0000-00001E850000}"/>
    <cellStyle name="Normal 22 3 2 2 3 2 3 3" xfId="13276" xr:uid="{00000000-0005-0000-0000-00001F850000}"/>
    <cellStyle name="Normal 22 3 2 2 3 2 3 3 2" xfId="37302" xr:uid="{00000000-0005-0000-0000-000020850000}"/>
    <cellStyle name="Normal 22 3 2 2 3 2 3 4" xfId="17179" xr:uid="{00000000-0005-0000-0000-000021850000}"/>
    <cellStyle name="Normal 22 3 2 2 3 2 4" xfId="37304" xr:uid="{00000000-0005-0000-0000-000022850000}"/>
    <cellStyle name="Normal 22 3 2 2 3 2 4 2" xfId="13284" xr:uid="{00000000-0005-0000-0000-000023850000}"/>
    <cellStyle name="Normal 22 3 2 2 3 2 4 2 2" xfId="37306" xr:uid="{00000000-0005-0000-0000-000024850000}"/>
    <cellStyle name="Normal 22 3 2 2 3 2 4 3" xfId="37308" xr:uid="{00000000-0005-0000-0000-000025850000}"/>
    <cellStyle name="Normal 22 3 2 2 3 2 5" xfId="37310" xr:uid="{00000000-0005-0000-0000-000026850000}"/>
    <cellStyle name="Normal 22 3 2 2 3 2 5 2" xfId="37312" xr:uid="{00000000-0005-0000-0000-000027850000}"/>
    <cellStyle name="Normal 22 3 2 2 3 2 6" xfId="4711" xr:uid="{00000000-0005-0000-0000-000028850000}"/>
    <cellStyle name="Normal 22 3 2 2 3 2 7" xfId="5297" xr:uid="{00000000-0005-0000-0000-000029850000}"/>
    <cellStyle name="Normal 22 3 2 2 3 3" xfId="37314" xr:uid="{00000000-0005-0000-0000-00002A850000}"/>
    <cellStyle name="Normal 22 3 2 2 3 3 2" xfId="37316" xr:uid="{00000000-0005-0000-0000-00002B850000}"/>
    <cellStyle name="Normal 22 3 2 2 3 3 2 2" xfId="10675" xr:uid="{00000000-0005-0000-0000-00002C850000}"/>
    <cellStyle name="Normal 22 3 2 2 3 3 2 2 2" xfId="13310" xr:uid="{00000000-0005-0000-0000-00002D850000}"/>
    <cellStyle name="Normal 22 3 2 2 3 3 2 2 2 2" xfId="37318" xr:uid="{00000000-0005-0000-0000-00002E850000}"/>
    <cellStyle name="Normal 22 3 2 2 3 3 2 2 3" xfId="37320" xr:uid="{00000000-0005-0000-0000-00002F850000}"/>
    <cellStyle name="Normal 22 3 2 2 3 3 2 3" xfId="13316" xr:uid="{00000000-0005-0000-0000-000030850000}"/>
    <cellStyle name="Normal 22 3 2 2 3 3 2 3 2" xfId="37322" xr:uid="{00000000-0005-0000-0000-000031850000}"/>
    <cellStyle name="Normal 22 3 2 2 3 3 2 4" xfId="17214" xr:uid="{00000000-0005-0000-0000-000032850000}"/>
    <cellStyle name="Normal 22 3 2 2 3 3 3" xfId="37325" xr:uid="{00000000-0005-0000-0000-000033850000}"/>
    <cellStyle name="Normal 22 3 2 2 3 3 3 2" xfId="13331" xr:uid="{00000000-0005-0000-0000-000034850000}"/>
    <cellStyle name="Normal 22 3 2 2 3 3 3 2 2" xfId="17222" xr:uid="{00000000-0005-0000-0000-000035850000}"/>
    <cellStyle name="Normal 22 3 2 2 3 3 3 3" xfId="6187" xr:uid="{00000000-0005-0000-0000-000036850000}"/>
    <cellStyle name="Normal 22 3 2 2 3 3 4" xfId="37327" xr:uid="{00000000-0005-0000-0000-000037850000}"/>
    <cellStyle name="Normal 22 3 2 2 3 3 4 2" xfId="16603" xr:uid="{00000000-0005-0000-0000-000038850000}"/>
    <cellStyle name="Normal 22 3 2 2 3 3 5" xfId="37329" xr:uid="{00000000-0005-0000-0000-000039850000}"/>
    <cellStyle name="Normal 22 3 2 2 3 4" xfId="37331" xr:uid="{00000000-0005-0000-0000-00003A850000}"/>
    <cellStyle name="Normal 22 3 2 2 3 4 2" xfId="37333" xr:uid="{00000000-0005-0000-0000-00003B850000}"/>
    <cellStyle name="Normal 22 3 2 2 3 4 2 2" xfId="10486" xr:uid="{00000000-0005-0000-0000-00003C850000}"/>
    <cellStyle name="Normal 22 3 2 2 3 4 2 2 2" xfId="37335" xr:uid="{00000000-0005-0000-0000-00003D850000}"/>
    <cellStyle name="Normal 22 3 2 2 3 4 2 3" xfId="16885" xr:uid="{00000000-0005-0000-0000-00003E850000}"/>
    <cellStyle name="Normal 22 3 2 2 3 4 3" xfId="37338" xr:uid="{00000000-0005-0000-0000-00003F850000}"/>
    <cellStyle name="Normal 22 3 2 2 3 4 3 2" xfId="5867" xr:uid="{00000000-0005-0000-0000-000040850000}"/>
    <cellStyle name="Normal 22 3 2 2 3 4 4" xfId="37342" xr:uid="{00000000-0005-0000-0000-000041850000}"/>
    <cellStyle name="Normal 22 3 2 2 3 5" xfId="37345" xr:uid="{00000000-0005-0000-0000-000042850000}"/>
    <cellStyle name="Normal 22 3 2 2 3 5 2" xfId="37347" xr:uid="{00000000-0005-0000-0000-000043850000}"/>
    <cellStyle name="Normal 22 3 2 2 3 5 2 2" xfId="17153" xr:uid="{00000000-0005-0000-0000-000044850000}"/>
    <cellStyle name="Normal 22 3 2 2 3 5 3" xfId="37349" xr:uid="{00000000-0005-0000-0000-000045850000}"/>
    <cellStyle name="Normal 22 3 2 2 3 6" xfId="37352" xr:uid="{00000000-0005-0000-0000-000046850000}"/>
    <cellStyle name="Normal 22 3 2 2 3 6 2" xfId="602" xr:uid="{00000000-0005-0000-0000-000047850000}"/>
    <cellStyle name="Normal 22 3 2 2 3 7" xfId="37354" xr:uid="{00000000-0005-0000-0000-000048850000}"/>
    <cellStyle name="Normal 22 3 2 2 3 8" xfId="14628" xr:uid="{00000000-0005-0000-0000-000049850000}"/>
    <cellStyle name="Normal 22 3 2 2 4" xfId="16000" xr:uid="{00000000-0005-0000-0000-00004A850000}"/>
    <cellStyle name="Normal 22 3 2 2 4 2" xfId="17336" xr:uid="{00000000-0005-0000-0000-00004B850000}"/>
    <cellStyle name="Normal 22 3 2 2 4 2 2" xfId="37356" xr:uid="{00000000-0005-0000-0000-00004C850000}"/>
    <cellStyle name="Normal 22 3 2 2 4 2 2 2" xfId="13002" xr:uid="{00000000-0005-0000-0000-00004D850000}"/>
    <cellStyle name="Normal 22 3 2 2 4 2 2 2 2" xfId="13525" xr:uid="{00000000-0005-0000-0000-00004E850000}"/>
    <cellStyle name="Normal 22 3 2 2 4 2 2 2 2 2" xfId="17347" xr:uid="{00000000-0005-0000-0000-00004F850000}"/>
    <cellStyle name="Normal 22 3 2 2 4 2 2 2 3" xfId="37358" xr:uid="{00000000-0005-0000-0000-000050850000}"/>
    <cellStyle name="Normal 22 3 2 2 4 2 2 3" xfId="11872" xr:uid="{00000000-0005-0000-0000-000051850000}"/>
    <cellStyle name="Normal 22 3 2 2 4 2 2 3 2" xfId="37361" xr:uid="{00000000-0005-0000-0000-000052850000}"/>
    <cellStyle name="Normal 22 3 2 2 4 2 2 4" xfId="9682" xr:uid="{00000000-0005-0000-0000-000053850000}"/>
    <cellStyle name="Normal 22 3 2 2 4 2 3" xfId="37364" xr:uid="{00000000-0005-0000-0000-000054850000}"/>
    <cellStyle name="Normal 22 3 2 2 4 2 3 2" xfId="13532" xr:uid="{00000000-0005-0000-0000-000055850000}"/>
    <cellStyle name="Normal 22 3 2 2 4 2 3 2 2" xfId="37366" xr:uid="{00000000-0005-0000-0000-000056850000}"/>
    <cellStyle name="Normal 22 3 2 2 4 2 3 3" xfId="37368" xr:uid="{00000000-0005-0000-0000-000057850000}"/>
    <cellStyle name="Normal 22 3 2 2 4 2 4" xfId="37370" xr:uid="{00000000-0005-0000-0000-000058850000}"/>
    <cellStyle name="Normal 22 3 2 2 4 2 4 2" xfId="37372" xr:uid="{00000000-0005-0000-0000-000059850000}"/>
    <cellStyle name="Normal 22 3 2 2 4 2 5" xfId="37375" xr:uid="{00000000-0005-0000-0000-00005A850000}"/>
    <cellStyle name="Normal 22 3 2 2 4 3" xfId="37377" xr:uid="{00000000-0005-0000-0000-00005B850000}"/>
    <cellStyle name="Normal 22 3 2 2 4 3 2" xfId="17390" xr:uid="{00000000-0005-0000-0000-00005C850000}"/>
    <cellStyle name="Normal 22 3 2 2 4 3 2 2" xfId="5769" xr:uid="{00000000-0005-0000-0000-00005D850000}"/>
    <cellStyle name="Normal 22 3 2 2 4 3 2 2 2" xfId="37380" xr:uid="{00000000-0005-0000-0000-00005E850000}"/>
    <cellStyle name="Normal 22 3 2 2 4 3 2 3" xfId="17406" xr:uid="{00000000-0005-0000-0000-00005F850000}"/>
    <cellStyle name="Normal 22 3 2 2 4 3 3" xfId="17408" xr:uid="{00000000-0005-0000-0000-000060850000}"/>
    <cellStyle name="Normal 22 3 2 2 4 3 3 2" xfId="17425" xr:uid="{00000000-0005-0000-0000-000061850000}"/>
    <cellStyle name="Normal 22 3 2 2 4 3 4" xfId="3097" xr:uid="{00000000-0005-0000-0000-000062850000}"/>
    <cellStyle name="Normal 22 3 2 2 4 4" xfId="37382" xr:uid="{00000000-0005-0000-0000-000063850000}"/>
    <cellStyle name="Normal 22 3 2 2 4 4 2" xfId="37384" xr:uid="{00000000-0005-0000-0000-000064850000}"/>
    <cellStyle name="Normal 22 3 2 2 4 4 2 2" xfId="17435" xr:uid="{00000000-0005-0000-0000-000065850000}"/>
    <cellStyle name="Normal 22 3 2 2 4 4 3" xfId="37386" xr:uid="{00000000-0005-0000-0000-000066850000}"/>
    <cellStyle name="Normal 22 3 2 2 4 5" xfId="37390" xr:uid="{00000000-0005-0000-0000-000067850000}"/>
    <cellStyle name="Normal 22 3 2 2 4 5 2" xfId="37392" xr:uid="{00000000-0005-0000-0000-000068850000}"/>
    <cellStyle name="Normal 22 3 2 2 4 6" xfId="37394" xr:uid="{00000000-0005-0000-0000-000069850000}"/>
    <cellStyle name="Normal 22 3 2 2 4 7" xfId="37399" xr:uid="{00000000-0005-0000-0000-00006A850000}"/>
    <cellStyle name="Normal 22 3 2 2 5" xfId="16008" xr:uid="{00000000-0005-0000-0000-00006B850000}"/>
    <cellStyle name="Normal 22 3 2 2 5 2" xfId="37402" xr:uid="{00000000-0005-0000-0000-00006C850000}"/>
    <cellStyle name="Normal 22 3 2 2 5 2 2" xfId="37404" xr:uid="{00000000-0005-0000-0000-00006D850000}"/>
    <cellStyle name="Normal 22 3 2 2 5 2 2 2" xfId="8694" xr:uid="{00000000-0005-0000-0000-00006E850000}"/>
    <cellStyle name="Normal 22 3 2 2 5 2 2 2 2" xfId="37406" xr:uid="{00000000-0005-0000-0000-00006F850000}"/>
    <cellStyle name="Normal 22 3 2 2 5 2 2 3" xfId="37409" xr:uid="{00000000-0005-0000-0000-000070850000}"/>
    <cellStyle name="Normal 22 3 2 2 5 2 3" xfId="7159" xr:uid="{00000000-0005-0000-0000-000071850000}"/>
    <cellStyle name="Normal 22 3 2 2 5 2 3 2" xfId="7174" xr:uid="{00000000-0005-0000-0000-000072850000}"/>
    <cellStyle name="Normal 22 3 2 2 5 2 4" xfId="6933" xr:uid="{00000000-0005-0000-0000-000073850000}"/>
    <cellStyle name="Normal 22 3 2 2 5 3" xfId="37412" xr:uid="{00000000-0005-0000-0000-000074850000}"/>
    <cellStyle name="Normal 22 3 2 2 5 3 2" xfId="37414" xr:uid="{00000000-0005-0000-0000-000075850000}"/>
    <cellStyle name="Normal 22 3 2 2 5 3 2 2" xfId="8731" xr:uid="{00000000-0005-0000-0000-000076850000}"/>
    <cellStyle name="Normal 22 3 2 2 5 3 3" xfId="7190" xr:uid="{00000000-0005-0000-0000-000077850000}"/>
    <cellStyle name="Normal 22 3 2 2 5 4" xfId="37416" xr:uid="{00000000-0005-0000-0000-000078850000}"/>
    <cellStyle name="Normal 22 3 2 2 5 4 2" xfId="37418" xr:uid="{00000000-0005-0000-0000-000079850000}"/>
    <cellStyle name="Normal 22 3 2 2 5 5" xfId="8775" xr:uid="{00000000-0005-0000-0000-00007A850000}"/>
    <cellStyle name="Normal 22 3 2 2 6" xfId="37420" xr:uid="{00000000-0005-0000-0000-00007B850000}"/>
    <cellStyle name="Normal 22 3 2 2 6 2" xfId="37422" xr:uid="{00000000-0005-0000-0000-00007C850000}"/>
    <cellStyle name="Normal 22 3 2 2 6 2 2" xfId="37424" xr:uid="{00000000-0005-0000-0000-00007D850000}"/>
    <cellStyle name="Normal 22 3 2 2 6 2 2 2" xfId="961" xr:uid="{00000000-0005-0000-0000-00007E850000}"/>
    <cellStyle name="Normal 22 3 2 2 6 2 3" xfId="7208" xr:uid="{00000000-0005-0000-0000-00007F850000}"/>
    <cellStyle name="Normal 22 3 2 2 6 3" xfId="37427" xr:uid="{00000000-0005-0000-0000-000080850000}"/>
    <cellStyle name="Normal 22 3 2 2 6 3 2" xfId="37429" xr:uid="{00000000-0005-0000-0000-000081850000}"/>
    <cellStyle name="Normal 22 3 2 2 6 4" xfId="37431" xr:uid="{00000000-0005-0000-0000-000082850000}"/>
    <cellStyle name="Normal 22 3 2 2 7" xfId="37434" xr:uid="{00000000-0005-0000-0000-000083850000}"/>
    <cellStyle name="Normal 22 3 2 2 7 2" xfId="37436" xr:uid="{00000000-0005-0000-0000-000084850000}"/>
    <cellStyle name="Normal 22 3 2 2 7 2 2" xfId="8982" xr:uid="{00000000-0005-0000-0000-000085850000}"/>
    <cellStyle name="Normal 22 3 2 2 7 3" xfId="9000" xr:uid="{00000000-0005-0000-0000-000086850000}"/>
    <cellStyle name="Normal 22 3 2 2 8" xfId="37438" xr:uid="{00000000-0005-0000-0000-000087850000}"/>
    <cellStyle name="Normal 22 3 2 2 8 2" xfId="37440" xr:uid="{00000000-0005-0000-0000-000088850000}"/>
    <cellStyle name="Normal 22 3 2 2 9" xfId="29148" xr:uid="{00000000-0005-0000-0000-000089850000}"/>
    <cellStyle name="Normal 22 3 2 3" xfId="10860" xr:uid="{00000000-0005-0000-0000-00008A850000}"/>
    <cellStyle name="Normal 22 3 2 3 2" xfId="10882" xr:uid="{00000000-0005-0000-0000-00008B850000}"/>
    <cellStyle name="Normal 22 3 2 3 2 2" xfId="13777" xr:uid="{00000000-0005-0000-0000-00008C850000}"/>
    <cellStyle name="Normal 22 3 2 3 2 2 2" xfId="7071" xr:uid="{00000000-0005-0000-0000-00008D850000}"/>
    <cellStyle name="Normal 22 3 2 3 2 2 2 2" xfId="1213" xr:uid="{00000000-0005-0000-0000-00008E850000}"/>
    <cellStyle name="Normal 22 3 2 3 2 2 2 2 2" xfId="7083" xr:uid="{00000000-0005-0000-0000-00008F850000}"/>
    <cellStyle name="Normal 22 3 2 3 2 2 2 2 2 2" xfId="12251" xr:uid="{00000000-0005-0000-0000-000090850000}"/>
    <cellStyle name="Normal 22 3 2 3 2 2 2 2 2 2 2" xfId="16773" xr:uid="{00000000-0005-0000-0000-000091850000}"/>
    <cellStyle name="Normal 22 3 2 3 2 2 2 2 2 3" xfId="15874" xr:uid="{00000000-0005-0000-0000-000092850000}"/>
    <cellStyle name="Normal 22 3 2 3 2 2 2 2 3" xfId="12269" xr:uid="{00000000-0005-0000-0000-000093850000}"/>
    <cellStyle name="Normal 22 3 2 3 2 2 2 2 3 2" xfId="16781" xr:uid="{00000000-0005-0000-0000-000094850000}"/>
    <cellStyle name="Normal 22 3 2 3 2 2 2 2 4" xfId="12606" xr:uid="{00000000-0005-0000-0000-000095850000}"/>
    <cellStyle name="Normal 22 3 2 3 2 2 2 3" xfId="1232" xr:uid="{00000000-0005-0000-0000-000096850000}"/>
    <cellStyle name="Normal 22 3 2 3 2 2 2 3 2" xfId="6601" xr:uid="{00000000-0005-0000-0000-000097850000}"/>
    <cellStyle name="Normal 22 3 2 3 2 2 2 3 2 2" xfId="16798" xr:uid="{00000000-0005-0000-0000-000098850000}"/>
    <cellStyle name="Normal 22 3 2 3 2 2 2 3 3" xfId="16805" xr:uid="{00000000-0005-0000-0000-000099850000}"/>
    <cellStyle name="Normal 22 3 2 3 2 2 2 4" xfId="1259" xr:uid="{00000000-0005-0000-0000-00009A850000}"/>
    <cellStyle name="Normal 22 3 2 3 2 2 2 4 2" xfId="16829" xr:uid="{00000000-0005-0000-0000-00009B850000}"/>
    <cellStyle name="Normal 22 3 2 3 2 2 2 5" xfId="2077" xr:uid="{00000000-0005-0000-0000-00009C850000}"/>
    <cellStyle name="Normal 22 3 2 3 2 2 3" xfId="7104" xr:uid="{00000000-0005-0000-0000-00009D850000}"/>
    <cellStyle name="Normal 22 3 2 3 2 2 3 2" xfId="3933" xr:uid="{00000000-0005-0000-0000-00009E850000}"/>
    <cellStyle name="Normal 22 3 2 3 2 2 3 2 2" xfId="12390" xr:uid="{00000000-0005-0000-0000-00009F850000}"/>
    <cellStyle name="Normal 22 3 2 3 2 2 3 2 2 2" xfId="15758" xr:uid="{00000000-0005-0000-0000-0000A0850000}"/>
    <cellStyle name="Normal 22 3 2 3 2 2 3 2 3" xfId="16849" xr:uid="{00000000-0005-0000-0000-0000A1850000}"/>
    <cellStyle name="Normal 22 3 2 3 2 2 3 3" xfId="3947" xr:uid="{00000000-0005-0000-0000-0000A2850000}"/>
    <cellStyle name="Normal 22 3 2 3 2 2 3 3 2" xfId="16855" xr:uid="{00000000-0005-0000-0000-0000A3850000}"/>
    <cellStyle name="Normal 22 3 2 3 2 2 3 4" xfId="17693" xr:uid="{00000000-0005-0000-0000-0000A4850000}"/>
    <cellStyle name="Normal 22 3 2 3 2 2 4" xfId="1043" xr:uid="{00000000-0005-0000-0000-0000A5850000}"/>
    <cellStyle name="Normal 22 3 2 3 2 2 4 2" xfId="4004" xr:uid="{00000000-0005-0000-0000-0000A6850000}"/>
    <cellStyle name="Normal 22 3 2 3 2 2 4 2 2" xfId="16868" xr:uid="{00000000-0005-0000-0000-0000A7850000}"/>
    <cellStyle name="Normal 22 3 2 3 2 2 4 3" xfId="35909" xr:uid="{00000000-0005-0000-0000-0000A8850000}"/>
    <cellStyle name="Normal 22 3 2 3 2 2 5" xfId="7134" xr:uid="{00000000-0005-0000-0000-0000A9850000}"/>
    <cellStyle name="Normal 22 3 2 3 2 2 5 2" xfId="34781" xr:uid="{00000000-0005-0000-0000-0000AA850000}"/>
    <cellStyle name="Normal 22 3 2 3 2 2 6" xfId="37446" xr:uid="{00000000-0005-0000-0000-0000AB850000}"/>
    <cellStyle name="Normal 22 3 2 3 2 2 7" xfId="37452" xr:uid="{00000000-0005-0000-0000-0000AC850000}"/>
    <cellStyle name="Normal 22 3 2 3 2 3" xfId="13781" xr:uid="{00000000-0005-0000-0000-0000AD850000}"/>
    <cellStyle name="Normal 22 3 2 3 2 3 2" xfId="7235" xr:uid="{00000000-0005-0000-0000-0000AE850000}"/>
    <cellStyle name="Normal 22 3 2 3 2 3 2 2" xfId="7243" xr:uid="{00000000-0005-0000-0000-0000AF850000}"/>
    <cellStyle name="Normal 22 3 2 3 2 3 2 2 2" xfId="12627" xr:uid="{00000000-0005-0000-0000-0000B0850000}"/>
    <cellStyle name="Normal 22 3 2 3 2 3 2 2 2 2" xfId="16261" xr:uid="{00000000-0005-0000-0000-0000B1850000}"/>
    <cellStyle name="Normal 22 3 2 3 2 3 2 2 3" xfId="16293" xr:uid="{00000000-0005-0000-0000-0000B2850000}"/>
    <cellStyle name="Normal 22 3 2 3 2 3 2 3" xfId="6640" xr:uid="{00000000-0005-0000-0000-0000B3850000}"/>
    <cellStyle name="Normal 22 3 2 3 2 3 2 3 2" xfId="15665" xr:uid="{00000000-0005-0000-0000-0000B4850000}"/>
    <cellStyle name="Normal 22 3 2 3 2 3 2 4" xfId="285" xr:uid="{00000000-0005-0000-0000-0000B5850000}"/>
    <cellStyle name="Normal 22 3 2 3 2 3 3" xfId="7251" xr:uid="{00000000-0005-0000-0000-0000B6850000}"/>
    <cellStyle name="Normal 22 3 2 3 2 3 3 2" xfId="14041" xr:uid="{00000000-0005-0000-0000-0000B7850000}"/>
    <cellStyle name="Normal 22 3 2 3 2 3 3 2 2" xfId="16314" xr:uid="{00000000-0005-0000-0000-0000B8850000}"/>
    <cellStyle name="Normal 22 3 2 3 2 3 3 3" xfId="5109" xr:uid="{00000000-0005-0000-0000-0000B9850000}"/>
    <cellStyle name="Normal 22 3 2 3 2 3 4" xfId="37454" xr:uid="{00000000-0005-0000-0000-0000BA850000}"/>
    <cellStyle name="Normal 22 3 2 3 2 3 4 2" xfId="37456" xr:uid="{00000000-0005-0000-0000-0000BB850000}"/>
    <cellStyle name="Normal 22 3 2 3 2 3 5" xfId="37458" xr:uid="{00000000-0005-0000-0000-0000BC850000}"/>
    <cellStyle name="Normal 22 3 2 3 2 4" xfId="37460" xr:uid="{00000000-0005-0000-0000-0000BD850000}"/>
    <cellStyle name="Normal 22 3 2 3 2 4 2" xfId="7265" xr:uid="{00000000-0005-0000-0000-0000BE850000}"/>
    <cellStyle name="Normal 22 3 2 3 2 4 2 2" xfId="14067" xr:uid="{00000000-0005-0000-0000-0000BF850000}"/>
    <cellStyle name="Normal 22 3 2 3 2 4 2 2 2" xfId="16416" xr:uid="{00000000-0005-0000-0000-0000C0850000}"/>
    <cellStyle name="Normal 22 3 2 3 2 4 2 3" xfId="37462" xr:uid="{00000000-0005-0000-0000-0000C1850000}"/>
    <cellStyle name="Normal 22 3 2 3 2 4 3" xfId="35306" xr:uid="{00000000-0005-0000-0000-0000C2850000}"/>
    <cellStyle name="Normal 22 3 2 3 2 4 3 2" xfId="35311" xr:uid="{00000000-0005-0000-0000-0000C3850000}"/>
    <cellStyle name="Normal 22 3 2 3 2 4 4" xfId="35316" xr:uid="{00000000-0005-0000-0000-0000C4850000}"/>
    <cellStyle name="Normal 22 3 2 3 2 5" xfId="37464" xr:uid="{00000000-0005-0000-0000-0000C5850000}"/>
    <cellStyle name="Normal 22 3 2 3 2 5 2" xfId="37466" xr:uid="{00000000-0005-0000-0000-0000C6850000}"/>
    <cellStyle name="Normal 22 3 2 3 2 5 2 2" xfId="37468" xr:uid="{00000000-0005-0000-0000-0000C7850000}"/>
    <cellStyle name="Normal 22 3 2 3 2 5 3" xfId="35325" xr:uid="{00000000-0005-0000-0000-0000C8850000}"/>
    <cellStyle name="Normal 22 3 2 3 2 6" xfId="37470" xr:uid="{00000000-0005-0000-0000-0000C9850000}"/>
    <cellStyle name="Normal 22 3 2 3 2 6 2" xfId="37472" xr:uid="{00000000-0005-0000-0000-0000CA850000}"/>
    <cellStyle name="Normal 22 3 2 3 2 7" xfId="37475" xr:uid="{00000000-0005-0000-0000-0000CB850000}"/>
    <cellStyle name="Normal 22 3 2 3 2 8" xfId="29699" xr:uid="{00000000-0005-0000-0000-0000CC850000}"/>
    <cellStyle name="Normal 22 3 2 3 3" xfId="13787" xr:uid="{00000000-0005-0000-0000-0000CD850000}"/>
    <cellStyle name="Normal 22 3 2 3 3 2" xfId="13792" xr:uid="{00000000-0005-0000-0000-0000CE850000}"/>
    <cellStyle name="Normal 22 3 2 3 3 2 2" xfId="1679" xr:uid="{00000000-0005-0000-0000-0000CF850000}"/>
    <cellStyle name="Normal 22 3 2 3 3 2 2 2" xfId="5062" xr:uid="{00000000-0005-0000-0000-0000D0850000}"/>
    <cellStyle name="Normal 22 3 2 3 3 2 2 2 2" xfId="13137" xr:uid="{00000000-0005-0000-0000-0000D1850000}"/>
    <cellStyle name="Normal 22 3 2 3 3 2 2 2 2 2" xfId="17090" xr:uid="{00000000-0005-0000-0000-0000D2850000}"/>
    <cellStyle name="Normal 22 3 2 3 3 2 2 2 3" xfId="17094" xr:uid="{00000000-0005-0000-0000-0000D3850000}"/>
    <cellStyle name="Normal 22 3 2 3 3 2 2 3" xfId="175" xr:uid="{00000000-0005-0000-0000-0000D4850000}"/>
    <cellStyle name="Normal 22 3 2 3 3 2 2 3 2" xfId="17109" xr:uid="{00000000-0005-0000-0000-0000D5850000}"/>
    <cellStyle name="Normal 22 3 2 3 3 2 2 4" xfId="17764" xr:uid="{00000000-0005-0000-0000-0000D6850000}"/>
    <cellStyle name="Normal 22 3 2 3 3 2 3" xfId="1703" xr:uid="{00000000-0005-0000-0000-0000D7850000}"/>
    <cellStyle name="Normal 22 3 2 3 3 2 3 2" xfId="14249" xr:uid="{00000000-0005-0000-0000-0000D8850000}"/>
    <cellStyle name="Normal 22 3 2 3 3 2 3 2 2" xfId="17134" xr:uid="{00000000-0005-0000-0000-0000D9850000}"/>
    <cellStyle name="Normal 22 3 2 3 3 2 3 3" xfId="37477" xr:uid="{00000000-0005-0000-0000-0000DA850000}"/>
    <cellStyle name="Normal 22 3 2 3 3 2 4" xfId="37479" xr:uid="{00000000-0005-0000-0000-0000DB850000}"/>
    <cellStyle name="Normal 22 3 2 3 3 2 4 2" xfId="37481" xr:uid="{00000000-0005-0000-0000-0000DC850000}"/>
    <cellStyle name="Normal 22 3 2 3 3 2 5" xfId="37483" xr:uid="{00000000-0005-0000-0000-0000DD850000}"/>
    <cellStyle name="Normal 22 3 2 3 3 3" xfId="37485" xr:uid="{00000000-0005-0000-0000-0000DE850000}"/>
    <cellStyle name="Normal 22 3 2 3 3 3 2" xfId="5223" xr:uid="{00000000-0005-0000-0000-0000DF850000}"/>
    <cellStyle name="Normal 22 3 2 3 3 3 2 2" xfId="14272" xr:uid="{00000000-0005-0000-0000-0000E0850000}"/>
    <cellStyle name="Normal 22 3 2 3 3 3 2 2 2" xfId="16512" xr:uid="{00000000-0005-0000-0000-0000E1850000}"/>
    <cellStyle name="Normal 22 3 2 3 3 3 2 3" xfId="4484" xr:uid="{00000000-0005-0000-0000-0000E2850000}"/>
    <cellStyle name="Normal 22 3 2 3 3 3 3" xfId="37487" xr:uid="{00000000-0005-0000-0000-0000E3850000}"/>
    <cellStyle name="Normal 22 3 2 3 3 3 3 2" xfId="16529" xr:uid="{00000000-0005-0000-0000-0000E4850000}"/>
    <cellStyle name="Normal 22 3 2 3 3 3 4" xfId="37489" xr:uid="{00000000-0005-0000-0000-0000E5850000}"/>
    <cellStyle name="Normal 22 3 2 3 3 4" xfId="37491" xr:uid="{00000000-0005-0000-0000-0000E6850000}"/>
    <cellStyle name="Normal 22 3 2 3 3 4 2" xfId="37493" xr:uid="{00000000-0005-0000-0000-0000E7850000}"/>
    <cellStyle name="Normal 22 3 2 3 3 4 2 2" xfId="16579" xr:uid="{00000000-0005-0000-0000-0000E8850000}"/>
    <cellStyle name="Normal 22 3 2 3 3 4 3" xfId="35343" xr:uid="{00000000-0005-0000-0000-0000E9850000}"/>
    <cellStyle name="Normal 22 3 2 3 3 5" xfId="37495" xr:uid="{00000000-0005-0000-0000-0000EA850000}"/>
    <cellStyle name="Normal 22 3 2 3 3 5 2" xfId="37497" xr:uid="{00000000-0005-0000-0000-0000EB850000}"/>
    <cellStyle name="Normal 22 3 2 3 3 6" xfId="37499" xr:uid="{00000000-0005-0000-0000-0000EC850000}"/>
    <cellStyle name="Normal 22 3 2 3 3 7" xfId="37501" xr:uid="{00000000-0005-0000-0000-0000ED850000}"/>
    <cellStyle name="Normal 22 3 2 3 4" xfId="13800" xr:uid="{00000000-0005-0000-0000-0000EE850000}"/>
    <cellStyle name="Normal 22 3 2 3 4 2" xfId="37503" xr:uid="{00000000-0005-0000-0000-0000EF850000}"/>
    <cellStyle name="Normal 22 3 2 3 4 2 2" xfId="6089" xr:uid="{00000000-0005-0000-0000-0000F0850000}"/>
    <cellStyle name="Normal 22 3 2 3 4 2 2 2" xfId="14414" xr:uid="{00000000-0005-0000-0000-0000F1850000}"/>
    <cellStyle name="Normal 22 3 2 3 4 2 2 2 2" xfId="17285" xr:uid="{00000000-0005-0000-0000-0000F2850000}"/>
    <cellStyle name="Normal 22 3 2 3 4 2 2 3" xfId="37506" xr:uid="{00000000-0005-0000-0000-0000F3850000}"/>
    <cellStyle name="Normal 22 3 2 3 4 2 3" xfId="37508" xr:uid="{00000000-0005-0000-0000-0000F4850000}"/>
    <cellStyle name="Normal 22 3 2 3 4 2 3 2" xfId="37512" xr:uid="{00000000-0005-0000-0000-0000F5850000}"/>
    <cellStyle name="Normal 22 3 2 3 4 2 4" xfId="37514" xr:uid="{00000000-0005-0000-0000-0000F6850000}"/>
    <cellStyle name="Normal 22 3 2 3 4 3" xfId="37516" xr:uid="{00000000-0005-0000-0000-0000F7850000}"/>
    <cellStyle name="Normal 22 3 2 3 4 3 2" xfId="37519" xr:uid="{00000000-0005-0000-0000-0000F8850000}"/>
    <cellStyle name="Normal 22 3 2 3 4 3 2 2" xfId="16614" xr:uid="{00000000-0005-0000-0000-0000F9850000}"/>
    <cellStyle name="Normal 22 3 2 3 4 3 3" xfId="37521" xr:uid="{00000000-0005-0000-0000-0000FA850000}"/>
    <cellStyle name="Normal 22 3 2 3 4 4" xfId="37523" xr:uid="{00000000-0005-0000-0000-0000FB850000}"/>
    <cellStyle name="Normal 22 3 2 3 4 4 2" xfId="36814" xr:uid="{00000000-0005-0000-0000-0000FC850000}"/>
    <cellStyle name="Normal 22 3 2 3 4 5" xfId="37526" xr:uid="{00000000-0005-0000-0000-0000FD850000}"/>
    <cellStyle name="Normal 22 3 2 3 5" xfId="30503" xr:uid="{00000000-0005-0000-0000-0000FE850000}"/>
    <cellStyle name="Normal 22 3 2 3 5 2" xfId="30510" xr:uid="{00000000-0005-0000-0000-0000FF850000}"/>
    <cellStyle name="Normal 22 3 2 3 5 2 2" xfId="30516" xr:uid="{00000000-0005-0000-0000-000000860000}"/>
    <cellStyle name="Normal 22 3 2 3 5 2 2 2" xfId="30522" xr:uid="{00000000-0005-0000-0000-000001860000}"/>
    <cellStyle name="Normal 22 3 2 3 5 2 3" xfId="3586" xr:uid="{00000000-0005-0000-0000-000002860000}"/>
    <cellStyle name="Normal 22 3 2 3 5 3" xfId="30532" xr:uid="{00000000-0005-0000-0000-000003860000}"/>
    <cellStyle name="Normal 22 3 2 3 5 3 2" xfId="3750" xr:uid="{00000000-0005-0000-0000-000004860000}"/>
    <cellStyle name="Normal 22 3 2 3 5 4" xfId="30541" xr:uid="{00000000-0005-0000-0000-000005860000}"/>
    <cellStyle name="Normal 22 3 2 3 6" xfId="30548" xr:uid="{00000000-0005-0000-0000-000006860000}"/>
    <cellStyle name="Normal 22 3 2 3 6 2" xfId="30554" xr:uid="{00000000-0005-0000-0000-000007860000}"/>
    <cellStyle name="Normal 22 3 2 3 6 2 2" xfId="30558" xr:uid="{00000000-0005-0000-0000-000008860000}"/>
    <cellStyle name="Normal 22 3 2 3 6 3" xfId="30564" xr:uid="{00000000-0005-0000-0000-000009860000}"/>
    <cellStyle name="Normal 22 3 2 3 7" xfId="30570" xr:uid="{00000000-0005-0000-0000-00000A860000}"/>
    <cellStyle name="Normal 22 3 2 3 7 2" xfId="30576" xr:uid="{00000000-0005-0000-0000-00000B860000}"/>
    <cellStyle name="Normal 22 3 2 3 8" xfId="30581" xr:uid="{00000000-0005-0000-0000-00000C860000}"/>
    <cellStyle name="Normal 22 3 2 3 9" xfId="29164" xr:uid="{00000000-0005-0000-0000-00000D860000}"/>
    <cellStyle name="Normal 22 3 2 4" xfId="10893" xr:uid="{00000000-0005-0000-0000-00000E860000}"/>
    <cellStyle name="Normal 22 3 2 4 2" xfId="13813" xr:uid="{00000000-0005-0000-0000-00000F860000}"/>
    <cellStyle name="Normal 22 3 2 4 2 2" xfId="13817" xr:uid="{00000000-0005-0000-0000-000010860000}"/>
    <cellStyle name="Normal 22 3 2 4 2 2 2" xfId="8868" xr:uid="{00000000-0005-0000-0000-000011860000}"/>
    <cellStyle name="Normal 22 3 2 4 2 2 2 2" xfId="8880" xr:uid="{00000000-0005-0000-0000-000012860000}"/>
    <cellStyle name="Normal 22 3 2 4 2 2 2 2 2" xfId="972" xr:uid="{00000000-0005-0000-0000-000013860000}"/>
    <cellStyle name="Normal 22 3 2 4 2 2 2 2 2 2" xfId="6717" xr:uid="{00000000-0005-0000-0000-000014860000}"/>
    <cellStyle name="Normal 22 3 2 4 2 2 2 2 3" xfId="17661" xr:uid="{00000000-0005-0000-0000-000015860000}"/>
    <cellStyle name="Normal 22 3 2 4 2 2 2 3" xfId="7217" xr:uid="{00000000-0005-0000-0000-000016860000}"/>
    <cellStyle name="Normal 22 3 2 4 2 2 2 3 2" xfId="17668" xr:uid="{00000000-0005-0000-0000-000017860000}"/>
    <cellStyle name="Normal 22 3 2 4 2 2 2 4" xfId="18031" xr:uid="{00000000-0005-0000-0000-000018860000}"/>
    <cellStyle name="Normal 22 3 2 4 2 2 3" xfId="8890" xr:uid="{00000000-0005-0000-0000-000019860000}"/>
    <cellStyle name="Normal 22 3 2 4 2 2 3 2" xfId="8901" xr:uid="{00000000-0005-0000-0000-00001A860000}"/>
    <cellStyle name="Normal 22 3 2 4 2 2 3 2 2" xfId="17677" xr:uid="{00000000-0005-0000-0000-00001B860000}"/>
    <cellStyle name="Normal 22 3 2 4 2 2 3 3" xfId="37528" xr:uid="{00000000-0005-0000-0000-00001C860000}"/>
    <cellStyle name="Normal 22 3 2 4 2 2 4" xfId="8913" xr:uid="{00000000-0005-0000-0000-00001D860000}"/>
    <cellStyle name="Normal 22 3 2 4 2 2 4 2" xfId="33313" xr:uid="{00000000-0005-0000-0000-00001E860000}"/>
    <cellStyle name="Normal 22 3 2 4 2 2 5" xfId="8932" xr:uid="{00000000-0005-0000-0000-00001F860000}"/>
    <cellStyle name="Normal 22 3 2 4 2 3" xfId="37530" xr:uid="{00000000-0005-0000-0000-000020860000}"/>
    <cellStyle name="Normal 22 3 2 4 2 3 2" xfId="8970" xr:uid="{00000000-0005-0000-0000-000021860000}"/>
    <cellStyle name="Normal 22 3 2 4 2 3 2 2" xfId="8979" xr:uid="{00000000-0005-0000-0000-000022860000}"/>
    <cellStyle name="Normal 22 3 2 4 2 3 2 2 2" xfId="12610" xr:uid="{00000000-0005-0000-0000-000023860000}"/>
    <cellStyle name="Normal 22 3 2 4 2 3 2 3" xfId="37532" xr:uid="{00000000-0005-0000-0000-000024860000}"/>
    <cellStyle name="Normal 22 3 2 4 2 3 3" xfId="8993" xr:uid="{00000000-0005-0000-0000-000025860000}"/>
    <cellStyle name="Normal 22 3 2 4 2 3 3 2" xfId="37534" xr:uid="{00000000-0005-0000-0000-000026860000}"/>
    <cellStyle name="Normal 22 3 2 4 2 3 4" xfId="37536" xr:uid="{00000000-0005-0000-0000-000027860000}"/>
    <cellStyle name="Normal 22 3 2 4 2 4" xfId="37538" xr:uid="{00000000-0005-0000-0000-000028860000}"/>
    <cellStyle name="Normal 22 3 2 4 2 4 2" xfId="9039" xr:uid="{00000000-0005-0000-0000-000029860000}"/>
    <cellStyle name="Normal 22 3 2 4 2 4 2 2" xfId="37540" xr:uid="{00000000-0005-0000-0000-00002A860000}"/>
    <cellStyle name="Normal 22 3 2 4 2 4 3" xfId="13386" xr:uid="{00000000-0005-0000-0000-00002B860000}"/>
    <cellStyle name="Normal 22 3 2 4 2 5" xfId="37546" xr:uid="{00000000-0005-0000-0000-00002C860000}"/>
    <cellStyle name="Normal 22 3 2 4 2 5 2" xfId="35627" xr:uid="{00000000-0005-0000-0000-00002D860000}"/>
    <cellStyle name="Normal 22 3 2 4 2 6" xfId="37548" xr:uid="{00000000-0005-0000-0000-00002E860000}"/>
    <cellStyle name="Normal 22 3 2 4 2 7" xfId="37550" xr:uid="{00000000-0005-0000-0000-00002F860000}"/>
    <cellStyle name="Normal 22 3 2 4 3" xfId="13822" xr:uid="{00000000-0005-0000-0000-000030860000}"/>
    <cellStyle name="Normal 22 3 2 4 3 2" xfId="37552" xr:uid="{00000000-0005-0000-0000-000031860000}"/>
    <cellStyle name="Normal 22 3 2 4 3 2 2" xfId="6196" xr:uid="{00000000-0005-0000-0000-000032860000}"/>
    <cellStyle name="Normal 22 3 2 4 3 2 2 2" xfId="6216" xr:uid="{00000000-0005-0000-0000-000033860000}"/>
    <cellStyle name="Normal 22 3 2 4 3 2 2 2 2" xfId="17727" xr:uid="{00000000-0005-0000-0000-000034860000}"/>
    <cellStyle name="Normal 22 3 2 4 3 2 2 3" xfId="37554" xr:uid="{00000000-0005-0000-0000-000035860000}"/>
    <cellStyle name="Normal 22 3 2 4 3 2 3" xfId="6234" xr:uid="{00000000-0005-0000-0000-000036860000}"/>
    <cellStyle name="Normal 22 3 2 4 3 2 3 2" xfId="37556" xr:uid="{00000000-0005-0000-0000-000037860000}"/>
    <cellStyle name="Normal 22 3 2 4 3 2 4" xfId="37558" xr:uid="{00000000-0005-0000-0000-000038860000}"/>
    <cellStyle name="Normal 22 3 2 4 3 3" xfId="37560" xr:uid="{00000000-0005-0000-0000-000039860000}"/>
    <cellStyle name="Normal 22 3 2 4 3 3 2" xfId="2644" xr:uid="{00000000-0005-0000-0000-00003A860000}"/>
    <cellStyle name="Normal 22 3 2 4 3 3 2 2" xfId="435" xr:uid="{00000000-0005-0000-0000-00003B860000}"/>
    <cellStyle name="Normal 22 3 2 4 3 3 3" xfId="18082" xr:uid="{00000000-0005-0000-0000-00003C860000}"/>
    <cellStyle name="Normal 22 3 2 4 3 4" xfId="37562" xr:uid="{00000000-0005-0000-0000-00003D860000}"/>
    <cellStyle name="Normal 22 3 2 4 3 4 2" xfId="18087" xr:uid="{00000000-0005-0000-0000-00003E860000}"/>
    <cellStyle name="Normal 22 3 2 4 3 5" xfId="37565" xr:uid="{00000000-0005-0000-0000-00003F860000}"/>
    <cellStyle name="Normal 22 3 2 4 4" xfId="37568" xr:uid="{00000000-0005-0000-0000-000040860000}"/>
    <cellStyle name="Normal 22 3 2 4 4 2" xfId="37570" xr:uid="{00000000-0005-0000-0000-000041860000}"/>
    <cellStyle name="Normal 22 3 2 4 4 2 2" xfId="6383" xr:uid="{00000000-0005-0000-0000-000042860000}"/>
    <cellStyle name="Normal 22 3 2 4 4 2 2 2" xfId="37573" xr:uid="{00000000-0005-0000-0000-000043860000}"/>
    <cellStyle name="Normal 22 3 2 4 4 2 3" xfId="37575" xr:uid="{00000000-0005-0000-0000-000044860000}"/>
    <cellStyle name="Normal 22 3 2 4 4 3" xfId="37577" xr:uid="{00000000-0005-0000-0000-000045860000}"/>
    <cellStyle name="Normal 22 3 2 4 4 3 2" xfId="28939" xr:uid="{00000000-0005-0000-0000-000046860000}"/>
    <cellStyle name="Normal 22 3 2 4 4 4" xfId="37580" xr:uid="{00000000-0005-0000-0000-000047860000}"/>
    <cellStyle name="Normal 22 3 2 4 5" xfId="30588" xr:uid="{00000000-0005-0000-0000-000048860000}"/>
    <cellStyle name="Normal 22 3 2 4 5 2" xfId="729" xr:uid="{00000000-0005-0000-0000-000049860000}"/>
    <cellStyle name="Normal 22 3 2 4 5 2 2" xfId="6347" xr:uid="{00000000-0005-0000-0000-00004A860000}"/>
    <cellStyle name="Normal 22 3 2 4 5 3" xfId="767" xr:uid="{00000000-0005-0000-0000-00004B860000}"/>
    <cellStyle name="Normal 22 3 2 4 6" xfId="30597" xr:uid="{00000000-0005-0000-0000-00004C860000}"/>
    <cellStyle name="Normal 22 3 2 4 6 2" xfId="6399" xr:uid="{00000000-0005-0000-0000-00004D860000}"/>
    <cellStyle name="Normal 22 3 2 4 7" xfId="30603" xr:uid="{00000000-0005-0000-0000-00004E860000}"/>
    <cellStyle name="Normal 22 3 2 4 8" xfId="30608" xr:uid="{00000000-0005-0000-0000-00004F860000}"/>
    <cellStyle name="Normal 22 3 2 5" xfId="37582" xr:uid="{00000000-0005-0000-0000-000050860000}"/>
    <cellStyle name="Normal 22 3 2 5 2" xfId="13835" xr:uid="{00000000-0005-0000-0000-000051860000}"/>
    <cellStyle name="Normal 22 3 2 5 2 2" xfId="37584" xr:uid="{00000000-0005-0000-0000-000052860000}"/>
    <cellStyle name="Normal 22 3 2 5 2 2 2" xfId="9765" xr:uid="{00000000-0005-0000-0000-000053860000}"/>
    <cellStyle name="Normal 22 3 2 5 2 2 2 2" xfId="9773" xr:uid="{00000000-0005-0000-0000-000054860000}"/>
    <cellStyle name="Normal 22 3 2 5 2 2 2 2 2" xfId="18000" xr:uid="{00000000-0005-0000-0000-000055860000}"/>
    <cellStyle name="Normal 22 3 2 5 2 2 2 3" xfId="32946" xr:uid="{00000000-0005-0000-0000-000056860000}"/>
    <cellStyle name="Normal 22 3 2 5 2 2 3" xfId="9783" xr:uid="{00000000-0005-0000-0000-000057860000}"/>
    <cellStyle name="Normal 22 3 2 5 2 2 3 2" xfId="37586" xr:uid="{00000000-0005-0000-0000-000058860000}"/>
    <cellStyle name="Normal 22 3 2 5 2 2 4" xfId="37588" xr:uid="{00000000-0005-0000-0000-000059860000}"/>
    <cellStyle name="Normal 22 3 2 5 2 3" xfId="37590" xr:uid="{00000000-0005-0000-0000-00005A860000}"/>
    <cellStyle name="Normal 22 3 2 5 2 3 2" xfId="1940" xr:uid="{00000000-0005-0000-0000-00005B860000}"/>
    <cellStyle name="Normal 22 3 2 5 2 3 2 2" xfId="30175" xr:uid="{00000000-0005-0000-0000-00005C860000}"/>
    <cellStyle name="Normal 22 3 2 5 2 3 3" xfId="1969" xr:uid="{00000000-0005-0000-0000-00005D860000}"/>
    <cellStyle name="Normal 22 3 2 5 2 4" xfId="37592" xr:uid="{00000000-0005-0000-0000-00005E860000}"/>
    <cellStyle name="Normal 22 3 2 5 2 4 2" xfId="37594" xr:uid="{00000000-0005-0000-0000-00005F860000}"/>
    <cellStyle name="Normal 22 3 2 5 2 5" xfId="37596" xr:uid="{00000000-0005-0000-0000-000060860000}"/>
    <cellStyle name="Normal 22 3 2 5 3" xfId="37598" xr:uid="{00000000-0005-0000-0000-000061860000}"/>
    <cellStyle name="Normal 22 3 2 5 3 2" xfId="37600" xr:uid="{00000000-0005-0000-0000-000062860000}"/>
    <cellStyle name="Normal 22 3 2 5 3 2 2" xfId="9919" xr:uid="{00000000-0005-0000-0000-000063860000}"/>
    <cellStyle name="Normal 22 3 2 5 3 2 2 2" xfId="37602" xr:uid="{00000000-0005-0000-0000-000064860000}"/>
    <cellStyle name="Normal 22 3 2 5 3 2 3" xfId="37604" xr:uid="{00000000-0005-0000-0000-000065860000}"/>
    <cellStyle name="Normal 22 3 2 5 3 3" xfId="37606" xr:uid="{00000000-0005-0000-0000-000066860000}"/>
    <cellStyle name="Normal 22 3 2 5 3 3 2" xfId="37608" xr:uid="{00000000-0005-0000-0000-000067860000}"/>
    <cellStyle name="Normal 22 3 2 5 3 4" xfId="37610" xr:uid="{00000000-0005-0000-0000-000068860000}"/>
    <cellStyle name="Normal 22 3 2 5 4" xfId="37612" xr:uid="{00000000-0005-0000-0000-000069860000}"/>
    <cellStyle name="Normal 22 3 2 5 4 2" xfId="37614" xr:uid="{00000000-0005-0000-0000-00006A860000}"/>
    <cellStyle name="Normal 22 3 2 5 4 2 2" xfId="37616" xr:uid="{00000000-0005-0000-0000-00006B860000}"/>
    <cellStyle name="Normal 22 3 2 5 4 3" xfId="37618" xr:uid="{00000000-0005-0000-0000-00006C860000}"/>
    <cellStyle name="Normal 22 3 2 5 5" xfId="30615" xr:uid="{00000000-0005-0000-0000-00006D860000}"/>
    <cellStyle name="Normal 22 3 2 5 5 2" xfId="6451" xr:uid="{00000000-0005-0000-0000-00006E860000}"/>
    <cellStyle name="Normal 22 3 2 5 6" xfId="743" xr:uid="{00000000-0005-0000-0000-00006F860000}"/>
    <cellStyle name="Normal 22 3 2 5 7" xfId="779" xr:uid="{00000000-0005-0000-0000-000070860000}"/>
    <cellStyle name="Normal 22 3 2 6" xfId="37620" xr:uid="{00000000-0005-0000-0000-000071860000}"/>
    <cellStyle name="Normal 22 3 2 6 2" xfId="37622" xr:uid="{00000000-0005-0000-0000-000072860000}"/>
    <cellStyle name="Normal 22 3 2 6 2 2" xfId="37624" xr:uid="{00000000-0005-0000-0000-000073860000}"/>
    <cellStyle name="Normal 22 3 2 6 2 2 2" xfId="10452" xr:uid="{00000000-0005-0000-0000-000074860000}"/>
    <cellStyle name="Normal 22 3 2 6 2 2 2 2" xfId="18341" xr:uid="{00000000-0005-0000-0000-000075860000}"/>
    <cellStyle name="Normal 22 3 2 6 2 2 3" xfId="35987" xr:uid="{00000000-0005-0000-0000-000076860000}"/>
    <cellStyle name="Normal 22 3 2 6 2 3" xfId="37626" xr:uid="{00000000-0005-0000-0000-000077860000}"/>
    <cellStyle name="Normal 22 3 2 6 2 3 2" xfId="37628" xr:uid="{00000000-0005-0000-0000-000078860000}"/>
    <cellStyle name="Normal 22 3 2 6 2 4" xfId="37630" xr:uid="{00000000-0005-0000-0000-000079860000}"/>
    <cellStyle name="Normal 22 3 2 6 3" xfId="37632" xr:uid="{00000000-0005-0000-0000-00007A860000}"/>
    <cellStyle name="Normal 22 3 2 6 3 2" xfId="37634" xr:uid="{00000000-0005-0000-0000-00007B860000}"/>
    <cellStyle name="Normal 22 3 2 6 3 2 2" xfId="37636" xr:uid="{00000000-0005-0000-0000-00007C860000}"/>
    <cellStyle name="Normal 22 3 2 6 3 3" xfId="37638" xr:uid="{00000000-0005-0000-0000-00007D860000}"/>
    <cellStyle name="Normal 22 3 2 6 4" xfId="37640" xr:uid="{00000000-0005-0000-0000-00007E860000}"/>
    <cellStyle name="Normal 22 3 2 6 4 2" xfId="37642" xr:uid="{00000000-0005-0000-0000-00007F860000}"/>
    <cellStyle name="Normal 22 3 2 6 5" xfId="30625" xr:uid="{00000000-0005-0000-0000-000080860000}"/>
    <cellStyle name="Normal 22 3 2 7" xfId="17001" xr:uid="{00000000-0005-0000-0000-000081860000}"/>
    <cellStyle name="Normal 22 3 2 7 2" xfId="18602" xr:uid="{00000000-0005-0000-0000-000082860000}"/>
    <cellStyle name="Normal 22 3 2 7 2 2" xfId="37644" xr:uid="{00000000-0005-0000-0000-000083860000}"/>
    <cellStyle name="Normal 22 3 2 7 2 2 2" xfId="28370" xr:uid="{00000000-0005-0000-0000-000084860000}"/>
    <cellStyle name="Normal 22 3 2 7 2 3" xfId="37646" xr:uid="{00000000-0005-0000-0000-000085860000}"/>
    <cellStyle name="Normal 22 3 2 7 3" xfId="37648" xr:uid="{00000000-0005-0000-0000-000086860000}"/>
    <cellStyle name="Normal 22 3 2 7 3 2" xfId="37650" xr:uid="{00000000-0005-0000-0000-000087860000}"/>
    <cellStyle name="Normal 22 3 2 7 4" xfId="37652" xr:uid="{00000000-0005-0000-0000-000088860000}"/>
    <cellStyle name="Normal 22 3 2 8" xfId="18613" xr:uid="{00000000-0005-0000-0000-000089860000}"/>
    <cellStyle name="Normal 22 3 2 8 2" xfId="37656" xr:uid="{00000000-0005-0000-0000-00008A860000}"/>
    <cellStyle name="Normal 22 3 2 8 2 2" xfId="37660" xr:uid="{00000000-0005-0000-0000-00008B860000}"/>
    <cellStyle name="Normal 22 3 2 8 3" xfId="37664" xr:uid="{00000000-0005-0000-0000-00008C860000}"/>
    <cellStyle name="Normal 22 3 2 9" xfId="37670" xr:uid="{00000000-0005-0000-0000-00008D860000}"/>
    <cellStyle name="Normal 22 3 2 9 2" xfId="37674" xr:uid="{00000000-0005-0000-0000-00008E860000}"/>
    <cellStyle name="Normal 22 3 3" xfId="37677" xr:uid="{00000000-0005-0000-0000-00008F860000}"/>
    <cellStyle name="Normal 22 3 3 10" xfId="26200" xr:uid="{00000000-0005-0000-0000-000090860000}"/>
    <cellStyle name="Normal 22 3 3 2" xfId="37681" xr:uid="{00000000-0005-0000-0000-000091860000}"/>
    <cellStyle name="Normal 22 3 3 2 2" xfId="16376" xr:uid="{00000000-0005-0000-0000-000092860000}"/>
    <cellStyle name="Normal 22 3 3 2 2 2" xfId="3518" xr:uid="{00000000-0005-0000-0000-000093860000}"/>
    <cellStyle name="Normal 22 3 3 2 2 2 2" xfId="37685" xr:uid="{00000000-0005-0000-0000-000094860000}"/>
    <cellStyle name="Normal 22 3 3 2 2 2 2 2" xfId="16323" xr:uid="{00000000-0005-0000-0000-000095860000}"/>
    <cellStyle name="Normal 22 3 3 2 2 2 2 2 2" xfId="14049" xr:uid="{00000000-0005-0000-0000-000096860000}"/>
    <cellStyle name="Normal 22 3 3 2 2 2 2 2 2 2" xfId="7779" xr:uid="{00000000-0005-0000-0000-000097860000}"/>
    <cellStyle name="Normal 22 3 3 2 2 2 2 2 2 2 2" xfId="15808" xr:uid="{00000000-0005-0000-0000-000098860000}"/>
    <cellStyle name="Normal 22 3 3 2 2 2 2 2 2 3" xfId="16327" xr:uid="{00000000-0005-0000-0000-000099860000}"/>
    <cellStyle name="Normal 22 3 3 2 2 2 2 2 3" xfId="16337" xr:uid="{00000000-0005-0000-0000-00009A860000}"/>
    <cellStyle name="Normal 22 3 3 2 2 2 2 2 3 2" xfId="16341" xr:uid="{00000000-0005-0000-0000-00009B860000}"/>
    <cellStyle name="Normal 22 3 3 2 2 2 2 2 4" xfId="15769" xr:uid="{00000000-0005-0000-0000-00009C860000}"/>
    <cellStyle name="Normal 22 3 3 2 2 2 2 3" xfId="16348" xr:uid="{00000000-0005-0000-0000-00009D860000}"/>
    <cellStyle name="Normal 22 3 3 2 2 2 2 3 2" xfId="16355" xr:uid="{00000000-0005-0000-0000-00009E860000}"/>
    <cellStyle name="Normal 22 3 3 2 2 2 2 3 2 2" xfId="16361" xr:uid="{00000000-0005-0000-0000-00009F860000}"/>
    <cellStyle name="Normal 22 3 3 2 2 2 2 3 3" xfId="16366" xr:uid="{00000000-0005-0000-0000-0000A0860000}"/>
    <cellStyle name="Normal 22 3 3 2 2 2 2 4" xfId="16371" xr:uid="{00000000-0005-0000-0000-0000A1860000}"/>
    <cellStyle name="Normal 22 3 3 2 2 2 2 4 2" xfId="3524" xr:uid="{00000000-0005-0000-0000-0000A2860000}"/>
    <cellStyle name="Normal 22 3 3 2 2 2 2 5" xfId="16381" xr:uid="{00000000-0005-0000-0000-0000A3860000}"/>
    <cellStyle name="Normal 22 3 3 2 2 2 3" xfId="37696" xr:uid="{00000000-0005-0000-0000-0000A4860000}"/>
    <cellStyle name="Normal 22 3 3 2 2 2 3 2" xfId="16452" xr:uid="{00000000-0005-0000-0000-0000A5860000}"/>
    <cellStyle name="Normal 22 3 3 2 2 2 3 2 2" xfId="16459" xr:uid="{00000000-0005-0000-0000-0000A6860000}"/>
    <cellStyle name="Normal 22 3 3 2 2 2 3 2 2 2" xfId="16465" xr:uid="{00000000-0005-0000-0000-0000A7860000}"/>
    <cellStyle name="Normal 22 3 3 2 2 2 3 2 3" xfId="16472" xr:uid="{00000000-0005-0000-0000-0000A8860000}"/>
    <cellStyle name="Normal 22 3 3 2 2 2 3 3" xfId="13852" xr:uid="{00000000-0005-0000-0000-0000A9860000}"/>
    <cellStyle name="Normal 22 3 3 2 2 2 3 3 2" xfId="13859" xr:uid="{00000000-0005-0000-0000-0000AA860000}"/>
    <cellStyle name="Normal 22 3 3 2 2 2 3 4" xfId="13865" xr:uid="{00000000-0005-0000-0000-0000AB860000}"/>
    <cellStyle name="Normal 22 3 3 2 2 2 4" xfId="18728" xr:uid="{00000000-0005-0000-0000-0000AC860000}"/>
    <cellStyle name="Normal 22 3 3 2 2 2 4 2" xfId="11139" xr:uid="{00000000-0005-0000-0000-0000AD860000}"/>
    <cellStyle name="Normal 22 3 3 2 2 2 4 2 2" xfId="16485" xr:uid="{00000000-0005-0000-0000-0000AE860000}"/>
    <cellStyle name="Normal 22 3 3 2 2 2 4 3" xfId="13881" xr:uid="{00000000-0005-0000-0000-0000AF860000}"/>
    <cellStyle name="Normal 22 3 3 2 2 2 5" xfId="37707" xr:uid="{00000000-0005-0000-0000-0000B0860000}"/>
    <cellStyle name="Normal 22 3 3 2 2 2 5 2" xfId="16497" xr:uid="{00000000-0005-0000-0000-0000B1860000}"/>
    <cellStyle name="Normal 22 3 3 2 2 2 6" xfId="37710" xr:uid="{00000000-0005-0000-0000-0000B2860000}"/>
    <cellStyle name="Normal 22 3 3 2 2 2 7" xfId="37713" xr:uid="{00000000-0005-0000-0000-0000B3860000}"/>
    <cellStyle name="Normal 22 3 3 2 2 3" xfId="37718" xr:uid="{00000000-0005-0000-0000-0000B4860000}"/>
    <cellStyle name="Normal 22 3 3 2 2 3 2" xfId="37720" xr:uid="{00000000-0005-0000-0000-0000B5860000}"/>
    <cellStyle name="Normal 22 3 3 2 2 3 2 2" xfId="16533" xr:uid="{00000000-0005-0000-0000-0000B6860000}"/>
    <cellStyle name="Normal 22 3 3 2 2 3 2 2 2" xfId="16538" xr:uid="{00000000-0005-0000-0000-0000B7860000}"/>
    <cellStyle name="Normal 22 3 3 2 2 3 2 2 2 2" xfId="13070" xr:uid="{00000000-0005-0000-0000-0000B8860000}"/>
    <cellStyle name="Normal 22 3 3 2 2 3 2 2 3" xfId="16544" xr:uid="{00000000-0005-0000-0000-0000B9860000}"/>
    <cellStyle name="Normal 22 3 3 2 2 3 2 3" xfId="16549" xr:uid="{00000000-0005-0000-0000-0000BA860000}"/>
    <cellStyle name="Normal 22 3 3 2 2 3 2 3 2" xfId="16554" xr:uid="{00000000-0005-0000-0000-0000BB860000}"/>
    <cellStyle name="Normal 22 3 3 2 2 3 2 4" xfId="16558" xr:uid="{00000000-0005-0000-0000-0000BC860000}"/>
    <cellStyle name="Normal 22 3 3 2 2 3 3" xfId="37729" xr:uid="{00000000-0005-0000-0000-0000BD860000}"/>
    <cellStyle name="Normal 22 3 3 2 2 3 3 2" xfId="6041" xr:uid="{00000000-0005-0000-0000-0000BE860000}"/>
    <cellStyle name="Normal 22 3 3 2 2 3 3 2 2" xfId="6047" xr:uid="{00000000-0005-0000-0000-0000BF860000}"/>
    <cellStyle name="Normal 22 3 3 2 2 3 3 3" xfId="6057" xr:uid="{00000000-0005-0000-0000-0000C0860000}"/>
    <cellStyle name="Normal 22 3 3 2 2 3 4" xfId="37733" xr:uid="{00000000-0005-0000-0000-0000C1860000}"/>
    <cellStyle name="Normal 22 3 3 2 2 3 4 2" xfId="6071" xr:uid="{00000000-0005-0000-0000-0000C2860000}"/>
    <cellStyle name="Normal 22 3 3 2 2 3 5" xfId="37736" xr:uid="{00000000-0005-0000-0000-0000C3860000}"/>
    <cellStyle name="Normal 22 3 3 2 2 4" xfId="37740" xr:uid="{00000000-0005-0000-0000-0000C4860000}"/>
    <cellStyle name="Normal 22 3 3 2 2 4 2" xfId="37742" xr:uid="{00000000-0005-0000-0000-0000C5860000}"/>
    <cellStyle name="Normal 22 3 3 2 2 4 2 2" xfId="16633" xr:uid="{00000000-0005-0000-0000-0000C6860000}"/>
    <cellStyle name="Normal 22 3 3 2 2 4 2 2 2" xfId="16638" xr:uid="{00000000-0005-0000-0000-0000C7860000}"/>
    <cellStyle name="Normal 22 3 3 2 2 4 2 3" xfId="16642" xr:uid="{00000000-0005-0000-0000-0000C8860000}"/>
    <cellStyle name="Normal 22 3 3 2 2 4 3" xfId="37746" xr:uid="{00000000-0005-0000-0000-0000C9860000}"/>
    <cellStyle name="Normal 22 3 3 2 2 4 3 2" xfId="6114" xr:uid="{00000000-0005-0000-0000-0000CA860000}"/>
    <cellStyle name="Normal 22 3 3 2 2 4 4" xfId="37750" xr:uid="{00000000-0005-0000-0000-0000CB860000}"/>
    <cellStyle name="Normal 22 3 3 2 2 5" xfId="37755" xr:uid="{00000000-0005-0000-0000-0000CC860000}"/>
    <cellStyle name="Normal 22 3 3 2 2 5 2" xfId="37757" xr:uid="{00000000-0005-0000-0000-0000CD860000}"/>
    <cellStyle name="Normal 22 3 3 2 2 5 2 2" xfId="16686" xr:uid="{00000000-0005-0000-0000-0000CE860000}"/>
    <cellStyle name="Normal 22 3 3 2 2 5 3" xfId="37763" xr:uid="{00000000-0005-0000-0000-0000CF860000}"/>
    <cellStyle name="Normal 22 3 3 2 2 6" xfId="18761" xr:uid="{00000000-0005-0000-0000-0000D0860000}"/>
    <cellStyle name="Normal 22 3 3 2 2 6 2" xfId="37767" xr:uid="{00000000-0005-0000-0000-0000D1860000}"/>
    <cellStyle name="Normal 22 3 3 2 2 7" xfId="37772" xr:uid="{00000000-0005-0000-0000-0000D2860000}"/>
    <cellStyle name="Normal 22 3 3 2 2 8" xfId="37776" xr:uid="{00000000-0005-0000-0000-0000D3860000}"/>
    <cellStyle name="Normal 22 3 3 2 3" xfId="16385" xr:uid="{00000000-0005-0000-0000-0000D4860000}"/>
    <cellStyle name="Normal 22 3 3 2 3 2" xfId="37780" xr:uid="{00000000-0005-0000-0000-0000D5860000}"/>
    <cellStyle name="Normal 22 3 3 2 3 2 2" xfId="37782" xr:uid="{00000000-0005-0000-0000-0000D6860000}"/>
    <cellStyle name="Normal 22 3 3 2 3 2 2 2" xfId="12658" xr:uid="{00000000-0005-0000-0000-0000D7860000}"/>
    <cellStyle name="Normal 22 3 3 2 3 2 2 2 2" xfId="12671" xr:uid="{00000000-0005-0000-0000-0000D8860000}"/>
    <cellStyle name="Normal 22 3 3 2 3 2 2 2 2 2" xfId="16909" xr:uid="{00000000-0005-0000-0000-0000D9860000}"/>
    <cellStyle name="Normal 22 3 3 2 3 2 2 2 3" xfId="16916" xr:uid="{00000000-0005-0000-0000-0000DA860000}"/>
    <cellStyle name="Normal 22 3 3 2 3 2 2 3" xfId="66" xr:uid="{00000000-0005-0000-0000-0000DB860000}"/>
    <cellStyle name="Normal 22 3 3 2 3 2 2 3 2" xfId="16923" xr:uid="{00000000-0005-0000-0000-0000DC860000}"/>
    <cellStyle name="Normal 22 3 3 2 3 2 2 4" xfId="12683" xr:uid="{00000000-0005-0000-0000-0000DD860000}"/>
    <cellStyle name="Normal 22 3 3 2 3 2 3" xfId="37788" xr:uid="{00000000-0005-0000-0000-0000DE860000}"/>
    <cellStyle name="Normal 22 3 3 2 3 2 3 2" xfId="12764" xr:uid="{00000000-0005-0000-0000-0000DF860000}"/>
    <cellStyle name="Normal 22 3 3 2 3 2 3 2 2" xfId="16943" xr:uid="{00000000-0005-0000-0000-0000E0860000}"/>
    <cellStyle name="Normal 22 3 3 2 3 2 3 3" xfId="12776" xr:uid="{00000000-0005-0000-0000-0000E1860000}"/>
    <cellStyle name="Normal 22 3 3 2 3 2 4" xfId="37794" xr:uid="{00000000-0005-0000-0000-0000E2860000}"/>
    <cellStyle name="Normal 22 3 3 2 3 2 4 2" xfId="16957" xr:uid="{00000000-0005-0000-0000-0000E3860000}"/>
    <cellStyle name="Normal 22 3 3 2 3 2 5" xfId="37800" xr:uid="{00000000-0005-0000-0000-0000E4860000}"/>
    <cellStyle name="Normal 22 3 3 2 3 3" xfId="37806" xr:uid="{00000000-0005-0000-0000-0000E5860000}"/>
    <cellStyle name="Normal 22 3 3 2 3 3 2" xfId="37808" xr:uid="{00000000-0005-0000-0000-0000E6860000}"/>
    <cellStyle name="Normal 22 3 3 2 3 3 2 2" xfId="3774" xr:uid="{00000000-0005-0000-0000-0000E7860000}"/>
    <cellStyle name="Normal 22 3 3 2 3 3 2 2 2" xfId="16986" xr:uid="{00000000-0005-0000-0000-0000E8860000}"/>
    <cellStyle name="Normal 22 3 3 2 3 3 2 3" xfId="3797" xr:uid="{00000000-0005-0000-0000-0000E9860000}"/>
    <cellStyle name="Normal 22 3 3 2 3 3 3" xfId="37814" xr:uid="{00000000-0005-0000-0000-0000EA860000}"/>
    <cellStyle name="Normal 22 3 3 2 3 3 3 2" xfId="455" xr:uid="{00000000-0005-0000-0000-0000EB860000}"/>
    <cellStyle name="Normal 22 3 3 2 3 3 4" xfId="37817" xr:uid="{00000000-0005-0000-0000-0000EC860000}"/>
    <cellStyle name="Normal 22 3 3 2 3 4" xfId="37821" xr:uid="{00000000-0005-0000-0000-0000ED860000}"/>
    <cellStyle name="Normal 22 3 3 2 3 4 2" xfId="37823" xr:uid="{00000000-0005-0000-0000-0000EE860000}"/>
    <cellStyle name="Normal 22 3 3 2 3 4 2 2" xfId="17020" xr:uid="{00000000-0005-0000-0000-0000EF860000}"/>
    <cellStyle name="Normal 22 3 3 2 3 4 3" xfId="37827" xr:uid="{00000000-0005-0000-0000-0000F0860000}"/>
    <cellStyle name="Normal 22 3 3 2 3 5" xfId="37832" xr:uid="{00000000-0005-0000-0000-0000F1860000}"/>
    <cellStyle name="Normal 22 3 3 2 3 5 2" xfId="13151" xr:uid="{00000000-0005-0000-0000-0000F2860000}"/>
    <cellStyle name="Normal 22 3 3 2 3 6" xfId="37834" xr:uid="{00000000-0005-0000-0000-0000F3860000}"/>
    <cellStyle name="Normal 22 3 3 2 3 7" xfId="37836" xr:uid="{00000000-0005-0000-0000-0000F4860000}"/>
    <cellStyle name="Normal 22 3 3 2 4" xfId="16391" xr:uid="{00000000-0005-0000-0000-0000F5860000}"/>
    <cellStyle name="Normal 22 3 3 2 4 2" xfId="37838" xr:uid="{00000000-0005-0000-0000-0000F6860000}"/>
    <cellStyle name="Normal 22 3 3 2 4 2 2" xfId="37840" xr:uid="{00000000-0005-0000-0000-0000F7860000}"/>
    <cellStyle name="Normal 22 3 3 2 4 2 2 2" xfId="13257" xr:uid="{00000000-0005-0000-0000-0000F8860000}"/>
    <cellStyle name="Normal 22 3 3 2 4 2 2 2 2" xfId="17165" xr:uid="{00000000-0005-0000-0000-0000F9860000}"/>
    <cellStyle name="Normal 22 3 3 2 4 2 2 3" xfId="13266" xr:uid="{00000000-0005-0000-0000-0000FA860000}"/>
    <cellStyle name="Normal 22 3 3 2 4 2 3" xfId="37846" xr:uid="{00000000-0005-0000-0000-0000FB860000}"/>
    <cellStyle name="Normal 22 3 3 2 4 2 3 2" xfId="17175" xr:uid="{00000000-0005-0000-0000-0000FC860000}"/>
    <cellStyle name="Normal 22 3 3 2 4 2 4" xfId="37849" xr:uid="{00000000-0005-0000-0000-0000FD860000}"/>
    <cellStyle name="Normal 22 3 3 2 4 3" xfId="37854" xr:uid="{00000000-0005-0000-0000-0000FE860000}"/>
    <cellStyle name="Normal 22 3 3 2 4 3 2" xfId="37856" xr:uid="{00000000-0005-0000-0000-0000FF860000}"/>
    <cellStyle name="Normal 22 3 3 2 4 3 2 2" xfId="17209" xr:uid="{00000000-0005-0000-0000-000000870000}"/>
    <cellStyle name="Normal 22 3 3 2 4 3 3" xfId="37860" xr:uid="{00000000-0005-0000-0000-000001870000}"/>
    <cellStyle name="Normal 22 3 3 2 4 4" xfId="37864" xr:uid="{00000000-0005-0000-0000-000002870000}"/>
    <cellStyle name="Normal 22 3 3 2 4 4 2" xfId="37866" xr:uid="{00000000-0005-0000-0000-000003870000}"/>
    <cellStyle name="Normal 22 3 3 2 4 5" xfId="37870" xr:uid="{00000000-0005-0000-0000-000004870000}"/>
    <cellStyle name="Normal 22 3 3 2 5" xfId="37875" xr:uid="{00000000-0005-0000-0000-000005870000}"/>
    <cellStyle name="Normal 22 3 3 2 5 2" xfId="37877" xr:uid="{00000000-0005-0000-0000-000006870000}"/>
    <cellStyle name="Normal 22 3 3 2 5 2 2" xfId="37879" xr:uid="{00000000-0005-0000-0000-000007870000}"/>
    <cellStyle name="Normal 22 3 3 2 5 2 2 2" xfId="9689" xr:uid="{00000000-0005-0000-0000-000008870000}"/>
    <cellStyle name="Normal 22 3 3 2 5 2 3" xfId="7494" xr:uid="{00000000-0005-0000-0000-000009870000}"/>
    <cellStyle name="Normal 22 3 3 2 5 3" xfId="37884" xr:uid="{00000000-0005-0000-0000-00000A870000}"/>
    <cellStyle name="Normal 22 3 3 2 5 3 2" xfId="37886" xr:uid="{00000000-0005-0000-0000-00000B870000}"/>
    <cellStyle name="Normal 22 3 3 2 5 4" xfId="37889" xr:uid="{00000000-0005-0000-0000-00000C870000}"/>
    <cellStyle name="Normal 22 3 3 2 6" xfId="37896" xr:uid="{00000000-0005-0000-0000-00000D870000}"/>
    <cellStyle name="Normal 22 3 3 2 6 2" xfId="37898" xr:uid="{00000000-0005-0000-0000-00000E870000}"/>
    <cellStyle name="Normal 22 3 3 2 6 2 2" xfId="37900" xr:uid="{00000000-0005-0000-0000-00000F870000}"/>
    <cellStyle name="Normal 22 3 3 2 6 3" xfId="37905" xr:uid="{00000000-0005-0000-0000-000010870000}"/>
    <cellStyle name="Normal 22 3 3 2 7" xfId="37909" xr:uid="{00000000-0005-0000-0000-000011870000}"/>
    <cellStyle name="Normal 22 3 3 2 7 2" xfId="1947" xr:uid="{00000000-0005-0000-0000-000012870000}"/>
    <cellStyle name="Normal 22 3 3 2 8" xfId="37911" xr:uid="{00000000-0005-0000-0000-000013870000}"/>
    <cellStyle name="Normal 22 3 3 2 9" xfId="32108" xr:uid="{00000000-0005-0000-0000-000014870000}"/>
    <cellStyle name="Normal 22 3 3 3" xfId="10910" xr:uid="{00000000-0005-0000-0000-000015870000}"/>
    <cellStyle name="Normal 22 3 3 3 2" xfId="13870" xr:uid="{00000000-0005-0000-0000-000016870000}"/>
    <cellStyle name="Normal 22 3 3 3 2 2" xfId="3692" xr:uid="{00000000-0005-0000-0000-000017870000}"/>
    <cellStyle name="Normal 22 3 3 3 2 2 2" xfId="11344" xr:uid="{00000000-0005-0000-0000-000018870000}"/>
    <cellStyle name="Normal 22 3 3 3 2 2 2 2" xfId="785" xr:uid="{00000000-0005-0000-0000-000019870000}"/>
    <cellStyle name="Normal 22 3 3 3 2 2 2 2 2" xfId="6377" xr:uid="{00000000-0005-0000-0000-00001A870000}"/>
    <cellStyle name="Normal 22 3 3 3 2 2 2 2 2 2" xfId="15920" xr:uid="{00000000-0005-0000-0000-00001B870000}"/>
    <cellStyle name="Normal 22 3 3 3 2 2 2 2 3" xfId="15927" xr:uid="{00000000-0005-0000-0000-00001C870000}"/>
    <cellStyle name="Normal 22 3 3 3 2 2 2 3" xfId="808" xr:uid="{00000000-0005-0000-0000-00001D870000}"/>
    <cellStyle name="Normal 22 3 3 3 2 2 2 3 2" xfId="8349" xr:uid="{00000000-0005-0000-0000-00001E870000}"/>
    <cellStyle name="Normal 22 3 3 3 2 2 2 4" xfId="7325" xr:uid="{00000000-0005-0000-0000-00001F870000}"/>
    <cellStyle name="Normal 22 3 3 3 2 2 3" xfId="11354" xr:uid="{00000000-0005-0000-0000-000020870000}"/>
    <cellStyle name="Normal 22 3 3 3 2 2 3 2" xfId="6413" xr:uid="{00000000-0005-0000-0000-000021870000}"/>
    <cellStyle name="Normal 22 3 3 3 2 2 3 2 2" xfId="16128" xr:uid="{00000000-0005-0000-0000-000022870000}"/>
    <cellStyle name="Normal 22 3 3 3 2 2 3 3" xfId="8357" xr:uid="{00000000-0005-0000-0000-000023870000}"/>
    <cellStyle name="Normal 22 3 3 3 2 2 4" xfId="18955" xr:uid="{00000000-0005-0000-0000-000024870000}"/>
    <cellStyle name="Normal 22 3 3 3 2 2 4 2" xfId="17622" xr:uid="{00000000-0005-0000-0000-000025870000}"/>
    <cellStyle name="Normal 22 3 3 3 2 2 5" xfId="18965" xr:uid="{00000000-0005-0000-0000-000026870000}"/>
    <cellStyle name="Normal 22 3 3 3 2 3" xfId="37922" xr:uid="{00000000-0005-0000-0000-000027870000}"/>
    <cellStyle name="Normal 22 3 3 3 2 3 2" xfId="11369" xr:uid="{00000000-0005-0000-0000-000028870000}"/>
    <cellStyle name="Normal 22 3 3 3 2 3 2 2" xfId="6474" xr:uid="{00000000-0005-0000-0000-000029870000}"/>
    <cellStyle name="Normal 22 3 3 3 2 3 2 2 2" xfId="15765" xr:uid="{00000000-0005-0000-0000-00002A870000}"/>
    <cellStyle name="Normal 22 3 3 3 2 3 2 3" xfId="8382" xr:uid="{00000000-0005-0000-0000-00002B870000}"/>
    <cellStyle name="Normal 22 3 3 3 2 3 3" xfId="37929" xr:uid="{00000000-0005-0000-0000-00002C870000}"/>
    <cellStyle name="Normal 22 3 3 3 2 3 3 2" xfId="6365" xr:uid="{00000000-0005-0000-0000-00002D870000}"/>
    <cellStyle name="Normal 22 3 3 3 2 3 4" xfId="37932" xr:uid="{00000000-0005-0000-0000-00002E870000}"/>
    <cellStyle name="Normal 22 3 3 3 2 4" xfId="349" xr:uid="{00000000-0005-0000-0000-00002F870000}"/>
    <cellStyle name="Normal 22 3 3 3 2 4 2" xfId="18980" xr:uid="{00000000-0005-0000-0000-000030870000}"/>
    <cellStyle name="Normal 22 3 3 3 2 4 2 2" xfId="5183" xr:uid="{00000000-0005-0000-0000-000031870000}"/>
    <cellStyle name="Normal 22 3 3 3 2 4 3" xfId="18996" xr:uid="{00000000-0005-0000-0000-000032870000}"/>
    <cellStyle name="Normal 22 3 3 3 2 5" xfId="10" xr:uid="{00000000-0005-0000-0000-000033870000}"/>
    <cellStyle name="Normal 22 3 3 3 2 5 2" xfId="9569" xr:uid="{00000000-0005-0000-0000-000034870000}"/>
    <cellStyle name="Normal 22 3 3 3 2 6" xfId="19007" xr:uid="{00000000-0005-0000-0000-000035870000}"/>
    <cellStyle name="Normal 22 3 3 3 2 7" xfId="19014" xr:uid="{00000000-0005-0000-0000-000036870000}"/>
    <cellStyle name="Normal 22 3 3 3 3" xfId="13878" xr:uid="{00000000-0005-0000-0000-000037870000}"/>
    <cellStyle name="Normal 22 3 3 3 3 2" xfId="37936" xr:uid="{00000000-0005-0000-0000-000038870000}"/>
    <cellStyle name="Normal 22 3 3 3 3 2 2" xfId="4172" xr:uid="{00000000-0005-0000-0000-000039870000}"/>
    <cellStyle name="Normal 22 3 3 3 3 2 2 2" xfId="1255" xr:uid="{00000000-0005-0000-0000-00003A870000}"/>
    <cellStyle name="Normal 22 3 3 3 3 2 2 2 2" xfId="16824" xr:uid="{00000000-0005-0000-0000-00003B870000}"/>
    <cellStyle name="Normal 22 3 3 3 3 2 2 3" xfId="2083" xr:uid="{00000000-0005-0000-0000-00003C870000}"/>
    <cellStyle name="Normal 22 3 3 3 3 2 3" xfId="37938" xr:uid="{00000000-0005-0000-0000-00003D870000}"/>
    <cellStyle name="Normal 22 3 3 3 3 2 3 2" xfId="17689" xr:uid="{00000000-0005-0000-0000-00003E870000}"/>
    <cellStyle name="Normal 22 3 3 3 3 2 4" xfId="28344" xr:uid="{00000000-0005-0000-0000-00003F870000}"/>
    <cellStyle name="Normal 22 3 3 3 3 3" xfId="37940" xr:uid="{00000000-0005-0000-0000-000040870000}"/>
    <cellStyle name="Normal 22 3 3 3 3 3 2" xfId="37942" xr:uid="{00000000-0005-0000-0000-000041870000}"/>
    <cellStyle name="Normal 22 3 3 3 3 3 2 2" xfId="280" xr:uid="{00000000-0005-0000-0000-000042870000}"/>
    <cellStyle name="Normal 22 3 3 3 3 3 3" xfId="37944" xr:uid="{00000000-0005-0000-0000-000043870000}"/>
    <cellStyle name="Normal 22 3 3 3 3 4" xfId="19021" xr:uid="{00000000-0005-0000-0000-000044870000}"/>
    <cellStyle name="Normal 22 3 3 3 3 4 2" xfId="19028" xr:uid="{00000000-0005-0000-0000-000045870000}"/>
    <cellStyle name="Normal 22 3 3 3 3 5" xfId="19033" xr:uid="{00000000-0005-0000-0000-000046870000}"/>
    <cellStyle name="Normal 22 3 3 3 4" xfId="37947" xr:uid="{00000000-0005-0000-0000-000047870000}"/>
    <cellStyle name="Normal 22 3 3 3 4 2" xfId="37949" xr:uid="{00000000-0005-0000-0000-000048870000}"/>
    <cellStyle name="Normal 22 3 3 3 4 2 2" xfId="37952" xr:uid="{00000000-0005-0000-0000-000049870000}"/>
    <cellStyle name="Normal 22 3 3 3 4 2 2 2" xfId="17760" xr:uid="{00000000-0005-0000-0000-00004A870000}"/>
    <cellStyle name="Normal 22 3 3 3 4 2 3" xfId="37955" xr:uid="{00000000-0005-0000-0000-00004B870000}"/>
    <cellStyle name="Normal 22 3 3 3 4 3" xfId="37960" xr:uid="{00000000-0005-0000-0000-00004C870000}"/>
    <cellStyle name="Normal 22 3 3 3 4 3 2" xfId="37963" xr:uid="{00000000-0005-0000-0000-00004D870000}"/>
    <cellStyle name="Normal 22 3 3 3 4 4" xfId="19056" xr:uid="{00000000-0005-0000-0000-00004E870000}"/>
    <cellStyle name="Normal 22 3 3 3 5" xfId="30639" xr:uid="{00000000-0005-0000-0000-00004F870000}"/>
    <cellStyle name="Normal 22 3 3 3 5 2" xfId="30643" xr:uid="{00000000-0005-0000-0000-000050870000}"/>
    <cellStyle name="Normal 22 3 3 3 5 2 2" xfId="30647" xr:uid="{00000000-0005-0000-0000-000051870000}"/>
    <cellStyle name="Normal 22 3 3 3 5 3" xfId="30656" xr:uid="{00000000-0005-0000-0000-000052870000}"/>
    <cellStyle name="Normal 22 3 3 3 6" xfId="30662" xr:uid="{00000000-0005-0000-0000-000053870000}"/>
    <cellStyle name="Normal 22 3 3 3 6 2" xfId="30666" xr:uid="{00000000-0005-0000-0000-000054870000}"/>
    <cellStyle name="Normal 22 3 3 3 7" xfId="30674" xr:uid="{00000000-0005-0000-0000-000055870000}"/>
    <cellStyle name="Normal 22 3 3 3 8" xfId="30678" xr:uid="{00000000-0005-0000-0000-000056870000}"/>
    <cellStyle name="Normal 22 3 3 4" xfId="37967" xr:uid="{00000000-0005-0000-0000-000057870000}"/>
    <cellStyle name="Normal 22 3 3 4 2" xfId="13896" xr:uid="{00000000-0005-0000-0000-000058870000}"/>
    <cellStyle name="Normal 22 3 3 4 2 2" xfId="37970" xr:uid="{00000000-0005-0000-0000-000059870000}"/>
    <cellStyle name="Normal 22 3 3 4 2 2 2" xfId="11656" xr:uid="{00000000-0005-0000-0000-00005A870000}"/>
    <cellStyle name="Normal 22 3 3 4 2 2 2 2" xfId="4999" xr:uid="{00000000-0005-0000-0000-00005B870000}"/>
    <cellStyle name="Normal 22 3 3 4 2 2 2 2 2" xfId="17562" xr:uid="{00000000-0005-0000-0000-00005C870000}"/>
    <cellStyle name="Normal 22 3 3 4 2 2 2 3" xfId="5022" xr:uid="{00000000-0005-0000-0000-00005D870000}"/>
    <cellStyle name="Normal 22 3 3 4 2 2 3" xfId="37973" xr:uid="{00000000-0005-0000-0000-00005E870000}"/>
    <cellStyle name="Normal 22 3 3 4 2 2 3 2" xfId="17961" xr:uid="{00000000-0005-0000-0000-00005F870000}"/>
    <cellStyle name="Normal 22 3 3 4 2 2 4" xfId="37977" xr:uid="{00000000-0005-0000-0000-000060870000}"/>
    <cellStyle name="Normal 22 3 3 4 2 3" xfId="37982" xr:uid="{00000000-0005-0000-0000-000061870000}"/>
    <cellStyle name="Normal 22 3 3 4 2 3 2" xfId="37984" xr:uid="{00000000-0005-0000-0000-000062870000}"/>
    <cellStyle name="Normal 22 3 3 4 2 3 2 2" xfId="12261" xr:uid="{00000000-0005-0000-0000-000063870000}"/>
    <cellStyle name="Normal 22 3 3 4 2 3 3" xfId="37989" xr:uid="{00000000-0005-0000-0000-000064870000}"/>
    <cellStyle name="Normal 22 3 3 4 2 4" xfId="19151" xr:uid="{00000000-0005-0000-0000-000065870000}"/>
    <cellStyle name="Normal 22 3 3 4 2 4 2" xfId="19159" xr:uid="{00000000-0005-0000-0000-000066870000}"/>
    <cellStyle name="Normal 22 3 3 4 2 5" xfId="19165" xr:uid="{00000000-0005-0000-0000-000067870000}"/>
    <cellStyle name="Normal 22 3 3 4 3" xfId="25728" xr:uid="{00000000-0005-0000-0000-000068870000}"/>
    <cellStyle name="Normal 22 3 3 4 3 2" xfId="37997" xr:uid="{00000000-0005-0000-0000-000069870000}"/>
    <cellStyle name="Normal 22 3 3 4 3 2 2" xfId="37999" xr:uid="{00000000-0005-0000-0000-00006A870000}"/>
    <cellStyle name="Normal 22 3 3 4 3 2 2 2" xfId="18026" xr:uid="{00000000-0005-0000-0000-00006B870000}"/>
    <cellStyle name="Normal 22 3 3 4 3 2 3" xfId="38003" xr:uid="{00000000-0005-0000-0000-00006C870000}"/>
    <cellStyle name="Normal 22 3 3 4 3 3" xfId="38007" xr:uid="{00000000-0005-0000-0000-00006D870000}"/>
    <cellStyle name="Normal 22 3 3 4 3 3 2" xfId="38009" xr:uid="{00000000-0005-0000-0000-00006E870000}"/>
    <cellStyle name="Normal 22 3 3 4 3 4" xfId="19192" xr:uid="{00000000-0005-0000-0000-00006F870000}"/>
    <cellStyle name="Normal 22 3 3 4 4" xfId="36650" xr:uid="{00000000-0005-0000-0000-000070870000}"/>
    <cellStyle name="Normal 22 3 3 4 4 2" xfId="29311" xr:uid="{00000000-0005-0000-0000-000071870000}"/>
    <cellStyle name="Normal 22 3 3 4 4 2 2" xfId="29316" xr:uid="{00000000-0005-0000-0000-000072870000}"/>
    <cellStyle name="Normal 22 3 3 4 4 3" xfId="29350" xr:uid="{00000000-0005-0000-0000-000073870000}"/>
    <cellStyle name="Normal 22 3 3 4 5" xfId="30683" xr:uid="{00000000-0005-0000-0000-000074870000}"/>
    <cellStyle name="Normal 22 3 3 4 5 2" xfId="9967" xr:uid="{00000000-0005-0000-0000-000075870000}"/>
    <cellStyle name="Normal 22 3 3 4 6" xfId="30697" xr:uid="{00000000-0005-0000-0000-000076870000}"/>
    <cellStyle name="Normal 22 3 3 4 7" xfId="30705" xr:uid="{00000000-0005-0000-0000-000077870000}"/>
    <cellStyle name="Normal 22 3 3 5" xfId="38014" xr:uid="{00000000-0005-0000-0000-000078870000}"/>
    <cellStyle name="Normal 22 3 3 5 2" xfId="38018" xr:uid="{00000000-0005-0000-0000-000079870000}"/>
    <cellStyle name="Normal 22 3 3 5 2 2" xfId="38021" xr:uid="{00000000-0005-0000-0000-00007A870000}"/>
    <cellStyle name="Normal 22 3 3 5 2 2 2" xfId="38024" xr:uid="{00000000-0005-0000-0000-00007B870000}"/>
    <cellStyle name="Normal 22 3 3 5 2 2 2 2" xfId="18178" xr:uid="{00000000-0005-0000-0000-00007C870000}"/>
    <cellStyle name="Normal 22 3 3 5 2 2 3" xfId="38029" xr:uid="{00000000-0005-0000-0000-00007D870000}"/>
    <cellStyle name="Normal 22 3 3 5 2 3" xfId="38036" xr:uid="{00000000-0005-0000-0000-00007E870000}"/>
    <cellStyle name="Normal 22 3 3 5 2 3 2" xfId="38039" xr:uid="{00000000-0005-0000-0000-00007F870000}"/>
    <cellStyle name="Normal 22 3 3 5 2 4" xfId="19273" xr:uid="{00000000-0005-0000-0000-000080870000}"/>
    <cellStyle name="Normal 22 3 3 5 3" xfId="38044" xr:uid="{00000000-0005-0000-0000-000081870000}"/>
    <cellStyle name="Normal 22 3 3 5 3 2" xfId="38048" xr:uid="{00000000-0005-0000-0000-000082870000}"/>
    <cellStyle name="Normal 22 3 3 5 3 2 2" xfId="38051" xr:uid="{00000000-0005-0000-0000-000083870000}"/>
    <cellStyle name="Normal 22 3 3 5 3 3" xfId="38055" xr:uid="{00000000-0005-0000-0000-000084870000}"/>
    <cellStyle name="Normal 22 3 3 5 4" xfId="38058" xr:uid="{00000000-0005-0000-0000-000085870000}"/>
    <cellStyle name="Normal 22 3 3 5 4 2" xfId="38062" xr:uid="{00000000-0005-0000-0000-000086870000}"/>
    <cellStyle name="Normal 22 3 3 5 5" xfId="30711" xr:uid="{00000000-0005-0000-0000-000087870000}"/>
    <cellStyle name="Normal 22 3 3 6" xfId="38070" xr:uid="{00000000-0005-0000-0000-000088870000}"/>
    <cellStyle name="Normal 22 3 3 6 2" xfId="38073" xr:uid="{00000000-0005-0000-0000-000089870000}"/>
    <cellStyle name="Normal 22 3 3 6 2 2" xfId="38076" xr:uid="{00000000-0005-0000-0000-00008A870000}"/>
    <cellStyle name="Normal 22 3 3 6 2 2 2" xfId="38079" xr:uid="{00000000-0005-0000-0000-00008B870000}"/>
    <cellStyle name="Normal 22 3 3 6 2 3" xfId="38086" xr:uid="{00000000-0005-0000-0000-00008C870000}"/>
    <cellStyle name="Normal 22 3 3 6 3" xfId="38091" xr:uid="{00000000-0005-0000-0000-00008D870000}"/>
    <cellStyle name="Normal 22 3 3 6 3 2" xfId="15539" xr:uid="{00000000-0005-0000-0000-00008E870000}"/>
    <cellStyle name="Normal 22 3 3 6 4" xfId="38095" xr:uid="{00000000-0005-0000-0000-00008F870000}"/>
    <cellStyle name="Normal 22 3 3 7" xfId="17518" xr:uid="{00000000-0005-0000-0000-000090870000}"/>
    <cellStyle name="Normal 22 3 3 7 2" xfId="32752" xr:uid="{00000000-0005-0000-0000-000091870000}"/>
    <cellStyle name="Normal 22 3 3 7 2 2" xfId="29550" xr:uid="{00000000-0005-0000-0000-000092870000}"/>
    <cellStyle name="Normal 22 3 3 7 3" xfId="32756" xr:uid="{00000000-0005-0000-0000-000093870000}"/>
    <cellStyle name="Normal 22 3 3 8" xfId="38105" xr:uid="{00000000-0005-0000-0000-000094870000}"/>
    <cellStyle name="Normal 22 3 3 8 2" xfId="32835" xr:uid="{00000000-0005-0000-0000-000095870000}"/>
    <cellStyle name="Normal 22 3 3 9" xfId="34188" xr:uid="{00000000-0005-0000-0000-000096870000}"/>
    <cellStyle name="Normal 22 3 4" xfId="38109" xr:uid="{00000000-0005-0000-0000-000097870000}"/>
    <cellStyle name="Normal 22 3 4 2" xfId="7353" xr:uid="{00000000-0005-0000-0000-000098870000}"/>
    <cellStyle name="Normal 22 3 4 2 2" xfId="16564" xr:uid="{00000000-0005-0000-0000-000099870000}"/>
    <cellStyle name="Normal 22 3 4 2 2 2" xfId="36744" xr:uid="{00000000-0005-0000-0000-00009A870000}"/>
    <cellStyle name="Normal 22 3 4 2 2 2 2" xfId="37166" xr:uid="{00000000-0005-0000-0000-00009B870000}"/>
    <cellStyle name="Normal 22 3 4 2 2 2 2 2" xfId="5476" xr:uid="{00000000-0005-0000-0000-00009C870000}"/>
    <cellStyle name="Normal 22 3 4 2 2 2 2 2 2" xfId="5795" xr:uid="{00000000-0005-0000-0000-00009D870000}"/>
    <cellStyle name="Normal 22 3 4 2 2 2 2 2 2 2" xfId="5809" xr:uid="{00000000-0005-0000-0000-00009E870000}"/>
    <cellStyle name="Normal 22 3 4 2 2 2 2 2 3" xfId="5820" xr:uid="{00000000-0005-0000-0000-00009F870000}"/>
    <cellStyle name="Normal 22 3 4 2 2 2 2 3" xfId="2180" xr:uid="{00000000-0005-0000-0000-0000A0870000}"/>
    <cellStyle name="Normal 22 3 4 2 2 2 2 3 2" xfId="2333" xr:uid="{00000000-0005-0000-0000-0000A1870000}"/>
    <cellStyle name="Normal 22 3 4 2 2 2 2 4" xfId="10999" xr:uid="{00000000-0005-0000-0000-0000A2870000}"/>
    <cellStyle name="Normal 22 3 4 2 2 2 3" xfId="10798" xr:uid="{00000000-0005-0000-0000-0000A3870000}"/>
    <cellStyle name="Normal 22 3 4 2 2 2 3 2" xfId="10812" xr:uid="{00000000-0005-0000-0000-0000A4870000}"/>
    <cellStyle name="Normal 22 3 4 2 2 2 3 2 2" xfId="11634" xr:uid="{00000000-0005-0000-0000-0000A5870000}"/>
    <cellStyle name="Normal 22 3 4 2 2 2 3 3" xfId="14152" xr:uid="{00000000-0005-0000-0000-0000A6870000}"/>
    <cellStyle name="Normal 22 3 4 2 2 2 4" xfId="10821" xr:uid="{00000000-0005-0000-0000-0000A7870000}"/>
    <cellStyle name="Normal 22 3 4 2 2 2 4 2" xfId="18641" xr:uid="{00000000-0005-0000-0000-0000A8870000}"/>
    <cellStyle name="Normal 22 3 4 2 2 2 5" xfId="38117" xr:uid="{00000000-0005-0000-0000-0000A9870000}"/>
    <cellStyle name="Normal 22 3 4 2 2 3" xfId="38122" xr:uid="{00000000-0005-0000-0000-0000AA870000}"/>
    <cellStyle name="Normal 22 3 4 2 2 3 2" xfId="38124" xr:uid="{00000000-0005-0000-0000-0000AB870000}"/>
    <cellStyle name="Normal 22 3 4 2 2 3 2 2" xfId="18654" xr:uid="{00000000-0005-0000-0000-0000AC870000}"/>
    <cellStyle name="Normal 22 3 4 2 2 3 2 2 2" xfId="18657" xr:uid="{00000000-0005-0000-0000-0000AD870000}"/>
    <cellStyle name="Normal 22 3 4 2 2 3 2 3" xfId="18660" xr:uid="{00000000-0005-0000-0000-0000AE870000}"/>
    <cellStyle name="Normal 22 3 4 2 2 3 3" xfId="10837" xr:uid="{00000000-0005-0000-0000-0000AF870000}"/>
    <cellStyle name="Normal 22 3 4 2 2 3 3 2" xfId="5582" xr:uid="{00000000-0005-0000-0000-0000B0870000}"/>
    <cellStyle name="Normal 22 3 4 2 2 3 4" xfId="38129" xr:uid="{00000000-0005-0000-0000-0000B1870000}"/>
    <cellStyle name="Normal 22 3 4 2 2 4" xfId="23751" xr:uid="{00000000-0005-0000-0000-0000B2870000}"/>
    <cellStyle name="Normal 22 3 4 2 2 4 2" xfId="23756" xr:uid="{00000000-0005-0000-0000-0000B3870000}"/>
    <cellStyle name="Normal 22 3 4 2 2 4 2 2" xfId="18678" xr:uid="{00000000-0005-0000-0000-0000B4870000}"/>
    <cellStyle name="Normal 22 3 4 2 2 4 3" xfId="38133" xr:uid="{00000000-0005-0000-0000-0000B5870000}"/>
    <cellStyle name="Normal 22 3 4 2 2 5" xfId="23761" xr:uid="{00000000-0005-0000-0000-0000B6870000}"/>
    <cellStyle name="Normal 22 3 4 2 2 5 2" xfId="38138" xr:uid="{00000000-0005-0000-0000-0000B7870000}"/>
    <cellStyle name="Normal 22 3 4 2 2 6" xfId="3955" xr:uid="{00000000-0005-0000-0000-0000B8870000}"/>
    <cellStyle name="Normal 22 3 4 2 2 7" xfId="3981" xr:uid="{00000000-0005-0000-0000-0000B9870000}"/>
    <cellStyle name="Normal 22 3 4 2 3" xfId="36749" xr:uid="{00000000-0005-0000-0000-0000BA870000}"/>
    <cellStyle name="Normal 22 3 4 2 3 2" xfId="37678" xr:uid="{00000000-0005-0000-0000-0000BB870000}"/>
    <cellStyle name="Normal 22 3 4 2 3 2 2" xfId="37682" xr:uid="{00000000-0005-0000-0000-0000BC870000}"/>
    <cellStyle name="Normal 22 3 4 2 3 2 2 2" xfId="16375" xr:uid="{00000000-0005-0000-0000-0000BD870000}"/>
    <cellStyle name="Normal 22 3 4 2 3 2 2 2 2" xfId="3519" xr:uid="{00000000-0005-0000-0000-0000BE870000}"/>
    <cellStyle name="Normal 22 3 4 2 3 2 2 3" xfId="16384" xr:uid="{00000000-0005-0000-0000-0000BF870000}"/>
    <cellStyle name="Normal 22 3 4 2 3 2 3" xfId="10911" xr:uid="{00000000-0005-0000-0000-0000C0870000}"/>
    <cellStyle name="Normal 22 3 4 2 3 2 3 2" xfId="13871" xr:uid="{00000000-0005-0000-0000-0000C1870000}"/>
    <cellStyle name="Normal 22 3 4 2 3 2 4" xfId="37968" xr:uid="{00000000-0005-0000-0000-0000C2870000}"/>
    <cellStyle name="Normal 22 3 4 2 3 3" xfId="38110" xr:uid="{00000000-0005-0000-0000-0000C3870000}"/>
    <cellStyle name="Normal 22 3 4 2 3 3 2" xfId="7352" xr:uid="{00000000-0005-0000-0000-0000C4870000}"/>
    <cellStyle name="Normal 22 3 4 2 3 3 2 2" xfId="16563" xr:uid="{00000000-0005-0000-0000-0000C5870000}"/>
    <cellStyle name="Normal 22 3 4 2 3 3 3" xfId="36755" xr:uid="{00000000-0005-0000-0000-0000C6870000}"/>
    <cellStyle name="Normal 22 3 4 2 3 4" xfId="5679" xr:uid="{00000000-0005-0000-0000-0000C7870000}"/>
    <cellStyle name="Normal 22 3 4 2 3 4 2" xfId="4550" xr:uid="{00000000-0005-0000-0000-0000C8870000}"/>
    <cellStyle name="Normal 22 3 4 2 3 5" xfId="5702" xr:uid="{00000000-0005-0000-0000-0000C9870000}"/>
    <cellStyle name="Normal 22 3 4 2 4" xfId="38142" xr:uid="{00000000-0005-0000-0000-0000CA870000}"/>
    <cellStyle name="Normal 22 3 4 2 4 2" xfId="38145" xr:uid="{00000000-0005-0000-0000-0000CB870000}"/>
    <cellStyle name="Normal 22 3 4 2 4 2 2" xfId="38152" xr:uid="{00000000-0005-0000-0000-0000CC870000}"/>
    <cellStyle name="Normal 22 3 4 2 4 2 2 2" xfId="12689" xr:uid="{00000000-0005-0000-0000-0000CD870000}"/>
    <cellStyle name="Normal 22 3 4 2 4 2 3" xfId="38159" xr:uid="{00000000-0005-0000-0000-0000CE870000}"/>
    <cellStyle name="Normal 22 3 4 2 4 3" xfId="38168" xr:uid="{00000000-0005-0000-0000-0000CF870000}"/>
    <cellStyle name="Normal 22 3 4 2 4 3 2" xfId="38174" xr:uid="{00000000-0005-0000-0000-0000D0870000}"/>
    <cellStyle name="Normal 22 3 4 2 4 4" xfId="5466" xr:uid="{00000000-0005-0000-0000-0000D1870000}"/>
    <cellStyle name="Normal 22 3 4 2 5" xfId="38181" xr:uid="{00000000-0005-0000-0000-0000D2870000}"/>
    <cellStyle name="Normal 22 3 4 2 5 2" xfId="38183" xr:uid="{00000000-0005-0000-0000-0000D3870000}"/>
    <cellStyle name="Normal 22 3 4 2 5 2 2" xfId="38185" xr:uid="{00000000-0005-0000-0000-0000D4870000}"/>
    <cellStyle name="Normal 22 3 4 2 5 3" xfId="38189" xr:uid="{00000000-0005-0000-0000-0000D5870000}"/>
    <cellStyle name="Normal 22 3 4 2 6" xfId="38191" xr:uid="{00000000-0005-0000-0000-0000D6870000}"/>
    <cellStyle name="Normal 22 3 4 2 6 2" xfId="38193" xr:uid="{00000000-0005-0000-0000-0000D7870000}"/>
    <cellStyle name="Normal 22 3 4 2 7" xfId="26842" xr:uid="{00000000-0005-0000-0000-0000D8870000}"/>
    <cellStyle name="Normal 22 3 4 2 8" xfId="26851" xr:uid="{00000000-0005-0000-0000-0000D9870000}"/>
    <cellStyle name="Normal 22 3 4 3" xfId="36756" xr:uid="{00000000-0005-0000-0000-0000DA870000}"/>
    <cellStyle name="Normal 22 3 4 3 2" xfId="13921" xr:uid="{00000000-0005-0000-0000-0000DB870000}"/>
    <cellStyle name="Normal 22 3 4 3 2 2" xfId="36760" xr:uid="{00000000-0005-0000-0000-0000DC870000}"/>
    <cellStyle name="Normal 22 3 4 3 2 2 2" xfId="38198" xr:uid="{00000000-0005-0000-0000-0000DD870000}"/>
    <cellStyle name="Normal 22 3 4 3 2 2 2 2" xfId="2977" xr:uid="{00000000-0005-0000-0000-0000DE870000}"/>
    <cellStyle name="Normal 22 3 4 3 2 2 2 2 2" xfId="310" xr:uid="{00000000-0005-0000-0000-0000DF870000}"/>
    <cellStyle name="Normal 22 3 4 3 2 2 2 3" xfId="2992" xr:uid="{00000000-0005-0000-0000-0000E0870000}"/>
    <cellStyle name="Normal 22 3 4 3 2 2 3" xfId="2843" xr:uid="{00000000-0005-0000-0000-0000E1870000}"/>
    <cellStyle name="Normal 22 3 4 3 2 2 3 2" xfId="4901" xr:uid="{00000000-0005-0000-0000-0000E2870000}"/>
    <cellStyle name="Normal 22 3 4 3 2 2 4" xfId="38200" xr:uid="{00000000-0005-0000-0000-0000E3870000}"/>
    <cellStyle name="Normal 22 3 4 3 2 3" xfId="38204" xr:uid="{00000000-0005-0000-0000-0000E4870000}"/>
    <cellStyle name="Normal 22 3 4 3 2 3 2" xfId="38206" xr:uid="{00000000-0005-0000-0000-0000E5870000}"/>
    <cellStyle name="Normal 22 3 4 3 2 3 2 2" xfId="3349" xr:uid="{00000000-0005-0000-0000-0000E6870000}"/>
    <cellStyle name="Normal 22 3 4 3 2 3 3" xfId="38208" xr:uid="{00000000-0005-0000-0000-0000E7870000}"/>
    <cellStyle name="Normal 22 3 4 3 2 4" xfId="23784" xr:uid="{00000000-0005-0000-0000-0000E8870000}"/>
    <cellStyle name="Normal 22 3 4 3 2 4 2" xfId="24871" xr:uid="{00000000-0005-0000-0000-0000E9870000}"/>
    <cellStyle name="Normal 22 3 4 3 2 5" xfId="20177" xr:uid="{00000000-0005-0000-0000-0000EA870000}"/>
    <cellStyle name="Normal 22 3 4 3 3" xfId="5312" xr:uid="{00000000-0005-0000-0000-0000EB870000}"/>
    <cellStyle name="Normal 22 3 4 3 3 2" xfId="38212" xr:uid="{00000000-0005-0000-0000-0000EC870000}"/>
    <cellStyle name="Normal 22 3 4 3 3 2 2" xfId="38214" xr:uid="{00000000-0005-0000-0000-0000ED870000}"/>
    <cellStyle name="Normal 22 3 4 3 3 2 2 2" xfId="7329" xr:uid="{00000000-0005-0000-0000-0000EE870000}"/>
    <cellStyle name="Normal 22 3 4 3 3 2 3" xfId="38216" xr:uid="{00000000-0005-0000-0000-0000EF870000}"/>
    <cellStyle name="Normal 22 3 4 3 3 3" xfId="38219" xr:uid="{00000000-0005-0000-0000-0000F0870000}"/>
    <cellStyle name="Normal 22 3 4 3 3 3 2" xfId="38221" xr:uid="{00000000-0005-0000-0000-0000F1870000}"/>
    <cellStyle name="Normal 22 3 4 3 3 4" xfId="12458" xr:uid="{00000000-0005-0000-0000-0000F2870000}"/>
    <cellStyle name="Normal 22 3 4 3 4" xfId="38224" xr:uid="{00000000-0005-0000-0000-0000F3870000}"/>
    <cellStyle name="Normal 22 3 4 3 4 2" xfId="38226" xr:uid="{00000000-0005-0000-0000-0000F4870000}"/>
    <cellStyle name="Normal 22 3 4 3 4 2 2" xfId="38228" xr:uid="{00000000-0005-0000-0000-0000F5870000}"/>
    <cellStyle name="Normal 22 3 4 3 4 3" xfId="38232" xr:uid="{00000000-0005-0000-0000-0000F6870000}"/>
    <cellStyle name="Normal 22 3 4 3 5" xfId="30730" xr:uid="{00000000-0005-0000-0000-0000F7870000}"/>
    <cellStyle name="Normal 22 3 4 3 5 2" xfId="27595" xr:uid="{00000000-0005-0000-0000-0000F8870000}"/>
    <cellStyle name="Normal 22 3 4 3 6" xfId="30738" xr:uid="{00000000-0005-0000-0000-0000F9870000}"/>
    <cellStyle name="Normal 22 3 4 3 7" xfId="26857" xr:uid="{00000000-0005-0000-0000-0000FA870000}"/>
    <cellStyle name="Normal 22 3 4 4" xfId="36765" xr:uid="{00000000-0005-0000-0000-0000FB870000}"/>
    <cellStyle name="Normal 22 3 4 4 2" xfId="36769" xr:uid="{00000000-0005-0000-0000-0000FC870000}"/>
    <cellStyle name="Normal 22 3 4 4 2 2" xfId="36774" xr:uid="{00000000-0005-0000-0000-0000FD870000}"/>
    <cellStyle name="Normal 22 3 4 4 2 2 2" xfId="38237" xr:uid="{00000000-0005-0000-0000-0000FE870000}"/>
    <cellStyle name="Normal 22 3 4 4 2 2 2 2" xfId="8832" xr:uid="{00000000-0005-0000-0000-0000FF870000}"/>
    <cellStyle name="Normal 22 3 4 4 2 2 3" xfId="38239" xr:uid="{00000000-0005-0000-0000-000000880000}"/>
    <cellStyle name="Normal 22 3 4 4 2 3" xfId="38246" xr:uid="{00000000-0005-0000-0000-000001880000}"/>
    <cellStyle name="Normal 22 3 4 4 2 3 2" xfId="38250" xr:uid="{00000000-0005-0000-0000-000002880000}"/>
    <cellStyle name="Normal 22 3 4 4 2 4" xfId="24994" xr:uid="{00000000-0005-0000-0000-000003880000}"/>
    <cellStyle name="Normal 22 3 4 4 3" xfId="36778" xr:uid="{00000000-0005-0000-0000-000004880000}"/>
    <cellStyle name="Normal 22 3 4 4 3 2" xfId="38258" xr:uid="{00000000-0005-0000-0000-000005880000}"/>
    <cellStyle name="Normal 22 3 4 4 3 2 2" xfId="38260" xr:uid="{00000000-0005-0000-0000-000006880000}"/>
    <cellStyle name="Normal 22 3 4 4 3 3" xfId="38268" xr:uid="{00000000-0005-0000-0000-000007880000}"/>
    <cellStyle name="Normal 22 3 4 4 4" xfId="38273" xr:uid="{00000000-0005-0000-0000-000008880000}"/>
    <cellStyle name="Normal 22 3 4 4 4 2" xfId="11886" xr:uid="{00000000-0005-0000-0000-000009880000}"/>
    <cellStyle name="Normal 22 3 4 4 5" xfId="30747" xr:uid="{00000000-0005-0000-0000-00000A880000}"/>
    <cellStyle name="Normal 22 3 4 5" xfId="36784" xr:uid="{00000000-0005-0000-0000-00000B880000}"/>
    <cellStyle name="Normal 22 3 4 5 2" xfId="36790" xr:uid="{00000000-0005-0000-0000-00000C880000}"/>
    <cellStyle name="Normal 22 3 4 5 2 2" xfId="36795" xr:uid="{00000000-0005-0000-0000-00000D880000}"/>
    <cellStyle name="Normal 22 3 4 5 2 2 2" xfId="38277" xr:uid="{00000000-0005-0000-0000-00000E880000}"/>
    <cellStyle name="Normal 22 3 4 5 2 3" xfId="38284" xr:uid="{00000000-0005-0000-0000-00000F880000}"/>
    <cellStyle name="Normal 22 3 4 5 3" xfId="36800" xr:uid="{00000000-0005-0000-0000-000010880000}"/>
    <cellStyle name="Normal 22 3 4 5 3 2" xfId="38289" xr:uid="{00000000-0005-0000-0000-000011880000}"/>
    <cellStyle name="Normal 22 3 4 5 4" xfId="38296" xr:uid="{00000000-0005-0000-0000-000012880000}"/>
    <cellStyle name="Normal 22 3 4 6" xfId="19658" xr:uid="{00000000-0005-0000-0000-000013880000}"/>
    <cellStyle name="Normal 22 3 4 6 2" xfId="36865" xr:uid="{00000000-0005-0000-0000-000014880000}"/>
    <cellStyle name="Normal 22 3 4 6 2 2" xfId="36870" xr:uid="{00000000-0005-0000-0000-000015880000}"/>
    <cellStyle name="Normal 22 3 4 6 3" xfId="36875" xr:uid="{00000000-0005-0000-0000-000016880000}"/>
    <cellStyle name="Normal 22 3 4 7" xfId="36880" xr:uid="{00000000-0005-0000-0000-000017880000}"/>
    <cellStyle name="Normal 22 3 4 7 2" xfId="32962" xr:uid="{00000000-0005-0000-0000-000018880000}"/>
    <cellStyle name="Normal 22 3 4 8" xfId="36889" xr:uid="{00000000-0005-0000-0000-000019880000}"/>
    <cellStyle name="Normal 22 3 4 9" xfId="34238" xr:uid="{00000000-0005-0000-0000-00001A880000}"/>
    <cellStyle name="Normal 22 3 5" xfId="5678" xr:uid="{00000000-0005-0000-0000-00001B880000}"/>
    <cellStyle name="Normal 22 3 5 2" xfId="4549" xr:uid="{00000000-0005-0000-0000-00001C880000}"/>
    <cellStyle name="Normal 22 3 5 2 2" xfId="4579" xr:uid="{00000000-0005-0000-0000-00001D880000}"/>
    <cellStyle name="Normal 22 3 5 2 2 2" xfId="12425" xr:uid="{00000000-0005-0000-0000-00001E880000}"/>
    <cellStyle name="Normal 22 3 5 2 2 2 2" xfId="38305" xr:uid="{00000000-0005-0000-0000-00001F880000}"/>
    <cellStyle name="Normal 22 3 5 2 2 2 2 2" xfId="38307" xr:uid="{00000000-0005-0000-0000-000020880000}"/>
    <cellStyle name="Normal 22 3 5 2 2 2 2 2 2" xfId="38309" xr:uid="{00000000-0005-0000-0000-000021880000}"/>
    <cellStyle name="Normal 22 3 5 2 2 2 2 3" xfId="38312" xr:uid="{00000000-0005-0000-0000-000022880000}"/>
    <cellStyle name="Normal 22 3 5 2 2 2 3" xfId="38317" xr:uid="{00000000-0005-0000-0000-000023880000}"/>
    <cellStyle name="Normal 22 3 5 2 2 2 3 2" xfId="38319" xr:uid="{00000000-0005-0000-0000-000024880000}"/>
    <cellStyle name="Normal 22 3 5 2 2 2 4" xfId="38324" xr:uid="{00000000-0005-0000-0000-000025880000}"/>
    <cellStyle name="Normal 22 3 5 2 2 3" xfId="38327" xr:uid="{00000000-0005-0000-0000-000026880000}"/>
    <cellStyle name="Normal 22 3 5 2 2 3 2" xfId="38329" xr:uid="{00000000-0005-0000-0000-000027880000}"/>
    <cellStyle name="Normal 22 3 5 2 2 3 2 2" xfId="38331" xr:uid="{00000000-0005-0000-0000-000028880000}"/>
    <cellStyle name="Normal 22 3 5 2 2 3 3" xfId="38338" xr:uid="{00000000-0005-0000-0000-000029880000}"/>
    <cellStyle name="Normal 22 3 5 2 2 4" xfId="19724" xr:uid="{00000000-0005-0000-0000-00002A880000}"/>
    <cellStyle name="Normal 22 3 5 2 2 4 2" xfId="19728" xr:uid="{00000000-0005-0000-0000-00002B880000}"/>
    <cellStyle name="Normal 22 3 5 2 2 5" xfId="38347" xr:uid="{00000000-0005-0000-0000-00002C880000}"/>
    <cellStyle name="Normal 22 3 5 2 3" xfId="5691" xr:uid="{00000000-0005-0000-0000-00002D880000}"/>
    <cellStyle name="Normal 22 3 5 2 3 2" xfId="38351" xr:uid="{00000000-0005-0000-0000-00002E880000}"/>
    <cellStyle name="Normal 22 3 5 2 3 2 2" xfId="38353" xr:uid="{00000000-0005-0000-0000-00002F880000}"/>
    <cellStyle name="Normal 22 3 5 2 3 2 2 2" xfId="38355" xr:uid="{00000000-0005-0000-0000-000030880000}"/>
    <cellStyle name="Normal 22 3 5 2 3 2 3" xfId="38358" xr:uid="{00000000-0005-0000-0000-000031880000}"/>
    <cellStyle name="Normal 22 3 5 2 3 3" xfId="38361" xr:uid="{00000000-0005-0000-0000-000032880000}"/>
    <cellStyle name="Normal 22 3 5 2 3 3 2" xfId="38363" xr:uid="{00000000-0005-0000-0000-000033880000}"/>
    <cellStyle name="Normal 22 3 5 2 3 4" xfId="12793" xr:uid="{00000000-0005-0000-0000-000034880000}"/>
    <cellStyle name="Normal 22 3 5 2 4" xfId="38366" xr:uid="{00000000-0005-0000-0000-000035880000}"/>
    <cellStyle name="Normal 22 3 5 2 4 2" xfId="38368" xr:uid="{00000000-0005-0000-0000-000036880000}"/>
    <cellStyle name="Normal 22 3 5 2 4 2 2" xfId="38370" xr:uid="{00000000-0005-0000-0000-000037880000}"/>
    <cellStyle name="Normal 22 3 5 2 4 3" xfId="38373" xr:uid="{00000000-0005-0000-0000-000038880000}"/>
    <cellStyle name="Normal 22 3 5 2 5" xfId="38376" xr:uid="{00000000-0005-0000-0000-000039880000}"/>
    <cellStyle name="Normal 22 3 5 2 5 2" xfId="31480" xr:uid="{00000000-0005-0000-0000-00003A880000}"/>
    <cellStyle name="Normal 22 3 5 2 6" xfId="38378" xr:uid="{00000000-0005-0000-0000-00003B880000}"/>
    <cellStyle name="Normal 22 3 5 2 7" xfId="26864" xr:uid="{00000000-0005-0000-0000-00003C880000}"/>
    <cellStyle name="Normal 22 3 5 3" xfId="4601" xr:uid="{00000000-0005-0000-0000-00003D880000}"/>
    <cellStyle name="Normal 22 3 5 3 2" xfId="12436" xr:uid="{00000000-0005-0000-0000-00003E880000}"/>
    <cellStyle name="Normal 22 3 5 3 2 2" xfId="38386" xr:uid="{00000000-0005-0000-0000-00003F880000}"/>
    <cellStyle name="Normal 22 3 5 3 2 2 2" xfId="37566" xr:uid="{00000000-0005-0000-0000-000040880000}"/>
    <cellStyle name="Normal 22 3 5 3 2 2 2 2" xfId="19938" xr:uid="{00000000-0005-0000-0000-000041880000}"/>
    <cellStyle name="Normal 22 3 5 3 2 2 3" xfId="38388" xr:uid="{00000000-0005-0000-0000-000042880000}"/>
    <cellStyle name="Normal 22 3 5 3 2 3" xfId="38391" xr:uid="{00000000-0005-0000-0000-000043880000}"/>
    <cellStyle name="Normal 22 3 5 3 2 3 2" xfId="38393" xr:uid="{00000000-0005-0000-0000-000044880000}"/>
    <cellStyle name="Normal 22 3 5 3 2 4" xfId="19960" xr:uid="{00000000-0005-0000-0000-000045880000}"/>
    <cellStyle name="Normal 22 3 5 3 3" xfId="38403" xr:uid="{00000000-0005-0000-0000-000046880000}"/>
    <cellStyle name="Normal 22 3 5 3 3 2" xfId="38405" xr:uid="{00000000-0005-0000-0000-000047880000}"/>
    <cellStyle name="Normal 22 3 5 3 3 2 2" xfId="38407" xr:uid="{00000000-0005-0000-0000-000048880000}"/>
    <cellStyle name="Normal 22 3 5 3 3 3" xfId="38411" xr:uid="{00000000-0005-0000-0000-000049880000}"/>
    <cellStyle name="Normal 22 3 5 3 4" xfId="38414" xr:uid="{00000000-0005-0000-0000-00004A880000}"/>
    <cellStyle name="Normal 22 3 5 3 4 2" xfId="38416" xr:uid="{00000000-0005-0000-0000-00004B880000}"/>
    <cellStyle name="Normal 22 3 5 3 5" xfId="30767" xr:uid="{00000000-0005-0000-0000-00004C880000}"/>
    <cellStyle name="Normal 22 3 5 4" xfId="4630" xr:uid="{00000000-0005-0000-0000-00004D880000}"/>
    <cellStyle name="Normal 22 3 5 4 2" xfId="38426" xr:uid="{00000000-0005-0000-0000-00004E880000}"/>
    <cellStyle name="Normal 22 3 5 4 2 2" xfId="38432" xr:uid="{00000000-0005-0000-0000-00004F880000}"/>
    <cellStyle name="Normal 22 3 5 4 2 2 2" xfId="20133" xr:uid="{00000000-0005-0000-0000-000050880000}"/>
    <cellStyle name="Normal 22 3 5 4 2 3" xfId="38434" xr:uid="{00000000-0005-0000-0000-000051880000}"/>
    <cellStyle name="Normal 22 3 5 4 3" xfId="38440" xr:uid="{00000000-0005-0000-0000-000052880000}"/>
    <cellStyle name="Normal 22 3 5 4 3 2" xfId="38442" xr:uid="{00000000-0005-0000-0000-000053880000}"/>
    <cellStyle name="Normal 22 3 5 4 4" xfId="38445" xr:uid="{00000000-0005-0000-0000-000054880000}"/>
    <cellStyle name="Normal 22 3 5 5" xfId="38449" xr:uid="{00000000-0005-0000-0000-000055880000}"/>
    <cellStyle name="Normal 22 3 5 5 2" xfId="38459" xr:uid="{00000000-0005-0000-0000-000056880000}"/>
    <cellStyle name="Normal 22 3 5 5 2 2" xfId="38465" xr:uid="{00000000-0005-0000-0000-000057880000}"/>
    <cellStyle name="Normal 22 3 5 5 3" xfId="38472" xr:uid="{00000000-0005-0000-0000-000058880000}"/>
    <cellStyle name="Normal 22 3 5 6" xfId="38480" xr:uid="{00000000-0005-0000-0000-000059880000}"/>
    <cellStyle name="Normal 22 3 5 6 2" xfId="38486" xr:uid="{00000000-0005-0000-0000-00005A880000}"/>
    <cellStyle name="Normal 22 3 5 7" xfId="38498" xr:uid="{00000000-0005-0000-0000-00005B880000}"/>
    <cellStyle name="Normal 22 3 5 8" xfId="38507" xr:uid="{00000000-0005-0000-0000-00005C880000}"/>
    <cellStyle name="Normal 22 3 6" xfId="5701" xr:uid="{00000000-0005-0000-0000-00005D880000}"/>
    <cellStyle name="Normal 22 3 6 2" xfId="5569" xr:uid="{00000000-0005-0000-0000-00005E880000}"/>
    <cellStyle name="Normal 22 3 6 2 2" xfId="5598" xr:uid="{00000000-0005-0000-0000-00005F880000}"/>
    <cellStyle name="Normal 22 3 6 2 2 2" xfId="38510" xr:uid="{00000000-0005-0000-0000-000060880000}"/>
    <cellStyle name="Normal 22 3 6 2 2 2 2" xfId="38512" xr:uid="{00000000-0005-0000-0000-000061880000}"/>
    <cellStyle name="Normal 22 3 6 2 2 2 2 2" xfId="19533" xr:uid="{00000000-0005-0000-0000-000062880000}"/>
    <cellStyle name="Normal 22 3 6 2 2 2 3" xfId="38514" xr:uid="{00000000-0005-0000-0000-000063880000}"/>
    <cellStyle name="Normal 22 3 6 2 2 3" xfId="38517" xr:uid="{00000000-0005-0000-0000-000064880000}"/>
    <cellStyle name="Normal 22 3 6 2 2 3 2" xfId="38519" xr:uid="{00000000-0005-0000-0000-000065880000}"/>
    <cellStyle name="Normal 22 3 6 2 2 4" xfId="34756" xr:uid="{00000000-0005-0000-0000-000066880000}"/>
    <cellStyle name="Normal 22 3 6 2 3" xfId="38523" xr:uid="{00000000-0005-0000-0000-000067880000}"/>
    <cellStyle name="Normal 22 3 6 2 3 2" xfId="20356" xr:uid="{00000000-0005-0000-0000-000068880000}"/>
    <cellStyle name="Normal 22 3 6 2 3 2 2" xfId="38525" xr:uid="{00000000-0005-0000-0000-000069880000}"/>
    <cellStyle name="Normal 22 3 6 2 3 3" xfId="20364" xr:uid="{00000000-0005-0000-0000-00006A880000}"/>
    <cellStyle name="Normal 22 3 6 2 4" xfId="38529" xr:uid="{00000000-0005-0000-0000-00006B880000}"/>
    <cellStyle name="Normal 22 3 6 2 4 2" xfId="20386" xr:uid="{00000000-0005-0000-0000-00006C880000}"/>
    <cellStyle name="Normal 22 3 6 2 5" xfId="38533" xr:uid="{00000000-0005-0000-0000-00006D880000}"/>
    <cellStyle name="Normal 22 3 6 3" xfId="5617" xr:uid="{00000000-0005-0000-0000-00006E880000}"/>
    <cellStyle name="Normal 22 3 6 3 2" xfId="38543" xr:uid="{00000000-0005-0000-0000-00006F880000}"/>
    <cellStyle name="Normal 22 3 6 3 2 2" xfId="38545" xr:uid="{00000000-0005-0000-0000-000070880000}"/>
    <cellStyle name="Normal 22 3 6 3 2 2 2" xfId="38547" xr:uid="{00000000-0005-0000-0000-000071880000}"/>
    <cellStyle name="Normal 22 3 6 3 2 3" xfId="38551" xr:uid="{00000000-0005-0000-0000-000072880000}"/>
    <cellStyle name="Normal 22 3 6 3 3" xfId="38554" xr:uid="{00000000-0005-0000-0000-000073880000}"/>
    <cellStyle name="Normal 22 3 6 3 3 2" xfId="38556" xr:uid="{00000000-0005-0000-0000-000074880000}"/>
    <cellStyle name="Normal 22 3 6 3 4" xfId="38560" xr:uid="{00000000-0005-0000-0000-000075880000}"/>
    <cellStyle name="Normal 22 3 6 4" xfId="38563" xr:uid="{00000000-0005-0000-0000-000076880000}"/>
    <cellStyle name="Normal 22 3 6 4 2" xfId="38565" xr:uid="{00000000-0005-0000-0000-000077880000}"/>
    <cellStyle name="Normal 22 3 6 4 2 2" xfId="38567" xr:uid="{00000000-0005-0000-0000-000078880000}"/>
    <cellStyle name="Normal 22 3 6 4 3" xfId="38571" xr:uid="{00000000-0005-0000-0000-000079880000}"/>
    <cellStyle name="Normal 22 3 6 5" xfId="38575" xr:uid="{00000000-0005-0000-0000-00007A880000}"/>
    <cellStyle name="Normal 22 3 6 5 2" xfId="38578" xr:uid="{00000000-0005-0000-0000-00007B880000}"/>
    <cellStyle name="Normal 22 3 6 6" xfId="38585" xr:uid="{00000000-0005-0000-0000-00007C880000}"/>
    <cellStyle name="Normal 22 3 6 7" xfId="38590" xr:uid="{00000000-0005-0000-0000-00007D880000}"/>
    <cellStyle name="Normal 22 3 7" xfId="2051" xr:uid="{00000000-0005-0000-0000-00007E880000}"/>
    <cellStyle name="Normal 22 3 7 2" xfId="5721" xr:uid="{00000000-0005-0000-0000-00007F880000}"/>
    <cellStyle name="Normal 22 3 7 2 2" xfId="38594" xr:uid="{00000000-0005-0000-0000-000080880000}"/>
    <cellStyle name="Normal 22 3 7 2 2 2" xfId="38598" xr:uid="{00000000-0005-0000-0000-000081880000}"/>
    <cellStyle name="Normal 22 3 7 2 2 2 2" xfId="38601" xr:uid="{00000000-0005-0000-0000-000082880000}"/>
    <cellStyle name="Normal 22 3 7 2 2 3" xfId="38605" xr:uid="{00000000-0005-0000-0000-000083880000}"/>
    <cellStyle name="Normal 22 3 7 2 3" xfId="38612" xr:uid="{00000000-0005-0000-0000-000084880000}"/>
    <cellStyle name="Normal 22 3 7 2 3 2" xfId="38615" xr:uid="{00000000-0005-0000-0000-000085880000}"/>
    <cellStyle name="Normal 22 3 7 2 4" xfId="38619" xr:uid="{00000000-0005-0000-0000-000086880000}"/>
    <cellStyle name="Normal 22 3 7 3" xfId="38625" xr:uid="{00000000-0005-0000-0000-000087880000}"/>
    <cellStyle name="Normal 22 3 7 3 2" xfId="38627" xr:uid="{00000000-0005-0000-0000-000088880000}"/>
    <cellStyle name="Normal 22 3 7 3 2 2" xfId="38630" xr:uid="{00000000-0005-0000-0000-000089880000}"/>
    <cellStyle name="Normal 22 3 7 3 3" xfId="38596" xr:uid="{00000000-0005-0000-0000-00008A880000}"/>
    <cellStyle name="Normal 22 3 7 4" xfId="34889" xr:uid="{00000000-0005-0000-0000-00008B880000}"/>
    <cellStyle name="Normal 22 3 7 4 2" xfId="34896" xr:uid="{00000000-0005-0000-0000-00008C880000}"/>
    <cellStyle name="Normal 22 3 7 5" xfId="34903" xr:uid="{00000000-0005-0000-0000-00008D880000}"/>
    <cellStyle name="Normal 22 3 8" xfId="1141" xr:uid="{00000000-0005-0000-0000-00008E880000}"/>
    <cellStyle name="Normal 22 3 8 2" xfId="8529" xr:uid="{00000000-0005-0000-0000-00008F880000}"/>
    <cellStyle name="Normal 22 3 8 2 2" xfId="38639" xr:uid="{00000000-0005-0000-0000-000090880000}"/>
    <cellStyle name="Normal 22 3 8 2 2 2" xfId="38643" xr:uid="{00000000-0005-0000-0000-000091880000}"/>
    <cellStyle name="Normal 22 3 8 2 3" xfId="38647" xr:uid="{00000000-0005-0000-0000-000092880000}"/>
    <cellStyle name="Normal 22 3 8 3" xfId="38654" xr:uid="{00000000-0005-0000-0000-000093880000}"/>
    <cellStyle name="Normal 22 3 8 3 2" xfId="38656" xr:uid="{00000000-0005-0000-0000-000094880000}"/>
    <cellStyle name="Normal 22 3 8 4" xfId="34912" xr:uid="{00000000-0005-0000-0000-000095880000}"/>
    <cellStyle name="Normal 22 3 9" xfId="8534" xr:uid="{00000000-0005-0000-0000-000096880000}"/>
    <cellStyle name="Normal 22 3 9 2" xfId="30803" xr:uid="{00000000-0005-0000-0000-000097880000}"/>
    <cellStyle name="Normal 22 3 9 2 2" xfId="38662" xr:uid="{00000000-0005-0000-0000-000098880000}"/>
    <cellStyle name="Normal 22 3 9 3" xfId="38665" xr:uid="{00000000-0005-0000-0000-000099880000}"/>
    <cellStyle name="Normal 22 4" xfId="38672" xr:uid="{00000000-0005-0000-0000-00009A880000}"/>
    <cellStyle name="Normal 22 4 10" xfId="38674" xr:uid="{00000000-0005-0000-0000-00009B880000}"/>
    <cellStyle name="Normal 22 4 11" xfId="38677" xr:uid="{00000000-0005-0000-0000-00009C880000}"/>
    <cellStyle name="Normal 22 4 12" xfId="25109" xr:uid="{00000000-0005-0000-0000-00009D880000}"/>
    <cellStyle name="Normal 22 4 2" xfId="38680" xr:uid="{00000000-0005-0000-0000-00009E880000}"/>
    <cellStyle name="Normal 22 4 2 10" xfId="38685" xr:uid="{00000000-0005-0000-0000-00009F880000}"/>
    <cellStyle name="Normal 22 4 2 2" xfId="38687" xr:uid="{00000000-0005-0000-0000-0000A0880000}"/>
    <cellStyle name="Normal 22 4 2 2 2" xfId="12322" xr:uid="{00000000-0005-0000-0000-0000A1880000}"/>
    <cellStyle name="Normal 22 4 2 2 2 2" xfId="16836" xr:uid="{00000000-0005-0000-0000-0000A2880000}"/>
    <cellStyle name="Normal 22 4 2 2 2 2 2" xfId="22633" xr:uid="{00000000-0005-0000-0000-0000A3880000}"/>
    <cellStyle name="Normal 22 4 2 2 2 2 2 2" xfId="38534" xr:uid="{00000000-0005-0000-0000-0000A4880000}"/>
    <cellStyle name="Normal 22 4 2 2 2 2 2 2 2" xfId="31648" xr:uid="{00000000-0005-0000-0000-0000A5880000}"/>
    <cellStyle name="Normal 22 4 2 2 2 2 2 2 2 2" xfId="38689" xr:uid="{00000000-0005-0000-0000-0000A6880000}"/>
    <cellStyle name="Normal 22 4 2 2 2 2 2 2 2 2 2" xfId="37893" xr:uid="{00000000-0005-0000-0000-0000A7880000}"/>
    <cellStyle name="Normal 22 4 2 2 2 2 2 2 2 3" xfId="38691" xr:uid="{00000000-0005-0000-0000-0000A8880000}"/>
    <cellStyle name="Normal 22 4 2 2 2 2 2 2 3" xfId="38693" xr:uid="{00000000-0005-0000-0000-0000A9880000}"/>
    <cellStyle name="Normal 22 4 2 2 2 2 2 2 3 2" xfId="38695" xr:uid="{00000000-0005-0000-0000-0000AA880000}"/>
    <cellStyle name="Normal 22 4 2 2 2 2 2 2 4" xfId="37229" xr:uid="{00000000-0005-0000-0000-0000AB880000}"/>
    <cellStyle name="Normal 22 4 2 2 2 2 2 3" xfId="38537" xr:uid="{00000000-0005-0000-0000-0000AC880000}"/>
    <cellStyle name="Normal 22 4 2 2 2 2 2 3 2" xfId="38697" xr:uid="{00000000-0005-0000-0000-0000AD880000}"/>
    <cellStyle name="Normal 22 4 2 2 2 2 2 3 2 2" xfId="38699" xr:uid="{00000000-0005-0000-0000-0000AE880000}"/>
    <cellStyle name="Normal 22 4 2 2 2 2 2 3 3" xfId="38701" xr:uid="{00000000-0005-0000-0000-0000AF880000}"/>
    <cellStyle name="Normal 22 4 2 2 2 2 2 4" xfId="38541" xr:uid="{00000000-0005-0000-0000-0000B0880000}"/>
    <cellStyle name="Normal 22 4 2 2 2 2 2 4 2" xfId="36442" xr:uid="{00000000-0005-0000-0000-0000B1880000}"/>
    <cellStyle name="Normal 22 4 2 2 2 2 2 5" xfId="38703" xr:uid="{00000000-0005-0000-0000-0000B2880000}"/>
    <cellStyle name="Normal 22 4 2 2 2 2 3" xfId="22637" xr:uid="{00000000-0005-0000-0000-0000B3880000}"/>
    <cellStyle name="Normal 22 4 2 2 2 2 3 2" xfId="30778" xr:uid="{00000000-0005-0000-0000-0000B4880000}"/>
    <cellStyle name="Normal 22 4 2 2 2 2 3 2 2" xfId="38705" xr:uid="{00000000-0005-0000-0000-0000B5880000}"/>
    <cellStyle name="Normal 22 4 2 2 2 2 3 2 2 2" xfId="38707" xr:uid="{00000000-0005-0000-0000-0000B6880000}"/>
    <cellStyle name="Normal 22 4 2 2 2 2 3 2 3" xfId="38709" xr:uid="{00000000-0005-0000-0000-0000B7880000}"/>
    <cellStyle name="Normal 22 4 2 2 2 2 3 3" xfId="38711" xr:uid="{00000000-0005-0000-0000-0000B8880000}"/>
    <cellStyle name="Normal 22 4 2 2 2 2 3 3 2" xfId="38713" xr:uid="{00000000-0005-0000-0000-0000B9880000}"/>
    <cellStyle name="Normal 22 4 2 2 2 2 3 4" xfId="38715" xr:uid="{00000000-0005-0000-0000-0000BA880000}"/>
    <cellStyle name="Normal 22 4 2 2 2 2 4" xfId="12916" xr:uid="{00000000-0005-0000-0000-0000BB880000}"/>
    <cellStyle name="Normal 22 4 2 2 2 2 4 2" xfId="12921" xr:uid="{00000000-0005-0000-0000-0000BC880000}"/>
    <cellStyle name="Normal 22 4 2 2 2 2 4 2 2" xfId="6259" xr:uid="{00000000-0005-0000-0000-0000BD880000}"/>
    <cellStyle name="Normal 22 4 2 2 2 2 4 3" xfId="12924" xr:uid="{00000000-0005-0000-0000-0000BE880000}"/>
    <cellStyle name="Normal 22 4 2 2 2 2 5" xfId="10361" xr:uid="{00000000-0005-0000-0000-0000BF880000}"/>
    <cellStyle name="Normal 22 4 2 2 2 2 5 2" xfId="10378" xr:uid="{00000000-0005-0000-0000-0000C0880000}"/>
    <cellStyle name="Normal 22 4 2 2 2 2 6" xfId="10384" xr:uid="{00000000-0005-0000-0000-0000C1880000}"/>
    <cellStyle name="Normal 22 4 2 2 2 2 7" xfId="3115" xr:uid="{00000000-0005-0000-0000-0000C2880000}"/>
    <cellStyle name="Normal 22 4 2 2 2 3" xfId="38717" xr:uid="{00000000-0005-0000-0000-0000C3880000}"/>
    <cellStyle name="Normal 22 4 2 2 2 3 2" xfId="23868" xr:uid="{00000000-0005-0000-0000-0000C4880000}"/>
    <cellStyle name="Normal 22 4 2 2 2 3 2 2" xfId="38623" xr:uid="{00000000-0005-0000-0000-0000C5880000}"/>
    <cellStyle name="Normal 22 4 2 2 2 3 2 2 2" xfId="38719" xr:uid="{00000000-0005-0000-0000-0000C6880000}"/>
    <cellStyle name="Normal 22 4 2 2 2 3 2 2 2 2" xfId="38721" xr:uid="{00000000-0005-0000-0000-0000C7880000}"/>
    <cellStyle name="Normal 22 4 2 2 2 3 2 2 3" xfId="38723" xr:uid="{00000000-0005-0000-0000-0000C8880000}"/>
    <cellStyle name="Normal 22 4 2 2 2 3 2 3" xfId="38726" xr:uid="{00000000-0005-0000-0000-0000C9880000}"/>
    <cellStyle name="Normal 22 4 2 2 2 3 2 3 2" xfId="38728" xr:uid="{00000000-0005-0000-0000-0000CA880000}"/>
    <cellStyle name="Normal 22 4 2 2 2 3 2 4" xfId="38730" xr:uid="{00000000-0005-0000-0000-0000CB880000}"/>
    <cellStyle name="Normal 22 4 2 2 2 3 3" xfId="34764" xr:uid="{00000000-0005-0000-0000-0000CC880000}"/>
    <cellStyle name="Normal 22 4 2 2 2 3 3 2" xfId="38609" xr:uid="{00000000-0005-0000-0000-0000CD880000}"/>
    <cellStyle name="Normal 22 4 2 2 2 3 3 2 2" xfId="38732" xr:uid="{00000000-0005-0000-0000-0000CE880000}"/>
    <cellStyle name="Normal 22 4 2 2 2 3 3 3" xfId="8056" xr:uid="{00000000-0005-0000-0000-0000CF880000}"/>
    <cellStyle name="Normal 22 4 2 2 2 3 4" xfId="12929" xr:uid="{00000000-0005-0000-0000-0000D0880000}"/>
    <cellStyle name="Normal 22 4 2 2 2 3 4 2" xfId="12933" xr:uid="{00000000-0005-0000-0000-0000D1880000}"/>
    <cellStyle name="Normal 22 4 2 2 2 3 5" xfId="10400" xr:uid="{00000000-0005-0000-0000-0000D2880000}"/>
    <cellStyle name="Normal 22 4 2 2 2 4" xfId="25530" xr:uid="{00000000-0005-0000-0000-0000D3880000}"/>
    <cellStyle name="Normal 22 4 2 2 2 4 2" xfId="25534" xr:uid="{00000000-0005-0000-0000-0000D4880000}"/>
    <cellStyle name="Normal 22 4 2 2 2 4 2 2" xfId="20825" xr:uid="{00000000-0005-0000-0000-0000D5880000}"/>
    <cellStyle name="Normal 22 4 2 2 2 4 2 2 2" xfId="25539" xr:uid="{00000000-0005-0000-0000-0000D6880000}"/>
    <cellStyle name="Normal 22 4 2 2 2 4 2 3" xfId="25545" xr:uid="{00000000-0005-0000-0000-0000D7880000}"/>
    <cellStyle name="Normal 22 4 2 2 2 4 3" xfId="25556" xr:uid="{00000000-0005-0000-0000-0000D8880000}"/>
    <cellStyle name="Normal 22 4 2 2 2 4 3 2" xfId="20732" xr:uid="{00000000-0005-0000-0000-0000D9880000}"/>
    <cellStyle name="Normal 22 4 2 2 2 4 4" xfId="11491" xr:uid="{00000000-0005-0000-0000-0000DA880000}"/>
    <cellStyle name="Normal 22 4 2 2 2 5" xfId="25570" xr:uid="{00000000-0005-0000-0000-0000DB880000}"/>
    <cellStyle name="Normal 22 4 2 2 2 5 2" xfId="25574" xr:uid="{00000000-0005-0000-0000-0000DC880000}"/>
    <cellStyle name="Normal 22 4 2 2 2 5 2 2" xfId="25577" xr:uid="{00000000-0005-0000-0000-0000DD880000}"/>
    <cellStyle name="Normal 22 4 2 2 2 5 3" xfId="25585" xr:uid="{00000000-0005-0000-0000-0000DE880000}"/>
    <cellStyle name="Normal 22 4 2 2 2 6" xfId="25592" xr:uid="{00000000-0005-0000-0000-0000DF880000}"/>
    <cellStyle name="Normal 22 4 2 2 2 6 2" xfId="25595" xr:uid="{00000000-0005-0000-0000-0000E0880000}"/>
    <cellStyle name="Normal 22 4 2 2 2 7" xfId="25605" xr:uid="{00000000-0005-0000-0000-0000E1880000}"/>
    <cellStyle name="Normal 22 4 2 2 2 8" xfId="25613" xr:uid="{00000000-0005-0000-0000-0000E2880000}"/>
    <cellStyle name="Normal 22 4 2 2 3" xfId="12328" xr:uid="{00000000-0005-0000-0000-0000E3880000}"/>
    <cellStyle name="Normal 22 4 2 2 3 2" xfId="38735" xr:uid="{00000000-0005-0000-0000-0000E4880000}"/>
    <cellStyle name="Normal 22 4 2 2 3 2 2" xfId="22867" xr:uid="{00000000-0005-0000-0000-0000E5880000}"/>
    <cellStyle name="Normal 22 4 2 2 3 2 2 2" xfId="22820" xr:uid="{00000000-0005-0000-0000-0000E6880000}"/>
    <cellStyle name="Normal 22 4 2 2 3 2 2 2 2" xfId="26074" xr:uid="{00000000-0005-0000-0000-0000E7880000}"/>
    <cellStyle name="Normal 22 4 2 2 3 2 2 2 2 2" xfId="26079" xr:uid="{00000000-0005-0000-0000-0000E8880000}"/>
    <cellStyle name="Normal 22 4 2 2 3 2 2 2 3" xfId="26124" xr:uid="{00000000-0005-0000-0000-0000E9880000}"/>
    <cellStyle name="Normal 22 4 2 2 3 2 2 3" xfId="22826" xr:uid="{00000000-0005-0000-0000-0000EA880000}"/>
    <cellStyle name="Normal 22 4 2 2 3 2 2 3 2" xfId="26175" xr:uid="{00000000-0005-0000-0000-0000EB880000}"/>
    <cellStyle name="Normal 22 4 2 2 3 2 2 4" xfId="22831" xr:uid="{00000000-0005-0000-0000-0000EC880000}"/>
    <cellStyle name="Normal 22 4 2 2 3 2 3" xfId="22874" xr:uid="{00000000-0005-0000-0000-0000ED880000}"/>
    <cellStyle name="Normal 22 4 2 2 3 2 3 2" xfId="22904" xr:uid="{00000000-0005-0000-0000-0000EE880000}"/>
    <cellStyle name="Normal 22 4 2 2 3 2 3 2 2" xfId="26216" xr:uid="{00000000-0005-0000-0000-0000EF880000}"/>
    <cellStyle name="Normal 22 4 2 2 3 2 3 3" xfId="22911" xr:uid="{00000000-0005-0000-0000-0000F0880000}"/>
    <cellStyle name="Normal 22 4 2 2 3 2 4" xfId="12957" xr:uid="{00000000-0005-0000-0000-0000F1880000}"/>
    <cellStyle name="Normal 22 4 2 2 3 2 4 2" xfId="9940" xr:uid="{00000000-0005-0000-0000-0000F2880000}"/>
    <cellStyle name="Normal 22 4 2 2 3 2 5" xfId="10436" xr:uid="{00000000-0005-0000-0000-0000F3880000}"/>
    <cellStyle name="Normal 22 4 2 2 3 3" xfId="38737" xr:uid="{00000000-0005-0000-0000-0000F4880000}"/>
    <cellStyle name="Normal 22 4 2 2 3 3 2" xfId="26519" xr:uid="{00000000-0005-0000-0000-0000F5880000}"/>
    <cellStyle name="Normal 22 4 2 2 3 3 2 2" xfId="11426" xr:uid="{00000000-0005-0000-0000-0000F6880000}"/>
    <cellStyle name="Normal 22 4 2 2 3 3 2 2 2" xfId="25512" xr:uid="{00000000-0005-0000-0000-0000F7880000}"/>
    <cellStyle name="Normal 22 4 2 2 3 3 2 3" xfId="26580" xr:uid="{00000000-0005-0000-0000-0000F8880000}"/>
    <cellStyle name="Normal 22 4 2 2 3 3 3" xfId="26604" xr:uid="{00000000-0005-0000-0000-0000F9880000}"/>
    <cellStyle name="Normal 22 4 2 2 3 3 3 2" xfId="20800" xr:uid="{00000000-0005-0000-0000-0000FA880000}"/>
    <cellStyle name="Normal 22 4 2 2 3 3 4" xfId="12966" xr:uid="{00000000-0005-0000-0000-0000FB880000}"/>
    <cellStyle name="Normal 22 4 2 2 3 4" xfId="25622" xr:uid="{00000000-0005-0000-0000-0000FC880000}"/>
    <cellStyle name="Normal 22 4 2 2 3 4 2" xfId="25628" xr:uid="{00000000-0005-0000-0000-0000FD880000}"/>
    <cellStyle name="Normal 22 4 2 2 3 4 2 2" xfId="25632" xr:uid="{00000000-0005-0000-0000-0000FE880000}"/>
    <cellStyle name="Normal 22 4 2 2 3 4 3" xfId="25640" xr:uid="{00000000-0005-0000-0000-0000FF880000}"/>
    <cellStyle name="Normal 22 4 2 2 3 5" xfId="25647" xr:uid="{00000000-0005-0000-0000-000000890000}"/>
    <cellStyle name="Normal 22 4 2 2 3 5 2" xfId="25651" xr:uid="{00000000-0005-0000-0000-000001890000}"/>
    <cellStyle name="Normal 22 4 2 2 3 6" xfId="25663" xr:uid="{00000000-0005-0000-0000-000002890000}"/>
    <cellStyle name="Normal 22 4 2 2 3 7" xfId="25672" xr:uid="{00000000-0005-0000-0000-000003890000}"/>
    <cellStyle name="Normal 22 4 2 2 4" xfId="16841" xr:uid="{00000000-0005-0000-0000-000004890000}"/>
    <cellStyle name="Normal 22 4 2 2 4 2" xfId="38739" xr:uid="{00000000-0005-0000-0000-000005890000}"/>
    <cellStyle name="Normal 22 4 2 2 4 2 2" xfId="27093" xr:uid="{00000000-0005-0000-0000-000006890000}"/>
    <cellStyle name="Normal 22 4 2 2 4 2 2 2" xfId="27098" xr:uid="{00000000-0005-0000-0000-000007890000}"/>
    <cellStyle name="Normal 22 4 2 2 4 2 2 2 2" xfId="27102" xr:uid="{00000000-0005-0000-0000-000008890000}"/>
    <cellStyle name="Normal 22 4 2 2 4 2 2 3" xfId="27112" xr:uid="{00000000-0005-0000-0000-000009890000}"/>
    <cellStyle name="Normal 22 4 2 2 4 2 3" xfId="27123" xr:uid="{00000000-0005-0000-0000-00000A890000}"/>
    <cellStyle name="Normal 22 4 2 2 4 2 3 2" xfId="27127" xr:uid="{00000000-0005-0000-0000-00000B890000}"/>
    <cellStyle name="Normal 22 4 2 2 4 2 4" xfId="12993" xr:uid="{00000000-0005-0000-0000-00000C890000}"/>
    <cellStyle name="Normal 22 4 2 2 4 3" xfId="38741" xr:uid="{00000000-0005-0000-0000-00000D890000}"/>
    <cellStyle name="Normal 22 4 2 2 4 3 2" xfId="27252" xr:uid="{00000000-0005-0000-0000-00000E890000}"/>
    <cellStyle name="Normal 22 4 2 2 4 3 2 2" xfId="27257" xr:uid="{00000000-0005-0000-0000-00000F890000}"/>
    <cellStyle name="Normal 22 4 2 2 4 3 3" xfId="27269" xr:uid="{00000000-0005-0000-0000-000010890000}"/>
    <cellStyle name="Normal 22 4 2 2 4 4" xfId="25681" xr:uid="{00000000-0005-0000-0000-000011890000}"/>
    <cellStyle name="Normal 22 4 2 2 4 4 2" xfId="25686" xr:uid="{00000000-0005-0000-0000-000012890000}"/>
    <cellStyle name="Normal 22 4 2 2 4 5" xfId="25703" xr:uid="{00000000-0005-0000-0000-000013890000}"/>
    <cellStyle name="Normal 22 4 2 2 5" xfId="34864" xr:uid="{00000000-0005-0000-0000-000014890000}"/>
    <cellStyle name="Normal 22 4 2 2 5 2" xfId="38743" xr:uid="{00000000-0005-0000-0000-000015890000}"/>
    <cellStyle name="Normal 22 4 2 2 5 2 2" xfId="6996" xr:uid="{00000000-0005-0000-0000-000016890000}"/>
    <cellStyle name="Normal 22 4 2 2 5 2 2 2" xfId="7019" xr:uid="{00000000-0005-0000-0000-000017890000}"/>
    <cellStyle name="Normal 22 4 2 2 5 2 3" xfId="7036" xr:uid="{00000000-0005-0000-0000-000018890000}"/>
    <cellStyle name="Normal 22 4 2 2 5 3" xfId="38745" xr:uid="{00000000-0005-0000-0000-000019890000}"/>
    <cellStyle name="Normal 22 4 2 2 5 3 2" xfId="4567" xr:uid="{00000000-0005-0000-0000-00001A890000}"/>
    <cellStyle name="Normal 22 4 2 2 5 4" xfId="23625" xr:uid="{00000000-0005-0000-0000-00001B890000}"/>
    <cellStyle name="Normal 22 4 2 2 6" xfId="38747" xr:uid="{00000000-0005-0000-0000-00001C890000}"/>
    <cellStyle name="Normal 22 4 2 2 6 2" xfId="38749" xr:uid="{00000000-0005-0000-0000-00001D890000}"/>
    <cellStyle name="Normal 22 4 2 2 6 2 2" xfId="4987" xr:uid="{00000000-0005-0000-0000-00001E890000}"/>
    <cellStyle name="Normal 22 4 2 2 6 3" xfId="38751" xr:uid="{00000000-0005-0000-0000-00001F890000}"/>
    <cellStyle name="Normal 22 4 2 2 7" xfId="38753" xr:uid="{00000000-0005-0000-0000-000020890000}"/>
    <cellStyle name="Normal 22 4 2 2 7 2" xfId="38755" xr:uid="{00000000-0005-0000-0000-000021890000}"/>
    <cellStyle name="Normal 22 4 2 2 8" xfId="38757" xr:uid="{00000000-0005-0000-0000-000022890000}"/>
    <cellStyle name="Normal 22 4 2 2 9" xfId="38759" xr:uid="{00000000-0005-0000-0000-000023890000}"/>
    <cellStyle name="Normal 22 4 2 3" xfId="10927" xr:uid="{00000000-0005-0000-0000-000024890000}"/>
    <cellStyle name="Normal 22 4 2 3 2" xfId="12412" xr:uid="{00000000-0005-0000-0000-000025890000}"/>
    <cellStyle name="Normal 22 4 2 3 2 2" xfId="13944" xr:uid="{00000000-0005-0000-0000-000026890000}"/>
    <cellStyle name="Normal 22 4 2 3 2 2 2" xfId="16949" xr:uid="{00000000-0005-0000-0000-000027890000}"/>
    <cellStyle name="Normal 22 4 2 3 2 2 2 2" xfId="10904" xr:uid="{00000000-0005-0000-0000-000028890000}"/>
    <cellStyle name="Normal 22 4 2 3 2 2 2 2 2" xfId="12805" xr:uid="{00000000-0005-0000-0000-000029890000}"/>
    <cellStyle name="Normal 22 4 2 3 2 2 2 2 2 2" xfId="16408" xr:uid="{00000000-0005-0000-0000-00002A890000}"/>
    <cellStyle name="Normal 22 4 2 3 2 2 2 2 3" xfId="7793" xr:uid="{00000000-0005-0000-0000-00002B890000}"/>
    <cellStyle name="Normal 22 4 2 3 2 2 2 3" xfId="11211" xr:uid="{00000000-0005-0000-0000-00002C890000}"/>
    <cellStyle name="Normal 22 4 2 3 2 2 2 3 2" xfId="16953" xr:uid="{00000000-0005-0000-0000-00002D890000}"/>
    <cellStyle name="Normal 22 4 2 3 2 2 2 4" xfId="16956" xr:uid="{00000000-0005-0000-0000-00002E890000}"/>
    <cellStyle name="Normal 22 4 2 3 2 2 3" xfId="16966" xr:uid="{00000000-0005-0000-0000-00002F890000}"/>
    <cellStyle name="Normal 22 4 2 3 2 2 3 2" xfId="12818" xr:uid="{00000000-0005-0000-0000-000030890000}"/>
    <cellStyle name="Normal 22 4 2 3 2 2 3 2 2" xfId="16973" xr:uid="{00000000-0005-0000-0000-000031890000}"/>
    <cellStyle name="Normal 22 4 2 3 2 2 3 3" xfId="16979" xr:uid="{00000000-0005-0000-0000-000032890000}"/>
    <cellStyle name="Normal 22 4 2 3 2 2 4" xfId="13357" xr:uid="{00000000-0005-0000-0000-000033890000}"/>
    <cellStyle name="Normal 22 4 2 3 2 2 4 2" xfId="4598" xr:uid="{00000000-0005-0000-0000-000034890000}"/>
    <cellStyle name="Normal 22 4 2 3 2 2 5" xfId="5385" xr:uid="{00000000-0005-0000-0000-000035890000}"/>
    <cellStyle name="Normal 22 4 2 3 2 3" xfId="38762" xr:uid="{00000000-0005-0000-0000-000036890000}"/>
    <cellStyle name="Normal 22 4 2 3 2 3 2" xfId="10933" xr:uid="{00000000-0005-0000-0000-000037890000}"/>
    <cellStyle name="Normal 22 4 2 3 2 3 2 2" xfId="12895" xr:uid="{00000000-0005-0000-0000-000038890000}"/>
    <cellStyle name="Normal 22 4 2 3 2 3 2 2 2" xfId="17005" xr:uid="{00000000-0005-0000-0000-000039890000}"/>
    <cellStyle name="Normal 22 4 2 3 2 3 2 3" xfId="4092" xr:uid="{00000000-0005-0000-0000-00003A890000}"/>
    <cellStyle name="Normal 22 4 2 3 2 3 3" xfId="17008" xr:uid="{00000000-0005-0000-0000-00003B890000}"/>
    <cellStyle name="Normal 22 4 2 3 2 3 3 2" xfId="11162" xr:uid="{00000000-0005-0000-0000-00003C890000}"/>
    <cellStyle name="Normal 22 4 2 3 2 3 4" xfId="13363" xr:uid="{00000000-0005-0000-0000-00003D890000}"/>
    <cellStyle name="Normal 22 4 2 3 2 4" xfId="38765" xr:uid="{00000000-0005-0000-0000-00003E890000}"/>
    <cellStyle name="Normal 22 4 2 3 2 4 2" xfId="17026" xr:uid="{00000000-0005-0000-0000-00003F890000}"/>
    <cellStyle name="Normal 22 4 2 3 2 4 2 2" xfId="17030" xr:uid="{00000000-0005-0000-0000-000040890000}"/>
    <cellStyle name="Normal 22 4 2 3 2 4 3" xfId="17034" xr:uid="{00000000-0005-0000-0000-000041890000}"/>
    <cellStyle name="Normal 22 4 2 3 2 5" xfId="38767" xr:uid="{00000000-0005-0000-0000-000042890000}"/>
    <cellStyle name="Normal 22 4 2 3 2 5 2" xfId="10082" xr:uid="{00000000-0005-0000-0000-000043890000}"/>
    <cellStyle name="Normal 22 4 2 3 2 6" xfId="38769" xr:uid="{00000000-0005-0000-0000-000044890000}"/>
    <cellStyle name="Normal 22 4 2 3 2 7" xfId="38771" xr:uid="{00000000-0005-0000-0000-000045890000}"/>
    <cellStyle name="Normal 22 4 2 3 3" xfId="1868" xr:uid="{00000000-0005-0000-0000-000046890000}"/>
    <cellStyle name="Normal 22 4 2 3 3 2" xfId="38773" xr:uid="{00000000-0005-0000-0000-000047890000}"/>
    <cellStyle name="Normal 22 4 2 3 3 2 2" xfId="17182" xr:uid="{00000000-0005-0000-0000-000048890000}"/>
    <cellStyle name="Normal 22 4 2 3 3 2 2 2" xfId="13280" xr:uid="{00000000-0005-0000-0000-000049890000}"/>
    <cellStyle name="Normal 22 4 2 3 3 2 2 2 2" xfId="17186" xr:uid="{00000000-0005-0000-0000-00004A890000}"/>
    <cellStyle name="Normal 22 4 2 3 3 2 2 3" xfId="646" xr:uid="{00000000-0005-0000-0000-00004B890000}"/>
    <cellStyle name="Normal 22 4 2 3 3 2 3" xfId="17191" xr:uid="{00000000-0005-0000-0000-00004C890000}"/>
    <cellStyle name="Normal 22 4 2 3 3 2 3 2" xfId="17198" xr:uid="{00000000-0005-0000-0000-00004D890000}"/>
    <cellStyle name="Normal 22 4 2 3 3 2 4" xfId="4706" xr:uid="{00000000-0005-0000-0000-00004E890000}"/>
    <cellStyle name="Normal 22 4 2 3 3 3" xfId="38775" xr:uid="{00000000-0005-0000-0000-00004F890000}"/>
    <cellStyle name="Normal 22 4 2 3 3 3 2" xfId="17228" xr:uid="{00000000-0005-0000-0000-000050890000}"/>
    <cellStyle name="Normal 22 4 2 3 3 3 2 2" xfId="16606" xr:uid="{00000000-0005-0000-0000-000051890000}"/>
    <cellStyle name="Normal 22 4 2 3 3 3 3" xfId="17232" xr:uid="{00000000-0005-0000-0000-000052890000}"/>
    <cellStyle name="Normal 22 4 2 3 3 4" xfId="38777" xr:uid="{00000000-0005-0000-0000-000053890000}"/>
    <cellStyle name="Normal 22 4 2 3 3 4 2" xfId="17245" xr:uid="{00000000-0005-0000-0000-000054890000}"/>
    <cellStyle name="Normal 22 4 2 3 3 5" xfId="38779" xr:uid="{00000000-0005-0000-0000-000055890000}"/>
    <cellStyle name="Normal 22 4 2 3 4" xfId="38781" xr:uid="{00000000-0005-0000-0000-000056890000}"/>
    <cellStyle name="Normal 22 4 2 3 4 2" xfId="38783" xr:uid="{00000000-0005-0000-0000-000057890000}"/>
    <cellStyle name="Normal 22 4 2 3 4 2 2" xfId="17371" xr:uid="{00000000-0005-0000-0000-000058890000}"/>
    <cellStyle name="Normal 22 4 2 3 4 2 2 2" xfId="17376" xr:uid="{00000000-0005-0000-0000-000059890000}"/>
    <cellStyle name="Normal 22 4 2 3 4 2 3" xfId="17381" xr:uid="{00000000-0005-0000-0000-00005A890000}"/>
    <cellStyle name="Normal 22 4 2 3 4 3" xfId="38785" xr:uid="{00000000-0005-0000-0000-00005B890000}"/>
    <cellStyle name="Normal 22 4 2 3 4 3 2" xfId="3087" xr:uid="{00000000-0005-0000-0000-00005C890000}"/>
    <cellStyle name="Normal 22 4 2 3 4 4" xfId="38787" xr:uid="{00000000-0005-0000-0000-00005D890000}"/>
    <cellStyle name="Normal 22 4 2 3 5" xfId="31309" xr:uid="{00000000-0005-0000-0000-00005E890000}"/>
    <cellStyle name="Normal 22 4 2 3 5 2" xfId="31313" xr:uid="{00000000-0005-0000-0000-00005F890000}"/>
    <cellStyle name="Normal 22 4 2 3 5 2 2" xfId="6939" xr:uid="{00000000-0005-0000-0000-000060890000}"/>
    <cellStyle name="Normal 22 4 2 3 5 3" xfId="31319" xr:uid="{00000000-0005-0000-0000-000061890000}"/>
    <cellStyle name="Normal 22 4 2 3 6" xfId="31326" xr:uid="{00000000-0005-0000-0000-000062890000}"/>
    <cellStyle name="Normal 22 4 2 3 6 2" xfId="31331" xr:uid="{00000000-0005-0000-0000-000063890000}"/>
    <cellStyle name="Normal 22 4 2 3 7" xfId="31341" xr:uid="{00000000-0005-0000-0000-000064890000}"/>
    <cellStyle name="Normal 22 4 2 3 8" xfId="24465" xr:uid="{00000000-0005-0000-0000-000065890000}"/>
    <cellStyle name="Normal 22 4 2 4" xfId="38789" xr:uid="{00000000-0005-0000-0000-000066890000}"/>
    <cellStyle name="Normal 22 4 2 4 2" xfId="13947" xr:uid="{00000000-0005-0000-0000-000067890000}"/>
    <cellStyle name="Normal 22 4 2 4 2 2" xfId="38791" xr:uid="{00000000-0005-0000-0000-000068890000}"/>
    <cellStyle name="Normal 22 4 2 4 2 2 2" xfId="1040" xr:uid="{00000000-0005-0000-0000-000069890000}"/>
    <cellStyle name="Normal 22 4 2 4 2 2 2 2" xfId="4008" xr:uid="{00000000-0005-0000-0000-00006A890000}"/>
    <cellStyle name="Normal 22 4 2 4 2 2 2 2 2" xfId="16864" xr:uid="{00000000-0005-0000-0000-00006B890000}"/>
    <cellStyle name="Normal 22 4 2 4 2 2 2 3" xfId="4014" xr:uid="{00000000-0005-0000-0000-00006C890000}"/>
    <cellStyle name="Normal 22 4 2 4 2 2 3" xfId="7129" xr:uid="{00000000-0005-0000-0000-00006D890000}"/>
    <cellStyle name="Normal 22 4 2 4 2 2 3 2" xfId="4069" xr:uid="{00000000-0005-0000-0000-00006E890000}"/>
    <cellStyle name="Normal 22 4 2 4 2 2 4" xfId="13556" xr:uid="{00000000-0005-0000-0000-00006F890000}"/>
    <cellStyle name="Normal 22 4 2 4 2 3" xfId="38793" xr:uid="{00000000-0005-0000-0000-000070890000}"/>
    <cellStyle name="Normal 22 4 2 4 2 3 2" xfId="17695" xr:uid="{00000000-0005-0000-0000-000071890000}"/>
    <cellStyle name="Normal 22 4 2 4 2 3 2 2" xfId="16338" xr:uid="{00000000-0005-0000-0000-000072890000}"/>
    <cellStyle name="Normal 22 4 2 4 2 3 3" xfId="17698" xr:uid="{00000000-0005-0000-0000-000073890000}"/>
    <cellStyle name="Normal 22 4 2 4 2 4" xfId="38795" xr:uid="{00000000-0005-0000-0000-000074890000}"/>
    <cellStyle name="Normal 22 4 2 4 2 4 2" xfId="17704" xr:uid="{00000000-0005-0000-0000-000075890000}"/>
    <cellStyle name="Normal 22 4 2 4 2 5" xfId="38797" xr:uid="{00000000-0005-0000-0000-000076890000}"/>
    <cellStyle name="Normal 22 4 2 4 3" xfId="38799" xr:uid="{00000000-0005-0000-0000-000077890000}"/>
    <cellStyle name="Normal 22 4 2 4 3 2" xfId="38801" xr:uid="{00000000-0005-0000-0000-000078890000}"/>
    <cellStyle name="Normal 22 4 2 4 3 2 2" xfId="17770" xr:uid="{00000000-0005-0000-0000-000079890000}"/>
    <cellStyle name="Normal 22 4 2 4 3 2 2 2" xfId="17774" xr:uid="{00000000-0005-0000-0000-00007A890000}"/>
    <cellStyle name="Normal 22 4 2 4 3 2 3" xfId="17779" xr:uid="{00000000-0005-0000-0000-00007B890000}"/>
    <cellStyle name="Normal 22 4 2 4 3 3" xfId="38803" xr:uid="{00000000-0005-0000-0000-00007C890000}"/>
    <cellStyle name="Normal 22 4 2 4 3 3 2" xfId="17788" xr:uid="{00000000-0005-0000-0000-00007D890000}"/>
    <cellStyle name="Normal 22 4 2 4 3 4" xfId="38805" xr:uid="{00000000-0005-0000-0000-00007E890000}"/>
    <cellStyle name="Normal 22 4 2 4 4" xfId="38807" xr:uid="{00000000-0005-0000-0000-00007F890000}"/>
    <cellStyle name="Normal 22 4 2 4 4 2" xfId="38809" xr:uid="{00000000-0005-0000-0000-000080890000}"/>
    <cellStyle name="Normal 22 4 2 4 4 2 2" xfId="17847" xr:uid="{00000000-0005-0000-0000-000081890000}"/>
    <cellStyle name="Normal 22 4 2 4 4 3" xfId="38811" xr:uid="{00000000-0005-0000-0000-000082890000}"/>
    <cellStyle name="Normal 22 4 2 4 5" xfId="31347" xr:uid="{00000000-0005-0000-0000-000083890000}"/>
    <cellStyle name="Normal 22 4 2 4 5 2" xfId="26622" xr:uid="{00000000-0005-0000-0000-000084890000}"/>
    <cellStyle name="Normal 22 4 2 4 6" xfId="31355" xr:uid="{00000000-0005-0000-0000-000085890000}"/>
    <cellStyle name="Normal 22 4 2 4 7" xfId="31362" xr:uid="{00000000-0005-0000-0000-000086890000}"/>
    <cellStyle name="Normal 22 4 2 5" xfId="38813" xr:uid="{00000000-0005-0000-0000-000087890000}"/>
    <cellStyle name="Normal 22 4 2 5 2" xfId="38815" xr:uid="{00000000-0005-0000-0000-000088890000}"/>
    <cellStyle name="Normal 22 4 2 5 2 2" xfId="38817" xr:uid="{00000000-0005-0000-0000-000089890000}"/>
    <cellStyle name="Normal 22 4 2 5 2 2 2" xfId="8910" xr:uid="{00000000-0005-0000-0000-00008A890000}"/>
    <cellStyle name="Normal 22 4 2 5 2 2 2 2" xfId="18033" xr:uid="{00000000-0005-0000-0000-00008B890000}"/>
    <cellStyle name="Normal 22 4 2 5 2 2 3" xfId="8929" xr:uid="{00000000-0005-0000-0000-00008C890000}"/>
    <cellStyle name="Normal 22 4 2 5 2 3" xfId="38819" xr:uid="{00000000-0005-0000-0000-00008D890000}"/>
    <cellStyle name="Normal 22 4 2 5 2 3 2" xfId="18037" xr:uid="{00000000-0005-0000-0000-00008E890000}"/>
    <cellStyle name="Normal 22 4 2 5 2 4" xfId="38821" xr:uid="{00000000-0005-0000-0000-00008F890000}"/>
    <cellStyle name="Normal 22 4 2 5 3" xfId="38823" xr:uid="{00000000-0005-0000-0000-000090890000}"/>
    <cellStyle name="Normal 22 4 2 5 3 2" xfId="38826" xr:uid="{00000000-0005-0000-0000-000091890000}"/>
    <cellStyle name="Normal 22 4 2 5 3 2 2" xfId="18075" xr:uid="{00000000-0005-0000-0000-000092890000}"/>
    <cellStyle name="Normal 22 4 2 5 3 3" xfId="38829" xr:uid="{00000000-0005-0000-0000-000093890000}"/>
    <cellStyle name="Normal 22 4 2 5 4" xfId="38831" xr:uid="{00000000-0005-0000-0000-000094890000}"/>
    <cellStyle name="Normal 22 4 2 5 4 2" xfId="38834" xr:uid="{00000000-0005-0000-0000-000095890000}"/>
    <cellStyle name="Normal 22 4 2 5 5" xfId="31367" xr:uid="{00000000-0005-0000-0000-000096890000}"/>
    <cellStyle name="Normal 22 4 2 6" xfId="38836" xr:uid="{00000000-0005-0000-0000-000097890000}"/>
    <cellStyle name="Normal 22 4 2 6 2" xfId="358" xr:uid="{00000000-0005-0000-0000-000098890000}"/>
    <cellStyle name="Normal 22 4 2 6 2 2" xfId="3890" xr:uid="{00000000-0005-0000-0000-000099890000}"/>
    <cellStyle name="Normal 22 4 2 6 2 2 2" xfId="4291" xr:uid="{00000000-0005-0000-0000-00009A890000}"/>
    <cellStyle name="Normal 22 4 2 6 2 3" xfId="149" xr:uid="{00000000-0005-0000-0000-00009B890000}"/>
    <cellStyle name="Normal 22 4 2 6 3" xfId="38838" xr:uid="{00000000-0005-0000-0000-00009C890000}"/>
    <cellStyle name="Normal 22 4 2 6 3 2" xfId="38840" xr:uid="{00000000-0005-0000-0000-00009D890000}"/>
    <cellStyle name="Normal 22 4 2 6 4" xfId="38842" xr:uid="{00000000-0005-0000-0000-00009E890000}"/>
    <cellStyle name="Normal 22 4 2 7" xfId="11169" xr:uid="{00000000-0005-0000-0000-00009F890000}"/>
    <cellStyle name="Normal 22 4 2 7 2" xfId="38844" xr:uid="{00000000-0005-0000-0000-0000A0890000}"/>
    <cellStyle name="Normal 22 4 2 7 2 2" xfId="38846" xr:uid="{00000000-0005-0000-0000-0000A1890000}"/>
    <cellStyle name="Normal 22 4 2 7 3" xfId="38848" xr:uid="{00000000-0005-0000-0000-0000A2890000}"/>
    <cellStyle name="Normal 22 4 2 8" xfId="38851" xr:uid="{00000000-0005-0000-0000-0000A3890000}"/>
    <cellStyle name="Normal 22 4 2 8 2" xfId="38854" xr:uid="{00000000-0005-0000-0000-0000A4890000}"/>
    <cellStyle name="Normal 22 4 2 9" xfId="11220" xr:uid="{00000000-0005-0000-0000-0000A5890000}"/>
    <cellStyle name="Normal 22 4 3" xfId="38146" xr:uid="{00000000-0005-0000-0000-0000A6890000}"/>
    <cellStyle name="Normal 22 4 3 2" xfId="38153" xr:uid="{00000000-0005-0000-0000-0000A7890000}"/>
    <cellStyle name="Normal 22 4 3 2 2" xfId="12690" xr:uid="{00000000-0005-0000-0000-0000A8890000}"/>
    <cellStyle name="Normal 22 4 3 2 2 2" xfId="33942" xr:uid="{00000000-0005-0000-0000-0000A9890000}"/>
    <cellStyle name="Normal 22 4 3 2 2 2 2" xfId="33945" xr:uid="{00000000-0005-0000-0000-0000AA890000}"/>
    <cellStyle name="Normal 22 4 3 2 2 2 2 2" xfId="33948" xr:uid="{00000000-0005-0000-0000-0000AB890000}"/>
    <cellStyle name="Normal 22 4 3 2 2 2 2 2 2" xfId="38856" xr:uid="{00000000-0005-0000-0000-0000AC890000}"/>
    <cellStyle name="Normal 22 4 3 2 2 2 2 2 2 2" xfId="11275" xr:uid="{00000000-0005-0000-0000-0000AD890000}"/>
    <cellStyle name="Normal 22 4 3 2 2 2 2 2 3" xfId="38858" xr:uid="{00000000-0005-0000-0000-0000AE890000}"/>
    <cellStyle name="Normal 22 4 3 2 2 2 2 3" xfId="38860" xr:uid="{00000000-0005-0000-0000-0000AF890000}"/>
    <cellStyle name="Normal 22 4 3 2 2 2 2 3 2" xfId="38862" xr:uid="{00000000-0005-0000-0000-0000B0890000}"/>
    <cellStyle name="Normal 22 4 3 2 2 2 2 4" xfId="38865" xr:uid="{00000000-0005-0000-0000-0000B1890000}"/>
    <cellStyle name="Normal 22 4 3 2 2 2 3" xfId="15442" xr:uid="{00000000-0005-0000-0000-0000B2890000}"/>
    <cellStyle name="Normal 22 4 3 2 2 2 3 2" xfId="15448" xr:uid="{00000000-0005-0000-0000-0000B3890000}"/>
    <cellStyle name="Normal 22 4 3 2 2 2 3 2 2" xfId="38869" xr:uid="{00000000-0005-0000-0000-0000B4890000}"/>
    <cellStyle name="Normal 22 4 3 2 2 2 3 3" xfId="14572" xr:uid="{00000000-0005-0000-0000-0000B5890000}"/>
    <cellStyle name="Normal 22 4 3 2 2 2 4" xfId="14071" xr:uid="{00000000-0005-0000-0000-0000B6890000}"/>
    <cellStyle name="Normal 22 4 3 2 2 2 4 2" xfId="12874" xr:uid="{00000000-0005-0000-0000-0000B7890000}"/>
    <cellStyle name="Normal 22 4 3 2 2 2 5" xfId="14076" xr:uid="{00000000-0005-0000-0000-0000B8890000}"/>
    <cellStyle name="Normal 22 4 3 2 2 3" xfId="33953" xr:uid="{00000000-0005-0000-0000-0000B9890000}"/>
    <cellStyle name="Normal 22 4 3 2 2 3 2" xfId="33957" xr:uid="{00000000-0005-0000-0000-0000BA890000}"/>
    <cellStyle name="Normal 22 4 3 2 2 3 2 2" xfId="20311" xr:uid="{00000000-0005-0000-0000-0000BB890000}"/>
    <cellStyle name="Normal 22 4 3 2 2 3 2 2 2" xfId="38871" xr:uid="{00000000-0005-0000-0000-0000BC890000}"/>
    <cellStyle name="Normal 22 4 3 2 2 3 2 3" xfId="20314" xr:uid="{00000000-0005-0000-0000-0000BD890000}"/>
    <cellStyle name="Normal 22 4 3 2 2 3 3" xfId="15454" xr:uid="{00000000-0005-0000-0000-0000BE890000}"/>
    <cellStyle name="Normal 22 4 3 2 2 3 3 2" xfId="7885" xr:uid="{00000000-0005-0000-0000-0000BF890000}"/>
    <cellStyle name="Normal 22 4 3 2 2 3 4" xfId="14081" xr:uid="{00000000-0005-0000-0000-0000C0890000}"/>
    <cellStyle name="Normal 22 4 3 2 2 4" xfId="33960" xr:uid="{00000000-0005-0000-0000-0000C1890000}"/>
    <cellStyle name="Normal 22 4 3 2 2 4 2" xfId="38873" xr:uid="{00000000-0005-0000-0000-0000C2890000}"/>
    <cellStyle name="Normal 22 4 3 2 2 4 2 2" xfId="20467" xr:uid="{00000000-0005-0000-0000-0000C3890000}"/>
    <cellStyle name="Normal 22 4 3 2 2 4 3" xfId="38875" xr:uid="{00000000-0005-0000-0000-0000C4890000}"/>
    <cellStyle name="Normal 22 4 3 2 2 5" xfId="33963" xr:uid="{00000000-0005-0000-0000-0000C5890000}"/>
    <cellStyle name="Normal 22 4 3 2 2 5 2" xfId="38878" xr:uid="{00000000-0005-0000-0000-0000C6890000}"/>
    <cellStyle name="Normal 22 4 3 2 2 6" xfId="38880" xr:uid="{00000000-0005-0000-0000-0000C7890000}"/>
    <cellStyle name="Normal 22 4 3 2 2 7" xfId="38886" xr:uid="{00000000-0005-0000-0000-0000C8890000}"/>
    <cellStyle name="Normal 22 4 3 2 3" xfId="16935" xr:uid="{00000000-0005-0000-0000-0000C9890000}"/>
    <cellStyle name="Normal 22 4 3 2 3 2" xfId="33999" xr:uid="{00000000-0005-0000-0000-0000CA890000}"/>
    <cellStyle name="Normal 22 4 3 2 3 2 2" xfId="34002" xr:uid="{00000000-0005-0000-0000-0000CB890000}"/>
    <cellStyle name="Normal 22 4 3 2 3 2 2 2" xfId="38888" xr:uid="{00000000-0005-0000-0000-0000CC890000}"/>
    <cellStyle name="Normal 22 4 3 2 3 2 2 2 2" xfId="38890" xr:uid="{00000000-0005-0000-0000-0000CD890000}"/>
    <cellStyle name="Normal 22 4 3 2 3 2 2 3" xfId="38893" xr:uid="{00000000-0005-0000-0000-0000CE890000}"/>
    <cellStyle name="Normal 22 4 3 2 3 2 3" xfId="15470" xr:uid="{00000000-0005-0000-0000-0000CF890000}"/>
    <cellStyle name="Normal 22 4 3 2 3 2 3 2" xfId="38895" xr:uid="{00000000-0005-0000-0000-0000D0890000}"/>
    <cellStyle name="Normal 22 4 3 2 3 2 4" xfId="14090" xr:uid="{00000000-0005-0000-0000-0000D1890000}"/>
    <cellStyle name="Normal 22 4 3 2 3 3" xfId="34005" xr:uid="{00000000-0005-0000-0000-0000D2890000}"/>
    <cellStyle name="Normal 22 4 3 2 3 3 2" xfId="38897" xr:uid="{00000000-0005-0000-0000-0000D3890000}"/>
    <cellStyle name="Normal 22 4 3 2 3 3 2 2" xfId="20715" xr:uid="{00000000-0005-0000-0000-0000D4890000}"/>
    <cellStyle name="Normal 22 4 3 2 3 3 3" xfId="38899" xr:uid="{00000000-0005-0000-0000-0000D5890000}"/>
    <cellStyle name="Normal 22 4 3 2 3 4" xfId="34008" xr:uid="{00000000-0005-0000-0000-0000D6890000}"/>
    <cellStyle name="Normal 22 4 3 2 3 4 2" xfId="38901" xr:uid="{00000000-0005-0000-0000-0000D7890000}"/>
    <cellStyle name="Normal 22 4 3 2 3 5" xfId="38903" xr:uid="{00000000-0005-0000-0000-0000D8890000}"/>
    <cellStyle name="Normal 22 4 3 2 4" xfId="21978" xr:uid="{00000000-0005-0000-0000-0000D9890000}"/>
    <cellStyle name="Normal 22 4 3 2 4 2" xfId="34030" xr:uid="{00000000-0005-0000-0000-0000DA890000}"/>
    <cellStyle name="Normal 22 4 3 2 4 2 2" xfId="38905" xr:uid="{00000000-0005-0000-0000-0000DB890000}"/>
    <cellStyle name="Normal 22 4 3 2 4 2 2 2" xfId="33019" xr:uid="{00000000-0005-0000-0000-0000DC890000}"/>
    <cellStyle name="Normal 22 4 3 2 4 2 3" xfId="22093" xr:uid="{00000000-0005-0000-0000-0000DD890000}"/>
    <cellStyle name="Normal 22 4 3 2 4 3" xfId="38907" xr:uid="{00000000-0005-0000-0000-0000DE890000}"/>
    <cellStyle name="Normal 22 4 3 2 4 3 2" xfId="38909" xr:uid="{00000000-0005-0000-0000-0000DF890000}"/>
    <cellStyle name="Normal 22 4 3 2 4 4" xfId="38911" xr:uid="{00000000-0005-0000-0000-0000E0890000}"/>
    <cellStyle name="Normal 22 4 3 2 5" xfId="21984" xr:uid="{00000000-0005-0000-0000-0000E1890000}"/>
    <cellStyle name="Normal 22 4 3 2 5 2" xfId="38913" xr:uid="{00000000-0005-0000-0000-0000E2890000}"/>
    <cellStyle name="Normal 22 4 3 2 5 2 2" xfId="38916" xr:uid="{00000000-0005-0000-0000-0000E3890000}"/>
    <cellStyle name="Normal 22 4 3 2 5 3" xfId="38919" xr:uid="{00000000-0005-0000-0000-0000E4890000}"/>
    <cellStyle name="Normal 22 4 3 2 6" xfId="21990" xr:uid="{00000000-0005-0000-0000-0000E5890000}"/>
    <cellStyle name="Normal 22 4 3 2 6 2" xfId="38922" xr:uid="{00000000-0005-0000-0000-0000E6890000}"/>
    <cellStyle name="Normal 22 4 3 2 7" xfId="21997" xr:uid="{00000000-0005-0000-0000-0000E7890000}"/>
    <cellStyle name="Normal 22 4 3 2 8" xfId="16730" xr:uid="{00000000-0005-0000-0000-0000E8890000}"/>
    <cellStyle name="Normal 22 4 3 3" xfId="38160" xr:uid="{00000000-0005-0000-0000-0000E9890000}"/>
    <cellStyle name="Normal 22 4 3 3 2" xfId="13966" xr:uid="{00000000-0005-0000-0000-0000EA890000}"/>
    <cellStyle name="Normal 22 4 3 3 2 2" xfId="1019" xr:uid="{00000000-0005-0000-0000-0000EB890000}"/>
    <cellStyle name="Normal 22 4 3 3 2 2 2" xfId="18731" xr:uid="{00000000-0005-0000-0000-0000EC890000}"/>
    <cellStyle name="Normal 22 4 3 3 2 2 2 2" xfId="11135" xr:uid="{00000000-0005-0000-0000-0000ED890000}"/>
    <cellStyle name="Normal 22 4 3 3 2 2 2 2 2" xfId="16488" xr:uid="{00000000-0005-0000-0000-0000EE890000}"/>
    <cellStyle name="Normal 22 4 3 3 2 2 2 3" xfId="13885" xr:uid="{00000000-0005-0000-0000-0000EF890000}"/>
    <cellStyle name="Normal 22 4 3 3 2 2 3" xfId="15492" xr:uid="{00000000-0005-0000-0000-0000F0890000}"/>
    <cellStyle name="Normal 22 4 3 3 2 2 3 2" xfId="16500" xr:uid="{00000000-0005-0000-0000-0000F1890000}"/>
    <cellStyle name="Normal 22 4 3 3 2 2 4" xfId="14298" xr:uid="{00000000-0005-0000-0000-0000F2890000}"/>
    <cellStyle name="Normal 22 4 3 3 2 3" xfId="1027" xr:uid="{00000000-0005-0000-0000-0000F3890000}"/>
    <cellStyle name="Normal 22 4 3 3 2 3 2" xfId="18742" xr:uid="{00000000-0005-0000-0000-0000F4890000}"/>
    <cellStyle name="Normal 22 4 3 3 2 3 2 2" xfId="6075" xr:uid="{00000000-0005-0000-0000-0000F5890000}"/>
    <cellStyle name="Normal 22 4 3 3 2 3 3" xfId="18746" xr:uid="{00000000-0005-0000-0000-0000F6890000}"/>
    <cellStyle name="Normal 22 4 3 3 2 4" xfId="1060" xr:uid="{00000000-0005-0000-0000-0000F7890000}"/>
    <cellStyle name="Normal 22 4 3 3 2 4 2" xfId="18753" xr:uid="{00000000-0005-0000-0000-0000F8890000}"/>
    <cellStyle name="Normal 22 4 3 3 2 5" xfId="1080" xr:uid="{00000000-0005-0000-0000-0000F9890000}"/>
    <cellStyle name="Normal 22 4 3 3 3" xfId="22043" xr:uid="{00000000-0005-0000-0000-0000FA890000}"/>
    <cellStyle name="Normal 22 4 3 3 3 2" xfId="34117" xr:uid="{00000000-0005-0000-0000-0000FB890000}"/>
    <cellStyle name="Normal 22 4 3 3 3 2 2" xfId="18792" xr:uid="{00000000-0005-0000-0000-0000FC890000}"/>
    <cellStyle name="Normal 22 4 3 3 3 2 2 2" xfId="16963" xr:uid="{00000000-0005-0000-0000-0000FD890000}"/>
    <cellStyle name="Normal 22 4 3 3 3 2 3" xfId="18796" xr:uid="{00000000-0005-0000-0000-0000FE890000}"/>
    <cellStyle name="Normal 22 4 3 3 3 3" xfId="38925" xr:uid="{00000000-0005-0000-0000-0000FF890000}"/>
    <cellStyle name="Normal 22 4 3 3 3 3 2" xfId="18806" xr:uid="{00000000-0005-0000-0000-0000008A0000}"/>
    <cellStyle name="Normal 22 4 3 3 3 4" xfId="38927" xr:uid="{00000000-0005-0000-0000-0000018A0000}"/>
    <cellStyle name="Normal 22 4 3 3 4" xfId="22050" xr:uid="{00000000-0005-0000-0000-0000028A0000}"/>
    <cellStyle name="Normal 22 4 3 3 4 2" xfId="38929" xr:uid="{00000000-0005-0000-0000-0000038A0000}"/>
    <cellStyle name="Normal 22 4 3 3 4 2 2" xfId="18837" xr:uid="{00000000-0005-0000-0000-0000048A0000}"/>
    <cellStyle name="Normal 22 4 3 3 4 3" xfId="38931" xr:uid="{00000000-0005-0000-0000-0000058A0000}"/>
    <cellStyle name="Normal 22 4 3 3 5" xfId="22058" xr:uid="{00000000-0005-0000-0000-0000068A0000}"/>
    <cellStyle name="Normal 22 4 3 3 5 2" xfId="31383" xr:uid="{00000000-0005-0000-0000-0000078A0000}"/>
    <cellStyle name="Normal 22 4 3 3 6" xfId="22068" xr:uid="{00000000-0005-0000-0000-0000088A0000}"/>
    <cellStyle name="Normal 22 4 3 3 7" xfId="22078" xr:uid="{00000000-0005-0000-0000-0000098A0000}"/>
    <cellStyle name="Normal 22 4 3 4" xfId="38165" xr:uid="{00000000-0005-0000-0000-00000A8A0000}"/>
    <cellStyle name="Normal 22 4 3 4 2" xfId="38933" xr:uid="{00000000-0005-0000-0000-00000B8A0000}"/>
    <cellStyle name="Normal 22 4 3 4 2 2" xfId="34141" xr:uid="{00000000-0005-0000-0000-00000C8A0000}"/>
    <cellStyle name="Normal 22 4 3 4 2 2 2" xfId="18959" xr:uid="{00000000-0005-0000-0000-00000D8A0000}"/>
    <cellStyle name="Normal 22 4 3 4 2 2 2 2" xfId="17625" xr:uid="{00000000-0005-0000-0000-00000E8A0000}"/>
    <cellStyle name="Normal 22 4 3 4 2 2 3" xfId="18968" xr:uid="{00000000-0005-0000-0000-00000F8A0000}"/>
    <cellStyle name="Normal 22 4 3 4 2 3" xfId="38937" xr:uid="{00000000-0005-0000-0000-0000108A0000}"/>
    <cellStyle name="Normal 22 4 3 4 2 3 2" xfId="18976" xr:uid="{00000000-0005-0000-0000-0000118A0000}"/>
    <cellStyle name="Normal 22 4 3 4 2 4" xfId="38939" xr:uid="{00000000-0005-0000-0000-0000128A0000}"/>
    <cellStyle name="Normal 22 4 3 4 3" xfId="38941" xr:uid="{00000000-0005-0000-0000-0000138A0000}"/>
    <cellStyle name="Normal 22 4 3 4 3 2" xfId="38943" xr:uid="{00000000-0005-0000-0000-0000148A0000}"/>
    <cellStyle name="Normal 22 4 3 4 3 2 2" xfId="4241" xr:uid="{00000000-0005-0000-0000-0000158A0000}"/>
    <cellStyle name="Normal 22 4 3 4 3 3" xfId="38945" xr:uid="{00000000-0005-0000-0000-0000168A0000}"/>
    <cellStyle name="Normal 22 4 3 4 4" xfId="38947" xr:uid="{00000000-0005-0000-0000-0000178A0000}"/>
    <cellStyle name="Normal 22 4 3 4 4 2" xfId="38949" xr:uid="{00000000-0005-0000-0000-0000188A0000}"/>
    <cellStyle name="Normal 22 4 3 4 5" xfId="31396" xr:uid="{00000000-0005-0000-0000-0000198A0000}"/>
    <cellStyle name="Normal 22 4 3 5" xfId="38954" xr:uid="{00000000-0005-0000-0000-00001A8A0000}"/>
    <cellStyle name="Normal 22 4 3 5 2" xfId="38957" xr:uid="{00000000-0005-0000-0000-00001B8A0000}"/>
    <cellStyle name="Normal 22 4 3 5 2 2" xfId="18" xr:uid="{00000000-0005-0000-0000-00001C8A0000}"/>
    <cellStyle name="Normal 22 4 3 5 2 2 2" xfId="2204" xr:uid="{00000000-0005-0000-0000-00001D8A0000}"/>
    <cellStyle name="Normal 22 4 3 5 2 3" xfId="199" xr:uid="{00000000-0005-0000-0000-00001E8A0000}"/>
    <cellStyle name="Normal 22 4 3 5 3" xfId="38960" xr:uid="{00000000-0005-0000-0000-00001F8A0000}"/>
    <cellStyle name="Normal 22 4 3 5 3 2" xfId="38964" xr:uid="{00000000-0005-0000-0000-0000208A0000}"/>
    <cellStyle name="Normal 22 4 3 5 4" xfId="38967" xr:uid="{00000000-0005-0000-0000-0000218A0000}"/>
    <cellStyle name="Normal 22 4 3 6" xfId="38972" xr:uid="{00000000-0005-0000-0000-0000228A0000}"/>
    <cellStyle name="Normal 22 4 3 6 2" xfId="38975" xr:uid="{00000000-0005-0000-0000-0000238A0000}"/>
    <cellStyle name="Normal 22 4 3 6 2 2" xfId="38978" xr:uid="{00000000-0005-0000-0000-0000248A0000}"/>
    <cellStyle name="Normal 22 4 3 6 3" xfId="38981" xr:uid="{00000000-0005-0000-0000-0000258A0000}"/>
    <cellStyle name="Normal 22 4 3 7" xfId="38986" xr:uid="{00000000-0005-0000-0000-0000268A0000}"/>
    <cellStyle name="Normal 22 4 3 7 2" xfId="33346" xr:uid="{00000000-0005-0000-0000-0000278A0000}"/>
    <cellStyle name="Normal 22 4 3 8" xfId="38992" xr:uid="{00000000-0005-0000-0000-0000288A0000}"/>
    <cellStyle name="Normal 22 4 3 9" xfId="11260" xr:uid="{00000000-0005-0000-0000-0000298A0000}"/>
    <cellStyle name="Normal 22 4 4" xfId="38169" xr:uid="{00000000-0005-0000-0000-00002A8A0000}"/>
    <cellStyle name="Normal 22 4 4 2" xfId="38175" xr:uid="{00000000-0005-0000-0000-00002B8A0000}"/>
    <cellStyle name="Normal 22 4 4 2 2" xfId="22388" xr:uid="{00000000-0005-0000-0000-00002C8A0000}"/>
    <cellStyle name="Normal 22 4 4 2 2 2" xfId="32001" xr:uid="{00000000-0005-0000-0000-00002D8A0000}"/>
    <cellStyle name="Normal 22 4 4 2 2 2 2" xfId="32010" xr:uid="{00000000-0005-0000-0000-00002E8A0000}"/>
    <cellStyle name="Normal 22 4 4 2 2 2 2 2" xfId="32016" xr:uid="{00000000-0005-0000-0000-00002F8A0000}"/>
    <cellStyle name="Normal 22 4 4 2 2 2 2 2 2" xfId="38994" xr:uid="{00000000-0005-0000-0000-0000308A0000}"/>
    <cellStyle name="Normal 22 4 4 2 2 2 2 3" xfId="38996" xr:uid="{00000000-0005-0000-0000-0000318A0000}"/>
    <cellStyle name="Normal 22 4 4 2 2 2 3" xfId="10617" xr:uid="{00000000-0005-0000-0000-0000328A0000}"/>
    <cellStyle name="Normal 22 4 4 2 2 2 3 2" xfId="18402" xr:uid="{00000000-0005-0000-0000-0000338A0000}"/>
    <cellStyle name="Normal 22 4 4 2 2 2 4" xfId="14753" xr:uid="{00000000-0005-0000-0000-0000348A0000}"/>
    <cellStyle name="Normal 22 4 4 2 2 3" xfId="32020" xr:uid="{00000000-0005-0000-0000-0000358A0000}"/>
    <cellStyle name="Normal 22 4 4 2 2 3 2" xfId="32028" xr:uid="{00000000-0005-0000-0000-0000368A0000}"/>
    <cellStyle name="Normal 22 4 4 2 2 3 2 2" xfId="38999" xr:uid="{00000000-0005-0000-0000-0000378A0000}"/>
    <cellStyle name="Normal 22 4 4 2 2 3 3" xfId="18417" xr:uid="{00000000-0005-0000-0000-0000388A0000}"/>
    <cellStyle name="Normal 22 4 4 2 2 4" xfId="23921" xr:uid="{00000000-0005-0000-0000-0000398A0000}"/>
    <cellStyle name="Normal 22 4 4 2 2 4 2" xfId="39001" xr:uid="{00000000-0005-0000-0000-00003A8A0000}"/>
    <cellStyle name="Normal 22 4 4 2 2 5" xfId="32033" xr:uid="{00000000-0005-0000-0000-00003B8A0000}"/>
    <cellStyle name="Normal 22 4 4 2 3" xfId="22393" xr:uid="{00000000-0005-0000-0000-00003C8A0000}"/>
    <cellStyle name="Normal 22 4 4 2 3 2" xfId="32089" xr:uid="{00000000-0005-0000-0000-00003D8A0000}"/>
    <cellStyle name="Normal 22 4 4 2 3 2 2" xfId="32091" xr:uid="{00000000-0005-0000-0000-00003E8A0000}"/>
    <cellStyle name="Normal 22 4 4 2 3 2 2 2" xfId="39003" xr:uid="{00000000-0005-0000-0000-00003F8A0000}"/>
    <cellStyle name="Normal 22 4 4 2 3 2 3" xfId="18434" xr:uid="{00000000-0005-0000-0000-0000408A0000}"/>
    <cellStyle name="Normal 22 4 4 2 3 3" xfId="32097" xr:uid="{00000000-0005-0000-0000-0000418A0000}"/>
    <cellStyle name="Normal 22 4 4 2 3 3 2" xfId="1362" xr:uid="{00000000-0005-0000-0000-0000428A0000}"/>
    <cellStyle name="Normal 22 4 4 2 3 4" xfId="9932" xr:uid="{00000000-0005-0000-0000-0000438A0000}"/>
    <cellStyle name="Normal 22 4 4 2 4" xfId="22399" xr:uid="{00000000-0005-0000-0000-0000448A0000}"/>
    <cellStyle name="Normal 22 4 4 2 4 2" xfId="32140" xr:uid="{00000000-0005-0000-0000-0000458A0000}"/>
    <cellStyle name="Normal 22 4 4 2 4 2 2" xfId="32476" xr:uid="{00000000-0005-0000-0000-0000468A0000}"/>
    <cellStyle name="Normal 22 4 4 2 4 3" xfId="39005" xr:uid="{00000000-0005-0000-0000-0000478A0000}"/>
    <cellStyle name="Normal 22 4 4 2 5" xfId="22406" xr:uid="{00000000-0005-0000-0000-0000488A0000}"/>
    <cellStyle name="Normal 22 4 4 2 5 2" xfId="39008" xr:uid="{00000000-0005-0000-0000-0000498A0000}"/>
    <cellStyle name="Normal 22 4 4 2 6" xfId="22412" xr:uid="{00000000-0005-0000-0000-00004A8A0000}"/>
    <cellStyle name="Normal 22 4 4 2 7" xfId="22422" xr:uid="{00000000-0005-0000-0000-00004B8A0000}"/>
    <cellStyle name="Normal 22 4 4 3" xfId="38179" xr:uid="{00000000-0005-0000-0000-00004C8A0000}"/>
    <cellStyle name="Normal 22 4 4 3 2" xfId="17506" xr:uid="{00000000-0005-0000-0000-00004D8A0000}"/>
    <cellStyle name="Normal 22 4 4 3 2 2" xfId="24680" xr:uid="{00000000-0005-0000-0000-00004E8A0000}"/>
    <cellStyle name="Normal 22 4 4 3 2 2 2" xfId="10828" xr:uid="{00000000-0005-0000-0000-00004F8A0000}"/>
    <cellStyle name="Normal 22 4 4 3 2 2 2 2" xfId="39011" xr:uid="{00000000-0005-0000-0000-0000508A0000}"/>
    <cellStyle name="Normal 22 4 4 3 2 2 3" xfId="18470" xr:uid="{00000000-0005-0000-0000-0000518A0000}"/>
    <cellStyle name="Normal 22 4 4 3 2 3" xfId="32262" xr:uid="{00000000-0005-0000-0000-0000528A0000}"/>
    <cellStyle name="Normal 22 4 4 3 2 3 2" xfId="39013" xr:uid="{00000000-0005-0000-0000-0000538A0000}"/>
    <cellStyle name="Normal 22 4 4 3 2 4" xfId="32266" xr:uid="{00000000-0005-0000-0000-0000548A0000}"/>
    <cellStyle name="Normal 22 4 4 3 3" xfId="22454" xr:uid="{00000000-0005-0000-0000-0000558A0000}"/>
    <cellStyle name="Normal 22 4 4 3 3 2" xfId="32297" xr:uid="{00000000-0005-0000-0000-0000568A0000}"/>
    <cellStyle name="Normal 22 4 4 3 3 2 2" xfId="27990" xr:uid="{00000000-0005-0000-0000-0000578A0000}"/>
    <cellStyle name="Normal 22 4 4 3 3 3" xfId="39015" xr:uid="{00000000-0005-0000-0000-0000588A0000}"/>
    <cellStyle name="Normal 22 4 4 3 4" xfId="22459" xr:uid="{00000000-0005-0000-0000-0000598A0000}"/>
    <cellStyle name="Normal 22 4 4 3 4 2" xfId="39017" xr:uid="{00000000-0005-0000-0000-00005A8A0000}"/>
    <cellStyle name="Normal 22 4 4 3 5" xfId="22465" xr:uid="{00000000-0005-0000-0000-00005B8A0000}"/>
    <cellStyle name="Normal 22 4 4 4" xfId="39019" xr:uid="{00000000-0005-0000-0000-00005C8A0000}"/>
    <cellStyle name="Normal 22 4 4 4 2" xfId="39021" xr:uid="{00000000-0005-0000-0000-00005D8A0000}"/>
    <cellStyle name="Normal 22 4 4 4 2 2" xfId="23079" xr:uid="{00000000-0005-0000-0000-00005E8A0000}"/>
    <cellStyle name="Normal 22 4 4 4 2 2 2" xfId="39023" xr:uid="{00000000-0005-0000-0000-00005F8A0000}"/>
    <cellStyle name="Normal 22 4 4 4 2 3" xfId="23083" xr:uid="{00000000-0005-0000-0000-0000608A0000}"/>
    <cellStyle name="Normal 22 4 4 4 3" xfId="39027" xr:uid="{00000000-0005-0000-0000-0000618A0000}"/>
    <cellStyle name="Normal 22 4 4 4 3 2" xfId="39029" xr:uid="{00000000-0005-0000-0000-0000628A0000}"/>
    <cellStyle name="Normal 22 4 4 4 4" xfId="39031" xr:uid="{00000000-0005-0000-0000-0000638A0000}"/>
    <cellStyle name="Normal 22 4 4 5" xfId="39033" xr:uid="{00000000-0005-0000-0000-0000648A0000}"/>
    <cellStyle name="Normal 22 4 4 5 2" xfId="39035" xr:uid="{00000000-0005-0000-0000-0000658A0000}"/>
    <cellStyle name="Normal 22 4 4 5 2 2" xfId="39037" xr:uid="{00000000-0005-0000-0000-0000668A0000}"/>
    <cellStyle name="Normal 22 4 4 5 3" xfId="39039" xr:uid="{00000000-0005-0000-0000-0000678A0000}"/>
    <cellStyle name="Normal 22 4 4 6" xfId="39041" xr:uid="{00000000-0005-0000-0000-0000688A0000}"/>
    <cellStyle name="Normal 22 4 4 6 2" xfId="39043" xr:uid="{00000000-0005-0000-0000-0000698A0000}"/>
    <cellStyle name="Normal 22 4 4 7" xfId="39045" xr:uid="{00000000-0005-0000-0000-00006A8A0000}"/>
    <cellStyle name="Normal 22 4 4 8" xfId="39049" xr:uid="{00000000-0005-0000-0000-00006B8A0000}"/>
    <cellStyle name="Normal 22 4 5" xfId="5465" xr:uid="{00000000-0005-0000-0000-00006C8A0000}"/>
    <cellStyle name="Normal 22 4 5 2" xfId="5789" xr:uid="{00000000-0005-0000-0000-00006D8A0000}"/>
    <cellStyle name="Normal 22 4 5 2 2" xfId="5802" xr:uid="{00000000-0005-0000-0000-00006E8A0000}"/>
    <cellStyle name="Normal 22 4 5 2 2 2" xfId="24841" xr:uid="{00000000-0005-0000-0000-00006F8A0000}"/>
    <cellStyle name="Normal 22 4 5 2 2 2 2" xfId="39051" xr:uid="{00000000-0005-0000-0000-0000708A0000}"/>
    <cellStyle name="Normal 22 4 5 2 2 2 2 2" xfId="39053" xr:uid="{00000000-0005-0000-0000-0000718A0000}"/>
    <cellStyle name="Normal 22 4 5 2 2 2 3" xfId="19377" xr:uid="{00000000-0005-0000-0000-0000728A0000}"/>
    <cellStyle name="Normal 22 4 5 2 2 3" xfId="39055" xr:uid="{00000000-0005-0000-0000-0000738A0000}"/>
    <cellStyle name="Normal 22 4 5 2 2 3 2" xfId="39057" xr:uid="{00000000-0005-0000-0000-0000748A0000}"/>
    <cellStyle name="Normal 22 4 5 2 2 4" xfId="39059" xr:uid="{00000000-0005-0000-0000-0000758A0000}"/>
    <cellStyle name="Normal 22 4 5 2 3" xfId="22601" xr:uid="{00000000-0005-0000-0000-0000768A0000}"/>
    <cellStyle name="Normal 22 4 5 2 3 2" xfId="39062" xr:uid="{00000000-0005-0000-0000-0000778A0000}"/>
    <cellStyle name="Normal 22 4 5 2 3 2 2" xfId="39064" xr:uid="{00000000-0005-0000-0000-0000788A0000}"/>
    <cellStyle name="Normal 22 4 5 2 3 3" xfId="39066" xr:uid="{00000000-0005-0000-0000-0000798A0000}"/>
    <cellStyle name="Normal 22 4 5 2 4" xfId="21707" xr:uid="{00000000-0005-0000-0000-00007A8A0000}"/>
    <cellStyle name="Normal 22 4 5 2 4 2" xfId="39068" xr:uid="{00000000-0005-0000-0000-00007B8A0000}"/>
    <cellStyle name="Normal 22 4 5 2 5" xfId="21714" xr:uid="{00000000-0005-0000-0000-00007C8A0000}"/>
    <cellStyle name="Normal 22 4 5 3" xfId="5813" xr:uid="{00000000-0005-0000-0000-00007D8A0000}"/>
    <cellStyle name="Normal 22 4 5 3 2" xfId="22644" xr:uid="{00000000-0005-0000-0000-00007E8A0000}"/>
    <cellStyle name="Normal 22 4 5 3 2 2" xfId="39070" xr:uid="{00000000-0005-0000-0000-00007F8A0000}"/>
    <cellStyle name="Normal 22 4 5 3 2 2 2" xfId="19697" xr:uid="{00000000-0005-0000-0000-0000808A0000}"/>
    <cellStyle name="Normal 22 4 5 3 2 3" xfId="39072" xr:uid="{00000000-0005-0000-0000-0000818A0000}"/>
    <cellStyle name="Normal 22 4 5 3 3" xfId="22650" xr:uid="{00000000-0005-0000-0000-0000828A0000}"/>
    <cellStyle name="Normal 22 4 5 3 3 2" xfId="39074" xr:uid="{00000000-0005-0000-0000-0000838A0000}"/>
    <cellStyle name="Normal 22 4 5 3 4" xfId="21724" xr:uid="{00000000-0005-0000-0000-0000848A0000}"/>
    <cellStyle name="Normal 22 4 5 4" xfId="39076" xr:uid="{00000000-0005-0000-0000-0000858A0000}"/>
    <cellStyle name="Normal 22 4 5 4 2" xfId="39078" xr:uid="{00000000-0005-0000-0000-0000868A0000}"/>
    <cellStyle name="Normal 22 4 5 4 2 2" xfId="39080" xr:uid="{00000000-0005-0000-0000-0000878A0000}"/>
    <cellStyle name="Normal 22 4 5 4 3" xfId="11379" xr:uid="{00000000-0005-0000-0000-0000888A0000}"/>
    <cellStyle name="Normal 22 4 5 5" xfId="39082" xr:uid="{00000000-0005-0000-0000-0000898A0000}"/>
    <cellStyle name="Normal 22 4 5 5 2" xfId="39085" xr:uid="{00000000-0005-0000-0000-00008A8A0000}"/>
    <cellStyle name="Normal 22 4 5 6" xfId="39088" xr:uid="{00000000-0005-0000-0000-00008B8A0000}"/>
    <cellStyle name="Normal 22 4 5 7" xfId="39091" xr:uid="{00000000-0005-0000-0000-00008C8A0000}"/>
    <cellStyle name="Normal 22 4 6" xfId="2194" xr:uid="{00000000-0005-0000-0000-00008D8A0000}"/>
    <cellStyle name="Normal 22 4 6 2" xfId="2339" xr:uid="{00000000-0005-0000-0000-00008E8A0000}"/>
    <cellStyle name="Normal 22 4 6 2 2" xfId="22805" xr:uid="{00000000-0005-0000-0000-00008F8A0000}"/>
    <cellStyle name="Normal 22 4 6 2 2 2" xfId="39094" xr:uid="{00000000-0005-0000-0000-0000908A0000}"/>
    <cellStyle name="Normal 22 4 6 2 2 2 2" xfId="39096" xr:uid="{00000000-0005-0000-0000-0000918A0000}"/>
    <cellStyle name="Normal 22 4 6 2 2 3" xfId="39098" xr:uid="{00000000-0005-0000-0000-0000928A0000}"/>
    <cellStyle name="Normal 22 4 6 2 3" xfId="22809" xr:uid="{00000000-0005-0000-0000-0000938A0000}"/>
    <cellStyle name="Normal 22 4 6 2 3 2" xfId="39100" xr:uid="{00000000-0005-0000-0000-0000948A0000}"/>
    <cellStyle name="Normal 22 4 6 2 4" xfId="22814" xr:uid="{00000000-0005-0000-0000-0000958A0000}"/>
    <cellStyle name="Normal 22 4 6 3" xfId="39102" xr:uid="{00000000-0005-0000-0000-0000968A0000}"/>
    <cellStyle name="Normal 22 4 6 3 2" xfId="22886" xr:uid="{00000000-0005-0000-0000-0000978A0000}"/>
    <cellStyle name="Normal 22 4 6 3 2 2" xfId="39104" xr:uid="{00000000-0005-0000-0000-0000988A0000}"/>
    <cellStyle name="Normal 22 4 6 3 3" xfId="22892" xr:uid="{00000000-0005-0000-0000-0000998A0000}"/>
    <cellStyle name="Normal 22 4 6 4" xfId="39108" xr:uid="{00000000-0005-0000-0000-00009A8A0000}"/>
    <cellStyle name="Normal 22 4 6 4 2" xfId="39110" xr:uid="{00000000-0005-0000-0000-00009B8A0000}"/>
    <cellStyle name="Normal 22 4 6 5" xfId="39112" xr:uid="{00000000-0005-0000-0000-00009C8A0000}"/>
    <cellStyle name="Normal 22 4 7" xfId="10991" xr:uid="{00000000-0005-0000-0000-00009D8A0000}"/>
    <cellStyle name="Normal 22 4 7 2" xfId="39115" xr:uid="{00000000-0005-0000-0000-00009E8A0000}"/>
    <cellStyle name="Normal 22 4 7 2 2" xfId="39117" xr:uid="{00000000-0005-0000-0000-00009F8A0000}"/>
    <cellStyle name="Normal 22 4 7 2 2 2" xfId="34651" xr:uid="{00000000-0005-0000-0000-0000A08A0000}"/>
    <cellStyle name="Normal 22 4 7 2 3" xfId="39119" xr:uid="{00000000-0005-0000-0000-0000A18A0000}"/>
    <cellStyle name="Normal 22 4 7 3" xfId="39121" xr:uid="{00000000-0005-0000-0000-0000A28A0000}"/>
    <cellStyle name="Normal 22 4 7 3 2" xfId="39123" xr:uid="{00000000-0005-0000-0000-0000A38A0000}"/>
    <cellStyle name="Normal 22 4 7 4" xfId="34921" xr:uid="{00000000-0005-0000-0000-0000A48A0000}"/>
    <cellStyle name="Normal 22 4 8" xfId="8549" xr:uid="{00000000-0005-0000-0000-0000A58A0000}"/>
    <cellStyle name="Normal 22 4 8 2" xfId="39127" xr:uid="{00000000-0005-0000-0000-0000A68A0000}"/>
    <cellStyle name="Normal 22 4 8 2 2" xfId="39129" xr:uid="{00000000-0005-0000-0000-0000A78A0000}"/>
    <cellStyle name="Normal 22 4 8 3" xfId="39133" xr:uid="{00000000-0005-0000-0000-0000A88A0000}"/>
    <cellStyle name="Normal 22 4 9" xfId="30812" xr:uid="{00000000-0005-0000-0000-0000A98A0000}"/>
    <cellStyle name="Normal 22 4 9 2" xfId="39136" xr:uid="{00000000-0005-0000-0000-0000AA8A0000}"/>
    <cellStyle name="Normal 22 5" xfId="39138" xr:uid="{00000000-0005-0000-0000-0000AB8A0000}"/>
    <cellStyle name="Normal 22 6" xfId="39140" xr:uid="{00000000-0005-0000-0000-0000AC8A0000}"/>
    <cellStyle name="Normal 22 6 10" xfId="42274" xr:uid="{00000000-0005-0000-0000-0000AD8A0000}"/>
    <cellStyle name="Normal 22 6 2" xfId="42275" xr:uid="{00000000-0005-0000-0000-0000AE8A0000}"/>
    <cellStyle name="Normal 22 6 2 2" xfId="34721" xr:uid="{00000000-0005-0000-0000-0000AF8A0000}"/>
    <cellStyle name="Normal 22 6 2 2 2" xfId="20090" xr:uid="{00000000-0005-0000-0000-0000B08A0000}"/>
    <cellStyle name="Normal 22 6 2 2 2 2" xfId="37915" xr:uid="{00000000-0005-0000-0000-0000B18A0000}"/>
    <cellStyle name="Normal 22 6 2 2 2 2 2" xfId="42276" xr:uid="{00000000-0005-0000-0000-0000B28A0000}"/>
    <cellStyle name="Normal 22 6 2 2 2 2 2 2" xfId="42277" xr:uid="{00000000-0005-0000-0000-0000B38A0000}"/>
    <cellStyle name="Normal 22 6 2 2 2 2 2 2 2" xfId="42278" xr:uid="{00000000-0005-0000-0000-0000B48A0000}"/>
    <cellStyle name="Normal 22 6 2 2 2 2 2 2 2 2" xfId="42279" xr:uid="{00000000-0005-0000-0000-0000B58A0000}"/>
    <cellStyle name="Normal 22 6 2 2 2 2 2 2 3" xfId="42280" xr:uid="{00000000-0005-0000-0000-0000B68A0000}"/>
    <cellStyle name="Normal 22 6 2 2 2 2 2 3" xfId="42282" xr:uid="{00000000-0005-0000-0000-0000B78A0000}"/>
    <cellStyle name="Normal 22 6 2 2 2 2 2 3 2" xfId="42283" xr:uid="{00000000-0005-0000-0000-0000B88A0000}"/>
    <cellStyle name="Normal 22 6 2 2 2 2 2 4" xfId="42284" xr:uid="{00000000-0005-0000-0000-0000B98A0000}"/>
    <cellStyle name="Normal 22 6 2 2 2 2 3" xfId="42285" xr:uid="{00000000-0005-0000-0000-0000BA8A0000}"/>
    <cellStyle name="Normal 22 6 2 2 2 2 3 2" xfId="42286" xr:uid="{00000000-0005-0000-0000-0000BB8A0000}"/>
    <cellStyle name="Normal 22 6 2 2 2 2 3 2 2" xfId="42287" xr:uid="{00000000-0005-0000-0000-0000BC8A0000}"/>
    <cellStyle name="Normal 22 6 2 2 2 2 3 3" xfId="32769" xr:uid="{00000000-0005-0000-0000-0000BD8A0000}"/>
    <cellStyle name="Normal 22 6 2 2 2 2 4" xfId="42288" xr:uid="{00000000-0005-0000-0000-0000BE8A0000}"/>
    <cellStyle name="Normal 22 6 2 2 2 2 4 2" xfId="42289" xr:uid="{00000000-0005-0000-0000-0000BF8A0000}"/>
    <cellStyle name="Normal 22 6 2 2 2 2 5" xfId="42290" xr:uid="{00000000-0005-0000-0000-0000C08A0000}"/>
    <cellStyle name="Normal 22 6 2 2 2 3" xfId="42291" xr:uid="{00000000-0005-0000-0000-0000C18A0000}"/>
    <cellStyle name="Normal 22 6 2 2 2 3 2" xfId="42292" xr:uid="{00000000-0005-0000-0000-0000C28A0000}"/>
    <cellStyle name="Normal 22 6 2 2 2 3 2 2" xfId="42293" xr:uid="{00000000-0005-0000-0000-0000C38A0000}"/>
    <cellStyle name="Normal 22 6 2 2 2 3 2 2 2" xfId="42294" xr:uid="{00000000-0005-0000-0000-0000C48A0000}"/>
    <cellStyle name="Normal 22 6 2 2 2 3 2 3" xfId="29649" xr:uid="{00000000-0005-0000-0000-0000C58A0000}"/>
    <cellStyle name="Normal 22 6 2 2 2 3 3" xfId="42295" xr:uid="{00000000-0005-0000-0000-0000C68A0000}"/>
    <cellStyle name="Normal 22 6 2 2 2 3 3 2" xfId="42296" xr:uid="{00000000-0005-0000-0000-0000C78A0000}"/>
    <cellStyle name="Normal 22 6 2 2 2 3 4" xfId="42297" xr:uid="{00000000-0005-0000-0000-0000C88A0000}"/>
    <cellStyle name="Normal 22 6 2 2 2 4" xfId="42298" xr:uid="{00000000-0005-0000-0000-0000C98A0000}"/>
    <cellStyle name="Normal 22 6 2 2 2 4 2" xfId="42300" xr:uid="{00000000-0005-0000-0000-0000CA8A0000}"/>
    <cellStyle name="Normal 22 6 2 2 2 4 2 2" xfId="42301" xr:uid="{00000000-0005-0000-0000-0000CB8A0000}"/>
    <cellStyle name="Normal 22 6 2 2 2 4 3" xfId="5963" xr:uid="{00000000-0005-0000-0000-0000CC8A0000}"/>
    <cellStyle name="Normal 22 6 2 2 2 5" xfId="42302" xr:uid="{00000000-0005-0000-0000-0000CD8A0000}"/>
    <cellStyle name="Normal 22 6 2 2 2 5 2" xfId="42303" xr:uid="{00000000-0005-0000-0000-0000CE8A0000}"/>
    <cellStyle name="Normal 22 6 2 2 2 6" xfId="42304" xr:uid="{00000000-0005-0000-0000-0000CF8A0000}"/>
    <cellStyle name="Normal 22 6 2 2 2 7" xfId="17197" xr:uid="{00000000-0005-0000-0000-0000D08A0000}"/>
    <cellStyle name="Normal 22 6 2 2 3" xfId="42305" xr:uid="{00000000-0005-0000-0000-0000D18A0000}"/>
    <cellStyle name="Normal 22 6 2 2 3 2" xfId="42306" xr:uid="{00000000-0005-0000-0000-0000D28A0000}"/>
    <cellStyle name="Normal 22 6 2 2 3 2 2" xfId="42307" xr:uid="{00000000-0005-0000-0000-0000D38A0000}"/>
    <cellStyle name="Normal 22 6 2 2 3 2 2 2" xfId="42308" xr:uid="{00000000-0005-0000-0000-0000D48A0000}"/>
    <cellStyle name="Normal 22 6 2 2 3 2 2 2 2" xfId="26594" xr:uid="{00000000-0005-0000-0000-0000D58A0000}"/>
    <cellStyle name="Normal 22 6 2 2 3 2 2 3" xfId="32590" xr:uid="{00000000-0005-0000-0000-0000D68A0000}"/>
    <cellStyle name="Normal 22 6 2 2 3 2 3" xfId="42309" xr:uid="{00000000-0005-0000-0000-0000D78A0000}"/>
    <cellStyle name="Normal 22 6 2 2 3 2 3 2" xfId="42310" xr:uid="{00000000-0005-0000-0000-0000D88A0000}"/>
    <cellStyle name="Normal 22 6 2 2 3 2 4" xfId="42311" xr:uid="{00000000-0005-0000-0000-0000D98A0000}"/>
    <cellStyle name="Normal 22 6 2 2 3 3" xfId="42312" xr:uid="{00000000-0005-0000-0000-0000DA8A0000}"/>
    <cellStyle name="Normal 22 6 2 2 3 3 2" xfId="42313" xr:uid="{00000000-0005-0000-0000-0000DB8A0000}"/>
    <cellStyle name="Normal 22 6 2 2 3 3 2 2" xfId="42314" xr:uid="{00000000-0005-0000-0000-0000DC8A0000}"/>
    <cellStyle name="Normal 22 6 2 2 3 3 3" xfId="42315" xr:uid="{00000000-0005-0000-0000-0000DD8A0000}"/>
    <cellStyle name="Normal 22 6 2 2 3 4" xfId="42316" xr:uid="{00000000-0005-0000-0000-0000DE8A0000}"/>
    <cellStyle name="Normal 22 6 2 2 3 4 2" xfId="42317" xr:uid="{00000000-0005-0000-0000-0000DF8A0000}"/>
    <cellStyle name="Normal 22 6 2 2 3 5" xfId="42318" xr:uid="{00000000-0005-0000-0000-0000E08A0000}"/>
    <cellStyle name="Normal 22 6 2 2 4" xfId="42319" xr:uid="{00000000-0005-0000-0000-0000E18A0000}"/>
    <cellStyle name="Normal 22 6 2 2 4 2" xfId="42321" xr:uid="{00000000-0005-0000-0000-0000E28A0000}"/>
    <cellStyle name="Normal 22 6 2 2 4 2 2" xfId="42323" xr:uid="{00000000-0005-0000-0000-0000E38A0000}"/>
    <cellStyle name="Normal 22 6 2 2 4 2 2 2" xfId="17682" xr:uid="{00000000-0005-0000-0000-0000E48A0000}"/>
    <cellStyle name="Normal 22 6 2 2 4 2 3" xfId="42324" xr:uid="{00000000-0005-0000-0000-0000E58A0000}"/>
    <cellStyle name="Normal 22 6 2 2 4 3" xfId="42325" xr:uid="{00000000-0005-0000-0000-0000E68A0000}"/>
    <cellStyle name="Normal 22 6 2 2 4 3 2" xfId="42326" xr:uid="{00000000-0005-0000-0000-0000E78A0000}"/>
    <cellStyle name="Normal 22 6 2 2 4 4" xfId="42327" xr:uid="{00000000-0005-0000-0000-0000E88A0000}"/>
    <cellStyle name="Normal 22 6 2 2 5" xfId="42328" xr:uid="{00000000-0005-0000-0000-0000E98A0000}"/>
    <cellStyle name="Normal 22 6 2 2 5 2" xfId="38760" xr:uid="{00000000-0005-0000-0000-0000EA8A0000}"/>
    <cellStyle name="Normal 22 6 2 2 5 2 2" xfId="42330" xr:uid="{00000000-0005-0000-0000-0000EB8A0000}"/>
    <cellStyle name="Normal 22 6 2 2 5 3" xfId="42331" xr:uid="{00000000-0005-0000-0000-0000EC8A0000}"/>
    <cellStyle name="Normal 22 6 2 2 6" xfId="42332" xr:uid="{00000000-0005-0000-0000-0000ED8A0000}"/>
    <cellStyle name="Normal 22 6 2 2 6 2" xfId="42333" xr:uid="{00000000-0005-0000-0000-0000EE8A0000}"/>
    <cellStyle name="Normal 22 6 2 2 7" xfId="42336" xr:uid="{00000000-0005-0000-0000-0000EF8A0000}"/>
    <cellStyle name="Normal 22 6 2 2 8" xfId="42338" xr:uid="{00000000-0005-0000-0000-0000F08A0000}"/>
    <cellStyle name="Normal 22 6 2 3" xfId="34726" xr:uid="{00000000-0005-0000-0000-0000F18A0000}"/>
    <cellStyle name="Normal 22 6 2 3 2" xfId="39833" xr:uid="{00000000-0005-0000-0000-0000F28A0000}"/>
    <cellStyle name="Normal 22 6 2 3 2 2" xfId="16650" xr:uid="{00000000-0005-0000-0000-0000F38A0000}"/>
    <cellStyle name="Normal 22 6 2 3 2 2 2" xfId="16653" xr:uid="{00000000-0005-0000-0000-0000F48A0000}"/>
    <cellStyle name="Normal 22 6 2 3 2 2 2 2" xfId="42340" xr:uid="{00000000-0005-0000-0000-0000F58A0000}"/>
    <cellStyle name="Normal 22 6 2 3 2 2 2 2 2" xfId="42343" xr:uid="{00000000-0005-0000-0000-0000F68A0000}"/>
    <cellStyle name="Normal 22 6 2 3 2 2 2 3" xfId="42345" xr:uid="{00000000-0005-0000-0000-0000F78A0000}"/>
    <cellStyle name="Normal 22 6 2 3 2 2 3" xfId="42347" xr:uid="{00000000-0005-0000-0000-0000F88A0000}"/>
    <cellStyle name="Normal 22 6 2 3 2 2 3 2" xfId="42348" xr:uid="{00000000-0005-0000-0000-0000F98A0000}"/>
    <cellStyle name="Normal 22 6 2 3 2 2 4" xfId="42350" xr:uid="{00000000-0005-0000-0000-0000FA8A0000}"/>
    <cellStyle name="Normal 22 6 2 3 2 3" xfId="16666" xr:uid="{00000000-0005-0000-0000-0000FB8A0000}"/>
    <cellStyle name="Normal 22 6 2 3 2 3 2" xfId="42351" xr:uid="{00000000-0005-0000-0000-0000FC8A0000}"/>
    <cellStyle name="Normal 22 6 2 3 2 3 2 2" xfId="42352" xr:uid="{00000000-0005-0000-0000-0000FD8A0000}"/>
    <cellStyle name="Normal 22 6 2 3 2 3 3" xfId="42354" xr:uid="{00000000-0005-0000-0000-0000FE8A0000}"/>
    <cellStyle name="Normal 22 6 2 3 2 4" xfId="42355" xr:uid="{00000000-0005-0000-0000-0000FF8A0000}"/>
    <cellStyle name="Normal 22 6 2 3 2 4 2" xfId="42356" xr:uid="{00000000-0005-0000-0000-0000008B0000}"/>
    <cellStyle name="Normal 22 6 2 3 2 5" xfId="42357" xr:uid="{00000000-0005-0000-0000-0000018B0000}"/>
    <cellStyle name="Normal 22 6 2 3 3" xfId="39835" xr:uid="{00000000-0005-0000-0000-0000028B0000}"/>
    <cellStyle name="Normal 22 6 2 3 3 2" xfId="39837" xr:uid="{00000000-0005-0000-0000-0000038B0000}"/>
    <cellStyle name="Normal 22 6 2 3 3 2 2" xfId="39839" xr:uid="{00000000-0005-0000-0000-0000048B0000}"/>
    <cellStyle name="Normal 22 6 2 3 3 2 2 2" xfId="42358" xr:uid="{00000000-0005-0000-0000-0000058B0000}"/>
    <cellStyle name="Normal 22 6 2 3 3 2 3" xfId="42360" xr:uid="{00000000-0005-0000-0000-0000068B0000}"/>
    <cellStyle name="Normal 22 6 2 3 3 3" xfId="39841" xr:uid="{00000000-0005-0000-0000-0000078B0000}"/>
    <cellStyle name="Normal 22 6 2 3 3 3 2" xfId="42361" xr:uid="{00000000-0005-0000-0000-0000088B0000}"/>
    <cellStyle name="Normal 22 6 2 3 3 4" xfId="42362" xr:uid="{00000000-0005-0000-0000-0000098B0000}"/>
    <cellStyle name="Normal 22 6 2 3 4" xfId="39843" xr:uid="{00000000-0005-0000-0000-00000A8B0000}"/>
    <cellStyle name="Normal 22 6 2 3 4 2" xfId="16718" xr:uid="{00000000-0005-0000-0000-00000B8B0000}"/>
    <cellStyle name="Normal 22 6 2 3 4 2 2" xfId="42363" xr:uid="{00000000-0005-0000-0000-00000C8B0000}"/>
    <cellStyle name="Normal 22 6 2 3 4 3" xfId="42365" xr:uid="{00000000-0005-0000-0000-00000D8B0000}"/>
    <cellStyle name="Normal 22 6 2 3 5" xfId="32146" xr:uid="{00000000-0005-0000-0000-00000E8B0000}"/>
    <cellStyle name="Normal 22 6 2 3 5 2" xfId="16740" xr:uid="{00000000-0005-0000-0000-00000F8B0000}"/>
    <cellStyle name="Normal 22 6 2 3 6" xfId="32150" xr:uid="{00000000-0005-0000-0000-0000108B0000}"/>
    <cellStyle name="Normal 22 6 2 3 7" xfId="42367" xr:uid="{00000000-0005-0000-0000-0000118B0000}"/>
    <cellStyle name="Normal 22 6 2 4" xfId="42369" xr:uid="{00000000-0005-0000-0000-0000128B0000}"/>
    <cellStyle name="Normal 22 6 2 4 2" xfId="42371" xr:uid="{00000000-0005-0000-0000-0000138B0000}"/>
    <cellStyle name="Normal 22 6 2 4 2 2" xfId="37249" xr:uid="{00000000-0005-0000-0000-0000148B0000}"/>
    <cellStyle name="Normal 22 6 2 4 2 2 2" xfId="10390" xr:uid="{00000000-0005-0000-0000-0000158B0000}"/>
    <cellStyle name="Normal 22 6 2 4 2 2 2 2" xfId="37253" xr:uid="{00000000-0005-0000-0000-0000168B0000}"/>
    <cellStyle name="Normal 22 6 2 4 2 2 3" xfId="3120" xr:uid="{00000000-0005-0000-0000-0000178B0000}"/>
    <cellStyle name="Normal 22 6 2 4 2 3" xfId="37257" xr:uid="{00000000-0005-0000-0000-0000188B0000}"/>
    <cellStyle name="Normal 22 6 2 4 2 3 2" xfId="37261" xr:uid="{00000000-0005-0000-0000-0000198B0000}"/>
    <cellStyle name="Normal 22 6 2 4 2 4" xfId="37264" xr:uid="{00000000-0005-0000-0000-00001A8B0000}"/>
    <cellStyle name="Normal 22 6 2 4 3" xfId="42373" xr:uid="{00000000-0005-0000-0000-00001B8B0000}"/>
    <cellStyle name="Normal 22 6 2 4 3 2" xfId="37271" xr:uid="{00000000-0005-0000-0000-00001C8B0000}"/>
    <cellStyle name="Normal 22 6 2 4 3 2 2" xfId="10075" xr:uid="{00000000-0005-0000-0000-00001D8B0000}"/>
    <cellStyle name="Normal 22 6 2 4 3 3" xfId="10085" xr:uid="{00000000-0005-0000-0000-00001E8B0000}"/>
    <cellStyle name="Normal 22 6 2 4 4" xfId="42375" xr:uid="{00000000-0005-0000-0000-00001F8B0000}"/>
    <cellStyle name="Normal 22 6 2 4 4 2" xfId="2313" xr:uid="{00000000-0005-0000-0000-0000208B0000}"/>
    <cellStyle name="Normal 22 6 2 4 5" xfId="32156" xr:uid="{00000000-0005-0000-0000-0000218B0000}"/>
    <cellStyle name="Normal 22 6 2 5" xfId="42377" xr:uid="{00000000-0005-0000-0000-0000228B0000}"/>
    <cellStyle name="Normal 22 6 2 5 2" xfId="42379" xr:uid="{00000000-0005-0000-0000-0000238B0000}"/>
    <cellStyle name="Normal 22 6 2 5 2 2" xfId="37339" xr:uid="{00000000-0005-0000-0000-0000248B0000}"/>
    <cellStyle name="Normal 22 6 2 5 2 2 2" xfId="5866" xr:uid="{00000000-0005-0000-0000-0000258B0000}"/>
    <cellStyle name="Normal 22 6 2 5 2 3" xfId="37343" xr:uid="{00000000-0005-0000-0000-0000268B0000}"/>
    <cellStyle name="Normal 22 6 2 5 3" xfId="42381" xr:uid="{00000000-0005-0000-0000-0000278B0000}"/>
    <cellStyle name="Normal 22 6 2 5 3 2" xfId="37350" xr:uid="{00000000-0005-0000-0000-0000288B0000}"/>
    <cellStyle name="Normal 22 6 2 5 4" xfId="42383" xr:uid="{00000000-0005-0000-0000-0000298B0000}"/>
    <cellStyle name="Normal 22 6 2 6" xfId="29662" xr:uid="{00000000-0005-0000-0000-00002A8B0000}"/>
    <cellStyle name="Normal 22 6 2 6 2" xfId="42384" xr:uid="{00000000-0005-0000-0000-00002B8B0000}"/>
    <cellStyle name="Normal 22 6 2 6 2 2" xfId="37387" xr:uid="{00000000-0005-0000-0000-00002C8B0000}"/>
    <cellStyle name="Normal 22 6 2 6 3" xfId="42386" xr:uid="{00000000-0005-0000-0000-00002D8B0000}"/>
    <cellStyle name="Normal 22 6 2 7" xfId="42388" xr:uid="{00000000-0005-0000-0000-00002E8B0000}"/>
    <cellStyle name="Normal 22 6 2 7 2" xfId="7199" xr:uid="{00000000-0005-0000-0000-00002F8B0000}"/>
    <cellStyle name="Normal 22 6 2 8" xfId="42390" xr:uid="{00000000-0005-0000-0000-0000308B0000}"/>
    <cellStyle name="Normal 22 6 2 9" xfId="875" xr:uid="{00000000-0005-0000-0000-0000318B0000}"/>
    <cellStyle name="Normal 22 6 3" xfId="38194" xr:uid="{00000000-0005-0000-0000-0000328B0000}"/>
    <cellStyle name="Normal 22 6 3 2" xfId="35151" xr:uid="{00000000-0005-0000-0000-0000338B0000}"/>
    <cellStyle name="Normal 22 6 3 2 2" xfId="35153" xr:uid="{00000000-0005-0000-0000-0000348B0000}"/>
    <cellStyle name="Normal 22 6 3 2 2 2" xfId="35155" xr:uid="{00000000-0005-0000-0000-0000358B0000}"/>
    <cellStyle name="Normal 22 6 3 2 2 2 2" xfId="15131" xr:uid="{00000000-0005-0000-0000-0000368B0000}"/>
    <cellStyle name="Normal 22 6 3 2 2 2 2 2" xfId="30239" xr:uid="{00000000-0005-0000-0000-0000378B0000}"/>
    <cellStyle name="Normal 22 6 3 2 2 2 2 2 2" xfId="35157" xr:uid="{00000000-0005-0000-0000-0000388B0000}"/>
    <cellStyle name="Normal 22 6 3 2 2 2 2 3" xfId="35162" xr:uid="{00000000-0005-0000-0000-0000398B0000}"/>
    <cellStyle name="Normal 22 6 3 2 2 2 3" xfId="35166" xr:uid="{00000000-0005-0000-0000-00003A8B0000}"/>
    <cellStyle name="Normal 22 6 3 2 2 2 3 2" xfId="5881" xr:uid="{00000000-0005-0000-0000-00003B8B0000}"/>
    <cellStyle name="Normal 22 6 3 2 2 2 4" xfId="6307" xr:uid="{00000000-0005-0000-0000-00003C8B0000}"/>
    <cellStyle name="Normal 22 6 3 2 2 3" xfId="35168" xr:uid="{00000000-0005-0000-0000-00003D8B0000}"/>
    <cellStyle name="Normal 22 6 3 2 2 3 2" xfId="35170" xr:uid="{00000000-0005-0000-0000-00003E8B0000}"/>
    <cellStyle name="Normal 22 6 3 2 2 3 2 2" xfId="31000" xr:uid="{00000000-0005-0000-0000-00003F8B0000}"/>
    <cellStyle name="Normal 22 6 3 2 2 3 3" xfId="35176" xr:uid="{00000000-0005-0000-0000-0000408B0000}"/>
    <cellStyle name="Normal 22 6 3 2 2 4" xfId="35179" xr:uid="{00000000-0005-0000-0000-0000418B0000}"/>
    <cellStyle name="Normal 22 6 3 2 2 4 2" xfId="35181" xr:uid="{00000000-0005-0000-0000-0000428B0000}"/>
    <cellStyle name="Normal 22 6 3 2 2 5" xfId="35184" xr:uid="{00000000-0005-0000-0000-0000438B0000}"/>
    <cellStyle name="Normal 22 6 3 2 3" xfId="35197" xr:uid="{00000000-0005-0000-0000-0000448B0000}"/>
    <cellStyle name="Normal 22 6 3 2 3 2" xfId="35199" xr:uid="{00000000-0005-0000-0000-0000458B0000}"/>
    <cellStyle name="Normal 22 6 3 2 3 2 2" xfId="35201" xr:uid="{00000000-0005-0000-0000-0000468B0000}"/>
    <cellStyle name="Normal 22 6 3 2 3 2 2 2" xfId="35203" xr:uid="{00000000-0005-0000-0000-0000478B0000}"/>
    <cellStyle name="Normal 22 6 3 2 3 2 3" xfId="447" xr:uid="{00000000-0005-0000-0000-0000488B0000}"/>
    <cellStyle name="Normal 22 6 3 2 3 3" xfId="35207" xr:uid="{00000000-0005-0000-0000-0000498B0000}"/>
    <cellStyle name="Normal 22 6 3 2 3 3 2" xfId="35209" xr:uid="{00000000-0005-0000-0000-00004A8B0000}"/>
    <cellStyle name="Normal 22 6 3 2 3 4" xfId="35213" xr:uid="{00000000-0005-0000-0000-00004B8B0000}"/>
    <cellStyle name="Normal 22 6 3 2 4" xfId="35217" xr:uid="{00000000-0005-0000-0000-00004C8B0000}"/>
    <cellStyle name="Normal 22 6 3 2 4 2" xfId="35220" xr:uid="{00000000-0005-0000-0000-00004D8B0000}"/>
    <cellStyle name="Normal 22 6 3 2 4 2 2" xfId="35222" xr:uid="{00000000-0005-0000-0000-00004E8B0000}"/>
    <cellStyle name="Normal 22 6 3 2 4 3" xfId="35226" xr:uid="{00000000-0005-0000-0000-00004F8B0000}"/>
    <cellStyle name="Normal 22 6 3 2 5" xfId="35230" xr:uid="{00000000-0005-0000-0000-0000508B0000}"/>
    <cellStyle name="Normal 22 6 3 2 5 2" xfId="35233" xr:uid="{00000000-0005-0000-0000-0000518B0000}"/>
    <cellStyle name="Normal 22 6 3 2 6" xfId="8514" xr:uid="{00000000-0005-0000-0000-0000528B0000}"/>
    <cellStyle name="Normal 22 6 3 2 7" xfId="35243" xr:uid="{00000000-0005-0000-0000-0000538B0000}"/>
    <cellStyle name="Normal 22 6 3 3" xfId="35251" xr:uid="{00000000-0005-0000-0000-0000548B0000}"/>
    <cellStyle name="Normal 22 6 3 3 2" xfId="35253" xr:uid="{00000000-0005-0000-0000-0000558B0000}"/>
    <cellStyle name="Normal 22 6 3 3 2 2" xfId="6695" xr:uid="{00000000-0005-0000-0000-0000568B0000}"/>
    <cellStyle name="Normal 22 6 3 3 2 2 2" xfId="35255" xr:uid="{00000000-0005-0000-0000-0000578B0000}"/>
    <cellStyle name="Normal 22 6 3 3 2 2 2 2" xfId="16078" xr:uid="{00000000-0005-0000-0000-0000588B0000}"/>
    <cellStyle name="Normal 22 6 3 3 2 2 3" xfId="35259" xr:uid="{00000000-0005-0000-0000-0000598B0000}"/>
    <cellStyle name="Normal 22 6 3 3 2 3" xfId="35263" xr:uid="{00000000-0005-0000-0000-00005A8B0000}"/>
    <cellStyle name="Normal 22 6 3 3 2 3 2" xfId="35265" xr:uid="{00000000-0005-0000-0000-00005B8B0000}"/>
    <cellStyle name="Normal 22 6 3 3 2 4" xfId="35269" xr:uid="{00000000-0005-0000-0000-00005C8B0000}"/>
    <cellStyle name="Normal 22 6 3 3 3" xfId="35273" xr:uid="{00000000-0005-0000-0000-00005D8B0000}"/>
    <cellStyle name="Normal 22 6 3 3 3 2" xfId="35275" xr:uid="{00000000-0005-0000-0000-00005E8B0000}"/>
    <cellStyle name="Normal 22 6 3 3 3 2 2" xfId="35277" xr:uid="{00000000-0005-0000-0000-00005F8B0000}"/>
    <cellStyle name="Normal 22 6 3 3 3 3" xfId="35281" xr:uid="{00000000-0005-0000-0000-0000608B0000}"/>
    <cellStyle name="Normal 22 6 3 3 4" xfId="35285" xr:uid="{00000000-0005-0000-0000-0000618B0000}"/>
    <cellStyle name="Normal 22 6 3 3 4 2" xfId="35287" xr:uid="{00000000-0005-0000-0000-0000628B0000}"/>
    <cellStyle name="Normal 22 6 3 3 5" xfId="32165" xr:uid="{00000000-0005-0000-0000-0000638B0000}"/>
    <cellStyle name="Normal 22 6 3 4" xfId="35299" xr:uid="{00000000-0005-0000-0000-0000648B0000}"/>
    <cellStyle name="Normal 22 6 3 4 2" xfId="35302" xr:uid="{00000000-0005-0000-0000-0000658B0000}"/>
    <cellStyle name="Normal 22 6 3 4 2 2" xfId="35307" xr:uid="{00000000-0005-0000-0000-0000668B0000}"/>
    <cellStyle name="Normal 22 6 3 4 2 2 2" xfId="35312" xr:uid="{00000000-0005-0000-0000-0000678B0000}"/>
    <cellStyle name="Normal 22 6 3 4 2 3" xfId="35317" xr:uid="{00000000-0005-0000-0000-0000688B0000}"/>
    <cellStyle name="Normal 22 6 3 4 3" xfId="35321" xr:uid="{00000000-0005-0000-0000-0000698B0000}"/>
    <cellStyle name="Normal 22 6 3 4 3 2" xfId="35326" xr:uid="{00000000-0005-0000-0000-00006A8B0000}"/>
    <cellStyle name="Normal 22 6 3 4 4" xfId="35329" xr:uid="{00000000-0005-0000-0000-00006B8B0000}"/>
    <cellStyle name="Normal 22 6 3 5" xfId="35334" xr:uid="{00000000-0005-0000-0000-00006C8B0000}"/>
    <cellStyle name="Normal 22 6 3 5 2" xfId="35338" xr:uid="{00000000-0005-0000-0000-00006D8B0000}"/>
    <cellStyle name="Normal 22 6 3 5 2 2" xfId="35344" xr:uid="{00000000-0005-0000-0000-00006E8B0000}"/>
    <cellStyle name="Normal 22 6 3 5 3" xfId="35352" xr:uid="{00000000-0005-0000-0000-00006F8B0000}"/>
    <cellStyle name="Normal 22 6 3 6" xfId="35360" xr:uid="{00000000-0005-0000-0000-0000708B0000}"/>
    <cellStyle name="Normal 22 6 3 6 2" xfId="35364" xr:uid="{00000000-0005-0000-0000-0000718B0000}"/>
    <cellStyle name="Normal 22 6 3 7" xfId="9249" xr:uid="{00000000-0005-0000-0000-0000728B0000}"/>
    <cellStyle name="Normal 22 6 3 8" xfId="42039" xr:uid="{00000000-0005-0000-0000-0000738B0000}"/>
    <cellStyle name="Normal 22 6 4" xfId="38196" xr:uid="{00000000-0005-0000-0000-0000748B0000}"/>
    <cellStyle name="Normal 22 6 4 2" xfId="35767" xr:uid="{00000000-0005-0000-0000-0000758B0000}"/>
    <cellStyle name="Normal 22 6 4 2 2" xfId="35770" xr:uid="{00000000-0005-0000-0000-0000768B0000}"/>
    <cellStyle name="Normal 22 6 4 2 2 2" xfId="35773" xr:uid="{00000000-0005-0000-0000-0000778B0000}"/>
    <cellStyle name="Normal 22 6 4 2 2 2 2" xfId="9455" xr:uid="{00000000-0005-0000-0000-0000788B0000}"/>
    <cellStyle name="Normal 22 6 4 2 2 2 2 2" xfId="35775" xr:uid="{00000000-0005-0000-0000-0000798B0000}"/>
    <cellStyle name="Normal 22 6 4 2 2 2 3" xfId="35784" xr:uid="{00000000-0005-0000-0000-00007A8B0000}"/>
    <cellStyle name="Normal 22 6 4 2 2 3" xfId="35789" xr:uid="{00000000-0005-0000-0000-00007B8B0000}"/>
    <cellStyle name="Normal 22 6 4 2 2 3 2" xfId="35791" xr:uid="{00000000-0005-0000-0000-00007C8B0000}"/>
    <cellStyle name="Normal 22 6 4 2 2 4" xfId="35796" xr:uid="{00000000-0005-0000-0000-00007D8B0000}"/>
    <cellStyle name="Normal 22 6 4 2 3" xfId="25270" xr:uid="{00000000-0005-0000-0000-00007E8B0000}"/>
    <cellStyle name="Normal 22 6 4 2 3 2" xfId="35809" xr:uid="{00000000-0005-0000-0000-00007F8B0000}"/>
    <cellStyle name="Normal 22 6 4 2 3 2 2" xfId="4295" xr:uid="{00000000-0005-0000-0000-0000808B0000}"/>
    <cellStyle name="Normal 22 6 4 2 3 3" xfId="35813" xr:uid="{00000000-0005-0000-0000-0000818B0000}"/>
    <cellStyle name="Normal 22 6 4 2 4" xfId="35822" xr:uid="{00000000-0005-0000-0000-0000828B0000}"/>
    <cellStyle name="Normal 22 6 4 2 4 2" xfId="35824" xr:uid="{00000000-0005-0000-0000-0000838B0000}"/>
    <cellStyle name="Normal 22 6 4 2 5" xfId="35835" xr:uid="{00000000-0005-0000-0000-0000848B0000}"/>
    <cellStyle name="Normal 22 6 4 3" xfId="35850" xr:uid="{00000000-0005-0000-0000-0000858B0000}"/>
    <cellStyle name="Normal 22 6 4 3 2" xfId="35853" xr:uid="{00000000-0005-0000-0000-0000868B0000}"/>
    <cellStyle name="Normal 22 6 4 3 2 2" xfId="120" xr:uid="{00000000-0005-0000-0000-0000878B0000}"/>
    <cellStyle name="Normal 22 6 4 3 2 2 2" xfId="35855" xr:uid="{00000000-0005-0000-0000-0000888B0000}"/>
    <cellStyle name="Normal 22 6 4 3 2 3" xfId="35866" xr:uid="{00000000-0005-0000-0000-0000898B0000}"/>
    <cellStyle name="Normal 22 6 4 3 3" xfId="35875" xr:uid="{00000000-0005-0000-0000-00008A8B0000}"/>
    <cellStyle name="Normal 22 6 4 3 3 2" xfId="35026" xr:uid="{00000000-0005-0000-0000-00008B8B0000}"/>
    <cellStyle name="Normal 22 6 4 3 4" xfId="35885" xr:uid="{00000000-0005-0000-0000-00008C8B0000}"/>
    <cellStyle name="Normal 22 6 4 4" xfId="11775" xr:uid="{00000000-0005-0000-0000-00008D8B0000}"/>
    <cellStyle name="Normal 22 6 4 4 2" xfId="11781" xr:uid="{00000000-0005-0000-0000-00008E8B0000}"/>
    <cellStyle name="Normal 22 6 4 4 2 2" xfId="13387" xr:uid="{00000000-0005-0000-0000-00008F8B0000}"/>
    <cellStyle name="Normal 22 6 4 4 3" xfId="10240" xr:uid="{00000000-0005-0000-0000-0000908B0000}"/>
    <cellStyle name="Normal 22 6 4 5" xfId="11791" xr:uid="{00000000-0005-0000-0000-0000918B0000}"/>
    <cellStyle name="Normal 22 6 4 5 2" xfId="13445" xr:uid="{00000000-0005-0000-0000-0000928B0000}"/>
    <cellStyle name="Normal 22 6 4 6" xfId="11802" xr:uid="{00000000-0005-0000-0000-0000938B0000}"/>
    <cellStyle name="Normal 22 6 4 7" xfId="10054" xr:uid="{00000000-0005-0000-0000-0000948B0000}"/>
    <cellStyle name="Normal 22 6 5" xfId="11178" xr:uid="{00000000-0005-0000-0000-0000958B0000}"/>
    <cellStyle name="Normal 22 6 5 2" xfId="16070" xr:uid="{00000000-0005-0000-0000-0000968B0000}"/>
    <cellStyle name="Normal 22 6 5 2 2" xfId="42392" xr:uid="{00000000-0005-0000-0000-0000978B0000}"/>
    <cellStyle name="Normal 22 6 5 2 2 2" xfId="42393" xr:uid="{00000000-0005-0000-0000-0000988B0000}"/>
    <cellStyle name="Normal 22 6 5 2 2 2 2" xfId="42394" xr:uid="{00000000-0005-0000-0000-0000998B0000}"/>
    <cellStyle name="Normal 22 6 5 2 2 3" xfId="42395" xr:uid="{00000000-0005-0000-0000-00009A8B0000}"/>
    <cellStyle name="Normal 22 6 5 2 3" xfId="42396" xr:uid="{00000000-0005-0000-0000-00009B8B0000}"/>
    <cellStyle name="Normal 22 6 5 2 3 2" xfId="42397" xr:uid="{00000000-0005-0000-0000-00009C8B0000}"/>
    <cellStyle name="Normal 22 6 5 2 4" xfId="42398" xr:uid="{00000000-0005-0000-0000-00009D8B0000}"/>
    <cellStyle name="Normal 22 6 5 3" xfId="35893" xr:uid="{00000000-0005-0000-0000-00009E8B0000}"/>
    <cellStyle name="Normal 22 6 5 3 2" xfId="42399" xr:uid="{00000000-0005-0000-0000-00009F8B0000}"/>
    <cellStyle name="Normal 22 6 5 3 2 2" xfId="42400" xr:uid="{00000000-0005-0000-0000-0000A08B0000}"/>
    <cellStyle name="Normal 22 6 5 3 3" xfId="42401" xr:uid="{00000000-0005-0000-0000-0000A18B0000}"/>
    <cellStyle name="Normal 22 6 5 4" xfId="11828" xr:uid="{00000000-0005-0000-0000-0000A28B0000}"/>
    <cellStyle name="Normal 22 6 5 4 2" xfId="11517" xr:uid="{00000000-0005-0000-0000-0000A38B0000}"/>
    <cellStyle name="Normal 22 6 5 5" xfId="13467" xr:uid="{00000000-0005-0000-0000-0000A48B0000}"/>
    <cellStyle name="Normal 22 6 6" xfId="42403" xr:uid="{00000000-0005-0000-0000-0000A58B0000}"/>
    <cellStyle name="Normal 22 6 6 2" xfId="24000" xr:uid="{00000000-0005-0000-0000-0000A68B0000}"/>
    <cellStyle name="Normal 22 6 6 2 2" xfId="24006" xr:uid="{00000000-0005-0000-0000-0000A78B0000}"/>
    <cellStyle name="Normal 22 6 6 2 2 2" xfId="42404" xr:uid="{00000000-0005-0000-0000-0000A88B0000}"/>
    <cellStyle name="Normal 22 6 6 2 3" xfId="42405" xr:uid="{00000000-0005-0000-0000-0000A98B0000}"/>
    <cellStyle name="Normal 22 6 6 3" xfId="24010" xr:uid="{00000000-0005-0000-0000-0000AA8B0000}"/>
    <cellStyle name="Normal 22 6 6 3 2" xfId="42406" xr:uid="{00000000-0005-0000-0000-0000AB8B0000}"/>
    <cellStyle name="Normal 22 6 6 4" xfId="13477" xr:uid="{00000000-0005-0000-0000-0000AC8B0000}"/>
    <cellStyle name="Normal 22 6 7" xfId="27749" xr:uid="{00000000-0005-0000-0000-0000AD8B0000}"/>
    <cellStyle name="Normal 22 6 7 2" xfId="24018" xr:uid="{00000000-0005-0000-0000-0000AE8B0000}"/>
    <cellStyle name="Normal 22 6 7 2 2" xfId="42407" xr:uid="{00000000-0005-0000-0000-0000AF8B0000}"/>
    <cellStyle name="Normal 22 6 7 3" xfId="42408" xr:uid="{00000000-0005-0000-0000-0000B08B0000}"/>
    <cellStyle name="Normal 22 6 8" xfId="27751" xr:uid="{00000000-0005-0000-0000-0000B18B0000}"/>
    <cellStyle name="Normal 22 6 8 2" xfId="36101" xr:uid="{00000000-0005-0000-0000-0000B28B0000}"/>
    <cellStyle name="Normal 22 6 9" xfId="42409" xr:uid="{00000000-0005-0000-0000-0000B38B0000}"/>
    <cellStyle name="Normal 22 7" xfId="39142" xr:uid="{00000000-0005-0000-0000-0000B48B0000}"/>
    <cellStyle name="Normal 22 7 2" xfId="42411" xr:uid="{00000000-0005-0000-0000-0000B58B0000}"/>
    <cellStyle name="Normal 22 7 2 2" xfId="42412" xr:uid="{00000000-0005-0000-0000-0000B68B0000}"/>
    <cellStyle name="Normal 22 7 2 2 2" xfId="42413" xr:uid="{00000000-0005-0000-0000-0000B78B0000}"/>
    <cellStyle name="Normal 22 7 2 2 2 2" xfId="42414" xr:uid="{00000000-0005-0000-0000-0000B88B0000}"/>
    <cellStyle name="Normal 22 7 2 2 2 2 2" xfId="42415" xr:uid="{00000000-0005-0000-0000-0000B98B0000}"/>
    <cellStyle name="Normal 22 7 2 2 2 2 2 2" xfId="42416" xr:uid="{00000000-0005-0000-0000-0000BA8B0000}"/>
    <cellStyle name="Normal 22 7 2 2 2 2 2 2 2" xfId="42417" xr:uid="{00000000-0005-0000-0000-0000BB8B0000}"/>
    <cellStyle name="Normal 22 7 2 2 2 2 2 3" xfId="40272" xr:uid="{00000000-0005-0000-0000-0000BC8B0000}"/>
    <cellStyle name="Normal 22 7 2 2 2 2 3" xfId="42418" xr:uid="{00000000-0005-0000-0000-0000BD8B0000}"/>
    <cellStyle name="Normal 22 7 2 2 2 2 3 2" xfId="42419" xr:uid="{00000000-0005-0000-0000-0000BE8B0000}"/>
    <cellStyle name="Normal 22 7 2 2 2 2 4" xfId="42420" xr:uid="{00000000-0005-0000-0000-0000BF8B0000}"/>
    <cellStyle name="Normal 22 7 2 2 2 3" xfId="42421" xr:uid="{00000000-0005-0000-0000-0000C08B0000}"/>
    <cellStyle name="Normal 22 7 2 2 2 3 2" xfId="42422" xr:uid="{00000000-0005-0000-0000-0000C18B0000}"/>
    <cellStyle name="Normal 22 7 2 2 2 3 2 2" xfId="19741" xr:uid="{00000000-0005-0000-0000-0000C28B0000}"/>
    <cellStyle name="Normal 22 7 2 2 2 3 3" xfId="42423" xr:uid="{00000000-0005-0000-0000-0000C38B0000}"/>
    <cellStyle name="Normal 22 7 2 2 2 4" xfId="42424" xr:uid="{00000000-0005-0000-0000-0000C48B0000}"/>
    <cellStyle name="Normal 22 7 2 2 2 4 2" xfId="42425" xr:uid="{00000000-0005-0000-0000-0000C58B0000}"/>
    <cellStyle name="Normal 22 7 2 2 2 5" xfId="42426" xr:uid="{00000000-0005-0000-0000-0000C68B0000}"/>
    <cellStyle name="Normal 22 7 2 2 3" xfId="42427" xr:uid="{00000000-0005-0000-0000-0000C78B0000}"/>
    <cellStyle name="Normal 22 7 2 2 3 2" xfId="42429" xr:uid="{00000000-0005-0000-0000-0000C88B0000}"/>
    <cellStyle name="Normal 22 7 2 2 3 2 2" xfId="42430" xr:uid="{00000000-0005-0000-0000-0000C98B0000}"/>
    <cellStyle name="Normal 22 7 2 2 3 2 2 2" xfId="42431" xr:uid="{00000000-0005-0000-0000-0000CA8B0000}"/>
    <cellStyle name="Normal 22 7 2 2 3 2 3" xfId="42432" xr:uid="{00000000-0005-0000-0000-0000CB8B0000}"/>
    <cellStyle name="Normal 22 7 2 2 3 3" xfId="42433" xr:uid="{00000000-0005-0000-0000-0000CC8B0000}"/>
    <cellStyle name="Normal 22 7 2 2 3 3 2" xfId="23046" xr:uid="{00000000-0005-0000-0000-0000CD8B0000}"/>
    <cellStyle name="Normal 22 7 2 2 3 4" xfId="42434" xr:uid="{00000000-0005-0000-0000-0000CE8B0000}"/>
    <cellStyle name="Normal 22 7 2 2 4" xfId="42435" xr:uid="{00000000-0005-0000-0000-0000CF8B0000}"/>
    <cellStyle name="Normal 22 7 2 2 4 2" xfId="42437" xr:uid="{00000000-0005-0000-0000-0000D08B0000}"/>
    <cellStyle name="Normal 22 7 2 2 4 2 2" xfId="42438" xr:uid="{00000000-0005-0000-0000-0000D18B0000}"/>
    <cellStyle name="Normal 22 7 2 2 4 3" xfId="42439" xr:uid="{00000000-0005-0000-0000-0000D28B0000}"/>
    <cellStyle name="Normal 22 7 2 2 5" xfId="42440" xr:uid="{00000000-0005-0000-0000-0000D38B0000}"/>
    <cellStyle name="Normal 22 7 2 2 5 2" xfId="42441" xr:uid="{00000000-0005-0000-0000-0000D48B0000}"/>
    <cellStyle name="Normal 22 7 2 2 6" xfId="42442" xr:uid="{00000000-0005-0000-0000-0000D58B0000}"/>
    <cellStyle name="Normal 22 7 2 2 7" xfId="42443" xr:uid="{00000000-0005-0000-0000-0000D68B0000}"/>
    <cellStyle name="Normal 22 7 2 3" xfId="42445" xr:uid="{00000000-0005-0000-0000-0000D78B0000}"/>
    <cellStyle name="Normal 22 7 2 3 2" xfId="42446" xr:uid="{00000000-0005-0000-0000-0000D88B0000}"/>
    <cellStyle name="Normal 22 7 2 3 2 2" xfId="32501" xr:uid="{00000000-0005-0000-0000-0000D98B0000}"/>
    <cellStyle name="Normal 22 7 2 3 2 2 2" xfId="169" xr:uid="{00000000-0005-0000-0000-0000DA8B0000}"/>
    <cellStyle name="Normal 22 7 2 3 2 2 2 2" xfId="3667" xr:uid="{00000000-0005-0000-0000-0000DB8B0000}"/>
    <cellStyle name="Normal 22 7 2 3 2 2 3" xfId="4330" xr:uid="{00000000-0005-0000-0000-0000DC8B0000}"/>
    <cellStyle name="Normal 22 7 2 3 2 3" xfId="32505" xr:uid="{00000000-0005-0000-0000-0000DD8B0000}"/>
    <cellStyle name="Normal 22 7 2 3 2 3 2" xfId="3246" xr:uid="{00000000-0005-0000-0000-0000DE8B0000}"/>
    <cellStyle name="Normal 22 7 2 3 2 4" xfId="32509" xr:uid="{00000000-0005-0000-0000-0000DF8B0000}"/>
    <cellStyle name="Normal 22 7 2 3 3" xfId="42447" xr:uid="{00000000-0005-0000-0000-0000E08B0000}"/>
    <cellStyle name="Normal 22 7 2 3 3 2" xfId="32540" xr:uid="{00000000-0005-0000-0000-0000E18B0000}"/>
    <cellStyle name="Normal 22 7 2 3 3 2 2" xfId="4488" xr:uid="{00000000-0005-0000-0000-0000E28B0000}"/>
    <cellStyle name="Normal 22 7 2 3 3 3" xfId="32543" xr:uid="{00000000-0005-0000-0000-0000E38B0000}"/>
    <cellStyle name="Normal 22 7 2 3 4" xfId="42448" xr:uid="{00000000-0005-0000-0000-0000E48B0000}"/>
    <cellStyle name="Normal 22 7 2 3 4 2" xfId="42449" xr:uid="{00000000-0005-0000-0000-0000E58B0000}"/>
    <cellStyle name="Normal 22 7 2 3 5" xfId="32311" xr:uid="{00000000-0005-0000-0000-0000E68B0000}"/>
    <cellStyle name="Normal 22 7 2 4" xfId="42451" xr:uid="{00000000-0005-0000-0000-0000E78B0000}"/>
    <cellStyle name="Normal 22 7 2 4 2" xfId="42452" xr:uid="{00000000-0005-0000-0000-0000E88B0000}"/>
    <cellStyle name="Normal 22 7 2 4 2 2" xfId="37747" xr:uid="{00000000-0005-0000-0000-0000E98B0000}"/>
    <cellStyle name="Normal 22 7 2 4 2 2 2" xfId="6113" xr:uid="{00000000-0005-0000-0000-0000EA8B0000}"/>
    <cellStyle name="Normal 22 7 2 4 2 3" xfId="37751" xr:uid="{00000000-0005-0000-0000-0000EB8B0000}"/>
    <cellStyle name="Normal 22 7 2 4 3" xfId="41059" xr:uid="{00000000-0005-0000-0000-0000EC8B0000}"/>
    <cellStyle name="Normal 22 7 2 4 3 2" xfId="37764" xr:uid="{00000000-0005-0000-0000-0000ED8B0000}"/>
    <cellStyle name="Normal 22 7 2 4 4" xfId="41061" xr:uid="{00000000-0005-0000-0000-0000EE8B0000}"/>
    <cellStyle name="Normal 22 7 2 5" xfId="42453" xr:uid="{00000000-0005-0000-0000-0000EF8B0000}"/>
    <cellStyle name="Normal 22 7 2 5 2" xfId="42454" xr:uid="{00000000-0005-0000-0000-0000F08B0000}"/>
    <cellStyle name="Normal 22 7 2 5 2 2" xfId="37828" xr:uid="{00000000-0005-0000-0000-0000F18B0000}"/>
    <cellStyle name="Normal 22 7 2 5 3" xfId="28268" xr:uid="{00000000-0005-0000-0000-0000F28B0000}"/>
    <cellStyle name="Normal 22 7 2 6" xfId="42455" xr:uid="{00000000-0005-0000-0000-0000F38B0000}"/>
    <cellStyle name="Normal 22 7 2 6 2" xfId="42456" xr:uid="{00000000-0005-0000-0000-0000F48B0000}"/>
    <cellStyle name="Normal 22 7 2 7" xfId="42457" xr:uid="{00000000-0005-0000-0000-0000F58B0000}"/>
    <cellStyle name="Normal 22 7 2 8" xfId="42458" xr:uid="{00000000-0005-0000-0000-0000F68B0000}"/>
    <cellStyle name="Normal 22 7 3" xfId="26847" xr:uid="{00000000-0005-0000-0000-0000F78B0000}"/>
    <cellStyle name="Normal 22 7 3 2" xfId="17354" xr:uid="{00000000-0005-0000-0000-0000F88B0000}"/>
    <cellStyle name="Normal 22 7 3 2 2" xfId="42459" xr:uid="{00000000-0005-0000-0000-0000F98B0000}"/>
    <cellStyle name="Normal 22 7 3 2 2 2" xfId="27999" xr:uid="{00000000-0005-0000-0000-0000FA8B0000}"/>
    <cellStyle name="Normal 22 7 3 2 2 2 2" xfId="42461" xr:uid="{00000000-0005-0000-0000-0000FB8B0000}"/>
    <cellStyle name="Normal 22 7 3 2 2 2 2 2" xfId="42463" xr:uid="{00000000-0005-0000-0000-0000FC8B0000}"/>
    <cellStyle name="Normal 22 7 3 2 2 2 3" xfId="4537" xr:uid="{00000000-0005-0000-0000-0000FD8B0000}"/>
    <cellStyle name="Normal 22 7 3 2 2 3" xfId="28003" xr:uid="{00000000-0005-0000-0000-0000FE8B0000}"/>
    <cellStyle name="Normal 22 7 3 2 2 3 2" xfId="42465" xr:uid="{00000000-0005-0000-0000-0000FF8B0000}"/>
    <cellStyle name="Normal 22 7 3 2 2 4" xfId="28006" xr:uid="{00000000-0005-0000-0000-0000008C0000}"/>
    <cellStyle name="Normal 22 7 3 2 3" xfId="42467" xr:uid="{00000000-0005-0000-0000-0000018C0000}"/>
    <cellStyle name="Normal 22 7 3 2 3 2" xfId="42469" xr:uid="{00000000-0005-0000-0000-0000028C0000}"/>
    <cellStyle name="Normal 22 7 3 2 3 2 2" xfId="42471" xr:uid="{00000000-0005-0000-0000-0000038C0000}"/>
    <cellStyle name="Normal 22 7 3 2 3 3" xfId="42473" xr:uid="{00000000-0005-0000-0000-0000048C0000}"/>
    <cellStyle name="Normal 22 7 3 2 4" xfId="42475" xr:uid="{00000000-0005-0000-0000-0000058C0000}"/>
    <cellStyle name="Normal 22 7 3 2 4 2" xfId="42477" xr:uid="{00000000-0005-0000-0000-0000068C0000}"/>
    <cellStyle name="Normal 22 7 3 2 5" xfId="42479" xr:uid="{00000000-0005-0000-0000-0000078C0000}"/>
    <cellStyle name="Normal 22 7 3 3" xfId="42483" xr:uid="{00000000-0005-0000-0000-0000088C0000}"/>
    <cellStyle name="Normal 22 7 3 3 2" xfId="42485" xr:uid="{00000000-0005-0000-0000-0000098C0000}"/>
    <cellStyle name="Normal 22 7 3 3 2 2" xfId="18908" xr:uid="{00000000-0005-0000-0000-00000A8C0000}"/>
    <cellStyle name="Normal 22 7 3 3 2 2 2" xfId="6301" xr:uid="{00000000-0005-0000-0000-00000B8C0000}"/>
    <cellStyle name="Normal 22 7 3 3 2 3" xfId="18922" xr:uid="{00000000-0005-0000-0000-00000C8C0000}"/>
    <cellStyle name="Normal 22 7 3 3 3" xfId="42487" xr:uid="{00000000-0005-0000-0000-00000D8C0000}"/>
    <cellStyle name="Normal 22 7 3 3 3 2" xfId="18937" xr:uid="{00000000-0005-0000-0000-00000E8C0000}"/>
    <cellStyle name="Normal 22 7 3 3 4" xfId="42489" xr:uid="{00000000-0005-0000-0000-00000F8C0000}"/>
    <cellStyle name="Normal 22 7 3 4" xfId="42491" xr:uid="{00000000-0005-0000-0000-0000108C0000}"/>
    <cellStyle name="Normal 22 7 3 4 2" xfId="42493" xr:uid="{00000000-0005-0000-0000-0000118C0000}"/>
    <cellStyle name="Normal 22 7 3 4 2 2" xfId="18995" xr:uid="{00000000-0005-0000-0000-0000128C0000}"/>
    <cellStyle name="Normal 22 7 3 4 3" xfId="41069" xr:uid="{00000000-0005-0000-0000-0000138C0000}"/>
    <cellStyle name="Normal 22 7 3 5" xfId="42495" xr:uid="{00000000-0005-0000-0000-0000148C0000}"/>
    <cellStyle name="Normal 22 7 3 5 2" xfId="42498" xr:uid="{00000000-0005-0000-0000-0000158C0000}"/>
    <cellStyle name="Normal 22 7 3 6" xfId="42501" xr:uid="{00000000-0005-0000-0000-0000168C0000}"/>
    <cellStyle name="Normal 22 7 3 7" xfId="42504" xr:uid="{00000000-0005-0000-0000-0000178C0000}"/>
    <cellStyle name="Normal 22 7 4" xfId="41359" xr:uid="{00000000-0005-0000-0000-0000188C0000}"/>
    <cellStyle name="Normal 22 7 4 2" xfId="42507" xr:uid="{00000000-0005-0000-0000-0000198C0000}"/>
    <cellStyle name="Normal 22 7 4 2 2" xfId="42509" xr:uid="{00000000-0005-0000-0000-00001A8C0000}"/>
    <cellStyle name="Normal 22 7 4 2 2 2" xfId="42511" xr:uid="{00000000-0005-0000-0000-00001B8C0000}"/>
    <cellStyle name="Normal 22 7 4 2 2 2 2" xfId="42513" xr:uid="{00000000-0005-0000-0000-00001C8C0000}"/>
    <cellStyle name="Normal 22 7 4 2 2 3" xfId="42515" xr:uid="{00000000-0005-0000-0000-00001D8C0000}"/>
    <cellStyle name="Normal 22 7 4 2 3" xfId="42517" xr:uid="{00000000-0005-0000-0000-00001E8C0000}"/>
    <cellStyle name="Normal 22 7 4 2 3 2" xfId="42519" xr:uid="{00000000-0005-0000-0000-00001F8C0000}"/>
    <cellStyle name="Normal 22 7 4 2 4" xfId="42521" xr:uid="{00000000-0005-0000-0000-0000208C0000}"/>
    <cellStyle name="Normal 22 7 4 3" xfId="42523" xr:uid="{00000000-0005-0000-0000-0000218C0000}"/>
    <cellStyle name="Normal 22 7 4 3 2" xfId="42525" xr:uid="{00000000-0005-0000-0000-0000228C0000}"/>
    <cellStyle name="Normal 22 7 4 3 2 2" xfId="19114" xr:uid="{00000000-0005-0000-0000-0000238C0000}"/>
    <cellStyle name="Normal 22 7 4 3 3" xfId="42527" xr:uid="{00000000-0005-0000-0000-0000248C0000}"/>
    <cellStyle name="Normal 22 7 4 4" xfId="11895" xr:uid="{00000000-0005-0000-0000-0000258C0000}"/>
    <cellStyle name="Normal 22 7 4 4 2" xfId="12970" xr:uid="{00000000-0005-0000-0000-0000268C0000}"/>
    <cellStyle name="Normal 22 7 4 5" xfId="12986" xr:uid="{00000000-0005-0000-0000-0000278C0000}"/>
    <cellStyle name="Normal 22 7 5" xfId="42529" xr:uid="{00000000-0005-0000-0000-0000288C0000}"/>
    <cellStyle name="Normal 22 7 5 2" xfId="42530" xr:uid="{00000000-0005-0000-0000-0000298C0000}"/>
    <cellStyle name="Normal 22 7 5 2 2" xfId="42532" xr:uid="{00000000-0005-0000-0000-00002A8C0000}"/>
    <cellStyle name="Normal 22 7 5 2 2 2" xfId="42534" xr:uid="{00000000-0005-0000-0000-00002B8C0000}"/>
    <cellStyle name="Normal 22 7 5 2 3" xfId="42536" xr:uid="{00000000-0005-0000-0000-00002C8C0000}"/>
    <cellStyle name="Normal 22 7 5 3" xfId="42539" xr:uid="{00000000-0005-0000-0000-00002D8C0000}"/>
    <cellStyle name="Normal 22 7 5 3 2" xfId="42541" xr:uid="{00000000-0005-0000-0000-00002E8C0000}"/>
    <cellStyle name="Normal 22 7 5 4" xfId="13012" xr:uid="{00000000-0005-0000-0000-00002F8C0000}"/>
    <cellStyle name="Normal 22 7 6" xfId="42543" xr:uid="{00000000-0005-0000-0000-0000308C0000}"/>
    <cellStyle name="Normal 22 7 6 2" xfId="24032" xr:uid="{00000000-0005-0000-0000-0000318C0000}"/>
    <cellStyle name="Normal 22 7 6 2 2" xfId="42544" xr:uid="{00000000-0005-0000-0000-0000328C0000}"/>
    <cellStyle name="Normal 22 7 6 3" xfId="42546" xr:uid="{00000000-0005-0000-0000-0000338C0000}"/>
    <cellStyle name="Normal 22 7 7" xfId="27755" xr:uid="{00000000-0005-0000-0000-0000348C0000}"/>
    <cellStyle name="Normal 22 7 7 2" xfId="41824" xr:uid="{00000000-0005-0000-0000-0000358C0000}"/>
    <cellStyle name="Normal 22 7 8" xfId="42548" xr:uid="{00000000-0005-0000-0000-0000368C0000}"/>
    <cellStyle name="Normal 22 7 9" xfId="42549" xr:uid="{00000000-0005-0000-0000-0000378C0000}"/>
    <cellStyle name="Normal 22 8" xfId="39144" xr:uid="{00000000-0005-0000-0000-0000388C0000}"/>
    <cellStyle name="Normal 22 8 2" xfId="42551" xr:uid="{00000000-0005-0000-0000-0000398C0000}"/>
    <cellStyle name="Normal 22 8 2 2" xfId="42552" xr:uid="{00000000-0005-0000-0000-00003A8C0000}"/>
    <cellStyle name="Normal 22 8 2 2 2" xfId="42553" xr:uid="{00000000-0005-0000-0000-00003B8C0000}"/>
    <cellStyle name="Normal 22 8 2 2 2 2" xfId="23706" xr:uid="{00000000-0005-0000-0000-00003C8C0000}"/>
    <cellStyle name="Normal 22 8 2 2 2 2 2" xfId="23712" xr:uid="{00000000-0005-0000-0000-00003D8C0000}"/>
    <cellStyle name="Normal 22 8 2 2 2 2 2 2" xfId="42554" xr:uid="{00000000-0005-0000-0000-00003E8C0000}"/>
    <cellStyle name="Normal 22 8 2 2 2 2 3" xfId="36684" xr:uid="{00000000-0005-0000-0000-00003F8C0000}"/>
    <cellStyle name="Normal 22 8 2 2 2 3" xfId="23718" xr:uid="{00000000-0005-0000-0000-0000408C0000}"/>
    <cellStyle name="Normal 22 8 2 2 2 3 2" xfId="23173" xr:uid="{00000000-0005-0000-0000-0000418C0000}"/>
    <cellStyle name="Normal 22 8 2 2 2 4" xfId="42555" xr:uid="{00000000-0005-0000-0000-0000428C0000}"/>
    <cellStyle name="Normal 22 8 2 2 3" xfId="42556" xr:uid="{00000000-0005-0000-0000-0000438C0000}"/>
    <cellStyle name="Normal 22 8 2 2 3 2" xfId="23729" xr:uid="{00000000-0005-0000-0000-0000448C0000}"/>
    <cellStyle name="Normal 22 8 2 2 3 2 2" xfId="42558" xr:uid="{00000000-0005-0000-0000-0000458C0000}"/>
    <cellStyle name="Normal 22 8 2 2 3 3" xfId="42559" xr:uid="{00000000-0005-0000-0000-0000468C0000}"/>
    <cellStyle name="Normal 22 8 2 2 4" xfId="42560" xr:uid="{00000000-0005-0000-0000-0000478C0000}"/>
    <cellStyle name="Normal 22 8 2 2 4 2" xfId="42561" xr:uid="{00000000-0005-0000-0000-0000488C0000}"/>
    <cellStyle name="Normal 22 8 2 2 5" xfId="42562" xr:uid="{00000000-0005-0000-0000-0000498C0000}"/>
    <cellStyle name="Normal 22 8 2 3" xfId="42563" xr:uid="{00000000-0005-0000-0000-00004A8C0000}"/>
    <cellStyle name="Normal 22 8 2 3 2" xfId="42564" xr:uid="{00000000-0005-0000-0000-00004B8C0000}"/>
    <cellStyle name="Normal 22 8 2 3 2 2" xfId="23744" xr:uid="{00000000-0005-0000-0000-00004C8C0000}"/>
    <cellStyle name="Normal 22 8 2 3 2 2 2" xfId="2091" xr:uid="{00000000-0005-0000-0000-00004D8C0000}"/>
    <cellStyle name="Normal 22 8 2 3 2 3" xfId="42565" xr:uid="{00000000-0005-0000-0000-00004E8C0000}"/>
    <cellStyle name="Normal 22 8 2 3 3" xfId="42566" xr:uid="{00000000-0005-0000-0000-00004F8C0000}"/>
    <cellStyle name="Normal 22 8 2 3 3 2" xfId="42567" xr:uid="{00000000-0005-0000-0000-0000508C0000}"/>
    <cellStyle name="Normal 22 8 2 3 4" xfId="42568" xr:uid="{00000000-0005-0000-0000-0000518C0000}"/>
    <cellStyle name="Normal 22 8 2 4" xfId="42569" xr:uid="{00000000-0005-0000-0000-0000528C0000}"/>
    <cellStyle name="Normal 22 8 2 4 2" xfId="42570" xr:uid="{00000000-0005-0000-0000-0000538C0000}"/>
    <cellStyle name="Normal 22 8 2 4 2 2" xfId="38134" xr:uid="{00000000-0005-0000-0000-0000548C0000}"/>
    <cellStyle name="Normal 22 8 2 4 3" xfId="33200" xr:uid="{00000000-0005-0000-0000-0000558C0000}"/>
    <cellStyle name="Normal 22 8 2 5" xfId="42571" xr:uid="{00000000-0005-0000-0000-0000568C0000}"/>
    <cellStyle name="Normal 22 8 2 5 2" xfId="42572" xr:uid="{00000000-0005-0000-0000-0000578C0000}"/>
    <cellStyle name="Normal 22 8 2 6" xfId="42573" xr:uid="{00000000-0005-0000-0000-0000588C0000}"/>
    <cellStyle name="Normal 22 8 2 7" xfId="42574" xr:uid="{00000000-0005-0000-0000-0000598C0000}"/>
    <cellStyle name="Normal 22 8 3" xfId="41361" xr:uid="{00000000-0005-0000-0000-00005A8C0000}"/>
    <cellStyle name="Normal 22 8 3 2" xfId="42575" xr:uid="{00000000-0005-0000-0000-00005B8C0000}"/>
    <cellStyle name="Normal 22 8 3 2 2" xfId="42577" xr:uid="{00000000-0005-0000-0000-00005C8C0000}"/>
    <cellStyle name="Normal 22 8 3 2 2 2" xfId="23306" xr:uid="{00000000-0005-0000-0000-00005D8C0000}"/>
    <cellStyle name="Normal 22 8 3 2 2 2 2" xfId="31070" xr:uid="{00000000-0005-0000-0000-00005E8C0000}"/>
    <cellStyle name="Normal 22 8 3 2 2 3" xfId="42579" xr:uid="{00000000-0005-0000-0000-00005F8C0000}"/>
    <cellStyle name="Normal 22 8 3 2 3" xfId="42581" xr:uid="{00000000-0005-0000-0000-0000608C0000}"/>
    <cellStyle name="Normal 22 8 3 2 3 2" xfId="42583" xr:uid="{00000000-0005-0000-0000-0000618C0000}"/>
    <cellStyle name="Normal 22 8 3 2 4" xfId="26937" xr:uid="{00000000-0005-0000-0000-0000628C0000}"/>
    <cellStyle name="Normal 22 8 3 3" xfId="42585" xr:uid="{00000000-0005-0000-0000-0000638C0000}"/>
    <cellStyle name="Normal 22 8 3 3 2" xfId="42587" xr:uid="{00000000-0005-0000-0000-0000648C0000}"/>
    <cellStyle name="Normal 22 8 3 3 2 2" xfId="24730" xr:uid="{00000000-0005-0000-0000-0000658C0000}"/>
    <cellStyle name="Normal 22 8 3 3 3" xfId="42589" xr:uid="{00000000-0005-0000-0000-0000668C0000}"/>
    <cellStyle name="Normal 22 8 3 4" xfId="42591" xr:uid="{00000000-0005-0000-0000-0000678C0000}"/>
    <cellStyle name="Normal 22 8 3 4 2" xfId="42593" xr:uid="{00000000-0005-0000-0000-0000688C0000}"/>
    <cellStyle name="Normal 22 8 3 5" xfId="42595" xr:uid="{00000000-0005-0000-0000-0000698C0000}"/>
    <cellStyle name="Normal 22 8 4" xfId="40480" xr:uid="{00000000-0005-0000-0000-00006A8C0000}"/>
    <cellStyle name="Normal 22 8 4 2" xfId="42598" xr:uid="{00000000-0005-0000-0000-00006B8C0000}"/>
    <cellStyle name="Normal 22 8 4 2 2" xfId="42600" xr:uid="{00000000-0005-0000-0000-00006C8C0000}"/>
    <cellStyle name="Normal 22 8 4 2 2 2" xfId="42602" xr:uid="{00000000-0005-0000-0000-00006D8C0000}"/>
    <cellStyle name="Normal 22 8 4 2 3" xfId="42604" xr:uid="{00000000-0005-0000-0000-00006E8C0000}"/>
    <cellStyle name="Normal 22 8 4 3" xfId="42606" xr:uid="{00000000-0005-0000-0000-00006F8C0000}"/>
    <cellStyle name="Normal 22 8 4 3 2" xfId="42608" xr:uid="{00000000-0005-0000-0000-0000708C0000}"/>
    <cellStyle name="Normal 22 8 4 4" xfId="28" xr:uid="{00000000-0005-0000-0000-0000718C0000}"/>
    <cellStyle name="Normal 22 8 5" xfId="42610" xr:uid="{00000000-0005-0000-0000-0000728C0000}"/>
    <cellStyle name="Normal 22 8 5 2" xfId="42611" xr:uid="{00000000-0005-0000-0000-0000738C0000}"/>
    <cellStyle name="Normal 22 8 5 2 2" xfId="42613" xr:uid="{00000000-0005-0000-0000-0000748C0000}"/>
    <cellStyle name="Normal 22 8 5 3" xfId="42615" xr:uid="{00000000-0005-0000-0000-0000758C0000}"/>
    <cellStyle name="Normal 22 8 6" xfId="42617" xr:uid="{00000000-0005-0000-0000-0000768C0000}"/>
    <cellStyle name="Normal 22 8 6 2" xfId="42618" xr:uid="{00000000-0005-0000-0000-0000778C0000}"/>
    <cellStyle name="Normal 22 8 7" xfId="42620" xr:uid="{00000000-0005-0000-0000-0000788C0000}"/>
    <cellStyle name="Normal 22 8 8" xfId="42621" xr:uid="{00000000-0005-0000-0000-0000798C0000}"/>
    <cellStyle name="Normal 22 9" xfId="39146" xr:uid="{00000000-0005-0000-0000-00007A8C0000}"/>
    <cellStyle name="Normal 22 9 2" xfId="42622" xr:uid="{00000000-0005-0000-0000-00007B8C0000}"/>
    <cellStyle name="Normal 22 9 2 2" xfId="42623" xr:uid="{00000000-0005-0000-0000-00007C8C0000}"/>
    <cellStyle name="Normal 22 9 2 2 2" xfId="42624" xr:uid="{00000000-0005-0000-0000-00007D8C0000}"/>
    <cellStyle name="Normal 22 9 2 2 2 2" xfId="2454" xr:uid="{00000000-0005-0000-0000-00007E8C0000}"/>
    <cellStyle name="Normal 22 9 2 2 2 2 2" xfId="42626" xr:uid="{00000000-0005-0000-0000-00007F8C0000}"/>
    <cellStyle name="Normal 22 9 2 2 2 3" xfId="42628" xr:uid="{00000000-0005-0000-0000-0000808C0000}"/>
    <cellStyle name="Normal 22 9 2 2 3" xfId="42630" xr:uid="{00000000-0005-0000-0000-0000818C0000}"/>
    <cellStyle name="Normal 22 9 2 2 3 2" xfId="42632" xr:uid="{00000000-0005-0000-0000-0000828C0000}"/>
    <cellStyle name="Normal 22 9 2 2 4" xfId="42634" xr:uid="{00000000-0005-0000-0000-0000838C0000}"/>
    <cellStyle name="Normal 22 9 2 3" xfId="42636" xr:uid="{00000000-0005-0000-0000-0000848C0000}"/>
    <cellStyle name="Normal 22 9 2 3 2" xfId="42637" xr:uid="{00000000-0005-0000-0000-0000858C0000}"/>
    <cellStyle name="Normal 22 9 2 3 2 2" xfId="30401" xr:uid="{00000000-0005-0000-0000-0000868C0000}"/>
    <cellStyle name="Normal 22 9 2 3 3" xfId="39847" xr:uid="{00000000-0005-0000-0000-0000878C0000}"/>
    <cellStyle name="Normal 22 9 2 4" xfId="42639" xr:uid="{00000000-0005-0000-0000-0000888C0000}"/>
    <cellStyle name="Normal 22 9 2 4 2" xfId="42640" xr:uid="{00000000-0005-0000-0000-0000898C0000}"/>
    <cellStyle name="Normal 22 9 2 5" xfId="42642" xr:uid="{00000000-0005-0000-0000-00008A8C0000}"/>
    <cellStyle name="Normal 22 9 3" xfId="42643" xr:uid="{00000000-0005-0000-0000-00008B8C0000}"/>
    <cellStyle name="Normal 22 9 3 2" xfId="21316" xr:uid="{00000000-0005-0000-0000-00008C8C0000}"/>
    <cellStyle name="Normal 22 9 3 2 2" xfId="21323" xr:uid="{00000000-0005-0000-0000-00008D8C0000}"/>
    <cellStyle name="Normal 22 9 3 2 2 2" xfId="32586" xr:uid="{00000000-0005-0000-0000-00008E8C0000}"/>
    <cellStyle name="Normal 22 9 3 2 3" xfId="21330" xr:uid="{00000000-0005-0000-0000-00008F8C0000}"/>
    <cellStyle name="Normal 22 9 3 3" xfId="21336" xr:uid="{00000000-0005-0000-0000-0000908C0000}"/>
    <cellStyle name="Normal 22 9 3 3 2" xfId="21343" xr:uid="{00000000-0005-0000-0000-0000918C0000}"/>
    <cellStyle name="Normal 22 9 3 4" xfId="21354" xr:uid="{00000000-0005-0000-0000-0000928C0000}"/>
    <cellStyle name="Normal 22 9 4" xfId="42644" xr:uid="{00000000-0005-0000-0000-0000938C0000}"/>
    <cellStyle name="Normal 22 9 4 2" xfId="1771" xr:uid="{00000000-0005-0000-0000-0000948C0000}"/>
    <cellStyle name="Normal 22 9 4 2 2" xfId="2108" xr:uid="{00000000-0005-0000-0000-0000958C0000}"/>
    <cellStyle name="Normal 22 9 4 3" xfId="2421" xr:uid="{00000000-0005-0000-0000-0000968C0000}"/>
    <cellStyle name="Normal 22 9 5" xfId="42645" xr:uid="{00000000-0005-0000-0000-0000978C0000}"/>
    <cellStyle name="Normal 22 9 5 2" xfId="1037" xr:uid="{00000000-0005-0000-0000-0000988C0000}"/>
    <cellStyle name="Normal 22 9 6" xfId="42646" xr:uid="{00000000-0005-0000-0000-0000998C0000}"/>
    <cellStyle name="Normal 22 9 7" xfId="42647" xr:uid="{00000000-0005-0000-0000-00009A8C0000}"/>
    <cellStyle name="Normal 220" xfId="37087" xr:uid="{00000000-0005-0000-0000-00009B8C0000}"/>
    <cellStyle name="Normal 220 2" xfId="32889" xr:uid="{00000000-0005-0000-0000-00009C8C0000}"/>
    <cellStyle name="Normal 220 2 2" xfId="32897" xr:uid="{00000000-0005-0000-0000-00009D8C0000}"/>
    <cellStyle name="Normal 220 3" xfId="33840" xr:uid="{00000000-0005-0000-0000-00009E8C0000}"/>
    <cellStyle name="Normal 221" xfId="37091" xr:uid="{00000000-0005-0000-0000-00009F8C0000}"/>
    <cellStyle name="Normal 221 2" xfId="33044" xr:uid="{00000000-0005-0000-0000-0000A08C0000}"/>
    <cellStyle name="Normal 221 2 2" xfId="37097" xr:uid="{00000000-0005-0000-0000-0000A18C0000}"/>
    <cellStyle name="Normal 221 3" xfId="33852" xr:uid="{00000000-0005-0000-0000-0000A28C0000}"/>
    <cellStyle name="Normal 222" xfId="37101" xr:uid="{00000000-0005-0000-0000-0000A38C0000}"/>
    <cellStyle name="Normal 222 2" xfId="33131" xr:uid="{00000000-0005-0000-0000-0000A48C0000}"/>
    <cellStyle name="Normal 222 2 2" xfId="37105" xr:uid="{00000000-0005-0000-0000-0000A58C0000}"/>
    <cellStyle name="Normal 222 3" xfId="37109" xr:uid="{00000000-0005-0000-0000-0000A68C0000}"/>
    <cellStyle name="Normal 223" xfId="37114" xr:uid="{00000000-0005-0000-0000-0000A78C0000}"/>
    <cellStyle name="Normal 223 2" xfId="7363" xr:uid="{00000000-0005-0000-0000-0000A88C0000}"/>
    <cellStyle name="Normal 223 2 2" xfId="1542" xr:uid="{00000000-0005-0000-0000-0000A98C0000}"/>
    <cellStyle name="Normal 223 3" xfId="37118" xr:uid="{00000000-0005-0000-0000-0000AA8C0000}"/>
    <cellStyle name="Normal 224" xfId="37122" xr:uid="{00000000-0005-0000-0000-0000AB8C0000}"/>
    <cellStyle name="Normal 224 2" xfId="37126" xr:uid="{00000000-0005-0000-0000-0000AC8C0000}"/>
    <cellStyle name="Normal 224 2 2" xfId="37130" xr:uid="{00000000-0005-0000-0000-0000AD8C0000}"/>
    <cellStyle name="Normal 224 3" xfId="37134" xr:uid="{00000000-0005-0000-0000-0000AE8C0000}"/>
    <cellStyle name="Normal 225" xfId="7389" xr:uid="{00000000-0005-0000-0000-0000AF8C0000}"/>
    <cellStyle name="Normal 225 2" xfId="39149" xr:uid="{00000000-0005-0000-0000-0000B08C0000}"/>
    <cellStyle name="Normal 225 2 2" xfId="39153" xr:uid="{00000000-0005-0000-0000-0000B18C0000}"/>
    <cellStyle name="Normal 225 3" xfId="39157" xr:uid="{00000000-0005-0000-0000-0000B28C0000}"/>
    <cellStyle name="Normal 226" xfId="4555" xr:uid="{00000000-0005-0000-0000-0000B38C0000}"/>
    <cellStyle name="Normal 226 2" xfId="4584" xr:uid="{00000000-0005-0000-0000-0000B48C0000}"/>
    <cellStyle name="Normal 226 2 2" xfId="12421" xr:uid="{00000000-0005-0000-0000-0000B58C0000}"/>
    <cellStyle name="Normal 226 3" xfId="5695" xr:uid="{00000000-0005-0000-0000-0000B68C0000}"/>
    <cellStyle name="Normal 227" xfId="4606" xr:uid="{00000000-0005-0000-0000-0000B78C0000}"/>
    <cellStyle name="Normal 227 2" xfId="12432" xr:uid="{00000000-0005-0000-0000-0000B88C0000}"/>
    <cellStyle name="Normal 227 2 2" xfId="38383" xr:uid="{00000000-0005-0000-0000-0000B98C0000}"/>
    <cellStyle name="Normal 227 3" xfId="38399" xr:uid="{00000000-0005-0000-0000-0000BA8C0000}"/>
    <cellStyle name="Normal 228" xfId="4634" xr:uid="{00000000-0005-0000-0000-0000BB8C0000}"/>
    <cellStyle name="Normal 228 2" xfId="38423" xr:uid="{00000000-0005-0000-0000-0000BC8C0000}"/>
    <cellStyle name="Normal 228 2 2" xfId="38429" xr:uid="{00000000-0005-0000-0000-0000BD8C0000}"/>
    <cellStyle name="Normal 228 3" xfId="38437" xr:uid="{00000000-0005-0000-0000-0000BE8C0000}"/>
    <cellStyle name="Normal 229" xfId="38452" xr:uid="{00000000-0005-0000-0000-0000BF8C0000}"/>
    <cellStyle name="Normal 229 2" xfId="38456" xr:uid="{00000000-0005-0000-0000-0000C08C0000}"/>
    <cellStyle name="Normal 229 2 2" xfId="38462" xr:uid="{00000000-0005-0000-0000-0000C18C0000}"/>
    <cellStyle name="Normal 229 3" xfId="38469" xr:uid="{00000000-0005-0000-0000-0000C28C0000}"/>
    <cellStyle name="Normal 23" xfId="39163" xr:uid="{00000000-0005-0000-0000-0000C38C0000}"/>
    <cellStyle name="Normal 23 10" xfId="39165" xr:uid="{00000000-0005-0000-0000-0000C48C0000}"/>
    <cellStyle name="Normal 23 11" xfId="39168" xr:uid="{00000000-0005-0000-0000-0000C58C0000}"/>
    <cellStyle name="Normal 23 2" xfId="39182" xr:uid="{00000000-0005-0000-0000-0000C68C0000}"/>
    <cellStyle name="Normal 23 2 2" xfId="39186" xr:uid="{00000000-0005-0000-0000-0000C78C0000}"/>
    <cellStyle name="Normal 23 3" xfId="6770" xr:uid="{00000000-0005-0000-0000-0000C88C0000}"/>
    <cellStyle name="Normal 23 4" xfId="26008" xr:uid="{00000000-0005-0000-0000-0000C98C0000}"/>
    <cellStyle name="Normal 23 5" xfId="27586" xr:uid="{00000000-0005-0000-0000-0000CA8C0000}"/>
    <cellStyle name="Normal 23 6" xfId="27601" xr:uid="{00000000-0005-0000-0000-0000CB8C0000}"/>
    <cellStyle name="Normal 23 7" xfId="27607" xr:uid="{00000000-0005-0000-0000-0000CC8C0000}"/>
    <cellStyle name="Normal 23 8" xfId="35995" xr:uid="{00000000-0005-0000-0000-0000CD8C0000}"/>
    <cellStyle name="Normal 23 9" xfId="31120" xr:uid="{00000000-0005-0000-0000-0000CE8C0000}"/>
    <cellStyle name="Normal 230" xfId="7388" xr:uid="{00000000-0005-0000-0000-0000CF8C0000}"/>
    <cellStyle name="Normal 230 2" xfId="39150" xr:uid="{00000000-0005-0000-0000-0000D08C0000}"/>
    <cellStyle name="Normal 230 2 2" xfId="39154" xr:uid="{00000000-0005-0000-0000-0000D18C0000}"/>
    <cellStyle name="Normal 230 3" xfId="39158" xr:uid="{00000000-0005-0000-0000-0000D28C0000}"/>
    <cellStyle name="Normal 231" xfId="4554" xr:uid="{00000000-0005-0000-0000-0000D38C0000}"/>
    <cellStyle name="Normal 231 2" xfId="4583" xr:uid="{00000000-0005-0000-0000-0000D48C0000}"/>
    <cellStyle name="Normal 231 2 2" xfId="12422" xr:uid="{00000000-0005-0000-0000-0000D58C0000}"/>
    <cellStyle name="Normal 231 3" xfId="5694" xr:uid="{00000000-0005-0000-0000-0000D68C0000}"/>
    <cellStyle name="Normal 232" xfId="4605" xr:uid="{00000000-0005-0000-0000-0000D78C0000}"/>
    <cellStyle name="Normal 232 2" xfId="12433" xr:uid="{00000000-0005-0000-0000-0000D88C0000}"/>
    <cellStyle name="Normal 232 2 2" xfId="38384" xr:uid="{00000000-0005-0000-0000-0000D98C0000}"/>
    <cellStyle name="Normal 232 3" xfId="38400" xr:uid="{00000000-0005-0000-0000-0000DA8C0000}"/>
    <cellStyle name="Normal 233" xfId="4633" xr:uid="{00000000-0005-0000-0000-0000DB8C0000}"/>
    <cellStyle name="Normal 233 2" xfId="38424" xr:uid="{00000000-0005-0000-0000-0000DC8C0000}"/>
    <cellStyle name="Normal 233 2 2" xfId="38430" xr:uid="{00000000-0005-0000-0000-0000DD8C0000}"/>
    <cellStyle name="Normal 233 3" xfId="38438" xr:uid="{00000000-0005-0000-0000-0000DE8C0000}"/>
    <cellStyle name="Normal 234" xfId="38453" xr:uid="{00000000-0005-0000-0000-0000DF8C0000}"/>
    <cellStyle name="Normal 234 2" xfId="38457" xr:uid="{00000000-0005-0000-0000-0000E08C0000}"/>
    <cellStyle name="Normal 234 2 2" xfId="38463" xr:uid="{00000000-0005-0000-0000-0000E18C0000}"/>
    <cellStyle name="Normal 234 3" xfId="38470" xr:uid="{00000000-0005-0000-0000-0000E28C0000}"/>
    <cellStyle name="Normal 235" xfId="38477" xr:uid="{00000000-0005-0000-0000-0000E38C0000}"/>
    <cellStyle name="Normal 235 2" xfId="38483" xr:uid="{00000000-0005-0000-0000-0000E48C0000}"/>
    <cellStyle name="Normal 235 2 2" xfId="7849" xr:uid="{00000000-0005-0000-0000-0000E58C0000}"/>
    <cellStyle name="Normal 235 3" xfId="38489" xr:uid="{00000000-0005-0000-0000-0000E68C0000}"/>
    <cellStyle name="Normal 236" xfId="38494" xr:uid="{00000000-0005-0000-0000-0000E78C0000}"/>
    <cellStyle name="Normal 236 2" xfId="33091" xr:uid="{00000000-0005-0000-0000-0000E88C0000}"/>
    <cellStyle name="Normal 236 2 2" xfId="30010" xr:uid="{00000000-0005-0000-0000-0000E98C0000}"/>
    <cellStyle name="Normal 236 3" xfId="39195" xr:uid="{00000000-0005-0000-0000-0000EA8C0000}"/>
    <cellStyle name="Normal 237" xfId="38502" xr:uid="{00000000-0005-0000-0000-0000EB8C0000}"/>
    <cellStyle name="Normal 237 2" xfId="39200" xr:uid="{00000000-0005-0000-0000-0000EC8C0000}"/>
    <cellStyle name="Normal 237 2 2" xfId="17930" xr:uid="{00000000-0005-0000-0000-0000ED8C0000}"/>
    <cellStyle name="Normal 237 3" xfId="39205" xr:uid="{00000000-0005-0000-0000-0000EE8C0000}"/>
    <cellStyle name="Normal 238" xfId="21239" xr:uid="{00000000-0005-0000-0000-0000EF8C0000}"/>
    <cellStyle name="Normal 238 2" xfId="34272" xr:uid="{00000000-0005-0000-0000-0000F08C0000}"/>
    <cellStyle name="Normal 238 2 2" xfId="34278" xr:uid="{00000000-0005-0000-0000-0000F18C0000}"/>
    <cellStyle name="Normal 238 3" xfId="34284" xr:uid="{00000000-0005-0000-0000-0000F28C0000}"/>
    <cellStyle name="Normal 239" xfId="34290" xr:uid="{00000000-0005-0000-0000-0000F38C0000}"/>
    <cellStyle name="Normal 239 2" xfId="34297" xr:uid="{00000000-0005-0000-0000-0000F48C0000}"/>
    <cellStyle name="Normal 239 2 2" xfId="39210" xr:uid="{00000000-0005-0000-0000-0000F58C0000}"/>
    <cellStyle name="Normal 239 3" xfId="39215" xr:uid="{00000000-0005-0000-0000-0000F68C0000}"/>
    <cellStyle name="Normal 24" xfId="32340" xr:uid="{00000000-0005-0000-0000-0000F78C0000}"/>
    <cellStyle name="Normal 24 2" xfId="1612" xr:uid="{00000000-0005-0000-0000-0000F88C0000}"/>
    <cellStyle name="Normal 24 2 2" xfId="39224" xr:uid="{00000000-0005-0000-0000-0000F98C0000}"/>
    <cellStyle name="Normal 24 3" xfId="1636" xr:uid="{00000000-0005-0000-0000-0000FA8C0000}"/>
    <cellStyle name="Normal 24 4" xfId="1657" xr:uid="{00000000-0005-0000-0000-0000FB8C0000}"/>
    <cellStyle name="Normal 24 5" xfId="1671" xr:uid="{00000000-0005-0000-0000-0000FC8C0000}"/>
    <cellStyle name="Normal 24 6" xfId="1692" xr:uid="{00000000-0005-0000-0000-0000FD8C0000}"/>
    <cellStyle name="Normal 24 7" xfId="1720" xr:uid="{00000000-0005-0000-0000-0000FE8C0000}"/>
    <cellStyle name="Normal 24 8" xfId="32658" xr:uid="{00000000-0005-0000-0000-0000FF8C0000}"/>
    <cellStyle name="Normal 24 9" xfId="8225" xr:uid="{00000000-0005-0000-0000-0000008D0000}"/>
    <cellStyle name="Normal 240" xfId="38478" xr:uid="{00000000-0005-0000-0000-0000018D0000}"/>
    <cellStyle name="Normal 240 2" xfId="38484" xr:uid="{00000000-0005-0000-0000-0000028D0000}"/>
    <cellStyle name="Normal 240 2 2" xfId="7848" xr:uid="{00000000-0005-0000-0000-0000038D0000}"/>
    <cellStyle name="Normal 240 3" xfId="38490" xr:uid="{00000000-0005-0000-0000-0000048D0000}"/>
    <cellStyle name="Normal 241" xfId="38495" xr:uid="{00000000-0005-0000-0000-0000058D0000}"/>
    <cellStyle name="Normal 241 2" xfId="33092" xr:uid="{00000000-0005-0000-0000-0000068D0000}"/>
    <cellStyle name="Normal 241 2 2" xfId="30009" xr:uid="{00000000-0005-0000-0000-0000078D0000}"/>
    <cellStyle name="Normal 241 3" xfId="39196" xr:uid="{00000000-0005-0000-0000-0000088D0000}"/>
    <cellStyle name="Normal 242" xfId="38503" xr:uid="{00000000-0005-0000-0000-0000098D0000}"/>
    <cellStyle name="Normal 242 2" xfId="39201" xr:uid="{00000000-0005-0000-0000-00000A8D0000}"/>
    <cellStyle name="Normal 242 2 2" xfId="17929" xr:uid="{00000000-0005-0000-0000-00000B8D0000}"/>
    <cellStyle name="Normal 242 3" xfId="39206" xr:uid="{00000000-0005-0000-0000-00000C8D0000}"/>
    <cellStyle name="Normal 243" xfId="21238" xr:uid="{00000000-0005-0000-0000-00000D8D0000}"/>
    <cellStyle name="Normal 243 2" xfId="34273" xr:uid="{00000000-0005-0000-0000-00000E8D0000}"/>
    <cellStyle name="Normal 243 2 2" xfId="34279" xr:uid="{00000000-0005-0000-0000-00000F8D0000}"/>
    <cellStyle name="Normal 243 3" xfId="34285" xr:uid="{00000000-0005-0000-0000-0000108D0000}"/>
    <cellStyle name="Normal 244" xfId="34291" xr:uid="{00000000-0005-0000-0000-0000118D0000}"/>
    <cellStyle name="Normal 244 2" xfId="34298" xr:uid="{00000000-0005-0000-0000-0000128D0000}"/>
    <cellStyle name="Normal 244 2 2" xfId="39211" xr:uid="{00000000-0005-0000-0000-0000138D0000}"/>
    <cellStyle name="Normal 244 3" xfId="39216" xr:uid="{00000000-0005-0000-0000-0000148D0000}"/>
    <cellStyle name="Normal 245" xfId="34303" xr:uid="{00000000-0005-0000-0000-0000158D0000}"/>
    <cellStyle name="Normal 245 2" xfId="39227" xr:uid="{00000000-0005-0000-0000-0000168D0000}"/>
    <cellStyle name="Normal 245 2 2" xfId="39232" xr:uid="{00000000-0005-0000-0000-0000178D0000}"/>
    <cellStyle name="Normal 245 3" xfId="39237" xr:uid="{00000000-0005-0000-0000-0000188D0000}"/>
    <cellStyle name="Normal 246" xfId="33427" xr:uid="{00000000-0005-0000-0000-0000198D0000}"/>
    <cellStyle name="Normal 246 2" xfId="39242" xr:uid="{00000000-0005-0000-0000-00001A8D0000}"/>
    <cellStyle name="Normal 246 2 2" xfId="39247" xr:uid="{00000000-0005-0000-0000-00001B8D0000}"/>
    <cellStyle name="Normal 246 3" xfId="39252" xr:uid="{00000000-0005-0000-0000-00001C8D0000}"/>
    <cellStyle name="Normal 247" xfId="31819" xr:uid="{00000000-0005-0000-0000-00001D8D0000}"/>
    <cellStyle name="Normal 247 2" xfId="31826" xr:uid="{00000000-0005-0000-0000-00001E8D0000}"/>
    <cellStyle name="Normal 247 2 2" xfId="31832" xr:uid="{00000000-0005-0000-0000-00001F8D0000}"/>
    <cellStyle name="Normal 247 3" xfId="21179" xr:uid="{00000000-0005-0000-0000-0000208D0000}"/>
    <cellStyle name="Normal 248" xfId="31848" xr:uid="{00000000-0005-0000-0000-0000218D0000}"/>
    <cellStyle name="Normal 248 2" xfId="31856" xr:uid="{00000000-0005-0000-0000-0000228D0000}"/>
    <cellStyle name="Normal 248 2 2" xfId="31864" xr:uid="{00000000-0005-0000-0000-0000238D0000}"/>
    <cellStyle name="Normal 248 3" xfId="31876" xr:uid="{00000000-0005-0000-0000-0000248D0000}"/>
    <cellStyle name="Normal 249" xfId="31887" xr:uid="{00000000-0005-0000-0000-0000258D0000}"/>
    <cellStyle name="Normal 249 2" xfId="31894" xr:uid="{00000000-0005-0000-0000-0000268D0000}"/>
    <cellStyle name="Normal 249 2 2" xfId="31901" xr:uid="{00000000-0005-0000-0000-0000278D0000}"/>
    <cellStyle name="Normal 249 3" xfId="31908" xr:uid="{00000000-0005-0000-0000-0000288D0000}"/>
    <cellStyle name="Normal 25" xfId="39361" xr:uid="{00000000-0005-0000-0000-0000298D0000}"/>
    <cellStyle name="Normal 25 2" xfId="40195" xr:uid="{00000000-0005-0000-0000-00002A8D0000}"/>
    <cellStyle name="Normal 25 2 2" xfId="40199" xr:uid="{00000000-0005-0000-0000-00002B8D0000}"/>
    <cellStyle name="Normal 25 3" xfId="40202" xr:uid="{00000000-0005-0000-0000-00002C8D0000}"/>
    <cellStyle name="Normal 25 4" xfId="42648" xr:uid="{00000000-0005-0000-0000-00002D8D0000}"/>
    <cellStyle name="Normal 25 5" xfId="42649" xr:uid="{00000000-0005-0000-0000-00002E8D0000}"/>
    <cellStyle name="Normal 25 6" xfId="42650" xr:uid="{00000000-0005-0000-0000-00002F8D0000}"/>
    <cellStyle name="Normal 25 7" xfId="42651" xr:uid="{00000000-0005-0000-0000-0000308D0000}"/>
    <cellStyle name="Normal 250" xfId="34304" xr:uid="{00000000-0005-0000-0000-0000318D0000}"/>
    <cellStyle name="Normal 250 2" xfId="39228" xr:uid="{00000000-0005-0000-0000-0000328D0000}"/>
    <cellStyle name="Normal 250 2 2" xfId="39233" xr:uid="{00000000-0005-0000-0000-0000338D0000}"/>
    <cellStyle name="Normal 250 3" xfId="39238" xr:uid="{00000000-0005-0000-0000-0000348D0000}"/>
    <cellStyle name="Normal 251" xfId="33428" xr:uid="{00000000-0005-0000-0000-0000358D0000}"/>
    <cellStyle name="Normal 251 2" xfId="39243" xr:uid="{00000000-0005-0000-0000-0000368D0000}"/>
    <cellStyle name="Normal 251 2 2" xfId="39248" xr:uid="{00000000-0005-0000-0000-0000378D0000}"/>
    <cellStyle name="Normal 251 3" xfId="39253" xr:uid="{00000000-0005-0000-0000-0000388D0000}"/>
    <cellStyle name="Normal 252" xfId="31818" xr:uid="{00000000-0005-0000-0000-0000398D0000}"/>
    <cellStyle name="Normal 252 2" xfId="31825" xr:uid="{00000000-0005-0000-0000-00003A8D0000}"/>
    <cellStyle name="Normal 252 2 2" xfId="31831" xr:uid="{00000000-0005-0000-0000-00003B8D0000}"/>
    <cellStyle name="Normal 252 3" xfId="21178" xr:uid="{00000000-0005-0000-0000-00003C8D0000}"/>
    <cellStyle name="Normal 253" xfId="31847" xr:uid="{00000000-0005-0000-0000-00003D8D0000}"/>
    <cellStyle name="Normal 253 2" xfId="31855" xr:uid="{00000000-0005-0000-0000-00003E8D0000}"/>
    <cellStyle name="Normal 253 2 2" xfId="31863" xr:uid="{00000000-0005-0000-0000-00003F8D0000}"/>
    <cellStyle name="Normal 253 3" xfId="31875" xr:uid="{00000000-0005-0000-0000-0000408D0000}"/>
    <cellStyle name="Normal 254" xfId="31886" xr:uid="{00000000-0005-0000-0000-0000418D0000}"/>
    <cellStyle name="Normal 254 2" xfId="31893" xr:uid="{00000000-0005-0000-0000-0000428D0000}"/>
    <cellStyle name="Normal 254 2 2" xfId="31900" xr:uid="{00000000-0005-0000-0000-0000438D0000}"/>
    <cellStyle name="Normal 254 3" xfId="31907" xr:uid="{00000000-0005-0000-0000-0000448D0000}"/>
    <cellStyle name="Normal 255" xfId="31915" xr:uid="{00000000-0005-0000-0000-0000458D0000}"/>
    <cellStyle name="Normal 255 2" xfId="8082" xr:uid="{00000000-0005-0000-0000-0000468D0000}"/>
    <cellStyle name="Normal 255 2 2" xfId="35689" xr:uid="{00000000-0005-0000-0000-0000478D0000}"/>
    <cellStyle name="Normal 255 3" xfId="42652" xr:uid="{00000000-0005-0000-0000-0000488D0000}"/>
    <cellStyle name="Normal 256" xfId="9006" xr:uid="{00000000-0005-0000-0000-0000498D0000}"/>
    <cellStyle name="Normal 256 2" xfId="6976" xr:uid="{00000000-0005-0000-0000-00004A8D0000}"/>
    <cellStyle name="Normal 256 2 2" xfId="35803" xr:uid="{00000000-0005-0000-0000-00004B8D0000}"/>
    <cellStyle name="Normal 256 3" xfId="42657" xr:uid="{00000000-0005-0000-0000-00004C8D0000}"/>
    <cellStyle name="Normal 257" xfId="9020" xr:uid="{00000000-0005-0000-0000-00004D8D0000}"/>
    <cellStyle name="Normal 257 2" xfId="42662" xr:uid="{00000000-0005-0000-0000-00004E8D0000}"/>
    <cellStyle name="Normal 257 2 2" xfId="42667" xr:uid="{00000000-0005-0000-0000-00004F8D0000}"/>
    <cellStyle name="Normal 257 3" xfId="42672" xr:uid="{00000000-0005-0000-0000-0000508D0000}"/>
    <cellStyle name="Normal 258" xfId="42677" xr:uid="{00000000-0005-0000-0000-0000518D0000}"/>
    <cellStyle name="Normal 258 2" xfId="42681" xr:uid="{00000000-0005-0000-0000-0000528D0000}"/>
    <cellStyle name="Normal 258 2 2" xfId="42686" xr:uid="{00000000-0005-0000-0000-0000538D0000}"/>
    <cellStyle name="Normal 258 3" xfId="42691" xr:uid="{00000000-0005-0000-0000-0000548D0000}"/>
    <cellStyle name="Normal 259" xfId="42697" xr:uid="{00000000-0005-0000-0000-0000558D0000}"/>
    <cellStyle name="Normal 259 2" xfId="25408" xr:uid="{00000000-0005-0000-0000-0000568D0000}"/>
    <cellStyle name="Normal 259 2 2" xfId="25413" xr:uid="{00000000-0005-0000-0000-0000578D0000}"/>
    <cellStyle name="Normal 259 3" xfId="25424" xr:uid="{00000000-0005-0000-0000-0000588D0000}"/>
    <cellStyle name="Normal 26" xfId="10534" xr:uid="{00000000-0005-0000-0000-0000598D0000}"/>
    <cellStyle name="Normal 26 2" xfId="40205" xr:uid="{00000000-0005-0000-0000-00005A8D0000}"/>
    <cellStyle name="Normal 26 2 2" xfId="40209" xr:uid="{00000000-0005-0000-0000-00005B8D0000}"/>
    <cellStyle name="Normal 26 3" xfId="40212" xr:uid="{00000000-0005-0000-0000-00005C8D0000}"/>
    <cellStyle name="Normal 26 4" xfId="42701" xr:uid="{00000000-0005-0000-0000-00005D8D0000}"/>
    <cellStyle name="Normal 26 5" xfId="42702" xr:uid="{00000000-0005-0000-0000-00005E8D0000}"/>
    <cellStyle name="Normal 260" xfId="31914" xr:uid="{00000000-0005-0000-0000-00005F8D0000}"/>
    <cellStyle name="Normal 260 2" xfId="8081" xr:uid="{00000000-0005-0000-0000-0000608D0000}"/>
    <cellStyle name="Normal 260 2 2" xfId="35690" xr:uid="{00000000-0005-0000-0000-0000618D0000}"/>
    <cellStyle name="Normal 260 3" xfId="42653" xr:uid="{00000000-0005-0000-0000-0000628D0000}"/>
    <cellStyle name="Normal 261" xfId="9007" xr:uid="{00000000-0005-0000-0000-0000638D0000}"/>
    <cellStyle name="Normal 261 2" xfId="6975" xr:uid="{00000000-0005-0000-0000-0000648D0000}"/>
    <cellStyle name="Normal 261 2 2" xfId="35804" xr:uid="{00000000-0005-0000-0000-0000658D0000}"/>
    <cellStyle name="Normal 261 3" xfId="42658" xr:uid="{00000000-0005-0000-0000-0000668D0000}"/>
    <cellStyle name="Normal 262" xfId="9021" xr:uid="{00000000-0005-0000-0000-0000678D0000}"/>
    <cellStyle name="Normal 262 2" xfId="42663" xr:uid="{00000000-0005-0000-0000-0000688D0000}"/>
    <cellStyle name="Normal 262 2 2" xfId="42668" xr:uid="{00000000-0005-0000-0000-0000698D0000}"/>
    <cellStyle name="Normal 262 3" xfId="42673" xr:uid="{00000000-0005-0000-0000-00006A8D0000}"/>
    <cellStyle name="Normal 263" xfId="42678" xr:uid="{00000000-0005-0000-0000-00006B8D0000}"/>
    <cellStyle name="Normal 263 2" xfId="42682" xr:uid="{00000000-0005-0000-0000-00006C8D0000}"/>
    <cellStyle name="Normal 263 2 2" xfId="42687" xr:uid="{00000000-0005-0000-0000-00006D8D0000}"/>
    <cellStyle name="Normal 263 3" xfId="42692" xr:uid="{00000000-0005-0000-0000-00006E8D0000}"/>
    <cellStyle name="Normal 264" xfId="42698" xr:uid="{00000000-0005-0000-0000-00006F8D0000}"/>
    <cellStyle name="Normal 264 2" xfId="25407" xr:uid="{00000000-0005-0000-0000-0000708D0000}"/>
    <cellStyle name="Normal 264 2 2" xfId="25412" xr:uid="{00000000-0005-0000-0000-0000718D0000}"/>
    <cellStyle name="Normal 264 3" xfId="25423" xr:uid="{00000000-0005-0000-0000-0000728D0000}"/>
    <cellStyle name="Normal 265" xfId="42703" xr:uid="{00000000-0005-0000-0000-0000738D0000}"/>
    <cellStyle name="Normal 265 2" xfId="23012" xr:uid="{00000000-0005-0000-0000-0000748D0000}"/>
    <cellStyle name="Normal 265 2 2" xfId="42707" xr:uid="{00000000-0005-0000-0000-0000758D0000}"/>
    <cellStyle name="Normal 265 3" xfId="33859" xr:uid="{00000000-0005-0000-0000-0000768D0000}"/>
    <cellStyle name="Normal 266" xfId="42711" xr:uid="{00000000-0005-0000-0000-0000778D0000}"/>
    <cellStyle name="Normal 266 2" xfId="42715" xr:uid="{00000000-0005-0000-0000-0000788D0000}"/>
    <cellStyle name="Normal 266 2 2" xfId="8469" xr:uid="{00000000-0005-0000-0000-0000798D0000}"/>
    <cellStyle name="Normal 266 3" xfId="42719" xr:uid="{00000000-0005-0000-0000-00007A8D0000}"/>
    <cellStyle name="Normal 267" xfId="42724" xr:uid="{00000000-0005-0000-0000-00007B8D0000}"/>
    <cellStyle name="Normal 267 2" xfId="42728" xr:uid="{00000000-0005-0000-0000-00007C8D0000}"/>
    <cellStyle name="Normal 267 2 2" xfId="14153" xr:uid="{00000000-0005-0000-0000-00007D8D0000}"/>
    <cellStyle name="Normal 267 3" xfId="42732" xr:uid="{00000000-0005-0000-0000-00007E8D0000}"/>
    <cellStyle name="Normal 268" xfId="42736" xr:uid="{00000000-0005-0000-0000-00007F8D0000}"/>
    <cellStyle name="Normal 268 2" xfId="42740" xr:uid="{00000000-0005-0000-0000-0000808D0000}"/>
    <cellStyle name="Normal 268 2 2" xfId="14177" xr:uid="{00000000-0005-0000-0000-0000818D0000}"/>
    <cellStyle name="Normal 268 3" xfId="42744" xr:uid="{00000000-0005-0000-0000-0000828D0000}"/>
    <cellStyle name="Normal 269" xfId="42748" xr:uid="{00000000-0005-0000-0000-0000838D0000}"/>
    <cellStyle name="Normal 269 2" xfId="42752" xr:uid="{00000000-0005-0000-0000-0000848D0000}"/>
    <cellStyle name="Normal 269 2 2" xfId="42756" xr:uid="{00000000-0005-0000-0000-0000858D0000}"/>
    <cellStyle name="Normal 269 3" xfId="42760" xr:uid="{00000000-0005-0000-0000-0000868D0000}"/>
    <cellStyle name="Normal 27" xfId="27484" xr:uid="{00000000-0005-0000-0000-0000878D0000}"/>
    <cellStyle name="Normal 27 10" xfId="5489" xr:uid="{00000000-0005-0000-0000-0000888D0000}"/>
    <cellStyle name="Normal 27 10 2" xfId="5534" xr:uid="{00000000-0005-0000-0000-0000898D0000}"/>
    <cellStyle name="Normal 27 10 2 2" xfId="42764" xr:uid="{00000000-0005-0000-0000-00008A8D0000}"/>
    <cellStyle name="Normal 27 10 2 2 2" xfId="42765" xr:uid="{00000000-0005-0000-0000-00008B8D0000}"/>
    <cellStyle name="Normal 27 10 2 2 2 2" xfId="42766" xr:uid="{00000000-0005-0000-0000-00008C8D0000}"/>
    <cellStyle name="Normal 27 10 2 2 3" xfId="42767" xr:uid="{00000000-0005-0000-0000-00008D8D0000}"/>
    <cellStyle name="Normal 27 10 2 3" xfId="42768" xr:uid="{00000000-0005-0000-0000-00008E8D0000}"/>
    <cellStyle name="Normal 27 10 2 3 2" xfId="42769" xr:uid="{00000000-0005-0000-0000-00008F8D0000}"/>
    <cellStyle name="Normal 27 10 2 4" xfId="42771" xr:uid="{00000000-0005-0000-0000-0000908D0000}"/>
    <cellStyle name="Normal 27 10 3" xfId="42772" xr:uid="{00000000-0005-0000-0000-0000918D0000}"/>
    <cellStyle name="Normal 27 10 3 2" xfId="42773" xr:uid="{00000000-0005-0000-0000-0000928D0000}"/>
    <cellStyle name="Normal 27 10 3 2 2" xfId="42774" xr:uid="{00000000-0005-0000-0000-0000938D0000}"/>
    <cellStyle name="Normal 27 10 3 3" xfId="42775" xr:uid="{00000000-0005-0000-0000-0000948D0000}"/>
    <cellStyle name="Normal 27 10 4" xfId="42776" xr:uid="{00000000-0005-0000-0000-0000958D0000}"/>
    <cellStyle name="Normal 27 10 4 2" xfId="42777" xr:uid="{00000000-0005-0000-0000-0000968D0000}"/>
    <cellStyle name="Normal 27 10 5" xfId="42778" xr:uid="{00000000-0005-0000-0000-0000978D0000}"/>
    <cellStyle name="Normal 27 11" xfId="5580" xr:uid="{00000000-0005-0000-0000-0000988D0000}"/>
    <cellStyle name="Normal 27 11 2" xfId="42779" xr:uid="{00000000-0005-0000-0000-0000998D0000}"/>
    <cellStyle name="Normal 27 11 2 2" xfId="42780" xr:uid="{00000000-0005-0000-0000-00009A8D0000}"/>
    <cellStyle name="Normal 27 11 2 2 2" xfId="42781" xr:uid="{00000000-0005-0000-0000-00009B8D0000}"/>
    <cellStyle name="Normal 27 11 2 3" xfId="42782" xr:uid="{00000000-0005-0000-0000-00009C8D0000}"/>
    <cellStyle name="Normal 27 11 3" xfId="42783" xr:uid="{00000000-0005-0000-0000-00009D8D0000}"/>
    <cellStyle name="Normal 27 11 3 2" xfId="42784" xr:uid="{00000000-0005-0000-0000-00009E8D0000}"/>
    <cellStyle name="Normal 27 11 4" xfId="42785" xr:uid="{00000000-0005-0000-0000-00009F8D0000}"/>
    <cellStyle name="Normal 27 12" xfId="42786" xr:uid="{00000000-0005-0000-0000-0000A08D0000}"/>
    <cellStyle name="Normal 27 12 2" xfId="17720" xr:uid="{00000000-0005-0000-0000-0000A18D0000}"/>
    <cellStyle name="Normal 27 12 2 2" xfId="42787" xr:uid="{00000000-0005-0000-0000-0000A28D0000}"/>
    <cellStyle name="Normal 27 12 3" xfId="42788" xr:uid="{00000000-0005-0000-0000-0000A38D0000}"/>
    <cellStyle name="Normal 27 13" xfId="42789" xr:uid="{00000000-0005-0000-0000-0000A48D0000}"/>
    <cellStyle name="Normal 27 13 2" xfId="42791" xr:uid="{00000000-0005-0000-0000-0000A58D0000}"/>
    <cellStyle name="Normal 27 14" xfId="42793" xr:uid="{00000000-0005-0000-0000-0000A68D0000}"/>
    <cellStyle name="Normal 27 15" xfId="42797" xr:uid="{00000000-0005-0000-0000-0000A78D0000}"/>
    <cellStyle name="Normal 27 16" xfId="33925" xr:uid="{00000000-0005-0000-0000-0000A88D0000}"/>
    <cellStyle name="Normal 27 2" xfId="27000" xr:uid="{00000000-0005-0000-0000-0000A98D0000}"/>
    <cellStyle name="Normal 27 2 10" xfId="42800" xr:uid="{00000000-0005-0000-0000-0000AA8D0000}"/>
    <cellStyle name="Normal 27 2 10 2" xfId="42801" xr:uid="{00000000-0005-0000-0000-0000AB8D0000}"/>
    <cellStyle name="Normal 27 2 11" xfId="42802" xr:uid="{00000000-0005-0000-0000-0000AC8D0000}"/>
    <cellStyle name="Normal 27 2 12" xfId="1662" xr:uid="{00000000-0005-0000-0000-0000AD8D0000}"/>
    <cellStyle name="Normal 27 2 13" xfId="42803" xr:uid="{00000000-0005-0000-0000-0000AE8D0000}"/>
    <cellStyle name="Normal 27 2 2" xfId="13578" xr:uid="{00000000-0005-0000-0000-0000AF8D0000}"/>
    <cellStyle name="Normal 27 2 2 10" xfId="1178" xr:uid="{00000000-0005-0000-0000-0000B08D0000}"/>
    <cellStyle name="Normal 27 2 2 11" xfId="1187" xr:uid="{00000000-0005-0000-0000-0000B18D0000}"/>
    <cellStyle name="Normal 27 2 2 12" xfId="1198" xr:uid="{00000000-0005-0000-0000-0000B28D0000}"/>
    <cellStyle name="Normal 27 2 2 2" xfId="13585" xr:uid="{00000000-0005-0000-0000-0000B38D0000}"/>
    <cellStyle name="Normal 27 2 2 2 10" xfId="11473" xr:uid="{00000000-0005-0000-0000-0000B48D0000}"/>
    <cellStyle name="Normal 27 2 2 2 2" xfId="13588" xr:uid="{00000000-0005-0000-0000-0000B58D0000}"/>
    <cellStyle name="Normal 27 2 2 2 2 2" xfId="13595" xr:uid="{00000000-0005-0000-0000-0000B68D0000}"/>
    <cellStyle name="Normal 27 2 2 2 2 2 2" xfId="13605" xr:uid="{00000000-0005-0000-0000-0000B78D0000}"/>
    <cellStyle name="Normal 27 2 2 2 2 2 2 2" xfId="13612" xr:uid="{00000000-0005-0000-0000-0000B88D0000}"/>
    <cellStyle name="Normal 27 2 2 2 2 2 2 2 2" xfId="13618" xr:uid="{00000000-0005-0000-0000-0000B98D0000}"/>
    <cellStyle name="Normal 27 2 2 2 2 2 2 2 2 2" xfId="35512" xr:uid="{00000000-0005-0000-0000-0000BA8D0000}"/>
    <cellStyle name="Normal 27 2 2 2 2 2 2 2 2 2 2" xfId="3311" xr:uid="{00000000-0005-0000-0000-0000BB8D0000}"/>
    <cellStyle name="Normal 27 2 2 2 2 2 2 2 2 2 2 2" xfId="4091" xr:uid="{00000000-0005-0000-0000-0000BC8D0000}"/>
    <cellStyle name="Normal 27 2 2 2 2 2 2 2 2 2 3" xfId="3343" xr:uid="{00000000-0005-0000-0000-0000BD8D0000}"/>
    <cellStyle name="Normal 27 2 2 2 2 2 2 2 2 3" xfId="42804" xr:uid="{00000000-0005-0000-0000-0000BE8D0000}"/>
    <cellStyle name="Normal 27 2 2 2 2 2 2 2 2 3 2" xfId="3593" xr:uid="{00000000-0005-0000-0000-0000BF8D0000}"/>
    <cellStyle name="Normal 27 2 2 2 2 2 2 2 2 4" xfId="42805" xr:uid="{00000000-0005-0000-0000-0000C08D0000}"/>
    <cellStyle name="Normal 27 2 2 2 2 2 2 2 3" xfId="35516" xr:uid="{00000000-0005-0000-0000-0000C18D0000}"/>
    <cellStyle name="Normal 27 2 2 2 2 2 2 2 3 2" xfId="42806" xr:uid="{00000000-0005-0000-0000-0000C28D0000}"/>
    <cellStyle name="Normal 27 2 2 2 2 2 2 2 3 2 2" xfId="3500" xr:uid="{00000000-0005-0000-0000-0000C38D0000}"/>
    <cellStyle name="Normal 27 2 2 2 2 2 2 2 3 3" xfId="42807" xr:uid="{00000000-0005-0000-0000-0000C48D0000}"/>
    <cellStyle name="Normal 27 2 2 2 2 2 2 2 4" xfId="23948" xr:uid="{00000000-0005-0000-0000-0000C58D0000}"/>
    <cellStyle name="Normal 27 2 2 2 2 2 2 2 4 2" xfId="42808" xr:uid="{00000000-0005-0000-0000-0000C68D0000}"/>
    <cellStyle name="Normal 27 2 2 2 2 2 2 2 5" xfId="42809" xr:uid="{00000000-0005-0000-0000-0000C78D0000}"/>
    <cellStyle name="Normal 27 2 2 2 2 2 2 3" xfId="13621" xr:uid="{00000000-0005-0000-0000-0000C88D0000}"/>
    <cellStyle name="Normal 27 2 2 2 2 2 2 3 2" xfId="3707" xr:uid="{00000000-0005-0000-0000-0000C98D0000}"/>
    <cellStyle name="Normal 27 2 2 2 2 2 2 3 2 2" xfId="42810" xr:uid="{00000000-0005-0000-0000-0000CA8D0000}"/>
    <cellStyle name="Normal 27 2 2 2 2 2 2 3 2 2 2" xfId="6469" xr:uid="{00000000-0005-0000-0000-0000CB8D0000}"/>
    <cellStyle name="Normal 27 2 2 2 2 2 2 3 2 3" xfId="42811" xr:uid="{00000000-0005-0000-0000-0000CC8D0000}"/>
    <cellStyle name="Normal 27 2 2 2 2 2 2 3 3" xfId="347" xr:uid="{00000000-0005-0000-0000-0000CD8D0000}"/>
    <cellStyle name="Normal 27 2 2 2 2 2 2 3 3 2" xfId="42812" xr:uid="{00000000-0005-0000-0000-0000CE8D0000}"/>
    <cellStyle name="Normal 27 2 2 2 2 2 2 3 4" xfId="1" xr:uid="{00000000-0005-0000-0000-0000CF8D0000}"/>
    <cellStyle name="Normal 27 2 2 2 2 2 2 4" xfId="35518" xr:uid="{00000000-0005-0000-0000-0000D08D0000}"/>
    <cellStyle name="Normal 27 2 2 2 2 2 2 4 2" xfId="42813" xr:uid="{00000000-0005-0000-0000-0000D18D0000}"/>
    <cellStyle name="Normal 27 2 2 2 2 2 2 4 2 2" xfId="879" xr:uid="{00000000-0005-0000-0000-0000D28D0000}"/>
    <cellStyle name="Normal 27 2 2 2 2 2 2 4 3" xfId="42814" xr:uid="{00000000-0005-0000-0000-0000D38D0000}"/>
    <cellStyle name="Normal 27 2 2 2 2 2 2 5" xfId="42815" xr:uid="{00000000-0005-0000-0000-0000D48D0000}"/>
    <cellStyle name="Normal 27 2 2 2 2 2 2 5 2" xfId="27273" xr:uid="{00000000-0005-0000-0000-0000D58D0000}"/>
    <cellStyle name="Normal 27 2 2 2 2 2 2 6" xfId="42816" xr:uid="{00000000-0005-0000-0000-0000D68D0000}"/>
    <cellStyle name="Normal 27 2 2 2 2 2 2 7" xfId="42817" xr:uid="{00000000-0005-0000-0000-0000D78D0000}"/>
    <cellStyle name="Normal 27 2 2 2 2 2 3" xfId="10640" xr:uid="{00000000-0005-0000-0000-0000D88D0000}"/>
    <cellStyle name="Normal 27 2 2 2 2 2 3 2" xfId="13625" xr:uid="{00000000-0005-0000-0000-0000D98D0000}"/>
    <cellStyle name="Normal 27 2 2 2 2 2 3 2 2" xfId="35520" xr:uid="{00000000-0005-0000-0000-0000DA8D0000}"/>
    <cellStyle name="Normal 27 2 2 2 2 2 3 2 2 2" xfId="42818" xr:uid="{00000000-0005-0000-0000-0000DB8D0000}"/>
    <cellStyle name="Normal 27 2 2 2 2 2 3 2 2 2 2" xfId="941" xr:uid="{00000000-0005-0000-0000-0000DC8D0000}"/>
    <cellStyle name="Normal 27 2 2 2 2 2 3 2 2 3" xfId="42819" xr:uid="{00000000-0005-0000-0000-0000DD8D0000}"/>
    <cellStyle name="Normal 27 2 2 2 2 2 3 2 3" xfId="42821" xr:uid="{00000000-0005-0000-0000-0000DE8D0000}"/>
    <cellStyle name="Normal 27 2 2 2 2 2 3 2 3 2" xfId="42822" xr:uid="{00000000-0005-0000-0000-0000DF8D0000}"/>
    <cellStyle name="Normal 27 2 2 2 2 2 3 2 4" xfId="42823" xr:uid="{00000000-0005-0000-0000-0000E08D0000}"/>
    <cellStyle name="Normal 27 2 2 2 2 2 3 3" xfId="35522" xr:uid="{00000000-0005-0000-0000-0000E18D0000}"/>
    <cellStyle name="Normal 27 2 2 2 2 2 3 3 2" xfId="42825" xr:uid="{00000000-0005-0000-0000-0000E28D0000}"/>
    <cellStyle name="Normal 27 2 2 2 2 2 3 3 2 2" xfId="42827" xr:uid="{00000000-0005-0000-0000-0000E38D0000}"/>
    <cellStyle name="Normal 27 2 2 2 2 2 3 3 3" xfId="42830" xr:uid="{00000000-0005-0000-0000-0000E48D0000}"/>
    <cellStyle name="Normal 27 2 2 2 2 2 3 4" xfId="42833" xr:uid="{00000000-0005-0000-0000-0000E58D0000}"/>
    <cellStyle name="Normal 27 2 2 2 2 2 3 4 2" xfId="42834" xr:uid="{00000000-0005-0000-0000-0000E68D0000}"/>
    <cellStyle name="Normal 27 2 2 2 2 2 3 5" xfId="42836" xr:uid="{00000000-0005-0000-0000-0000E78D0000}"/>
    <cellStyle name="Normal 27 2 2 2 2 2 4" xfId="13631" xr:uid="{00000000-0005-0000-0000-0000E88D0000}"/>
    <cellStyle name="Normal 27 2 2 2 2 2 4 2" xfId="35524" xr:uid="{00000000-0005-0000-0000-0000E98D0000}"/>
    <cellStyle name="Normal 27 2 2 2 2 2 4 2 2" xfId="42837" xr:uid="{00000000-0005-0000-0000-0000EA8D0000}"/>
    <cellStyle name="Normal 27 2 2 2 2 2 4 2 2 2" xfId="42838" xr:uid="{00000000-0005-0000-0000-0000EB8D0000}"/>
    <cellStyle name="Normal 27 2 2 2 2 2 4 2 3" xfId="42839" xr:uid="{00000000-0005-0000-0000-0000EC8D0000}"/>
    <cellStyle name="Normal 27 2 2 2 2 2 4 3" xfId="34012" xr:uid="{00000000-0005-0000-0000-0000ED8D0000}"/>
    <cellStyle name="Normal 27 2 2 2 2 2 4 3 2" xfId="34014" xr:uid="{00000000-0005-0000-0000-0000EE8D0000}"/>
    <cellStyle name="Normal 27 2 2 2 2 2 4 4" xfId="34017" xr:uid="{00000000-0005-0000-0000-0000EF8D0000}"/>
    <cellStyle name="Normal 27 2 2 2 2 2 5" xfId="35527" xr:uid="{00000000-0005-0000-0000-0000F08D0000}"/>
    <cellStyle name="Normal 27 2 2 2 2 2 5 2" xfId="42841" xr:uid="{00000000-0005-0000-0000-0000F18D0000}"/>
    <cellStyle name="Normal 27 2 2 2 2 2 5 2 2" xfId="42842" xr:uid="{00000000-0005-0000-0000-0000F28D0000}"/>
    <cellStyle name="Normal 27 2 2 2 2 2 5 3" xfId="34024" xr:uid="{00000000-0005-0000-0000-0000F38D0000}"/>
    <cellStyle name="Normal 27 2 2 2 2 2 6" xfId="35530" xr:uid="{00000000-0005-0000-0000-0000F48D0000}"/>
    <cellStyle name="Normal 27 2 2 2 2 2 6 2" xfId="42843" xr:uid="{00000000-0005-0000-0000-0000F58D0000}"/>
    <cellStyle name="Normal 27 2 2 2 2 2 7" xfId="40452" xr:uid="{00000000-0005-0000-0000-0000F68D0000}"/>
    <cellStyle name="Normal 27 2 2 2 2 2 8" xfId="40454" xr:uid="{00000000-0005-0000-0000-0000F78D0000}"/>
    <cellStyle name="Normal 27 2 2 2 2 3" xfId="13636" xr:uid="{00000000-0005-0000-0000-0000F88D0000}"/>
    <cellStyle name="Normal 27 2 2 2 2 3 2" xfId="13650" xr:uid="{00000000-0005-0000-0000-0000F98D0000}"/>
    <cellStyle name="Normal 27 2 2 2 2 3 2 2" xfId="13657" xr:uid="{00000000-0005-0000-0000-0000FA8D0000}"/>
    <cellStyle name="Normal 27 2 2 2 2 3 2 2 2" xfId="35568" xr:uid="{00000000-0005-0000-0000-0000FB8D0000}"/>
    <cellStyle name="Normal 27 2 2 2 2 3 2 2 2 2" xfId="26241" xr:uid="{00000000-0005-0000-0000-0000FC8D0000}"/>
    <cellStyle name="Normal 27 2 2 2 2 3 2 2 2 2 2" xfId="8085" xr:uid="{00000000-0005-0000-0000-0000FD8D0000}"/>
    <cellStyle name="Normal 27 2 2 2 2 3 2 2 2 3" xfId="26243" xr:uid="{00000000-0005-0000-0000-0000FE8D0000}"/>
    <cellStyle name="Normal 27 2 2 2 2 3 2 2 3" xfId="36123" xr:uid="{00000000-0005-0000-0000-0000FF8D0000}"/>
    <cellStyle name="Normal 27 2 2 2 2 3 2 2 3 2" xfId="36126" xr:uid="{00000000-0005-0000-0000-0000008E0000}"/>
    <cellStyle name="Normal 27 2 2 2 2 3 2 2 4" xfId="36129" xr:uid="{00000000-0005-0000-0000-0000018E0000}"/>
    <cellStyle name="Normal 27 2 2 2 2 3 2 3" xfId="35570" xr:uid="{00000000-0005-0000-0000-0000028E0000}"/>
    <cellStyle name="Normal 27 2 2 2 2 3 2 3 2" xfId="42844" xr:uid="{00000000-0005-0000-0000-0000038E0000}"/>
    <cellStyle name="Normal 27 2 2 2 2 3 2 3 2 2" xfId="42845" xr:uid="{00000000-0005-0000-0000-0000048E0000}"/>
    <cellStyle name="Normal 27 2 2 2 2 3 2 3 3" xfId="36147" xr:uid="{00000000-0005-0000-0000-0000058E0000}"/>
    <cellStyle name="Normal 27 2 2 2 2 3 2 4" xfId="42846" xr:uid="{00000000-0005-0000-0000-0000068E0000}"/>
    <cellStyle name="Normal 27 2 2 2 2 3 2 4 2" xfId="42847" xr:uid="{00000000-0005-0000-0000-0000078E0000}"/>
    <cellStyle name="Normal 27 2 2 2 2 3 2 5" xfId="42848" xr:uid="{00000000-0005-0000-0000-0000088E0000}"/>
    <cellStyle name="Normal 27 2 2 2 2 3 3" xfId="11109" xr:uid="{00000000-0005-0000-0000-0000098E0000}"/>
    <cellStyle name="Normal 27 2 2 2 2 3 3 2" xfId="35573" xr:uid="{00000000-0005-0000-0000-00000A8E0000}"/>
    <cellStyle name="Normal 27 2 2 2 2 3 3 2 2" xfId="41839" xr:uid="{00000000-0005-0000-0000-00000B8E0000}"/>
    <cellStyle name="Normal 27 2 2 2 2 3 3 2 2 2" xfId="41841" xr:uid="{00000000-0005-0000-0000-00000C8E0000}"/>
    <cellStyle name="Normal 27 2 2 2 2 3 3 2 3" xfId="41844" xr:uid="{00000000-0005-0000-0000-00000D8E0000}"/>
    <cellStyle name="Normal 27 2 2 2 2 3 3 3" xfId="41848" xr:uid="{00000000-0005-0000-0000-00000E8E0000}"/>
    <cellStyle name="Normal 27 2 2 2 2 3 3 3 2" xfId="41850" xr:uid="{00000000-0005-0000-0000-00000F8E0000}"/>
    <cellStyle name="Normal 27 2 2 2 2 3 3 4" xfId="41857" xr:uid="{00000000-0005-0000-0000-0000108E0000}"/>
    <cellStyle name="Normal 27 2 2 2 2 3 4" xfId="35579" xr:uid="{00000000-0005-0000-0000-0000118E0000}"/>
    <cellStyle name="Normal 27 2 2 2 2 3 4 2" xfId="1181" xr:uid="{00000000-0005-0000-0000-0000128E0000}"/>
    <cellStyle name="Normal 27 2 2 2 2 3 4 2 2" xfId="41880" xr:uid="{00000000-0005-0000-0000-0000138E0000}"/>
    <cellStyle name="Normal 27 2 2 2 2 3 4 3" xfId="1189" xr:uid="{00000000-0005-0000-0000-0000148E0000}"/>
    <cellStyle name="Normal 27 2 2 2 2 3 5" xfId="35584" xr:uid="{00000000-0005-0000-0000-0000158E0000}"/>
    <cellStyle name="Normal 27 2 2 2 2 3 5 2" xfId="41900" xr:uid="{00000000-0005-0000-0000-0000168E0000}"/>
    <cellStyle name="Normal 27 2 2 2 2 3 6" xfId="39533" xr:uid="{00000000-0005-0000-0000-0000178E0000}"/>
    <cellStyle name="Normal 27 2 2 2 2 3 7" xfId="39536" xr:uid="{00000000-0005-0000-0000-0000188E0000}"/>
    <cellStyle name="Normal 27 2 2 2 2 4" xfId="8585" xr:uid="{00000000-0005-0000-0000-0000198E0000}"/>
    <cellStyle name="Normal 27 2 2 2 2 4 2" xfId="2891" xr:uid="{00000000-0005-0000-0000-00001A8E0000}"/>
    <cellStyle name="Normal 27 2 2 2 2 4 2 2" xfId="35608" xr:uid="{00000000-0005-0000-0000-00001B8E0000}"/>
    <cellStyle name="Normal 27 2 2 2 2 4 2 2 2" xfId="23815" xr:uid="{00000000-0005-0000-0000-00001C8E0000}"/>
    <cellStyle name="Normal 27 2 2 2 2 4 2 2 2 2" xfId="42849" xr:uid="{00000000-0005-0000-0000-00001D8E0000}"/>
    <cellStyle name="Normal 27 2 2 2 2 4 2 2 3" xfId="42850" xr:uid="{00000000-0005-0000-0000-00001E8E0000}"/>
    <cellStyle name="Normal 27 2 2 2 2 4 2 3" xfId="42851" xr:uid="{00000000-0005-0000-0000-00001F8E0000}"/>
    <cellStyle name="Normal 27 2 2 2 2 4 2 3 2" xfId="42854" xr:uid="{00000000-0005-0000-0000-0000208E0000}"/>
    <cellStyle name="Normal 27 2 2 2 2 4 2 4" xfId="42856" xr:uid="{00000000-0005-0000-0000-0000218E0000}"/>
    <cellStyle name="Normal 27 2 2 2 2 4 3" xfId="35612" xr:uid="{00000000-0005-0000-0000-0000228E0000}"/>
    <cellStyle name="Normal 27 2 2 2 2 4 3 2" xfId="41932" xr:uid="{00000000-0005-0000-0000-0000238E0000}"/>
    <cellStyle name="Normal 27 2 2 2 2 4 3 2 2" xfId="41935" xr:uid="{00000000-0005-0000-0000-0000248E0000}"/>
    <cellStyle name="Normal 27 2 2 2 2 4 3 3" xfId="41939" xr:uid="{00000000-0005-0000-0000-0000258E0000}"/>
    <cellStyle name="Normal 27 2 2 2 2 4 4" xfId="39787" xr:uid="{00000000-0005-0000-0000-0000268E0000}"/>
    <cellStyle name="Normal 27 2 2 2 2 4 4 2" xfId="41964" xr:uid="{00000000-0005-0000-0000-0000278E0000}"/>
    <cellStyle name="Normal 27 2 2 2 2 4 5" xfId="42859" xr:uid="{00000000-0005-0000-0000-0000288E0000}"/>
    <cellStyle name="Normal 27 2 2 2 2 5" xfId="8602" xr:uid="{00000000-0005-0000-0000-0000298E0000}"/>
    <cellStyle name="Normal 27 2 2 2 2 5 2" xfId="35621" xr:uid="{00000000-0005-0000-0000-00002A8E0000}"/>
    <cellStyle name="Normal 27 2 2 2 2 5 2 2" xfId="42860" xr:uid="{00000000-0005-0000-0000-00002B8E0000}"/>
    <cellStyle name="Normal 27 2 2 2 2 5 2 2 2" xfId="40367" xr:uid="{00000000-0005-0000-0000-00002C8E0000}"/>
    <cellStyle name="Normal 27 2 2 2 2 5 2 3" xfId="42862" xr:uid="{00000000-0005-0000-0000-00002D8E0000}"/>
    <cellStyle name="Normal 27 2 2 2 2 5 3" xfId="42864" xr:uid="{00000000-0005-0000-0000-00002E8E0000}"/>
    <cellStyle name="Normal 27 2 2 2 2 5 3 2" xfId="25180" xr:uid="{00000000-0005-0000-0000-00002F8E0000}"/>
    <cellStyle name="Normal 27 2 2 2 2 5 4" xfId="42865" xr:uid="{00000000-0005-0000-0000-0000308E0000}"/>
    <cellStyle name="Normal 27 2 2 2 2 6" xfId="42866" xr:uid="{00000000-0005-0000-0000-0000318E0000}"/>
    <cellStyle name="Normal 27 2 2 2 2 6 2" xfId="42867" xr:uid="{00000000-0005-0000-0000-0000328E0000}"/>
    <cellStyle name="Normal 27 2 2 2 2 6 2 2" xfId="42868" xr:uid="{00000000-0005-0000-0000-0000338E0000}"/>
    <cellStyle name="Normal 27 2 2 2 2 6 3" xfId="42869" xr:uid="{00000000-0005-0000-0000-0000348E0000}"/>
    <cellStyle name="Normal 27 2 2 2 2 7" xfId="42870" xr:uid="{00000000-0005-0000-0000-0000358E0000}"/>
    <cellStyle name="Normal 27 2 2 2 2 7 2" xfId="42871" xr:uid="{00000000-0005-0000-0000-0000368E0000}"/>
    <cellStyle name="Normal 27 2 2 2 2 8" xfId="42872" xr:uid="{00000000-0005-0000-0000-0000378E0000}"/>
    <cellStyle name="Normal 27 2 2 2 2 9" xfId="42873" xr:uid="{00000000-0005-0000-0000-0000388E0000}"/>
    <cellStyle name="Normal 27 2 2 2 3" xfId="13659" xr:uid="{00000000-0005-0000-0000-0000398E0000}"/>
    <cellStyle name="Normal 27 2 2 2 3 2" xfId="13666" xr:uid="{00000000-0005-0000-0000-00003A8E0000}"/>
    <cellStyle name="Normal 27 2 2 2 3 2 2" xfId="13670" xr:uid="{00000000-0005-0000-0000-00003B8E0000}"/>
    <cellStyle name="Normal 27 2 2 2 3 2 2 2" xfId="13433" xr:uid="{00000000-0005-0000-0000-00003C8E0000}"/>
    <cellStyle name="Normal 27 2 2 2 3 2 2 2 2" xfId="35727" xr:uid="{00000000-0005-0000-0000-00003D8E0000}"/>
    <cellStyle name="Normal 27 2 2 2 3 2 2 2 2 2" xfId="42874" xr:uid="{00000000-0005-0000-0000-00003E8E0000}"/>
    <cellStyle name="Normal 27 2 2 2 3 2 2 2 2 2 2" xfId="5913" xr:uid="{00000000-0005-0000-0000-00003F8E0000}"/>
    <cellStyle name="Normal 27 2 2 2 3 2 2 2 2 3" xfId="42875" xr:uid="{00000000-0005-0000-0000-0000408E0000}"/>
    <cellStyle name="Normal 27 2 2 2 3 2 2 2 3" xfId="42876" xr:uid="{00000000-0005-0000-0000-0000418E0000}"/>
    <cellStyle name="Normal 27 2 2 2 3 2 2 2 3 2" xfId="42877" xr:uid="{00000000-0005-0000-0000-0000428E0000}"/>
    <cellStyle name="Normal 27 2 2 2 3 2 2 2 4" xfId="40412" xr:uid="{00000000-0005-0000-0000-0000438E0000}"/>
    <cellStyle name="Normal 27 2 2 2 3 2 2 3" xfId="35729" xr:uid="{00000000-0005-0000-0000-0000448E0000}"/>
    <cellStyle name="Normal 27 2 2 2 3 2 2 3 2" xfId="42878" xr:uid="{00000000-0005-0000-0000-0000458E0000}"/>
    <cellStyle name="Normal 27 2 2 2 3 2 2 3 2 2" xfId="42879" xr:uid="{00000000-0005-0000-0000-0000468E0000}"/>
    <cellStyle name="Normal 27 2 2 2 3 2 2 3 3" xfId="42880" xr:uid="{00000000-0005-0000-0000-0000478E0000}"/>
    <cellStyle name="Normal 27 2 2 2 3 2 2 4" xfId="42881" xr:uid="{00000000-0005-0000-0000-0000488E0000}"/>
    <cellStyle name="Normal 27 2 2 2 3 2 2 4 2" xfId="42882" xr:uid="{00000000-0005-0000-0000-0000498E0000}"/>
    <cellStyle name="Normal 27 2 2 2 3 2 2 5" xfId="42883" xr:uid="{00000000-0005-0000-0000-00004A8E0000}"/>
    <cellStyle name="Normal 27 2 2 2 3 2 3" xfId="13289" xr:uid="{00000000-0005-0000-0000-00004B8E0000}"/>
    <cellStyle name="Normal 27 2 2 2 3 2 3 2" xfId="35731" xr:uid="{00000000-0005-0000-0000-00004C8E0000}"/>
    <cellStyle name="Normal 27 2 2 2 3 2 3 2 2" xfId="41227" xr:uid="{00000000-0005-0000-0000-00004D8E0000}"/>
    <cellStyle name="Normal 27 2 2 2 3 2 3 2 2 2" xfId="42884" xr:uid="{00000000-0005-0000-0000-00004E8E0000}"/>
    <cellStyle name="Normal 27 2 2 2 3 2 3 2 3" xfId="42885" xr:uid="{00000000-0005-0000-0000-00004F8E0000}"/>
    <cellStyle name="Normal 27 2 2 2 3 2 3 3" xfId="42886" xr:uid="{00000000-0005-0000-0000-0000508E0000}"/>
    <cellStyle name="Normal 27 2 2 2 3 2 3 3 2" xfId="42887" xr:uid="{00000000-0005-0000-0000-0000518E0000}"/>
    <cellStyle name="Normal 27 2 2 2 3 2 3 4" xfId="42889" xr:uid="{00000000-0005-0000-0000-0000528E0000}"/>
    <cellStyle name="Normal 27 2 2 2 3 2 4" xfId="35733" xr:uid="{00000000-0005-0000-0000-0000538E0000}"/>
    <cellStyle name="Normal 27 2 2 2 3 2 4 2" xfId="42890" xr:uid="{00000000-0005-0000-0000-0000548E0000}"/>
    <cellStyle name="Normal 27 2 2 2 3 2 4 2 2" xfId="42891" xr:uid="{00000000-0005-0000-0000-0000558E0000}"/>
    <cellStyle name="Normal 27 2 2 2 3 2 4 3" xfId="34122" xr:uid="{00000000-0005-0000-0000-0000568E0000}"/>
    <cellStyle name="Normal 27 2 2 2 3 2 5" xfId="35735" xr:uid="{00000000-0005-0000-0000-0000578E0000}"/>
    <cellStyle name="Normal 27 2 2 2 3 2 5 2" xfId="40889" xr:uid="{00000000-0005-0000-0000-0000588E0000}"/>
    <cellStyle name="Normal 27 2 2 2 3 2 6" xfId="42892" xr:uid="{00000000-0005-0000-0000-0000598E0000}"/>
    <cellStyle name="Normal 27 2 2 2 3 2 7" xfId="29611" xr:uid="{00000000-0005-0000-0000-00005A8E0000}"/>
    <cellStyle name="Normal 27 2 2 2 3 3" xfId="13673" xr:uid="{00000000-0005-0000-0000-00005B8E0000}"/>
    <cellStyle name="Normal 27 2 2 2 3 3 2" xfId="9092" xr:uid="{00000000-0005-0000-0000-00005C8E0000}"/>
    <cellStyle name="Normal 27 2 2 2 3 3 2 2" xfId="28955" xr:uid="{00000000-0005-0000-0000-00005D8E0000}"/>
    <cellStyle name="Normal 27 2 2 2 3 3 2 2 2" xfId="42894" xr:uid="{00000000-0005-0000-0000-00005E8E0000}"/>
    <cellStyle name="Normal 27 2 2 2 3 3 2 2 2 2" xfId="42895" xr:uid="{00000000-0005-0000-0000-00005F8E0000}"/>
    <cellStyle name="Normal 27 2 2 2 3 3 2 2 3" xfId="42898" xr:uid="{00000000-0005-0000-0000-0000608E0000}"/>
    <cellStyle name="Normal 27 2 2 2 3 3 2 3" xfId="42899" xr:uid="{00000000-0005-0000-0000-0000618E0000}"/>
    <cellStyle name="Normal 27 2 2 2 3 3 2 3 2" xfId="42900" xr:uid="{00000000-0005-0000-0000-0000628E0000}"/>
    <cellStyle name="Normal 27 2 2 2 3 3 2 4" xfId="42901" xr:uid="{00000000-0005-0000-0000-0000638E0000}"/>
    <cellStyle name="Normal 27 2 2 2 3 3 3" xfId="28964" xr:uid="{00000000-0005-0000-0000-0000648E0000}"/>
    <cellStyle name="Normal 27 2 2 2 3 3 3 2" xfId="42017" xr:uid="{00000000-0005-0000-0000-0000658E0000}"/>
    <cellStyle name="Normal 27 2 2 2 3 3 3 2 2" xfId="38508" xr:uid="{00000000-0005-0000-0000-0000668E0000}"/>
    <cellStyle name="Normal 27 2 2 2 3 3 3 3" xfId="42020" xr:uid="{00000000-0005-0000-0000-0000678E0000}"/>
    <cellStyle name="Normal 27 2 2 2 3 3 4" xfId="28976" xr:uid="{00000000-0005-0000-0000-0000688E0000}"/>
    <cellStyle name="Normal 27 2 2 2 3 3 4 2" xfId="42031" xr:uid="{00000000-0005-0000-0000-0000698E0000}"/>
    <cellStyle name="Normal 27 2 2 2 3 3 5" xfId="28991" xr:uid="{00000000-0005-0000-0000-00006A8E0000}"/>
    <cellStyle name="Normal 27 2 2 2 3 4" xfId="8646" xr:uid="{00000000-0005-0000-0000-00006B8E0000}"/>
    <cellStyle name="Normal 27 2 2 2 3 4 2" xfId="29218" xr:uid="{00000000-0005-0000-0000-00006C8E0000}"/>
    <cellStyle name="Normal 27 2 2 2 3 4 2 2" xfId="42902" xr:uid="{00000000-0005-0000-0000-00006D8E0000}"/>
    <cellStyle name="Normal 27 2 2 2 3 4 2 2 2" xfId="42905" xr:uid="{00000000-0005-0000-0000-00006E8E0000}"/>
    <cellStyle name="Normal 27 2 2 2 3 4 2 3" xfId="42907" xr:uid="{00000000-0005-0000-0000-00006F8E0000}"/>
    <cellStyle name="Normal 27 2 2 2 3 4 3" xfId="42910" xr:uid="{00000000-0005-0000-0000-0000708E0000}"/>
    <cellStyle name="Normal 27 2 2 2 3 4 3 2" xfId="42064" xr:uid="{00000000-0005-0000-0000-0000718E0000}"/>
    <cellStyle name="Normal 27 2 2 2 3 4 4" xfId="42911" xr:uid="{00000000-0005-0000-0000-0000728E0000}"/>
    <cellStyle name="Normal 27 2 2 2 3 5" xfId="42912" xr:uid="{00000000-0005-0000-0000-0000738E0000}"/>
    <cellStyle name="Normal 27 2 2 2 3 5 2" xfId="42913" xr:uid="{00000000-0005-0000-0000-0000748E0000}"/>
    <cellStyle name="Normal 27 2 2 2 3 5 2 2" xfId="42914" xr:uid="{00000000-0005-0000-0000-0000758E0000}"/>
    <cellStyle name="Normal 27 2 2 2 3 5 3" xfId="42916" xr:uid="{00000000-0005-0000-0000-0000768E0000}"/>
    <cellStyle name="Normal 27 2 2 2 3 6" xfId="42917" xr:uid="{00000000-0005-0000-0000-0000778E0000}"/>
    <cellStyle name="Normal 27 2 2 2 3 6 2" xfId="42918" xr:uid="{00000000-0005-0000-0000-0000788E0000}"/>
    <cellStyle name="Normal 27 2 2 2 3 7" xfId="42919" xr:uid="{00000000-0005-0000-0000-0000798E0000}"/>
    <cellStyle name="Normal 27 2 2 2 3 8" xfId="42920" xr:uid="{00000000-0005-0000-0000-00007A8E0000}"/>
    <cellStyle name="Normal 27 2 2 2 4" xfId="12525" xr:uid="{00000000-0005-0000-0000-00007B8E0000}"/>
    <cellStyle name="Normal 27 2 2 2 4 2" xfId="761" xr:uid="{00000000-0005-0000-0000-00007C8E0000}"/>
    <cellStyle name="Normal 27 2 2 2 4 2 2" xfId="13680" xr:uid="{00000000-0005-0000-0000-00007D8E0000}"/>
    <cellStyle name="Normal 27 2 2 2 4 2 2 2" xfId="35818" xr:uid="{00000000-0005-0000-0000-00007E8E0000}"/>
    <cellStyle name="Normal 27 2 2 2 4 2 2 2 2" xfId="42921" xr:uid="{00000000-0005-0000-0000-00007F8E0000}"/>
    <cellStyle name="Normal 27 2 2 2 4 2 2 2 2 2" xfId="42922" xr:uid="{00000000-0005-0000-0000-0000808E0000}"/>
    <cellStyle name="Normal 27 2 2 2 4 2 2 2 3" xfId="5038" xr:uid="{00000000-0005-0000-0000-0000818E0000}"/>
    <cellStyle name="Normal 27 2 2 2 4 2 2 3" xfId="42923" xr:uid="{00000000-0005-0000-0000-0000828E0000}"/>
    <cellStyle name="Normal 27 2 2 2 4 2 2 3 2" xfId="42924" xr:uid="{00000000-0005-0000-0000-0000838E0000}"/>
    <cellStyle name="Normal 27 2 2 2 4 2 2 4" xfId="42925" xr:uid="{00000000-0005-0000-0000-0000848E0000}"/>
    <cellStyle name="Normal 27 2 2 2 4 2 3" xfId="35820" xr:uid="{00000000-0005-0000-0000-0000858E0000}"/>
    <cellStyle name="Normal 27 2 2 2 4 2 3 2" xfId="42926" xr:uid="{00000000-0005-0000-0000-0000868E0000}"/>
    <cellStyle name="Normal 27 2 2 2 4 2 3 2 2" xfId="42927" xr:uid="{00000000-0005-0000-0000-0000878E0000}"/>
    <cellStyle name="Normal 27 2 2 2 4 2 3 3" xfId="42928" xr:uid="{00000000-0005-0000-0000-0000888E0000}"/>
    <cellStyle name="Normal 27 2 2 2 4 2 4" xfId="42929" xr:uid="{00000000-0005-0000-0000-0000898E0000}"/>
    <cellStyle name="Normal 27 2 2 2 4 2 4 2" xfId="42930" xr:uid="{00000000-0005-0000-0000-00008A8E0000}"/>
    <cellStyle name="Normal 27 2 2 2 4 2 5" xfId="42931" xr:uid="{00000000-0005-0000-0000-00008B8E0000}"/>
    <cellStyle name="Normal 27 2 2 2 4 3" xfId="801" xr:uid="{00000000-0005-0000-0000-00008C8E0000}"/>
    <cellStyle name="Normal 27 2 2 2 4 3 2" xfId="35833" xr:uid="{00000000-0005-0000-0000-00008D8E0000}"/>
    <cellStyle name="Normal 27 2 2 2 4 3 2 2" xfId="42933" xr:uid="{00000000-0005-0000-0000-00008E8E0000}"/>
    <cellStyle name="Normal 27 2 2 2 4 3 2 2 2" xfId="42934" xr:uid="{00000000-0005-0000-0000-00008F8E0000}"/>
    <cellStyle name="Normal 27 2 2 2 4 3 2 3" xfId="42935" xr:uid="{00000000-0005-0000-0000-0000908E0000}"/>
    <cellStyle name="Normal 27 2 2 2 4 3 3" xfId="42936" xr:uid="{00000000-0005-0000-0000-0000918E0000}"/>
    <cellStyle name="Normal 27 2 2 2 4 3 3 2" xfId="42136" xr:uid="{00000000-0005-0000-0000-0000928E0000}"/>
    <cellStyle name="Normal 27 2 2 2 4 3 4" xfId="42937" xr:uid="{00000000-0005-0000-0000-0000938E0000}"/>
    <cellStyle name="Normal 27 2 2 2 4 4" xfId="33515" xr:uid="{00000000-0005-0000-0000-0000948E0000}"/>
    <cellStyle name="Normal 27 2 2 2 4 4 2" xfId="42938" xr:uid="{00000000-0005-0000-0000-0000958E0000}"/>
    <cellStyle name="Normal 27 2 2 2 4 4 2 2" xfId="42939" xr:uid="{00000000-0005-0000-0000-0000968E0000}"/>
    <cellStyle name="Normal 27 2 2 2 4 4 3" xfId="26883" xr:uid="{00000000-0005-0000-0000-0000978E0000}"/>
    <cellStyle name="Normal 27 2 2 2 4 5" xfId="42942" xr:uid="{00000000-0005-0000-0000-0000988E0000}"/>
    <cellStyle name="Normal 27 2 2 2 4 5 2" xfId="42943" xr:uid="{00000000-0005-0000-0000-0000998E0000}"/>
    <cellStyle name="Normal 27 2 2 2 4 6" xfId="42944" xr:uid="{00000000-0005-0000-0000-00009A8E0000}"/>
    <cellStyle name="Normal 27 2 2 2 4 7" xfId="42945" xr:uid="{00000000-0005-0000-0000-00009B8E0000}"/>
    <cellStyle name="Normal 27 2 2 2 5" xfId="13682" xr:uid="{00000000-0005-0000-0000-00009C8E0000}"/>
    <cellStyle name="Normal 27 2 2 2 5 2" xfId="13691" xr:uid="{00000000-0005-0000-0000-00009D8E0000}"/>
    <cellStyle name="Normal 27 2 2 2 5 2 2" xfId="35883" xr:uid="{00000000-0005-0000-0000-00009E8E0000}"/>
    <cellStyle name="Normal 27 2 2 2 5 2 2 2" xfId="42946" xr:uid="{00000000-0005-0000-0000-00009F8E0000}"/>
    <cellStyle name="Normal 27 2 2 2 5 2 2 2 2" xfId="42947" xr:uid="{00000000-0005-0000-0000-0000A08E0000}"/>
    <cellStyle name="Normal 27 2 2 2 5 2 2 3" xfId="42948" xr:uid="{00000000-0005-0000-0000-0000A18E0000}"/>
    <cellStyle name="Normal 27 2 2 2 5 2 3" xfId="42949" xr:uid="{00000000-0005-0000-0000-0000A28E0000}"/>
    <cellStyle name="Normal 27 2 2 2 5 2 3 2" xfId="42950" xr:uid="{00000000-0005-0000-0000-0000A38E0000}"/>
    <cellStyle name="Normal 27 2 2 2 5 2 4" xfId="42952" xr:uid="{00000000-0005-0000-0000-0000A48E0000}"/>
    <cellStyle name="Normal 27 2 2 2 5 3" xfId="28248" xr:uid="{00000000-0005-0000-0000-0000A58E0000}"/>
    <cellStyle name="Normal 27 2 2 2 5 3 2" xfId="42953" xr:uid="{00000000-0005-0000-0000-0000A68E0000}"/>
    <cellStyle name="Normal 27 2 2 2 5 3 2 2" xfId="42954" xr:uid="{00000000-0005-0000-0000-0000A78E0000}"/>
    <cellStyle name="Normal 27 2 2 2 5 3 3" xfId="42955" xr:uid="{00000000-0005-0000-0000-0000A88E0000}"/>
    <cellStyle name="Normal 27 2 2 2 5 4" xfId="28251" xr:uid="{00000000-0005-0000-0000-0000A98E0000}"/>
    <cellStyle name="Normal 27 2 2 2 5 4 2" xfId="42956" xr:uid="{00000000-0005-0000-0000-0000AA8E0000}"/>
    <cellStyle name="Normal 27 2 2 2 5 5" xfId="28254" xr:uid="{00000000-0005-0000-0000-0000AB8E0000}"/>
    <cellStyle name="Normal 27 2 2 2 6" xfId="10658" xr:uid="{00000000-0005-0000-0000-0000AC8E0000}"/>
    <cellStyle name="Normal 27 2 2 2 6 2" xfId="28451" xr:uid="{00000000-0005-0000-0000-0000AD8E0000}"/>
    <cellStyle name="Normal 27 2 2 2 6 2 2" xfId="42957" xr:uid="{00000000-0005-0000-0000-0000AE8E0000}"/>
    <cellStyle name="Normal 27 2 2 2 6 2 2 2" xfId="42958" xr:uid="{00000000-0005-0000-0000-0000AF8E0000}"/>
    <cellStyle name="Normal 27 2 2 2 6 2 3" xfId="42959" xr:uid="{00000000-0005-0000-0000-0000B08E0000}"/>
    <cellStyle name="Normal 27 2 2 2 6 3" xfId="42960" xr:uid="{00000000-0005-0000-0000-0000B18E0000}"/>
    <cellStyle name="Normal 27 2 2 2 6 3 2" xfId="42961" xr:uid="{00000000-0005-0000-0000-0000B28E0000}"/>
    <cellStyle name="Normal 27 2 2 2 6 4" xfId="42962" xr:uid="{00000000-0005-0000-0000-0000B38E0000}"/>
    <cellStyle name="Normal 27 2 2 2 7" xfId="9922" xr:uid="{00000000-0005-0000-0000-0000B48E0000}"/>
    <cellStyle name="Normal 27 2 2 2 7 2" xfId="28456" xr:uid="{00000000-0005-0000-0000-0000B58E0000}"/>
    <cellStyle name="Normal 27 2 2 2 7 2 2" xfId="42963" xr:uid="{00000000-0005-0000-0000-0000B68E0000}"/>
    <cellStyle name="Normal 27 2 2 2 7 3" xfId="42964" xr:uid="{00000000-0005-0000-0000-0000B78E0000}"/>
    <cellStyle name="Normal 27 2 2 2 8" xfId="42965" xr:uid="{00000000-0005-0000-0000-0000B88E0000}"/>
    <cellStyle name="Normal 27 2 2 2 8 2" xfId="28459" xr:uid="{00000000-0005-0000-0000-0000B98E0000}"/>
    <cellStyle name="Normal 27 2 2 2 9" xfId="42966" xr:uid="{00000000-0005-0000-0000-0000BA8E0000}"/>
    <cellStyle name="Normal 27 2 2 3" xfId="12572" xr:uid="{00000000-0005-0000-0000-0000BB8E0000}"/>
    <cellStyle name="Normal 27 2 2 3 2" xfId="13693" xr:uid="{00000000-0005-0000-0000-0000BC8E0000}"/>
    <cellStyle name="Normal 27 2 2 3 2 2" xfId="13698" xr:uid="{00000000-0005-0000-0000-0000BD8E0000}"/>
    <cellStyle name="Normal 27 2 2 3 2 2 2" xfId="13701" xr:uid="{00000000-0005-0000-0000-0000BE8E0000}"/>
    <cellStyle name="Normal 27 2 2 3 2 2 2 2" xfId="13704" xr:uid="{00000000-0005-0000-0000-0000BF8E0000}"/>
    <cellStyle name="Normal 27 2 2 3 2 2 2 2 2" xfId="28826" xr:uid="{00000000-0005-0000-0000-0000C08E0000}"/>
    <cellStyle name="Normal 27 2 2 3 2 2 2 2 2 2" xfId="34577" xr:uid="{00000000-0005-0000-0000-0000C18E0000}"/>
    <cellStyle name="Normal 27 2 2 3 2 2 2 2 2 2 2" xfId="16159" xr:uid="{00000000-0005-0000-0000-0000C28E0000}"/>
    <cellStyle name="Normal 27 2 2 3 2 2 2 2 2 3" xfId="34579" xr:uid="{00000000-0005-0000-0000-0000C38E0000}"/>
    <cellStyle name="Normal 27 2 2 3 2 2 2 2 3" xfId="16273" xr:uid="{00000000-0005-0000-0000-0000C48E0000}"/>
    <cellStyle name="Normal 27 2 2 3 2 2 2 2 3 2" xfId="34582" xr:uid="{00000000-0005-0000-0000-0000C58E0000}"/>
    <cellStyle name="Normal 27 2 2 3 2 2 2 2 4" xfId="34585" xr:uid="{00000000-0005-0000-0000-0000C68E0000}"/>
    <cellStyle name="Normal 27 2 2 3 2 2 2 3" xfId="28833" xr:uid="{00000000-0005-0000-0000-0000C78E0000}"/>
    <cellStyle name="Normal 27 2 2 3 2 2 2 3 2" xfId="28841" xr:uid="{00000000-0005-0000-0000-0000C88E0000}"/>
    <cellStyle name="Normal 27 2 2 3 2 2 2 3 2 2" xfId="34590" xr:uid="{00000000-0005-0000-0000-0000C98E0000}"/>
    <cellStyle name="Normal 27 2 2 3 2 2 2 3 3" xfId="28845" xr:uid="{00000000-0005-0000-0000-0000CA8E0000}"/>
    <cellStyle name="Normal 27 2 2 3 2 2 2 4" xfId="28859" xr:uid="{00000000-0005-0000-0000-0000CB8E0000}"/>
    <cellStyle name="Normal 27 2 2 3 2 2 2 4 2" xfId="28865" xr:uid="{00000000-0005-0000-0000-0000CC8E0000}"/>
    <cellStyle name="Normal 27 2 2 3 2 2 2 5" xfId="28878" xr:uid="{00000000-0005-0000-0000-0000CD8E0000}"/>
    <cellStyle name="Normal 27 2 2 3 2 2 3" xfId="13711" xr:uid="{00000000-0005-0000-0000-0000CE8E0000}"/>
    <cellStyle name="Normal 27 2 2 3 2 2 3 2" xfId="29130" xr:uid="{00000000-0005-0000-0000-0000CF8E0000}"/>
    <cellStyle name="Normal 27 2 2 3 2 2 3 2 2" xfId="29134" xr:uid="{00000000-0005-0000-0000-0000D08E0000}"/>
    <cellStyle name="Normal 27 2 2 3 2 2 3 2 2 2" xfId="34632" xr:uid="{00000000-0005-0000-0000-0000D18E0000}"/>
    <cellStyle name="Normal 27 2 2 3 2 2 3 2 3" xfId="29138" xr:uid="{00000000-0005-0000-0000-0000D28E0000}"/>
    <cellStyle name="Normal 27 2 2 3 2 2 3 3" xfId="29142" xr:uid="{00000000-0005-0000-0000-0000D38E0000}"/>
    <cellStyle name="Normal 27 2 2 3 2 2 3 3 2" xfId="29147" xr:uid="{00000000-0005-0000-0000-0000D48E0000}"/>
    <cellStyle name="Normal 27 2 2 3 2 2 3 4" xfId="29157" xr:uid="{00000000-0005-0000-0000-0000D58E0000}"/>
    <cellStyle name="Normal 27 2 2 3 2 2 4" xfId="42967" xr:uid="{00000000-0005-0000-0000-0000D68E0000}"/>
    <cellStyle name="Normal 27 2 2 3 2 2 4 2" xfId="34662" xr:uid="{00000000-0005-0000-0000-0000D78E0000}"/>
    <cellStyle name="Normal 27 2 2 3 2 2 4 2 2" xfId="34664" xr:uid="{00000000-0005-0000-0000-0000D88E0000}"/>
    <cellStyle name="Normal 27 2 2 3 2 2 4 3" xfId="32104" xr:uid="{00000000-0005-0000-0000-0000D98E0000}"/>
    <cellStyle name="Normal 27 2 2 3 2 2 5" xfId="42968" xr:uid="{00000000-0005-0000-0000-0000DA8E0000}"/>
    <cellStyle name="Normal 27 2 2 3 2 2 5 2" xfId="34682" xr:uid="{00000000-0005-0000-0000-0000DB8E0000}"/>
    <cellStyle name="Normal 27 2 2 3 2 2 6" xfId="42969" xr:uid="{00000000-0005-0000-0000-0000DC8E0000}"/>
    <cellStyle name="Normal 27 2 2 3 2 2 7" xfId="42970" xr:uid="{00000000-0005-0000-0000-0000DD8E0000}"/>
    <cellStyle name="Normal 27 2 2 3 2 3" xfId="13713" xr:uid="{00000000-0005-0000-0000-0000DE8E0000}"/>
    <cellStyle name="Normal 27 2 2 3 2 3 2" xfId="13715" xr:uid="{00000000-0005-0000-0000-0000DF8E0000}"/>
    <cellStyle name="Normal 27 2 2 3 2 3 2 2" xfId="42971" xr:uid="{00000000-0005-0000-0000-0000E08E0000}"/>
    <cellStyle name="Normal 27 2 2 3 2 3 2 2 2" xfId="42972" xr:uid="{00000000-0005-0000-0000-0000E18E0000}"/>
    <cellStyle name="Normal 27 2 2 3 2 3 2 2 2 2" xfId="42973" xr:uid="{00000000-0005-0000-0000-0000E28E0000}"/>
    <cellStyle name="Normal 27 2 2 3 2 3 2 2 3" xfId="42974" xr:uid="{00000000-0005-0000-0000-0000E38E0000}"/>
    <cellStyle name="Normal 27 2 2 3 2 3 2 3" xfId="42975" xr:uid="{00000000-0005-0000-0000-0000E48E0000}"/>
    <cellStyle name="Normal 27 2 2 3 2 3 2 3 2" xfId="42976" xr:uid="{00000000-0005-0000-0000-0000E58E0000}"/>
    <cellStyle name="Normal 27 2 2 3 2 3 2 4" xfId="42977" xr:uid="{00000000-0005-0000-0000-0000E68E0000}"/>
    <cellStyle name="Normal 27 2 2 3 2 3 3" xfId="42978" xr:uid="{00000000-0005-0000-0000-0000E78E0000}"/>
    <cellStyle name="Normal 27 2 2 3 2 3 3 2" xfId="42320" xr:uid="{00000000-0005-0000-0000-0000E88E0000}"/>
    <cellStyle name="Normal 27 2 2 3 2 3 3 2 2" xfId="42322" xr:uid="{00000000-0005-0000-0000-0000E98E0000}"/>
    <cellStyle name="Normal 27 2 2 3 2 3 3 3" xfId="42329" xr:uid="{00000000-0005-0000-0000-0000EA8E0000}"/>
    <cellStyle name="Normal 27 2 2 3 2 3 4" xfId="42979" xr:uid="{00000000-0005-0000-0000-0000EB8E0000}"/>
    <cellStyle name="Normal 27 2 2 3 2 3 4 2" xfId="39844" xr:uid="{00000000-0005-0000-0000-0000EC8E0000}"/>
    <cellStyle name="Normal 27 2 2 3 2 3 5" xfId="42980" xr:uid="{00000000-0005-0000-0000-0000ED8E0000}"/>
    <cellStyle name="Normal 27 2 2 3 2 4" xfId="8695" xr:uid="{00000000-0005-0000-0000-0000EE8E0000}"/>
    <cellStyle name="Normal 27 2 2 3 2 4 2" xfId="37407" xr:uid="{00000000-0005-0000-0000-0000EF8E0000}"/>
    <cellStyle name="Normal 27 2 2 3 2 4 2 2" xfId="35100" xr:uid="{00000000-0005-0000-0000-0000F08E0000}"/>
    <cellStyle name="Normal 27 2 2 3 2 4 2 2 2" xfId="35102" xr:uid="{00000000-0005-0000-0000-0000F18E0000}"/>
    <cellStyle name="Normal 27 2 2 3 2 4 2 3" xfId="35114" xr:uid="{00000000-0005-0000-0000-0000F28E0000}"/>
    <cellStyle name="Normal 27 2 2 3 2 4 3" xfId="42981" xr:uid="{00000000-0005-0000-0000-0000F38E0000}"/>
    <cellStyle name="Normal 27 2 2 3 2 4 3 2" xfId="35218" xr:uid="{00000000-0005-0000-0000-0000F48E0000}"/>
    <cellStyle name="Normal 27 2 2 3 2 4 4" xfId="42982" xr:uid="{00000000-0005-0000-0000-0000F58E0000}"/>
    <cellStyle name="Normal 27 2 2 3 2 5" xfId="37410" xr:uid="{00000000-0005-0000-0000-0000F68E0000}"/>
    <cellStyle name="Normal 27 2 2 3 2 5 2" xfId="42983" xr:uid="{00000000-0005-0000-0000-0000F78E0000}"/>
    <cellStyle name="Normal 27 2 2 3 2 5 2 2" xfId="35739" xr:uid="{00000000-0005-0000-0000-0000F88E0000}"/>
    <cellStyle name="Normal 27 2 2 3 2 5 3" xfId="42984" xr:uid="{00000000-0005-0000-0000-0000F98E0000}"/>
    <cellStyle name="Normal 27 2 2 3 2 6" xfId="42985" xr:uid="{00000000-0005-0000-0000-0000FA8E0000}"/>
    <cellStyle name="Normal 27 2 2 3 2 6 2" xfId="42986" xr:uid="{00000000-0005-0000-0000-0000FB8E0000}"/>
    <cellStyle name="Normal 27 2 2 3 2 7" xfId="42987" xr:uid="{00000000-0005-0000-0000-0000FC8E0000}"/>
    <cellStyle name="Normal 27 2 2 3 2 8" xfId="42988" xr:uid="{00000000-0005-0000-0000-0000FD8E0000}"/>
    <cellStyle name="Normal 27 2 2 3 3" xfId="13717" xr:uid="{00000000-0005-0000-0000-0000FE8E0000}"/>
    <cellStyle name="Normal 27 2 2 3 3 2" xfId="13724" xr:uid="{00000000-0005-0000-0000-0000FF8E0000}"/>
    <cellStyle name="Normal 27 2 2 3 3 2 2" xfId="11968" xr:uid="{00000000-0005-0000-0000-0000008F0000}"/>
    <cellStyle name="Normal 27 2 2 3 3 2 2 2" xfId="3023" xr:uid="{00000000-0005-0000-0000-0000018F0000}"/>
    <cellStyle name="Normal 27 2 2 3 3 2 2 2 2" xfId="3035" xr:uid="{00000000-0005-0000-0000-0000028F0000}"/>
    <cellStyle name="Normal 27 2 2 3 3 2 2 2 2 2" xfId="42989" xr:uid="{00000000-0005-0000-0000-0000038F0000}"/>
    <cellStyle name="Normal 27 2 2 3 3 2 2 2 3" xfId="42990" xr:uid="{00000000-0005-0000-0000-0000048F0000}"/>
    <cellStyle name="Normal 27 2 2 3 3 2 2 3" xfId="1293" xr:uid="{00000000-0005-0000-0000-0000058F0000}"/>
    <cellStyle name="Normal 27 2 2 3 3 2 2 3 2" xfId="3050" xr:uid="{00000000-0005-0000-0000-0000068F0000}"/>
    <cellStyle name="Normal 27 2 2 3 3 2 2 4" xfId="3055" xr:uid="{00000000-0005-0000-0000-0000078F0000}"/>
    <cellStyle name="Normal 27 2 2 3 3 2 3" xfId="42991" xr:uid="{00000000-0005-0000-0000-0000088F0000}"/>
    <cellStyle name="Normal 27 2 2 3 3 2 3 2" xfId="3389" xr:uid="{00000000-0005-0000-0000-0000098F0000}"/>
    <cellStyle name="Normal 27 2 2 3 3 2 3 2 2" xfId="3405" xr:uid="{00000000-0005-0000-0000-00000A8F0000}"/>
    <cellStyle name="Normal 27 2 2 3 3 2 3 3" xfId="3265" xr:uid="{00000000-0005-0000-0000-00000B8F0000}"/>
    <cellStyle name="Normal 27 2 2 3 3 2 4" xfId="42992" xr:uid="{00000000-0005-0000-0000-00000C8F0000}"/>
    <cellStyle name="Normal 27 2 2 3 3 2 4 2" xfId="3553" xr:uid="{00000000-0005-0000-0000-00000D8F0000}"/>
    <cellStyle name="Normal 27 2 2 3 3 2 5" xfId="42993" xr:uid="{00000000-0005-0000-0000-00000E8F0000}"/>
    <cellStyle name="Normal 27 2 2 3 3 3" xfId="13727" xr:uid="{00000000-0005-0000-0000-00000F8F0000}"/>
    <cellStyle name="Normal 27 2 2 3 3 3 2" xfId="42995" xr:uid="{00000000-0005-0000-0000-0000108F0000}"/>
    <cellStyle name="Normal 27 2 2 3 3 3 2 2" xfId="42996" xr:uid="{00000000-0005-0000-0000-0000118F0000}"/>
    <cellStyle name="Normal 27 2 2 3 3 3 2 2 2" xfId="42998" xr:uid="{00000000-0005-0000-0000-0000128F0000}"/>
    <cellStyle name="Normal 27 2 2 3 3 3 2 3" xfId="42999" xr:uid="{00000000-0005-0000-0000-0000138F0000}"/>
    <cellStyle name="Normal 27 2 2 3 3 3 3" xfId="43000" xr:uid="{00000000-0005-0000-0000-0000148F0000}"/>
    <cellStyle name="Normal 27 2 2 3 3 3 3 2" xfId="42436" xr:uid="{00000000-0005-0000-0000-0000158F0000}"/>
    <cellStyle name="Normal 27 2 2 3 3 3 4" xfId="43001" xr:uid="{00000000-0005-0000-0000-0000168F0000}"/>
    <cellStyle name="Normal 27 2 2 3 3 4" xfId="7173" xr:uid="{00000000-0005-0000-0000-0000178F0000}"/>
    <cellStyle name="Normal 27 2 2 3 3 4 2" xfId="43002" xr:uid="{00000000-0005-0000-0000-0000188F0000}"/>
    <cellStyle name="Normal 27 2 2 3 3 4 2 2" xfId="40800" xr:uid="{00000000-0005-0000-0000-0000198F0000}"/>
    <cellStyle name="Normal 27 2 2 3 3 4 3" xfId="43003" xr:uid="{00000000-0005-0000-0000-00001A8F0000}"/>
    <cellStyle name="Normal 27 2 2 3 3 5" xfId="43004" xr:uid="{00000000-0005-0000-0000-00001B8F0000}"/>
    <cellStyle name="Normal 27 2 2 3 3 5 2" xfId="43005" xr:uid="{00000000-0005-0000-0000-00001C8F0000}"/>
    <cellStyle name="Normal 27 2 2 3 3 6" xfId="43006" xr:uid="{00000000-0005-0000-0000-00001D8F0000}"/>
    <cellStyle name="Normal 27 2 2 3 3 7" xfId="43007" xr:uid="{00000000-0005-0000-0000-00001E8F0000}"/>
    <cellStyle name="Normal 27 2 2 3 4" xfId="3190" xr:uid="{00000000-0005-0000-0000-00001F8F0000}"/>
    <cellStyle name="Normal 27 2 2 3 4 2" xfId="13729" xr:uid="{00000000-0005-0000-0000-0000208F0000}"/>
    <cellStyle name="Normal 27 2 2 3 4 2 2" xfId="43008" xr:uid="{00000000-0005-0000-0000-0000218F0000}"/>
    <cellStyle name="Normal 27 2 2 3 4 2 2 2" xfId="43009" xr:uid="{00000000-0005-0000-0000-0000228F0000}"/>
    <cellStyle name="Normal 27 2 2 3 4 2 2 2 2" xfId="43011" xr:uid="{00000000-0005-0000-0000-0000238F0000}"/>
    <cellStyle name="Normal 27 2 2 3 4 2 2 3" xfId="43012" xr:uid="{00000000-0005-0000-0000-0000248F0000}"/>
    <cellStyle name="Normal 27 2 2 3 4 2 3" xfId="43013" xr:uid="{00000000-0005-0000-0000-0000258F0000}"/>
    <cellStyle name="Normal 27 2 2 3 4 2 3 2" xfId="43014" xr:uid="{00000000-0005-0000-0000-0000268F0000}"/>
    <cellStyle name="Normal 27 2 2 3 4 2 4" xfId="43016" xr:uid="{00000000-0005-0000-0000-0000278F0000}"/>
    <cellStyle name="Normal 27 2 2 3 4 3" xfId="43017" xr:uid="{00000000-0005-0000-0000-0000288F0000}"/>
    <cellStyle name="Normal 27 2 2 3 4 3 2" xfId="43018" xr:uid="{00000000-0005-0000-0000-0000298F0000}"/>
    <cellStyle name="Normal 27 2 2 3 4 3 2 2" xfId="43019" xr:uid="{00000000-0005-0000-0000-00002A8F0000}"/>
    <cellStyle name="Normal 27 2 2 3 4 3 3" xfId="43021" xr:uid="{00000000-0005-0000-0000-00002B8F0000}"/>
    <cellStyle name="Normal 27 2 2 3 4 4" xfId="43022" xr:uid="{00000000-0005-0000-0000-00002C8F0000}"/>
    <cellStyle name="Normal 27 2 2 3 4 4 2" xfId="43023" xr:uid="{00000000-0005-0000-0000-00002D8F0000}"/>
    <cellStyle name="Normal 27 2 2 3 4 5" xfId="43024" xr:uid="{00000000-0005-0000-0000-00002E8F0000}"/>
    <cellStyle name="Normal 27 2 2 3 5" xfId="3203" xr:uid="{00000000-0005-0000-0000-00002F8F0000}"/>
    <cellStyle name="Normal 27 2 2 3 5 2" xfId="28361" xr:uid="{00000000-0005-0000-0000-0000308F0000}"/>
    <cellStyle name="Normal 27 2 2 3 5 2 2" xfId="43025" xr:uid="{00000000-0005-0000-0000-0000318F0000}"/>
    <cellStyle name="Normal 27 2 2 3 5 2 2 2" xfId="43026" xr:uid="{00000000-0005-0000-0000-0000328F0000}"/>
    <cellStyle name="Normal 27 2 2 3 5 2 3" xfId="43027" xr:uid="{00000000-0005-0000-0000-0000338F0000}"/>
    <cellStyle name="Normal 27 2 2 3 5 3" xfId="43028" xr:uid="{00000000-0005-0000-0000-0000348F0000}"/>
    <cellStyle name="Normal 27 2 2 3 5 3 2" xfId="43029" xr:uid="{00000000-0005-0000-0000-0000358F0000}"/>
    <cellStyle name="Normal 27 2 2 3 5 4" xfId="43030" xr:uid="{00000000-0005-0000-0000-0000368F0000}"/>
    <cellStyle name="Normal 27 2 2 3 6" xfId="3214" xr:uid="{00000000-0005-0000-0000-0000378F0000}"/>
    <cellStyle name="Normal 27 2 2 3 6 2" xfId="43031" xr:uid="{00000000-0005-0000-0000-0000388F0000}"/>
    <cellStyle name="Normal 27 2 2 3 6 2 2" xfId="43032" xr:uid="{00000000-0005-0000-0000-0000398F0000}"/>
    <cellStyle name="Normal 27 2 2 3 6 3" xfId="43033" xr:uid="{00000000-0005-0000-0000-00003A8F0000}"/>
    <cellStyle name="Normal 27 2 2 3 7" xfId="3236" xr:uid="{00000000-0005-0000-0000-00003B8F0000}"/>
    <cellStyle name="Normal 27 2 2 3 7 2" xfId="43034" xr:uid="{00000000-0005-0000-0000-00003C8F0000}"/>
    <cellStyle name="Normal 27 2 2 3 8" xfId="4150" xr:uid="{00000000-0005-0000-0000-00003D8F0000}"/>
    <cellStyle name="Normal 27 2 2 3 9" xfId="2486" xr:uid="{00000000-0005-0000-0000-00003E8F0000}"/>
    <cellStyle name="Normal 27 2 2 4" xfId="13731" xr:uid="{00000000-0005-0000-0000-00003F8F0000}"/>
    <cellStyle name="Normal 27 2 2 4 2" xfId="13733" xr:uid="{00000000-0005-0000-0000-0000408F0000}"/>
    <cellStyle name="Normal 27 2 2 4 2 2" xfId="8165" xr:uid="{00000000-0005-0000-0000-0000418F0000}"/>
    <cellStyle name="Normal 27 2 2 4 2 2 2" xfId="13738" xr:uid="{00000000-0005-0000-0000-0000428F0000}"/>
    <cellStyle name="Normal 27 2 2 4 2 2 2 2" xfId="43035" xr:uid="{00000000-0005-0000-0000-0000438F0000}"/>
    <cellStyle name="Normal 27 2 2 4 2 2 2 2 2" xfId="43036" xr:uid="{00000000-0005-0000-0000-0000448F0000}"/>
    <cellStyle name="Normal 27 2 2 4 2 2 2 2 2 2" xfId="43037" xr:uid="{00000000-0005-0000-0000-0000458F0000}"/>
    <cellStyle name="Normal 27 2 2 4 2 2 2 2 3" xfId="43038" xr:uid="{00000000-0005-0000-0000-0000468F0000}"/>
    <cellStyle name="Normal 27 2 2 4 2 2 2 3" xfId="43039" xr:uid="{00000000-0005-0000-0000-0000478F0000}"/>
    <cellStyle name="Normal 27 2 2 4 2 2 2 3 2" xfId="43040" xr:uid="{00000000-0005-0000-0000-0000488F0000}"/>
    <cellStyle name="Normal 27 2 2 4 2 2 2 4" xfId="43041" xr:uid="{00000000-0005-0000-0000-0000498F0000}"/>
    <cellStyle name="Normal 27 2 2 4 2 2 3" xfId="43042" xr:uid="{00000000-0005-0000-0000-00004A8F0000}"/>
    <cellStyle name="Normal 27 2 2 4 2 2 3 2" xfId="43043" xr:uid="{00000000-0005-0000-0000-00004B8F0000}"/>
    <cellStyle name="Normal 27 2 2 4 2 2 3 2 2" xfId="43044" xr:uid="{00000000-0005-0000-0000-00004C8F0000}"/>
    <cellStyle name="Normal 27 2 2 4 2 2 3 3" xfId="43045" xr:uid="{00000000-0005-0000-0000-00004D8F0000}"/>
    <cellStyle name="Normal 27 2 2 4 2 2 4" xfId="43046" xr:uid="{00000000-0005-0000-0000-00004E8F0000}"/>
    <cellStyle name="Normal 27 2 2 4 2 2 4 2" xfId="43047" xr:uid="{00000000-0005-0000-0000-00004F8F0000}"/>
    <cellStyle name="Normal 27 2 2 4 2 2 5" xfId="43048" xr:uid="{00000000-0005-0000-0000-0000508F0000}"/>
    <cellStyle name="Normal 27 2 2 4 2 3" xfId="8171" xr:uid="{00000000-0005-0000-0000-0000518F0000}"/>
    <cellStyle name="Normal 27 2 2 4 2 3 2" xfId="34373" xr:uid="{00000000-0005-0000-0000-0000528F0000}"/>
    <cellStyle name="Normal 27 2 2 4 2 3 2 2" xfId="34375" xr:uid="{00000000-0005-0000-0000-0000538F0000}"/>
    <cellStyle name="Normal 27 2 2 4 2 3 2 2 2" xfId="43049" xr:uid="{00000000-0005-0000-0000-0000548F0000}"/>
    <cellStyle name="Normal 27 2 2 4 2 3 2 3" xfId="43050" xr:uid="{00000000-0005-0000-0000-0000558F0000}"/>
    <cellStyle name="Normal 27 2 2 4 2 3 3" xfId="34377" xr:uid="{00000000-0005-0000-0000-0000568F0000}"/>
    <cellStyle name="Normal 27 2 2 4 2 3 3 2" xfId="43051" xr:uid="{00000000-0005-0000-0000-0000578F0000}"/>
    <cellStyle name="Normal 27 2 2 4 2 3 4" xfId="43052" xr:uid="{00000000-0005-0000-0000-0000588F0000}"/>
    <cellStyle name="Normal 27 2 2 4 2 4" xfId="8732" xr:uid="{00000000-0005-0000-0000-0000598F0000}"/>
    <cellStyle name="Normal 27 2 2 4 2 4 2" xfId="29061" xr:uid="{00000000-0005-0000-0000-00005A8F0000}"/>
    <cellStyle name="Normal 27 2 2 4 2 4 2 2" xfId="43053" xr:uid="{00000000-0005-0000-0000-00005B8F0000}"/>
    <cellStyle name="Normal 27 2 2 4 2 4 3" xfId="43054" xr:uid="{00000000-0005-0000-0000-00005C8F0000}"/>
    <cellStyle name="Normal 27 2 2 4 2 5" xfId="24930" xr:uid="{00000000-0005-0000-0000-00005D8F0000}"/>
    <cellStyle name="Normal 27 2 2 4 2 5 2" xfId="24933" xr:uid="{00000000-0005-0000-0000-00005E8F0000}"/>
    <cellStyle name="Normal 27 2 2 4 2 6" xfId="24954" xr:uid="{00000000-0005-0000-0000-00005F8F0000}"/>
    <cellStyle name="Normal 27 2 2 4 2 7" xfId="24388" xr:uid="{00000000-0005-0000-0000-0000608F0000}"/>
    <cellStyle name="Normal 27 2 2 4 3" xfId="13742" xr:uid="{00000000-0005-0000-0000-0000618F0000}"/>
    <cellStyle name="Normal 27 2 2 4 3 2" xfId="4354" xr:uid="{00000000-0005-0000-0000-0000628F0000}"/>
    <cellStyle name="Normal 27 2 2 4 3 2 2" xfId="43055" xr:uid="{00000000-0005-0000-0000-0000638F0000}"/>
    <cellStyle name="Normal 27 2 2 4 3 2 2 2" xfId="43056" xr:uid="{00000000-0005-0000-0000-0000648F0000}"/>
    <cellStyle name="Normal 27 2 2 4 3 2 2 2 2" xfId="43057" xr:uid="{00000000-0005-0000-0000-0000658F0000}"/>
    <cellStyle name="Normal 27 2 2 4 3 2 2 3" xfId="43058" xr:uid="{00000000-0005-0000-0000-0000668F0000}"/>
    <cellStyle name="Normal 27 2 2 4 3 2 3" xfId="43059" xr:uid="{00000000-0005-0000-0000-0000678F0000}"/>
    <cellStyle name="Normal 27 2 2 4 3 2 3 2" xfId="43060" xr:uid="{00000000-0005-0000-0000-0000688F0000}"/>
    <cellStyle name="Normal 27 2 2 4 3 2 4" xfId="43061" xr:uid="{00000000-0005-0000-0000-0000698F0000}"/>
    <cellStyle name="Normal 27 2 2 4 3 3" xfId="17971" xr:uid="{00000000-0005-0000-0000-00006A8F0000}"/>
    <cellStyle name="Normal 27 2 2 4 3 3 2" xfId="34381" xr:uid="{00000000-0005-0000-0000-00006B8F0000}"/>
    <cellStyle name="Normal 27 2 2 4 3 3 2 2" xfId="43062" xr:uid="{00000000-0005-0000-0000-00006C8F0000}"/>
    <cellStyle name="Normal 27 2 2 4 3 3 3" xfId="43063" xr:uid="{00000000-0005-0000-0000-00006D8F0000}"/>
    <cellStyle name="Normal 27 2 2 4 3 4" xfId="34384" xr:uid="{00000000-0005-0000-0000-00006E8F0000}"/>
    <cellStyle name="Normal 27 2 2 4 3 4 2" xfId="43064" xr:uid="{00000000-0005-0000-0000-00006F8F0000}"/>
    <cellStyle name="Normal 27 2 2 4 3 5" xfId="17612" xr:uid="{00000000-0005-0000-0000-0000708F0000}"/>
    <cellStyle name="Normal 27 2 2 4 4" xfId="13745" xr:uid="{00000000-0005-0000-0000-0000718F0000}"/>
    <cellStyle name="Normal 27 2 2 4 4 2" xfId="43065" xr:uid="{00000000-0005-0000-0000-0000728F0000}"/>
    <cellStyle name="Normal 27 2 2 4 4 2 2" xfId="43066" xr:uid="{00000000-0005-0000-0000-0000738F0000}"/>
    <cellStyle name="Normal 27 2 2 4 4 2 2 2" xfId="43067" xr:uid="{00000000-0005-0000-0000-0000748F0000}"/>
    <cellStyle name="Normal 27 2 2 4 4 2 3" xfId="43068" xr:uid="{00000000-0005-0000-0000-0000758F0000}"/>
    <cellStyle name="Normal 27 2 2 4 4 3" xfId="34388" xr:uid="{00000000-0005-0000-0000-0000768F0000}"/>
    <cellStyle name="Normal 27 2 2 4 4 3 2" xfId="43069" xr:uid="{00000000-0005-0000-0000-0000778F0000}"/>
    <cellStyle name="Normal 27 2 2 4 4 4" xfId="43070" xr:uid="{00000000-0005-0000-0000-0000788F0000}"/>
    <cellStyle name="Normal 27 2 2 4 5" xfId="43071" xr:uid="{00000000-0005-0000-0000-0000798F0000}"/>
    <cellStyle name="Normal 27 2 2 4 5 2" xfId="43072" xr:uid="{00000000-0005-0000-0000-00007A8F0000}"/>
    <cellStyle name="Normal 27 2 2 4 5 2 2" xfId="43073" xr:uid="{00000000-0005-0000-0000-00007B8F0000}"/>
    <cellStyle name="Normal 27 2 2 4 5 3" xfId="43074" xr:uid="{00000000-0005-0000-0000-00007C8F0000}"/>
    <cellStyle name="Normal 27 2 2 4 6" xfId="43075" xr:uid="{00000000-0005-0000-0000-00007D8F0000}"/>
    <cellStyle name="Normal 27 2 2 4 6 2" xfId="43076" xr:uid="{00000000-0005-0000-0000-00007E8F0000}"/>
    <cellStyle name="Normal 27 2 2 4 7" xfId="43077" xr:uid="{00000000-0005-0000-0000-00007F8F0000}"/>
    <cellStyle name="Normal 27 2 2 4 8" xfId="43078" xr:uid="{00000000-0005-0000-0000-0000808F0000}"/>
    <cellStyle name="Normal 27 2 2 5" xfId="13039" xr:uid="{00000000-0005-0000-0000-0000818F0000}"/>
    <cellStyle name="Normal 27 2 2 5 2" xfId="13747" xr:uid="{00000000-0005-0000-0000-0000828F0000}"/>
    <cellStyle name="Normal 27 2 2 5 2 2" xfId="8780" xr:uid="{00000000-0005-0000-0000-0000838F0000}"/>
    <cellStyle name="Normal 27 2 2 5 2 2 2" xfId="43079" xr:uid="{00000000-0005-0000-0000-0000848F0000}"/>
    <cellStyle name="Normal 27 2 2 5 2 2 2 2" xfId="43080" xr:uid="{00000000-0005-0000-0000-0000858F0000}"/>
    <cellStyle name="Normal 27 2 2 5 2 2 2 2 2" xfId="43082" xr:uid="{00000000-0005-0000-0000-0000868F0000}"/>
    <cellStyle name="Normal 27 2 2 5 2 2 2 3" xfId="43083" xr:uid="{00000000-0005-0000-0000-0000878F0000}"/>
    <cellStyle name="Normal 27 2 2 5 2 2 3" xfId="43084" xr:uid="{00000000-0005-0000-0000-0000888F0000}"/>
    <cellStyle name="Normal 27 2 2 5 2 2 3 2" xfId="43085" xr:uid="{00000000-0005-0000-0000-0000898F0000}"/>
    <cellStyle name="Normal 27 2 2 5 2 2 4" xfId="43086" xr:uid="{00000000-0005-0000-0000-00008A8F0000}"/>
    <cellStyle name="Normal 27 2 2 5 2 3" xfId="18024" xr:uid="{00000000-0005-0000-0000-00008B8F0000}"/>
    <cellStyle name="Normal 27 2 2 5 2 3 2" xfId="34393" xr:uid="{00000000-0005-0000-0000-00008C8F0000}"/>
    <cellStyle name="Normal 27 2 2 5 2 3 2 2" xfId="43087" xr:uid="{00000000-0005-0000-0000-00008D8F0000}"/>
    <cellStyle name="Normal 27 2 2 5 2 3 3" xfId="43089" xr:uid="{00000000-0005-0000-0000-00008E8F0000}"/>
    <cellStyle name="Normal 27 2 2 5 2 4" xfId="34395" xr:uid="{00000000-0005-0000-0000-00008F8F0000}"/>
    <cellStyle name="Normal 27 2 2 5 2 4 2" xfId="43090" xr:uid="{00000000-0005-0000-0000-0000908F0000}"/>
    <cellStyle name="Normal 27 2 2 5 2 5" xfId="24972" xr:uid="{00000000-0005-0000-0000-0000918F0000}"/>
    <cellStyle name="Normal 27 2 2 5 3" xfId="13750" xr:uid="{00000000-0005-0000-0000-0000928F0000}"/>
    <cellStyle name="Normal 27 2 2 5 3 2" xfId="43091" xr:uid="{00000000-0005-0000-0000-0000938F0000}"/>
    <cellStyle name="Normal 27 2 2 5 3 2 2" xfId="43092" xr:uid="{00000000-0005-0000-0000-0000948F0000}"/>
    <cellStyle name="Normal 27 2 2 5 3 2 2 2" xfId="43093" xr:uid="{00000000-0005-0000-0000-0000958F0000}"/>
    <cellStyle name="Normal 27 2 2 5 3 2 3" xfId="43094" xr:uid="{00000000-0005-0000-0000-0000968F0000}"/>
    <cellStyle name="Normal 27 2 2 5 3 3" xfId="34400" xr:uid="{00000000-0005-0000-0000-0000978F0000}"/>
    <cellStyle name="Normal 27 2 2 5 3 3 2" xfId="43095" xr:uid="{00000000-0005-0000-0000-0000988F0000}"/>
    <cellStyle name="Normal 27 2 2 5 3 4" xfId="43096" xr:uid="{00000000-0005-0000-0000-0000998F0000}"/>
    <cellStyle name="Normal 27 2 2 5 4" xfId="43097" xr:uid="{00000000-0005-0000-0000-00009A8F0000}"/>
    <cellStyle name="Normal 27 2 2 5 4 2" xfId="43098" xr:uid="{00000000-0005-0000-0000-00009B8F0000}"/>
    <cellStyle name="Normal 27 2 2 5 4 2 2" xfId="43099" xr:uid="{00000000-0005-0000-0000-00009C8F0000}"/>
    <cellStyle name="Normal 27 2 2 5 4 3" xfId="43100" xr:uid="{00000000-0005-0000-0000-00009D8F0000}"/>
    <cellStyle name="Normal 27 2 2 5 5" xfId="43101" xr:uid="{00000000-0005-0000-0000-00009E8F0000}"/>
    <cellStyle name="Normal 27 2 2 5 5 2" xfId="43102" xr:uid="{00000000-0005-0000-0000-00009F8F0000}"/>
    <cellStyle name="Normal 27 2 2 5 6" xfId="43103" xr:uid="{00000000-0005-0000-0000-0000A08F0000}"/>
    <cellStyle name="Normal 27 2 2 5 7" xfId="43104" xr:uid="{00000000-0005-0000-0000-0000A18F0000}"/>
    <cellStyle name="Normal 27 2 2 6" xfId="13753" xr:uid="{00000000-0005-0000-0000-0000A28F0000}"/>
    <cellStyle name="Normal 27 2 2 6 2" xfId="498" xr:uid="{00000000-0005-0000-0000-0000A38F0000}"/>
    <cellStyle name="Normal 27 2 2 6 2 2" xfId="28907" xr:uid="{00000000-0005-0000-0000-0000A48F0000}"/>
    <cellStyle name="Normal 27 2 2 6 2 2 2" xfId="43105" xr:uid="{00000000-0005-0000-0000-0000A58F0000}"/>
    <cellStyle name="Normal 27 2 2 6 2 2 2 2" xfId="43106" xr:uid="{00000000-0005-0000-0000-0000A68F0000}"/>
    <cellStyle name="Normal 27 2 2 6 2 2 3" xfId="43107" xr:uid="{00000000-0005-0000-0000-0000A78F0000}"/>
    <cellStyle name="Normal 27 2 2 6 2 3" xfId="34404" xr:uid="{00000000-0005-0000-0000-0000A88F0000}"/>
    <cellStyle name="Normal 27 2 2 6 2 3 2" xfId="43109" xr:uid="{00000000-0005-0000-0000-0000A98F0000}"/>
    <cellStyle name="Normal 27 2 2 6 2 4" xfId="43110" xr:uid="{00000000-0005-0000-0000-0000AA8F0000}"/>
    <cellStyle name="Normal 27 2 2 6 3" xfId="43111" xr:uid="{00000000-0005-0000-0000-0000AB8F0000}"/>
    <cellStyle name="Normal 27 2 2 6 3 2" xfId="28924" xr:uid="{00000000-0005-0000-0000-0000AC8F0000}"/>
    <cellStyle name="Normal 27 2 2 6 3 2 2" xfId="35747" xr:uid="{00000000-0005-0000-0000-0000AD8F0000}"/>
    <cellStyle name="Normal 27 2 2 6 3 3" xfId="43112" xr:uid="{00000000-0005-0000-0000-0000AE8F0000}"/>
    <cellStyle name="Normal 27 2 2 6 4" xfId="43113" xr:uid="{00000000-0005-0000-0000-0000AF8F0000}"/>
    <cellStyle name="Normal 27 2 2 6 4 2" xfId="28951" xr:uid="{00000000-0005-0000-0000-0000B08F0000}"/>
    <cellStyle name="Normal 27 2 2 6 5" xfId="43114" xr:uid="{00000000-0005-0000-0000-0000B18F0000}"/>
    <cellStyle name="Normal 27 2 2 7" xfId="13565" xr:uid="{00000000-0005-0000-0000-0000B28F0000}"/>
    <cellStyle name="Normal 27 2 2 7 2" xfId="43115" xr:uid="{00000000-0005-0000-0000-0000B38F0000}"/>
    <cellStyle name="Normal 27 2 2 7 2 2" xfId="29187" xr:uid="{00000000-0005-0000-0000-0000B48F0000}"/>
    <cellStyle name="Normal 27 2 2 7 2 2 2" xfId="43116" xr:uid="{00000000-0005-0000-0000-0000B58F0000}"/>
    <cellStyle name="Normal 27 2 2 7 2 3" xfId="43117" xr:uid="{00000000-0005-0000-0000-0000B68F0000}"/>
    <cellStyle name="Normal 27 2 2 7 3" xfId="2755" xr:uid="{00000000-0005-0000-0000-0000B78F0000}"/>
    <cellStyle name="Normal 27 2 2 7 3 2" xfId="29201" xr:uid="{00000000-0005-0000-0000-0000B88F0000}"/>
    <cellStyle name="Normal 27 2 2 7 4" xfId="43118" xr:uid="{00000000-0005-0000-0000-0000B98F0000}"/>
    <cellStyle name="Normal 27 2 2 8" xfId="13568" xr:uid="{00000000-0005-0000-0000-0000BA8F0000}"/>
    <cellStyle name="Normal 27 2 2 8 2" xfId="43119" xr:uid="{00000000-0005-0000-0000-0000BB8F0000}"/>
    <cellStyle name="Normal 27 2 2 8 2 2" xfId="43120" xr:uid="{00000000-0005-0000-0000-0000BC8F0000}"/>
    <cellStyle name="Normal 27 2 2 8 3" xfId="43121" xr:uid="{00000000-0005-0000-0000-0000BD8F0000}"/>
    <cellStyle name="Normal 27 2 2 9" xfId="25976" xr:uid="{00000000-0005-0000-0000-0000BE8F0000}"/>
    <cellStyle name="Normal 27 2 2 9 2" xfId="43123" xr:uid="{00000000-0005-0000-0000-0000BF8F0000}"/>
    <cellStyle name="Normal 27 2 3" xfId="2213" xr:uid="{00000000-0005-0000-0000-0000C08F0000}"/>
    <cellStyle name="Normal 27 2 3 10" xfId="43124" xr:uid="{00000000-0005-0000-0000-0000C18F0000}"/>
    <cellStyle name="Normal 27 2 3 2" xfId="2353" xr:uid="{00000000-0005-0000-0000-0000C28F0000}"/>
    <cellStyle name="Normal 27 2 3 2 2" xfId="6801" xr:uid="{00000000-0005-0000-0000-0000C38F0000}"/>
    <cellStyle name="Normal 27 2 3 2 2 2" xfId="6812" xr:uid="{00000000-0005-0000-0000-0000C48F0000}"/>
    <cellStyle name="Normal 27 2 3 2 2 2 2" xfId="5485" xr:uid="{00000000-0005-0000-0000-0000C58F0000}"/>
    <cellStyle name="Normal 27 2 3 2 2 2 2 2" xfId="5530" xr:uid="{00000000-0005-0000-0000-0000C68F0000}"/>
    <cellStyle name="Normal 27 2 3 2 2 2 2 2 2" xfId="33531" xr:uid="{00000000-0005-0000-0000-0000C78F0000}"/>
    <cellStyle name="Normal 27 2 3 2 2 2 2 2 2 2" xfId="26012" xr:uid="{00000000-0005-0000-0000-0000C88F0000}"/>
    <cellStyle name="Normal 27 2 3 2 2 2 2 2 2 2 2" xfId="5391" xr:uid="{00000000-0005-0000-0000-0000C98F0000}"/>
    <cellStyle name="Normal 27 2 3 2 2 2 2 2 2 3" xfId="26019" xr:uid="{00000000-0005-0000-0000-0000CA8F0000}"/>
    <cellStyle name="Normal 27 2 3 2 2 2 2 2 3" xfId="33533" xr:uid="{00000000-0005-0000-0000-0000CB8F0000}"/>
    <cellStyle name="Normal 27 2 3 2 2 2 2 2 3 2" xfId="26034" xr:uid="{00000000-0005-0000-0000-0000CC8F0000}"/>
    <cellStyle name="Normal 27 2 3 2 2 2 2 2 4" xfId="33535" xr:uid="{00000000-0005-0000-0000-0000CD8F0000}"/>
    <cellStyle name="Normal 27 2 3 2 2 2 2 3" xfId="43125" xr:uid="{00000000-0005-0000-0000-0000CE8F0000}"/>
    <cellStyle name="Normal 27 2 3 2 2 2 2 3 2" xfId="28514" xr:uid="{00000000-0005-0000-0000-0000CF8F0000}"/>
    <cellStyle name="Normal 27 2 3 2 2 2 2 3 2 2" xfId="14541" xr:uid="{00000000-0005-0000-0000-0000D08F0000}"/>
    <cellStyle name="Normal 27 2 3 2 2 2 2 3 3" xfId="28517" xr:uid="{00000000-0005-0000-0000-0000D18F0000}"/>
    <cellStyle name="Normal 27 2 3 2 2 2 2 4" xfId="43126" xr:uid="{00000000-0005-0000-0000-0000D28F0000}"/>
    <cellStyle name="Normal 27 2 3 2 2 2 2 4 2" xfId="15227" xr:uid="{00000000-0005-0000-0000-0000D38F0000}"/>
    <cellStyle name="Normal 27 2 3 2 2 2 2 5" xfId="43127" xr:uid="{00000000-0005-0000-0000-0000D48F0000}"/>
    <cellStyle name="Normal 27 2 3 2 2 2 3" xfId="5576" xr:uid="{00000000-0005-0000-0000-0000D58F0000}"/>
    <cellStyle name="Normal 27 2 3 2 2 2 3 2" xfId="43128" xr:uid="{00000000-0005-0000-0000-0000D68F0000}"/>
    <cellStyle name="Normal 27 2 3 2 2 2 3 2 2" xfId="26921" xr:uid="{00000000-0005-0000-0000-0000D78F0000}"/>
    <cellStyle name="Normal 27 2 3 2 2 2 3 2 2 2" xfId="26047" xr:uid="{00000000-0005-0000-0000-0000D88F0000}"/>
    <cellStyle name="Normal 27 2 3 2 2 2 3 2 3" xfId="33574" xr:uid="{00000000-0005-0000-0000-0000D98F0000}"/>
    <cellStyle name="Normal 27 2 3 2 2 2 3 3" xfId="43129" xr:uid="{00000000-0005-0000-0000-0000DA8F0000}"/>
    <cellStyle name="Normal 27 2 3 2 2 2 3 3 2" xfId="33586" xr:uid="{00000000-0005-0000-0000-0000DB8F0000}"/>
    <cellStyle name="Normal 27 2 3 2 2 2 3 4" xfId="43130" xr:uid="{00000000-0005-0000-0000-0000DC8F0000}"/>
    <cellStyle name="Normal 27 2 3 2 2 2 4" xfId="30363" xr:uid="{00000000-0005-0000-0000-0000DD8F0000}"/>
    <cellStyle name="Normal 27 2 3 2 2 2 4 2" xfId="22365" xr:uid="{00000000-0005-0000-0000-0000DE8F0000}"/>
    <cellStyle name="Normal 27 2 3 2 2 2 4 2 2" xfId="33618" xr:uid="{00000000-0005-0000-0000-0000DF8F0000}"/>
    <cellStyle name="Normal 27 2 3 2 2 2 4 3" xfId="22369" xr:uid="{00000000-0005-0000-0000-0000E08F0000}"/>
    <cellStyle name="Normal 27 2 3 2 2 2 5" xfId="30366" xr:uid="{00000000-0005-0000-0000-0000E18F0000}"/>
    <cellStyle name="Normal 27 2 3 2 2 2 5 2" xfId="22434" xr:uid="{00000000-0005-0000-0000-0000E28F0000}"/>
    <cellStyle name="Normal 27 2 3 2 2 2 6" xfId="43132" xr:uid="{00000000-0005-0000-0000-0000E38F0000}"/>
    <cellStyle name="Normal 27 2 3 2 2 2 7" xfId="43133" xr:uid="{00000000-0005-0000-0000-0000E48F0000}"/>
    <cellStyle name="Normal 27 2 3 2 2 3" xfId="6826" xr:uid="{00000000-0005-0000-0000-0000E58F0000}"/>
    <cellStyle name="Normal 27 2 3 2 2 3 2" xfId="5926" xr:uid="{00000000-0005-0000-0000-0000E68F0000}"/>
    <cellStyle name="Normal 27 2 3 2 2 3 2 2" xfId="18876" xr:uid="{00000000-0005-0000-0000-0000E78F0000}"/>
    <cellStyle name="Normal 27 2 3 2 2 3 2 2 2" xfId="33801" xr:uid="{00000000-0005-0000-0000-0000E88F0000}"/>
    <cellStyle name="Normal 27 2 3 2 2 3 2 2 2 2" xfId="26182" xr:uid="{00000000-0005-0000-0000-0000E98F0000}"/>
    <cellStyle name="Normal 27 2 3 2 2 3 2 2 3" xfId="33804" xr:uid="{00000000-0005-0000-0000-0000EA8F0000}"/>
    <cellStyle name="Normal 27 2 3 2 2 3 2 3" xfId="36500" xr:uid="{00000000-0005-0000-0000-0000EB8F0000}"/>
    <cellStyle name="Normal 27 2 3 2 2 3 2 3 2" xfId="33812" xr:uid="{00000000-0005-0000-0000-0000EC8F0000}"/>
    <cellStyle name="Normal 27 2 3 2 2 3 2 4" xfId="36510" xr:uid="{00000000-0005-0000-0000-0000ED8F0000}"/>
    <cellStyle name="Normal 27 2 3 2 2 3 3" xfId="18883" xr:uid="{00000000-0005-0000-0000-0000EE8F0000}"/>
    <cellStyle name="Normal 27 2 3 2 2 3 3 2" xfId="36535" xr:uid="{00000000-0005-0000-0000-0000EF8F0000}"/>
    <cellStyle name="Normal 27 2 3 2 2 3 3 2 2" xfId="722" xr:uid="{00000000-0005-0000-0000-0000F08F0000}"/>
    <cellStyle name="Normal 27 2 3 2 2 3 3 3" xfId="36544" xr:uid="{00000000-0005-0000-0000-0000F18F0000}"/>
    <cellStyle name="Normal 27 2 3 2 2 3 4" xfId="30370" xr:uid="{00000000-0005-0000-0000-0000F28F0000}"/>
    <cellStyle name="Normal 27 2 3 2 2 3 4 2" xfId="632" xr:uid="{00000000-0005-0000-0000-0000F38F0000}"/>
    <cellStyle name="Normal 27 2 3 2 2 3 5" xfId="36571" xr:uid="{00000000-0005-0000-0000-0000F48F0000}"/>
    <cellStyle name="Normal 27 2 3 2 2 4" xfId="6846" xr:uid="{00000000-0005-0000-0000-0000F58F0000}"/>
    <cellStyle name="Normal 27 2 3 2 2 4 2" xfId="8196" xr:uid="{00000000-0005-0000-0000-0000F68F0000}"/>
    <cellStyle name="Normal 27 2 3 2 2 4 2 2" xfId="36633" xr:uid="{00000000-0005-0000-0000-0000F78F0000}"/>
    <cellStyle name="Normal 27 2 3 2 2 4 2 2 2" xfId="34021" xr:uid="{00000000-0005-0000-0000-0000F88F0000}"/>
    <cellStyle name="Normal 27 2 3 2 2 4 2 3" xfId="36638" xr:uid="{00000000-0005-0000-0000-0000F98F0000}"/>
    <cellStyle name="Normal 27 2 3 2 2 4 3" xfId="36645" xr:uid="{00000000-0005-0000-0000-0000FA8F0000}"/>
    <cellStyle name="Normal 27 2 3 2 2 4 3 2" xfId="36647" xr:uid="{00000000-0005-0000-0000-0000FB8F0000}"/>
    <cellStyle name="Normal 27 2 3 2 2 4 4" xfId="36654" xr:uid="{00000000-0005-0000-0000-0000FC8F0000}"/>
    <cellStyle name="Normal 27 2 3 2 2 5" xfId="8833" xr:uid="{00000000-0005-0000-0000-0000FD8F0000}"/>
    <cellStyle name="Normal 27 2 3 2 2 5 2" xfId="36712" xr:uid="{00000000-0005-0000-0000-0000FE8F0000}"/>
    <cellStyle name="Normal 27 2 3 2 2 5 2 2" xfId="36716" xr:uid="{00000000-0005-0000-0000-0000FF8F0000}"/>
    <cellStyle name="Normal 27 2 3 2 2 5 3" xfId="325" xr:uid="{00000000-0005-0000-0000-000000900000}"/>
    <cellStyle name="Normal 27 2 3 2 2 6" xfId="13223" xr:uid="{00000000-0005-0000-0000-000001900000}"/>
    <cellStyle name="Normal 27 2 3 2 2 6 2" xfId="36825" xr:uid="{00000000-0005-0000-0000-000002900000}"/>
    <cellStyle name="Normal 27 2 3 2 2 7" xfId="36897" xr:uid="{00000000-0005-0000-0000-000003900000}"/>
    <cellStyle name="Normal 27 2 3 2 2 8" xfId="36973" xr:uid="{00000000-0005-0000-0000-000004900000}"/>
    <cellStyle name="Normal 27 2 3 2 3" xfId="4394" xr:uid="{00000000-0005-0000-0000-000005900000}"/>
    <cellStyle name="Normal 27 2 3 2 3 2" xfId="6857" xr:uid="{00000000-0005-0000-0000-000006900000}"/>
    <cellStyle name="Normal 27 2 3 2 3 2 2" xfId="4325" xr:uid="{00000000-0005-0000-0000-000007900000}"/>
    <cellStyle name="Normal 27 2 3 2 3 2 2 2" xfId="40339" xr:uid="{00000000-0005-0000-0000-000008900000}"/>
    <cellStyle name="Normal 27 2 3 2 3 2 2 2 2" xfId="542" xr:uid="{00000000-0005-0000-0000-000009900000}"/>
    <cellStyle name="Normal 27 2 3 2 3 2 2 2 2 2" xfId="884" xr:uid="{00000000-0005-0000-0000-00000A900000}"/>
    <cellStyle name="Normal 27 2 3 2 3 2 2 2 3" xfId="31271" xr:uid="{00000000-0005-0000-0000-00000B900000}"/>
    <cellStyle name="Normal 27 2 3 2 3 2 2 3" xfId="43134" xr:uid="{00000000-0005-0000-0000-00000C900000}"/>
    <cellStyle name="Normal 27 2 3 2 3 2 2 3 2" xfId="31290" xr:uid="{00000000-0005-0000-0000-00000D900000}"/>
    <cellStyle name="Normal 27 2 3 2 3 2 2 4" xfId="43137" xr:uid="{00000000-0005-0000-0000-00000E900000}"/>
    <cellStyle name="Normal 27 2 3 2 3 2 3" xfId="40343" xr:uid="{00000000-0005-0000-0000-00000F900000}"/>
    <cellStyle name="Normal 27 2 3 2 3 2 3 2" xfId="43140" xr:uid="{00000000-0005-0000-0000-000010900000}"/>
    <cellStyle name="Normal 27 2 3 2 3 2 3 2 2" xfId="31340" xr:uid="{00000000-0005-0000-0000-000011900000}"/>
    <cellStyle name="Normal 27 2 3 2 3 2 3 3" xfId="43143" xr:uid="{00000000-0005-0000-0000-000012900000}"/>
    <cellStyle name="Normal 27 2 3 2 3 2 4" xfId="30376" xr:uid="{00000000-0005-0000-0000-000013900000}"/>
    <cellStyle name="Normal 27 2 3 2 3 2 4 2" xfId="43146" xr:uid="{00000000-0005-0000-0000-000014900000}"/>
    <cellStyle name="Normal 27 2 3 2 3 2 5" xfId="43149" xr:uid="{00000000-0005-0000-0000-000015900000}"/>
    <cellStyle name="Normal 27 2 3 2 3 3" xfId="6867" xr:uid="{00000000-0005-0000-0000-000016900000}"/>
    <cellStyle name="Normal 27 2 3 2 3 3 2" xfId="18893" xr:uid="{00000000-0005-0000-0000-000017900000}"/>
    <cellStyle name="Normal 27 2 3 2 3 3 2 2" xfId="43153" xr:uid="{00000000-0005-0000-0000-000018900000}"/>
    <cellStyle name="Normal 27 2 3 2 3 3 2 2 2" xfId="31720" xr:uid="{00000000-0005-0000-0000-000019900000}"/>
    <cellStyle name="Normal 27 2 3 2 3 3 2 3" xfId="43156" xr:uid="{00000000-0005-0000-0000-00001A900000}"/>
    <cellStyle name="Normal 27 2 3 2 3 3 3" xfId="43159" xr:uid="{00000000-0005-0000-0000-00001B900000}"/>
    <cellStyle name="Normal 27 2 3 2 3 3 3 2" xfId="43162" xr:uid="{00000000-0005-0000-0000-00001C900000}"/>
    <cellStyle name="Normal 27 2 3 2 3 3 4" xfId="43165" xr:uid="{00000000-0005-0000-0000-00001D900000}"/>
    <cellStyle name="Normal 27 2 3 2 3 4" xfId="8853" xr:uid="{00000000-0005-0000-0000-00001E900000}"/>
    <cellStyle name="Normal 27 2 3 2 3 4 2" xfId="43168" xr:uid="{00000000-0005-0000-0000-00001F900000}"/>
    <cellStyle name="Normal 27 2 3 2 3 4 2 2" xfId="43171" xr:uid="{00000000-0005-0000-0000-000020900000}"/>
    <cellStyle name="Normal 27 2 3 2 3 4 3" xfId="43175" xr:uid="{00000000-0005-0000-0000-000021900000}"/>
    <cellStyle name="Normal 27 2 3 2 3 5" xfId="38241" xr:uid="{00000000-0005-0000-0000-000022900000}"/>
    <cellStyle name="Normal 27 2 3 2 3 5 2" xfId="43178" xr:uid="{00000000-0005-0000-0000-000023900000}"/>
    <cellStyle name="Normal 27 2 3 2 3 6" xfId="43181" xr:uid="{00000000-0005-0000-0000-000024900000}"/>
    <cellStyle name="Normal 27 2 3 2 3 7" xfId="43184" xr:uid="{00000000-0005-0000-0000-000025900000}"/>
    <cellStyle name="Normal 27 2 3 2 4" xfId="4159" xr:uid="{00000000-0005-0000-0000-000026900000}"/>
    <cellStyle name="Normal 27 2 3 2 4 2" xfId="1241" xr:uid="{00000000-0005-0000-0000-000027900000}"/>
    <cellStyle name="Normal 27 2 3 2 4 2 2" xfId="43187" xr:uid="{00000000-0005-0000-0000-000028900000}"/>
    <cellStyle name="Normal 27 2 3 2 4 2 2 2" xfId="43189" xr:uid="{00000000-0005-0000-0000-000029900000}"/>
    <cellStyle name="Normal 27 2 3 2 4 2 2 2 2" xfId="43191" xr:uid="{00000000-0005-0000-0000-00002A900000}"/>
    <cellStyle name="Normal 27 2 3 2 4 2 2 3" xfId="43192" xr:uid="{00000000-0005-0000-0000-00002B900000}"/>
    <cellStyle name="Normal 27 2 3 2 4 2 3" xfId="43193" xr:uid="{00000000-0005-0000-0000-00002C900000}"/>
    <cellStyle name="Normal 27 2 3 2 4 2 3 2" xfId="43195" xr:uid="{00000000-0005-0000-0000-00002D900000}"/>
    <cellStyle name="Normal 27 2 3 2 4 2 4" xfId="43196" xr:uid="{00000000-0005-0000-0000-00002E900000}"/>
    <cellStyle name="Normal 27 2 3 2 4 3" xfId="19094" xr:uid="{00000000-0005-0000-0000-00002F900000}"/>
    <cellStyle name="Normal 27 2 3 2 4 3 2" xfId="43197" xr:uid="{00000000-0005-0000-0000-000030900000}"/>
    <cellStyle name="Normal 27 2 3 2 4 3 2 2" xfId="43198" xr:uid="{00000000-0005-0000-0000-000031900000}"/>
    <cellStyle name="Normal 27 2 3 2 4 3 3" xfId="43199" xr:uid="{00000000-0005-0000-0000-000032900000}"/>
    <cellStyle name="Normal 27 2 3 2 4 4" xfId="43200" xr:uid="{00000000-0005-0000-0000-000033900000}"/>
    <cellStyle name="Normal 27 2 3 2 4 4 2" xfId="43201" xr:uid="{00000000-0005-0000-0000-000034900000}"/>
    <cellStyle name="Normal 27 2 3 2 4 5" xfId="10749" xr:uid="{00000000-0005-0000-0000-000035900000}"/>
    <cellStyle name="Normal 27 2 3 2 5" xfId="4200" xr:uid="{00000000-0005-0000-0000-000036900000}"/>
    <cellStyle name="Normal 27 2 3 2 5 2" xfId="31536" xr:uid="{00000000-0005-0000-0000-000037900000}"/>
    <cellStyle name="Normal 27 2 3 2 5 2 2" xfId="24171" xr:uid="{00000000-0005-0000-0000-000038900000}"/>
    <cellStyle name="Normal 27 2 3 2 5 2 2 2" xfId="24173" xr:uid="{00000000-0005-0000-0000-000039900000}"/>
    <cellStyle name="Normal 27 2 3 2 5 2 3" xfId="24175" xr:uid="{00000000-0005-0000-0000-00003A900000}"/>
    <cellStyle name="Normal 27 2 3 2 5 3" xfId="43202" xr:uid="{00000000-0005-0000-0000-00003B900000}"/>
    <cellStyle name="Normal 27 2 3 2 5 3 2" xfId="24187" xr:uid="{00000000-0005-0000-0000-00003C900000}"/>
    <cellStyle name="Normal 27 2 3 2 5 4" xfId="43203" xr:uid="{00000000-0005-0000-0000-00003D900000}"/>
    <cellStyle name="Normal 27 2 3 2 6" xfId="31538" xr:uid="{00000000-0005-0000-0000-00003E900000}"/>
    <cellStyle name="Normal 27 2 3 2 6 2" xfId="43204" xr:uid="{00000000-0005-0000-0000-00003F900000}"/>
    <cellStyle name="Normal 27 2 3 2 6 2 2" xfId="3387" xr:uid="{00000000-0005-0000-0000-000040900000}"/>
    <cellStyle name="Normal 27 2 3 2 6 3" xfId="43205" xr:uid="{00000000-0005-0000-0000-000041900000}"/>
    <cellStyle name="Normal 27 2 3 2 7" xfId="43206" xr:uid="{00000000-0005-0000-0000-000042900000}"/>
    <cellStyle name="Normal 27 2 3 2 7 2" xfId="40419" xr:uid="{00000000-0005-0000-0000-000043900000}"/>
    <cellStyle name="Normal 27 2 3 2 8" xfId="43207" xr:uid="{00000000-0005-0000-0000-000044900000}"/>
    <cellStyle name="Normal 27 2 3 2 9" xfId="43208" xr:uid="{00000000-0005-0000-0000-000045900000}"/>
    <cellStyle name="Normal 27 2 3 3" xfId="2377" xr:uid="{00000000-0005-0000-0000-000046900000}"/>
    <cellStyle name="Normal 27 2 3 3 2" xfId="6871" xr:uid="{00000000-0005-0000-0000-000047900000}"/>
    <cellStyle name="Normal 27 2 3 3 2 2" xfId="908" xr:uid="{00000000-0005-0000-0000-000048900000}"/>
    <cellStyle name="Normal 27 2 3 3 2 2 2" xfId="6052" xr:uid="{00000000-0005-0000-0000-000049900000}"/>
    <cellStyle name="Normal 27 2 3 3 2 2 2 2" xfId="43209" xr:uid="{00000000-0005-0000-0000-00004A900000}"/>
    <cellStyle name="Normal 27 2 3 3 2 2 2 2 2" xfId="43210" xr:uid="{00000000-0005-0000-0000-00004B900000}"/>
    <cellStyle name="Normal 27 2 3 3 2 2 2 2 2 2" xfId="43211" xr:uid="{00000000-0005-0000-0000-00004C900000}"/>
    <cellStyle name="Normal 27 2 3 3 2 2 2 2 3" xfId="43212" xr:uid="{00000000-0005-0000-0000-00004D900000}"/>
    <cellStyle name="Normal 27 2 3 3 2 2 2 3" xfId="43213" xr:uid="{00000000-0005-0000-0000-00004E900000}"/>
    <cellStyle name="Normal 27 2 3 3 2 2 2 3 2" xfId="43214" xr:uid="{00000000-0005-0000-0000-00004F900000}"/>
    <cellStyle name="Normal 27 2 3 3 2 2 2 4" xfId="36120" xr:uid="{00000000-0005-0000-0000-000050900000}"/>
    <cellStyle name="Normal 27 2 3 3 2 2 3" xfId="43215" xr:uid="{00000000-0005-0000-0000-000051900000}"/>
    <cellStyle name="Normal 27 2 3 3 2 2 3 2" xfId="43216" xr:uid="{00000000-0005-0000-0000-000052900000}"/>
    <cellStyle name="Normal 27 2 3 3 2 2 3 2 2" xfId="43217" xr:uid="{00000000-0005-0000-0000-000053900000}"/>
    <cellStyle name="Normal 27 2 3 3 2 2 3 3" xfId="43218" xr:uid="{00000000-0005-0000-0000-000054900000}"/>
    <cellStyle name="Normal 27 2 3 3 2 2 4" xfId="30386" xr:uid="{00000000-0005-0000-0000-000055900000}"/>
    <cellStyle name="Normal 27 2 3 3 2 2 4 2" xfId="43219" xr:uid="{00000000-0005-0000-0000-000056900000}"/>
    <cellStyle name="Normal 27 2 3 3 2 2 5" xfId="43220" xr:uid="{00000000-0005-0000-0000-000057900000}"/>
    <cellStyle name="Normal 27 2 3 3 2 3" xfId="935" xr:uid="{00000000-0005-0000-0000-000058900000}"/>
    <cellStyle name="Normal 27 2 3 3 2 3 2" xfId="13926" xr:uid="{00000000-0005-0000-0000-000059900000}"/>
    <cellStyle name="Normal 27 2 3 3 2 3 2 2" xfId="43221" xr:uid="{00000000-0005-0000-0000-00005A900000}"/>
    <cellStyle name="Normal 27 2 3 3 2 3 2 2 2" xfId="43222" xr:uid="{00000000-0005-0000-0000-00005B900000}"/>
    <cellStyle name="Normal 27 2 3 3 2 3 2 3" xfId="43223" xr:uid="{00000000-0005-0000-0000-00005C900000}"/>
    <cellStyle name="Normal 27 2 3 3 2 3 3" xfId="43224" xr:uid="{00000000-0005-0000-0000-00005D900000}"/>
    <cellStyle name="Normal 27 2 3 3 2 3 3 2" xfId="43225" xr:uid="{00000000-0005-0000-0000-00005E900000}"/>
    <cellStyle name="Normal 27 2 3 3 2 3 4" xfId="24402" xr:uid="{00000000-0005-0000-0000-00005F900000}"/>
    <cellStyle name="Normal 27 2 3 3 2 4" xfId="962" xr:uid="{00000000-0005-0000-0000-000060900000}"/>
    <cellStyle name="Normal 27 2 3 3 2 4 2" xfId="43226" xr:uid="{00000000-0005-0000-0000-000061900000}"/>
    <cellStyle name="Normal 27 2 3 3 2 4 2 2" xfId="43227" xr:uid="{00000000-0005-0000-0000-000062900000}"/>
    <cellStyle name="Normal 27 2 3 3 2 4 3" xfId="43228" xr:uid="{00000000-0005-0000-0000-000063900000}"/>
    <cellStyle name="Normal 27 2 3 3 2 5" xfId="38256" xr:uid="{00000000-0005-0000-0000-000064900000}"/>
    <cellStyle name="Normal 27 2 3 3 2 5 2" xfId="43229" xr:uid="{00000000-0005-0000-0000-000065900000}"/>
    <cellStyle name="Normal 27 2 3 3 2 6" xfId="37291" xr:uid="{00000000-0005-0000-0000-000066900000}"/>
    <cellStyle name="Normal 27 2 3 3 2 7" xfId="39695" xr:uid="{00000000-0005-0000-0000-000067900000}"/>
    <cellStyle name="Normal 27 2 3 3 3" xfId="6535" xr:uid="{00000000-0005-0000-0000-000068900000}"/>
    <cellStyle name="Normal 27 2 3 3 3 2" xfId="6544" xr:uid="{00000000-0005-0000-0000-000069900000}"/>
    <cellStyle name="Normal 27 2 3 3 3 2 2" xfId="43230" xr:uid="{00000000-0005-0000-0000-00006A900000}"/>
    <cellStyle name="Normal 27 2 3 3 3 2 2 2" xfId="43231" xr:uid="{00000000-0005-0000-0000-00006B900000}"/>
    <cellStyle name="Normal 27 2 3 3 3 2 2 2 2" xfId="43232" xr:uid="{00000000-0005-0000-0000-00006C900000}"/>
    <cellStyle name="Normal 27 2 3 3 3 2 2 3" xfId="43233" xr:uid="{00000000-0005-0000-0000-00006D900000}"/>
    <cellStyle name="Normal 27 2 3 3 3 2 3" xfId="43234" xr:uid="{00000000-0005-0000-0000-00006E900000}"/>
    <cellStyle name="Normal 27 2 3 3 3 2 3 2" xfId="43235" xr:uid="{00000000-0005-0000-0000-00006F900000}"/>
    <cellStyle name="Normal 27 2 3 3 3 2 4" xfId="43236" xr:uid="{00000000-0005-0000-0000-000070900000}"/>
    <cellStyle name="Normal 27 2 3 3 3 3" xfId="6560" xr:uid="{00000000-0005-0000-0000-000071900000}"/>
    <cellStyle name="Normal 27 2 3 3 3 3 2" xfId="43237" xr:uid="{00000000-0005-0000-0000-000072900000}"/>
    <cellStyle name="Normal 27 2 3 3 3 3 2 2" xfId="43238" xr:uid="{00000000-0005-0000-0000-000073900000}"/>
    <cellStyle name="Normal 27 2 3 3 3 3 3" xfId="43239" xr:uid="{00000000-0005-0000-0000-000074900000}"/>
    <cellStyle name="Normal 27 2 3 3 3 4" xfId="43240" xr:uid="{00000000-0005-0000-0000-000075900000}"/>
    <cellStyle name="Normal 27 2 3 3 3 4 2" xfId="43241" xr:uid="{00000000-0005-0000-0000-000076900000}"/>
    <cellStyle name="Normal 27 2 3 3 3 5" xfId="33660" xr:uid="{00000000-0005-0000-0000-000077900000}"/>
    <cellStyle name="Normal 27 2 3 3 4" xfId="858" xr:uid="{00000000-0005-0000-0000-000078900000}"/>
    <cellStyle name="Normal 27 2 3 3 4 2" xfId="31250" xr:uid="{00000000-0005-0000-0000-000079900000}"/>
    <cellStyle name="Normal 27 2 3 3 4 2 2" xfId="31253" xr:uid="{00000000-0005-0000-0000-00007A900000}"/>
    <cellStyle name="Normal 27 2 3 3 4 2 2 2" xfId="43242" xr:uid="{00000000-0005-0000-0000-00007B900000}"/>
    <cellStyle name="Normal 27 2 3 3 4 2 3" xfId="43243" xr:uid="{00000000-0005-0000-0000-00007C900000}"/>
    <cellStyle name="Normal 27 2 3 3 4 3" xfId="31255" xr:uid="{00000000-0005-0000-0000-00007D900000}"/>
    <cellStyle name="Normal 27 2 3 3 4 3 2" xfId="43244" xr:uid="{00000000-0005-0000-0000-00007E900000}"/>
    <cellStyle name="Normal 27 2 3 3 4 4" xfId="43245" xr:uid="{00000000-0005-0000-0000-00007F900000}"/>
    <cellStyle name="Normal 27 2 3 3 5" xfId="1504" xr:uid="{00000000-0005-0000-0000-000080900000}"/>
    <cellStyle name="Normal 27 2 3 3 5 2" xfId="5123" xr:uid="{00000000-0005-0000-0000-000081900000}"/>
    <cellStyle name="Normal 27 2 3 3 5 2 2" xfId="24441" xr:uid="{00000000-0005-0000-0000-000082900000}"/>
    <cellStyle name="Normal 27 2 3 3 5 3" xfId="43246" xr:uid="{00000000-0005-0000-0000-000083900000}"/>
    <cellStyle name="Normal 27 2 3 3 6" xfId="1560" xr:uid="{00000000-0005-0000-0000-000084900000}"/>
    <cellStyle name="Normal 27 2 3 3 6 2" xfId="43247" xr:uid="{00000000-0005-0000-0000-000085900000}"/>
    <cellStyle name="Normal 27 2 3 3 7" xfId="1594" xr:uid="{00000000-0005-0000-0000-000086900000}"/>
    <cellStyle name="Normal 27 2 3 3 8" xfId="1624" xr:uid="{00000000-0005-0000-0000-000087900000}"/>
    <cellStyle name="Normal 27 2 3 4" xfId="2397" xr:uid="{00000000-0005-0000-0000-000088900000}"/>
    <cellStyle name="Normal 27 2 3 4 2" xfId="6883" xr:uid="{00000000-0005-0000-0000-000089900000}"/>
    <cellStyle name="Normal 27 2 3 4 2 2" xfId="2566" xr:uid="{00000000-0005-0000-0000-00008A900000}"/>
    <cellStyle name="Normal 27 2 3 4 2 2 2" xfId="43248" xr:uid="{00000000-0005-0000-0000-00008B900000}"/>
    <cellStyle name="Normal 27 2 3 4 2 2 2 2" xfId="43249" xr:uid="{00000000-0005-0000-0000-00008C900000}"/>
    <cellStyle name="Normal 27 2 3 4 2 2 2 2 2" xfId="43250" xr:uid="{00000000-0005-0000-0000-00008D900000}"/>
    <cellStyle name="Normal 27 2 3 4 2 2 2 3" xfId="40054" xr:uid="{00000000-0005-0000-0000-00008E900000}"/>
    <cellStyle name="Normal 27 2 3 4 2 2 3" xfId="43251" xr:uid="{00000000-0005-0000-0000-00008F900000}"/>
    <cellStyle name="Normal 27 2 3 4 2 2 3 2" xfId="43252" xr:uid="{00000000-0005-0000-0000-000090900000}"/>
    <cellStyle name="Normal 27 2 3 4 2 2 4" xfId="43253" xr:uid="{00000000-0005-0000-0000-000091900000}"/>
    <cellStyle name="Normal 27 2 3 4 2 3" xfId="13985" xr:uid="{00000000-0005-0000-0000-000092900000}"/>
    <cellStyle name="Normal 27 2 3 4 2 3 2" xfId="34410" xr:uid="{00000000-0005-0000-0000-000093900000}"/>
    <cellStyle name="Normal 27 2 3 4 2 3 2 2" xfId="38496" xr:uid="{00000000-0005-0000-0000-000094900000}"/>
    <cellStyle name="Normal 27 2 3 4 2 3 3" xfId="43254" xr:uid="{00000000-0005-0000-0000-000095900000}"/>
    <cellStyle name="Normal 27 2 3 4 2 4" xfId="34412" xr:uid="{00000000-0005-0000-0000-000096900000}"/>
    <cellStyle name="Normal 27 2 3 4 2 4 2" xfId="43255" xr:uid="{00000000-0005-0000-0000-000097900000}"/>
    <cellStyle name="Normal 27 2 3 4 2 5" xfId="24118" xr:uid="{00000000-0005-0000-0000-000098900000}"/>
    <cellStyle name="Normal 27 2 3 4 3" xfId="6563" xr:uid="{00000000-0005-0000-0000-000099900000}"/>
    <cellStyle name="Normal 27 2 3 4 3 2" xfId="43256" xr:uid="{00000000-0005-0000-0000-00009A900000}"/>
    <cellStyle name="Normal 27 2 3 4 3 2 2" xfId="43257" xr:uid="{00000000-0005-0000-0000-00009B900000}"/>
    <cellStyle name="Normal 27 2 3 4 3 2 2 2" xfId="43258" xr:uid="{00000000-0005-0000-0000-00009C900000}"/>
    <cellStyle name="Normal 27 2 3 4 3 2 3" xfId="43259" xr:uid="{00000000-0005-0000-0000-00009D900000}"/>
    <cellStyle name="Normal 27 2 3 4 3 3" xfId="34415" xr:uid="{00000000-0005-0000-0000-00009E900000}"/>
    <cellStyle name="Normal 27 2 3 4 3 3 2" xfId="43260" xr:uid="{00000000-0005-0000-0000-00009F900000}"/>
    <cellStyle name="Normal 27 2 3 4 3 4" xfId="43261" xr:uid="{00000000-0005-0000-0000-0000A0900000}"/>
    <cellStyle name="Normal 27 2 3 4 4" xfId="31257" xr:uid="{00000000-0005-0000-0000-0000A1900000}"/>
    <cellStyle name="Normal 27 2 3 4 4 2" xfId="31260" xr:uid="{00000000-0005-0000-0000-0000A2900000}"/>
    <cellStyle name="Normal 27 2 3 4 4 2 2" xfId="43262" xr:uid="{00000000-0005-0000-0000-0000A3900000}"/>
    <cellStyle name="Normal 27 2 3 4 4 3" xfId="43263" xr:uid="{00000000-0005-0000-0000-0000A4900000}"/>
    <cellStyle name="Normal 27 2 3 4 5" xfId="6756" xr:uid="{00000000-0005-0000-0000-0000A5900000}"/>
    <cellStyle name="Normal 27 2 3 4 5 2" xfId="43264" xr:uid="{00000000-0005-0000-0000-0000A6900000}"/>
    <cellStyle name="Normal 27 2 3 4 6" xfId="43265" xr:uid="{00000000-0005-0000-0000-0000A7900000}"/>
    <cellStyle name="Normal 27 2 3 4 7" xfId="43266" xr:uid="{00000000-0005-0000-0000-0000A8900000}"/>
    <cellStyle name="Normal 27 2 3 5" xfId="1768" xr:uid="{00000000-0005-0000-0000-0000A9900000}"/>
    <cellStyle name="Normal 27 2 3 5 2" xfId="2112" xr:uid="{00000000-0005-0000-0000-0000AA900000}"/>
    <cellStyle name="Normal 27 2 3 5 2 2" xfId="43267" xr:uid="{00000000-0005-0000-0000-0000AB900000}"/>
    <cellStyle name="Normal 27 2 3 5 2 2 2" xfId="43268" xr:uid="{00000000-0005-0000-0000-0000AC900000}"/>
    <cellStyle name="Normal 27 2 3 5 2 2 2 2" xfId="43269" xr:uid="{00000000-0005-0000-0000-0000AD900000}"/>
    <cellStyle name="Normal 27 2 3 5 2 2 3" xfId="22179" xr:uid="{00000000-0005-0000-0000-0000AE900000}"/>
    <cellStyle name="Normal 27 2 3 5 2 3" xfId="34418" xr:uid="{00000000-0005-0000-0000-0000AF900000}"/>
    <cellStyle name="Normal 27 2 3 5 2 3 2" xfId="43270" xr:uid="{00000000-0005-0000-0000-0000B0900000}"/>
    <cellStyle name="Normal 27 2 3 5 2 4" xfId="43271" xr:uid="{00000000-0005-0000-0000-0000B1900000}"/>
    <cellStyle name="Normal 27 2 3 5 3" xfId="2127" xr:uid="{00000000-0005-0000-0000-0000B2900000}"/>
    <cellStyle name="Normal 27 2 3 5 3 2" xfId="43272" xr:uid="{00000000-0005-0000-0000-0000B3900000}"/>
    <cellStyle name="Normal 27 2 3 5 3 2 2" xfId="43273" xr:uid="{00000000-0005-0000-0000-0000B4900000}"/>
    <cellStyle name="Normal 27 2 3 5 3 3" xfId="43274" xr:uid="{00000000-0005-0000-0000-0000B5900000}"/>
    <cellStyle name="Normal 27 2 3 5 4" xfId="31263" xr:uid="{00000000-0005-0000-0000-0000B6900000}"/>
    <cellStyle name="Normal 27 2 3 5 4 2" xfId="43275" xr:uid="{00000000-0005-0000-0000-0000B7900000}"/>
    <cellStyle name="Normal 27 2 3 5 5" xfId="43276" xr:uid="{00000000-0005-0000-0000-0000B8900000}"/>
    <cellStyle name="Normal 27 2 3 6" xfId="2424" xr:uid="{00000000-0005-0000-0000-0000B9900000}"/>
    <cellStyle name="Normal 27 2 3 6 2" xfId="43277" xr:uid="{00000000-0005-0000-0000-0000BA900000}"/>
    <cellStyle name="Normal 27 2 3 6 2 2" xfId="43278" xr:uid="{00000000-0005-0000-0000-0000BB900000}"/>
    <cellStyle name="Normal 27 2 3 6 2 2 2" xfId="43279" xr:uid="{00000000-0005-0000-0000-0000BC900000}"/>
    <cellStyle name="Normal 27 2 3 6 2 3" xfId="43280" xr:uid="{00000000-0005-0000-0000-0000BD900000}"/>
    <cellStyle name="Normal 27 2 3 6 3" xfId="43281" xr:uid="{00000000-0005-0000-0000-0000BE900000}"/>
    <cellStyle name="Normal 27 2 3 6 3 2" xfId="43282" xr:uid="{00000000-0005-0000-0000-0000BF900000}"/>
    <cellStyle name="Normal 27 2 3 6 4" xfId="43283" xr:uid="{00000000-0005-0000-0000-0000C0900000}"/>
    <cellStyle name="Normal 27 2 3 7" xfId="2452" xr:uid="{00000000-0005-0000-0000-0000C1900000}"/>
    <cellStyle name="Normal 27 2 3 7 2" xfId="43284" xr:uid="{00000000-0005-0000-0000-0000C2900000}"/>
    <cellStyle name="Normal 27 2 3 7 2 2" xfId="43285" xr:uid="{00000000-0005-0000-0000-0000C3900000}"/>
    <cellStyle name="Normal 27 2 3 7 3" xfId="43286" xr:uid="{00000000-0005-0000-0000-0000C4900000}"/>
    <cellStyle name="Normal 27 2 3 8" xfId="43287" xr:uid="{00000000-0005-0000-0000-0000C5900000}"/>
    <cellStyle name="Normal 27 2 3 8 2" xfId="43289" xr:uid="{00000000-0005-0000-0000-0000C6900000}"/>
    <cellStyle name="Normal 27 2 3 9" xfId="43290" xr:uid="{00000000-0005-0000-0000-0000C7900000}"/>
    <cellStyle name="Normal 27 2 4" xfId="2483" xr:uid="{00000000-0005-0000-0000-0000C8900000}"/>
    <cellStyle name="Normal 27 2 4 2" xfId="2509" xr:uid="{00000000-0005-0000-0000-0000C9900000}"/>
    <cellStyle name="Normal 27 2 4 2 2" xfId="3847" xr:uid="{00000000-0005-0000-0000-0000CA900000}"/>
    <cellStyle name="Normal 27 2 4 2 2 2" xfId="4971" xr:uid="{00000000-0005-0000-0000-0000CB900000}"/>
    <cellStyle name="Normal 27 2 4 2 2 2 2" xfId="2227" xr:uid="{00000000-0005-0000-0000-0000CC900000}"/>
    <cellStyle name="Normal 27 2 4 2 2 2 2 2" xfId="11566" xr:uid="{00000000-0005-0000-0000-0000CD900000}"/>
    <cellStyle name="Normal 27 2 4 2 2 2 2 2 2" xfId="43291" xr:uid="{00000000-0005-0000-0000-0000CE900000}"/>
    <cellStyle name="Normal 27 2 4 2 2 2 2 2 2 2" xfId="43292" xr:uid="{00000000-0005-0000-0000-0000CF900000}"/>
    <cellStyle name="Normal 27 2 4 2 2 2 2 2 3" xfId="43293" xr:uid="{00000000-0005-0000-0000-0000D0900000}"/>
    <cellStyle name="Normal 27 2 4 2 2 2 2 3" xfId="43294" xr:uid="{00000000-0005-0000-0000-0000D1900000}"/>
    <cellStyle name="Normal 27 2 4 2 2 2 2 3 2" xfId="43295" xr:uid="{00000000-0005-0000-0000-0000D2900000}"/>
    <cellStyle name="Normal 27 2 4 2 2 2 2 4" xfId="43297" xr:uid="{00000000-0005-0000-0000-0000D3900000}"/>
    <cellStyle name="Normal 27 2 4 2 2 2 3" xfId="43298" xr:uid="{00000000-0005-0000-0000-0000D4900000}"/>
    <cellStyle name="Normal 27 2 4 2 2 2 3 2" xfId="43299" xr:uid="{00000000-0005-0000-0000-0000D5900000}"/>
    <cellStyle name="Normal 27 2 4 2 2 2 3 2 2" xfId="43300" xr:uid="{00000000-0005-0000-0000-0000D6900000}"/>
    <cellStyle name="Normal 27 2 4 2 2 2 3 3" xfId="43301" xr:uid="{00000000-0005-0000-0000-0000D7900000}"/>
    <cellStyle name="Normal 27 2 4 2 2 2 4" xfId="30410" xr:uid="{00000000-0005-0000-0000-0000D8900000}"/>
    <cellStyle name="Normal 27 2 4 2 2 2 4 2" xfId="43302" xr:uid="{00000000-0005-0000-0000-0000D9900000}"/>
    <cellStyle name="Normal 27 2 4 2 2 2 5" xfId="43303" xr:uid="{00000000-0005-0000-0000-0000DA900000}"/>
    <cellStyle name="Normal 27 2 4 2 2 3" xfId="4994" xr:uid="{00000000-0005-0000-0000-0000DB900000}"/>
    <cellStyle name="Normal 27 2 4 2 2 3 2" xfId="17560" xr:uid="{00000000-0005-0000-0000-0000DC900000}"/>
    <cellStyle name="Normal 27 2 4 2 2 3 2 2" xfId="26797" xr:uid="{00000000-0005-0000-0000-0000DD900000}"/>
    <cellStyle name="Normal 27 2 4 2 2 3 2 2 2" xfId="29367" xr:uid="{00000000-0005-0000-0000-0000DE900000}"/>
    <cellStyle name="Normal 27 2 4 2 2 3 2 3" xfId="26800" xr:uid="{00000000-0005-0000-0000-0000DF900000}"/>
    <cellStyle name="Normal 27 2 4 2 2 3 3" xfId="43304" xr:uid="{00000000-0005-0000-0000-0000E0900000}"/>
    <cellStyle name="Normal 27 2 4 2 2 3 3 2" xfId="26881" xr:uid="{00000000-0005-0000-0000-0000E1900000}"/>
    <cellStyle name="Normal 27 2 4 2 2 3 4" xfId="43305" xr:uid="{00000000-0005-0000-0000-0000E2900000}"/>
    <cellStyle name="Normal 27 2 4 2 2 4" xfId="5026" xr:uid="{00000000-0005-0000-0000-0000E3900000}"/>
    <cellStyle name="Normal 27 2 4 2 2 4 2" xfId="43307" xr:uid="{00000000-0005-0000-0000-0000E4900000}"/>
    <cellStyle name="Normal 27 2 4 2 2 4 2 2" xfId="11901" xr:uid="{00000000-0005-0000-0000-0000E5900000}"/>
    <cellStyle name="Normal 27 2 4 2 2 4 3" xfId="43308" xr:uid="{00000000-0005-0000-0000-0000E6900000}"/>
    <cellStyle name="Normal 27 2 4 2 2 5" xfId="38263" xr:uid="{00000000-0005-0000-0000-0000E7900000}"/>
    <cellStyle name="Normal 27 2 4 2 2 5 2" xfId="43309" xr:uid="{00000000-0005-0000-0000-0000E8900000}"/>
    <cellStyle name="Normal 27 2 4 2 2 6" xfId="43312" xr:uid="{00000000-0005-0000-0000-0000E9900000}"/>
    <cellStyle name="Normal 27 2 4 2 2 7" xfId="43314" xr:uid="{00000000-0005-0000-0000-0000EA900000}"/>
    <cellStyle name="Normal 27 2 4 2 3" xfId="3858" xr:uid="{00000000-0005-0000-0000-0000EB900000}"/>
    <cellStyle name="Normal 27 2 4 2 3 2" xfId="7061" xr:uid="{00000000-0005-0000-0000-0000EC900000}"/>
    <cellStyle name="Normal 27 2 4 2 3 2 2" xfId="43315" xr:uid="{00000000-0005-0000-0000-0000ED900000}"/>
    <cellStyle name="Normal 27 2 4 2 3 2 2 2" xfId="43316" xr:uid="{00000000-0005-0000-0000-0000EE900000}"/>
    <cellStyle name="Normal 27 2 4 2 3 2 2 2 2" xfId="15230" xr:uid="{00000000-0005-0000-0000-0000EF900000}"/>
    <cellStyle name="Normal 27 2 4 2 3 2 2 3" xfId="43317" xr:uid="{00000000-0005-0000-0000-0000F0900000}"/>
    <cellStyle name="Normal 27 2 4 2 3 2 3" xfId="43318" xr:uid="{00000000-0005-0000-0000-0000F1900000}"/>
    <cellStyle name="Normal 27 2 4 2 3 2 3 2" xfId="43319" xr:uid="{00000000-0005-0000-0000-0000F2900000}"/>
    <cellStyle name="Normal 27 2 4 2 3 2 4" xfId="43320" xr:uid="{00000000-0005-0000-0000-0000F3900000}"/>
    <cellStyle name="Normal 27 2 4 2 3 3" xfId="17964" xr:uid="{00000000-0005-0000-0000-0000F4900000}"/>
    <cellStyle name="Normal 27 2 4 2 3 3 2" xfId="43321" xr:uid="{00000000-0005-0000-0000-0000F5900000}"/>
    <cellStyle name="Normal 27 2 4 2 3 3 2 2" xfId="43322" xr:uid="{00000000-0005-0000-0000-0000F6900000}"/>
    <cellStyle name="Normal 27 2 4 2 3 3 3" xfId="43323" xr:uid="{00000000-0005-0000-0000-0000F7900000}"/>
    <cellStyle name="Normal 27 2 4 2 3 4" xfId="12576" xr:uid="{00000000-0005-0000-0000-0000F8900000}"/>
    <cellStyle name="Normal 27 2 4 2 3 4 2" xfId="43324" xr:uid="{00000000-0005-0000-0000-0000F9900000}"/>
    <cellStyle name="Normal 27 2 4 2 3 5" xfId="43325" xr:uid="{00000000-0005-0000-0000-0000FA900000}"/>
    <cellStyle name="Normal 27 2 4 2 4" xfId="6739" xr:uid="{00000000-0005-0000-0000-0000FB900000}"/>
    <cellStyle name="Normal 27 2 4 2 4 2" xfId="43327" xr:uid="{00000000-0005-0000-0000-0000FC900000}"/>
    <cellStyle name="Normal 27 2 4 2 4 2 2" xfId="43328" xr:uid="{00000000-0005-0000-0000-0000FD900000}"/>
    <cellStyle name="Normal 27 2 4 2 4 2 2 2" xfId="43329" xr:uid="{00000000-0005-0000-0000-0000FE900000}"/>
    <cellStyle name="Normal 27 2 4 2 4 2 3" xfId="43330" xr:uid="{00000000-0005-0000-0000-0000FF900000}"/>
    <cellStyle name="Normal 27 2 4 2 4 3" xfId="2341" xr:uid="{00000000-0005-0000-0000-000000910000}"/>
    <cellStyle name="Normal 27 2 4 2 4 3 2" xfId="43331" xr:uid="{00000000-0005-0000-0000-000001910000}"/>
    <cellStyle name="Normal 27 2 4 2 4 4" xfId="2365" xr:uid="{00000000-0005-0000-0000-000002910000}"/>
    <cellStyle name="Normal 27 2 4 2 5" xfId="31588" xr:uid="{00000000-0005-0000-0000-000003910000}"/>
    <cellStyle name="Normal 27 2 4 2 5 2" xfId="43333" xr:uid="{00000000-0005-0000-0000-000004910000}"/>
    <cellStyle name="Normal 27 2 4 2 5 2 2" xfId="24981" xr:uid="{00000000-0005-0000-0000-000005910000}"/>
    <cellStyle name="Normal 27 2 4 2 5 3" xfId="2492" xr:uid="{00000000-0005-0000-0000-000006910000}"/>
    <cellStyle name="Normal 27 2 4 2 6" xfId="43334" xr:uid="{00000000-0005-0000-0000-000007910000}"/>
    <cellStyle name="Normal 27 2 4 2 6 2" xfId="43335" xr:uid="{00000000-0005-0000-0000-000008910000}"/>
    <cellStyle name="Normal 27 2 4 2 7" xfId="43336" xr:uid="{00000000-0005-0000-0000-000009910000}"/>
    <cellStyle name="Normal 27 2 4 2 8" xfId="14599" xr:uid="{00000000-0005-0000-0000-00000A910000}"/>
    <cellStyle name="Normal 27 2 4 3" xfId="7066" xr:uid="{00000000-0005-0000-0000-00000B910000}"/>
    <cellStyle name="Normal 27 2 4 3 2" xfId="1204" xr:uid="{00000000-0005-0000-0000-00000C910000}"/>
    <cellStyle name="Normal 27 2 4 3 2 2" xfId="7090" xr:uid="{00000000-0005-0000-0000-00000D910000}"/>
    <cellStyle name="Normal 27 2 4 3 2 2 2" xfId="43337" xr:uid="{00000000-0005-0000-0000-00000E910000}"/>
    <cellStyle name="Normal 27 2 4 3 2 2 2 2" xfId="43338" xr:uid="{00000000-0005-0000-0000-00000F910000}"/>
    <cellStyle name="Normal 27 2 4 3 2 2 2 2 2" xfId="43339" xr:uid="{00000000-0005-0000-0000-000010910000}"/>
    <cellStyle name="Normal 27 2 4 3 2 2 2 3" xfId="43340" xr:uid="{00000000-0005-0000-0000-000011910000}"/>
    <cellStyle name="Normal 27 2 4 3 2 2 3" xfId="43341" xr:uid="{00000000-0005-0000-0000-000012910000}"/>
    <cellStyle name="Normal 27 2 4 3 2 2 3 2" xfId="43342" xr:uid="{00000000-0005-0000-0000-000013910000}"/>
    <cellStyle name="Normal 27 2 4 3 2 2 4" xfId="43343" xr:uid="{00000000-0005-0000-0000-000014910000}"/>
    <cellStyle name="Normal 27 2 4 3 2 3" xfId="12263" xr:uid="{00000000-0005-0000-0000-000015910000}"/>
    <cellStyle name="Normal 27 2 4 3 2 3 2" xfId="43344" xr:uid="{00000000-0005-0000-0000-000016910000}"/>
    <cellStyle name="Normal 27 2 4 3 2 3 2 2" xfId="43345" xr:uid="{00000000-0005-0000-0000-000017910000}"/>
    <cellStyle name="Normal 27 2 4 3 2 3 3" xfId="43346" xr:uid="{00000000-0005-0000-0000-000018910000}"/>
    <cellStyle name="Normal 27 2 4 3 2 4" xfId="12620" xr:uid="{00000000-0005-0000-0000-000019910000}"/>
    <cellStyle name="Normal 27 2 4 3 2 4 2" xfId="16699" xr:uid="{00000000-0005-0000-0000-00001A910000}"/>
    <cellStyle name="Normal 27 2 4 3 2 5" xfId="16786" xr:uid="{00000000-0005-0000-0000-00001B910000}"/>
    <cellStyle name="Normal 27 2 4 3 3" xfId="1223" xr:uid="{00000000-0005-0000-0000-00001C910000}"/>
    <cellStyle name="Normal 27 2 4 3 3 2" xfId="43347" xr:uid="{00000000-0005-0000-0000-00001D910000}"/>
    <cellStyle name="Normal 27 2 4 3 3 2 2" xfId="43348" xr:uid="{00000000-0005-0000-0000-00001E910000}"/>
    <cellStyle name="Normal 27 2 4 3 3 2 2 2" xfId="43349" xr:uid="{00000000-0005-0000-0000-00001F910000}"/>
    <cellStyle name="Normal 27 2 4 3 3 2 3" xfId="43350" xr:uid="{00000000-0005-0000-0000-000020910000}"/>
    <cellStyle name="Normal 27 2 4 3 3 3" xfId="43351" xr:uid="{00000000-0005-0000-0000-000021910000}"/>
    <cellStyle name="Normal 27 2 4 3 3 3 2" xfId="43352" xr:uid="{00000000-0005-0000-0000-000022910000}"/>
    <cellStyle name="Normal 27 2 4 3 3 4" xfId="16262" xr:uid="{00000000-0005-0000-0000-000023910000}"/>
    <cellStyle name="Normal 27 2 4 3 4" xfId="1247" xr:uid="{00000000-0005-0000-0000-000024910000}"/>
    <cellStyle name="Normal 27 2 4 3 4 2" xfId="31265" xr:uid="{00000000-0005-0000-0000-000025910000}"/>
    <cellStyle name="Normal 27 2 4 3 4 2 2" xfId="43353" xr:uid="{00000000-0005-0000-0000-000026910000}"/>
    <cellStyle name="Normal 27 2 4 3 4 3" xfId="2670" xr:uid="{00000000-0005-0000-0000-000027910000}"/>
    <cellStyle name="Normal 27 2 4 3 5" xfId="2089" xr:uid="{00000000-0005-0000-0000-000028910000}"/>
    <cellStyle name="Normal 27 2 4 3 5 2" xfId="43354" xr:uid="{00000000-0005-0000-0000-000029910000}"/>
    <cellStyle name="Normal 27 2 4 3 6" xfId="4183" xr:uid="{00000000-0005-0000-0000-00002A910000}"/>
    <cellStyle name="Normal 27 2 4 3 7" xfId="4192" xr:uid="{00000000-0005-0000-0000-00002B910000}"/>
    <cellStyle name="Normal 27 2 4 4" xfId="7098" xr:uid="{00000000-0005-0000-0000-00002C910000}"/>
    <cellStyle name="Normal 27 2 4 4 2" xfId="3940" xr:uid="{00000000-0005-0000-0000-00002D910000}"/>
    <cellStyle name="Normal 27 2 4 4 2 2" xfId="43355" xr:uid="{00000000-0005-0000-0000-00002E910000}"/>
    <cellStyle name="Normal 27 2 4 4 2 2 2" xfId="43356" xr:uid="{00000000-0005-0000-0000-00002F910000}"/>
    <cellStyle name="Normal 27 2 4 4 2 2 2 2" xfId="43357" xr:uid="{00000000-0005-0000-0000-000030910000}"/>
    <cellStyle name="Normal 27 2 4 4 2 2 3" xfId="43358" xr:uid="{00000000-0005-0000-0000-000031910000}"/>
    <cellStyle name="Normal 27 2 4 4 2 3" xfId="34423" xr:uid="{00000000-0005-0000-0000-000032910000}"/>
    <cellStyle name="Normal 27 2 4 4 2 3 2" xfId="43359" xr:uid="{00000000-0005-0000-0000-000033910000}"/>
    <cellStyle name="Normal 27 2 4 4 2 4" xfId="16907" xr:uid="{00000000-0005-0000-0000-000034910000}"/>
    <cellStyle name="Normal 27 2 4 4 3" xfId="43360" xr:uid="{00000000-0005-0000-0000-000035910000}"/>
    <cellStyle name="Normal 27 2 4 4 3 2" xfId="43361" xr:uid="{00000000-0005-0000-0000-000036910000}"/>
    <cellStyle name="Normal 27 2 4 4 3 2 2" xfId="43362" xr:uid="{00000000-0005-0000-0000-000037910000}"/>
    <cellStyle name="Normal 27 2 4 4 3 3" xfId="43363" xr:uid="{00000000-0005-0000-0000-000038910000}"/>
    <cellStyle name="Normal 27 2 4 4 4" xfId="31267" xr:uid="{00000000-0005-0000-0000-000039910000}"/>
    <cellStyle name="Normal 27 2 4 4 4 2" xfId="43364" xr:uid="{00000000-0005-0000-0000-00003A910000}"/>
    <cellStyle name="Normal 27 2 4 4 5" xfId="43365" xr:uid="{00000000-0005-0000-0000-00003B910000}"/>
    <cellStyle name="Normal 27 2 4 5" xfId="1034" xr:uid="{00000000-0005-0000-0000-00003C910000}"/>
    <cellStyle name="Normal 27 2 4 5 2" xfId="43366" xr:uid="{00000000-0005-0000-0000-00003D910000}"/>
    <cellStyle name="Normal 27 2 4 5 2 2" xfId="43367" xr:uid="{00000000-0005-0000-0000-00003E910000}"/>
    <cellStyle name="Normal 27 2 4 5 2 2 2" xfId="43368" xr:uid="{00000000-0005-0000-0000-00003F910000}"/>
    <cellStyle name="Normal 27 2 4 5 2 3" xfId="19429" xr:uid="{00000000-0005-0000-0000-000040910000}"/>
    <cellStyle name="Normal 27 2 4 5 3" xfId="43369" xr:uid="{00000000-0005-0000-0000-000041910000}"/>
    <cellStyle name="Normal 27 2 4 5 3 2" xfId="43370" xr:uid="{00000000-0005-0000-0000-000042910000}"/>
    <cellStyle name="Normal 27 2 4 5 4" xfId="43371" xr:uid="{00000000-0005-0000-0000-000043910000}"/>
    <cellStyle name="Normal 27 2 4 6" xfId="43372" xr:uid="{00000000-0005-0000-0000-000044910000}"/>
    <cellStyle name="Normal 27 2 4 6 2" xfId="43373" xr:uid="{00000000-0005-0000-0000-000045910000}"/>
    <cellStyle name="Normal 27 2 4 6 2 2" xfId="43374" xr:uid="{00000000-0005-0000-0000-000046910000}"/>
    <cellStyle name="Normal 27 2 4 6 3" xfId="4077" xr:uid="{00000000-0005-0000-0000-000047910000}"/>
    <cellStyle name="Normal 27 2 4 7" xfId="43375" xr:uid="{00000000-0005-0000-0000-000048910000}"/>
    <cellStyle name="Normal 27 2 4 7 2" xfId="43376" xr:uid="{00000000-0005-0000-0000-000049910000}"/>
    <cellStyle name="Normal 27 2 4 8" xfId="43377" xr:uid="{00000000-0005-0000-0000-00004A910000}"/>
    <cellStyle name="Normal 27 2 4 9" xfId="5957" xr:uid="{00000000-0005-0000-0000-00004B910000}"/>
    <cellStyle name="Normal 27 2 5" xfId="1269" xr:uid="{00000000-0005-0000-0000-00004C910000}"/>
    <cellStyle name="Normal 27 2 5 2" xfId="2521" xr:uid="{00000000-0005-0000-0000-00004D910000}"/>
    <cellStyle name="Normal 27 2 5 2 2" xfId="7205" xr:uid="{00000000-0005-0000-0000-00004E910000}"/>
    <cellStyle name="Normal 27 2 5 2 2 2" xfId="7215" xr:uid="{00000000-0005-0000-0000-00004F910000}"/>
    <cellStyle name="Normal 27 2 5 2 2 2 2" xfId="43378" xr:uid="{00000000-0005-0000-0000-000050910000}"/>
    <cellStyle name="Normal 27 2 5 2 2 2 2 2" xfId="43379" xr:uid="{00000000-0005-0000-0000-000051910000}"/>
    <cellStyle name="Normal 27 2 5 2 2 2 2 2 2" xfId="43380" xr:uid="{00000000-0005-0000-0000-000052910000}"/>
    <cellStyle name="Normal 27 2 5 2 2 2 2 3" xfId="43381" xr:uid="{00000000-0005-0000-0000-000053910000}"/>
    <cellStyle name="Normal 27 2 5 2 2 2 3" xfId="43382" xr:uid="{00000000-0005-0000-0000-000054910000}"/>
    <cellStyle name="Normal 27 2 5 2 2 2 3 2" xfId="43383" xr:uid="{00000000-0005-0000-0000-000055910000}"/>
    <cellStyle name="Normal 27 2 5 2 2 2 4" xfId="16521" xr:uid="{00000000-0005-0000-0000-000056910000}"/>
    <cellStyle name="Normal 27 2 5 2 2 3" xfId="18029" xr:uid="{00000000-0005-0000-0000-000057910000}"/>
    <cellStyle name="Normal 27 2 5 2 2 3 2" xfId="43384" xr:uid="{00000000-0005-0000-0000-000058910000}"/>
    <cellStyle name="Normal 27 2 5 2 2 3 2 2" xfId="43385" xr:uid="{00000000-0005-0000-0000-000059910000}"/>
    <cellStyle name="Normal 27 2 5 2 2 3 3" xfId="43386" xr:uid="{00000000-0005-0000-0000-00005A910000}"/>
    <cellStyle name="Normal 27 2 5 2 2 4" xfId="43387" xr:uid="{00000000-0005-0000-0000-00005B910000}"/>
    <cellStyle name="Normal 27 2 5 2 2 4 2" xfId="43388" xr:uid="{00000000-0005-0000-0000-00005C910000}"/>
    <cellStyle name="Normal 27 2 5 2 2 5" xfId="43389" xr:uid="{00000000-0005-0000-0000-00005D910000}"/>
    <cellStyle name="Normal 27 2 5 2 3" xfId="7227" xr:uid="{00000000-0005-0000-0000-00005E910000}"/>
    <cellStyle name="Normal 27 2 5 2 3 2" xfId="43390" xr:uid="{00000000-0005-0000-0000-00005F910000}"/>
    <cellStyle name="Normal 27 2 5 2 3 2 2" xfId="43391" xr:uid="{00000000-0005-0000-0000-000060910000}"/>
    <cellStyle name="Normal 27 2 5 2 3 2 2 2" xfId="43392" xr:uid="{00000000-0005-0000-0000-000061910000}"/>
    <cellStyle name="Normal 27 2 5 2 3 2 3" xfId="43393" xr:uid="{00000000-0005-0000-0000-000062910000}"/>
    <cellStyle name="Normal 27 2 5 2 3 3" xfId="43394" xr:uid="{00000000-0005-0000-0000-000063910000}"/>
    <cellStyle name="Normal 27 2 5 2 3 3 2" xfId="43395" xr:uid="{00000000-0005-0000-0000-000064910000}"/>
    <cellStyle name="Normal 27 2 5 2 3 4" xfId="43396" xr:uid="{00000000-0005-0000-0000-000065910000}"/>
    <cellStyle name="Normal 27 2 5 2 4" xfId="43397" xr:uid="{00000000-0005-0000-0000-000066910000}"/>
    <cellStyle name="Normal 27 2 5 2 4 2" xfId="43398" xr:uid="{00000000-0005-0000-0000-000067910000}"/>
    <cellStyle name="Normal 27 2 5 2 4 2 2" xfId="43399" xr:uid="{00000000-0005-0000-0000-000068910000}"/>
    <cellStyle name="Normal 27 2 5 2 4 3" xfId="43400" xr:uid="{00000000-0005-0000-0000-000069910000}"/>
    <cellStyle name="Normal 27 2 5 2 5" xfId="8793" xr:uid="{00000000-0005-0000-0000-00006A910000}"/>
    <cellStyle name="Normal 27 2 5 2 5 2" xfId="43402" xr:uid="{00000000-0005-0000-0000-00006B910000}"/>
    <cellStyle name="Normal 27 2 5 2 6" xfId="8937" xr:uid="{00000000-0005-0000-0000-00006C910000}"/>
    <cellStyle name="Normal 27 2 5 2 7" xfId="43403" xr:uid="{00000000-0005-0000-0000-00006D910000}"/>
    <cellStyle name="Normal 27 2 5 3" xfId="7232" xr:uid="{00000000-0005-0000-0000-00006E910000}"/>
    <cellStyle name="Normal 27 2 5 3 2" xfId="7240" xr:uid="{00000000-0005-0000-0000-00006F910000}"/>
    <cellStyle name="Normal 27 2 5 3 2 2" xfId="43404" xr:uid="{00000000-0005-0000-0000-000070910000}"/>
    <cellStyle name="Normal 27 2 5 3 2 2 2" xfId="16268" xr:uid="{00000000-0005-0000-0000-000071910000}"/>
    <cellStyle name="Normal 27 2 5 3 2 2 2 2" xfId="16279" xr:uid="{00000000-0005-0000-0000-000072910000}"/>
    <cellStyle name="Normal 27 2 5 3 2 2 3" xfId="16284" xr:uid="{00000000-0005-0000-0000-000073910000}"/>
    <cellStyle name="Normal 27 2 5 3 2 3" xfId="43405" xr:uid="{00000000-0005-0000-0000-000074910000}"/>
    <cellStyle name="Normal 27 2 5 3 2 3 2" xfId="2682" xr:uid="{00000000-0005-0000-0000-000075910000}"/>
    <cellStyle name="Normal 27 2 5 3 2 4" xfId="16297" xr:uid="{00000000-0005-0000-0000-000076910000}"/>
    <cellStyle name="Normal 27 2 5 3 3" xfId="6638" xr:uid="{00000000-0005-0000-0000-000077910000}"/>
    <cellStyle name="Normal 27 2 5 3 3 2" xfId="15672" xr:uid="{00000000-0005-0000-0000-000078910000}"/>
    <cellStyle name="Normal 27 2 5 3 3 2 2" xfId="15678" xr:uid="{00000000-0005-0000-0000-000079910000}"/>
    <cellStyle name="Normal 27 2 5 3 3 3" xfId="15695" xr:uid="{00000000-0005-0000-0000-00007A910000}"/>
    <cellStyle name="Normal 27 2 5 3 4" xfId="271" xr:uid="{00000000-0005-0000-0000-00007B910000}"/>
    <cellStyle name="Normal 27 2 5 3 4 2" xfId="15709" xr:uid="{00000000-0005-0000-0000-00007C910000}"/>
    <cellStyle name="Normal 27 2 5 3 5" xfId="1423" xr:uid="{00000000-0005-0000-0000-00007D910000}"/>
    <cellStyle name="Normal 27 2 5 4" xfId="7249" xr:uid="{00000000-0005-0000-0000-00007E910000}"/>
    <cellStyle name="Normal 27 2 5 4 2" xfId="43406" xr:uid="{00000000-0005-0000-0000-00007F910000}"/>
    <cellStyle name="Normal 27 2 5 4 2 2" xfId="43407" xr:uid="{00000000-0005-0000-0000-000080910000}"/>
    <cellStyle name="Normal 27 2 5 4 2 2 2" xfId="43408" xr:uid="{00000000-0005-0000-0000-000081910000}"/>
    <cellStyle name="Normal 27 2 5 4 2 3" xfId="43409" xr:uid="{00000000-0005-0000-0000-000082910000}"/>
    <cellStyle name="Normal 27 2 5 4 3" xfId="5103" xr:uid="{00000000-0005-0000-0000-000083910000}"/>
    <cellStyle name="Normal 27 2 5 4 3 2" xfId="13412" xr:uid="{00000000-0005-0000-0000-000084910000}"/>
    <cellStyle name="Normal 27 2 5 4 4" xfId="15745" xr:uid="{00000000-0005-0000-0000-000085910000}"/>
    <cellStyle name="Normal 27 2 5 5" xfId="43410" xr:uid="{00000000-0005-0000-0000-000086910000}"/>
    <cellStyle name="Normal 27 2 5 5 2" xfId="16334" xr:uid="{00000000-0005-0000-0000-000087910000}"/>
    <cellStyle name="Normal 27 2 5 5 2 2" xfId="16346" xr:uid="{00000000-0005-0000-0000-000088910000}"/>
    <cellStyle name="Normal 27 2 5 5 3" xfId="15766" xr:uid="{00000000-0005-0000-0000-000089910000}"/>
    <cellStyle name="Normal 27 2 5 6" xfId="43411" xr:uid="{00000000-0005-0000-0000-00008A910000}"/>
    <cellStyle name="Normal 27 2 5 6 2" xfId="16369" xr:uid="{00000000-0005-0000-0000-00008B910000}"/>
    <cellStyle name="Normal 27 2 5 7" xfId="43412" xr:uid="{00000000-0005-0000-0000-00008C910000}"/>
    <cellStyle name="Normal 27 2 5 8" xfId="43413" xr:uid="{00000000-0005-0000-0000-00008D910000}"/>
    <cellStyle name="Normal 27 2 6" xfId="2526" xr:uid="{00000000-0005-0000-0000-00008E910000}"/>
    <cellStyle name="Normal 27 2 6 2" xfId="2532" xr:uid="{00000000-0005-0000-0000-00008F910000}"/>
    <cellStyle name="Normal 27 2 6 2 2" xfId="7260" xr:uid="{00000000-0005-0000-0000-000090910000}"/>
    <cellStyle name="Normal 27 2 6 2 2 2" xfId="43414" xr:uid="{00000000-0005-0000-0000-000091910000}"/>
    <cellStyle name="Normal 27 2 6 2 2 2 2" xfId="43416" xr:uid="{00000000-0005-0000-0000-000092910000}"/>
    <cellStyle name="Normal 27 2 6 2 2 2 2 2" xfId="43418" xr:uid="{00000000-0005-0000-0000-000093910000}"/>
    <cellStyle name="Normal 27 2 6 2 2 2 3" xfId="43420" xr:uid="{00000000-0005-0000-0000-000094910000}"/>
    <cellStyle name="Normal 27 2 6 2 2 3" xfId="43422" xr:uid="{00000000-0005-0000-0000-000095910000}"/>
    <cellStyle name="Normal 27 2 6 2 2 3 2" xfId="43424" xr:uid="{00000000-0005-0000-0000-000096910000}"/>
    <cellStyle name="Normal 27 2 6 2 2 4" xfId="43426" xr:uid="{00000000-0005-0000-0000-000097910000}"/>
    <cellStyle name="Normal 27 2 6 2 3" xfId="43429" xr:uid="{00000000-0005-0000-0000-000098910000}"/>
    <cellStyle name="Normal 27 2 6 2 3 2" xfId="43430" xr:uid="{00000000-0005-0000-0000-000099910000}"/>
    <cellStyle name="Normal 27 2 6 2 3 2 2" xfId="43432" xr:uid="{00000000-0005-0000-0000-00009A910000}"/>
    <cellStyle name="Normal 27 2 6 2 3 3" xfId="43434" xr:uid="{00000000-0005-0000-0000-00009B910000}"/>
    <cellStyle name="Normal 27 2 6 2 4" xfId="43436" xr:uid="{00000000-0005-0000-0000-00009C910000}"/>
    <cellStyle name="Normal 27 2 6 2 4 2" xfId="43437" xr:uid="{00000000-0005-0000-0000-00009D910000}"/>
    <cellStyle name="Normal 27 2 6 2 5" xfId="43439" xr:uid="{00000000-0005-0000-0000-00009E910000}"/>
    <cellStyle name="Normal 27 2 6 3" xfId="7263" xr:uid="{00000000-0005-0000-0000-00009F910000}"/>
    <cellStyle name="Normal 27 2 6 3 2" xfId="43440" xr:uid="{00000000-0005-0000-0000-0000A0910000}"/>
    <cellStyle name="Normal 27 2 6 3 2 2" xfId="16424" xr:uid="{00000000-0005-0000-0000-0000A1910000}"/>
    <cellStyle name="Normal 27 2 6 3 2 2 2" xfId="43441" xr:uid="{00000000-0005-0000-0000-0000A2910000}"/>
    <cellStyle name="Normal 27 2 6 3 2 3" xfId="16431" xr:uid="{00000000-0005-0000-0000-0000A3910000}"/>
    <cellStyle name="Normal 27 2 6 3 3" xfId="15830" xr:uid="{00000000-0005-0000-0000-0000A4910000}"/>
    <cellStyle name="Normal 27 2 6 3 3 2" xfId="15839" xr:uid="{00000000-0005-0000-0000-0000A5910000}"/>
    <cellStyle name="Normal 27 2 6 3 4" xfId="15849" xr:uid="{00000000-0005-0000-0000-0000A6910000}"/>
    <cellStyle name="Normal 27 2 6 4" xfId="43443" xr:uid="{00000000-0005-0000-0000-0000A7910000}"/>
    <cellStyle name="Normal 27 2 6 4 2" xfId="43444" xr:uid="{00000000-0005-0000-0000-0000A8910000}"/>
    <cellStyle name="Normal 27 2 6 4 2 2" xfId="16446" xr:uid="{00000000-0005-0000-0000-0000A9910000}"/>
    <cellStyle name="Normal 27 2 6 4 3" xfId="6359" xr:uid="{00000000-0005-0000-0000-0000AA910000}"/>
    <cellStyle name="Normal 27 2 6 5" xfId="43445" xr:uid="{00000000-0005-0000-0000-0000AB910000}"/>
    <cellStyle name="Normal 27 2 6 5 2" xfId="16475" xr:uid="{00000000-0005-0000-0000-0000AC910000}"/>
    <cellStyle name="Normal 27 2 6 6" xfId="43446" xr:uid="{00000000-0005-0000-0000-0000AD910000}"/>
    <cellStyle name="Normal 27 2 6 7" xfId="43447" xr:uid="{00000000-0005-0000-0000-0000AE910000}"/>
    <cellStyle name="Normal 27 2 7" xfId="43448" xr:uid="{00000000-0005-0000-0000-0000AF910000}"/>
    <cellStyle name="Normal 27 2 7 2" xfId="43449" xr:uid="{00000000-0005-0000-0000-0000B0910000}"/>
    <cellStyle name="Normal 27 2 7 2 2" xfId="43450" xr:uid="{00000000-0005-0000-0000-0000B1910000}"/>
    <cellStyle name="Normal 27 2 7 2 2 2" xfId="43451" xr:uid="{00000000-0005-0000-0000-0000B2910000}"/>
    <cellStyle name="Normal 27 2 7 2 2 2 2" xfId="43453" xr:uid="{00000000-0005-0000-0000-0000B3910000}"/>
    <cellStyle name="Normal 27 2 7 2 2 3" xfId="43455" xr:uid="{00000000-0005-0000-0000-0000B4910000}"/>
    <cellStyle name="Normal 27 2 7 2 3" xfId="43457" xr:uid="{00000000-0005-0000-0000-0000B5910000}"/>
    <cellStyle name="Normal 27 2 7 2 3 2" xfId="43458" xr:uid="{00000000-0005-0000-0000-0000B6910000}"/>
    <cellStyle name="Normal 27 2 7 2 4" xfId="9286" xr:uid="{00000000-0005-0000-0000-0000B7910000}"/>
    <cellStyle name="Normal 27 2 7 3" xfId="43460" xr:uid="{00000000-0005-0000-0000-0000B8910000}"/>
    <cellStyle name="Normal 27 2 7 3 2" xfId="9300" xr:uid="{00000000-0005-0000-0000-0000B9910000}"/>
    <cellStyle name="Normal 27 2 7 3 2 2" xfId="43461" xr:uid="{00000000-0005-0000-0000-0000BA910000}"/>
    <cellStyle name="Normal 27 2 7 3 3" xfId="9311" xr:uid="{00000000-0005-0000-0000-0000BB910000}"/>
    <cellStyle name="Normal 27 2 7 4" xfId="43463" xr:uid="{00000000-0005-0000-0000-0000BC910000}"/>
    <cellStyle name="Normal 27 2 7 4 2" xfId="43464" xr:uid="{00000000-0005-0000-0000-0000BD910000}"/>
    <cellStyle name="Normal 27 2 7 5" xfId="43465" xr:uid="{00000000-0005-0000-0000-0000BE910000}"/>
    <cellStyle name="Normal 27 2 8" xfId="43466" xr:uid="{00000000-0005-0000-0000-0000BF910000}"/>
    <cellStyle name="Normal 27 2 8 2" xfId="43467" xr:uid="{00000000-0005-0000-0000-0000C0910000}"/>
    <cellStyle name="Normal 27 2 8 2 2" xfId="43468" xr:uid="{00000000-0005-0000-0000-0000C1910000}"/>
    <cellStyle name="Normal 27 2 8 2 2 2" xfId="43469" xr:uid="{00000000-0005-0000-0000-0000C2910000}"/>
    <cellStyle name="Normal 27 2 8 2 3" xfId="43470" xr:uid="{00000000-0005-0000-0000-0000C3910000}"/>
    <cellStyle name="Normal 27 2 8 3" xfId="43471" xr:uid="{00000000-0005-0000-0000-0000C4910000}"/>
    <cellStyle name="Normal 27 2 8 3 2" xfId="43472" xr:uid="{00000000-0005-0000-0000-0000C5910000}"/>
    <cellStyle name="Normal 27 2 8 4" xfId="43473" xr:uid="{00000000-0005-0000-0000-0000C6910000}"/>
    <cellStyle name="Normal 27 2 9" xfId="43474" xr:uid="{00000000-0005-0000-0000-0000C7910000}"/>
    <cellStyle name="Normal 27 2 9 2" xfId="43475" xr:uid="{00000000-0005-0000-0000-0000C8910000}"/>
    <cellStyle name="Normal 27 2 9 2 2" xfId="43476" xr:uid="{00000000-0005-0000-0000-0000C9910000}"/>
    <cellStyle name="Normal 27 2 9 3" xfId="43477" xr:uid="{00000000-0005-0000-0000-0000CA910000}"/>
    <cellStyle name="Normal 27 3" xfId="27007" xr:uid="{00000000-0005-0000-0000-0000CB910000}"/>
    <cellStyle name="Normal 27 3 2" xfId="14464" xr:uid="{00000000-0005-0000-0000-0000CC910000}"/>
    <cellStyle name="Normal 27 4" xfId="27018" xr:uid="{00000000-0005-0000-0000-0000CD910000}"/>
    <cellStyle name="Normal 27 4 10" xfId="43478" xr:uid="{00000000-0005-0000-0000-0000CE910000}"/>
    <cellStyle name="Normal 27 4 11" xfId="43480" xr:uid="{00000000-0005-0000-0000-0000CF910000}"/>
    <cellStyle name="Normal 27 4 2" xfId="12981" xr:uid="{00000000-0005-0000-0000-0000D0910000}"/>
    <cellStyle name="Normal 27 4 2 10" xfId="24722" xr:uid="{00000000-0005-0000-0000-0000D1910000}"/>
    <cellStyle name="Normal 27 4 2 2" xfId="982" xr:uid="{00000000-0005-0000-0000-0000D2910000}"/>
    <cellStyle name="Normal 27 4 2 2 2" xfId="10007" xr:uid="{00000000-0005-0000-0000-0000D3910000}"/>
    <cellStyle name="Normal 27 4 2 2 2 2" xfId="10015" xr:uid="{00000000-0005-0000-0000-0000D4910000}"/>
    <cellStyle name="Normal 27 4 2 2 2 2 2" xfId="14958" xr:uid="{00000000-0005-0000-0000-0000D5910000}"/>
    <cellStyle name="Normal 27 4 2 2 2 2 2 2" xfId="29853" xr:uid="{00000000-0005-0000-0000-0000D6910000}"/>
    <cellStyle name="Normal 27 4 2 2 2 2 2 2 2" xfId="43481" xr:uid="{00000000-0005-0000-0000-0000D7910000}"/>
    <cellStyle name="Normal 27 4 2 2 2 2 2 2 2 2" xfId="43482" xr:uid="{00000000-0005-0000-0000-0000D8910000}"/>
    <cellStyle name="Normal 27 4 2 2 2 2 2 2 2 2 2" xfId="37980" xr:uid="{00000000-0005-0000-0000-0000D9910000}"/>
    <cellStyle name="Normal 27 4 2 2 2 2 2 2 2 3" xfId="43483" xr:uid="{00000000-0005-0000-0000-0000DA910000}"/>
    <cellStyle name="Normal 27 4 2 2 2 2 2 2 3" xfId="40369" xr:uid="{00000000-0005-0000-0000-0000DB910000}"/>
    <cellStyle name="Normal 27 4 2 2 2 2 2 2 3 2" xfId="40373" xr:uid="{00000000-0005-0000-0000-0000DC910000}"/>
    <cellStyle name="Normal 27 4 2 2 2 2 2 2 4" xfId="40429" xr:uid="{00000000-0005-0000-0000-0000DD910000}"/>
    <cellStyle name="Normal 27 4 2 2 2 2 2 3" xfId="43484" xr:uid="{00000000-0005-0000-0000-0000DE910000}"/>
    <cellStyle name="Normal 27 4 2 2 2 2 2 3 2" xfId="39549" xr:uid="{00000000-0005-0000-0000-0000DF910000}"/>
    <cellStyle name="Normal 27 4 2 2 2 2 2 3 2 2" xfId="39553" xr:uid="{00000000-0005-0000-0000-0000E0910000}"/>
    <cellStyle name="Normal 27 4 2 2 2 2 2 3 3" xfId="39565" xr:uid="{00000000-0005-0000-0000-0000E1910000}"/>
    <cellStyle name="Normal 27 4 2 2 2 2 2 4" xfId="23257" xr:uid="{00000000-0005-0000-0000-0000E2910000}"/>
    <cellStyle name="Normal 27 4 2 2 2 2 2 4 2" xfId="39758" xr:uid="{00000000-0005-0000-0000-0000E3910000}"/>
    <cellStyle name="Normal 27 4 2 2 2 2 2 5" xfId="23259" xr:uid="{00000000-0005-0000-0000-0000E4910000}"/>
    <cellStyle name="Normal 27 4 2 2 2 2 3" xfId="43485" xr:uid="{00000000-0005-0000-0000-0000E5910000}"/>
    <cellStyle name="Normal 27 4 2 2 2 2 3 2" xfId="43486" xr:uid="{00000000-0005-0000-0000-0000E6910000}"/>
    <cellStyle name="Normal 27 4 2 2 2 2 3 2 2" xfId="43487" xr:uid="{00000000-0005-0000-0000-0000E7910000}"/>
    <cellStyle name="Normal 27 4 2 2 2 2 3 2 2 2" xfId="43488" xr:uid="{00000000-0005-0000-0000-0000E8910000}"/>
    <cellStyle name="Normal 27 4 2 2 2 2 3 2 3" xfId="40258" xr:uid="{00000000-0005-0000-0000-0000E9910000}"/>
    <cellStyle name="Normal 27 4 2 2 2 2 3 3" xfId="43489" xr:uid="{00000000-0005-0000-0000-0000EA910000}"/>
    <cellStyle name="Normal 27 4 2 2 2 2 3 3 2" xfId="43490" xr:uid="{00000000-0005-0000-0000-0000EB910000}"/>
    <cellStyle name="Normal 27 4 2 2 2 2 3 4" xfId="23261" xr:uid="{00000000-0005-0000-0000-0000EC910000}"/>
    <cellStyle name="Normal 27 4 2 2 2 2 4" xfId="43491" xr:uid="{00000000-0005-0000-0000-0000ED910000}"/>
    <cellStyle name="Normal 27 4 2 2 2 2 4 2" xfId="43492" xr:uid="{00000000-0005-0000-0000-0000EE910000}"/>
    <cellStyle name="Normal 27 4 2 2 2 2 4 2 2" xfId="43493" xr:uid="{00000000-0005-0000-0000-0000EF910000}"/>
    <cellStyle name="Normal 27 4 2 2 2 2 4 3" xfId="43494" xr:uid="{00000000-0005-0000-0000-0000F0910000}"/>
    <cellStyle name="Normal 27 4 2 2 2 2 5" xfId="43495" xr:uid="{00000000-0005-0000-0000-0000F1910000}"/>
    <cellStyle name="Normal 27 4 2 2 2 2 5 2" xfId="43496" xr:uid="{00000000-0005-0000-0000-0000F2910000}"/>
    <cellStyle name="Normal 27 4 2 2 2 2 6" xfId="43497" xr:uid="{00000000-0005-0000-0000-0000F3910000}"/>
    <cellStyle name="Normal 27 4 2 2 2 2 7" xfId="43498" xr:uid="{00000000-0005-0000-0000-0000F4910000}"/>
    <cellStyle name="Normal 27 4 2 2 2 3" xfId="14960" xr:uid="{00000000-0005-0000-0000-0000F5910000}"/>
    <cellStyle name="Normal 27 4 2 2 2 3 2" xfId="43499" xr:uid="{00000000-0005-0000-0000-0000F6910000}"/>
    <cellStyle name="Normal 27 4 2 2 2 3 2 2" xfId="43500" xr:uid="{00000000-0005-0000-0000-0000F7910000}"/>
    <cellStyle name="Normal 27 4 2 2 2 3 2 2 2" xfId="43501" xr:uid="{00000000-0005-0000-0000-0000F8910000}"/>
    <cellStyle name="Normal 27 4 2 2 2 3 2 2 2 2" xfId="40541" xr:uid="{00000000-0005-0000-0000-0000F9910000}"/>
    <cellStyle name="Normal 27 4 2 2 2 3 2 2 3" xfId="6121" xr:uid="{00000000-0005-0000-0000-0000FA910000}"/>
    <cellStyle name="Normal 27 4 2 2 2 3 2 3" xfId="43502" xr:uid="{00000000-0005-0000-0000-0000FB910000}"/>
    <cellStyle name="Normal 27 4 2 2 2 3 2 3 2" xfId="43503" xr:uid="{00000000-0005-0000-0000-0000FC910000}"/>
    <cellStyle name="Normal 27 4 2 2 2 3 2 4" xfId="43504" xr:uid="{00000000-0005-0000-0000-0000FD910000}"/>
    <cellStyle name="Normal 27 4 2 2 2 3 3" xfId="43505" xr:uid="{00000000-0005-0000-0000-0000FE910000}"/>
    <cellStyle name="Normal 27 4 2 2 2 3 3 2" xfId="43506" xr:uid="{00000000-0005-0000-0000-0000FF910000}"/>
    <cellStyle name="Normal 27 4 2 2 2 3 3 2 2" xfId="43507" xr:uid="{00000000-0005-0000-0000-000000920000}"/>
    <cellStyle name="Normal 27 4 2 2 2 3 3 3" xfId="43508" xr:uid="{00000000-0005-0000-0000-000001920000}"/>
    <cellStyle name="Normal 27 4 2 2 2 3 4" xfId="6297" xr:uid="{00000000-0005-0000-0000-000002920000}"/>
    <cellStyle name="Normal 27 4 2 2 2 3 4 2" xfId="43509" xr:uid="{00000000-0005-0000-0000-000003920000}"/>
    <cellStyle name="Normal 27 4 2 2 2 3 5" xfId="6320" xr:uid="{00000000-0005-0000-0000-000004920000}"/>
    <cellStyle name="Normal 27 4 2 2 2 4" xfId="43510" xr:uid="{00000000-0005-0000-0000-000005920000}"/>
    <cellStyle name="Normal 27 4 2 2 2 4 2" xfId="43511" xr:uid="{00000000-0005-0000-0000-000006920000}"/>
    <cellStyle name="Normal 27 4 2 2 2 4 2 2" xfId="43512" xr:uid="{00000000-0005-0000-0000-000007920000}"/>
    <cellStyle name="Normal 27 4 2 2 2 4 2 2 2" xfId="43513" xr:uid="{00000000-0005-0000-0000-000008920000}"/>
    <cellStyle name="Normal 27 4 2 2 2 4 2 3" xfId="43514" xr:uid="{00000000-0005-0000-0000-000009920000}"/>
    <cellStyle name="Normal 27 4 2 2 2 4 3" xfId="43515" xr:uid="{00000000-0005-0000-0000-00000A920000}"/>
    <cellStyle name="Normal 27 4 2 2 2 4 3 2" xfId="43516" xr:uid="{00000000-0005-0000-0000-00000B920000}"/>
    <cellStyle name="Normal 27 4 2 2 2 4 4" xfId="43517" xr:uid="{00000000-0005-0000-0000-00000C920000}"/>
    <cellStyle name="Normal 27 4 2 2 2 5" xfId="43518" xr:uid="{00000000-0005-0000-0000-00000D920000}"/>
    <cellStyle name="Normal 27 4 2 2 2 5 2" xfId="43519" xr:uid="{00000000-0005-0000-0000-00000E920000}"/>
    <cellStyle name="Normal 27 4 2 2 2 5 2 2" xfId="43520" xr:uid="{00000000-0005-0000-0000-00000F920000}"/>
    <cellStyle name="Normal 27 4 2 2 2 5 3" xfId="617" xr:uid="{00000000-0005-0000-0000-000010920000}"/>
    <cellStyle name="Normal 27 4 2 2 2 6" xfId="43521" xr:uid="{00000000-0005-0000-0000-000011920000}"/>
    <cellStyle name="Normal 27 4 2 2 2 6 2" xfId="43522" xr:uid="{00000000-0005-0000-0000-000012920000}"/>
    <cellStyle name="Normal 27 4 2 2 2 7" xfId="43523" xr:uid="{00000000-0005-0000-0000-000013920000}"/>
    <cellStyle name="Normal 27 4 2 2 2 8" xfId="43524" xr:uid="{00000000-0005-0000-0000-000014920000}"/>
    <cellStyle name="Normal 27 4 2 2 3" xfId="10021" xr:uid="{00000000-0005-0000-0000-000015920000}"/>
    <cellStyle name="Normal 27 4 2 2 3 2" xfId="14962" xr:uid="{00000000-0005-0000-0000-000016920000}"/>
    <cellStyle name="Normal 27 4 2 2 3 2 2" xfId="43525" xr:uid="{00000000-0005-0000-0000-000017920000}"/>
    <cellStyle name="Normal 27 4 2 2 3 2 2 2" xfId="13660" xr:uid="{00000000-0005-0000-0000-000018920000}"/>
    <cellStyle name="Normal 27 4 2 2 3 2 2 2 2" xfId="13667" xr:uid="{00000000-0005-0000-0000-000019920000}"/>
    <cellStyle name="Normal 27 4 2 2 3 2 2 2 2 2" xfId="13671" xr:uid="{00000000-0005-0000-0000-00001A920000}"/>
    <cellStyle name="Normal 27 4 2 2 3 2 2 2 3" xfId="13674" xr:uid="{00000000-0005-0000-0000-00001B920000}"/>
    <cellStyle name="Normal 27 4 2 2 3 2 2 3" xfId="12526" xr:uid="{00000000-0005-0000-0000-00001C920000}"/>
    <cellStyle name="Normal 27 4 2 2 3 2 2 3 2" xfId="762" xr:uid="{00000000-0005-0000-0000-00001D920000}"/>
    <cellStyle name="Normal 27 4 2 2 3 2 2 4" xfId="13683" xr:uid="{00000000-0005-0000-0000-00001E920000}"/>
    <cellStyle name="Normal 27 4 2 2 3 2 3" xfId="43526" xr:uid="{00000000-0005-0000-0000-00001F920000}"/>
    <cellStyle name="Normal 27 4 2 2 3 2 3 2" xfId="13718" xr:uid="{00000000-0005-0000-0000-000020920000}"/>
    <cellStyle name="Normal 27 4 2 2 3 2 3 2 2" xfId="13725" xr:uid="{00000000-0005-0000-0000-000021920000}"/>
    <cellStyle name="Normal 27 4 2 2 3 2 3 3" xfId="3191" xr:uid="{00000000-0005-0000-0000-000022920000}"/>
    <cellStyle name="Normal 27 4 2 2 3 2 4" xfId="43527" xr:uid="{00000000-0005-0000-0000-000023920000}"/>
    <cellStyle name="Normal 27 4 2 2 3 2 4 2" xfId="13743" xr:uid="{00000000-0005-0000-0000-000024920000}"/>
    <cellStyle name="Normal 27 4 2 2 3 2 5" xfId="43529" xr:uid="{00000000-0005-0000-0000-000025920000}"/>
    <cellStyle name="Normal 27 4 2 2 3 3" xfId="43530" xr:uid="{00000000-0005-0000-0000-000026920000}"/>
    <cellStyle name="Normal 27 4 2 2 3 3 2" xfId="43531" xr:uid="{00000000-0005-0000-0000-000027920000}"/>
    <cellStyle name="Normal 27 4 2 2 3 3 2 2" xfId="4393" xr:uid="{00000000-0005-0000-0000-000028920000}"/>
    <cellStyle name="Normal 27 4 2 2 3 3 2 2 2" xfId="6856" xr:uid="{00000000-0005-0000-0000-000029920000}"/>
    <cellStyle name="Normal 27 4 2 2 3 3 2 3" xfId="4158" xr:uid="{00000000-0005-0000-0000-00002A920000}"/>
    <cellStyle name="Normal 27 4 2 2 3 3 3" xfId="43532" xr:uid="{00000000-0005-0000-0000-00002B920000}"/>
    <cellStyle name="Normal 27 4 2 2 3 3 3 2" xfId="6534" xr:uid="{00000000-0005-0000-0000-00002C920000}"/>
    <cellStyle name="Normal 27 4 2 2 3 3 4" xfId="43533" xr:uid="{00000000-0005-0000-0000-00002D920000}"/>
    <cellStyle name="Normal 27 4 2 2 3 4" xfId="43534" xr:uid="{00000000-0005-0000-0000-00002E920000}"/>
    <cellStyle name="Normal 27 4 2 2 3 4 2" xfId="43535" xr:uid="{00000000-0005-0000-0000-00002F920000}"/>
    <cellStyle name="Normal 27 4 2 2 3 4 2 2" xfId="3859" xr:uid="{00000000-0005-0000-0000-000030920000}"/>
    <cellStyle name="Normal 27 4 2 2 3 4 3" xfId="43536" xr:uid="{00000000-0005-0000-0000-000031920000}"/>
    <cellStyle name="Normal 27 4 2 2 3 5" xfId="43537" xr:uid="{00000000-0005-0000-0000-000032920000}"/>
    <cellStyle name="Normal 27 4 2 2 3 5 2" xfId="43538" xr:uid="{00000000-0005-0000-0000-000033920000}"/>
    <cellStyle name="Normal 27 4 2 2 3 6" xfId="43539" xr:uid="{00000000-0005-0000-0000-000034920000}"/>
    <cellStyle name="Normal 27 4 2 2 3 7" xfId="43540" xr:uid="{00000000-0005-0000-0000-000035920000}"/>
    <cellStyle name="Normal 27 4 2 2 4" xfId="14964" xr:uid="{00000000-0005-0000-0000-000036920000}"/>
    <cellStyle name="Normal 27 4 2 2 4 2" xfId="43541" xr:uid="{00000000-0005-0000-0000-000037920000}"/>
    <cellStyle name="Normal 27 4 2 2 4 2 2" xfId="43542" xr:uid="{00000000-0005-0000-0000-000038920000}"/>
    <cellStyle name="Normal 27 4 2 2 4 2 2 2" xfId="14479" xr:uid="{00000000-0005-0000-0000-000039920000}"/>
    <cellStyle name="Normal 27 4 2 2 4 2 2 2 2" xfId="14481" xr:uid="{00000000-0005-0000-0000-00003A920000}"/>
    <cellStyle name="Normal 27 4 2 2 4 2 2 3" xfId="14485" xr:uid="{00000000-0005-0000-0000-00003B920000}"/>
    <cellStyle name="Normal 27 4 2 2 4 2 3" xfId="43545" xr:uid="{00000000-0005-0000-0000-00003C920000}"/>
    <cellStyle name="Normal 27 4 2 2 4 2 3 2" xfId="14492" xr:uid="{00000000-0005-0000-0000-00003D920000}"/>
    <cellStyle name="Normal 27 4 2 2 4 2 4" xfId="43548" xr:uid="{00000000-0005-0000-0000-00003E920000}"/>
    <cellStyle name="Normal 27 4 2 2 4 3" xfId="30095" xr:uid="{00000000-0005-0000-0000-00003F920000}"/>
    <cellStyle name="Normal 27 4 2 2 4 3 2" xfId="17101" xr:uid="{00000000-0005-0000-0000-000040920000}"/>
    <cellStyle name="Normal 27 4 2 2 4 3 2 2" xfId="7379" xr:uid="{00000000-0005-0000-0000-000041920000}"/>
    <cellStyle name="Normal 27 4 2 2 4 3 3" xfId="43551" xr:uid="{00000000-0005-0000-0000-000042920000}"/>
    <cellStyle name="Normal 27 4 2 2 4 4" xfId="30098" xr:uid="{00000000-0005-0000-0000-000043920000}"/>
    <cellStyle name="Normal 27 4 2 2 4 4 2" xfId="43552" xr:uid="{00000000-0005-0000-0000-000044920000}"/>
    <cellStyle name="Normal 27 4 2 2 4 5" xfId="43553" xr:uid="{00000000-0005-0000-0000-000045920000}"/>
    <cellStyle name="Normal 27 4 2 2 5" xfId="43554" xr:uid="{00000000-0005-0000-0000-000046920000}"/>
    <cellStyle name="Normal 27 4 2 2 5 2" xfId="17579" xr:uid="{00000000-0005-0000-0000-000047920000}"/>
    <cellStyle name="Normal 27 4 2 2 5 2 2" xfId="43555" xr:uid="{00000000-0005-0000-0000-000048920000}"/>
    <cellStyle name="Normal 27 4 2 2 5 2 2 2" xfId="10022" xr:uid="{00000000-0005-0000-0000-000049920000}"/>
    <cellStyle name="Normal 27 4 2 2 5 2 3" xfId="43556" xr:uid="{00000000-0005-0000-0000-00004A920000}"/>
    <cellStyle name="Normal 27 4 2 2 5 3" xfId="30102" xr:uid="{00000000-0005-0000-0000-00004B920000}"/>
    <cellStyle name="Normal 27 4 2 2 5 3 2" xfId="21968" xr:uid="{00000000-0005-0000-0000-00004C920000}"/>
    <cellStyle name="Normal 27 4 2 2 5 4" xfId="43557" xr:uid="{00000000-0005-0000-0000-00004D920000}"/>
    <cellStyle name="Normal 27 4 2 2 6" xfId="43558" xr:uid="{00000000-0005-0000-0000-00004E920000}"/>
    <cellStyle name="Normal 27 4 2 2 6 2" xfId="43559" xr:uid="{00000000-0005-0000-0000-00004F920000}"/>
    <cellStyle name="Normal 27 4 2 2 6 2 2" xfId="43131" xr:uid="{00000000-0005-0000-0000-000050920000}"/>
    <cellStyle name="Normal 27 4 2 2 6 3" xfId="43560" xr:uid="{00000000-0005-0000-0000-000051920000}"/>
    <cellStyle name="Normal 27 4 2 2 7" xfId="43561" xr:uid="{00000000-0005-0000-0000-000052920000}"/>
    <cellStyle name="Normal 27 4 2 2 7 2" xfId="43563" xr:uid="{00000000-0005-0000-0000-000053920000}"/>
    <cellStyle name="Normal 27 4 2 2 8" xfId="43564" xr:uid="{00000000-0005-0000-0000-000054920000}"/>
    <cellStyle name="Normal 27 4 2 2 9" xfId="43565" xr:uid="{00000000-0005-0000-0000-000055920000}"/>
    <cellStyle name="Normal 27 4 2 3" xfId="4387" xr:uid="{00000000-0005-0000-0000-000056920000}"/>
    <cellStyle name="Normal 27 4 2 3 2" xfId="10038" xr:uid="{00000000-0005-0000-0000-000057920000}"/>
    <cellStyle name="Normal 27 4 2 3 2 2" xfId="14967" xr:uid="{00000000-0005-0000-0000-000058920000}"/>
    <cellStyle name="Normal 27 4 2 3 2 2 2" xfId="22113" xr:uid="{00000000-0005-0000-0000-000059920000}"/>
    <cellStyle name="Normal 27 4 2 3 2 2 2 2" xfId="43566" xr:uid="{00000000-0005-0000-0000-00005A920000}"/>
    <cellStyle name="Normal 27 4 2 3 2 2 2 2 2" xfId="43568" xr:uid="{00000000-0005-0000-0000-00005B920000}"/>
    <cellStyle name="Normal 27 4 2 3 2 2 2 2 2 2" xfId="43570" xr:uid="{00000000-0005-0000-0000-00005C920000}"/>
    <cellStyle name="Normal 27 4 2 3 2 2 2 2 3" xfId="43572" xr:uid="{00000000-0005-0000-0000-00005D920000}"/>
    <cellStyle name="Normal 27 4 2 3 2 2 2 3" xfId="43574" xr:uid="{00000000-0005-0000-0000-00005E920000}"/>
    <cellStyle name="Normal 27 4 2 3 2 2 2 3 2" xfId="43576" xr:uid="{00000000-0005-0000-0000-00005F920000}"/>
    <cellStyle name="Normal 27 4 2 3 2 2 2 4" xfId="23038" xr:uid="{00000000-0005-0000-0000-000060920000}"/>
    <cellStyle name="Normal 27 4 2 3 2 2 3" xfId="43578" xr:uid="{00000000-0005-0000-0000-000061920000}"/>
    <cellStyle name="Normal 27 4 2 3 2 2 3 2" xfId="43580" xr:uid="{00000000-0005-0000-0000-000062920000}"/>
    <cellStyle name="Normal 27 4 2 3 2 2 3 2 2" xfId="43582" xr:uid="{00000000-0005-0000-0000-000063920000}"/>
    <cellStyle name="Normal 27 4 2 3 2 2 3 3" xfId="27092" xr:uid="{00000000-0005-0000-0000-000064920000}"/>
    <cellStyle name="Normal 27 4 2 3 2 2 4" xfId="43584" xr:uid="{00000000-0005-0000-0000-000065920000}"/>
    <cellStyle name="Normal 27 4 2 3 2 2 4 2" xfId="43586" xr:uid="{00000000-0005-0000-0000-000066920000}"/>
    <cellStyle name="Normal 27 4 2 3 2 2 5" xfId="43588" xr:uid="{00000000-0005-0000-0000-000067920000}"/>
    <cellStyle name="Normal 27 4 2 3 2 3" xfId="22116" xr:uid="{00000000-0005-0000-0000-000068920000}"/>
    <cellStyle name="Normal 27 4 2 3 2 3 2" xfId="43590" xr:uid="{00000000-0005-0000-0000-000069920000}"/>
    <cellStyle name="Normal 27 4 2 3 2 3 2 2" xfId="43592" xr:uid="{00000000-0005-0000-0000-00006A920000}"/>
    <cellStyle name="Normal 27 4 2 3 2 3 2 2 2" xfId="43595" xr:uid="{00000000-0005-0000-0000-00006B920000}"/>
    <cellStyle name="Normal 27 4 2 3 2 3 2 3" xfId="43597" xr:uid="{00000000-0005-0000-0000-00006C920000}"/>
    <cellStyle name="Normal 27 4 2 3 2 3 3" xfId="43600" xr:uid="{00000000-0005-0000-0000-00006D920000}"/>
    <cellStyle name="Normal 27 4 2 3 2 3 3 2" xfId="43602" xr:uid="{00000000-0005-0000-0000-00006E920000}"/>
    <cellStyle name="Normal 27 4 2 3 2 3 4" xfId="43604" xr:uid="{00000000-0005-0000-0000-00006F920000}"/>
    <cellStyle name="Normal 27 4 2 3 2 4" xfId="30592" xr:uid="{00000000-0005-0000-0000-000070920000}"/>
    <cellStyle name="Normal 27 4 2 3 2 4 2" xfId="43606" xr:uid="{00000000-0005-0000-0000-000071920000}"/>
    <cellStyle name="Normal 27 4 2 3 2 4 2 2" xfId="22329" xr:uid="{00000000-0005-0000-0000-000072920000}"/>
    <cellStyle name="Normal 27 4 2 3 2 4 3" xfId="43609" xr:uid="{00000000-0005-0000-0000-000073920000}"/>
    <cellStyle name="Normal 27 4 2 3 2 5" xfId="9327" xr:uid="{00000000-0005-0000-0000-000074920000}"/>
    <cellStyle name="Normal 27 4 2 3 2 5 2" xfId="43612" xr:uid="{00000000-0005-0000-0000-000075920000}"/>
    <cellStyle name="Normal 27 4 2 3 2 6" xfId="43615" xr:uid="{00000000-0005-0000-0000-000076920000}"/>
    <cellStyle name="Normal 27 4 2 3 2 7" xfId="43616" xr:uid="{00000000-0005-0000-0000-000077920000}"/>
    <cellStyle name="Normal 27 4 2 3 3" xfId="14970" xr:uid="{00000000-0005-0000-0000-000078920000}"/>
    <cellStyle name="Normal 27 4 2 3 3 2" xfId="22118" xr:uid="{00000000-0005-0000-0000-000079920000}"/>
    <cellStyle name="Normal 27 4 2 3 3 2 2" xfId="43617" xr:uid="{00000000-0005-0000-0000-00007A920000}"/>
    <cellStyle name="Normal 27 4 2 3 3 2 2 2" xfId="17299" xr:uid="{00000000-0005-0000-0000-00007B920000}"/>
    <cellStyle name="Normal 27 4 2 3 3 2 2 2 2" xfId="10978" xr:uid="{00000000-0005-0000-0000-00007C920000}"/>
    <cellStyle name="Normal 27 4 2 3 3 2 2 3" xfId="17308" xr:uid="{00000000-0005-0000-0000-00007D920000}"/>
    <cellStyle name="Normal 27 4 2 3 3 2 3" xfId="43619" xr:uid="{00000000-0005-0000-0000-00007E920000}"/>
    <cellStyle name="Normal 27 4 2 3 3 2 3 2" xfId="17361" xr:uid="{00000000-0005-0000-0000-00007F920000}"/>
    <cellStyle name="Normal 27 4 2 3 3 2 4" xfId="35036" xr:uid="{00000000-0005-0000-0000-000080920000}"/>
    <cellStyle name="Normal 27 4 2 3 3 3" xfId="43621" xr:uid="{00000000-0005-0000-0000-000081920000}"/>
    <cellStyle name="Normal 27 4 2 3 3 3 2" xfId="43622" xr:uid="{00000000-0005-0000-0000-000082920000}"/>
    <cellStyle name="Normal 27 4 2 3 3 3 2 2" xfId="8630" xr:uid="{00000000-0005-0000-0000-000083920000}"/>
    <cellStyle name="Normal 27 4 2 3 3 3 3" xfId="43624" xr:uid="{00000000-0005-0000-0000-000084920000}"/>
    <cellStyle name="Normal 27 4 2 3 3 4" xfId="43626" xr:uid="{00000000-0005-0000-0000-000085920000}"/>
    <cellStyle name="Normal 27 4 2 3 3 4 2" xfId="43627" xr:uid="{00000000-0005-0000-0000-000086920000}"/>
    <cellStyle name="Normal 27 4 2 3 3 5" xfId="43630" xr:uid="{00000000-0005-0000-0000-000087920000}"/>
    <cellStyle name="Normal 27 4 2 3 4" xfId="9843" xr:uid="{00000000-0005-0000-0000-000088920000}"/>
    <cellStyle name="Normal 27 4 2 3 4 2" xfId="43631" xr:uid="{00000000-0005-0000-0000-000089920000}"/>
    <cellStyle name="Normal 27 4 2 3 4 2 2" xfId="43632" xr:uid="{00000000-0005-0000-0000-00008A920000}"/>
    <cellStyle name="Normal 27 4 2 3 4 2 2 2" xfId="2958" xr:uid="{00000000-0005-0000-0000-00008B920000}"/>
    <cellStyle name="Normal 27 4 2 3 4 2 3" xfId="43635" xr:uid="{00000000-0005-0000-0000-00008C920000}"/>
    <cellStyle name="Normal 27 4 2 3 4 3" xfId="30106" xr:uid="{00000000-0005-0000-0000-00008D920000}"/>
    <cellStyle name="Normal 27 4 2 3 4 3 2" xfId="43638" xr:uid="{00000000-0005-0000-0000-00008E920000}"/>
    <cellStyle name="Normal 27 4 2 3 4 4" xfId="43641" xr:uid="{00000000-0005-0000-0000-00008F920000}"/>
    <cellStyle name="Normal 27 4 2 3 5" xfId="35119" xr:uid="{00000000-0005-0000-0000-000090920000}"/>
    <cellStyle name="Normal 27 4 2 3 5 2" xfId="35122" xr:uid="{00000000-0005-0000-0000-000091920000}"/>
    <cellStyle name="Normal 27 4 2 3 5 2 2" xfId="43642" xr:uid="{00000000-0005-0000-0000-000092920000}"/>
    <cellStyle name="Normal 27 4 2 3 5 3" xfId="43643" xr:uid="{00000000-0005-0000-0000-000093920000}"/>
    <cellStyle name="Normal 27 4 2 3 6" xfId="35125" xr:uid="{00000000-0005-0000-0000-000094920000}"/>
    <cellStyle name="Normal 27 4 2 3 6 2" xfId="43644" xr:uid="{00000000-0005-0000-0000-000095920000}"/>
    <cellStyle name="Normal 27 4 2 3 7" xfId="43645" xr:uid="{00000000-0005-0000-0000-000096920000}"/>
    <cellStyle name="Normal 27 4 2 3 8" xfId="43646" xr:uid="{00000000-0005-0000-0000-000097920000}"/>
    <cellStyle name="Normal 27 4 2 4" xfId="4390" xr:uid="{00000000-0005-0000-0000-000098920000}"/>
    <cellStyle name="Normal 27 4 2 4 2" xfId="14973" xr:uid="{00000000-0005-0000-0000-000099920000}"/>
    <cellStyle name="Normal 27 4 2 4 2 2" xfId="43647" xr:uid="{00000000-0005-0000-0000-00009A920000}"/>
    <cellStyle name="Normal 27 4 2 4 2 2 2" xfId="43648" xr:uid="{00000000-0005-0000-0000-00009B920000}"/>
    <cellStyle name="Normal 27 4 2 4 2 2 2 2" xfId="43649" xr:uid="{00000000-0005-0000-0000-00009C920000}"/>
    <cellStyle name="Normal 27 4 2 4 2 2 2 2 2" xfId="584" xr:uid="{00000000-0005-0000-0000-00009D920000}"/>
    <cellStyle name="Normal 27 4 2 4 2 2 2 3" xfId="43650" xr:uid="{00000000-0005-0000-0000-00009E920000}"/>
    <cellStyle name="Normal 27 4 2 4 2 2 3" xfId="43651" xr:uid="{00000000-0005-0000-0000-00009F920000}"/>
    <cellStyle name="Normal 27 4 2 4 2 2 3 2" xfId="43652" xr:uid="{00000000-0005-0000-0000-0000A0920000}"/>
    <cellStyle name="Normal 27 4 2 4 2 2 4" xfId="43653" xr:uid="{00000000-0005-0000-0000-0000A1920000}"/>
    <cellStyle name="Normal 27 4 2 4 2 3" xfId="34463" xr:uid="{00000000-0005-0000-0000-0000A2920000}"/>
    <cellStyle name="Normal 27 4 2 4 2 3 2" xfId="43654" xr:uid="{00000000-0005-0000-0000-0000A3920000}"/>
    <cellStyle name="Normal 27 4 2 4 2 3 2 2" xfId="43655" xr:uid="{00000000-0005-0000-0000-0000A4920000}"/>
    <cellStyle name="Normal 27 4 2 4 2 3 3" xfId="43656" xr:uid="{00000000-0005-0000-0000-0000A5920000}"/>
    <cellStyle name="Normal 27 4 2 4 2 4" xfId="43657" xr:uid="{00000000-0005-0000-0000-0000A6920000}"/>
    <cellStyle name="Normal 27 4 2 4 2 4 2" xfId="43658" xr:uid="{00000000-0005-0000-0000-0000A7920000}"/>
    <cellStyle name="Normal 27 4 2 4 2 5" xfId="25103" xr:uid="{00000000-0005-0000-0000-0000A8920000}"/>
    <cellStyle name="Normal 27 4 2 4 3" xfId="43660" xr:uid="{00000000-0005-0000-0000-0000A9920000}"/>
    <cellStyle name="Normal 27 4 2 4 3 2" xfId="43661" xr:uid="{00000000-0005-0000-0000-0000AA920000}"/>
    <cellStyle name="Normal 27 4 2 4 3 2 2" xfId="43662" xr:uid="{00000000-0005-0000-0000-0000AB920000}"/>
    <cellStyle name="Normal 27 4 2 4 3 2 2 2" xfId="18824" xr:uid="{00000000-0005-0000-0000-0000AC920000}"/>
    <cellStyle name="Normal 27 4 2 4 3 2 3" xfId="43663" xr:uid="{00000000-0005-0000-0000-0000AD920000}"/>
    <cellStyle name="Normal 27 4 2 4 3 3" xfId="38675" xr:uid="{00000000-0005-0000-0000-0000AE920000}"/>
    <cellStyle name="Normal 27 4 2 4 3 3 2" xfId="29017" xr:uid="{00000000-0005-0000-0000-0000AF920000}"/>
    <cellStyle name="Normal 27 4 2 4 3 4" xfId="38678" xr:uid="{00000000-0005-0000-0000-0000B0920000}"/>
    <cellStyle name="Normal 27 4 2 4 4" xfId="43664" xr:uid="{00000000-0005-0000-0000-0000B1920000}"/>
    <cellStyle name="Normal 27 4 2 4 4 2" xfId="43665" xr:uid="{00000000-0005-0000-0000-0000B2920000}"/>
    <cellStyle name="Normal 27 4 2 4 4 2 2" xfId="43666" xr:uid="{00000000-0005-0000-0000-0000B3920000}"/>
    <cellStyle name="Normal 27 4 2 4 4 3" xfId="43667" xr:uid="{00000000-0005-0000-0000-0000B4920000}"/>
    <cellStyle name="Normal 27 4 2 4 5" xfId="35130" xr:uid="{00000000-0005-0000-0000-0000B5920000}"/>
    <cellStyle name="Normal 27 4 2 4 5 2" xfId="35640" xr:uid="{00000000-0005-0000-0000-0000B6920000}"/>
    <cellStyle name="Normal 27 4 2 4 6" xfId="43668" xr:uid="{00000000-0005-0000-0000-0000B7920000}"/>
    <cellStyle name="Normal 27 4 2 4 7" xfId="43669" xr:uid="{00000000-0005-0000-0000-0000B8920000}"/>
    <cellStyle name="Normal 27 4 2 5" xfId="14975" xr:uid="{00000000-0005-0000-0000-0000B9920000}"/>
    <cellStyle name="Normal 27 4 2 5 2" xfId="22132" xr:uid="{00000000-0005-0000-0000-0000BA920000}"/>
    <cellStyle name="Normal 27 4 2 5 2 2" xfId="43670" xr:uid="{00000000-0005-0000-0000-0000BB920000}"/>
    <cellStyle name="Normal 27 4 2 5 2 2 2" xfId="43671" xr:uid="{00000000-0005-0000-0000-0000BC920000}"/>
    <cellStyle name="Normal 27 4 2 5 2 2 2 2" xfId="43672" xr:uid="{00000000-0005-0000-0000-0000BD920000}"/>
    <cellStyle name="Normal 27 4 2 5 2 2 3" xfId="43673" xr:uid="{00000000-0005-0000-0000-0000BE920000}"/>
    <cellStyle name="Normal 27 4 2 5 2 3" xfId="4768" xr:uid="{00000000-0005-0000-0000-0000BF920000}"/>
    <cellStyle name="Normal 27 4 2 5 2 3 2" xfId="43674" xr:uid="{00000000-0005-0000-0000-0000C0920000}"/>
    <cellStyle name="Normal 27 4 2 5 2 4" xfId="40627" xr:uid="{00000000-0005-0000-0000-0000C1920000}"/>
    <cellStyle name="Normal 27 4 2 5 3" xfId="43676" xr:uid="{00000000-0005-0000-0000-0000C2920000}"/>
    <cellStyle name="Normal 27 4 2 5 3 2" xfId="43677" xr:uid="{00000000-0005-0000-0000-0000C3920000}"/>
    <cellStyle name="Normal 27 4 2 5 3 2 2" xfId="43678" xr:uid="{00000000-0005-0000-0000-0000C4920000}"/>
    <cellStyle name="Normal 27 4 2 5 3 3" xfId="43679" xr:uid="{00000000-0005-0000-0000-0000C5920000}"/>
    <cellStyle name="Normal 27 4 2 5 4" xfId="43680" xr:uid="{00000000-0005-0000-0000-0000C6920000}"/>
    <cellStyle name="Normal 27 4 2 5 4 2" xfId="43681" xr:uid="{00000000-0005-0000-0000-0000C7920000}"/>
    <cellStyle name="Normal 27 4 2 5 5" xfId="43682" xr:uid="{00000000-0005-0000-0000-0000C8920000}"/>
    <cellStyle name="Normal 27 4 2 6" xfId="19706" xr:uid="{00000000-0005-0000-0000-0000C9920000}"/>
    <cellStyle name="Normal 27 4 2 6 2" xfId="19710" xr:uid="{00000000-0005-0000-0000-0000CA920000}"/>
    <cellStyle name="Normal 27 4 2 6 2 2" xfId="4826" xr:uid="{00000000-0005-0000-0000-0000CB920000}"/>
    <cellStyle name="Normal 27 4 2 6 2 2 2" xfId="43683" xr:uid="{00000000-0005-0000-0000-0000CC920000}"/>
    <cellStyle name="Normal 27 4 2 6 2 3" xfId="43684" xr:uid="{00000000-0005-0000-0000-0000CD920000}"/>
    <cellStyle name="Normal 27 4 2 6 3" xfId="19712" xr:uid="{00000000-0005-0000-0000-0000CE920000}"/>
    <cellStyle name="Normal 27 4 2 6 3 2" xfId="43685" xr:uid="{00000000-0005-0000-0000-0000CF920000}"/>
    <cellStyle name="Normal 27 4 2 6 4" xfId="43686" xr:uid="{00000000-0005-0000-0000-0000D0920000}"/>
    <cellStyle name="Normal 27 4 2 7" xfId="19714" xr:uid="{00000000-0005-0000-0000-0000D1920000}"/>
    <cellStyle name="Normal 27 4 2 7 2" xfId="19716" xr:uid="{00000000-0005-0000-0000-0000D2920000}"/>
    <cellStyle name="Normal 27 4 2 7 2 2" xfId="43687" xr:uid="{00000000-0005-0000-0000-0000D3920000}"/>
    <cellStyle name="Normal 27 4 2 7 3" xfId="43688" xr:uid="{00000000-0005-0000-0000-0000D4920000}"/>
    <cellStyle name="Normal 27 4 2 8" xfId="19718" xr:uid="{00000000-0005-0000-0000-0000D5920000}"/>
    <cellStyle name="Normal 27 4 2 8 2" xfId="43689" xr:uid="{00000000-0005-0000-0000-0000D6920000}"/>
    <cellStyle name="Normal 27 4 2 9" xfId="43691" xr:uid="{00000000-0005-0000-0000-0000D7920000}"/>
    <cellStyle name="Normal 27 4 3" xfId="14977" xr:uid="{00000000-0005-0000-0000-0000D8920000}"/>
    <cellStyle name="Normal 27 4 3 2" xfId="2933" xr:uid="{00000000-0005-0000-0000-0000D9920000}"/>
    <cellStyle name="Normal 27 4 3 2 2" xfId="7530" xr:uid="{00000000-0005-0000-0000-0000DA920000}"/>
    <cellStyle name="Normal 27 4 3 2 2 2" xfId="7538" xr:uid="{00000000-0005-0000-0000-0000DB920000}"/>
    <cellStyle name="Normal 27 4 3 2 2 2 2" xfId="43692" xr:uid="{00000000-0005-0000-0000-0000DC920000}"/>
    <cellStyle name="Normal 27 4 3 2 2 2 2 2" xfId="709" xr:uid="{00000000-0005-0000-0000-0000DD920000}"/>
    <cellStyle name="Normal 27 4 3 2 2 2 2 2 2" xfId="42004" xr:uid="{00000000-0005-0000-0000-0000DE920000}"/>
    <cellStyle name="Normal 27 4 3 2 2 2 2 2 2 2" xfId="43694" xr:uid="{00000000-0005-0000-0000-0000DF920000}"/>
    <cellStyle name="Normal 27 4 3 2 2 2 2 2 3" xfId="43695" xr:uid="{00000000-0005-0000-0000-0000E0920000}"/>
    <cellStyle name="Normal 27 4 3 2 2 2 2 3" xfId="43696" xr:uid="{00000000-0005-0000-0000-0000E1920000}"/>
    <cellStyle name="Normal 27 4 3 2 2 2 2 3 2" xfId="509" xr:uid="{00000000-0005-0000-0000-0000E2920000}"/>
    <cellStyle name="Normal 27 4 3 2 2 2 2 4" xfId="43697" xr:uid="{00000000-0005-0000-0000-0000E3920000}"/>
    <cellStyle name="Normal 27 4 3 2 2 2 3" xfId="43698" xr:uid="{00000000-0005-0000-0000-0000E4920000}"/>
    <cellStyle name="Normal 27 4 3 2 2 2 3 2" xfId="43699" xr:uid="{00000000-0005-0000-0000-0000E5920000}"/>
    <cellStyle name="Normal 27 4 3 2 2 2 3 2 2" xfId="32032" xr:uid="{00000000-0005-0000-0000-0000E6920000}"/>
    <cellStyle name="Normal 27 4 3 2 2 2 3 3" xfId="43700" xr:uid="{00000000-0005-0000-0000-0000E7920000}"/>
    <cellStyle name="Normal 27 4 3 2 2 2 4" xfId="30796" xr:uid="{00000000-0005-0000-0000-0000E8920000}"/>
    <cellStyle name="Normal 27 4 3 2 2 2 4 2" xfId="43701" xr:uid="{00000000-0005-0000-0000-0000E9920000}"/>
    <cellStyle name="Normal 27 4 3 2 2 2 5" xfId="43702" xr:uid="{00000000-0005-0000-0000-0000EA920000}"/>
    <cellStyle name="Normal 27 4 3 2 2 3" xfId="19333" xr:uid="{00000000-0005-0000-0000-0000EB920000}"/>
    <cellStyle name="Normal 27 4 3 2 2 3 2" xfId="43703" xr:uid="{00000000-0005-0000-0000-0000EC920000}"/>
    <cellStyle name="Normal 27 4 3 2 2 3 2 2" xfId="43704" xr:uid="{00000000-0005-0000-0000-0000ED920000}"/>
    <cellStyle name="Normal 27 4 3 2 2 3 2 2 2" xfId="43706" xr:uid="{00000000-0005-0000-0000-0000EE920000}"/>
    <cellStyle name="Normal 27 4 3 2 2 3 2 3" xfId="40908" xr:uid="{00000000-0005-0000-0000-0000EF920000}"/>
    <cellStyle name="Normal 27 4 3 2 2 3 3" xfId="43709" xr:uid="{00000000-0005-0000-0000-0000F0920000}"/>
    <cellStyle name="Normal 27 4 3 2 2 3 3 2" xfId="43710" xr:uid="{00000000-0005-0000-0000-0000F1920000}"/>
    <cellStyle name="Normal 27 4 3 2 2 3 4" xfId="43712" xr:uid="{00000000-0005-0000-0000-0000F2920000}"/>
    <cellStyle name="Normal 27 4 3 2 2 4" xfId="43713" xr:uid="{00000000-0005-0000-0000-0000F3920000}"/>
    <cellStyle name="Normal 27 4 3 2 2 4 2" xfId="43714" xr:uid="{00000000-0005-0000-0000-0000F4920000}"/>
    <cellStyle name="Normal 27 4 3 2 2 4 2 2" xfId="43715" xr:uid="{00000000-0005-0000-0000-0000F5920000}"/>
    <cellStyle name="Normal 27 4 3 2 2 4 3" xfId="30015" xr:uid="{00000000-0005-0000-0000-0000F6920000}"/>
    <cellStyle name="Normal 27 4 3 2 2 5" xfId="43717" xr:uid="{00000000-0005-0000-0000-0000F7920000}"/>
    <cellStyle name="Normal 27 4 3 2 2 5 2" xfId="4436" xr:uid="{00000000-0005-0000-0000-0000F8920000}"/>
    <cellStyle name="Normal 27 4 3 2 2 6" xfId="43719" xr:uid="{00000000-0005-0000-0000-0000F9920000}"/>
    <cellStyle name="Normal 27 4 3 2 2 7" xfId="43721" xr:uid="{00000000-0005-0000-0000-0000FA920000}"/>
    <cellStyle name="Normal 27 4 3 2 3" xfId="7547" xr:uid="{00000000-0005-0000-0000-0000FB920000}"/>
    <cellStyle name="Normal 27 4 3 2 3 2" xfId="32987" xr:uid="{00000000-0005-0000-0000-0000FC920000}"/>
    <cellStyle name="Normal 27 4 3 2 3 2 2" xfId="43723" xr:uid="{00000000-0005-0000-0000-0000FD920000}"/>
    <cellStyle name="Normal 27 4 3 2 3 2 2 2" xfId="43728" xr:uid="{00000000-0005-0000-0000-0000FE920000}"/>
    <cellStyle name="Normal 27 4 3 2 3 2 2 2 2" xfId="42402" xr:uid="{00000000-0005-0000-0000-0000FF920000}"/>
    <cellStyle name="Normal 27 4 3 2 3 2 2 3" xfId="43730" xr:uid="{00000000-0005-0000-0000-000000930000}"/>
    <cellStyle name="Normal 27 4 3 2 3 2 3" xfId="43731" xr:uid="{00000000-0005-0000-0000-000001930000}"/>
    <cellStyle name="Normal 27 4 3 2 3 2 3 2" xfId="43735" xr:uid="{00000000-0005-0000-0000-000002930000}"/>
    <cellStyle name="Normal 27 4 3 2 3 2 4" xfId="43736" xr:uid="{00000000-0005-0000-0000-000003930000}"/>
    <cellStyle name="Normal 27 4 3 2 3 3" xfId="43739" xr:uid="{00000000-0005-0000-0000-000004930000}"/>
    <cellStyle name="Normal 27 4 3 2 3 3 2" xfId="43740" xr:uid="{00000000-0005-0000-0000-000005930000}"/>
    <cellStyle name="Normal 27 4 3 2 3 3 2 2" xfId="43741" xr:uid="{00000000-0005-0000-0000-000006930000}"/>
    <cellStyle name="Normal 27 4 3 2 3 3 3" xfId="43743" xr:uid="{00000000-0005-0000-0000-000007930000}"/>
    <cellStyle name="Normal 27 4 3 2 3 4" xfId="43744" xr:uid="{00000000-0005-0000-0000-000008930000}"/>
    <cellStyle name="Normal 27 4 3 2 3 4 2" xfId="43745" xr:uid="{00000000-0005-0000-0000-000009930000}"/>
    <cellStyle name="Normal 27 4 3 2 3 5" xfId="43746" xr:uid="{00000000-0005-0000-0000-00000A930000}"/>
    <cellStyle name="Normal 27 4 3 2 4" xfId="43748" xr:uid="{00000000-0005-0000-0000-00000B930000}"/>
    <cellStyle name="Normal 27 4 3 2 4 2" xfId="39990" xr:uid="{00000000-0005-0000-0000-00000C930000}"/>
    <cellStyle name="Normal 27 4 3 2 4 2 2" xfId="43749" xr:uid="{00000000-0005-0000-0000-00000D930000}"/>
    <cellStyle name="Normal 27 4 3 2 4 2 2 2" xfId="43750" xr:uid="{00000000-0005-0000-0000-00000E930000}"/>
    <cellStyle name="Normal 27 4 3 2 4 2 3" xfId="43751" xr:uid="{00000000-0005-0000-0000-00000F930000}"/>
    <cellStyle name="Normal 27 4 3 2 4 3" xfId="30130" xr:uid="{00000000-0005-0000-0000-000010930000}"/>
    <cellStyle name="Normal 27 4 3 2 4 3 2" xfId="43752" xr:uid="{00000000-0005-0000-0000-000011930000}"/>
    <cellStyle name="Normal 27 4 3 2 4 4" xfId="43753" xr:uid="{00000000-0005-0000-0000-000012930000}"/>
    <cellStyle name="Normal 27 4 3 2 5" xfId="43754" xr:uid="{00000000-0005-0000-0000-000013930000}"/>
    <cellStyle name="Normal 27 4 3 2 5 2" xfId="5446" xr:uid="{00000000-0005-0000-0000-000014930000}"/>
    <cellStyle name="Normal 27 4 3 2 5 2 2" xfId="43756" xr:uid="{00000000-0005-0000-0000-000015930000}"/>
    <cellStyle name="Normal 27 4 3 2 5 3" xfId="43757" xr:uid="{00000000-0005-0000-0000-000016930000}"/>
    <cellStyle name="Normal 27 4 3 2 6" xfId="43758" xr:uid="{00000000-0005-0000-0000-000017930000}"/>
    <cellStyle name="Normal 27 4 3 2 6 2" xfId="36142" xr:uid="{00000000-0005-0000-0000-000018930000}"/>
    <cellStyle name="Normal 27 4 3 2 7" xfId="43759" xr:uid="{00000000-0005-0000-0000-000019930000}"/>
    <cellStyle name="Normal 27 4 3 2 8" xfId="43760" xr:uid="{00000000-0005-0000-0000-00001A930000}"/>
    <cellStyle name="Normal 27 4 3 3" xfId="2950" xr:uid="{00000000-0005-0000-0000-00001B930000}"/>
    <cellStyle name="Normal 27 4 3 3 2" xfId="6003" xr:uid="{00000000-0005-0000-0000-00001C930000}"/>
    <cellStyle name="Normal 27 4 3 3 2 2" xfId="43761" xr:uid="{00000000-0005-0000-0000-00001D930000}"/>
    <cellStyle name="Normal 27 4 3 3 2 2 2" xfId="43762" xr:uid="{00000000-0005-0000-0000-00001E930000}"/>
    <cellStyle name="Normal 27 4 3 3 2 2 2 2" xfId="43763" xr:uid="{00000000-0005-0000-0000-00001F930000}"/>
    <cellStyle name="Normal 27 4 3 3 2 2 2 2 2" xfId="23141" xr:uid="{00000000-0005-0000-0000-000020930000}"/>
    <cellStyle name="Normal 27 4 3 3 2 2 2 3" xfId="43764" xr:uid="{00000000-0005-0000-0000-000021930000}"/>
    <cellStyle name="Normal 27 4 3 3 2 2 3" xfId="43765" xr:uid="{00000000-0005-0000-0000-000022930000}"/>
    <cellStyle name="Normal 27 4 3 3 2 2 3 2" xfId="43766" xr:uid="{00000000-0005-0000-0000-000023930000}"/>
    <cellStyle name="Normal 27 4 3 3 2 2 4" xfId="43767" xr:uid="{00000000-0005-0000-0000-000024930000}"/>
    <cellStyle name="Normal 27 4 3 3 2 3" xfId="43768" xr:uid="{00000000-0005-0000-0000-000025930000}"/>
    <cellStyle name="Normal 27 4 3 3 2 3 2" xfId="43769" xr:uid="{00000000-0005-0000-0000-000026930000}"/>
    <cellStyle name="Normal 27 4 3 3 2 3 2 2" xfId="43770" xr:uid="{00000000-0005-0000-0000-000027930000}"/>
    <cellStyle name="Normal 27 4 3 3 2 3 3" xfId="43772" xr:uid="{00000000-0005-0000-0000-000028930000}"/>
    <cellStyle name="Normal 27 4 3 3 2 4" xfId="43773" xr:uid="{00000000-0005-0000-0000-000029930000}"/>
    <cellStyle name="Normal 27 4 3 3 2 4 2" xfId="43774" xr:uid="{00000000-0005-0000-0000-00002A930000}"/>
    <cellStyle name="Normal 27 4 3 3 2 5" xfId="43776" xr:uid="{00000000-0005-0000-0000-00002B930000}"/>
    <cellStyle name="Normal 27 4 3 3 3" xfId="43778" xr:uid="{00000000-0005-0000-0000-00002C930000}"/>
    <cellStyle name="Normal 27 4 3 3 3 2" xfId="43779" xr:uid="{00000000-0005-0000-0000-00002D930000}"/>
    <cellStyle name="Normal 27 4 3 3 3 2 2" xfId="43780" xr:uid="{00000000-0005-0000-0000-00002E930000}"/>
    <cellStyle name="Normal 27 4 3 3 3 2 2 2" xfId="43781" xr:uid="{00000000-0005-0000-0000-00002F930000}"/>
    <cellStyle name="Normal 27 4 3 3 3 2 3" xfId="43782" xr:uid="{00000000-0005-0000-0000-000030930000}"/>
    <cellStyle name="Normal 27 4 3 3 3 3" xfId="43783" xr:uid="{00000000-0005-0000-0000-000031930000}"/>
    <cellStyle name="Normal 27 4 3 3 3 3 2" xfId="43784" xr:uid="{00000000-0005-0000-0000-000032930000}"/>
    <cellStyle name="Normal 27 4 3 3 3 4" xfId="43785" xr:uid="{00000000-0005-0000-0000-000033930000}"/>
    <cellStyle name="Normal 27 4 3 3 4" xfId="31298" xr:uid="{00000000-0005-0000-0000-000034930000}"/>
    <cellStyle name="Normal 27 4 3 3 4 2" xfId="31143" xr:uid="{00000000-0005-0000-0000-000035930000}"/>
    <cellStyle name="Normal 27 4 3 3 4 2 2" xfId="43786" xr:uid="{00000000-0005-0000-0000-000036930000}"/>
    <cellStyle name="Normal 27 4 3 3 4 3" xfId="43787" xr:uid="{00000000-0005-0000-0000-000037930000}"/>
    <cellStyle name="Normal 27 4 3 3 5" xfId="35135" xr:uid="{00000000-0005-0000-0000-000038930000}"/>
    <cellStyle name="Normal 27 4 3 3 5 2" xfId="43788" xr:uid="{00000000-0005-0000-0000-000039930000}"/>
    <cellStyle name="Normal 27 4 3 3 6" xfId="43789" xr:uid="{00000000-0005-0000-0000-00003A930000}"/>
    <cellStyle name="Normal 27 4 3 3 7" xfId="43790" xr:uid="{00000000-0005-0000-0000-00003B930000}"/>
    <cellStyle name="Normal 27 4 3 4" xfId="2970" xr:uid="{00000000-0005-0000-0000-00003C930000}"/>
    <cellStyle name="Normal 27 4 3 4 2" xfId="22151" xr:uid="{00000000-0005-0000-0000-00003D930000}"/>
    <cellStyle name="Normal 27 4 3 4 2 2" xfId="43791" xr:uid="{00000000-0005-0000-0000-00003E930000}"/>
    <cellStyle name="Normal 27 4 3 4 2 2 2" xfId="43792" xr:uid="{00000000-0005-0000-0000-00003F930000}"/>
    <cellStyle name="Normal 27 4 3 4 2 2 2 2" xfId="15398" xr:uid="{00000000-0005-0000-0000-000040930000}"/>
    <cellStyle name="Normal 27 4 3 4 2 2 3" xfId="43793" xr:uid="{00000000-0005-0000-0000-000041930000}"/>
    <cellStyle name="Normal 27 4 3 4 2 3" xfId="43794" xr:uid="{00000000-0005-0000-0000-000042930000}"/>
    <cellStyle name="Normal 27 4 3 4 2 3 2" xfId="43795" xr:uid="{00000000-0005-0000-0000-000043930000}"/>
    <cellStyle name="Normal 27 4 3 4 2 4" xfId="43796" xr:uid="{00000000-0005-0000-0000-000044930000}"/>
    <cellStyle name="Normal 27 4 3 4 3" xfId="43797" xr:uid="{00000000-0005-0000-0000-000045930000}"/>
    <cellStyle name="Normal 27 4 3 4 3 2" xfId="43798" xr:uid="{00000000-0005-0000-0000-000046930000}"/>
    <cellStyle name="Normal 27 4 3 4 3 2 2" xfId="43799" xr:uid="{00000000-0005-0000-0000-000047930000}"/>
    <cellStyle name="Normal 27 4 3 4 3 3" xfId="43479" xr:uid="{00000000-0005-0000-0000-000048930000}"/>
    <cellStyle name="Normal 27 4 3 4 4" xfId="43800" xr:uid="{00000000-0005-0000-0000-000049930000}"/>
    <cellStyle name="Normal 27 4 3 4 4 2" xfId="43801" xr:uid="{00000000-0005-0000-0000-00004A930000}"/>
    <cellStyle name="Normal 27 4 3 4 5" xfId="43802" xr:uid="{00000000-0005-0000-0000-00004B930000}"/>
    <cellStyle name="Normal 27 4 3 5" xfId="43803" xr:uid="{00000000-0005-0000-0000-00004C930000}"/>
    <cellStyle name="Normal 27 4 3 5 2" xfId="43805" xr:uid="{00000000-0005-0000-0000-00004D930000}"/>
    <cellStyle name="Normal 27 4 3 5 2 2" xfId="43807" xr:uid="{00000000-0005-0000-0000-00004E930000}"/>
    <cellStyle name="Normal 27 4 3 5 2 2 2" xfId="43808" xr:uid="{00000000-0005-0000-0000-00004F930000}"/>
    <cellStyle name="Normal 27 4 3 5 2 3" xfId="43809" xr:uid="{00000000-0005-0000-0000-000050930000}"/>
    <cellStyle name="Normal 27 4 3 5 3" xfId="43810" xr:uid="{00000000-0005-0000-0000-000051930000}"/>
    <cellStyle name="Normal 27 4 3 5 3 2" xfId="43811" xr:uid="{00000000-0005-0000-0000-000052930000}"/>
    <cellStyle name="Normal 27 4 3 5 4" xfId="43812" xr:uid="{00000000-0005-0000-0000-000053930000}"/>
    <cellStyle name="Normal 27 4 3 6" xfId="19733" xr:uid="{00000000-0005-0000-0000-000054930000}"/>
    <cellStyle name="Normal 27 4 3 6 2" xfId="19737" xr:uid="{00000000-0005-0000-0000-000055930000}"/>
    <cellStyle name="Normal 27 4 3 6 2 2" xfId="40082" xr:uid="{00000000-0005-0000-0000-000056930000}"/>
    <cellStyle name="Normal 27 4 3 6 3" xfId="43813" xr:uid="{00000000-0005-0000-0000-000057930000}"/>
    <cellStyle name="Normal 27 4 3 7" xfId="19739" xr:uid="{00000000-0005-0000-0000-000058930000}"/>
    <cellStyle name="Normal 27 4 3 7 2" xfId="43814" xr:uid="{00000000-0005-0000-0000-000059930000}"/>
    <cellStyle name="Normal 27 4 3 8" xfId="43815" xr:uid="{00000000-0005-0000-0000-00005A930000}"/>
    <cellStyle name="Normal 27 4 3 9" xfId="43816" xr:uid="{00000000-0005-0000-0000-00005B930000}"/>
    <cellStyle name="Normal 27 4 4" xfId="3027" xr:uid="{00000000-0005-0000-0000-00005C930000}"/>
    <cellStyle name="Normal 27 4 4 2" xfId="3039" xr:uid="{00000000-0005-0000-0000-00005D930000}"/>
    <cellStyle name="Normal 27 4 4 2 2" xfId="7582" xr:uid="{00000000-0005-0000-0000-00005E930000}"/>
    <cellStyle name="Normal 27 4 4 2 2 2" xfId="18310" xr:uid="{00000000-0005-0000-0000-00005F930000}"/>
    <cellStyle name="Normal 27 4 4 2 2 2 2" xfId="43817" xr:uid="{00000000-0005-0000-0000-000060930000}"/>
    <cellStyle name="Normal 27 4 4 2 2 2 2 2" xfId="43818" xr:uid="{00000000-0005-0000-0000-000061930000}"/>
    <cellStyle name="Normal 27 4 4 2 2 2 2 2 2" xfId="43821" xr:uid="{00000000-0005-0000-0000-000062930000}"/>
    <cellStyle name="Normal 27 4 4 2 2 2 2 3" xfId="43822" xr:uid="{00000000-0005-0000-0000-000063930000}"/>
    <cellStyle name="Normal 27 4 4 2 2 2 3" xfId="43823" xr:uid="{00000000-0005-0000-0000-000064930000}"/>
    <cellStyle name="Normal 27 4 4 2 2 2 3 2" xfId="43824" xr:uid="{00000000-0005-0000-0000-000065930000}"/>
    <cellStyle name="Normal 27 4 4 2 2 2 4" xfId="43827" xr:uid="{00000000-0005-0000-0000-000066930000}"/>
    <cellStyle name="Normal 27 4 4 2 2 3" xfId="43828" xr:uid="{00000000-0005-0000-0000-000067930000}"/>
    <cellStyle name="Normal 27 4 4 2 2 3 2" xfId="43829" xr:uid="{00000000-0005-0000-0000-000068930000}"/>
    <cellStyle name="Normal 27 4 4 2 2 3 2 2" xfId="43830" xr:uid="{00000000-0005-0000-0000-000069930000}"/>
    <cellStyle name="Normal 27 4 4 2 2 3 3" xfId="43831" xr:uid="{00000000-0005-0000-0000-00006A930000}"/>
    <cellStyle name="Normal 27 4 4 2 2 4" xfId="43832" xr:uid="{00000000-0005-0000-0000-00006B930000}"/>
    <cellStyle name="Normal 27 4 4 2 2 4 2" xfId="43833" xr:uid="{00000000-0005-0000-0000-00006C930000}"/>
    <cellStyle name="Normal 27 4 4 2 2 5" xfId="43834" xr:uid="{00000000-0005-0000-0000-00006D930000}"/>
    <cellStyle name="Normal 27 4 4 2 3" xfId="43836" xr:uid="{00000000-0005-0000-0000-00006E930000}"/>
    <cellStyle name="Normal 27 4 4 2 3 2" xfId="43837" xr:uid="{00000000-0005-0000-0000-00006F930000}"/>
    <cellStyle name="Normal 27 4 4 2 3 2 2" xfId="43108" xr:uid="{00000000-0005-0000-0000-000070930000}"/>
    <cellStyle name="Normal 27 4 4 2 3 2 2 2" xfId="43838" xr:uid="{00000000-0005-0000-0000-000071930000}"/>
    <cellStyle name="Normal 27 4 4 2 3 2 3" xfId="43839" xr:uid="{00000000-0005-0000-0000-000072930000}"/>
    <cellStyle name="Normal 27 4 4 2 3 3" xfId="43840" xr:uid="{00000000-0005-0000-0000-000073930000}"/>
    <cellStyle name="Normal 27 4 4 2 3 3 2" xfId="43841" xr:uid="{00000000-0005-0000-0000-000074930000}"/>
    <cellStyle name="Normal 27 4 4 2 3 4" xfId="43842" xr:uid="{00000000-0005-0000-0000-000075930000}"/>
    <cellStyle name="Normal 27 4 4 2 4" xfId="43843" xr:uid="{00000000-0005-0000-0000-000076930000}"/>
    <cellStyle name="Normal 27 4 4 2 4 2" xfId="43844" xr:uid="{00000000-0005-0000-0000-000077930000}"/>
    <cellStyle name="Normal 27 4 4 2 4 2 2" xfId="37081" xr:uid="{00000000-0005-0000-0000-000078930000}"/>
    <cellStyle name="Normal 27 4 4 2 4 3" xfId="43845" xr:uid="{00000000-0005-0000-0000-000079930000}"/>
    <cellStyle name="Normal 27 4 4 2 5" xfId="43846" xr:uid="{00000000-0005-0000-0000-00007A930000}"/>
    <cellStyle name="Normal 27 4 4 2 5 2" xfId="43847" xr:uid="{00000000-0005-0000-0000-00007B930000}"/>
    <cellStyle name="Normal 27 4 4 2 6" xfId="43848" xr:uid="{00000000-0005-0000-0000-00007C930000}"/>
    <cellStyle name="Normal 27 4 4 2 7" xfId="43849" xr:uid="{00000000-0005-0000-0000-00007D930000}"/>
    <cellStyle name="Normal 27 4 4 3" xfId="6081" xr:uid="{00000000-0005-0000-0000-00007E930000}"/>
    <cellStyle name="Normal 27 4 4 3 2" xfId="43850" xr:uid="{00000000-0005-0000-0000-00007F930000}"/>
    <cellStyle name="Normal 27 4 4 3 2 2" xfId="43851" xr:uid="{00000000-0005-0000-0000-000080930000}"/>
    <cellStyle name="Normal 27 4 4 3 2 2 2" xfId="43852" xr:uid="{00000000-0005-0000-0000-000081930000}"/>
    <cellStyle name="Normal 27 4 4 3 2 2 2 2" xfId="43853" xr:uid="{00000000-0005-0000-0000-000082930000}"/>
    <cellStyle name="Normal 27 4 4 3 2 2 3" xfId="43854" xr:uid="{00000000-0005-0000-0000-000083930000}"/>
    <cellStyle name="Normal 27 4 4 3 2 3" xfId="43855" xr:uid="{00000000-0005-0000-0000-000084930000}"/>
    <cellStyle name="Normal 27 4 4 3 2 3 2" xfId="43856" xr:uid="{00000000-0005-0000-0000-000085930000}"/>
    <cellStyle name="Normal 27 4 4 3 2 4" xfId="43857" xr:uid="{00000000-0005-0000-0000-000086930000}"/>
    <cellStyle name="Normal 27 4 4 3 3" xfId="43858" xr:uid="{00000000-0005-0000-0000-000087930000}"/>
    <cellStyle name="Normal 27 4 4 3 3 2" xfId="43859" xr:uid="{00000000-0005-0000-0000-000088930000}"/>
    <cellStyle name="Normal 27 4 4 3 3 2 2" xfId="43860" xr:uid="{00000000-0005-0000-0000-000089930000}"/>
    <cellStyle name="Normal 27 4 4 3 3 3" xfId="43861" xr:uid="{00000000-0005-0000-0000-00008A930000}"/>
    <cellStyle name="Normal 27 4 4 3 4" xfId="18234" xr:uid="{00000000-0005-0000-0000-00008B930000}"/>
    <cellStyle name="Normal 27 4 4 3 4 2" xfId="43862" xr:uid="{00000000-0005-0000-0000-00008C930000}"/>
    <cellStyle name="Normal 27 4 4 3 5" xfId="43863" xr:uid="{00000000-0005-0000-0000-00008D930000}"/>
    <cellStyle name="Normal 27 4 4 4" xfId="43864" xr:uid="{00000000-0005-0000-0000-00008E930000}"/>
    <cellStyle name="Normal 27 4 4 4 2" xfId="43865" xr:uid="{00000000-0005-0000-0000-00008F930000}"/>
    <cellStyle name="Normal 27 4 4 4 2 2" xfId="43866" xr:uid="{00000000-0005-0000-0000-000090930000}"/>
    <cellStyle name="Normal 27 4 4 4 2 2 2" xfId="43867" xr:uid="{00000000-0005-0000-0000-000091930000}"/>
    <cellStyle name="Normal 27 4 4 4 2 3" xfId="43868" xr:uid="{00000000-0005-0000-0000-000092930000}"/>
    <cellStyle name="Normal 27 4 4 4 3" xfId="43869" xr:uid="{00000000-0005-0000-0000-000093930000}"/>
    <cellStyle name="Normal 27 4 4 4 3 2" xfId="43870" xr:uid="{00000000-0005-0000-0000-000094930000}"/>
    <cellStyle name="Normal 27 4 4 4 4" xfId="43871" xr:uid="{00000000-0005-0000-0000-000095930000}"/>
    <cellStyle name="Normal 27 4 4 5" xfId="43872" xr:uid="{00000000-0005-0000-0000-000096930000}"/>
    <cellStyle name="Normal 27 4 4 5 2" xfId="43874" xr:uid="{00000000-0005-0000-0000-000097930000}"/>
    <cellStyle name="Normal 27 4 4 5 2 2" xfId="43876" xr:uid="{00000000-0005-0000-0000-000098930000}"/>
    <cellStyle name="Normal 27 4 4 5 3" xfId="43877" xr:uid="{00000000-0005-0000-0000-000099930000}"/>
    <cellStyle name="Normal 27 4 4 6" xfId="4908" xr:uid="{00000000-0005-0000-0000-00009A930000}"/>
    <cellStyle name="Normal 27 4 4 6 2" xfId="43878" xr:uid="{00000000-0005-0000-0000-00009B930000}"/>
    <cellStyle name="Normal 27 4 4 7" xfId="43879" xr:uid="{00000000-0005-0000-0000-00009C930000}"/>
    <cellStyle name="Normal 27 4 4 8" xfId="43880" xr:uid="{00000000-0005-0000-0000-00009D930000}"/>
    <cellStyle name="Normal 27 4 5" xfId="1290" xr:uid="{00000000-0005-0000-0000-00009E930000}"/>
    <cellStyle name="Normal 27 4 5 2" xfId="3046" xr:uid="{00000000-0005-0000-0000-00009F930000}"/>
    <cellStyle name="Normal 27 4 5 2 2" xfId="43881" xr:uid="{00000000-0005-0000-0000-0000A0930000}"/>
    <cellStyle name="Normal 27 4 5 2 2 2" xfId="43882" xr:uid="{00000000-0005-0000-0000-0000A1930000}"/>
    <cellStyle name="Normal 27 4 5 2 2 2 2" xfId="43883" xr:uid="{00000000-0005-0000-0000-0000A2930000}"/>
    <cellStyle name="Normal 27 4 5 2 2 2 2 2" xfId="43884" xr:uid="{00000000-0005-0000-0000-0000A3930000}"/>
    <cellStyle name="Normal 27 4 5 2 2 2 3" xfId="43885" xr:uid="{00000000-0005-0000-0000-0000A4930000}"/>
    <cellStyle name="Normal 27 4 5 2 2 3" xfId="43886" xr:uid="{00000000-0005-0000-0000-0000A5930000}"/>
    <cellStyle name="Normal 27 4 5 2 2 3 2" xfId="43887" xr:uid="{00000000-0005-0000-0000-0000A6930000}"/>
    <cellStyle name="Normal 27 4 5 2 2 4" xfId="43888" xr:uid="{00000000-0005-0000-0000-0000A7930000}"/>
    <cellStyle name="Normal 27 4 5 2 3" xfId="22206" xr:uid="{00000000-0005-0000-0000-0000A8930000}"/>
    <cellStyle name="Normal 27 4 5 2 3 2" xfId="22208" xr:uid="{00000000-0005-0000-0000-0000A9930000}"/>
    <cellStyle name="Normal 27 4 5 2 3 2 2" xfId="22210" xr:uid="{00000000-0005-0000-0000-0000AA930000}"/>
    <cellStyle name="Normal 27 4 5 2 3 3" xfId="22212" xr:uid="{00000000-0005-0000-0000-0000AB930000}"/>
    <cellStyle name="Normal 27 4 5 2 4" xfId="15061" xr:uid="{00000000-0005-0000-0000-0000AC930000}"/>
    <cellStyle name="Normal 27 4 5 2 4 2" xfId="21023" xr:uid="{00000000-0005-0000-0000-0000AD930000}"/>
    <cellStyle name="Normal 27 4 5 2 5" xfId="22216" xr:uid="{00000000-0005-0000-0000-0000AE930000}"/>
    <cellStyle name="Normal 27 4 5 3" xfId="43889" xr:uid="{00000000-0005-0000-0000-0000AF930000}"/>
    <cellStyle name="Normal 27 4 5 3 2" xfId="43890" xr:uid="{00000000-0005-0000-0000-0000B0930000}"/>
    <cellStyle name="Normal 27 4 5 3 2 2" xfId="43891" xr:uid="{00000000-0005-0000-0000-0000B1930000}"/>
    <cellStyle name="Normal 27 4 5 3 2 2 2" xfId="43892" xr:uid="{00000000-0005-0000-0000-0000B2930000}"/>
    <cellStyle name="Normal 27 4 5 3 2 3" xfId="43893" xr:uid="{00000000-0005-0000-0000-0000B3930000}"/>
    <cellStyle name="Normal 27 4 5 3 3" xfId="16163" xr:uid="{00000000-0005-0000-0000-0000B4930000}"/>
    <cellStyle name="Normal 27 4 5 3 3 2" xfId="22220" xr:uid="{00000000-0005-0000-0000-0000B5930000}"/>
    <cellStyle name="Normal 27 4 5 3 4" xfId="22223" xr:uid="{00000000-0005-0000-0000-0000B6930000}"/>
    <cellStyle name="Normal 27 4 5 4" xfId="43894" xr:uid="{00000000-0005-0000-0000-0000B7930000}"/>
    <cellStyle name="Normal 27 4 5 4 2" xfId="43895" xr:uid="{00000000-0005-0000-0000-0000B8930000}"/>
    <cellStyle name="Normal 27 4 5 4 2 2" xfId="43896" xr:uid="{00000000-0005-0000-0000-0000B9930000}"/>
    <cellStyle name="Normal 27 4 5 4 3" xfId="43897" xr:uid="{00000000-0005-0000-0000-0000BA930000}"/>
    <cellStyle name="Normal 27 4 5 5" xfId="43898" xr:uid="{00000000-0005-0000-0000-0000BB930000}"/>
    <cellStyle name="Normal 27 4 5 5 2" xfId="43900" xr:uid="{00000000-0005-0000-0000-0000BC930000}"/>
    <cellStyle name="Normal 27 4 5 6" xfId="43901" xr:uid="{00000000-0005-0000-0000-0000BD930000}"/>
    <cellStyle name="Normal 27 4 5 7" xfId="43902" xr:uid="{00000000-0005-0000-0000-0000BE930000}"/>
    <cellStyle name="Normal 27 4 6" xfId="14979" xr:uid="{00000000-0005-0000-0000-0000BF930000}"/>
    <cellStyle name="Normal 27 4 6 2" xfId="43903" xr:uid="{00000000-0005-0000-0000-0000C0930000}"/>
    <cellStyle name="Normal 27 4 6 2 2" xfId="43904" xr:uid="{00000000-0005-0000-0000-0000C1930000}"/>
    <cellStyle name="Normal 27 4 6 2 2 2" xfId="43905" xr:uid="{00000000-0005-0000-0000-0000C2930000}"/>
    <cellStyle name="Normal 27 4 6 2 2 2 2" xfId="43906" xr:uid="{00000000-0005-0000-0000-0000C3930000}"/>
    <cellStyle name="Normal 27 4 6 2 2 3" xfId="43907" xr:uid="{00000000-0005-0000-0000-0000C4930000}"/>
    <cellStyle name="Normal 27 4 6 2 3" xfId="11086" xr:uid="{00000000-0005-0000-0000-0000C5930000}"/>
    <cellStyle name="Normal 27 4 6 2 3 2" xfId="43910" xr:uid="{00000000-0005-0000-0000-0000C6930000}"/>
    <cellStyle name="Normal 27 4 6 2 4" xfId="43911" xr:uid="{00000000-0005-0000-0000-0000C7930000}"/>
    <cellStyle name="Normal 27 4 6 3" xfId="43912" xr:uid="{00000000-0005-0000-0000-0000C8930000}"/>
    <cellStyle name="Normal 27 4 6 3 2" xfId="43913" xr:uid="{00000000-0005-0000-0000-0000C9930000}"/>
    <cellStyle name="Normal 27 4 6 3 2 2" xfId="43914" xr:uid="{00000000-0005-0000-0000-0000CA930000}"/>
    <cellStyle name="Normal 27 4 6 3 3" xfId="43915" xr:uid="{00000000-0005-0000-0000-0000CB930000}"/>
    <cellStyle name="Normal 27 4 6 4" xfId="43916" xr:uid="{00000000-0005-0000-0000-0000CC930000}"/>
    <cellStyle name="Normal 27 4 6 4 2" xfId="43917" xr:uid="{00000000-0005-0000-0000-0000CD930000}"/>
    <cellStyle name="Normal 27 4 6 5" xfId="43918" xr:uid="{00000000-0005-0000-0000-0000CE930000}"/>
    <cellStyle name="Normal 27 4 7" xfId="43919" xr:uid="{00000000-0005-0000-0000-0000CF930000}"/>
    <cellStyle name="Normal 27 4 7 2" xfId="43920" xr:uid="{00000000-0005-0000-0000-0000D0930000}"/>
    <cellStyle name="Normal 27 4 7 2 2" xfId="43921" xr:uid="{00000000-0005-0000-0000-0000D1930000}"/>
    <cellStyle name="Normal 27 4 7 2 2 2" xfId="43922" xr:uid="{00000000-0005-0000-0000-0000D2930000}"/>
    <cellStyle name="Normal 27 4 7 2 3" xfId="43923" xr:uid="{00000000-0005-0000-0000-0000D3930000}"/>
    <cellStyle name="Normal 27 4 7 3" xfId="43924" xr:uid="{00000000-0005-0000-0000-0000D4930000}"/>
    <cellStyle name="Normal 27 4 7 3 2" xfId="43925" xr:uid="{00000000-0005-0000-0000-0000D5930000}"/>
    <cellStyle name="Normal 27 4 7 4" xfId="18148" xr:uid="{00000000-0005-0000-0000-0000D6930000}"/>
    <cellStyle name="Normal 27 4 8" xfId="43926" xr:uid="{00000000-0005-0000-0000-0000D7930000}"/>
    <cellStyle name="Normal 27 4 8 2" xfId="43927" xr:uid="{00000000-0005-0000-0000-0000D8930000}"/>
    <cellStyle name="Normal 27 4 8 2 2" xfId="43928" xr:uid="{00000000-0005-0000-0000-0000D9930000}"/>
    <cellStyle name="Normal 27 4 8 3" xfId="43929" xr:uid="{00000000-0005-0000-0000-0000DA930000}"/>
    <cellStyle name="Normal 27 4 9" xfId="7427" xr:uid="{00000000-0005-0000-0000-0000DB930000}"/>
    <cellStyle name="Normal 27 4 9 2" xfId="17468" xr:uid="{00000000-0005-0000-0000-0000DC930000}"/>
    <cellStyle name="Normal 27 5" xfId="29866" xr:uid="{00000000-0005-0000-0000-0000DD930000}"/>
    <cellStyle name="Normal 27 6" xfId="24549" xr:uid="{00000000-0005-0000-0000-0000DE930000}"/>
    <cellStyle name="Normal 27 6 10" xfId="43930" xr:uid="{00000000-0005-0000-0000-0000DF930000}"/>
    <cellStyle name="Normal 27 6 2" xfId="15410" xr:uid="{00000000-0005-0000-0000-0000E0930000}"/>
    <cellStyle name="Normal 27 6 2 2" xfId="15413" xr:uid="{00000000-0005-0000-0000-0000E1930000}"/>
    <cellStyle name="Normal 27 6 2 2 2" xfId="11716" xr:uid="{00000000-0005-0000-0000-0000E2930000}"/>
    <cellStyle name="Normal 27 6 2 2 2 2" xfId="43931" xr:uid="{00000000-0005-0000-0000-0000E3930000}"/>
    <cellStyle name="Normal 27 6 2 2 2 2 2" xfId="43932" xr:uid="{00000000-0005-0000-0000-0000E4930000}"/>
    <cellStyle name="Normal 27 6 2 2 2 2 2 2" xfId="43933" xr:uid="{00000000-0005-0000-0000-0000E5930000}"/>
    <cellStyle name="Normal 27 6 2 2 2 2 2 2 2" xfId="43934" xr:uid="{00000000-0005-0000-0000-0000E6930000}"/>
    <cellStyle name="Normal 27 6 2 2 2 2 2 2 2 2" xfId="43935" xr:uid="{00000000-0005-0000-0000-0000E7930000}"/>
    <cellStyle name="Normal 27 6 2 2 2 2 2 2 3" xfId="43936" xr:uid="{00000000-0005-0000-0000-0000E8930000}"/>
    <cellStyle name="Normal 27 6 2 2 2 2 2 3" xfId="43937" xr:uid="{00000000-0005-0000-0000-0000E9930000}"/>
    <cellStyle name="Normal 27 6 2 2 2 2 2 3 2" xfId="43938" xr:uid="{00000000-0005-0000-0000-0000EA930000}"/>
    <cellStyle name="Normal 27 6 2 2 2 2 2 4" xfId="43939" xr:uid="{00000000-0005-0000-0000-0000EB930000}"/>
    <cellStyle name="Normal 27 6 2 2 2 2 3" xfId="9074" xr:uid="{00000000-0005-0000-0000-0000EC930000}"/>
    <cellStyle name="Normal 27 6 2 2 2 2 3 2" xfId="9080" xr:uid="{00000000-0005-0000-0000-0000ED930000}"/>
    <cellStyle name="Normal 27 6 2 2 2 2 3 2 2" xfId="7312" xr:uid="{00000000-0005-0000-0000-0000EE930000}"/>
    <cellStyle name="Normal 27 6 2 2 2 2 3 3" xfId="9103" xr:uid="{00000000-0005-0000-0000-0000EF930000}"/>
    <cellStyle name="Normal 27 6 2 2 2 2 4" xfId="5653" xr:uid="{00000000-0005-0000-0000-0000F0930000}"/>
    <cellStyle name="Normal 27 6 2 2 2 2 4 2" xfId="3472" xr:uid="{00000000-0005-0000-0000-0000F1930000}"/>
    <cellStyle name="Normal 27 6 2 2 2 2 5" xfId="6195" xr:uid="{00000000-0005-0000-0000-0000F2930000}"/>
    <cellStyle name="Normal 27 6 2 2 2 3" xfId="43940" xr:uid="{00000000-0005-0000-0000-0000F3930000}"/>
    <cellStyle name="Normal 27 6 2 2 2 3 2" xfId="43941" xr:uid="{00000000-0005-0000-0000-0000F4930000}"/>
    <cellStyle name="Normal 27 6 2 2 2 3 2 2" xfId="43942" xr:uid="{00000000-0005-0000-0000-0000F5930000}"/>
    <cellStyle name="Normal 27 6 2 2 2 3 2 2 2" xfId="22092" xr:uid="{00000000-0005-0000-0000-0000F6930000}"/>
    <cellStyle name="Normal 27 6 2 2 2 3 2 3" xfId="43943" xr:uid="{00000000-0005-0000-0000-0000F7930000}"/>
    <cellStyle name="Normal 27 6 2 2 2 3 3" xfId="1469" xr:uid="{00000000-0005-0000-0000-0000F8930000}"/>
    <cellStyle name="Normal 27 6 2 2 2 3 3 2" xfId="9105" xr:uid="{00000000-0005-0000-0000-0000F9930000}"/>
    <cellStyle name="Normal 27 6 2 2 2 3 4" xfId="2626" xr:uid="{00000000-0005-0000-0000-0000FA930000}"/>
    <cellStyle name="Normal 27 6 2 2 2 4" xfId="43944" xr:uid="{00000000-0005-0000-0000-0000FB930000}"/>
    <cellStyle name="Normal 27 6 2 2 2 4 2" xfId="43945" xr:uid="{00000000-0005-0000-0000-0000FC930000}"/>
    <cellStyle name="Normal 27 6 2 2 2 4 2 2" xfId="43946" xr:uid="{00000000-0005-0000-0000-0000FD930000}"/>
    <cellStyle name="Normal 27 6 2 2 2 4 3" xfId="9128" xr:uid="{00000000-0005-0000-0000-0000FE930000}"/>
    <cellStyle name="Normal 27 6 2 2 2 5" xfId="43947" xr:uid="{00000000-0005-0000-0000-0000FF930000}"/>
    <cellStyle name="Normal 27 6 2 2 2 5 2" xfId="43948" xr:uid="{00000000-0005-0000-0000-000000940000}"/>
    <cellStyle name="Normal 27 6 2 2 2 6" xfId="43593" xr:uid="{00000000-0005-0000-0000-000001940000}"/>
    <cellStyle name="Normal 27 6 2 2 2 7" xfId="43598" xr:uid="{00000000-0005-0000-0000-000002940000}"/>
    <cellStyle name="Normal 27 6 2 2 3" xfId="36549" xr:uid="{00000000-0005-0000-0000-000003940000}"/>
    <cellStyle name="Normal 27 6 2 2 3 2" xfId="36551" xr:uid="{00000000-0005-0000-0000-000004940000}"/>
    <cellStyle name="Normal 27 6 2 2 3 2 2" xfId="19643" xr:uid="{00000000-0005-0000-0000-000005940000}"/>
    <cellStyle name="Normal 27 6 2 2 3 2 2 2" xfId="43949" xr:uid="{00000000-0005-0000-0000-000006940000}"/>
    <cellStyle name="Normal 27 6 2 2 3 2 2 2 2" xfId="43950" xr:uid="{00000000-0005-0000-0000-000007940000}"/>
    <cellStyle name="Normal 27 6 2 2 3 2 2 3" xfId="43951" xr:uid="{00000000-0005-0000-0000-000008940000}"/>
    <cellStyle name="Normal 27 6 2 2 3 2 3" xfId="9156" xr:uid="{00000000-0005-0000-0000-000009940000}"/>
    <cellStyle name="Normal 27 6 2 2 3 2 3 2" xfId="6683" xr:uid="{00000000-0005-0000-0000-00000A940000}"/>
    <cellStyle name="Normal 27 6 2 2 3 2 4" xfId="6486" xr:uid="{00000000-0005-0000-0000-00000B940000}"/>
    <cellStyle name="Normal 27 6 2 2 3 3" xfId="43952" xr:uid="{00000000-0005-0000-0000-00000C940000}"/>
    <cellStyle name="Normal 27 6 2 2 3 3 2" xfId="43953" xr:uid="{00000000-0005-0000-0000-00000D940000}"/>
    <cellStyle name="Normal 27 6 2 2 3 3 2 2" xfId="43954" xr:uid="{00000000-0005-0000-0000-00000E940000}"/>
    <cellStyle name="Normal 27 6 2 2 3 3 3" xfId="1070" xr:uid="{00000000-0005-0000-0000-00000F940000}"/>
    <cellStyle name="Normal 27 6 2 2 3 4" xfId="43955" xr:uid="{00000000-0005-0000-0000-000010940000}"/>
    <cellStyle name="Normal 27 6 2 2 3 4 2" xfId="43956" xr:uid="{00000000-0005-0000-0000-000011940000}"/>
    <cellStyle name="Normal 27 6 2 2 3 5" xfId="43957" xr:uid="{00000000-0005-0000-0000-000012940000}"/>
    <cellStyle name="Normal 27 6 2 2 4" xfId="36553" xr:uid="{00000000-0005-0000-0000-000013940000}"/>
    <cellStyle name="Normal 27 6 2 2 4 2" xfId="43958" xr:uid="{00000000-0005-0000-0000-000014940000}"/>
    <cellStyle name="Normal 27 6 2 2 4 2 2" xfId="43959" xr:uid="{00000000-0005-0000-0000-000015940000}"/>
    <cellStyle name="Normal 27 6 2 2 4 2 2 2" xfId="43960" xr:uid="{00000000-0005-0000-0000-000016940000}"/>
    <cellStyle name="Normal 27 6 2 2 4 2 3" xfId="9191" xr:uid="{00000000-0005-0000-0000-000017940000}"/>
    <cellStyle name="Normal 27 6 2 2 4 3" xfId="43961" xr:uid="{00000000-0005-0000-0000-000018940000}"/>
    <cellStyle name="Normal 27 6 2 2 4 3 2" xfId="43962" xr:uid="{00000000-0005-0000-0000-000019940000}"/>
    <cellStyle name="Normal 27 6 2 2 4 4" xfId="43963" xr:uid="{00000000-0005-0000-0000-00001A940000}"/>
    <cellStyle name="Normal 27 6 2 2 5" xfId="43964" xr:uid="{00000000-0005-0000-0000-00001B940000}"/>
    <cellStyle name="Normal 27 6 2 2 5 2" xfId="43965" xr:uid="{00000000-0005-0000-0000-00001C940000}"/>
    <cellStyle name="Normal 27 6 2 2 5 2 2" xfId="43966" xr:uid="{00000000-0005-0000-0000-00001D940000}"/>
    <cellStyle name="Normal 27 6 2 2 5 3" xfId="43967" xr:uid="{00000000-0005-0000-0000-00001E940000}"/>
    <cellStyle name="Normal 27 6 2 2 6" xfId="43968" xr:uid="{00000000-0005-0000-0000-00001F940000}"/>
    <cellStyle name="Normal 27 6 2 2 6 2" xfId="43969" xr:uid="{00000000-0005-0000-0000-000020940000}"/>
    <cellStyle name="Normal 27 6 2 2 7" xfId="43970" xr:uid="{00000000-0005-0000-0000-000021940000}"/>
    <cellStyle name="Normal 27 6 2 2 8" xfId="40781" xr:uid="{00000000-0005-0000-0000-000022940000}"/>
    <cellStyle name="Normal 27 6 2 3" xfId="9077" xr:uid="{00000000-0005-0000-0000-000023940000}"/>
    <cellStyle name="Normal 27 6 2 3 2" xfId="7309" xr:uid="{00000000-0005-0000-0000-000024940000}"/>
    <cellStyle name="Normal 27 6 2 3 2 2" xfId="9088" xr:uid="{00000000-0005-0000-0000-000025940000}"/>
    <cellStyle name="Normal 27 6 2 3 2 2 2" xfId="43971" xr:uid="{00000000-0005-0000-0000-000026940000}"/>
    <cellStyle name="Normal 27 6 2 3 2 2 2 2" xfId="43972" xr:uid="{00000000-0005-0000-0000-000027940000}"/>
    <cellStyle name="Normal 27 6 2 3 2 2 2 2 2" xfId="43973" xr:uid="{00000000-0005-0000-0000-000028940000}"/>
    <cellStyle name="Normal 27 6 2 3 2 2 2 3" xfId="43974" xr:uid="{00000000-0005-0000-0000-000029940000}"/>
    <cellStyle name="Normal 27 6 2 3 2 2 3" xfId="9892" xr:uid="{00000000-0005-0000-0000-00002A940000}"/>
    <cellStyle name="Normal 27 6 2 3 2 2 3 2" xfId="9897" xr:uid="{00000000-0005-0000-0000-00002B940000}"/>
    <cellStyle name="Normal 27 6 2 3 2 2 4" xfId="9909" xr:uid="{00000000-0005-0000-0000-00002C940000}"/>
    <cellStyle name="Normal 27 6 2 3 2 3" xfId="22320" xr:uid="{00000000-0005-0000-0000-00002D940000}"/>
    <cellStyle name="Normal 27 6 2 3 2 3 2" xfId="43975" xr:uid="{00000000-0005-0000-0000-00002E940000}"/>
    <cellStyle name="Normal 27 6 2 3 2 3 2 2" xfId="43976" xr:uid="{00000000-0005-0000-0000-00002F940000}"/>
    <cellStyle name="Normal 27 6 2 3 2 3 3" xfId="2096" xr:uid="{00000000-0005-0000-0000-000030940000}"/>
    <cellStyle name="Normal 27 6 2 3 2 4" xfId="22323" xr:uid="{00000000-0005-0000-0000-000031940000}"/>
    <cellStyle name="Normal 27 6 2 3 2 4 2" xfId="43977" xr:uid="{00000000-0005-0000-0000-000032940000}"/>
    <cellStyle name="Normal 27 6 2 3 2 5" xfId="22325" xr:uid="{00000000-0005-0000-0000-000033940000}"/>
    <cellStyle name="Normal 27 6 2 3 3" xfId="9099" xr:uid="{00000000-0005-0000-0000-000034940000}"/>
    <cellStyle name="Normal 27 6 2 3 3 2" xfId="43979" xr:uid="{00000000-0005-0000-0000-000035940000}"/>
    <cellStyle name="Normal 27 6 2 3 3 2 2" xfId="43980" xr:uid="{00000000-0005-0000-0000-000036940000}"/>
    <cellStyle name="Normal 27 6 2 3 3 2 2 2" xfId="43981" xr:uid="{00000000-0005-0000-0000-000037940000}"/>
    <cellStyle name="Normal 27 6 2 3 3 2 3" xfId="9982" xr:uid="{00000000-0005-0000-0000-000038940000}"/>
    <cellStyle name="Normal 27 6 2 3 3 3" xfId="43982" xr:uid="{00000000-0005-0000-0000-000039940000}"/>
    <cellStyle name="Normal 27 6 2 3 3 3 2" xfId="43983" xr:uid="{00000000-0005-0000-0000-00003A940000}"/>
    <cellStyle name="Normal 27 6 2 3 3 4" xfId="43984" xr:uid="{00000000-0005-0000-0000-00003B940000}"/>
    <cellStyle name="Normal 27 6 2 3 4" xfId="43985" xr:uid="{00000000-0005-0000-0000-00003C940000}"/>
    <cellStyle name="Normal 27 6 2 3 4 2" xfId="43986" xr:uid="{00000000-0005-0000-0000-00003D940000}"/>
    <cellStyle name="Normal 27 6 2 3 4 2 2" xfId="43987" xr:uid="{00000000-0005-0000-0000-00003E940000}"/>
    <cellStyle name="Normal 27 6 2 3 4 3" xfId="43988" xr:uid="{00000000-0005-0000-0000-00003F940000}"/>
    <cellStyle name="Normal 27 6 2 3 5" xfId="43989" xr:uid="{00000000-0005-0000-0000-000040940000}"/>
    <cellStyle name="Normal 27 6 2 3 5 2" xfId="43990" xr:uid="{00000000-0005-0000-0000-000041940000}"/>
    <cellStyle name="Normal 27 6 2 3 6" xfId="43991" xr:uid="{00000000-0005-0000-0000-000042940000}"/>
    <cellStyle name="Normal 27 6 2 3 7" xfId="43992" xr:uid="{00000000-0005-0000-0000-000043940000}"/>
    <cellStyle name="Normal 27 6 2 4" xfId="43993" xr:uid="{00000000-0005-0000-0000-000044940000}"/>
    <cellStyle name="Normal 27 6 2 4 2" xfId="43994" xr:uid="{00000000-0005-0000-0000-000045940000}"/>
    <cellStyle name="Normal 27 6 2 4 2 2" xfId="1119" xr:uid="{00000000-0005-0000-0000-000046940000}"/>
    <cellStyle name="Normal 27 6 2 4 2 2 2" xfId="43995" xr:uid="{00000000-0005-0000-0000-000047940000}"/>
    <cellStyle name="Normal 27 6 2 4 2 2 2 2" xfId="43996" xr:uid="{00000000-0005-0000-0000-000048940000}"/>
    <cellStyle name="Normal 27 6 2 4 2 2 3" xfId="10491" xr:uid="{00000000-0005-0000-0000-000049940000}"/>
    <cellStyle name="Normal 27 6 2 4 2 3" xfId="1125" xr:uid="{00000000-0005-0000-0000-00004A940000}"/>
    <cellStyle name="Normal 27 6 2 4 2 3 2" xfId="43997" xr:uid="{00000000-0005-0000-0000-00004B940000}"/>
    <cellStyle name="Normal 27 6 2 4 2 4" xfId="1132" xr:uid="{00000000-0005-0000-0000-00004C940000}"/>
    <cellStyle name="Normal 27 6 2 4 3" xfId="43998" xr:uid="{00000000-0005-0000-0000-00004D940000}"/>
    <cellStyle name="Normal 27 6 2 4 3 2" xfId="43999" xr:uid="{00000000-0005-0000-0000-00004E940000}"/>
    <cellStyle name="Normal 27 6 2 4 3 2 2" xfId="44000" xr:uid="{00000000-0005-0000-0000-00004F940000}"/>
    <cellStyle name="Normal 27 6 2 4 3 3" xfId="44002" xr:uid="{00000000-0005-0000-0000-000050940000}"/>
    <cellStyle name="Normal 27 6 2 4 4" xfId="44003" xr:uid="{00000000-0005-0000-0000-000051940000}"/>
    <cellStyle name="Normal 27 6 2 4 4 2" xfId="44004" xr:uid="{00000000-0005-0000-0000-000052940000}"/>
    <cellStyle name="Normal 27 6 2 4 5" xfId="44005" xr:uid="{00000000-0005-0000-0000-000053940000}"/>
    <cellStyle name="Normal 27 6 2 5" xfId="44006" xr:uid="{00000000-0005-0000-0000-000054940000}"/>
    <cellStyle name="Normal 27 6 2 5 2" xfId="44007" xr:uid="{00000000-0005-0000-0000-000055940000}"/>
    <cellStyle name="Normal 27 6 2 5 2 2" xfId="44008" xr:uid="{00000000-0005-0000-0000-000056940000}"/>
    <cellStyle name="Normal 27 6 2 5 2 2 2" xfId="27350" xr:uid="{00000000-0005-0000-0000-000057940000}"/>
    <cellStyle name="Normal 27 6 2 5 2 3" xfId="44009" xr:uid="{00000000-0005-0000-0000-000058940000}"/>
    <cellStyle name="Normal 27 6 2 5 3" xfId="44010" xr:uid="{00000000-0005-0000-0000-000059940000}"/>
    <cellStyle name="Normal 27 6 2 5 3 2" xfId="44012" xr:uid="{00000000-0005-0000-0000-00005A940000}"/>
    <cellStyle name="Normal 27 6 2 5 4" xfId="44013" xr:uid="{00000000-0005-0000-0000-00005B940000}"/>
    <cellStyle name="Normal 27 6 2 6" xfId="19784" xr:uid="{00000000-0005-0000-0000-00005C940000}"/>
    <cellStyle name="Normal 27 6 2 6 2" xfId="44014" xr:uid="{00000000-0005-0000-0000-00005D940000}"/>
    <cellStyle name="Normal 27 6 2 6 2 2" xfId="44016" xr:uid="{00000000-0005-0000-0000-00005E940000}"/>
    <cellStyle name="Normal 27 6 2 6 3" xfId="44018" xr:uid="{00000000-0005-0000-0000-00005F940000}"/>
    <cellStyle name="Normal 27 6 2 7" xfId="44020" xr:uid="{00000000-0005-0000-0000-000060940000}"/>
    <cellStyle name="Normal 27 6 2 7 2" xfId="44022" xr:uid="{00000000-0005-0000-0000-000061940000}"/>
    <cellStyle name="Normal 27 6 2 8" xfId="44025" xr:uid="{00000000-0005-0000-0000-000062940000}"/>
    <cellStyle name="Normal 27 6 2 9" xfId="44027" xr:uid="{00000000-0005-0000-0000-000063940000}"/>
    <cellStyle name="Normal 27 6 3" xfId="15416" xr:uid="{00000000-0005-0000-0000-000064940000}"/>
    <cellStyle name="Normal 27 6 3 2" xfId="3450" xr:uid="{00000000-0005-0000-0000-000065940000}"/>
    <cellStyle name="Normal 27 6 3 2 2" xfId="44029" xr:uid="{00000000-0005-0000-0000-000066940000}"/>
    <cellStyle name="Normal 27 6 3 2 2 2" xfId="44030" xr:uid="{00000000-0005-0000-0000-000067940000}"/>
    <cellStyle name="Normal 27 6 3 2 2 2 2" xfId="44031" xr:uid="{00000000-0005-0000-0000-000068940000}"/>
    <cellStyle name="Normal 27 6 3 2 2 2 2 2" xfId="44032" xr:uid="{00000000-0005-0000-0000-000069940000}"/>
    <cellStyle name="Normal 27 6 3 2 2 2 2 2 2" xfId="44033" xr:uid="{00000000-0005-0000-0000-00006A940000}"/>
    <cellStyle name="Normal 27 6 3 2 2 2 2 3" xfId="44034" xr:uid="{00000000-0005-0000-0000-00006B940000}"/>
    <cellStyle name="Normal 27 6 3 2 2 2 3" xfId="11698" xr:uid="{00000000-0005-0000-0000-00006C940000}"/>
    <cellStyle name="Normal 27 6 3 2 2 2 3 2" xfId="8813" xr:uid="{00000000-0005-0000-0000-00006D940000}"/>
    <cellStyle name="Normal 27 6 3 2 2 2 4" xfId="11701" xr:uid="{00000000-0005-0000-0000-00006E940000}"/>
    <cellStyle name="Normal 27 6 3 2 2 3" xfId="44035" xr:uid="{00000000-0005-0000-0000-00006F940000}"/>
    <cellStyle name="Normal 27 6 3 2 2 3 2" xfId="44036" xr:uid="{00000000-0005-0000-0000-000070940000}"/>
    <cellStyle name="Normal 27 6 3 2 2 3 2 2" xfId="44037" xr:uid="{00000000-0005-0000-0000-000071940000}"/>
    <cellStyle name="Normal 27 6 3 2 2 3 3" xfId="4517" xr:uid="{00000000-0005-0000-0000-000072940000}"/>
    <cellStyle name="Normal 27 6 3 2 2 4" xfId="44038" xr:uid="{00000000-0005-0000-0000-000073940000}"/>
    <cellStyle name="Normal 27 6 3 2 2 4 2" xfId="40698" xr:uid="{00000000-0005-0000-0000-000074940000}"/>
    <cellStyle name="Normal 27 6 3 2 2 5" xfId="8576" xr:uid="{00000000-0005-0000-0000-000075940000}"/>
    <cellStyle name="Normal 27 6 3 2 3" xfId="36569" xr:uid="{00000000-0005-0000-0000-000076940000}"/>
    <cellStyle name="Normal 27 6 3 2 3 2" xfId="44039" xr:uid="{00000000-0005-0000-0000-000077940000}"/>
    <cellStyle name="Normal 27 6 3 2 3 2 2" xfId="44040" xr:uid="{00000000-0005-0000-0000-000078940000}"/>
    <cellStyle name="Normal 27 6 3 2 3 2 2 2" xfId="44041" xr:uid="{00000000-0005-0000-0000-000079940000}"/>
    <cellStyle name="Normal 27 6 3 2 3 2 3" xfId="5032" xr:uid="{00000000-0005-0000-0000-00007A940000}"/>
    <cellStyle name="Normal 27 6 3 2 3 3" xfId="44042" xr:uid="{00000000-0005-0000-0000-00007B940000}"/>
    <cellStyle name="Normal 27 6 3 2 3 3 2" xfId="44043" xr:uid="{00000000-0005-0000-0000-00007C940000}"/>
    <cellStyle name="Normal 27 6 3 2 3 4" xfId="44044" xr:uid="{00000000-0005-0000-0000-00007D940000}"/>
    <cellStyle name="Normal 27 6 3 2 4" xfId="44045" xr:uid="{00000000-0005-0000-0000-00007E940000}"/>
    <cellStyle name="Normal 27 6 3 2 4 2" xfId="44046" xr:uid="{00000000-0005-0000-0000-00007F940000}"/>
    <cellStyle name="Normal 27 6 3 2 4 2 2" xfId="44047" xr:uid="{00000000-0005-0000-0000-000080940000}"/>
    <cellStyle name="Normal 27 6 3 2 4 3" xfId="44048" xr:uid="{00000000-0005-0000-0000-000081940000}"/>
    <cellStyle name="Normal 27 6 3 2 5" xfId="44049" xr:uid="{00000000-0005-0000-0000-000082940000}"/>
    <cellStyle name="Normal 27 6 3 2 5 2" xfId="44050" xr:uid="{00000000-0005-0000-0000-000083940000}"/>
    <cellStyle name="Normal 27 6 3 2 6" xfId="44051" xr:uid="{00000000-0005-0000-0000-000084940000}"/>
    <cellStyle name="Normal 27 6 3 2 7" xfId="44052" xr:uid="{00000000-0005-0000-0000-000085940000}"/>
    <cellStyle name="Normal 27 6 3 3" xfId="44053" xr:uid="{00000000-0005-0000-0000-000086940000}"/>
    <cellStyle name="Normal 27 6 3 3 2" xfId="44054" xr:uid="{00000000-0005-0000-0000-000087940000}"/>
    <cellStyle name="Normal 27 6 3 3 2 2" xfId="44055" xr:uid="{00000000-0005-0000-0000-000088940000}"/>
    <cellStyle name="Normal 27 6 3 3 2 2 2" xfId="44056" xr:uid="{00000000-0005-0000-0000-000089940000}"/>
    <cellStyle name="Normal 27 6 3 3 2 2 2 2" xfId="44057" xr:uid="{00000000-0005-0000-0000-00008A940000}"/>
    <cellStyle name="Normal 27 6 3 3 2 2 3" xfId="11845" xr:uid="{00000000-0005-0000-0000-00008B940000}"/>
    <cellStyle name="Normal 27 6 3 3 2 3" xfId="44058" xr:uid="{00000000-0005-0000-0000-00008C940000}"/>
    <cellStyle name="Normal 27 6 3 3 2 3 2" xfId="42249" xr:uid="{00000000-0005-0000-0000-00008D940000}"/>
    <cellStyle name="Normal 27 6 3 3 2 4" xfId="44059" xr:uid="{00000000-0005-0000-0000-00008E940000}"/>
    <cellStyle name="Normal 27 6 3 3 3" xfId="44061" xr:uid="{00000000-0005-0000-0000-00008F940000}"/>
    <cellStyle name="Normal 27 6 3 3 3 2" xfId="44062" xr:uid="{00000000-0005-0000-0000-000090940000}"/>
    <cellStyle name="Normal 27 6 3 3 3 2 2" xfId="44063" xr:uid="{00000000-0005-0000-0000-000091940000}"/>
    <cellStyle name="Normal 27 6 3 3 3 3" xfId="44064" xr:uid="{00000000-0005-0000-0000-000092940000}"/>
    <cellStyle name="Normal 27 6 3 3 4" xfId="44065" xr:uid="{00000000-0005-0000-0000-000093940000}"/>
    <cellStyle name="Normal 27 6 3 3 4 2" xfId="44066" xr:uid="{00000000-0005-0000-0000-000094940000}"/>
    <cellStyle name="Normal 27 6 3 3 5" xfId="44067" xr:uid="{00000000-0005-0000-0000-000095940000}"/>
    <cellStyle name="Normal 27 6 3 4" xfId="44068" xr:uid="{00000000-0005-0000-0000-000096940000}"/>
    <cellStyle name="Normal 27 6 3 4 2" xfId="44070" xr:uid="{00000000-0005-0000-0000-000097940000}"/>
    <cellStyle name="Normal 27 6 3 4 2 2" xfId="44071" xr:uid="{00000000-0005-0000-0000-000098940000}"/>
    <cellStyle name="Normal 27 6 3 4 2 2 2" xfId="44072" xr:uid="{00000000-0005-0000-0000-000099940000}"/>
    <cellStyle name="Normal 27 6 3 4 2 3" xfId="44073" xr:uid="{00000000-0005-0000-0000-00009A940000}"/>
    <cellStyle name="Normal 27 6 3 4 3" xfId="44074" xr:uid="{00000000-0005-0000-0000-00009B940000}"/>
    <cellStyle name="Normal 27 6 3 4 3 2" xfId="44075" xr:uid="{00000000-0005-0000-0000-00009C940000}"/>
    <cellStyle name="Normal 27 6 3 4 4" xfId="16574" xr:uid="{00000000-0005-0000-0000-00009D940000}"/>
    <cellStyle name="Normal 27 6 3 5" xfId="44076" xr:uid="{00000000-0005-0000-0000-00009E940000}"/>
    <cellStyle name="Normal 27 6 3 5 2" xfId="44078" xr:uid="{00000000-0005-0000-0000-00009F940000}"/>
    <cellStyle name="Normal 27 6 3 5 2 2" xfId="44079" xr:uid="{00000000-0005-0000-0000-0000A0940000}"/>
    <cellStyle name="Normal 27 6 3 5 3" xfId="44080" xr:uid="{00000000-0005-0000-0000-0000A1940000}"/>
    <cellStyle name="Normal 27 6 3 6" xfId="44081" xr:uid="{00000000-0005-0000-0000-0000A2940000}"/>
    <cellStyle name="Normal 27 6 3 6 2" xfId="44083" xr:uid="{00000000-0005-0000-0000-0000A3940000}"/>
    <cellStyle name="Normal 27 6 3 7" xfId="44085" xr:uid="{00000000-0005-0000-0000-0000A4940000}"/>
    <cellStyle name="Normal 27 6 3 8" xfId="44087" xr:uid="{00000000-0005-0000-0000-0000A5940000}"/>
    <cellStyle name="Normal 27 6 4" xfId="15420" xr:uid="{00000000-0005-0000-0000-0000A6940000}"/>
    <cellStyle name="Normal 27 6 4 2" xfId="44089" xr:uid="{00000000-0005-0000-0000-0000A7940000}"/>
    <cellStyle name="Normal 27 6 4 2 2" xfId="44090" xr:uid="{00000000-0005-0000-0000-0000A8940000}"/>
    <cellStyle name="Normal 27 6 4 2 2 2" xfId="44091" xr:uid="{00000000-0005-0000-0000-0000A9940000}"/>
    <cellStyle name="Normal 27 6 4 2 2 2 2" xfId="44092" xr:uid="{00000000-0005-0000-0000-0000AA940000}"/>
    <cellStyle name="Normal 27 6 4 2 2 2 2 2" xfId="20553" xr:uid="{00000000-0005-0000-0000-0000AB940000}"/>
    <cellStyle name="Normal 27 6 4 2 2 2 3" xfId="44095" xr:uid="{00000000-0005-0000-0000-0000AC940000}"/>
    <cellStyle name="Normal 27 6 4 2 2 3" xfId="44097" xr:uid="{00000000-0005-0000-0000-0000AD940000}"/>
    <cellStyle name="Normal 27 6 4 2 2 3 2" xfId="44099" xr:uid="{00000000-0005-0000-0000-0000AE940000}"/>
    <cellStyle name="Normal 27 6 4 2 2 4" xfId="44103" xr:uid="{00000000-0005-0000-0000-0000AF940000}"/>
    <cellStyle name="Normal 27 6 4 2 3" xfId="44104" xr:uid="{00000000-0005-0000-0000-0000B0940000}"/>
    <cellStyle name="Normal 27 6 4 2 3 2" xfId="44105" xr:uid="{00000000-0005-0000-0000-0000B1940000}"/>
    <cellStyle name="Normal 27 6 4 2 3 2 2" xfId="44106" xr:uid="{00000000-0005-0000-0000-0000B2940000}"/>
    <cellStyle name="Normal 27 6 4 2 3 3" xfId="44107" xr:uid="{00000000-0005-0000-0000-0000B3940000}"/>
    <cellStyle name="Normal 27 6 4 2 4" xfId="44108" xr:uid="{00000000-0005-0000-0000-0000B4940000}"/>
    <cellStyle name="Normal 27 6 4 2 4 2" xfId="44109" xr:uid="{00000000-0005-0000-0000-0000B5940000}"/>
    <cellStyle name="Normal 27 6 4 2 5" xfId="44110" xr:uid="{00000000-0005-0000-0000-0000B6940000}"/>
    <cellStyle name="Normal 27 6 4 3" xfId="44111" xr:uid="{00000000-0005-0000-0000-0000B7940000}"/>
    <cellStyle name="Normal 27 6 4 3 2" xfId="44112" xr:uid="{00000000-0005-0000-0000-0000B8940000}"/>
    <cellStyle name="Normal 27 6 4 3 2 2" xfId="44113" xr:uid="{00000000-0005-0000-0000-0000B9940000}"/>
    <cellStyle name="Normal 27 6 4 3 2 2 2" xfId="44114" xr:uid="{00000000-0005-0000-0000-0000BA940000}"/>
    <cellStyle name="Normal 27 6 4 3 2 3" xfId="44115" xr:uid="{00000000-0005-0000-0000-0000BB940000}"/>
    <cellStyle name="Normal 27 6 4 3 3" xfId="44116" xr:uid="{00000000-0005-0000-0000-0000BC940000}"/>
    <cellStyle name="Normal 27 6 4 3 3 2" xfId="44117" xr:uid="{00000000-0005-0000-0000-0000BD940000}"/>
    <cellStyle name="Normal 27 6 4 3 4" xfId="44118" xr:uid="{00000000-0005-0000-0000-0000BE940000}"/>
    <cellStyle name="Normal 27 6 4 4" xfId="43415" xr:uid="{00000000-0005-0000-0000-0000BF940000}"/>
    <cellStyle name="Normal 27 6 4 4 2" xfId="43417" xr:uid="{00000000-0005-0000-0000-0000C0940000}"/>
    <cellStyle name="Normal 27 6 4 4 2 2" xfId="43419" xr:uid="{00000000-0005-0000-0000-0000C1940000}"/>
    <cellStyle name="Normal 27 6 4 4 3" xfId="43421" xr:uid="{00000000-0005-0000-0000-0000C2940000}"/>
    <cellStyle name="Normal 27 6 4 5" xfId="43423" xr:uid="{00000000-0005-0000-0000-0000C3940000}"/>
    <cellStyle name="Normal 27 6 4 5 2" xfId="43425" xr:uid="{00000000-0005-0000-0000-0000C4940000}"/>
    <cellStyle name="Normal 27 6 4 6" xfId="43427" xr:uid="{00000000-0005-0000-0000-0000C5940000}"/>
    <cellStyle name="Normal 27 6 4 7" xfId="44119" xr:uid="{00000000-0005-0000-0000-0000C6940000}"/>
    <cellStyle name="Normal 27 6 5" xfId="15426" xr:uid="{00000000-0005-0000-0000-0000C7940000}"/>
    <cellStyle name="Normal 27 6 5 2" xfId="44121" xr:uid="{00000000-0005-0000-0000-0000C8940000}"/>
    <cellStyle name="Normal 27 6 5 2 2" xfId="44122" xr:uid="{00000000-0005-0000-0000-0000C9940000}"/>
    <cellStyle name="Normal 27 6 5 2 2 2" xfId="38045" xr:uid="{00000000-0005-0000-0000-0000CA940000}"/>
    <cellStyle name="Normal 27 6 5 2 2 2 2" xfId="38049" xr:uid="{00000000-0005-0000-0000-0000CB940000}"/>
    <cellStyle name="Normal 27 6 5 2 2 3" xfId="38059" xr:uid="{00000000-0005-0000-0000-0000CC940000}"/>
    <cellStyle name="Normal 27 6 5 2 3" xfId="44123" xr:uid="{00000000-0005-0000-0000-0000CD940000}"/>
    <cellStyle name="Normal 27 6 5 2 3 2" xfId="38092" xr:uid="{00000000-0005-0000-0000-0000CE940000}"/>
    <cellStyle name="Normal 27 6 5 2 4" xfId="44124" xr:uid="{00000000-0005-0000-0000-0000CF940000}"/>
    <cellStyle name="Normal 27 6 5 3" xfId="44125" xr:uid="{00000000-0005-0000-0000-0000D0940000}"/>
    <cellStyle name="Normal 27 6 5 3 2" xfId="44126" xr:uid="{00000000-0005-0000-0000-0000D1940000}"/>
    <cellStyle name="Normal 27 6 5 3 2 2" xfId="36801" xr:uid="{00000000-0005-0000-0000-0000D2940000}"/>
    <cellStyle name="Normal 27 6 5 3 3" xfId="44127" xr:uid="{00000000-0005-0000-0000-0000D3940000}"/>
    <cellStyle name="Normal 27 6 5 4" xfId="43431" xr:uid="{00000000-0005-0000-0000-0000D4940000}"/>
    <cellStyle name="Normal 27 6 5 4 2" xfId="43433" xr:uid="{00000000-0005-0000-0000-0000D5940000}"/>
    <cellStyle name="Normal 27 6 5 5" xfId="43435" xr:uid="{00000000-0005-0000-0000-0000D6940000}"/>
    <cellStyle name="Normal 27 6 6" xfId="44128" xr:uid="{00000000-0005-0000-0000-0000D7940000}"/>
    <cellStyle name="Normal 27 6 6 2" xfId="44129" xr:uid="{00000000-0005-0000-0000-0000D8940000}"/>
    <cellStyle name="Normal 27 6 6 2 2" xfId="44130" xr:uid="{00000000-0005-0000-0000-0000D9940000}"/>
    <cellStyle name="Normal 27 6 6 2 2 2" xfId="38961" xr:uid="{00000000-0005-0000-0000-0000DA940000}"/>
    <cellStyle name="Normal 27 6 6 2 3" xfId="44131" xr:uid="{00000000-0005-0000-0000-0000DB940000}"/>
    <cellStyle name="Normal 27 6 6 3" xfId="44132" xr:uid="{00000000-0005-0000-0000-0000DC940000}"/>
    <cellStyle name="Normal 27 6 6 3 2" xfId="44133" xr:uid="{00000000-0005-0000-0000-0000DD940000}"/>
    <cellStyle name="Normal 27 6 6 4" xfId="43438" xr:uid="{00000000-0005-0000-0000-0000DE940000}"/>
    <cellStyle name="Normal 27 6 7" xfId="44134" xr:uid="{00000000-0005-0000-0000-0000DF940000}"/>
    <cellStyle name="Normal 27 6 7 2" xfId="44135" xr:uid="{00000000-0005-0000-0000-0000E0940000}"/>
    <cellStyle name="Normal 27 6 7 2 2" xfId="44136" xr:uid="{00000000-0005-0000-0000-0000E1940000}"/>
    <cellStyle name="Normal 27 6 7 3" xfId="44137" xr:uid="{00000000-0005-0000-0000-0000E2940000}"/>
    <cellStyle name="Normal 27 6 8" xfId="2239" xr:uid="{00000000-0005-0000-0000-0000E3940000}"/>
    <cellStyle name="Normal 27 6 8 2" xfId="44138" xr:uid="{00000000-0005-0000-0000-0000E4940000}"/>
    <cellStyle name="Normal 27 6 9" xfId="2250" xr:uid="{00000000-0005-0000-0000-0000E5940000}"/>
    <cellStyle name="Normal 27 7" xfId="44139" xr:uid="{00000000-0005-0000-0000-0000E6940000}"/>
    <cellStyle name="Normal 27 7 2" xfId="12839" xr:uid="{00000000-0005-0000-0000-0000E7940000}"/>
    <cellStyle name="Normal 27 7 2 2" xfId="12845" xr:uid="{00000000-0005-0000-0000-0000E8940000}"/>
    <cellStyle name="Normal 27 7 2 2 2" xfId="44140" xr:uid="{00000000-0005-0000-0000-0000E9940000}"/>
    <cellStyle name="Normal 27 7 2 2 2 2" xfId="44141" xr:uid="{00000000-0005-0000-0000-0000EA940000}"/>
    <cellStyle name="Normal 27 7 2 2 2 2 2" xfId="44142" xr:uid="{00000000-0005-0000-0000-0000EB940000}"/>
    <cellStyle name="Normal 27 7 2 2 2 2 2 2" xfId="44143" xr:uid="{00000000-0005-0000-0000-0000EC940000}"/>
    <cellStyle name="Normal 27 7 2 2 2 2 2 2 2" xfId="44145" xr:uid="{00000000-0005-0000-0000-0000ED940000}"/>
    <cellStyle name="Normal 27 7 2 2 2 2 2 3" xfId="44146" xr:uid="{00000000-0005-0000-0000-0000EE940000}"/>
    <cellStyle name="Normal 27 7 2 2 2 2 3" xfId="1682" xr:uid="{00000000-0005-0000-0000-0000EF940000}"/>
    <cellStyle name="Normal 27 7 2 2 2 2 3 2" xfId="5066" xr:uid="{00000000-0005-0000-0000-0000F0940000}"/>
    <cellStyle name="Normal 27 7 2 2 2 2 4" xfId="1708" xr:uid="{00000000-0005-0000-0000-0000F1940000}"/>
    <cellStyle name="Normal 27 7 2 2 2 3" xfId="44147" xr:uid="{00000000-0005-0000-0000-0000F2940000}"/>
    <cellStyle name="Normal 27 7 2 2 2 3 2" xfId="44148" xr:uid="{00000000-0005-0000-0000-0000F3940000}"/>
    <cellStyle name="Normal 27 7 2 2 2 3 2 2" xfId="29256" xr:uid="{00000000-0005-0000-0000-0000F4940000}"/>
    <cellStyle name="Normal 27 7 2 2 2 3 3" xfId="5226" xr:uid="{00000000-0005-0000-0000-0000F5940000}"/>
    <cellStyle name="Normal 27 7 2 2 2 4" xfId="44149" xr:uid="{00000000-0005-0000-0000-0000F6940000}"/>
    <cellStyle name="Normal 27 7 2 2 2 4 2" xfId="44150" xr:uid="{00000000-0005-0000-0000-0000F7940000}"/>
    <cellStyle name="Normal 27 7 2 2 2 5" xfId="44151" xr:uid="{00000000-0005-0000-0000-0000F8940000}"/>
    <cellStyle name="Normal 27 7 2 2 3" xfId="44152" xr:uid="{00000000-0005-0000-0000-0000F9940000}"/>
    <cellStyle name="Normal 27 7 2 2 3 2" xfId="44153" xr:uid="{00000000-0005-0000-0000-0000FA940000}"/>
    <cellStyle name="Normal 27 7 2 2 3 2 2" xfId="44154" xr:uid="{00000000-0005-0000-0000-0000FB940000}"/>
    <cellStyle name="Normal 27 7 2 2 3 2 2 2" xfId="44155" xr:uid="{00000000-0005-0000-0000-0000FC940000}"/>
    <cellStyle name="Normal 27 7 2 2 3 2 3" xfId="6093" xr:uid="{00000000-0005-0000-0000-0000FD940000}"/>
    <cellStyle name="Normal 27 7 2 2 3 3" xfId="44156" xr:uid="{00000000-0005-0000-0000-0000FE940000}"/>
    <cellStyle name="Normal 27 7 2 2 3 3 2" xfId="44157" xr:uid="{00000000-0005-0000-0000-0000FF940000}"/>
    <cellStyle name="Normal 27 7 2 2 3 4" xfId="44158" xr:uid="{00000000-0005-0000-0000-000000950000}"/>
    <cellStyle name="Normal 27 7 2 2 4" xfId="44159" xr:uid="{00000000-0005-0000-0000-000001950000}"/>
    <cellStyle name="Normal 27 7 2 2 4 2" xfId="44160" xr:uid="{00000000-0005-0000-0000-000002950000}"/>
    <cellStyle name="Normal 27 7 2 2 4 2 2" xfId="44161" xr:uid="{00000000-0005-0000-0000-000003950000}"/>
    <cellStyle name="Normal 27 7 2 2 4 3" xfId="35159" xr:uid="{00000000-0005-0000-0000-000004950000}"/>
    <cellStyle name="Normal 27 7 2 2 5" xfId="44162" xr:uid="{00000000-0005-0000-0000-000005950000}"/>
    <cellStyle name="Normal 27 7 2 2 5 2" xfId="44163" xr:uid="{00000000-0005-0000-0000-000006950000}"/>
    <cellStyle name="Normal 27 7 2 2 6" xfId="44165" xr:uid="{00000000-0005-0000-0000-000007950000}"/>
    <cellStyle name="Normal 27 7 2 2 7" xfId="44166" xr:uid="{00000000-0005-0000-0000-000008950000}"/>
    <cellStyle name="Normal 27 7 2 3" xfId="9109" xr:uid="{00000000-0005-0000-0000-000009950000}"/>
    <cellStyle name="Normal 27 7 2 3 2" xfId="44167" xr:uid="{00000000-0005-0000-0000-00000A950000}"/>
    <cellStyle name="Normal 27 7 2 3 2 2" xfId="30478" xr:uid="{00000000-0005-0000-0000-00000B950000}"/>
    <cellStyle name="Normal 27 7 2 3 2 2 2" xfId="30481" xr:uid="{00000000-0005-0000-0000-00000C950000}"/>
    <cellStyle name="Normal 27 7 2 3 2 2 2 2" xfId="3468" xr:uid="{00000000-0005-0000-0000-00000D950000}"/>
    <cellStyle name="Normal 27 7 2 3 2 2 3" xfId="6200" xr:uid="{00000000-0005-0000-0000-00000E950000}"/>
    <cellStyle name="Normal 27 7 2 3 2 3" xfId="30487" xr:uid="{00000000-0005-0000-0000-00000F950000}"/>
    <cellStyle name="Normal 27 7 2 3 2 3 2" xfId="30490" xr:uid="{00000000-0005-0000-0000-000010950000}"/>
    <cellStyle name="Normal 27 7 2 3 2 4" xfId="30494" xr:uid="{00000000-0005-0000-0000-000011950000}"/>
    <cellStyle name="Normal 27 7 2 3 3" xfId="44168" xr:uid="{00000000-0005-0000-0000-000012950000}"/>
    <cellStyle name="Normal 27 7 2 3 3 2" xfId="30621" xr:uid="{00000000-0005-0000-0000-000013950000}"/>
    <cellStyle name="Normal 27 7 2 3 3 2 2" xfId="30624" xr:uid="{00000000-0005-0000-0000-000014950000}"/>
    <cellStyle name="Normal 27 7 2 3 3 3" xfId="30630" xr:uid="{00000000-0005-0000-0000-000015950000}"/>
    <cellStyle name="Normal 27 7 2 3 4" xfId="44169" xr:uid="{00000000-0005-0000-0000-000016950000}"/>
    <cellStyle name="Normal 27 7 2 3 4 2" xfId="30718" xr:uid="{00000000-0005-0000-0000-000017950000}"/>
    <cellStyle name="Normal 27 7 2 3 5" xfId="44170" xr:uid="{00000000-0005-0000-0000-000018950000}"/>
    <cellStyle name="Normal 27 7 2 4" xfId="9126" xr:uid="{00000000-0005-0000-0000-000019950000}"/>
    <cellStyle name="Normal 27 7 2 4 2" xfId="44171" xr:uid="{00000000-0005-0000-0000-00001A950000}"/>
    <cellStyle name="Normal 27 7 2 4 2 2" xfId="21103" xr:uid="{00000000-0005-0000-0000-00001B950000}"/>
    <cellStyle name="Normal 27 7 2 4 2 2 2" xfId="31301" xr:uid="{00000000-0005-0000-0000-00001C950000}"/>
    <cellStyle name="Normal 27 7 2 4 2 3" xfId="21110" xr:uid="{00000000-0005-0000-0000-00001D950000}"/>
    <cellStyle name="Normal 27 7 2 4 3" xfId="44172" xr:uid="{00000000-0005-0000-0000-00001E950000}"/>
    <cellStyle name="Normal 27 7 2 4 3 2" xfId="31372" xr:uid="{00000000-0005-0000-0000-00001F950000}"/>
    <cellStyle name="Normal 27 7 2 4 4" xfId="44173" xr:uid="{00000000-0005-0000-0000-000020950000}"/>
    <cellStyle name="Normal 27 7 2 5" xfId="22496" xr:uid="{00000000-0005-0000-0000-000021950000}"/>
    <cellStyle name="Normal 27 7 2 5 2" xfId="44174" xr:uid="{00000000-0005-0000-0000-000022950000}"/>
    <cellStyle name="Normal 27 7 2 5 2 2" xfId="31742" xr:uid="{00000000-0005-0000-0000-000023950000}"/>
    <cellStyle name="Normal 27 7 2 5 3" xfId="44175" xr:uid="{00000000-0005-0000-0000-000024950000}"/>
    <cellStyle name="Normal 27 7 2 6" xfId="22507" xr:uid="{00000000-0005-0000-0000-000025950000}"/>
    <cellStyle name="Normal 27 7 2 6 2" xfId="22396" xr:uid="{00000000-0005-0000-0000-000026950000}"/>
    <cellStyle name="Normal 27 7 2 7" xfId="22519" xr:uid="{00000000-0005-0000-0000-000027950000}"/>
    <cellStyle name="Normal 27 7 2 8" xfId="22531" xr:uid="{00000000-0005-0000-0000-000028950000}"/>
    <cellStyle name="Normal 27 7 3" xfId="1798" xr:uid="{00000000-0005-0000-0000-000029950000}"/>
    <cellStyle name="Normal 27 7 3 2" xfId="44176" xr:uid="{00000000-0005-0000-0000-00002A950000}"/>
    <cellStyle name="Normal 27 7 3 2 2" xfId="44177" xr:uid="{00000000-0005-0000-0000-00002B950000}"/>
    <cellStyle name="Normal 27 7 3 2 2 2" xfId="39792" xr:uid="{00000000-0005-0000-0000-00002C950000}"/>
    <cellStyle name="Normal 27 7 3 2 2 2 2" xfId="6733" xr:uid="{00000000-0005-0000-0000-00002D950000}"/>
    <cellStyle name="Normal 27 7 3 2 2 2 2 2" xfId="6746" xr:uid="{00000000-0005-0000-0000-00002E950000}"/>
    <cellStyle name="Normal 27 7 3 2 2 2 3" xfId="4168" xr:uid="{00000000-0005-0000-0000-00002F950000}"/>
    <cellStyle name="Normal 27 7 3 2 2 3" xfId="39797" xr:uid="{00000000-0005-0000-0000-000030950000}"/>
    <cellStyle name="Normal 27 7 3 2 2 3 2" xfId="841" xr:uid="{00000000-0005-0000-0000-000031950000}"/>
    <cellStyle name="Normal 27 7 3 2 2 4" xfId="39802" xr:uid="{00000000-0005-0000-0000-000032950000}"/>
    <cellStyle name="Normal 27 7 3 2 3" xfId="44178" xr:uid="{00000000-0005-0000-0000-000033950000}"/>
    <cellStyle name="Normal 27 7 3 2 3 2" xfId="40593" xr:uid="{00000000-0005-0000-0000-000034950000}"/>
    <cellStyle name="Normal 27 7 3 2 3 2 2" xfId="11308" xr:uid="{00000000-0005-0000-0000-000035950000}"/>
    <cellStyle name="Normal 27 7 3 2 3 3" xfId="40595" xr:uid="{00000000-0005-0000-0000-000036950000}"/>
    <cellStyle name="Normal 27 7 3 2 4" xfId="44179" xr:uid="{00000000-0005-0000-0000-000037950000}"/>
    <cellStyle name="Normal 27 7 3 2 4 2" xfId="40661" xr:uid="{00000000-0005-0000-0000-000038950000}"/>
    <cellStyle name="Normal 27 7 3 2 5" xfId="44180" xr:uid="{00000000-0005-0000-0000-000039950000}"/>
    <cellStyle name="Normal 27 7 3 3" xfId="3650" xr:uid="{00000000-0005-0000-0000-00003A950000}"/>
    <cellStyle name="Normal 27 7 3 3 2" xfId="44181" xr:uid="{00000000-0005-0000-0000-00003B950000}"/>
    <cellStyle name="Normal 27 7 3 3 2 2" xfId="44182" xr:uid="{00000000-0005-0000-0000-00003C950000}"/>
    <cellStyle name="Normal 27 7 3 3 2 2 2" xfId="44183" xr:uid="{00000000-0005-0000-0000-00003D950000}"/>
    <cellStyle name="Normal 27 7 3 3 2 3" xfId="44184" xr:uid="{00000000-0005-0000-0000-00003E950000}"/>
    <cellStyle name="Normal 27 7 3 3 3" xfId="44185" xr:uid="{00000000-0005-0000-0000-00003F950000}"/>
    <cellStyle name="Normal 27 7 3 3 3 2" xfId="44186" xr:uid="{00000000-0005-0000-0000-000040950000}"/>
    <cellStyle name="Normal 27 7 3 3 4" xfId="44188" xr:uid="{00000000-0005-0000-0000-000041950000}"/>
    <cellStyle name="Normal 27 7 3 4" xfId="3662" xr:uid="{00000000-0005-0000-0000-000042950000}"/>
    <cellStyle name="Normal 27 7 3 4 2" xfId="44189" xr:uid="{00000000-0005-0000-0000-000043950000}"/>
    <cellStyle name="Normal 27 7 3 4 2 2" xfId="16402" xr:uid="{00000000-0005-0000-0000-000044950000}"/>
    <cellStyle name="Normal 27 7 3 4 3" xfId="44190" xr:uid="{00000000-0005-0000-0000-000045950000}"/>
    <cellStyle name="Normal 27 7 3 5" xfId="14556" xr:uid="{00000000-0005-0000-0000-000046950000}"/>
    <cellStyle name="Normal 27 7 3 5 2" xfId="44191" xr:uid="{00000000-0005-0000-0000-000047950000}"/>
    <cellStyle name="Normal 27 7 3 6" xfId="16407" xr:uid="{00000000-0005-0000-0000-000048950000}"/>
    <cellStyle name="Normal 27 7 3 7" xfId="21717" xr:uid="{00000000-0005-0000-0000-000049950000}"/>
    <cellStyle name="Normal 27 7 4" xfId="3721" xr:uid="{00000000-0005-0000-0000-00004A950000}"/>
    <cellStyle name="Normal 27 7 4 2" xfId="393" xr:uid="{00000000-0005-0000-0000-00004B950000}"/>
    <cellStyle name="Normal 27 7 4 2 2" xfId="44192" xr:uid="{00000000-0005-0000-0000-00004C950000}"/>
    <cellStyle name="Normal 27 7 4 2 2 2" xfId="44193" xr:uid="{00000000-0005-0000-0000-00004D950000}"/>
    <cellStyle name="Normal 27 7 4 2 2 2 2" xfId="10500" xr:uid="{00000000-0005-0000-0000-00004E950000}"/>
    <cellStyle name="Normal 27 7 4 2 2 3" xfId="44194" xr:uid="{00000000-0005-0000-0000-00004F950000}"/>
    <cellStyle name="Normal 27 7 4 2 3" xfId="44195" xr:uid="{00000000-0005-0000-0000-000050950000}"/>
    <cellStyle name="Normal 27 7 4 2 3 2" xfId="44196" xr:uid="{00000000-0005-0000-0000-000051950000}"/>
    <cellStyle name="Normal 27 7 4 2 4" xfId="44197" xr:uid="{00000000-0005-0000-0000-000052950000}"/>
    <cellStyle name="Normal 27 7 4 3" xfId="439" xr:uid="{00000000-0005-0000-0000-000053950000}"/>
    <cellStyle name="Normal 27 7 4 3 2" xfId="44198" xr:uid="{00000000-0005-0000-0000-000054950000}"/>
    <cellStyle name="Normal 27 7 4 3 2 2" xfId="44199" xr:uid="{00000000-0005-0000-0000-000055950000}"/>
    <cellStyle name="Normal 27 7 4 3 3" xfId="44200" xr:uid="{00000000-0005-0000-0000-000056950000}"/>
    <cellStyle name="Normal 27 7 4 4" xfId="16423" xr:uid="{00000000-0005-0000-0000-000057950000}"/>
    <cellStyle name="Normal 27 7 4 4 2" xfId="43442" xr:uid="{00000000-0005-0000-0000-000058950000}"/>
    <cellStyle name="Normal 27 7 4 5" xfId="16430" xr:uid="{00000000-0005-0000-0000-000059950000}"/>
    <cellStyle name="Normal 27 7 5" xfId="44201" xr:uid="{00000000-0005-0000-0000-00005A950000}"/>
    <cellStyle name="Normal 27 7 5 2" xfId="21912" xr:uid="{00000000-0005-0000-0000-00005B950000}"/>
    <cellStyle name="Normal 27 7 5 2 2" xfId="44202" xr:uid="{00000000-0005-0000-0000-00005C950000}"/>
    <cellStyle name="Normal 27 7 5 2 2 2" xfId="44203" xr:uid="{00000000-0005-0000-0000-00005D950000}"/>
    <cellStyle name="Normal 27 7 5 2 3" xfId="44205" xr:uid="{00000000-0005-0000-0000-00005E950000}"/>
    <cellStyle name="Normal 27 7 5 3" xfId="21917" xr:uid="{00000000-0005-0000-0000-00005F950000}"/>
    <cellStyle name="Normal 27 7 5 3 2" xfId="44206" xr:uid="{00000000-0005-0000-0000-000060950000}"/>
    <cellStyle name="Normal 27 7 5 4" xfId="15840" xr:uid="{00000000-0005-0000-0000-000061950000}"/>
    <cellStyle name="Normal 27 7 6" xfId="44207" xr:uid="{00000000-0005-0000-0000-000062950000}"/>
    <cellStyle name="Normal 27 7 6 2" xfId="44208" xr:uid="{00000000-0005-0000-0000-000063950000}"/>
    <cellStyle name="Normal 27 7 6 2 2" xfId="44209" xr:uid="{00000000-0005-0000-0000-000064950000}"/>
    <cellStyle name="Normal 27 7 6 3" xfId="23157" xr:uid="{00000000-0005-0000-0000-000065950000}"/>
    <cellStyle name="Normal 27 7 7" xfId="44210" xr:uid="{00000000-0005-0000-0000-000066950000}"/>
    <cellStyle name="Normal 27 7 7 2" xfId="44211" xr:uid="{00000000-0005-0000-0000-000067950000}"/>
    <cellStyle name="Normal 27 7 8" xfId="44212" xr:uid="{00000000-0005-0000-0000-000068950000}"/>
    <cellStyle name="Normal 27 7 9" xfId="44213" xr:uid="{00000000-0005-0000-0000-000069950000}"/>
    <cellStyle name="Normal 27 8" xfId="44214" xr:uid="{00000000-0005-0000-0000-00006A950000}"/>
    <cellStyle name="Normal 27 8 2" xfId="12864" xr:uid="{00000000-0005-0000-0000-00006B950000}"/>
    <cellStyle name="Normal 27 8 2 2" xfId="44215" xr:uid="{00000000-0005-0000-0000-00006C950000}"/>
    <cellStyle name="Normal 27 8 2 2 2" xfId="44216" xr:uid="{00000000-0005-0000-0000-00006D950000}"/>
    <cellStyle name="Normal 27 8 2 2 2 2" xfId="44217" xr:uid="{00000000-0005-0000-0000-00006E950000}"/>
    <cellStyle name="Normal 27 8 2 2 2 2 2" xfId="44218" xr:uid="{00000000-0005-0000-0000-00006F950000}"/>
    <cellStyle name="Normal 27 8 2 2 2 2 2 2" xfId="44219" xr:uid="{00000000-0005-0000-0000-000070950000}"/>
    <cellStyle name="Normal 27 8 2 2 2 2 3" xfId="44220" xr:uid="{00000000-0005-0000-0000-000071950000}"/>
    <cellStyle name="Normal 27 8 2 2 2 3" xfId="44221" xr:uid="{00000000-0005-0000-0000-000072950000}"/>
    <cellStyle name="Normal 27 8 2 2 2 3 2" xfId="44222" xr:uid="{00000000-0005-0000-0000-000073950000}"/>
    <cellStyle name="Normal 27 8 2 2 2 4" xfId="44223" xr:uid="{00000000-0005-0000-0000-000074950000}"/>
    <cellStyle name="Normal 27 8 2 2 3" xfId="19501" xr:uid="{00000000-0005-0000-0000-000075950000}"/>
    <cellStyle name="Normal 27 8 2 2 3 2" xfId="19505" xr:uid="{00000000-0005-0000-0000-000076950000}"/>
    <cellStyle name="Normal 27 8 2 2 3 2 2" xfId="44224" xr:uid="{00000000-0005-0000-0000-000077950000}"/>
    <cellStyle name="Normal 27 8 2 2 3 3" xfId="44226" xr:uid="{00000000-0005-0000-0000-000078950000}"/>
    <cellStyle name="Normal 27 8 2 2 4" xfId="7153" xr:uid="{00000000-0005-0000-0000-000079950000}"/>
    <cellStyle name="Normal 27 8 2 2 4 2" xfId="44229" xr:uid="{00000000-0005-0000-0000-00007A950000}"/>
    <cellStyle name="Normal 27 8 2 2 5" xfId="44230" xr:uid="{00000000-0005-0000-0000-00007B950000}"/>
    <cellStyle name="Normal 27 8 2 3" xfId="44231" xr:uid="{00000000-0005-0000-0000-00007C950000}"/>
    <cellStyle name="Normal 27 8 2 3 2" xfId="44232" xr:uid="{00000000-0005-0000-0000-00007D950000}"/>
    <cellStyle name="Normal 27 8 2 3 2 2" xfId="44233" xr:uid="{00000000-0005-0000-0000-00007E950000}"/>
    <cellStyle name="Normal 27 8 2 3 2 2 2" xfId="44234" xr:uid="{00000000-0005-0000-0000-00007F950000}"/>
    <cellStyle name="Normal 27 8 2 3 2 3" xfId="44235" xr:uid="{00000000-0005-0000-0000-000080950000}"/>
    <cellStyle name="Normal 27 8 2 3 3" xfId="19508" xr:uid="{00000000-0005-0000-0000-000081950000}"/>
    <cellStyle name="Normal 27 8 2 3 3 2" xfId="44236" xr:uid="{00000000-0005-0000-0000-000082950000}"/>
    <cellStyle name="Normal 27 8 2 3 4" xfId="44237" xr:uid="{00000000-0005-0000-0000-000083950000}"/>
    <cellStyle name="Normal 27 8 2 4" xfId="44238" xr:uid="{00000000-0005-0000-0000-000084950000}"/>
    <cellStyle name="Normal 27 8 2 4 2" xfId="44239" xr:uid="{00000000-0005-0000-0000-000085950000}"/>
    <cellStyle name="Normal 27 8 2 4 2 2" xfId="44240" xr:uid="{00000000-0005-0000-0000-000086950000}"/>
    <cellStyle name="Normal 27 8 2 4 3" xfId="44241" xr:uid="{00000000-0005-0000-0000-000087950000}"/>
    <cellStyle name="Normal 27 8 2 5" xfId="44242" xr:uid="{00000000-0005-0000-0000-000088950000}"/>
    <cellStyle name="Normal 27 8 2 5 2" xfId="44243" xr:uid="{00000000-0005-0000-0000-000089950000}"/>
    <cellStyle name="Normal 27 8 2 6" xfId="44244" xr:uid="{00000000-0005-0000-0000-00008A950000}"/>
    <cellStyle name="Normal 27 8 2 7" xfId="16208" xr:uid="{00000000-0005-0000-0000-00008B950000}"/>
    <cellStyle name="Normal 27 8 3" xfId="44246" xr:uid="{00000000-0005-0000-0000-00008C950000}"/>
    <cellStyle name="Normal 27 8 3 2" xfId="44248" xr:uid="{00000000-0005-0000-0000-00008D950000}"/>
    <cellStyle name="Normal 27 8 3 2 2" xfId="44250" xr:uid="{00000000-0005-0000-0000-00008E950000}"/>
    <cellStyle name="Normal 27 8 3 2 2 2" xfId="28257" xr:uid="{00000000-0005-0000-0000-00008F950000}"/>
    <cellStyle name="Normal 27 8 3 2 2 2 2" xfId="44252" xr:uid="{00000000-0005-0000-0000-000090950000}"/>
    <cellStyle name="Normal 27 8 3 2 2 3" xfId="28260" xr:uid="{00000000-0005-0000-0000-000091950000}"/>
    <cellStyle name="Normal 27 8 3 2 3" xfId="19513" xr:uid="{00000000-0005-0000-0000-000092950000}"/>
    <cellStyle name="Normal 27 8 3 2 3 2" xfId="44253" xr:uid="{00000000-0005-0000-0000-000093950000}"/>
    <cellStyle name="Normal 27 8 3 2 4" xfId="7485" xr:uid="{00000000-0005-0000-0000-000094950000}"/>
    <cellStyle name="Normal 27 8 3 3" xfId="44254" xr:uid="{00000000-0005-0000-0000-000095950000}"/>
    <cellStyle name="Normal 27 8 3 3 2" xfId="44256" xr:uid="{00000000-0005-0000-0000-000096950000}"/>
    <cellStyle name="Normal 27 8 3 3 2 2" xfId="44257" xr:uid="{00000000-0005-0000-0000-000097950000}"/>
    <cellStyle name="Normal 27 8 3 3 3" xfId="44258" xr:uid="{00000000-0005-0000-0000-000098950000}"/>
    <cellStyle name="Normal 27 8 3 4" xfId="44259" xr:uid="{00000000-0005-0000-0000-000099950000}"/>
    <cellStyle name="Normal 27 8 3 4 2" xfId="44260" xr:uid="{00000000-0005-0000-0000-00009A950000}"/>
    <cellStyle name="Normal 27 8 3 5" xfId="44261" xr:uid="{00000000-0005-0000-0000-00009B950000}"/>
    <cellStyle name="Normal 27 8 4" xfId="44262" xr:uid="{00000000-0005-0000-0000-00009C950000}"/>
    <cellStyle name="Normal 27 8 4 2" xfId="27795" xr:uid="{00000000-0005-0000-0000-00009D950000}"/>
    <cellStyle name="Normal 27 8 4 2 2" xfId="44264" xr:uid="{00000000-0005-0000-0000-00009E950000}"/>
    <cellStyle name="Normal 27 8 4 2 2 2" xfId="10901" xr:uid="{00000000-0005-0000-0000-00009F950000}"/>
    <cellStyle name="Normal 27 8 4 2 3" xfId="44265" xr:uid="{00000000-0005-0000-0000-0000A0950000}"/>
    <cellStyle name="Normal 27 8 4 3" xfId="27798" xr:uid="{00000000-0005-0000-0000-0000A1950000}"/>
    <cellStyle name="Normal 27 8 4 3 2" xfId="44266" xr:uid="{00000000-0005-0000-0000-0000A2950000}"/>
    <cellStyle name="Normal 27 8 4 4" xfId="16445" xr:uid="{00000000-0005-0000-0000-0000A3950000}"/>
    <cellStyle name="Normal 27 8 5" xfId="44267" xr:uid="{00000000-0005-0000-0000-0000A4950000}"/>
    <cellStyle name="Normal 27 8 5 2" xfId="27842" xr:uid="{00000000-0005-0000-0000-0000A5950000}"/>
    <cellStyle name="Normal 27 8 5 2 2" xfId="44269" xr:uid="{00000000-0005-0000-0000-0000A6950000}"/>
    <cellStyle name="Normal 27 8 5 3" xfId="13454" xr:uid="{00000000-0005-0000-0000-0000A7950000}"/>
    <cellStyle name="Normal 27 8 6" xfId="44270" xr:uid="{00000000-0005-0000-0000-0000A8950000}"/>
    <cellStyle name="Normal 27 8 6 2" xfId="44271" xr:uid="{00000000-0005-0000-0000-0000A9950000}"/>
    <cellStyle name="Normal 27 8 7" xfId="44272" xr:uid="{00000000-0005-0000-0000-0000AA950000}"/>
    <cellStyle name="Normal 27 8 8" xfId="44273" xr:uid="{00000000-0005-0000-0000-0000AB950000}"/>
    <cellStyle name="Normal 27 9" xfId="24554" xr:uid="{00000000-0005-0000-0000-0000AC950000}"/>
    <cellStyle name="Normal 27 9 2" xfId="44274" xr:uid="{00000000-0005-0000-0000-0000AD950000}"/>
    <cellStyle name="Normal 27 9 2 2" xfId="44276" xr:uid="{00000000-0005-0000-0000-0000AE950000}"/>
    <cellStyle name="Normal 27 9 2 2 2" xfId="44278" xr:uid="{00000000-0005-0000-0000-0000AF950000}"/>
    <cellStyle name="Normal 27 9 2 2 2 2" xfId="44280" xr:uid="{00000000-0005-0000-0000-0000B0950000}"/>
    <cellStyle name="Normal 27 9 2 2 2 2 2" xfId="22869" xr:uid="{00000000-0005-0000-0000-0000B1950000}"/>
    <cellStyle name="Normal 27 9 2 2 2 3" xfId="44281" xr:uid="{00000000-0005-0000-0000-0000B2950000}"/>
    <cellStyle name="Normal 27 9 2 2 3" xfId="19554" xr:uid="{00000000-0005-0000-0000-0000B3950000}"/>
    <cellStyle name="Normal 27 9 2 2 3 2" xfId="44282" xr:uid="{00000000-0005-0000-0000-0000B4950000}"/>
    <cellStyle name="Normal 27 9 2 2 4" xfId="44283" xr:uid="{00000000-0005-0000-0000-0000B5950000}"/>
    <cellStyle name="Normal 27 9 2 3" xfId="44284" xr:uid="{00000000-0005-0000-0000-0000B6950000}"/>
    <cellStyle name="Normal 27 9 2 3 2" xfId="44286" xr:uid="{00000000-0005-0000-0000-0000B7950000}"/>
    <cellStyle name="Normal 27 9 2 3 2 2" xfId="44287" xr:uid="{00000000-0005-0000-0000-0000B8950000}"/>
    <cellStyle name="Normal 27 9 2 3 3" xfId="44288" xr:uid="{00000000-0005-0000-0000-0000B9950000}"/>
    <cellStyle name="Normal 27 9 2 4" xfId="44290" xr:uid="{00000000-0005-0000-0000-0000BA950000}"/>
    <cellStyle name="Normal 27 9 2 4 2" xfId="44291" xr:uid="{00000000-0005-0000-0000-0000BB950000}"/>
    <cellStyle name="Normal 27 9 2 5" xfId="44292" xr:uid="{00000000-0005-0000-0000-0000BC950000}"/>
    <cellStyle name="Normal 27 9 3" xfId="44293" xr:uid="{00000000-0005-0000-0000-0000BD950000}"/>
    <cellStyle name="Normal 27 9 3 2" xfId="44297" xr:uid="{00000000-0005-0000-0000-0000BE950000}"/>
    <cellStyle name="Normal 27 9 3 2 2" xfId="29422" xr:uid="{00000000-0005-0000-0000-0000BF950000}"/>
    <cellStyle name="Normal 27 9 3 2 2 2" xfId="15468" xr:uid="{00000000-0005-0000-0000-0000C0950000}"/>
    <cellStyle name="Normal 27 9 3 2 3" xfId="18589" xr:uid="{00000000-0005-0000-0000-0000C1950000}"/>
    <cellStyle name="Normal 27 9 3 3" xfId="44301" xr:uid="{00000000-0005-0000-0000-0000C2950000}"/>
    <cellStyle name="Normal 27 9 3 3 2" xfId="29430" xr:uid="{00000000-0005-0000-0000-0000C3950000}"/>
    <cellStyle name="Normal 27 9 3 4" xfId="16470" xr:uid="{00000000-0005-0000-0000-0000C4950000}"/>
    <cellStyle name="Normal 27 9 4" xfId="44304" xr:uid="{00000000-0005-0000-0000-0000C5950000}"/>
    <cellStyle name="Normal 27 9 4 2" xfId="16997" xr:uid="{00000000-0005-0000-0000-0000C6950000}"/>
    <cellStyle name="Normal 27 9 4 2 2" xfId="18600" xr:uid="{00000000-0005-0000-0000-0000C7950000}"/>
    <cellStyle name="Normal 27 9 4 3" xfId="18607" xr:uid="{00000000-0005-0000-0000-0000C8950000}"/>
    <cellStyle name="Normal 27 9 5" xfId="4102" xr:uid="{00000000-0005-0000-0000-0000C9950000}"/>
    <cellStyle name="Normal 27 9 5 2" xfId="17513" xr:uid="{00000000-0005-0000-0000-0000CA950000}"/>
    <cellStyle name="Normal 27 9 6" xfId="17528" xr:uid="{00000000-0005-0000-0000-0000CB950000}"/>
    <cellStyle name="Normal 27 9 7" xfId="24089" xr:uid="{00000000-0005-0000-0000-0000CC950000}"/>
    <cellStyle name="Normal 270" xfId="42704" xr:uid="{00000000-0005-0000-0000-0000CD950000}"/>
    <cellStyle name="Normal 270 2" xfId="23011" xr:uid="{00000000-0005-0000-0000-0000CE950000}"/>
    <cellStyle name="Normal 270 2 2" xfId="42708" xr:uid="{00000000-0005-0000-0000-0000CF950000}"/>
    <cellStyle name="Normal 270 3" xfId="33860" xr:uid="{00000000-0005-0000-0000-0000D0950000}"/>
    <cellStyle name="Normal 271" xfId="42712" xr:uid="{00000000-0005-0000-0000-0000D1950000}"/>
    <cellStyle name="Normal 271 2" xfId="42716" xr:uid="{00000000-0005-0000-0000-0000D2950000}"/>
    <cellStyle name="Normal 271 2 2" xfId="8470" xr:uid="{00000000-0005-0000-0000-0000D3950000}"/>
    <cellStyle name="Normal 271 3" xfId="42720" xr:uid="{00000000-0005-0000-0000-0000D4950000}"/>
    <cellStyle name="Normal 272" xfId="42725" xr:uid="{00000000-0005-0000-0000-0000D5950000}"/>
    <cellStyle name="Normal 272 2" xfId="42729" xr:uid="{00000000-0005-0000-0000-0000D6950000}"/>
    <cellStyle name="Normal 272 2 2" xfId="14154" xr:uid="{00000000-0005-0000-0000-0000D7950000}"/>
    <cellStyle name="Normal 272 3" xfId="42733" xr:uid="{00000000-0005-0000-0000-0000D8950000}"/>
    <cellStyle name="Normal 273" xfId="42737" xr:uid="{00000000-0005-0000-0000-0000D9950000}"/>
    <cellStyle name="Normal 273 2" xfId="42741" xr:uid="{00000000-0005-0000-0000-0000DA950000}"/>
    <cellStyle name="Normal 273 2 2" xfId="14178" xr:uid="{00000000-0005-0000-0000-0000DB950000}"/>
    <cellStyle name="Normal 273 3" xfId="42745" xr:uid="{00000000-0005-0000-0000-0000DC950000}"/>
    <cellStyle name="Normal 274" xfId="42749" xr:uid="{00000000-0005-0000-0000-0000DD950000}"/>
    <cellStyle name="Normal 274 2" xfId="42753" xr:uid="{00000000-0005-0000-0000-0000DE950000}"/>
    <cellStyle name="Normal 274 2 2" xfId="42757" xr:uid="{00000000-0005-0000-0000-0000DF950000}"/>
    <cellStyle name="Normal 274 3" xfId="42761" xr:uid="{00000000-0005-0000-0000-0000E0950000}"/>
    <cellStyle name="Normal 275" xfId="44308" xr:uid="{00000000-0005-0000-0000-0000E1950000}"/>
    <cellStyle name="Normal 275 2" xfId="44312" xr:uid="{00000000-0005-0000-0000-0000E2950000}"/>
    <cellStyle name="Normal 275 2 2" xfId="44316" xr:uid="{00000000-0005-0000-0000-0000E3950000}"/>
    <cellStyle name="Normal 275 3" xfId="44320" xr:uid="{00000000-0005-0000-0000-0000E4950000}"/>
    <cellStyle name="Normal 276" xfId="44324" xr:uid="{00000000-0005-0000-0000-0000E5950000}"/>
    <cellStyle name="Normal 276 2" xfId="44328" xr:uid="{00000000-0005-0000-0000-0000E6950000}"/>
    <cellStyle name="Normal 276 2 2" xfId="44332" xr:uid="{00000000-0005-0000-0000-0000E7950000}"/>
    <cellStyle name="Normal 276 3" xfId="44336" xr:uid="{00000000-0005-0000-0000-0000E8950000}"/>
    <cellStyle name="Normal 277" xfId="44340" xr:uid="{00000000-0005-0000-0000-0000E9950000}"/>
    <cellStyle name="Normal 277 2" xfId="44344" xr:uid="{00000000-0005-0000-0000-0000EA950000}"/>
    <cellStyle name="Normal 277 2 2" xfId="44348" xr:uid="{00000000-0005-0000-0000-0000EB950000}"/>
    <cellStyle name="Normal 277 3" xfId="44352" xr:uid="{00000000-0005-0000-0000-0000EC950000}"/>
    <cellStyle name="Normal 278" xfId="44356" xr:uid="{00000000-0005-0000-0000-0000ED950000}"/>
    <cellStyle name="Normal 278 2" xfId="44360" xr:uid="{00000000-0005-0000-0000-0000EE950000}"/>
    <cellStyle name="Normal 278 2 2" xfId="44364" xr:uid="{00000000-0005-0000-0000-0000EF950000}"/>
    <cellStyle name="Normal 278 3" xfId="44368" xr:uid="{00000000-0005-0000-0000-0000F0950000}"/>
    <cellStyle name="Normal 279" xfId="44372" xr:uid="{00000000-0005-0000-0000-0000F1950000}"/>
    <cellStyle name="Normal 279 2" xfId="44376" xr:uid="{00000000-0005-0000-0000-0000F2950000}"/>
    <cellStyle name="Normal 279 2 2" xfId="44380" xr:uid="{00000000-0005-0000-0000-0000F3950000}"/>
    <cellStyle name="Normal 279 3" xfId="44384" xr:uid="{00000000-0005-0000-0000-0000F4950000}"/>
    <cellStyle name="Normal 28" xfId="27494" xr:uid="{00000000-0005-0000-0000-0000F5950000}"/>
    <cellStyle name="Normal 28 2" xfId="27032" xr:uid="{00000000-0005-0000-0000-0000F6950000}"/>
    <cellStyle name="Normal 280" xfId="44309" xr:uid="{00000000-0005-0000-0000-0000F7950000}"/>
    <cellStyle name="Normal 280 2" xfId="44313" xr:uid="{00000000-0005-0000-0000-0000F8950000}"/>
    <cellStyle name="Normal 280 2 2" xfId="44317" xr:uid="{00000000-0005-0000-0000-0000F9950000}"/>
    <cellStyle name="Normal 280 3" xfId="44321" xr:uid="{00000000-0005-0000-0000-0000FA950000}"/>
    <cellStyle name="Normal 281" xfId="44325" xr:uid="{00000000-0005-0000-0000-0000FB950000}"/>
    <cellStyle name="Normal 281 2" xfId="44329" xr:uid="{00000000-0005-0000-0000-0000FC950000}"/>
    <cellStyle name="Normal 281 2 2" xfId="44333" xr:uid="{00000000-0005-0000-0000-0000FD950000}"/>
    <cellStyle name="Normal 281 3" xfId="44337" xr:uid="{00000000-0005-0000-0000-0000FE950000}"/>
    <cellStyle name="Normal 282" xfId="44341" xr:uid="{00000000-0005-0000-0000-0000FF950000}"/>
    <cellStyle name="Normal 282 2" xfId="44345" xr:uid="{00000000-0005-0000-0000-000000960000}"/>
    <cellStyle name="Normal 282 2 2" xfId="44349" xr:uid="{00000000-0005-0000-0000-000001960000}"/>
    <cellStyle name="Normal 282 3" xfId="44353" xr:uid="{00000000-0005-0000-0000-000002960000}"/>
    <cellStyle name="Normal 283" xfId="44357" xr:uid="{00000000-0005-0000-0000-000003960000}"/>
    <cellStyle name="Normal 283 2" xfId="44361" xr:uid="{00000000-0005-0000-0000-000004960000}"/>
    <cellStyle name="Normal 283 2 2" xfId="44365" xr:uid="{00000000-0005-0000-0000-000005960000}"/>
    <cellStyle name="Normal 283 3" xfId="44369" xr:uid="{00000000-0005-0000-0000-000006960000}"/>
    <cellStyle name="Normal 284" xfId="44373" xr:uid="{00000000-0005-0000-0000-000007960000}"/>
    <cellStyle name="Normal 284 2" xfId="44377" xr:uid="{00000000-0005-0000-0000-000008960000}"/>
    <cellStyle name="Normal 284 2 2" xfId="44381" xr:uid="{00000000-0005-0000-0000-000009960000}"/>
    <cellStyle name="Normal 284 3" xfId="44385" xr:uid="{00000000-0005-0000-0000-00000A960000}"/>
    <cellStyle name="Normal 285" xfId="44388" xr:uid="{00000000-0005-0000-0000-00000B960000}"/>
    <cellStyle name="Normal 285 2" xfId="44392" xr:uid="{00000000-0005-0000-0000-00000C960000}"/>
    <cellStyle name="Normal 285 2 2" xfId="44396" xr:uid="{00000000-0005-0000-0000-00000D960000}"/>
    <cellStyle name="Normal 285 3" xfId="44400" xr:uid="{00000000-0005-0000-0000-00000E960000}"/>
    <cellStyle name="Normal 286" xfId="44404" xr:uid="{00000000-0005-0000-0000-00000F960000}"/>
    <cellStyle name="Normal 286 2" xfId="44408" xr:uid="{00000000-0005-0000-0000-000010960000}"/>
    <cellStyle name="Normal 286 2 2" xfId="44412" xr:uid="{00000000-0005-0000-0000-000011960000}"/>
    <cellStyle name="Normal 286 3" xfId="44416" xr:uid="{00000000-0005-0000-0000-000012960000}"/>
    <cellStyle name="Normal 287" xfId="44419" xr:uid="{00000000-0005-0000-0000-000013960000}"/>
    <cellStyle name="Normal 287 2" xfId="44424" xr:uid="{00000000-0005-0000-0000-000014960000}"/>
    <cellStyle name="Normal 287 2 2" xfId="44429" xr:uid="{00000000-0005-0000-0000-000015960000}"/>
    <cellStyle name="Normal 287 3" xfId="44434" xr:uid="{00000000-0005-0000-0000-000016960000}"/>
    <cellStyle name="Normal 288" xfId="34308" xr:uid="{00000000-0005-0000-0000-000017960000}"/>
    <cellStyle name="Normal 288 2" xfId="34314" xr:uid="{00000000-0005-0000-0000-000018960000}"/>
    <cellStyle name="Normal 288 2 2" xfId="44439" xr:uid="{00000000-0005-0000-0000-000019960000}"/>
    <cellStyle name="Normal 288 3" xfId="44443" xr:uid="{00000000-0005-0000-0000-00001A960000}"/>
    <cellStyle name="Normal 289" xfId="34319" xr:uid="{00000000-0005-0000-0000-00001B960000}"/>
    <cellStyle name="Normal 289 2" xfId="44447" xr:uid="{00000000-0005-0000-0000-00001C960000}"/>
    <cellStyle name="Normal 289 2 2" xfId="44451" xr:uid="{00000000-0005-0000-0000-00001D960000}"/>
    <cellStyle name="Normal 289 3" xfId="44455" xr:uid="{00000000-0005-0000-0000-00001E960000}"/>
    <cellStyle name="Normal 29" xfId="27505" xr:uid="{00000000-0005-0000-0000-00001F960000}"/>
    <cellStyle name="Normal 29 2" xfId="27058" xr:uid="{00000000-0005-0000-0000-000020960000}"/>
    <cellStyle name="Normal 290" xfId="44389" xr:uid="{00000000-0005-0000-0000-000021960000}"/>
    <cellStyle name="Normal 290 2" xfId="44393" xr:uid="{00000000-0005-0000-0000-000022960000}"/>
    <cellStyle name="Normal 290 2 2" xfId="44397" xr:uid="{00000000-0005-0000-0000-000023960000}"/>
    <cellStyle name="Normal 290 3" xfId="44401" xr:uid="{00000000-0005-0000-0000-000024960000}"/>
    <cellStyle name="Normal 291" xfId="44405" xr:uid="{00000000-0005-0000-0000-000025960000}"/>
    <cellStyle name="Normal 291 2" xfId="44409" xr:uid="{00000000-0005-0000-0000-000026960000}"/>
    <cellStyle name="Normal 291 2 2" xfId="44413" xr:uid="{00000000-0005-0000-0000-000027960000}"/>
    <cellStyle name="Normal 291 3" xfId="44417" xr:uid="{00000000-0005-0000-0000-000028960000}"/>
    <cellStyle name="Normal 292" xfId="44420" xr:uid="{00000000-0005-0000-0000-000029960000}"/>
    <cellStyle name="Normal 292 2" xfId="44425" xr:uid="{00000000-0005-0000-0000-00002A960000}"/>
    <cellStyle name="Normal 292 2 2" xfId="44430" xr:uid="{00000000-0005-0000-0000-00002B960000}"/>
    <cellStyle name="Normal 292 3" xfId="44435" xr:uid="{00000000-0005-0000-0000-00002C960000}"/>
    <cellStyle name="Normal 293" xfId="34309" xr:uid="{00000000-0005-0000-0000-00002D960000}"/>
    <cellStyle name="Normal 293 2" xfId="34315" xr:uid="{00000000-0005-0000-0000-00002E960000}"/>
    <cellStyle name="Normal 293 2 2" xfId="44440" xr:uid="{00000000-0005-0000-0000-00002F960000}"/>
    <cellStyle name="Normal 293 3" xfId="44444" xr:uid="{00000000-0005-0000-0000-000030960000}"/>
    <cellStyle name="Normal 294" xfId="34320" xr:uid="{00000000-0005-0000-0000-000031960000}"/>
    <cellStyle name="Normal 294 2" xfId="44448" xr:uid="{00000000-0005-0000-0000-000032960000}"/>
    <cellStyle name="Normal 294 2 2" xfId="44452" xr:uid="{00000000-0005-0000-0000-000033960000}"/>
    <cellStyle name="Normal 294 3" xfId="44456" xr:uid="{00000000-0005-0000-0000-000034960000}"/>
    <cellStyle name="Normal 295" xfId="44459" xr:uid="{00000000-0005-0000-0000-000035960000}"/>
    <cellStyle name="Normal 295 2" xfId="44464" xr:uid="{00000000-0005-0000-0000-000036960000}"/>
    <cellStyle name="Normal 295 2 2" xfId="44467" xr:uid="{00000000-0005-0000-0000-000037960000}"/>
    <cellStyle name="Normal 295 3" xfId="44469" xr:uid="{00000000-0005-0000-0000-000038960000}"/>
    <cellStyle name="Normal 296" xfId="44471" xr:uid="{00000000-0005-0000-0000-000039960000}"/>
    <cellStyle name="Normal 296 2" xfId="44476" xr:uid="{00000000-0005-0000-0000-00003A960000}"/>
    <cellStyle name="Normal 296 2 2" xfId="44479" xr:uid="{00000000-0005-0000-0000-00003B960000}"/>
    <cellStyle name="Normal 296 3" xfId="44481" xr:uid="{00000000-0005-0000-0000-00003C960000}"/>
    <cellStyle name="Normal 297" xfId="31925" xr:uid="{00000000-0005-0000-0000-00003D960000}"/>
    <cellStyle name="Normal 297 2" xfId="31930" xr:uid="{00000000-0005-0000-0000-00003E960000}"/>
    <cellStyle name="Normal 297 2 2" xfId="31933" xr:uid="{00000000-0005-0000-0000-00003F960000}"/>
    <cellStyle name="Normal 297 3" xfId="31938" xr:uid="{00000000-0005-0000-0000-000040960000}"/>
    <cellStyle name="Normal 298" xfId="31947" xr:uid="{00000000-0005-0000-0000-000041960000}"/>
    <cellStyle name="Normal 298 2" xfId="31953" xr:uid="{00000000-0005-0000-0000-000042960000}"/>
    <cellStyle name="Normal 298 2 2" xfId="31957" xr:uid="{00000000-0005-0000-0000-000043960000}"/>
    <cellStyle name="Normal 298 3" xfId="31960" xr:uid="{00000000-0005-0000-0000-000044960000}"/>
    <cellStyle name="Normal 299" xfId="31966" xr:uid="{00000000-0005-0000-0000-000045960000}"/>
    <cellStyle name="Normal 299 2" xfId="31972" xr:uid="{00000000-0005-0000-0000-000046960000}"/>
    <cellStyle name="Normal 299 2 2" xfId="44483" xr:uid="{00000000-0005-0000-0000-000047960000}"/>
    <cellStyle name="Normal 299 3" xfId="44484" xr:uid="{00000000-0005-0000-0000-000048960000}"/>
    <cellStyle name="Normal 3" xfId="19941" xr:uid="{00000000-0005-0000-0000-000049960000}"/>
    <cellStyle name="Normal 3 10" xfId="44485" xr:uid="{00000000-0005-0000-0000-00004A960000}"/>
    <cellStyle name="Normal 3 10 2" xfId="41041" xr:uid="{00000000-0005-0000-0000-00004B960000}"/>
    <cellStyle name="Normal 3 10 2 2" xfId="44486" xr:uid="{00000000-0005-0000-0000-00004C960000}"/>
    <cellStyle name="Normal 3 10 3" xfId="44487" xr:uid="{00000000-0005-0000-0000-00004D960000}"/>
    <cellStyle name="Normal 3 10 3 2" xfId="44488" xr:uid="{00000000-0005-0000-0000-00004E960000}"/>
    <cellStyle name="Normal 3 10 4" xfId="44489" xr:uid="{00000000-0005-0000-0000-00004F960000}"/>
    <cellStyle name="Normal 3 11" xfId="44490" xr:uid="{00000000-0005-0000-0000-000050960000}"/>
    <cellStyle name="Normal 3 11 2" xfId="44491" xr:uid="{00000000-0005-0000-0000-000051960000}"/>
    <cellStyle name="Normal 3 11 2 2" xfId="44492" xr:uid="{00000000-0005-0000-0000-000052960000}"/>
    <cellStyle name="Normal 3 11 3" xfId="44493" xr:uid="{00000000-0005-0000-0000-000053960000}"/>
    <cellStyle name="Normal 3 11 3 2" xfId="2677" xr:uid="{00000000-0005-0000-0000-000054960000}"/>
    <cellStyle name="Normal 3 11 4" xfId="44494" xr:uid="{00000000-0005-0000-0000-000055960000}"/>
    <cellStyle name="Normal 3 12" xfId="44495" xr:uid="{00000000-0005-0000-0000-000056960000}"/>
    <cellStyle name="Normal 3 12 2" xfId="44496" xr:uid="{00000000-0005-0000-0000-000057960000}"/>
    <cellStyle name="Normal 3 12 2 2" xfId="44497" xr:uid="{00000000-0005-0000-0000-000058960000}"/>
    <cellStyle name="Normal 3 12 3" xfId="27129" xr:uid="{00000000-0005-0000-0000-000059960000}"/>
    <cellStyle name="Normal 3 13" xfId="287" xr:uid="{00000000-0005-0000-0000-00005A960000}"/>
    <cellStyle name="Normal 3 13 2" xfId="9047" xr:uid="{00000000-0005-0000-0000-00005B960000}"/>
    <cellStyle name="Normal 3 13 2 2" xfId="9050" xr:uid="{00000000-0005-0000-0000-00005C960000}"/>
    <cellStyle name="Normal 3 13 2 3" xfId="3074" xr:uid="{00000000-0005-0000-0000-00005D960000}"/>
    <cellStyle name="Normal 3 13 3" xfId="5625" xr:uid="{00000000-0005-0000-0000-00005E960000}"/>
    <cellStyle name="Normal 3 13 4" xfId="6145" xr:uid="{00000000-0005-0000-0000-00005F960000}"/>
    <cellStyle name="Normal 3 14" xfId="1428" xr:uid="{00000000-0005-0000-0000-000060960000}"/>
    <cellStyle name="Normal 3 14 2" xfId="9075" xr:uid="{00000000-0005-0000-0000-000061960000}"/>
    <cellStyle name="Normal 3 14 2 2" xfId="9081" xr:uid="{00000000-0005-0000-0000-000062960000}"/>
    <cellStyle name="Normal 3 14 3" xfId="5652" xr:uid="{00000000-0005-0000-0000-000063960000}"/>
    <cellStyle name="Normal 3 15" xfId="1456" xr:uid="{00000000-0005-0000-0000-000064960000}"/>
    <cellStyle name="Normal 3 15 2" xfId="1468" xr:uid="{00000000-0005-0000-0000-000065960000}"/>
    <cellStyle name="Normal 3 15 2 2" xfId="9106" xr:uid="{00000000-0005-0000-0000-000066960000}"/>
    <cellStyle name="Normal 3 15 3" xfId="2627" xr:uid="{00000000-0005-0000-0000-000067960000}"/>
    <cellStyle name="Normal 3 15 4" xfId="2645" xr:uid="{00000000-0005-0000-0000-000068960000}"/>
    <cellStyle name="Normal 3 16" xfId="1481" xr:uid="{00000000-0005-0000-0000-000069960000}"/>
    <cellStyle name="Normal 3 16 2" xfId="9129" xr:uid="{00000000-0005-0000-0000-00006A960000}"/>
    <cellStyle name="Normal 3 16 2 2" xfId="9133" xr:uid="{00000000-0005-0000-0000-00006B960000}"/>
    <cellStyle name="Normal 3 16 3" xfId="5736" xr:uid="{00000000-0005-0000-0000-00006C960000}"/>
    <cellStyle name="Normal 3 17" xfId="3547" xr:uid="{00000000-0005-0000-0000-00006D960000}"/>
    <cellStyle name="Normal 3 17 2" xfId="7907" xr:uid="{00000000-0005-0000-0000-00006E960000}"/>
    <cellStyle name="Normal 3 17 2 2" xfId="44498" xr:uid="{00000000-0005-0000-0000-00006F960000}"/>
    <cellStyle name="Normal 3 17 3" xfId="44500" xr:uid="{00000000-0005-0000-0000-000070960000}"/>
    <cellStyle name="Normal 3 18" xfId="3396" xr:uid="{00000000-0005-0000-0000-000071960000}"/>
    <cellStyle name="Normal 3 18 2" xfId="44502" xr:uid="{00000000-0005-0000-0000-000072960000}"/>
    <cellStyle name="Normal 3 18 2 2" xfId="44505" xr:uid="{00000000-0005-0000-0000-000073960000}"/>
    <cellStyle name="Normal 3 18 3" xfId="44507" xr:uid="{00000000-0005-0000-0000-000074960000}"/>
    <cellStyle name="Normal 3 19" xfId="9138" xr:uid="{00000000-0005-0000-0000-000075960000}"/>
    <cellStyle name="Normal 3 19 2" xfId="44509" xr:uid="{00000000-0005-0000-0000-000076960000}"/>
    <cellStyle name="Normal 3 19 2 2" xfId="44511" xr:uid="{00000000-0005-0000-0000-000077960000}"/>
    <cellStyle name="Normal 3 19 3" xfId="44513" xr:uid="{00000000-0005-0000-0000-000078960000}"/>
    <cellStyle name="Normal 3 2" xfId="18617" xr:uid="{00000000-0005-0000-0000-000079960000}"/>
    <cellStyle name="Normal 3 2 10" xfId="44515" xr:uid="{00000000-0005-0000-0000-00007A960000}"/>
    <cellStyle name="Normal 3 2 10 2" xfId="19557" xr:uid="{00000000-0005-0000-0000-00007B960000}"/>
    <cellStyle name="Normal 3 2 10 2 2" xfId="44289" xr:uid="{00000000-0005-0000-0000-00007C960000}"/>
    <cellStyle name="Normal 3 2 10 3" xfId="44517" xr:uid="{00000000-0005-0000-0000-00007D960000}"/>
    <cellStyle name="Normal 3 2 10 4" xfId="44518" xr:uid="{00000000-0005-0000-0000-00007E960000}"/>
    <cellStyle name="Normal 3 2 11" xfId="44519" xr:uid="{00000000-0005-0000-0000-00007F960000}"/>
    <cellStyle name="Normal 3 2 11 2" xfId="23154" xr:uid="{00000000-0005-0000-0000-000080960000}"/>
    <cellStyle name="Normal 3 2 11 3" xfId="27920" xr:uid="{00000000-0005-0000-0000-000081960000}"/>
    <cellStyle name="Normal 3 2 12" xfId="44521" xr:uid="{00000000-0005-0000-0000-000082960000}"/>
    <cellStyle name="Normal 3 2 12 2" xfId="29009" xr:uid="{00000000-0005-0000-0000-000083960000}"/>
    <cellStyle name="Normal 3 2 12 3" xfId="29050" xr:uid="{00000000-0005-0000-0000-000084960000}"/>
    <cellStyle name="Normal 3 2 13" xfId="44523" xr:uid="{00000000-0005-0000-0000-000085960000}"/>
    <cellStyle name="Normal 3 2 13 2" xfId="32516" xr:uid="{00000000-0005-0000-0000-000086960000}"/>
    <cellStyle name="Normal 3 2 14" xfId="44524" xr:uid="{00000000-0005-0000-0000-000087960000}"/>
    <cellStyle name="Normal 3 2 14 2" xfId="4522" xr:uid="{00000000-0005-0000-0000-000088960000}"/>
    <cellStyle name="Normal 3 2 15" xfId="44525" xr:uid="{00000000-0005-0000-0000-000089960000}"/>
    <cellStyle name="Normal 3 2 16" xfId="44527" xr:uid="{00000000-0005-0000-0000-00008A960000}"/>
    <cellStyle name="Normal 3 2 17" xfId="44529" xr:uid="{00000000-0005-0000-0000-00008B960000}"/>
    <cellStyle name="Normal 3 2 18" xfId="44531" xr:uid="{00000000-0005-0000-0000-00008C960000}"/>
    <cellStyle name="Normal 3 2 19" xfId="44533" xr:uid="{00000000-0005-0000-0000-00008D960000}"/>
    <cellStyle name="Normal 3 2 2" xfId="37654" xr:uid="{00000000-0005-0000-0000-00008E960000}"/>
    <cellStyle name="Normal 3 2 2 10" xfId="44535" xr:uid="{00000000-0005-0000-0000-00008F960000}"/>
    <cellStyle name="Normal 3 2 2 10 2" xfId="44537" xr:uid="{00000000-0005-0000-0000-000090960000}"/>
    <cellStyle name="Normal 3 2 2 10 2 2" xfId="44539" xr:uid="{00000000-0005-0000-0000-000091960000}"/>
    <cellStyle name="Normal 3 2 2 10 3" xfId="44541" xr:uid="{00000000-0005-0000-0000-000092960000}"/>
    <cellStyle name="Normal 3 2 2 11" xfId="15842" xr:uid="{00000000-0005-0000-0000-000093960000}"/>
    <cellStyle name="Normal 3 2 2 11 2" xfId="12500" xr:uid="{00000000-0005-0000-0000-000094960000}"/>
    <cellStyle name="Normal 3 2 2 11 2 2" xfId="44543" xr:uid="{00000000-0005-0000-0000-000095960000}"/>
    <cellStyle name="Normal 3 2 2 11 3" xfId="44544" xr:uid="{00000000-0005-0000-0000-000096960000}"/>
    <cellStyle name="Normal 3 2 2 12" xfId="15845" xr:uid="{00000000-0005-0000-0000-000097960000}"/>
    <cellStyle name="Normal 3 2 2 12 2" xfId="44545" xr:uid="{00000000-0005-0000-0000-000098960000}"/>
    <cellStyle name="Normal 3 2 2 12 2 2" xfId="44546" xr:uid="{00000000-0005-0000-0000-000099960000}"/>
    <cellStyle name="Normal 3 2 2 12 3" xfId="44547" xr:uid="{00000000-0005-0000-0000-00009A960000}"/>
    <cellStyle name="Normal 3 2 2 13" xfId="44548" xr:uid="{00000000-0005-0000-0000-00009B960000}"/>
    <cellStyle name="Normal 3 2 2 13 2" xfId="44549" xr:uid="{00000000-0005-0000-0000-00009C960000}"/>
    <cellStyle name="Normal 3 2 2 13 2 2" xfId="44550" xr:uid="{00000000-0005-0000-0000-00009D960000}"/>
    <cellStyle name="Normal 3 2 2 13 3" xfId="44551" xr:uid="{00000000-0005-0000-0000-00009E960000}"/>
    <cellStyle name="Normal 3 2 2 14" xfId="44552" xr:uid="{00000000-0005-0000-0000-00009F960000}"/>
    <cellStyle name="Normal 3 2 2 14 2" xfId="44553" xr:uid="{00000000-0005-0000-0000-0000A0960000}"/>
    <cellStyle name="Normal 3 2 2 14 2 2" xfId="44554" xr:uid="{00000000-0005-0000-0000-0000A1960000}"/>
    <cellStyle name="Normal 3 2 2 14 3" xfId="44555" xr:uid="{00000000-0005-0000-0000-0000A2960000}"/>
    <cellStyle name="Normal 3 2 2 15" xfId="44556" xr:uid="{00000000-0005-0000-0000-0000A3960000}"/>
    <cellStyle name="Normal 3 2 2 15 2" xfId="44558" xr:uid="{00000000-0005-0000-0000-0000A4960000}"/>
    <cellStyle name="Normal 3 2 2 15 2 2" xfId="44560" xr:uid="{00000000-0005-0000-0000-0000A5960000}"/>
    <cellStyle name="Normal 3 2 2 15 3" xfId="44562" xr:uid="{00000000-0005-0000-0000-0000A6960000}"/>
    <cellStyle name="Normal 3 2 2 16" xfId="44564" xr:uid="{00000000-0005-0000-0000-0000A7960000}"/>
    <cellStyle name="Normal 3 2 2 16 2" xfId="44566" xr:uid="{00000000-0005-0000-0000-0000A8960000}"/>
    <cellStyle name="Normal 3 2 2 16 2 2" xfId="44568" xr:uid="{00000000-0005-0000-0000-0000A9960000}"/>
    <cellStyle name="Normal 3 2 2 16 3" xfId="44570" xr:uid="{00000000-0005-0000-0000-0000AA960000}"/>
    <cellStyle name="Normal 3 2 2 17" xfId="38332" xr:uid="{00000000-0005-0000-0000-0000AB960000}"/>
    <cellStyle name="Normal 3 2 2 17 2" xfId="4830" xr:uid="{00000000-0005-0000-0000-0000AC960000}"/>
    <cellStyle name="Normal 3 2 2 17 2 2" xfId="44572" xr:uid="{00000000-0005-0000-0000-0000AD960000}"/>
    <cellStyle name="Normal 3 2 2 17 3" xfId="44574" xr:uid="{00000000-0005-0000-0000-0000AE960000}"/>
    <cellStyle name="Normal 3 2 2 18" xfId="38335" xr:uid="{00000000-0005-0000-0000-0000AF960000}"/>
    <cellStyle name="Normal 3 2 2 18 2" xfId="44576" xr:uid="{00000000-0005-0000-0000-0000B0960000}"/>
    <cellStyle name="Normal 3 2 2 18 2 2" xfId="44578" xr:uid="{00000000-0005-0000-0000-0000B1960000}"/>
    <cellStyle name="Normal 3 2 2 18 3" xfId="44580" xr:uid="{00000000-0005-0000-0000-0000B2960000}"/>
    <cellStyle name="Normal 3 2 2 19" xfId="44582" xr:uid="{00000000-0005-0000-0000-0000B3960000}"/>
    <cellStyle name="Normal 3 2 2 19 2" xfId="44584" xr:uid="{00000000-0005-0000-0000-0000B4960000}"/>
    <cellStyle name="Normal 3 2 2 19 2 2" xfId="44586" xr:uid="{00000000-0005-0000-0000-0000B5960000}"/>
    <cellStyle name="Normal 3 2 2 19 3" xfId="44588" xr:uid="{00000000-0005-0000-0000-0000B6960000}"/>
    <cellStyle name="Normal 3 2 2 2" xfId="37658" xr:uid="{00000000-0005-0000-0000-0000B7960000}"/>
    <cellStyle name="Normal 3 2 2 2 10" xfId="44590" xr:uid="{00000000-0005-0000-0000-0000B8960000}"/>
    <cellStyle name="Normal 3 2 2 2 11" xfId="44593" xr:uid="{00000000-0005-0000-0000-0000B9960000}"/>
    <cellStyle name="Normal 3 2 2 2 12" xfId="44594" xr:uid="{00000000-0005-0000-0000-0000BA960000}"/>
    <cellStyle name="Normal 3 2 2 2 13" xfId="44595" xr:uid="{00000000-0005-0000-0000-0000BB960000}"/>
    <cellStyle name="Normal 3 2 2 2 14" xfId="44596" xr:uid="{00000000-0005-0000-0000-0000BC960000}"/>
    <cellStyle name="Normal 3 2 2 2 15" xfId="41089" xr:uid="{00000000-0005-0000-0000-0000BD960000}"/>
    <cellStyle name="Normal 3 2 2 2 16" xfId="44597" xr:uid="{00000000-0005-0000-0000-0000BE960000}"/>
    <cellStyle name="Normal 3 2 2 2 17" xfId="44599" xr:uid="{00000000-0005-0000-0000-0000BF960000}"/>
    <cellStyle name="Normal 3 2 2 2 18" xfId="324" xr:uid="{00000000-0005-0000-0000-0000C0960000}"/>
    <cellStyle name="Normal 3 2 2 2 19" xfId="44601" xr:uid="{00000000-0005-0000-0000-0000C1960000}"/>
    <cellStyle name="Normal 3 2 2 2 2" xfId="38015" xr:uid="{00000000-0005-0000-0000-0000C2960000}"/>
    <cellStyle name="Normal 3 2 2 2 2 10" xfId="33593" xr:uid="{00000000-0005-0000-0000-0000C3960000}"/>
    <cellStyle name="Normal 3 2 2 2 2 10 2" xfId="44604" xr:uid="{00000000-0005-0000-0000-0000C4960000}"/>
    <cellStyle name="Normal 3 2 2 2 2 10 2 2" xfId="36722" xr:uid="{00000000-0005-0000-0000-0000C5960000}"/>
    <cellStyle name="Normal 3 2 2 2 2 10 3" xfId="44605" xr:uid="{00000000-0005-0000-0000-0000C6960000}"/>
    <cellStyle name="Normal 3 2 2 2 2 11" xfId="9052" xr:uid="{00000000-0005-0000-0000-0000C7960000}"/>
    <cellStyle name="Normal 3 2 2 2 2 11 2" xfId="44606" xr:uid="{00000000-0005-0000-0000-0000C8960000}"/>
    <cellStyle name="Normal 3 2 2 2 2 11 2 2" xfId="44607" xr:uid="{00000000-0005-0000-0000-0000C9960000}"/>
    <cellStyle name="Normal 3 2 2 2 2 11 3" xfId="9058" xr:uid="{00000000-0005-0000-0000-0000CA960000}"/>
    <cellStyle name="Normal 3 2 2 2 2 12" xfId="44608" xr:uid="{00000000-0005-0000-0000-0000CB960000}"/>
    <cellStyle name="Normal 3 2 2 2 2 12 2" xfId="44609" xr:uid="{00000000-0005-0000-0000-0000CC960000}"/>
    <cellStyle name="Normal 3 2 2 2 2 12 2 2" xfId="19489" xr:uid="{00000000-0005-0000-0000-0000CD960000}"/>
    <cellStyle name="Normal 3 2 2 2 2 12 3" xfId="30995" xr:uid="{00000000-0005-0000-0000-0000CE960000}"/>
    <cellStyle name="Normal 3 2 2 2 2 13" xfId="44610" xr:uid="{00000000-0005-0000-0000-0000CF960000}"/>
    <cellStyle name="Normal 3 2 2 2 2 13 2" xfId="44611" xr:uid="{00000000-0005-0000-0000-0000D0960000}"/>
    <cellStyle name="Normal 3 2 2 2 2 13 2 2" xfId="44612" xr:uid="{00000000-0005-0000-0000-0000D1960000}"/>
    <cellStyle name="Normal 3 2 2 2 2 13 3" xfId="44613" xr:uid="{00000000-0005-0000-0000-0000D2960000}"/>
    <cellStyle name="Normal 3 2 2 2 2 14" xfId="35236" xr:uid="{00000000-0005-0000-0000-0000D3960000}"/>
    <cellStyle name="Normal 3 2 2 2 2 14 2" xfId="44614" xr:uid="{00000000-0005-0000-0000-0000D4960000}"/>
    <cellStyle name="Normal 3 2 2 2 2 14 2 2" xfId="44615" xr:uid="{00000000-0005-0000-0000-0000D5960000}"/>
    <cellStyle name="Normal 3 2 2 2 2 14 3" xfId="44616" xr:uid="{00000000-0005-0000-0000-0000D6960000}"/>
    <cellStyle name="Normal 3 2 2 2 2 15" xfId="44617" xr:uid="{00000000-0005-0000-0000-0000D7960000}"/>
    <cellStyle name="Normal 3 2 2 2 2 15 2" xfId="44619" xr:uid="{00000000-0005-0000-0000-0000D8960000}"/>
    <cellStyle name="Normal 3 2 2 2 2 15 2 2" xfId="44621" xr:uid="{00000000-0005-0000-0000-0000D9960000}"/>
    <cellStyle name="Normal 3 2 2 2 2 15 3" xfId="44623" xr:uid="{00000000-0005-0000-0000-0000DA960000}"/>
    <cellStyle name="Normal 3 2 2 2 2 16" xfId="44625" xr:uid="{00000000-0005-0000-0000-0000DB960000}"/>
    <cellStyle name="Normal 3 2 2 2 2 16 2" xfId="44627" xr:uid="{00000000-0005-0000-0000-0000DC960000}"/>
    <cellStyle name="Normal 3 2 2 2 2 16 2 2" xfId="44629" xr:uid="{00000000-0005-0000-0000-0000DD960000}"/>
    <cellStyle name="Normal 3 2 2 2 2 16 3" xfId="44631" xr:uid="{00000000-0005-0000-0000-0000DE960000}"/>
    <cellStyle name="Normal 3 2 2 2 2 17" xfId="44633" xr:uid="{00000000-0005-0000-0000-0000DF960000}"/>
    <cellStyle name="Normal 3 2 2 2 2 17 2" xfId="44635" xr:uid="{00000000-0005-0000-0000-0000E0960000}"/>
    <cellStyle name="Normal 3 2 2 2 2 17 2 2" xfId="44637" xr:uid="{00000000-0005-0000-0000-0000E1960000}"/>
    <cellStyle name="Normal 3 2 2 2 2 17 3" xfId="44639" xr:uid="{00000000-0005-0000-0000-0000E2960000}"/>
    <cellStyle name="Normal 3 2 2 2 2 18" xfId="44641" xr:uid="{00000000-0005-0000-0000-0000E3960000}"/>
    <cellStyle name="Normal 3 2 2 2 2 18 2" xfId="20321" xr:uid="{00000000-0005-0000-0000-0000E4960000}"/>
    <cellStyle name="Normal 3 2 2 2 2 18 2 2" xfId="4370" xr:uid="{00000000-0005-0000-0000-0000E5960000}"/>
    <cellStyle name="Normal 3 2 2 2 2 18 3" xfId="20324" xr:uid="{00000000-0005-0000-0000-0000E6960000}"/>
    <cellStyle name="Normal 3 2 2 2 2 19" xfId="39105" xr:uid="{00000000-0005-0000-0000-0000E7960000}"/>
    <cellStyle name="Normal 3 2 2 2 2 19 2" xfId="20333" xr:uid="{00000000-0005-0000-0000-0000E8960000}"/>
    <cellStyle name="Normal 3 2 2 2 2 19 2 2" xfId="44643" xr:uid="{00000000-0005-0000-0000-0000E9960000}"/>
    <cellStyle name="Normal 3 2 2 2 2 19 3" xfId="44645" xr:uid="{00000000-0005-0000-0000-0000EA960000}"/>
    <cellStyle name="Normal 3 2 2 2 2 2" xfId="38019" xr:uid="{00000000-0005-0000-0000-0000EB960000}"/>
    <cellStyle name="Normal 3 2 2 2 2 2 10" xfId="44647" xr:uid="{00000000-0005-0000-0000-0000EC960000}"/>
    <cellStyle name="Normal 3 2 2 2 2 2 11" xfId="44648" xr:uid="{00000000-0005-0000-0000-0000ED960000}"/>
    <cellStyle name="Normal 3 2 2 2 2 2 12" xfId="44649" xr:uid="{00000000-0005-0000-0000-0000EE960000}"/>
    <cellStyle name="Normal 3 2 2 2 2 2 13" xfId="44650" xr:uid="{00000000-0005-0000-0000-0000EF960000}"/>
    <cellStyle name="Normal 3 2 2 2 2 2 14" xfId="44651" xr:uid="{00000000-0005-0000-0000-0000F0960000}"/>
    <cellStyle name="Normal 3 2 2 2 2 2 15" xfId="44652" xr:uid="{00000000-0005-0000-0000-0000F1960000}"/>
    <cellStyle name="Normal 3 2 2 2 2 2 16" xfId="44654" xr:uid="{00000000-0005-0000-0000-0000F2960000}"/>
    <cellStyle name="Normal 3 2 2 2 2 2 17" xfId="44656" xr:uid="{00000000-0005-0000-0000-0000F3960000}"/>
    <cellStyle name="Normal 3 2 2 2 2 2 18" xfId="44658" xr:uid="{00000000-0005-0000-0000-0000F4960000}"/>
    <cellStyle name="Normal 3 2 2 2 2 2 19" xfId="44660" xr:uid="{00000000-0005-0000-0000-0000F5960000}"/>
    <cellStyle name="Normal 3 2 2 2 2 2 2" xfId="38022" xr:uid="{00000000-0005-0000-0000-0000F6960000}"/>
    <cellStyle name="Normal 3 2 2 2 2 2 2 10" xfId="16219" xr:uid="{00000000-0005-0000-0000-0000F7960000}"/>
    <cellStyle name="Normal 3 2 2 2 2 2 2 10 2" xfId="25038" xr:uid="{00000000-0005-0000-0000-0000F8960000}"/>
    <cellStyle name="Normal 3 2 2 2 2 2 2 10 2 2" xfId="2293" xr:uid="{00000000-0005-0000-0000-0000F9960000}"/>
    <cellStyle name="Normal 3 2 2 2 2 2 2 10 3" xfId="16058" xr:uid="{00000000-0005-0000-0000-0000FA960000}"/>
    <cellStyle name="Normal 3 2 2 2 2 2 2 11" xfId="15511" xr:uid="{00000000-0005-0000-0000-0000FB960000}"/>
    <cellStyle name="Normal 3 2 2 2 2 2 2 11 2" xfId="15515" xr:uid="{00000000-0005-0000-0000-0000FC960000}"/>
    <cellStyle name="Normal 3 2 2 2 2 2 2 11 2 2" xfId="580" xr:uid="{00000000-0005-0000-0000-0000FD960000}"/>
    <cellStyle name="Normal 3 2 2 2 2 2 2 11 3" xfId="15518" xr:uid="{00000000-0005-0000-0000-0000FE960000}"/>
    <cellStyle name="Normal 3 2 2 2 2 2 2 12" xfId="15522" xr:uid="{00000000-0005-0000-0000-0000FF960000}"/>
    <cellStyle name="Normal 3 2 2 2 2 2 2 12 2" xfId="15525" xr:uid="{00000000-0005-0000-0000-000000970000}"/>
    <cellStyle name="Normal 3 2 2 2 2 2 2 12 2 2" xfId="44662" xr:uid="{00000000-0005-0000-0000-000001970000}"/>
    <cellStyle name="Normal 3 2 2 2 2 2 2 12 3" xfId="44663" xr:uid="{00000000-0005-0000-0000-000002970000}"/>
    <cellStyle name="Normal 3 2 2 2 2 2 2 13" xfId="15528" xr:uid="{00000000-0005-0000-0000-000003970000}"/>
    <cellStyle name="Normal 3 2 2 2 2 2 2 13 2" xfId="44664" xr:uid="{00000000-0005-0000-0000-000004970000}"/>
    <cellStyle name="Normal 3 2 2 2 2 2 2 13 2 2" xfId="44665" xr:uid="{00000000-0005-0000-0000-000005970000}"/>
    <cellStyle name="Normal 3 2 2 2 2 2 2 13 3" xfId="44666" xr:uid="{00000000-0005-0000-0000-000006970000}"/>
    <cellStyle name="Normal 3 2 2 2 2 2 2 14" xfId="44275" xr:uid="{00000000-0005-0000-0000-000007970000}"/>
    <cellStyle name="Normal 3 2 2 2 2 2 2 14 2" xfId="44277" xr:uid="{00000000-0005-0000-0000-000008970000}"/>
    <cellStyle name="Normal 3 2 2 2 2 2 2 14 2 2" xfId="44279" xr:uid="{00000000-0005-0000-0000-000009970000}"/>
    <cellStyle name="Normal 3 2 2 2 2 2 2 14 3" xfId="44285" xr:uid="{00000000-0005-0000-0000-00000A970000}"/>
    <cellStyle name="Normal 3 2 2 2 2 2 2 15" xfId="44294" xr:uid="{00000000-0005-0000-0000-00000B970000}"/>
    <cellStyle name="Normal 3 2 2 2 2 2 2 15 2" xfId="44298" xr:uid="{00000000-0005-0000-0000-00000C970000}"/>
    <cellStyle name="Normal 3 2 2 2 2 2 2 15 2 2" xfId="29421" xr:uid="{00000000-0005-0000-0000-00000D970000}"/>
    <cellStyle name="Normal 3 2 2 2 2 2 2 15 3" xfId="44302" xr:uid="{00000000-0005-0000-0000-00000E970000}"/>
    <cellStyle name="Normal 3 2 2 2 2 2 2 16" xfId="44305" xr:uid="{00000000-0005-0000-0000-00000F970000}"/>
    <cellStyle name="Normal 3 2 2 2 2 2 2 16 2" xfId="16996" xr:uid="{00000000-0005-0000-0000-000010970000}"/>
    <cellStyle name="Normal 3 2 2 2 2 2 2 16 2 2" xfId="18599" xr:uid="{00000000-0005-0000-0000-000011970000}"/>
    <cellStyle name="Normal 3 2 2 2 2 2 2 16 3" xfId="18606" xr:uid="{00000000-0005-0000-0000-000012970000}"/>
    <cellStyle name="Normal 3 2 2 2 2 2 2 17" xfId="4101" xr:uid="{00000000-0005-0000-0000-000013970000}"/>
    <cellStyle name="Normal 3 2 2 2 2 2 2 17 2" xfId="17512" xr:uid="{00000000-0005-0000-0000-000014970000}"/>
    <cellStyle name="Normal 3 2 2 2 2 2 2 17 2 2" xfId="44667" xr:uid="{00000000-0005-0000-0000-000015970000}"/>
    <cellStyle name="Normal 3 2 2 2 2 2 2 17 3" xfId="21216" xr:uid="{00000000-0005-0000-0000-000016970000}"/>
    <cellStyle name="Normal 3 2 2 2 2 2 2 18" xfId="17527" xr:uid="{00000000-0005-0000-0000-000017970000}"/>
    <cellStyle name="Normal 3 2 2 2 2 2 2 18 2" xfId="44669" xr:uid="{00000000-0005-0000-0000-000018970000}"/>
    <cellStyle name="Normal 3 2 2 2 2 2 2 18 2 2" xfId="44671" xr:uid="{00000000-0005-0000-0000-000019970000}"/>
    <cellStyle name="Normal 3 2 2 2 2 2 2 18 3" xfId="21226" xr:uid="{00000000-0005-0000-0000-00001A970000}"/>
    <cellStyle name="Normal 3 2 2 2 2 2 2 19" xfId="24088" xr:uid="{00000000-0005-0000-0000-00001B970000}"/>
    <cellStyle name="Normal 3 2 2 2 2 2 2 19 2" xfId="24092" xr:uid="{00000000-0005-0000-0000-00001C970000}"/>
    <cellStyle name="Normal 3 2 2 2 2 2 2 19 2 2" xfId="24095" xr:uid="{00000000-0005-0000-0000-00001D970000}"/>
    <cellStyle name="Normal 3 2 2 2 2 2 2 19 3" xfId="21232" xr:uid="{00000000-0005-0000-0000-00001E970000}"/>
    <cellStyle name="Normal 3 2 2 2 2 2 2 2" xfId="38025" xr:uid="{00000000-0005-0000-0000-00001F970000}"/>
    <cellStyle name="Normal 3 2 2 2 2 2 2 2 2" xfId="18177" xr:uid="{00000000-0005-0000-0000-000020970000}"/>
    <cellStyle name="Normal 3 2 2 2 2 2 2 2 2 2" xfId="38027" xr:uid="{00000000-0005-0000-0000-000021970000}"/>
    <cellStyle name="Normal 3 2 2 2 2 2 2 2 2 2 2" xfId="44673" xr:uid="{00000000-0005-0000-0000-000022970000}"/>
    <cellStyle name="Normal 3 2 2 2 2 2 2 2 2 2 2 2" xfId="44674" xr:uid="{00000000-0005-0000-0000-000023970000}"/>
    <cellStyle name="Normal 3 2 2 2 2 2 2 2 2 2 2 2 2" xfId="44675" xr:uid="{00000000-0005-0000-0000-000024970000}"/>
    <cellStyle name="Normal 3 2 2 2 2 2 2 2 2 2 2 3" xfId="44676" xr:uid="{00000000-0005-0000-0000-000025970000}"/>
    <cellStyle name="Normal 3 2 2 2 2 2 2 2 2 2 3" xfId="44677" xr:uid="{00000000-0005-0000-0000-000026970000}"/>
    <cellStyle name="Normal 3 2 2 2 2 2 2 2 2 2 3 2" xfId="4985" xr:uid="{00000000-0005-0000-0000-000027970000}"/>
    <cellStyle name="Normal 3 2 2 2 2 2 2 2 2 2 3 2 2" xfId="27700" xr:uid="{00000000-0005-0000-0000-000028970000}"/>
    <cellStyle name="Normal 3 2 2 2 2 2 2 2 2 2 3 3" xfId="5017" xr:uid="{00000000-0005-0000-0000-000029970000}"/>
    <cellStyle name="Normal 3 2 2 2 2 2 2 2 2 2 4" xfId="44679" xr:uid="{00000000-0005-0000-0000-00002A970000}"/>
    <cellStyle name="Normal 3 2 2 2 2 2 2 2 2 2 4 2" xfId="27718" xr:uid="{00000000-0005-0000-0000-00002B970000}"/>
    <cellStyle name="Normal 3 2 2 2 2 2 2 2 2 2 5" xfId="44681" xr:uid="{00000000-0005-0000-0000-00002C970000}"/>
    <cellStyle name="Normal 3 2 2 2 2 2 2 2 2 3" xfId="44682" xr:uid="{00000000-0005-0000-0000-00002D970000}"/>
    <cellStyle name="Normal 3 2 2 2 2 2 2 2 2 3 2" xfId="44683" xr:uid="{00000000-0005-0000-0000-00002E970000}"/>
    <cellStyle name="Normal 3 2 2 2 2 2 2 2 2 3 2 2" xfId="8362" xr:uid="{00000000-0005-0000-0000-00002F970000}"/>
    <cellStyle name="Normal 3 2 2 2 2 2 2 2 2 3 3" xfId="44684" xr:uid="{00000000-0005-0000-0000-000030970000}"/>
    <cellStyle name="Normal 3 2 2 2 2 2 2 2 2 4" xfId="44686" xr:uid="{00000000-0005-0000-0000-000031970000}"/>
    <cellStyle name="Normal 3 2 2 2 2 2 2 2 2 4 2" xfId="44688" xr:uid="{00000000-0005-0000-0000-000032970000}"/>
    <cellStyle name="Normal 3 2 2 2 2 2 2 2 2 4 2 2" xfId="12383" xr:uid="{00000000-0005-0000-0000-000033970000}"/>
    <cellStyle name="Normal 3 2 2 2 2 2 2 2 2 4 3" xfId="44690" xr:uid="{00000000-0005-0000-0000-000034970000}"/>
    <cellStyle name="Normal 3 2 2 2 2 2 2 2 2 5" xfId="44691" xr:uid="{00000000-0005-0000-0000-000035970000}"/>
    <cellStyle name="Normal 3 2 2 2 2 2 2 2 2 5 2" xfId="8539" xr:uid="{00000000-0005-0000-0000-000036970000}"/>
    <cellStyle name="Normal 3 2 2 2 2 2 2 2 2 6" xfId="44693" xr:uid="{00000000-0005-0000-0000-000037970000}"/>
    <cellStyle name="Normal 3 2 2 2 2 2 2 2 3" xfId="12859" xr:uid="{00000000-0005-0000-0000-000038970000}"/>
    <cellStyle name="Normal 3 2 2 2 2 2 2 2 3 2" xfId="44694" xr:uid="{00000000-0005-0000-0000-000039970000}"/>
    <cellStyle name="Normal 3 2 2 2 2 2 2 2 3 2 2" xfId="44695" xr:uid="{00000000-0005-0000-0000-00003A970000}"/>
    <cellStyle name="Normal 3 2 2 2 2 2 2 2 3 2 2 2" xfId="44696" xr:uid="{00000000-0005-0000-0000-00003B970000}"/>
    <cellStyle name="Normal 3 2 2 2 2 2 2 2 3 2 3" xfId="44697" xr:uid="{00000000-0005-0000-0000-00003C970000}"/>
    <cellStyle name="Normal 3 2 2 2 2 2 2 2 3 3" xfId="26503" xr:uid="{00000000-0005-0000-0000-00003D970000}"/>
    <cellStyle name="Normal 3 2 2 2 2 2 2 2 3 3 2" xfId="26014" xr:uid="{00000000-0005-0000-0000-00003E970000}"/>
    <cellStyle name="Normal 3 2 2 2 2 2 2 2 3 3 2 2" xfId="12586" xr:uid="{00000000-0005-0000-0000-00003F970000}"/>
    <cellStyle name="Normal 3 2 2 2 2 2 2 2 3 3 3" xfId="26025" xr:uid="{00000000-0005-0000-0000-000040970000}"/>
    <cellStyle name="Normal 3 2 2 2 2 2 2 2 3 4" xfId="26506" xr:uid="{00000000-0005-0000-0000-000041970000}"/>
    <cellStyle name="Normal 3 2 2 2 2 2 2 2 3 4 2" xfId="26036" xr:uid="{00000000-0005-0000-0000-000042970000}"/>
    <cellStyle name="Normal 3 2 2 2 2 2 2 2 3 5" xfId="9747" xr:uid="{00000000-0005-0000-0000-000043970000}"/>
    <cellStyle name="Normal 3 2 2 2 2 2 2 2 4" xfId="44699" xr:uid="{00000000-0005-0000-0000-000044970000}"/>
    <cellStyle name="Normal 3 2 2 2 2 2 2 2 4 2" xfId="44700" xr:uid="{00000000-0005-0000-0000-000045970000}"/>
    <cellStyle name="Normal 3 2 2 2 2 2 2 2 4 2 2" xfId="26630" xr:uid="{00000000-0005-0000-0000-000046970000}"/>
    <cellStyle name="Normal 3 2 2 2 2 2 2 2 4 3" xfId="15107" xr:uid="{00000000-0005-0000-0000-000047970000}"/>
    <cellStyle name="Normal 3 2 2 2 2 2 2 2 5" xfId="32731" xr:uid="{00000000-0005-0000-0000-000048970000}"/>
    <cellStyle name="Normal 3 2 2 2 2 2 2 2 5 2" xfId="32733" xr:uid="{00000000-0005-0000-0000-000049970000}"/>
    <cellStyle name="Normal 3 2 2 2 2 2 2 2 5 2 2" xfId="32735" xr:uid="{00000000-0005-0000-0000-00004A970000}"/>
    <cellStyle name="Normal 3 2 2 2 2 2 2 2 5 3" xfId="15119" xr:uid="{00000000-0005-0000-0000-00004B970000}"/>
    <cellStyle name="Normal 3 2 2 2 2 2 2 2 6" xfId="32738" xr:uid="{00000000-0005-0000-0000-00004C970000}"/>
    <cellStyle name="Normal 3 2 2 2 2 2 2 2 6 2" xfId="32740" xr:uid="{00000000-0005-0000-0000-00004D970000}"/>
    <cellStyle name="Normal 3 2 2 2 2 2 2 2 7" xfId="32746" xr:uid="{00000000-0005-0000-0000-00004E970000}"/>
    <cellStyle name="Normal 3 2 2 2 2 2 2 20" xfId="44295" xr:uid="{00000000-0005-0000-0000-00004F970000}"/>
    <cellStyle name="Normal 3 2 2 2 2 2 2 20 2" xfId="44299" xr:uid="{00000000-0005-0000-0000-000050970000}"/>
    <cellStyle name="Normal 3 2 2 2 2 2 2 20 2 2" xfId="29420" xr:uid="{00000000-0005-0000-0000-000051970000}"/>
    <cellStyle name="Normal 3 2 2 2 2 2 2 20 3" xfId="44303" xr:uid="{00000000-0005-0000-0000-000052970000}"/>
    <cellStyle name="Normal 3 2 2 2 2 2 2 21" xfId="44306" xr:uid="{00000000-0005-0000-0000-000053970000}"/>
    <cellStyle name="Normal 3 2 2 2 2 2 2 21 2" xfId="16995" xr:uid="{00000000-0005-0000-0000-000054970000}"/>
    <cellStyle name="Normal 3 2 2 2 2 2 2 21 2 2" xfId="18598" xr:uid="{00000000-0005-0000-0000-000055970000}"/>
    <cellStyle name="Normal 3 2 2 2 2 2 2 21 3" xfId="18605" xr:uid="{00000000-0005-0000-0000-000056970000}"/>
    <cellStyle name="Normal 3 2 2 2 2 2 2 22" xfId="4100" xr:uid="{00000000-0005-0000-0000-000057970000}"/>
    <cellStyle name="Normal 3 2 2 2 2 2 2 22 2" xfId="17511" xr:uid="{00000000-0005-0000-0000-000058970000}"/>
    <cellStyle name="Normal 3 2 2 2 2 2 2 22 2 2" xfId="44668" xr:uid="{00000000-0005-0000-0000-000059970000}"/>
    <cellStyle name="Normal 3 2 2 2 2 2 2 22 3" xfId="21215" xr:uid="{00000000-0005-0000-0000-00005A970000}"/>
    <cellStyle name="Normal 3 2 2 2 2 2 2 23" xfId="17526" xr:uid="{00000000-0005-0000-0000-00005B970000}"/>
    <cellStyle name="Normal 3 2 2 2 2 2 2 23 2" xfId="44670" xr:uid="{00000000-0005-0000-0000-00005C970000}"/>
    <cellStyle name="Normal 3 2 2 2 2 2 2 23 2 2" xfId="44672" xr:uid="{00000000-0005-0000-0000-00005D970000}"/>
    <cellStyle name="Normal 3 2 2 2 2 2 2 23 3" xfId="21225" xr:uid="{00000000-0005-0000-0000-00005E970000}"/>
    <cellStyle name="Normal 3 2 2 2 2 2 2 24" xfId="24087" xr:uid="{00000000-0005-0000-0000-00005F970000}"/>
    <cellStyle name="Normal 3 2 2 2 2 2 2 24 2" xfId="24091" xr:uid="{00000000-0005-0000-0000-000060970000}"/>
    <cellStyle name="Normal 3 2 2 2 2 2 2 24 2 2" xfId="24094" xr:uid="{00000000-0005-0000-0000-000061970000}"/>
    <cellStyle name="Normal 3 2 2 2 2 2 2 24 3" xfId="21231" xr:uid="{00000000-0005-0000-0000-000062970000}"/>
    <cellStyle name="Normal 3 2 2 2 2 2 2 25" xfId="24099" xr:uid="{00000000-0005-0000-0000-000063970000}"/>
    <cellStyle name="Normal 3 2 2 2 2 2 2 25 2" xfId="24102" xr:uid="{00000000-0005-0000-0000-000064970000}"/>
    <cellStyle name="Normal 3 2 2 2 2 2 2 25 2 2" xfId="2879" xr:uid="{00000000-0005-0000-0000-000065970000}"/>
    <cellStyle name="Normal 3 2 2 2 2 2 2 25 3" xfId="79" xr:uid="{00000000-0005-0000-0000-000066970000}"/>
    <cellStyle name="Normal 3 2 2 2 2 2 2 26" xfId="24106" xr:uid="{00000000-0005-0000-0000-000067970000}"/>
    <cellStyle name="Normal 3 2 2 2 2 2 2 26 2" xfId="20777" xr:uid="{00000000-0005-0000-0000-000068970000}"/>
    <cellStyle name="Normal 3 2 2 2 2 2 2 26 2 2" xfId="44702" xr:uid="{00000000-0005-0000-0000-000069970000}"/>
    <cellStyle name="Normal 3 2 2 2 2 2 2 26 3" xfId="20782" xr:uid="{00000000-0005-0000-0000-00006A970000}"/>
    <cellStyle name="Normal 3 2 2 2 2 2 2 27" xfId="24110" xr:uid="{00000000-0005-0000-0000-00006B970000}"/>
    <cellStyle name="Normal 3 2 2 2 2 2 2 27 2" xfId="20855" xr:uid="{00000000-0005-0000-0000-00006C970000}"/>
    <cellStyle name="Normal 3 2 2 2 2 2 2 27 2 2" xfId="21835" xr:uid="{00000000-0005-0000-0000-00006D970000}"/>
    <cellStyle name="Normal 3 2 2 2 2 2 2 27 3" xfId="21257" xr:uid="{00000000-0005-0000-0000-00006E970000}"/>
    <cellStyle name="Normal 3 2 2 2 2 2 2 28" xfId="19358" xr:uid="{00000000-0005-0000-0000-00006F970000}"/>
    <cellStyle name="Normal 3 2 2 2 2 2 2 28 2" xfId="23105" xr:uid="{00000000-0005-0000-0000-000070970000}"/>
    <cellStyle name="Normal 3 2 2 2 2 2 2 28 2 2" xfId="23109" xr:uid="{00000000-0005-0000-0000-000071970000}"/>
    <cellStyle name="Normal 3 2 2 2 2 2 2 28 3" xfId="21269" xr:uid="{00000000-0005-0000-0000-000072970000}"/>
    <cellStyle name="Normal 3 2 2 2 2 2 2 29" xfId="44704" xr:uid="{00000000-0005-0000-0000-000073970000}"/>
    <cellStyle name="Normal 3 2 2 2 2 2 2 29 2" xfId="44706" xr:uid="{00000000-0005-0000-0000-000074970000}"/>
    <cellStyle name="Normal 3 2 2 2 2 2 2 29 2 2" xfId="43908" xr:uid="{00000000-0005-0000-0000-000075970000}"/>
    <cellStyle name="Normal 3 2 2 2 2 2 2 29 3" xfId="21281" xr:uid="{00000000-0005-0000-0000-000076970000}"/>
    <cellStyle name="Normal 3 2 2 2 2 2 2 3" xfId="38030" xr:uid="{00000000-0005-0000-0000-000077970000}"/>
    <cellStyle name="Normal 3 2 2 2 2 2 2 3 2" xfId="38032" xr:uid="{00000000-0005-0000-0000-000078970000}"/>
    <cellStyle name="Normal 3 2 2 2 2 2 2 3 2 2" xfId="44708" xr:uid="{00000000-0005-0000-0000-000079970000}"/>
    <cellStyle name="Normal 3 2 2 2 2 2 2 3 2 2 2" xfId="44709" xr:uid="{00000000-0005-0000-0000-00007A970000}"/>
    <cellStyle name="Normal 3 2 2 2 2 2 2 3 2 2 2 2" xfId="44711" xr:uid="{00000000-0005-0000-0000-00007B970000}"/>
    <cellStyle name="Normal 3 2 2 2 2 2 2 3 2 2 3" xfId="44712" xr:uid="{00000000-0005-0000-0000-00007C970000}"/>
    <cellStyle name="Normal 3 2 2 2 2 2 2 3 2 3" xfId="44715" xr:uid="{00000000-0005-0000-0000-00007D970000}"/>
    <cellStyle name="Normal 3 2 2 2 2 2 2 3 2 3 2" xfId="44717" xr:uid="{00000000-0005-0000-0000-00007E970000}"/>
    <cellStyle name="Normal 3 2 2 2 2 2 2 3 2 3 2 2" xfId="13113" xr:uid="{00000000-0005-0000-0000-00007F970000}"/>
    <cellStyle name="Normal 3 2 2 2 2 2 2 3 2 3 3" xfId="44718" xr:uid="{00000000-0005-0000-0000-000080970000}"/>
    <cellStyle name="Normal 3 2 2 2 2 2 2 3 2 4" xfId="44719" xr:uid="{00000000-0005-0000-0000-000081970000}"/>
    <cellStyle name="Normal 3 2 2 2 2 2 2 3 2 4 2" xfId="44721" xr:uid="{00000000-0005-0000-0000-000082970000}"/>
    <cellStyle name="Normal 3 2 2 2 2 2 2 3 2 5" xfId="44725" xr:uid="{00000000-0005-0000-0000-000083970000}"/>
    <cellStyle name="Normal 3 2 2 2 2 2 2 3 3" xfId="44726" xr:uid="{00000000-0005-0000-0000-000084970000}"/>
    <cellStyle name="Normal 3 2 2 2 2 2 2 3 3 2" xfId="44727" xr:uid="{00000000-0005-0000-0000-000085970000}"/>
    <cellStyle name="Normal 3 2 2 2 2 2 2 3 3 2 2" xfId="44728" xr:uid="{00000000-0005-0000-0000-000086970000}"/>
    <cellStyle name="Normal 3 2 2 2 2 2 2 3 3 3" xfId="26510" xr:uid="{00000000-0005-0000-0000-000087970000}"/>
    <cellStyle name="Normal 3 2 2 2 2 2 2 3 4" xfId="29409" xr:uid="{00000000-0005-0000-0000-000088970000}"/>
    <cellStyle name="Normal 3 2 2 2 2 2 2 3 4 2" xfId="29412" xr:uid="{00000000-0005-0000-0000-000089970000}"/>
    <cellStyle name="Normal 3 2 2 2 2 2 2 3 4 2 2" xfId="29415" xr:uid="{00000000-0005-0000-0000-00008A970000}"/>
    <cellStyle name="Normal 3 2 2 2 2 2 2 3 4 3" xfId="15145" xr:uid="{00000000-0005-0000-0000-00008B970000}"/>
    <cellStyle name="Normal 3 2 2 2 2 2 2 3 5" xfId="29449" xr:uid="{00000000-0005-0000-0000-00008C970000}"/>
    <cellStyle name="Normal 3 2 2 2 2 2 2 3 5 2" xfId="29453" xr:uid="{00000000-0005-0000-0000-00008D970000}"/>
    <cellStyle name="Normal 3 2 2 2 2 2 2 3 6" xfId="27175" xr:uid="{00000000-0005-0000-0000-00008E970000}"/>
    <cellStyle name="Normal 3 2 2 2 2 2 2 30" xfId="24098" xr:uid="{00000000-0005-0000-0000-00008F970000}"/>
    <cellStyle name="Normal 3 2 2 2 2 2 2 30 2" xfId="24101" xr:uid="{00000000-0005-0000-0000-000090970000}"/>
    <cellStyle name="Normal 3 2 2 2 2 2 2 30 2 2" xfId="2880" xr:uid="{00000000-0005-0000-0000-000091970000}"/>
    <cellStyle name="Normal 3 2 2 2 2 2 2 30 3" xfId="78" xr:uid="{00000000-0005-0000-0000-000092970000}"/>
    <cellStyle name="Normal 3 2 2 2 2 2 2 31" xfId="24105" xr:uid="{00000000-0005-0000-0000-000093970000}"/>
    <cellStyle name="Normal 3 2 2 2 2 2 2 31 2" xfId="20776" xr:uid="{00000000-0005-0000-0000-000094970000}"/>
    <cellStyle name="Normal 3 2 2 2 2 2 2 31 2 2" xfId="44703" xr:uid="{00000000-0005-0000-0000-000095970000}"/>
    <cellStyle name="Normal 3 2 2 2 2 2 2 31 3" xfId="20781" xr:uid="{00000000-0005-0000-0000-000096970000}"/>
    <cellStyle name="Normal 3 2 2 2 2 2 2 32" xfId="24109" xr:uid="{00000000-0005-0000-0000-000097970000}"/>
    <cellStyle name="Normal 3 2 2 2 2 2 2 32 2" xfId="20854" xr:uid="{00000000-0005-0000-0000-000098970000}"/>
    <cellStyle name="Normal 3 2 2 2 2 2 2 32 2 2" xfId="21834" xr:uid="{00000000-0005-0000-0000-000099970000}"/>
    <cellStyle name="Normal 3 2 2 2 2 2 2 32 3" xfId="21256" xr:uid="{00000000-0005-0000-0000-00009A970000}"/>
    <cellStyle name="Normal 3 2 2 2 2 2 2 33" xfId="19357" xr:uid="{00000000-0005-0000-0000-00009B970000}"/>
    <cellStyle name="Normal 3 2 2 2 2 2 2 33 2" xfId="23104" xr:uid="{00000000-0005-0000-0000-00009C970000}"/>
    <cellStyle name="Normal 3 2 2 2 2 2 2 33 2 2" xfId="23108" xr:uid="{00000000-0005-0000-0000-00009D970000}"/>
    <cellStyle name="Normal 3 2 2 2 2 2 2 33 3" xfId="21268" xr:uid="{00000000-0005-0000-0000-00009E970000}"/>
    <cellStyle name="Normal 3 2 2 2 2 2 2 34" xfId="44705" xr:uid="{00000000-0005-0000-0000-00009F970000}"/>
    <cellStyle name="Normal 3 2 2 2 2 2 2 34 2" xfId="44707" xr:uid="{00000000-0005-0000-0000-0000A0970000}"/>
    <cellStyle name="Normal 3 2 2 2 2 2 2 34 2 2" xfId="43909" xr:uid="{00000000-0005-0000-0000-0000A1970000}"/>
    <cellStyle name="Normal 3 2 2 2 2 2 2 34 3" xfId="21280" xr:uid="{00000000-0005-0000-0000-0000A2970000}"/>
    <cellStyle name="Normal 3 2 2 2 2 2 2 35" xfId="44729" xr:uid="{00000000-0005-0000-0000-0000A3970000}"/>
    <cellStyle name="Normal 3 2 2 2 2 2 2 35 2" xfId="44731" xr:uid="{00000000-0005-0000-0000-0000A4970000}"/>
    <cellStyle name="Normal 3 2 2 2 2 2 2 35 2 2" xfId="44733" xr:uid="{00000000-0005-0000-0000-0000A5970000}"/>
    <cellStyle name="Normal 3 2 2 2 2 2 2 35 3" xfId="21289" xr:uid="{00000000-0005-0000-0000-0000A6970000}"/>
    <cellStyle name="Normal 3 2 2 2 2 2 2 36" xfId="44735" xr:uid="{00000000-0005-0000-0000-0000A7970000}"/>
    <cellStyle name="Normal 3 2 2 2 2 2 2 36 2" xfId="44737" xr:uid="{00000000-0005-0000-0000-0000A8970000}"/>
    <cellStyle name="Normal 3 2 2 2 2 2 2 36 2 2" xfId="44739" xr:uid="{00000000-0005-0000-0000-0000A9970000}"/>
    <cellStyle name="Normal 3 2 2 2 2 2 2 36 3" xfId="21309" xr:uid="{00000000-0005-0000-0000-0000AA970000}"/>
    <cellStyle name="Normal 3 2 2 2 2 2 2 37" xfId="44741" xr:uid="{00000000-0005-0000-0000-0000AB970000}"/>
    <cellStyle name="Normal 3 2 2 2 2 2 2 37 2" xfId="27806" xr:uid="{00000000-0005-0000-0000-0000AC970000}"/>
    <cellStyle name="Normal 3 2 2 2 2 2 2 37 2 2" xfId="37395" xr:uid="{00000000-0005-0000-0000-0000AD970000}"/>
    <cellStyle name="Normal 3 2 2 2 2 2 2 37 3" xfId="21322" xr:uid="{00000000-0005-0000-0000-0000AE970000}"/>
    <cellStyle name="Normal 3 2 2 2 2 2 2 38" xfId="44744" xr:uid="{00000000-0005-0000-0000-0000AF970000}"/>
    <cellStyle name="Normal 3 2 2 2 2 2 2 38 2" xfId="27882" xr:uid="{00000000-0005-0000-0000-0000B0970000}"/>
    <cellStyle name="Normal 3 2 2 2 2 2 2 38 2 2" xfId="44747" xr:uid="{00000000-0005-0000-0000-0000B1970000}"/>
    <cellStyle name="Normal 3 2 2 2 2 2 2 38 3" xfId="21342" xr:uid="{00000000-0005-0000-0000-0000B2970000}"/>
    <cellStyle name="Normal 3 2 2 2 2 2 2 39" xfId="44750" xr:uid="{00000000-0005-0000-0000-0000B3970000}"/>
    <cellStyle name="Normal 3 2 2 2 2 2 2 39 2" xfId="44753" xr:uid="{00000000-0005-0000-0000-0000B4970000}"/>
    <cellStyle name="Normal 3 2 2 2 2 2 2 39 2 2" xfId="38395" xr:uid="{00000000-0005-0000-0000-0000B5970000}"/>
    <cellStyle name="Normal 3 2 2 2 2 2 2 39 3" xfId="2738" xr:uid="{00000000-0005-0000-0000-0000B6970000}"/>
    <cellStyle name="Normal 3 2 2 2 2 2 2 4" xfId="38034" xr:uid="{00000000-0005-0000-0000-0000B7970000}"/>
    <cellStyle name="Normal 3 2 2 2 2 2 2 4 2" xfId="44756" xr:uid="{00000000-0005-0000-0000-0000B8970000}"/>
    <cellStyle name="Normal 3 2 2 2 2 2 2 4 2 2" xfId="44757" xr:uid="{00000000-0005-0000-0000-0000B9970000}"/>
    <cellStyle name="Normal 3 2 2 2 2 2 2 4 2 2 2" xfId="44758" xr:uid="{00000000-0005-0000-0000-0000BA970000}"/>
    <cellStyle name="Normal 3 2 2 2 2 2 2 4 2 3" xfId="44760" xr:uid="{00000000-0005-0000-0000-0000BB970000}"/>
    <cellStyle name="Normal 3 2 2 2 2 2 2 4 3" xfId="44761" xr:uid="{00000000-0005-0000-0000-0000BC970000}"/>
    <cellStyle name="Normal 3 2 2 2 2 2 2 4 3 2" xfId="27611" xr:uid="{00000000-0005-0000-0000-0000BD970000}"/>
    <cellStyle name="Normal 3 2 2 2 2 2 2 4 3 2 2" xfId="3763" xr:uid="{00000000-0005-0000-0000-0000BE970000}"/>
    <cellStyle name="Normal 3 2 2 2 2 2 2 4 3 3" xfId="26515" xr:uid="{00000000-0005-0000-0000-0000BF970000}"/>
    <cellStyle name="Normal 3 2 2 2 2 2 2 4 4" xfId="29492" xr:uid="{00000000-0005-0000-0000-0000C0970000}"/>
    <cellStyle name="Normal 3 2 2 2 2 2 2 4 4 2" xfId="29495" xr:uid="{00000000-0005-0000-0000-0000C1970000}"/>
    <cellStyle name="Normal 3 2 2 2 2 2 2 4 5" xfId="29513" xr:uid="{00000000-0005-0000-0000-0000C2970000}"/>
    <cellStyle name="Normal 3 2 2 2 2 2 2 40" xfId="44730" xr:uid="{00000000-0005-0000-0000-0000C3970000}"/>
    <cellStyle name="Normal 3 2 2 2 2 2 2 40 2" xfId="44732" xr:uid="{00000000-0005-0000-0000-0000C4970000}"/>
    <cellStyle name="Normal 3 2 2 2 2 2 2 40 2 2" xfId="44734" xr:uid="{00000000-0005-0000-0000-0000C5970000}"/>
    <cellStyle name="Normal 3 2 2 2 2 2 2 40 3" xfId="21288" xr:uid="{00000000-0005-0000-0000-0000C6970000}"/>
    <cellStyle name="Normal 3 2 2 2 2 2 2 41" xfId="44736" xr:uid="{00000000-0005-0000-0000-0000C7970000}"/>
    <cellStyle name="Normal 3 2 2 2 2 2 2 41 2" xfId="44738" xr:uid="{00000000-0005-0000-0000-0000C8970000}"/>
    <cellStyle name="Normal 3 2 2 2 2 2 2 41 2 2" xfId="44740" xr:uid="{00000000-0005-0000-0000-0000C9970000}"/>
    <cellStyle name="Normal 3 2 2 2 2 2 2 41 3" xfId="21308" xr:uid="{00000000-0005-0000-0000-0000CA970000}"/>
    <cellStyle name="Normal 3 2 2 2 2 2 2 42" xfId="44742" xr:uid="{00000000-0005-0000-0000-0000CB970000}"/>
    <cellStyle name="Normal 3 2 2 2 2 2 2 42 2" xfId="27805" xr:uid="{00000000-0005-0000-0000-0000CC970000}"/>
    <cellStyle name="Normal 3 2 2 2 2 2 2 42 2 2" xfId="37396" xr:uid="{00000000-0005-0000-0000-0000CD970000}"/>
    <cellStyle name="Normal 3 2 2 2 2 2 2 42 3" xfId="21321" xr:uid="{00000000-0005-0000-0000-0000CE970000}"/>
    <cellStyle name="Normal 3 2 2 2 2 2 2 43" xfId="44745" xr:uid="{00000000-0005-0000-0000-0000CF970000}"/>
    <cellStyle name="Normal 3 2 2 2 2 2 2 43 2" xfId="27881" xr:uid="{00000000-0005-0000-0000-0000D0970000}"/>
    <cellStyle name="Normal 3 2 2 2 2 2 2 43 2 2" xfId="44748" xr:uid="{00000000-0005-0000-0000-0000D1970000}"/>
    <cellStyle name="Normal 3 2 2 2 2 2 2 43 3" xfId="21341" xr:uid="{00000000-0005-0000-0000-0000D2970000}"/>
    <cellStyle name="Normal 3 2 2 2 2 2 2 44" xfId="44751" xr:uid="{00000000-0005-0000-0000-0000D3970000}"/>
    <cellStyle name="Normal 3 2 2 2 2 2 2 44 2" xfId="44754" xr:uid="{00000000-0005-0000-0000-0000D4970000}"/>
    <cellStyle name="Normal 3 2 2 2 2 2 2 44 2 2" xfId="38396" xr:uid="{00000000-0005-0000-0000-0000D5970000}"/>
    <cellStyle name="Normal 3 2 2 2 2 2 2 44 3" xfId="2739" xr:uid="{00000000-0005-0000-0000-0000D6970000}"/>
    <cellStyle name="Normal 3 2 2 2 2 2 2 45" xfId="44762" xr:uid="{00000000-0005-0000-0000-0000D7970000}"/>
    <cellStyle name="Normal 3 2 2 2 2 2 2 45 2" xfId="44765" xr:uid="{00000000-0005-0000-0000-0000D8970000}"/>
    <cellStyle name="Normal 3 2 2 2 2 2 2 45 2 2" xfId="44767" xr:uid="{00000000-0005-0000-0000-0000D9970000}"/>
    <cellStyle name="Normal 3 2 2 2 2 2 2 45 3" xfId="21362" xr:uid="{00000000-0005-0000-0000-0000DA970000}"/>
    <cellStyle name="Normal 3 2 2 2 2 2 2 46" xfId="44769" xr:uid="{00000000-0005-0000-0000-0000DB970000}"/>
    <cellStyle name="Normal 3 2 2 2 2 2 2 46 2" xfId="44771" xr:uid="{00000000-0005-0000-0000-0000DC970000}"/>
    <cellStyle name="Normal 3 2 2 2 2 2 2 46 2 2" xfId="44773" xr:uid="{00000000-0005-0000-0000-0000DD970000}"/>
    <cellStyle name="Normal 3 2 2 2 2 2 2 46 3" xfId="21377" xr:uid="{00000000-0005-0000-0000-0000DE970000}"/>
    <cellStyle name="Normal 3 2 2 2 2 2 2 47" xfId="44775" xr:uid="{00000000-0005-0000-0000-0000DF970000}"/>
    <cellStyle name="Normal 3 2 2 2 2 2 2 47 2" xfId="27964" xr:uid="{00000000-0005-0000-0000-0000E0970000}"/>
    <cellStyle name="Normal 3 2 2 2 2 2 2 47 2 2" xfId="44777" xr:uid="{00000000-0005-0000-0000-0000E1970000}"/>
    <cellStyle name="Normal 3 2 2 2 2 2 2 47 3" xfId="21385" xr:uid="{00000000-0005-0000-0000-0000E2970000}"/>
    <cellStyle name="Normal 3 2 2 2 2 2 2 48" xfId="44779" xr:uid="{00000000-0005-0000-0000-0000E3970000}"/>
    <cellStyle name="Normal 3 2 2 2 2 2 2 48 2" xfId="16228" xr:uid="{00000000-0005-0000-0000-0000E4970000}"/>
    <cellStyle name="Normal 3 2 2 2 2 2 2 48 2 2" xfId="44781" xr:uid="{00000000-0005-0000-0000-0000E5970000}"/>
    <cellStyle name="Normal 3 2 2 2 2 2 2 48 3" xfId="21397" xr:uid="{00000000-0005-0000-0000-0000E6970000}"/>
    <cellStyle name="Normal 3 2 2 2 2 2 2 49" xfId="16232" xr:uid="{00000000-0005-0000-0000-0000E7970000}"/>
    <cellStyle name="Normal 3 2 2 2 2 2 2 49 2" xfId="25043" xr:uid="{00000000-0005-0000-0000-0000E8970000}"/>
    <cellStyle name="Normal 3 2 2 2 2 2 2 49 2 2" xfId="24951" xr:uid="{00000000-0005-0000-0000-0000E9970000}"/>
    <cellStyle name="Normal 3 2 2 2 2 2 2 49 3" xfId="21410" xr:uid="{00000000-0005-0000-0000-0000EA970000}"/>
    <cellStyle name="Normal 3 2 2 2 2 2 2 5" xfId="39556" xr:uid="{00000000-0005-0000-0000-0000EB970000}"/>
    <cellStyle name="Normal 3 2 2 2 2 2 2 5 2" xfId="35782" xr:uid="{00000000-0005-0000-0000-0000EC970000}"/>
    <cellStyle name="Normal 3 2 2 2 2 2 2 5 2 2" xfId="44783" xr:uid="{00000000-0005-0000-0000-0000ED970000}"/>
    <cellStyle name="Normal 3 2 2 2 2 2 2 5 3" xfId="44784" xr:uid="{00000000-0005-0000-0000-0000EE970000}"/>
    <cellStyle name="Normal 3 2 2 2 2 2 2 50" xfId="44763" xr:uid="{00000000-0005-0000-0000-0000EF970000}"/>
    <cellStyle name="Normal 3 2 2 2 2 2 2 50 2" xfId="44766" xr:uid="{00000000-0005-0000-0000-0000F0970000}"/>
    <cellStyle name="Normal 3 2 2 2 2 2 2 50 2 2" xfId="44768" xr:uid="{00000000-0005-0000-0000-0000F1970000}"/>
    <cellStyle name="Normal 3 2 2 2 2 2 2 50 3" xfId="21361" xr:uid="{00000000-0005-0000-0000-0000F2970000}"/>
    <cellStyle name="Normal 3 2 2 2 2 2 2 51" xfId="44770" xr:uid="{00000000-0005-0000-0000-0000F3970000}"/>
    <cellStyle name="Normal 3 2 2 2 2 2 2 51 2" xfId="44772" xr:uid="{00000000-0005-0000-0000-0000F4970000}"/>
    <cellStyle name="Normal 3 2 2 2 2 2 2 51 2 2" xfId="44774" xr:uid="{00000000-0005-0000-0000-0000F5970000}"/>
    <cellStyle name="Normal 3 2 2 2 2 2 2 51 3" xfId="21376" xr:uid="{00000000-0005-0000-0000-0000F6970000}"/>
    <cellStyle name="Normal 3 2 2 2 2 2 2 52" xfId="44776" xr:uid="{00000000-0005-0000-0000-0000F7970000}"/>
    <cellStyle name="Normal 3 2 2 2 2 2 2 52 2" xfId="27963" xr:uid="{00000000-0005-0000-0000-0000F8970000}"/>
    <cellStyle name="Normal 3 2 2 2 2 2 2 52 2 2" xfId="44778" xr:uid="{00000000-0005-0000-0000-0000F9970000}"/>
    <cellStyle name="Normal 3 2 2 2 2 2 2 52 3" xfId="21384" xr:uid="{00000000-0005-0000-0000-0000FA970000}"/>
    <cellStyle name="Normal 3 2 2 2 2 2 2 53" xfId="44780" xr:uid="{00000000-0005-0000-0000-0000FB970000}"/>
    <cellStyle name="Normal 3 2 2 2 2 2 2 53 2" xfId="16229" xr:uid="{00000000-0005-0000-0000-0000FC970000}"/>
    <cellStyle name="Normal 3 2 2 2 2 2 2 53 2 2" xfId="44782" xr:uid="{00000000-0005-0000-0000-0000FD970000}"/>
    <cellStyle name="Normal 3 2 2 2 2 2 2 53 3" xfId="21396" xr:uid="{00000000-0005-0000-0000-0000FE970000}"/>
    <cellStyle name="Normal 3 2 2 2 2 2 2 54" xfId="16233" xr:uid="{00000000-0005-0000-0000-0000FF970000}"/>
    <cellStyle name="Normal 3 2 2 2 2 2 2 54 2" xfId="25042" xr:uid="{00000000-0005-0000-0000-000000980000}"/>
    <cellStyle name="Normal 3 2 2 2 2 2 2 54 2 2" xfId="24950" xr:uid="{00000000-0005-0000-0000-000001980000}"/>
    <cellStyle name="Normal 3 2 2 2 2 2 2 54 3" xfId="21409" xr:uid="{00000000-0005-0000-0000-000002980000}"/>
    <cellStyle name="Normal 3 2 2 2 2 2 2 55" xfId="25046" xr:uid="{00000000-0005-0000-0000-000003980000}"/>
    <cellStyle name="Normal 3 2 2 2 2 2 2 55 2" xfId="25050" xr:uid="{00000000-0005-0000-0000-000004980000}"/>
    <cellStyle name="Normal 3 2 2 2 2 2 2 55 2 2" xfId="44785" xr:uid="{00000000-0005-0000-0000-000005980000}"/>
    <cellStyle name="Normal 3 2 2 2 2 2 2 55 3" xfId="21420" xr:uid="{00000000-0005-0000-0000-000006980000}"/>
    <cellStyle name="Normal 3 2 2 2 2 2 2 56" xfId="25054" xr:uid="{00000000-0005-0000-0000-000007980000}"/>
    <cellStyle name="Normal 3 2 2 2 2 2 2 56 2" xfId="44787" xr:uid="{00000000-0005-0000-0000-000008980000}"/>
    <cellStyle name="Normal 3 2 2 2 2 2 2 56 2 2" xfId="44789" xr:uid="{00000000-0005-0000-0000-000009980000}"/>
    <cellStyle name="Normal 3 2 2 2 2 2 2 56 3" xfId="21446" xr:uid="{00000000-0005-0000-0000-00000A980000}"/>
    <cellStyle name="Normal 3 2 2 2 2 2 2 57" xfId="44791" xr:uid="{00000000-0005-0000-0000-00000B980000}"/>
    <cellStyle name="Normal 3 2 2 2 2 2 2 57 2" xfId="28109" xr:uid="{00000000-0005-0000-0000-00000C980000}"/>
    <cellStyle name="Normal 3 2 2 2 2 2 2 57 2 2" xfId="44793" xr:uid="{00000000-0005-0000-0000-00000D980000}"/>
    <cellStyle name="Normal 3 2 2 2 2 2 2 57 3" xfId="21454" xr:uid="{00000000-0005-0000-0000-00000E980000}"/>
    <cellStyle name="Normal 3 2 2 2 2 2 2 58" xfId="44795" xr:uid="{00000000-0005-0000-0000-00000F980000}"/>
    <cellStyle name="Normal 3 2 2 2 2 2 2 58 2" xfId="28168" xr:uid="{00000000-0005-0000-0000-000010980000}"/>
    <cellStyle name="Normal 3 2 2 2 2 2 2 58 2 2" xfId="44797" xr:uid="{00000000-0005-0000-0000-000011980000}"/>
    <cellStyle name="Normal 3 2 2 2 2 2 2 58 3" xfId="21467" xr:uid="{00000000-0005-0000-0000-000012980000}"/>
    <cellStyle name="Normal 3 2 2 2 2 2 2 59" xfId="7451" xr:uid="{00000000-0005-0000-0000-000013980000}"/>
    <cellStyle name="Normal 3 2 2 2 2 2 2 59 2" xfId="2241" xr:uid="{00000000-0005-0000-0000-000014980000}"/>
    <cellStyle name="Normal 3 2 2 2 2 2 2 59 2 2" xfId="11018" xr:uid="{00000000-0005-0000-0000-000015980000}"/>
    <cellStyle name="Normal 3 2 2 2 2 2 2 59 3" xfId="2258" xr:uid="{00000000-0005-0000-0000-000016980000}"/>
    <cellStyle name="Normal 3 2 2 2 2 2 2 6" xfId="39559" xr:uid="{00000000-0005-0000-0000-000017980000}"/>
    <cellStyle name="Normal 3 2 2 2 2 2 2 6 2" xfId="44799" xr:uid="{00000000-0005-0000-0000-000018980000}"/>
    <cellStyle name="Normal 3 2 2 2 2 2 2 6 2 2" xfId="21784" xr:uid="{00000000-0005-0000-0000-000019980000}"/>
    <cellStyle name="Normal 3 2 2 2 2 2 2 6 3" xfId="44800" xr:uid="{00000000-0005-0000-0000-00001A980000}"/>
    <cellStyle name="Normal 3 2 2 2 2 2 2 60" xfId="25045" xr:uid="{00000000-0005-0000-0000-00001B980000}"/>
    <cellStyle name="Normal 3 2 2 2 2 2 2 60 2" xfId="25049" xr:uid="{00000000-0005-0000-0000-00001C980000}"/>
    <cellStyle name="Normal 3 2 2 2 2 2 2 60 2 2" xfId="44786" xr:uid="{00000000-0005-0000-0000-00001D980000}"/>
    <cellStyle name="Normal 3 2 2 2 2 2 2 60 3" xfId="21419" xr:uid="{00000000-0005-0000-0000-00001E980000}"/>
    <cellStyle name="Normal 3 2 2 2 2 2 2 61" xfId="25053" xr:uid="{00000000-0005-0000-0000-00001F980000}"/>
    <cellStyle name="Normal 3 2 2 2 2 2 2 61 2" xfId="44788" xr:uid="{00000000-0005-0000-0000-000020980000}"/>
    <cellStyle name="Normal 3 2 2 2 2 2 2 61 2 2" xfId="44790" xr:uid="{00000000-0005-0000-0000-000021980000}"/>
    <cellStyle name="Normal 3 2 2 2 2 2 2 61 3" xfId="21445" xr:uid="{00000000-0005-0000-0000-000022980000}"/>
    <cellStyle name="Normal 3 2 2 2 2 2 2 62" xfId="44792" xr:uid="{00000000-0005-0000-0000-000023980000}"/>
    <cellStyle name="Normal 3 2 2 2 2 2 2 62 2" xfId="28108" xr:uid="{00000000-0005-0000-0000-000024980000}"/>
    <cellStyle name="Normal 3 2 2 2 2 2 2 62 2 2" xfId="44794" xr:uid="{00000000-0005-0000-0000-000025980000}"/>
    <cellStyle name="Normal 3 2 2 2 2 2 2 62 3" xfId="21453" xr:uid="{00000000-0005-0000-0000-000026980000}"/>
    <cellStyle name="Normal 3 2 2 2 2 2 2 63" xfId="44796" xr:uid="{00000000-0005-0000-0000-000027980000}"/>
    <cellStyle name="Normal 3 2 2 2 2 2 2 63 2" xfId="28167" xr:uid="{00000000-0005-0000-0000-000028980000}"/>
    <cellStyle name="Normal 3 2 2 2 2 2 2 63 2 2" xfId="44798" xr:uid="{00000000-0005-0000-0000-000029980000}"/>
    <cellStyle name="Normal 3 2 2 2 2 2 2 63 3" xfId="21466" xr:uid="{00000000-0005-0000-0000-00002A980000}"/>
    <cellStyle name="Normal 3 2 2 2 2 2 2 64" xfId="7450" xr:uid="{00000000-0005-0000-0000-00002B980000}"/>
    <cellStyle name="Normal 3 2 2 2 2 2 2 64 2" xfId="2242" xr:uid="{00000000-0005-0000-0000-00002C980000}"/>
    <cellStyle name="Normal 3 2 2 2 2 2 2 64 2 2" xfId="11019" xr:uid="{00000000-0005-0000-0000-00002D980000}"/>
    <cellStyle name="Normal 3 2 2 2 2 2 2 64 3" xfId="2259" xr:uid="{00000000-0005-0000-0000-00002E980000}"/>
    <cellStyle name="Normal 3 2 2 2 2 2 2 65" xfId="11072" xr:uid="{00000000-0005-0000-0000-00002F980000}"/>
    <cellStyle name="Normal 3 2 2 2 2 2 2 65 2" xfId="11079" xr:uid="{00000000-0005-0000-0000-000030980000}"/>
    <cellStyle name="Normal 3 2 2 2 2 2 2 66" xfId="11159" xr:uid="{00000000-0005-0000-0000-000031980000}"/>
    <cellStyle name="Normal 3 2 2 2 2 2 2 66 2" xfId="11173" xr:uid="{00000000-0005-0000-0000-000032980000}"/>
    <cellStyle name="Normal 3 2 2 2 2 2 2 67" xfId="4960" xr:uid="{00000000-0005-0000-0000-000033980000}"/>
    <cellStyle name="Normal 3 2 2 2 2 2 2 67 2" xfId="11239" xr:uid="{00000000-0005-0000-0000-000034980000}"/>
    <cellStyle name="Normal 3 2 2 2 2 2 2 68" xfId="11277" xr:uid="{00000000-0005-0000-0000-000035980000}"/>
    <cellStyle name="Normal 3 2 2 2 2 2 2 7" xfId="44801" xr:uid="{00000000-0005-0000-0000-000036980000}"/>
    <cellStyle name="Normal 3 2 2 2 2 2 2 7 2" xfId="44802" xr:uid="{00000000-0005-0000-0000-000037980000}"/>
    <cellStyle name="Normal 3 2 2 2 2 2 2 7 2 2" xfId="27780" xr:uid="{00000000-0005-0000-0000-000038980000}"/>
    <cellStyle name="Normal 3 2 2 2 2 2 2 7 3" xfId="44803" xr:uid="{00000000-0005-0000-0000-000039980000}"/>
    <cellStyle name="Normal 3 2 2 2 2 2 2 8" xfId="3166" xr:uid="{00000000-0005-0000-0000-00003A980000}"/>
    <cellStyle name="Normal 3 2 2 2 2 2 2 8 2" xfId="44804" xr:uid="{00000000-0005-0000-0000-00003B980000}"/>
    <cellStyle name="Normal 3 2 2 2 2 2 2 8 2 2" xfId="27943" xr:uid="{00000000-0005-0000-0000-00003C980000}"/>
    <cellStyle name="Normal 3 2 2 2 2 2 2 8 3" xfId="44805" xr:uid="{00000000-0005-0000-0000-00003D980000}"/>
    <cellStyle name="Normal 3 2 2 2 2 2 2 9" xfId="44806" xr:uid="{00000000-0005-0000-0000-00003E980000}"/>
    <cellStyle name="Normal 3 2 2 2 2 2 2 9 2" xfId="44807" xr:uid="{00000000-0005-0000-0000-00003F980000}"/>
    <cellStyle name="Normal 3 2 2 2 2 2 2 9 2 2" xfId="28086" xr:uid="{00000000-0005-0000-0000-000040980000}"/>
    <cellStyle name="Normal 3 2 2 2 2 2 2 9 3" xfId="44808" xr:uid="{00000000-0005-0000-0000-000041980000}"/>
    <cellStyle name="Normal 3 2 2 2 2 2 20" xfId="44653" xr:uid="{00000000-0005-0000-0000-000042980000}"/>
    <cellStyle name="Normal 3 2 2 2 2 2 21" xfId="44655" xr:uid="{00000000-0005-0000-0000-000043980000}"/>
    <cellStyle name="Normal 3 2 2 2 2 2 22" xfId="44657" xr:uid="{00000000-0005-0000-0000-000044980000}"/>
    <cellStyle name="Normal 3 2 2 2 2 2 23" xfId="44659" xr:uid="{00000000-0005-0000-0000-000045980000}"/>
    <cellStyle name="Normal 3 2 2 2 2 2 24" xfId="44661" xr:uid="{00000000-0005-0000-0000-000046980000}"/>
    <cellStyle name="Normal 3 2 2 2 2 2 25" xfId="44809" xr:uid="{00000000-0005-0000-0000-000047980000}"/>
    <cellStyle name="Normal 3 2 2 2 2 2 26" xfId="44811" xr:uid="{00000000-0005-0000-0000-000048980000}"/>
    <cellStyle name="Normal 3 2 2 2 2 2 27" xfId="44813" xr:uid="{00000000-0005-0000-0000-000049980000}"/>
    <cellStyle name="Normal 3 2 2 2 2 2 28" xfId="44815" xr:uid="{00000000-0005-0000-0000-00004A980000}"/>
    <cellStyle name="Normal 3 2 2 2 2 2 29" xfId="10122" xr:uid="{00000000-0005-0000-0000-00004B980000}"/>
    <cellStyle name="Normal 3 2 2 2 2 2 3" xfId="38037" xr:uid="{00000000-0005-0000-0000-00004C980000}"/>
    <cellStyle name="Normal 3 2 2 2 2 2 3 2" xfId="38040" xr:uid="{00000000-0005-0000-0000-00004D980000}"/>
    <cellStyle name="Normal 3 2 2 2 2 2 3 2 2" xfId="30412" xr:uid="{00000000-0005-0000-0000-00004E980000}"/>
    <cellStyle name="Normal 3 2 2 2 2 2 3 2 2 2" xfId="43306" xr:uid="{00000000-0005-0000-0000-00004F980000}"/>
    <cellStyle name="Normal 3 2 2 2 2 2 3 2 2 2 2" xfId="44817" xr:uid="{00000000-0005-0000-0000-000050980000}"/>
    <cellStyle name="Normal 3 2 2 2 2 2 3 2 2 2 2 2" xfId="26055" xr:uid="{00000000-0005-0000-0000-000051980000}"/>
    <cellStyle name="Normal 3 2 2 2 2 2 3 2 2 2 2 2 2" xfId="44818" xr:uid="{00000000-0005-0000-0000-000052980000}"/>
    <cellStyle name="Normal 3 2 2 2 2 2 3 2 2 2 2 3" xfId="44819" xr:uid="{00000000-0005-0000-0000-000053980000}"/>
    <cellStyle name="Normal 3 2 2 2 2 2 3 2 2 2 3" xfId="44820" xr:uid="{00000000-0005-0000-0000-000054980000}"/>
    <cellStyle name="Normal 3 2 2 2 2 2 3 2 2 2 3 2" xfId="44822" xr:uid="{00000000-0005-0000-0000-000055980000}"/>
    <cellStyle name="Normal 3 2 2 2 2 2 3 2 2 2 3 2 2" xfId="44823" xr:uid="{00000000-0005-0000-0000-000056980000}"/>
    <cellStyle name="Normal 3 2 2 2 2 2 3 2 2 2 3 3" xfId="44824" xr:uid="{00000000-0005-0000-0000-000057980000}"/>
    <cellStyle name="Normal 3 2 2 2 2 2 3 2 2 2 4" xfId="44825" xr:uid="{00000000-0005-0000-0000-000058980000}"/>
    <cellStyle name="Normal 3 2 2 2 2 2 3 2 2 2 4 2" xfId="44826" xr:uid="{00000000-0005-0000-0000-000059980000}"/>
    <cellStyle name="Normal 3 2 2 2 2 2 3 2 2 2 5" xfId="44827" xr:uid="{00000000-0005-0000-0000-00005A980000}"/>
    <cellStyle name="Normal 3 2 2 2 2 2 3 2 2 3" xfId="44828" xr:uid="{00000000-0005-0000-0000-00005B980000}"/>
    <cellStyle name="Normal 3 2 2 2 2 2 3 2 2 3 2" xfId="44829" xr:uid="{00000000-0005-0000-0000-00005C980000}"/>
    <cellStyle name="Normal 3 2 2 2 2 2 3 2 2 3 2 2" xfId="13910" xr:uid="{00000000-0005-0000-0000-00005D980000}"/>
    <cellStyle name="Normal 3 2 2 2 2 2 3 2 2 3 3" xfId="44830" xr:uid="{00000000-0005-0000-0000-00005E980000}"/>
    <cellStyle name="Normal 3 2 2 2 2 2 3 2 2 4" xfId="44831" xr:uid="{00000000-0005-0000-0000-00005F980000}"/>
    <cellStyle name="Normal 3 2 2 2 2 2 3 2 2 4 2" xfId="44833" xr:uid="{00000000-0005-0000-0000-000060980000}"/>
    <cellStyle name="Normal 3 2 2 2 2 2 3 2 2 4 2 2" xfId="44834" xr:uid="{00000000-0005-0000-0000-000061980000}"/>
    <cellStyle name="Normal 3 2 2 2 2 2 3 2 2 4 3" xfId="44835" xr:uid="{00000000-0005-0000-0000-000062980000}"/>
    <cellStyle name="Normal 3 2 2 2 2 2 3 2 2 5" xfId="44836" xr:uid="{00000000-0005-0000-0000-000063980000}"/>
    <cellStyle name="Normal 3 2 2 2 2 2 3 2 2 5 2" xfId="9066" xr:uid="{00000000-0005-0000-0000-000064980000}"/>
    <cellStyle name="Normal 3 2 2 2 2 2 3 2 2 6" xfId="44837" xr:uid="{00000000-0005-0000-0000-000065980000}"/>
    <cellStyle name="Normal 3 2 2 2 2 2 3 2 3" xfId="37215" xr:uid="{00000000-0005-0000-0000-000066980000}"/>
    <cellStyle name="Normal 3 2 2 2 2 2 3 2 3 2" xfId="44838" xr:uid="{00000000-0005-0000-0000-000067980000}"/>
    <cellStyle name="Normal 3 2 2 2 2 2 3 2 3 2 2" xfId="44839" xr:uid="{00000000-0005-0000-0000-000068980000}"/>
    <cellStyle name="Normal 3 2 2 2 2 2 3 2 3 2 2 2" xfId="44840" xr:uid="{00000000-0005-0000-0000-000069980000}"/>
    <cellStyle name="Normal 3 2 2 2 2 2 3 2 3 2 3" xfId="44841" xr:uid="{00000000-0005-0000-0000-00006A980000}"/>
    <cellStyle name="Normal 3 2 2 2 2 2 3 2 3 3" xfId="26590" xr:uid="{00000000-0005-0000-0000-00006B980000}"/>
    <cellStyle name="Normal 3 2 2 2 2 2 3 2 3 3 2" xfId="26186" xr:uid="{00000000-0005-0000-0000-00006C980000}"/>
    <cellStyle name="Normal 3 2 2 2 2 2 3 2 3 3 2 2" xfId="44842" xr:uid="{00000000-0005-0000-0000-00006D980000}"/>
    <cellStyle name="Normal 3 2 2 2 2 2 3 2 3 3 3" xfId="44843" xr:uid="{00000000-0005-0000-0000-00006E980000}"/>
    <cellStyle name="Normal 3 2 2 2 2 2 3 2 3 4" xfId="26592" xr:uid="{00000000-0005-0000-0000-00006F980000}"/>
    <cellStyle name="Normal 3 2 2 2 2 2 3 2 3 4 2" xfId="44844" xr:uid="{00000000-0005-0000-0000-000070980000}"/>
    <cellStyle name="Normal 3 2 2 2 2 2 3 2 3 5" xfId="44845" xr:uid="{00000000-0005-0000-0000-000071980000}"/>
    <cellStyle name="Normal 3 2 2 2 2 2 3 2 4" xfId="44846" xr:uid="{00000000-0005-0000-0000-000072980000}"/>
    <cellStyle name="Normal 3 2 2 2 2 2 3 2 4 2" xfId="44847" xr:uid="{00000000-0005-0000-0000-000073980000}"/>
    <cellStyle name="Normal 3 2 2 2 2 2 3 2 4 2 2" xfId="29322" xr:uid="{00000000-0005-0000-0000-000074980000}"/>
    <cellStyle name="Normal 3 2 2 2 2 2 3 2 4 3" xfId="15203" xr:uid="{00000000-0005-0000-0000-000075980000}"/>
    <cellStyle name="Normal 3 2 2 2 2 2 3 2 5" xfId="32817" xr:uid="{00000000-0005-0000-0000-000076980000}"/>
    <cellStyle name="Normal 3 2 2 2 2 2 3 2 5 2" xfId="32819" xr:uid="{00000000-0005-0000-0000-000077980000}"/>
    <cellStyle name="Normal 3 2 2 2 2 2 3 2 5 2 2" xfId="32821" xr:uid="{00000000-0005-0000-0000-000078980000}"/>
    <cellStyle name="Normal 3 2 2 2 2 2 3 2 5 3" xfId="32823" xr:uid="{00000000-0005-0000-0000-000079980000}"/>
    <cellStyle name="Normal 3 2 2 2 2 2 3 2 6" xfId="32825" xr:uid="{00000000-0005-0000-0000-00007A980000}"/>
    <cellStyle name="Normal 3 2 2 2 2 2 3 2 6 2" xfId="32827" xr:uid="{00000000-0005-0000-0000-00007B980000}"/>
    <cellStyle name="Normal 3 2 2 2 2 2 3 2 7" xfId="25978" xr:uid="{00000000-0005-0000-0000-00007C980000}"/>
    <cellStyle name="Normal 3 2 2 2 2 2 3 3" xfId="38042" xr:uid="{00000000-0005-0000-0000-00007D980000}"/>
    <cellStyle name="Normal 3 2 2 2 2 2 3 3 2" xfId="44848" xr:uid="{00000000-0005-0000-0000-00007E980000}"/>
    <cellStyle name="Normal 3 2 2 2 2 2 3 3 2 2" xfId="44849" xr:uid="{00000000-0005-0000-0000-00007F980000}"/>
    <cellStyle name="Normal 3 2 2 2 2 2 3 3 2 2 2" xfId="44850" xr:uid="{00000000-0005-0000-0000-000080980000}"/>
    <cellStyle name="Normal 3 2 2 2 2 2 3 3 2 2 2 2" xfId="44851" xr:uid="{00000000-0005-0000-0000-000081980000}"/>
    <cellStyle name="Normal 3 2 2 2 2 2 3 3 2 2 3" xfId="44852" xr:uid="{00000000-0005-0000-0000-000082980000}"/>
    <cellStyle name="Normal 3 2 2 2 2 2 3 3 2 3" xfId="44854" xr:uid="{00000000-0005-0000-0000-000083980000}"/>
    <cellStyle name="Normal 3 2 2 2 2 2 3 3 2 3 2" xfId="44855" xr:uid="{00000000-0005-0000-0000-000084980000}"/>
    <cellStyle name="Normal 3 2 2 2 2 2 3 3 2 3 2 2" xfId="44856" xr:uid="{00000000-0005-0000-0000-000085980000}"/>
    <cellStyle name="Normal 3 2 2 2 2 2 3 3 2 3 3" xfId="44857" xr:uid="{00000000-0005-0000-0000-000086980000}"/>
    <cellStyle name="Normal 3 2 2 2 2 2 3 3 2 4" xfId="44858" xr:uid="{00000000-0005-0000-0000-000087980000}"/>
    <cellStyle name="Normal 3 2 2 2 2 2 3 3 2 4 2" xfId="44859" xr:uid="{00000000-0005-0000-0000-000088980000}"/>
    <cellStyle name="Normal 3 2 2 2 2 2 3 3 2 5" xfId="44860" xr:uid="{00000000-0005-0000-0000-000089980000}"/>
    <cellStyle name="Normal 3 2 2 2 2 2 3 3 3" xfId="44861" xr:uid="{00000000-0005-0000-0000-00008A980000}"/>
    <cellStyle name="Normal 3 2 2 2 2 2 3 3 3 2" xfId="44862" xr:uid="{00000000-0005-0000-0000-00008B980000}"/>
    <cellStyle name="Normal 3 2 2 2 2 2 3 3 3 2 2" xfId="44863" xr:uid="{00000000-0005-0000-0000-00008C980000}"/>
    <cellStyle name="Normal 3 2 2 2 2 2 3 3 3 3" xfId="26598" xr:uid="{00000000-0005-0000-0000-00008D980000}"/>
    <cellStyle name="Normal 3 2 2 2 2 2 3 3 4" xfId="29599" xr:uid="{00000000-0005-0000-0000-00008E980000}"/>
    <cellStyle name="Normal 3 2 2 2 2 2 3 3 4 2" xfId="29602" xr:uid="{00000000-0005-0000-0000-00008F980000}"/>
    <cellStyle name="Normal 3 2 2 2 2 2 3 3 4 2 2" xfId="29605" xr:uid="{00000000-0005-0000-0000-000090980000}"/>
    <cellStyle name="Normal 3 2 2 2 2 2 3 3 4 3" xfId="29619" xr:uid="{00000000-0005-0000-0000-000091980000}"/>
    <cellStyle name="Normal 3 2 2 2 2 2 3 3 5" xfId="29631" xr:uid="{00000000-0005-0000-0000-000092980000}"/>
    <cellStyle name="Normal 3 2 2 2 2 2 3 3 5 2" xfId="29635" xr:uid="{00000000-0005-0000-0000-000093980000}"/>
    <cellStyle name="Normal 3 2 2 2 2 2 3 3 6" xfId="25987" xr:uid="{00000000-0005-0000-0000-000094980000}"/>
    <cellStyle name="Normal 3 2 2 2 2 2 3 4" xfId="44864" xr:uid="{00000000-0005-0000-0000-000095980000}"/>
    <cellStyle name="Normal 3 2 2 2 2 2 3 4 2" xfId="44865" xr:uid="{00000000-0005-0000-0000-000096980000}"/>
    <cellStyle name="Normal 3 2 2 2 2 2 3 4 2 2" xfId="44866" xr:uid="{00000000-0005-0000-0000-000097980000}"/>
    <cellStyle name="Normal 3 2 2 2 2 2 3 4 2 2 2" xfId="44867" xr:uid="{00000000-0005-0000-0000-000098980000}"/>
    <cellStyle name="Normal 3 2 2 2 2 2 3 4 2 3" xfId="44868" xr:uid="{00000000-0005-0000-0000-000099980000}"/>
    <cellStyle name="Normal 3 2 2 2 2 2 3 4 3" xfId="44869" xr:uid="{00000000-0005-0000-0000-00009A980000}"/>
    <cellStyle name="Normal 3 2 2 2 2 2 3 4 3 2" xfId="44870" xr:uid="{00000000-0005-0000-0000-00009B980000}"/>
    <cellStyle name="Normal 3 2 2 2 2 2 3 4 3 2 2" xfId="44871" xr:uid="{00000000-0005-0000-0000-00009C980000}"/>
    <cellStyle name="Normal 3 2 2 2 2 2 3 4 3 3" xfId="44872" xr:uid="{00000000-0005-0000-0000-00009D980000}"/>
    <cellStyle name="Normal 3 2 2 2 2 2 3 4 4" xfId="29653" xr:uid="{00000000-0005-0000-0000-00009E980000}"/>
    <cellStyle name="Normal 3 2 2 2 2 2 3 4 4 2" xfId="29656" xr:uid="{00000000-0005-0000-0000-00009F980000}"/>
    <cellStyle name="Normal 3 2 2 2 2 2 3 4 5" xfId="29669" xr:uid="{00000000-0005-0000-0000-0000A0980000}"/>
    <cellStyle name="Normal 3 2 2 2 2 2 3 5" xfId="44873" xr:uid="{00000000-0005-0000-0000-0000A1980000}"/>
    <cellStyle name="Normal 3 2 2 2 2 2 3 5 2" xfId="6736" xr:uid="{00000000-0005-0000-0000-0000A2980000}"/>
    <cellStyle name="Normal 3 2 2 2 2 2 3 5 2 2" xfId="6749" xr:uid="{00000000-0005-0000-0000-0000A3980000}"/>
    <cellStyle name="Normal 3 2 2 2 2 2 3 5 3" xfId="4175" xr:uid="{00000000-0005-0000-0000-0000A4980000}"/>
    <cellStyle name="Normal 3 2 2 2 2 2 3 6" xfId="44874" xr:uid="{00000000-0005-0000-0000-0000A5980000}"/>
    <cellStyle name="Normal 3 2 2 2 2 2 3 6 2" xfId="838" xr:uid="{00000000-0005-0000-0000-0000A6980000}"/>
    <cellStyle name="Normal 3 2 2 2 2 2 3 6 2 2" xfId="8522" xr:uid="{00000000-0005-0000-0000-0000A7980000}"/>
    <cellStyle name="Normal 3 2 2 2 2 2 3 6 3" xfId="873" xr:uid="{00000000-0005-0000-0000-0000A8980000}"/>
    <cellStyle name="Normal 3 2 2 2 2 2 3 7" xfId="44875" xr:uid="{00000000-0005-0000-0000-0000A9980000}"/>
    <cellStyle name="Normal 3 2 2 2 2 2 3 7 2" xfId="9534" xr:uid="{00000000-0005-0000-0000-0000AA980000}"/>
    <cellStyle name="Normal 3 2 2 2 2 2 3 8" xfId="44876" xr:uid="{00000000-0005-0000-0000-0000AB980000}"/>
    <cellStyle name="Normal 3 2 2 2 2 2 30" xfId="44810" xr:uid="{00000000-0005-0000-0000-0000AC980000}"/>
    <cellStyle name="Normal 3 2 2 2 2 2 31" xfId="44812" xr:uid="{00000000-0005-0000-0000-0000AD980000}"/>
    <cellStyle name="Normal 3 2 2 2 2 2 32" xfId="44814" xr:uid="{00000000-0005-0000-0000-0000AE980000}"/>
    <cellStyle name="Normal 3 2 2 2 2 2 33" xfId="44816" xr:uid="{00000000-0005-0000-0000-0000AF980000}"/>
    <cellStyle name="Normal 3 2 2 2 2 2 34" xfId="10123" xr:uid="{00000000-0005-0000-0000-0000B0980000}"/>
    <cellStyle name="Normal 3 2 2 2 2 2 35" xfId="10145" xr:uid="{00000000-0005-0000-0000-0000B1980000}"/>
    <cellStyle name="Normal 3 2 2 2 2 2 36" xfId="6105" xr:uid="{00000000-0005-0000-0000-0000B2980000}"/>
    <cellStyle name="Normal 3 2 2 2 2 2 37" xfId="44877" xr:uid="{00000000-0005-0000-0000-0000B3980000}"/>
    <cellStyle name="Normal 3 2 2 2 2 2 38" xfId="44880" xr:uid="{00000000-0005-0000-0000-0000B4980000}"/>
    <cellStyle name="Normal 3 2 2 2 2 2 39" xfId="44883" xr:uid="{00000000-0005-0000-0000-0000B5980000}"/>
    <cellStyle name="Normal 3 2 2 2 2 2 4" xfId="19272" xr:uid="{00000000-0005-0000-0000-0000B6980000}"/>
    <cellStyle name="Normal 3 2 2 2 2 2 40" xfId="10146" xr:uid="{00000000-0005-0000-0000-0000B7980000}"/>
    <cellStyle name="Normal 3 2 2 2 2 2 41" xfId="6104" xr:uid="{00000000-0005-0000-0000-0000B8980000}"/>
    <cellStyle name="Normal 3 2 2 2 2 2 42" xfId="44878" xr:uid="{00000000-0005-0000-0000-0000B9980000}"/>
    <cellStyle name="Normal 3 2 2 2 2 2 43" xfId="44881" xr:uid="{00000000-0005-0000-0000-0000BA980000}"/>
    <cellStyle name="Normal 3 2 2 2 2 2 44" xfId="44884" xr:uid="{00000000-0005-0000-0000-0000BB980000}"/>
    <cellStyle name="Normal 3 2 2 2 2 2 45" xfId="44886" xr:uid="{00000000-0005-0000-0000-0000BC980000}"/>
    <cellStyle name="Normal 3 2 2 2 2 2 46" xfId="44889" xr:uid="{00000000-0005-0000-0000-0000BD980000}"/>
    <cellStyle name="Normal 3 2 2 2 2 2 47" xfId="44892" xr:uid="{00000000-0005-0000-0000-0000BE980000}"/>
    <cellStyle name="Normal 3 2 2 2 2 2 48" xfId="44895" xr:uid="{00000000-0005-0000-0000-0000BF980000}"/>
    <cellStyle name="Normal 3 2 2 2 2 2 49" xfId="44897" xr:uid="{00000000-0005-0000-0000-0000C0980000}"/>
    <cellStyle name="Normal 3 2 2 2 2 2 5" xfId="20161" xr:uid="{00000000-0005-0000-0000-0000C1980000}"/>
    <cellStyle name="Normal 3 2 2 2 2 2 50" xfId="44887" xr:uid="{00000000-0005-0000-0000-0000C2980000}"/>
    <cellStyle name="Normal 3 2 2 2 2 2 51" xfId="44890" xr:uid="{00000000-0005-0000-0000-0000C3980000}"/>
    <cellStyle name="Normal 3 2 2 2 2 2 52" xfId="44893" xr:uid="{00000000-0005-0000-0000-0000C4980000}"/>
    <cellStyle name="Normal 3 2 2 2 2 2 53" xfId="44896" xr:uid="{00000000-0005-0000-0000-0000C5980000}"/>
    <cellStyle name="Normal 3 2 2 2 2 2 54" xfId="44898" xr:uid="{00000000-0005-0000-0000-0000C6980000}"/>
    <cellStyle name="Normal 3 2 2 2 2 2 55" xfId="44899" xr:uid="{00000000-0005-0000-0000-0000C7980000}"/>
    <cellStyle name="Normal 3 2 2 2 2 2 56" xfId="44901" xr:uid="{00000000-0005-0000-0000-0000C8980000}"/>
    <cellStyle name="Normal 3 2 2 2 2 2 57" xfId="44903" xr:uid="{00000000-0005-0000-0000-0000C9980000}"/>
    <cellStyle name="Normal 3 2 2 2 2 2 58" xfId="44905" xr:uid="{00000000-0005-0000-0000-0000CA980000}"/>
    <cellStyle name="Normal 3 2 2 2 2 2 59" xfId="44907" xr:uid="{00000000-0005-0000-0000-0000CB980000}"/>
    <cellStyle name="Normal 3 2 2 2 2 2 6" xfId="20166" xr:uid="{00000000-0005-0000-0000-0000CC980000}"/>
    <cellStyle name="Normal 3 2 2 2 2 2 60" xfId="44900" xr:uid="{00000000-0005-0000-0000-0000CD980000}"/>
    <cellStyle name="Normal 3 2 2 2 2 2 61" xfId="44902" xr:uid="{00000000-0005-0000-0000-0000CE980000}"/>
    <cellStyle name="Normal 3 2 2 2 2 2 62" xfId="44904" xr:uid="{00000000-0005-0000-0000-0000CF980000}"/>
    <cellStyle name="Normal 3 2 2 2 2 2 63" xfId="44906" xr:uid="{00000000-0005-0000-0000-0000D0980000}"/>
    <cellStyle name="Normal 3 2 2 2 2 2 64" xfId="44908" xr:uid="{00000000-0005-0000-0000-0000D1980000}"/>
    <cellStyle name="Normal 3 2 2 2 2 2 65" xfId="44909" xr:uid="{00000000-0005-0000-0000-0000D2980000}"/>
    <cellStyle name="Normal 3 2 2 2 2 2 66" xfId="44910" xr:uid="{00000000-0005-0000-0000-0000D3980000}"/>
    <cellStyle name="Normal 3 2 2 2 2 2 66 2" xfId="44911" xr:uid="{00000000-0005-0000-0000-0000D4980000}"/>
    <cellStyle name="Normal 3 2 2 2 2 2 67" xfId="44912" xr:uid="{00000000-0005-0000-0000-0000D5980000}"/>
    <cellStyle name="Normal 3 2 2 2 2 2 7" xfId="24488" xr:uid="{00000000-0005-0000-0000-0000D6980000}"/>
    <cellStyle name="Normal 3 2 2 2 2 2 8" xfId="24490" xr:uid="{00000000-0005-0000-0000-0000D7980000}"/>
    <cellStyle name="Normal 3 2 2 2 2 2 9" xfId="24492" xr:uid="{00000000-0005-0000-0000-0000D8980000}"/>
    <cellStyle name="Normal 3 2 2 2 2 20" xfId="44618" xr:uid="{00000000-0005-0000-0000-0000D9980000}"/>
    <cellStyle name="Normal 3 2 2 2 2 20 2" xfId="44620" xr:uid="{00000000-0005-0000-0000-0000DA980000}"/>
    <cellStyle name="Normal 3 2 2 2 2 20 2 2" xfId="44622" xr:uid="{00000000-0005-0000-0000-0000DB980000}"/>
    <cellStyle name="Normal 3 2 2 2 2 20 3" xfId="44624" xr:uid="{00000000-0005-0000-0000-0000DC980000}"/>
    <cellStyle name="Normal 3 2 2 2 2 21" xfId="44626" xr:uid="{00000000-0005-0000-0000-0000DD980000}"/>
    <cellStyle name="Normal 3 2 2 2 2 21 2" xfId="44628" xr:uid="{00000000-0005-0000-0000-0000DE980000}"/>
    <cellStyle name="Normal 3 2 2 2 2 21 2 2" xfId="44630" xr:uid="{00000000-0005-0000-0000-0000DF980000}"/>
    <cellStyle name="Normal 3 2 2 2 2 21 3" xfId="44632" xr:uid="{00000000-0005-0000-0000-0000E0980000}"/>
    <cellStyle name="Normal 3 2 2 2 2 22" xfId="44634" xr:uid="{00000000-0005-0000-0000-0000E1980000}"/>
    <cellStyle name="Normal 3 2 2 2 2 22 2" xfId="44636" xr:uid="{00000000-0005-0000-0000-0000E2980000}"/>
    <cellStyle name="Normal 3 2 2 2 2 22 2 2" xfId="44638" xr:uid="{00000000-0005-0000-0000-0000E3980000}"/>
    <cellStyle name="Normal 3 2 2 2 2 22 3" xfId="44640" xr:uid="{00000000-0005-0000-0000-0000E4980000}"/>
    <cellStyle name="Normal 3 2 2 2 2 23" xfId="44642" xr:uid="{00000000-0005-0000-0000-0000E5980000}"/>
    <cellStyle name="Normal 3 2 2 2 2 23 2" xfId="20320" xr:uid="{00000000-0005-0000-0000-0000E6980000}"/>
    <cellStyle name="Normal 3 2 2 2 2 23 2 2" xfId="4369" xr:uid="{00000000-0005-0000-0000-0000E7980000}"/>
    <cellStyle name="Normal 3 2 2 2 2 23 3" xfId="20323" xr:uid="{00000000-0005-0000-0000-0000E8980000}"/>
    <cellStyle name="Normal 3 2 2 2 2 24" xfId="39106" xr:uid="{00000000-0005-0000-0000-0000E9980000}"/>
    <cellStyle name="Normal 3 2 2 2 2 24 2" xfId="20332" xr:uid="{00000000-0005-0000-0000-0000EA980000}"/>
    <cellStyle name="Normal 3 2 2 2 2 24 2 2" xfId="44644" xr:uid="{00000000-0005-0000-0000-0000EB980000}"/>
    <cellStyle name="Normal 3 2 2 2 2 24 3" xfId="44646" xr:uid="{00000000-0005-0000-0000-0000EC980000}"/>
    <cellStyle name="Normal 3 2 2 2 2 25" xfId="44913" xr:uid="{00000000-0005-0000-0000-0000ED980000}"/>
    <cellStyle name="Normal 3 2 2 2 2 25 2" xfId="44915" xr:uid="{00000000-0005-0000-0000-0000EE980000}"/>
    <cellStyle name="Normal 3 2 2 2 2 25 2 2" xfId="44917" xr:uid="{00000000-0005-0000-0000-0000EF980000}"/>
    <cellStyle name="Normal 3 2 2 2 2 25 3" xfId="8261" xr:uid="{00000000-0005-0000-0000-0000F0980000}"/>
    <cellStyle name="Normal 3 2 2 2 2 26" xfId="44919" xr:uid="{00000000-0005-0000-0000-0000F1980000}"/>
    <cellStyle name="Normal 3 2 2 2 2 26 2" xfId="44921" xr:uid="{00000000-0005-0000-0000-0000F2980000}"/>
    <cellStyle name="Normal 3 2 2 2 2 26 2 2" xfId="44923" xr:uid="{00000000-0005-0000-0000-0000F3980000}"/>
    <cellStyle name="Normal 3 2 2 2 2 26 3" xfId="44925" xr:uid="{00000000-0005-0000-0000-0000F4980000}"/>
    <cellStyle name="Normal 3 2 2 2 2 27" xfId="30025" xr:uid="{00000000-0005-0000-0000-0000F5980000}"/>
    <cellStyle name="Normal 3 2 2 2 2 27 2" xfId="44927" xr:uid="{00000000-0005-0000-0000-0000F6980000}"/>
    <cellStyle name="Normal 3 2 2 2 2 27 2 2" xfId="44929" xr:uid="{00000000-0005-0000-0000-0000F7980000}"/>
    <cellStyle name="Normal 3 2 2 2 2 27 3" xfId="43819" xr:uid="{00000000-0005-0000-0000-0000F8980000}"/>
    <cellStyle name="Normal 3 2 2 2 2 28" xfId="44931" xr:uid="{00000000-0005-0000-0000-0000F9980000}"/>
    <cellStyle name="Normal 3 2 2 2 2 28 2" xfId="44933" xr:uid="{00000000-0005-0000-0000-0000FA980000}"/>
    <cellStyle name="Normal 3 2 2 2 2 28 2 2" xfId="44935" xr:uid="{00000000-0005-0000-0000-0000FB980000}"/>
    <cellStyle name="Normal 3 2 2 2 2 28 3" xfId="43825" xr:uid="{00000000-0005-0000-0000-0000FC980000}"/>
    <cellStyle name="Normal 3 2 2 2 2 29" xfId="44937" xr:uid="{00000000-0005-0000-0000-0000FD980000}"/>
    <cellStyle name="Normal 3 2 2 2 2 29 2" xfId="20201" xr:uid="{00000000-0005-0000-0000-0000FE980000}"/>
    <cellStyle name="Normal 3 2 2 2 2 29 2 2" xfId="8502" xr:uid="{00000000-0005-0000-0000-0000FF980000}"/>
    <cellStyle name="Normal 3 2 2 2 2 29 3" xfId="20204" xr:uid="{00000000-0005-0000-0000-000000990000}"/>
    <cellStyle name="Normal 3 2 2 2 2 3" xfId="38046" xr:uid="{00000000-0005-0000-0000-000001990000}"/>
    <cellStyle name="Normal 3 2 2 2 2 30" xfId="44914" xr:uid="{00000000-0005-0000-0000-000002990000}"/>
    <cellStyle name="Normal 3 2 2 2 2 30 2" xfId="44916" xr:uid="{00000000-0005-0000-0000-000003990000}"/>
    <cellStyle name="Normal 3 2 2 2 2 30 2 2" xfId="44918" xr:uid="{00000000-0005-0000-0000-000004990000}"/>
    <cellStyle name="Normal 3 2 2 2 2 30 3" xfId="8262" xr:uid="{00000000-0005-0000-0000-000005990000}"/>
    <cellStyle name="Normal 3 2 2 2 2 31" xfId="44920" xr:uid="{00000000-0005-0000-0000-000006990000}"/>
    <cellStyle name="Normal 3 2 2 2 2 31 2" xfId="44922" xr:uid="{00000000-0005-0000-0000-000007990000}"/>
    <cellStyle name="Normal 3 2 2 2 2 31 2 2" xfId="44924" xr:uid="{00000000-0005-0000-0000-000008990000}"/>
    <cellStyle name="Normal 3 2 2 2 2 31 3" xfId="44926" xr:uid="{00000000-0005-0000-0000-000009990000}"/>
    <cellStyle name="Normal 3 2 2 2 2 32" xfId="30024" xr:uid="{00000000-0005-0000-0000-00000A990000}"/>
    <cellStyle name="Normal 3 2 2 2 2 32 2" xfId="44928" xr:uid="{00000000-0005-0000-0000-00000B990000}"/>
    <cellStyle name="Normal 3 2 2 2 2 32 2 2" xfId="44930" xr:uid="{00000000-0005-0000-0000-00000C990000}"/>
    <cellStyle name="Normal 3 2 2 2 2 32 3" xfId="43820" xr:uid="{00000000-0005-0000-0000-00000D990000}"/>
    <cellStyle name="Normal 3 2 2 2 2 33" xfId="44932" xr:uid="{00000000-0005-0000-0000-00000E990000}"/>
    <cellStyle name="Normal 3 2 2 2 2 33 2" xfId="44934" xr:uid="{00000000-0005-0000-0000-00000F990000}"/>
    <cellStyle name="Normal 3 2 2 2 2 33 2 2" xfId="44936" xr:uid="{00000000-0005-0000-0000-000010990000}"/>
    <cellStyle name="Normal 3 2 2 2 2 33 3" xfId="43826" xr:uid="{00000000-0005-0000-0000-000011990000}"/>
    <cellStyle name="Normal 3 2 2 2 2 34" xfId="44938" xr:uid="{00000000-0005-0000-0000-000012990000}"/>
    <cellStyle name="Normal 3 2 2 2 2 34 2" xfId="20200" xr:uid="{00000000-0005-0000-0000-000013990000}"/>
    <cellStyle name="Normal 3 2 2 2 2 34 2 2" xfId="8503" xr:uid="{00000000-0005-0000-0000-000014990000}"/>
    <cellStyle name="Normal 3 2 2 2 2 34 3" xfId="20203" xr:uid="{00000000-0005-0000-0000-000015990000}"/>
    <cellStyle name="Normal 3 2 2 2 2 35" xfId="44939" xr:uid="{00000000-0005-0000-0000-000016990000}"/>
    <cellStyle name="Normal 3 2 2 2 2 35 2" xfId="20220" xr:uid="{00000000-0005-0000-0000-000017990000}"/>
    <cellStyle name="Normal 3 2 2 2 2 35 2 2" xfId="12492" xr:uid="{00000000-0005-0000-0000-000018990000}"/>
    <cellStyle name="Normal 3 2 2 2 2 35 3" xfId="20223" xr:uid="{00000000-0005-0000-0000-000019990000}"/>
    <cellStyle name="Normal 3 2 2 2 2 36" xfId="21051" xr:uid="{00000000-0005-0000-0000-00001A990000}"/>
    <cellStyle name="Normal 3 2 2 2 2 36 2" xfId="20231" xr:uid="{00000000-0005-0000-0000-00001B990000}"/>
    <cellStyle name="Normal 3 2 2 2 2 36 2 2" xfId="44941" xr:uid="{00000000-0005-0000-0000-00001C990000}"/>
    <cellStyle name="Normal 3 2 2 2 2 36 3" xfId="44943" xr:uid="{00000000-0005-0000-0000-00001D990000}"/>
    <cellStyle name="Normal 3 2 2 2 2 37" xfId="44945" xr:uid="{00000000-0005-0000-0000-00001E990000}"/>
    <cellStyle name="Normal 3 2 2 2 2 37 2" xfId="44947" xr:uid="{00000000-0005-0000-0000-00001F990000}"/>
    <cellStyle name="Normal 3 2 2 2 2 37 2 2" xfId="44950" xr:uid="{00000000-0005-0000-0000-000020990000}"/>
    <cellStyle name="Normal 3 2 2 2 2 37 3" xfId="44953" xr:uid="{00000000-0005-0000-0000-000021990000}"/>
    <cellStyle name="Normal 3 2 2 2 2 38" xfId="44956" xr:uid="{00000000-0005-0000-0000-000022990000}"/>
    <cellStyle name="Normal 3 2 2 2 2 38 2" xfId="44958" xr:uid="{00000000-0005-0000-0000-000023990000}"/>
    <cellStyle name="Normal 3 2 2 2 2 38 2 2" xfId="44961" xr:uid="{00000000-0005-0000-0000-000024990000}"/>
    <cellStyle name="Normal 3 2 2 2 2 38 3" xfId="32597" xr:uid="{00000000-0005-0000-0000-000025990000}"/>
    <cellStyle name="Normal 3 2 2 2 2 39" xfId="44964" xr:uid="{00000000-0005-0000-0000-000026990000}"/>
    <cellStyle name="Normal 3 2 2 2 2 39 2" xfId="44966" xr:uid="{00000000-0005-0000-0000-000027990000}"/>
    <cellStyle name="Normal 3 2 2 2 2 39 2 2" xfId="35970" xr:uid="{00000000-0005-0000-0000-000028990000}"/>
    <cellStyle name="Normal 3 2 2 2 2 39 3" xfId="32623" xr:uid="{00000000-0005-0000-0000-000029990000}"/>
    <cellStyle name="Normal 3 2 2 2 2 4" xfId="38060" xr:uid="{00000000-0005-0000-0000-00002A990000}"/>
    <cellStyle name="Normal 3 2 2 2 2 4 2" xfId="38063" xr:uid="{00000000-0005-0000-0000-00002B990000}"/>
    <cellStyle name="Normal 3 2 2 2 2 4 2 2" xfId="38065" xr:uid="{00000000-0005-0000-0000-00002C990000}"/>
    <cellStyle name="Normal 3 2 2 2 2 4 2 2 2" xfId="44969" xr:uid="{00000000-0005-0000-0000-00002D990000}"/>
    <cellStyle name="Normal 3 2 2 2 2 4 2 2 2 2" xfId="44970" xr:uid="{00000000-0005-0000-0000-00002E990000}"/>
    <cellStyle name="Normal 3 2 2 2 2 4 2 2 2 2 2" xfId="44971" xr:uid="{00000000-0005-0000-0000-00002F990000}"/>
    <cellStyle name="Normal 3 2 2 2 2 4 2 2 2 3" xfId="44972" xr:uid="{00000000-0005-0000-0000-000030990000}"/>
    <cellStyle name="Normal 3 2 2 2 2 4 2 2 3" xfId="44973" xr:uid="{00000000-0005-0000-0000-000031990000}"/>
    <cellStyle name="Normal 3 2 2 2 2 4 2 2 3 2" xfId="44974" xr:uid="{00000000-0005-0000-0000-000032990000}"/>
    <cellStyle name="Normal 3 2 2 2 2 4 2 2 3 2 2" xfId="31193" xr:uid="{00000000-0005-0000-0000-000033990000}"/>
    <cellStyle name="Normal 3 2 2 2 2 4 2 2 3 3" xfId="26836" xr:uid="{00000000-0005-0000-0000-000034990000}"/>
    <cellStyle name="Normal 3 2 2 2 2 4 2 2 4" xfId="44975" xr:uid="{00000000-0005-0000-0000-000035990000}"/>
    <cellStyle name="Normal 3 2 2 2 2 4 2 2 4 2" xfId="44976" xr:uid="{00000000-0005-0000-0000-000036990000}"/>
    <cellStyle name="Normal 3 2 2 2 2 4 2 2 5" xfId="33086" xr:uid="{00000000-0005-0000-0000-000037990000}"/>
    <cellStyle name="Normal 3 2 2 2 2 4 2 3" xfId="44977" xr:uid="{00000000-0005-0000-0000-000038990000}"/>
    <cellStyle name="Normal 3 2 2 2 2 4 2 3 2" xfId="44979" xr:uid="{00000000-0005-0000-0000-000039990000}"/>
    <cellStyle name="Normal 3 2 2 2 2 4 2 3 2 2" xfId="23849" xr:uid="{00000000-0005-0000-0000-00003A990000}"/>
    <cellStyle name="Normal 3 2 2 2 2 4 2 3 3" xfId="44980" xr:uid="{00000000-0005-0000-0000-00003B990000}"/>
    <cellStyle name="Normal 3 2 2 2 2 4 2 4" xfId="44981" xr:uid="{00000000-0005-0000-0000-00003C990000}"/>
    <cellStyle name="Normal 3 2 2 2 2 4 2 4 2" xfId="44982" xr:uid="{00000000-0005-0000-0000-00003D990000}"/>
    <cellStyle name="Normal 3 2 2 2 2 4 2 4 2 2" xfId="44983" xr:uid="{00000000-0005-0000-0000-00003E990000}"/>
    <cellStyle name="Normal 3 2 2 2 2 4 2 4 3" xfId="44984" xr:uid="{00000000-0005-0000-0000-00003F990000}"/>
    <cellStyle name="Normal 3 2 2 2 2 4 2 5" xfId="28192" xr:uid="{00000000-0005-0000-0000-000040990000}"/>
    <cellStyle name="Normal 3 2 2 2 2 4 2 5 2" xfId="39572" xr:uid="{00000000-0005-0000-0000-000041990000}"/>
    <cellStyle name="Normal 3 2 2 2 2 4 2 6" xfId="28197" xr:uid="{00000000-0005-0000-0000-000042990000}"/>
    <cellStyle name="Normal 3 2 2 2 2 4 3" xfId="38067" xr:uid="{00000000-0005-0000-0000-000043990000}"/>
    <cellStyle name="Normal 3 2 2 2 2 4 3 2" xfId="44985" xr:uid="{00000000-0005-0000-0000-000044990000}"/>
    <cellStyle name="Normal 3 2 2 2 2 4 3 2 2" xfId="44986" xr:uid="{00000000-0005-0000-0000-000045990000}"/>
    <cellStyle name="Normal 3 2 2 2 2 4 3 2 2 2" xfId="44987" xr:uid="{00000000-0005-0000-0000-000046990000}"/>
    <cellStyle name="Normal 3 2 2 2 2 4 3 2 3" xfId="44988" xr:uid="{00000000-0005-0000-0000-000047990000}"/>
    <cellStyle name="Normal 3 2 2 2 2 4 3 3" xfId="44989" xr:uid="{00000000-0005-0000-0000-000048990000}"/>
    <cellStyle name="Normal 3 2 2 2 2 4 3 3 2" xfId="44990" xr:uid="{00000000-0005-0000-0000-000049990000}"/>
    <cellStyle name="Normal 3 2 2 2 2 4 3 3 2 2" xfId="44991" xr:uid="{00000000-0005-0000-0000-00004A990000}"/>
    <cellStyle name="Normal 3 2 2 2 2 4 3 3 3" xfId="44992" xr:uid="{00000000-0005-0000-0000-00004B990000}"/>
    <cellStyle name="Normal 3 2 2 2 2 4 3 4" xfId="44993" xr:uid="{00000000-0005-0000-0000-00004C990000}"/>
    <cellStyle name="Normal 3 2 2 2 2 4 3 4 2" xfId="44994" xr:uid="{00000000-0005-0000-0000-00004D990000}"/>
    <cellStyle name="Normal 3 2 2 2 2 4 3 5" xfId="44995" xr:uid="{00000000-0005-0000-0000-00004E990000}"/>
    <cellStyle name="Normal 3 2 2 2 2 4 4" xfId="24520" xr:uid="{00000000-0005-0000-0000-00004F990000}"/>
    <cellStyle name="Normal 3 2 2 2 2 4 4 2" xfId="17158" xr:uid="{00000000-0005-0000-0000-000050990000}"/>
    <cellStyle name="Normal 3 2 2 2 2 4 4 2 2" xfId="24522" xr:uid="{00000000-0005-0000-0000-000051990000}"/>
    <cellStyle name="Normal 3 2 2 2 2 4 4 3" xfId="24524" xr:uid="{00000000-0005-0000-0000-000052990000}"/>
    <cellStyle name="Normal 3 2 2 2 2 4 5" xfId="24526" xr:uid="{00000000-0005-0000-0000-000053990000}"/>
    <cellStyle name="Normal 3 2 2 2 2 4 5 2" xfId="24529" xr:uid="{00000000-0005-0000-0000-000054990000}"/>
    <cellStyle name="Normal 3 2 2 2 2 4 5 2 2" xfId="44996" xr:uid="{00000000-0005-0000-0000-000055990000}"/>
    <cellStyle name="Normal 3 2 2 2 2 4 5 3" xfId="44998" xr:uid="{00000000-0005-0000-0000-000056990000}"/>
    <cellStyle name="Normal 3 2 2 2 2 4 6" xfId="24531" xr:uid="{00000000-0005-0000-0000-000057990000}"/>
    <cellStyle name="Normal 3 2 2 2 2 4 6 2" xfId="45000" xr:uid="{00000000-0005-0000-0000-000058990000}"/>
    <cellStyle name="Normal 3 2 2 2 2 4 7" xfId="45002" xr:uid="{00000000-0005-0000-0000-000059990000}"/>
    <cellStyle name="Normal 3 2 2 2 2 40" xfId="44940" xr:uid="{00000000-0005-0000-0000-00005A990000}"/>
    <cellStyle name="Normal 3 2 2 2 2 40 2" xfId="20219" xr:uid="{00000000-0005-0000-0000-00005B990000}"/>
    <cellStyle name="Normal 3 2 2 2 2 40 2 2" xfId="12493" xr:uid="{00000000-0005-0000-0000-00005C990000}"/>
    <cellStyle name="Normal 3 2 2 2 2 40 3" xfId="20222" xr:uid="{00000000-0005-0000-0000-00005D990000}"/>
    <cellStyle name="Normal 3 2 2 2 2 41" xfId="21050" xr:uid="{00000000-0005-0000-0000-00005E990000}"/>
    <cellStyle name="Normal 3 2 2 2 2 41 2" xfId="20230" xr:uid="{00000000-0005-0000-0000-00005F990000}"/>
    <cellStyle name="Normal 3 2 2 2 2 41 2 2" xfId="44942" xr:uid="{00000000-0005-0000-0000-000060990000}"/>
    <cellStyle name="Normal 3 2 2 2 2 41 3" xfId="44944" xr:uid="{00000000-0005-0000-0000-000061990000}"/>
    <cellStyle name="Normal 3 2 2 2 2 42" xfId="44946" xr:uid="{00000000-0005-0000-0000-000062990000}"/>
    <cellStyle name="Normal 3 2 2 2 2 42 2" xfId="44948" xr:uid="{00000000-0005-0000-0000-000063990000}"/>
    <cellStyle name="Normal 3 2 2 2 2 42 2 2" xfId="44951" xr:uid="{00000000-0005-0000-0000-000064990000}"/>
    <cellStyle name="Normal 3 2 2 2 2 42 3" xfId="44954" xr:uid="{00000000-0005-0000-0000-000065990000}"/>
    <cellStyle name="Normal 3 2 2 2 2 43" xfId="44957" xr:uid="{00000000-0005-0000-0000-000066990000}"/>
    <cellStyle name="Normal 3 2 2 2 2 43 2" xfId="44959" xr:uid="{00000000-0005-0000-0000-000067990000}"/>
    <cellStyle name="Normal 3 2 2 2 2 43 2 2" xfId="44962" xr:uid="{00000000-0005-0000-0000-000068990000}"/>
    <cellStyle name="Normal 3 2 2 2 2 43 3" xfId="32596" xr:uid="{00000000-0005-0000-0000-000069990000}"/>
    <cellStyle name="Normal 3 2 2 2 2 44" xfId="44965" xr:uid="{00000000-0005-0000-0000-00006A990000}"/>
    <cellStyle name="Normal 3 2 2 2 2 44 2" xfId="44967" xr:uid="{00000000-0005-0000-0000-00006B990000}"/>
    <cellStyle name="Normal 3 2 2 2 2 44 2 2" xfId="35971" xr:uid="{00000000-0005-0000-0000-00006C990000}"/>
    <cellStyle name="Normal 3 2 2 2 2 44 3" xfId="32622" xr:uid="{00000000-0005-0000-0000-00006D990000}"/>
    <cellStyle name="Normal 3 2 2 2 2 45" xfId="45003" xr:uid="{00000000-0005-0000-0000-00006E990000}"/>
    <cellStyle name="Normal 3 2 2 2 2 45 2" xfId="45005" xr:uid="{00000000-0005-0000-0000-00006F990000}"/>
    <cellStyle name="Normal 3 2 2 2 2 45 2 2" xfId="45008" xr:uid="{00000000-0005-0000-0000-000070990000}"/>
    <cellStyle name="Normal 3 2 2 2 2 45 3" xfId="32645" xr:uid="{00000000-0005-0000-0000-000071990000}"/>
    <cellStyle name="Normal 3 2 2 2 2 46" xfId="45011" xr:uid="{00000000-0005-0000-0000-000072990000}"/>
    <cellStyle name="Normal 3 2 2 2 2 46 2" xfId="45013" xr:uid="{00000000-0005-0000-0000-000073990000}"/>
    <cellStyle name="Normal 3 2 2 2 2 46 2 2" xfId="35997" xr:uid="{00000000-0005-0000-0000-000074990000}"/>
    <cellStyle name="Normal 3 2 2 2 2 46 3" xfId="32655" xr:uid="{00000000-0005-0000-0000-000075990000}"/>
    <cellStyle name="Normal 3 2 2 2 2 47" xfId="41538" xr:uid="{00000000-0005-0000-0000-000076990000}"/>
    <cellStyle name="Normal 3 2 2 2 2 47 2" xfId="41541" xr:uid="{00000000-0005-0000-0000-000077990000}"/>
    <cellStyle name="Normal 3 2 2 2 2 47 2 2" xfId="45016" xr:uid="{00000000-0005-0000-0000-000078990000}"/>
    <cellStyle name="Normal 3 2 2 2 2 47 3" xfId="32665" xr:uid="{00000000-0005-0000-0000-000079990000}"/>
    <cellStyle name="Normal 3 2 2 2 2 48" xfId="41544" xr:uid="{00000000-0005-0000-0000-00007A990000}"/>
    <cellStyle name="Normal 3 2 2 2 2 48 2" xfId="45018" xr:uid="{00000000-0005-0000-0000-00007B990000}"/>
    <cellStyle name="Normal 3 2 2 2 2 48 2 2" xfId="45020" xr:uid="{00000000-0005-0000-0000-00007C990000}"/>
    <cellStyle name="Normal 3 2 2 2 2 48 3" xfId="32670" xr:uid="{00000000-0005-0000-0000-00007D990000}"/>
    <cellStyle name="Normal 3 2 2 2 2 49" xfId="45022" xr:uid="{00000000-0005-0000-0000-00007E990000}"/>
    <cellStyle name="Normal 3 2 2 2 2 49 2" xfId="45024" xr:uid="{00000000-0005-0000-0000-00007F990000}"/>
    <cellStyle name="Normal 3 2 2 2 2 49 2 2" xfId="45026" xr:uid="{00000000-0005-0000-0000-000080990000}"/>
    <cellStyle name="Normal 3 2 2 2 2 49 3" xfId="45028" xr:uid="{00000000-0005-0000-0000-000081990000}"/>
    <cellStyle name="Normal 3 2 2 2 2 5" xfId="30710" xr:uid="{00000000-0005-0000-0000-000082990000}"/>
    <cellStyle name="Normal 3 2 2 2 2 5 2" xfId="30715" xr:uid="{00000000-0005-0000-0000-000083990000}"/>
    <cellStyle name="Normal 3 2 2 2 2 5 2 2" xfId="45030" xr:uid="{00000000-0005-0000-0000-000084990000}"/>
    <cellStyle name="Normal 3 2 2 2 2 5 2 2 2" xfId="45031" xr:uid="{00000000-0005-0000-0000-000085990000}"/>
    <cellStyle name="Normal 3 2 2 2 2 5 2 2 2 2" xfId="45033" xr:uid="{00000000-0005-0000-0000-000086990000}"/>
    <cellStyle name="Normal 3 2 2 2 2 5 2 2 3" xfId="45036" xr:uid="{00000000-0005-0000-0000-000087990000}"/>
    <cellStyle name="Normal 3 2 2 2 2 5 2 3" xfId="5590" xr:uid="{00000000-0005-0000-0000-000088990000}"/>
    <cellStyle name="Normal 3 2 2 2 2 5 2 3 2" xfId="45038" xr:uid="{00000000-0005-0000-0000-000089990000}"/>
    <cellStyle name="Normal 3 2 2 2 2 5 2 3 2 2" xfId="6022" xr:uid="{00000000-0005-0000-0000-00008A990000}"/>
    <cellStyle name="Normal 3 2 2 2 2 5 2 3 3" xfId="45040" xr:uid="{00000000-0005-0000-0000-00008B990000}"/>
    <cellStyle name="Normal 3 2 2 2 2 5 2 4" xfId="45042" xr:uid="{00000000-0005-0000-0000-00008C990000}"/>
    <cellStyle name="Normal 3 2 2 2 2 5 2 4 2" xfId="45043" xr:uid="{00000000-0005-0000-0000-00008D990000}"/>
    <cellStyle name="Normal 3 2 2 2 2 5 2 5" xfId="6129" xr:uid="{00000000-0005-0000-0000-00008E990000}"/>
    <cellStyle name="Normal 3 2 2 2 2 5 3" xfId="45045" xr:uid="{00000000-0005-0000-0000-00008F990000}"/>
    <cellStyle name="Normal 3 2 2 2 2 5 3 2" xfId="45046" xr:uid="{00000000-0005-0000-0000-000090990000}"/>
    <cellStyle name="Normal 3 2 2 2 2 5 3 2 2" xfId="45047" xr:uid="{00000000-0005-0000-0000-000091990000}"/>
    <cellStyle name="Normal 3 2 2 2 2 5 3 3" xfId="45049" xr:uid="{00000000-0005-0000-0000-000092990000}"/>
    <cellStyle name="Normal 3 2 2 2 2 5 4" xfId="24534" xr:uid="{00000000-0005-0000-0000-000093990000}"/>
    <cellStyle name="Normal 3 2 2 2 2 5 4 2" xfId="24536" xr:uid="{00000000-0005-0000-0000-000094990000}"/>
    <cellStyle name="Normal 3 2 2 2 2 5 4 2 2" xfId="45050" xr:uid="{00000000-0005-0000-0000-000095990000}"/>
    <cellStyle name="Normal 3 2 2 2 2 5 4 3" xfId="45052" xr:uid="{00000000-0005-0000-0000-000096990000}"/>
    <cellStyle name="Normal 3 2 2 2 2 5 5" xfId="24538" xr:uid="{00000000-0005-0000-0000-000097990000}"/>
    <cellStyle name="Normal 3 2 2 2 2 5 5 2" xfId="24132" xr:uid="{00000000-0005-0000-0000-000098990000}"/>
    <cellStyle name="Normal 3 2 2 2 2 5 6" xfId="25301" xr:uid="{00000000-0005-0000-0000-000099990000}"/>
    <cellStyle name="Normal 3 2 2 2 2 50" xfId="45004" xr:uid="{00000000-0005-0000-0000-00009A990000}"/>
    <cellStyle name="Normal 3 2 2 2 2 50 2" xfId="45006" xr:uid="{00000000-0005-0000-0000-00009B990000}"/>
    <cellStyle name="Normal 3 2 2 2 2 50 2 2" xfId="45009" xr:uid="{00000000-0005-0000-0000-00009C990000}"/>
    <cellStyle name="Normal 3 2 2 2 2 50 3" xfId="32644" xr:uid="{00000000-0005-0000-0000-00009D990000}"/>
    <cellStyle name="Normal 3 2 2 2 2 51" xfId="45012" xr:uid="{00000000-0005-0000-0000-00009E990000}"/>
    <cellStyle name="Normal 3 2 2 2 2 51 2" xfId="45014" xr:uid="{00000000-0005-0000-0000-00009F990000}"/>
    <cellStyle name="Normal 3 2 2 2 2 51 2 2" xfId="35998" xr:uid="{00000000-0005-0000-0000-0000A0990000}"/>
    <cellStyle name="Normal 3 2 2 2 2 51 3" xfId="32654" xr:uid="{00000000-0005-0000-0000-0000A1990000}"/>
    <cellStyle name="Normal 3 2 2 2 2 52" xfId="41539" xr:uid="{00000000-0005-0000-0000-0000A2990000}"/>
    <cellStyle name="Normal 3 2 2 2 2 52 2" xfId="41542" xr:uid="{00000000-0005-0000-0000-0000A3990000}"/>
    <cellStyle name="Normal 3 2 2 2 2 52 2 2" xfId="45017" xr:uid="{00000000-0005-0000-0000-0000A4990000}"/>
    <cellStyle name="Normal 3 2 2 2 2 52 3" xfId="32664" xr:uid="{00000000-0005-0000-0000-0000A5990000}"/>
    <cellStyle name="Normal 3 2 2 2 2 53" xfId="41545" xr:uid="{00000000-0005-0000-0000-0000A6990000}"/>
    <cellStyle name="Normal 3 2 2 2 2 53 2" xfId="45019" xr:uid="{00000000-0005-0000-0000-0000A7990000}"/>
    <cellStyle name="Normal 3 2 2 2 2 53 2 2" xfId="45021" xr:uid="{00000000-0005-0000-0000-0000A8990000}"/>
    <cellStyle name="Normal 3 2 2 2 2 53 3" xfId="32669" xr:uid="{00000000-0005-0000-0000-0000A9990000}"/>
    <cellStyle name="Normal 3 2 2 2 2 54" xfId="45023" xr:uid="{00000000-0005-0000-0000-0000AA990000}"/>
    <cellStyle name="Normal 3 2 2 2 2 54 2" xfId="45025" xr:uid="{00000000-0005-0000-0000-0000AB990000}"/>
    <cellStyle name="Normal 3 2 2 2 2 54 2 2" xfId="45027" xr:uid="{00000000-0005-0000-0000-0000AC990000}"/>
    <cellStyle name="Normal 3 2 2 2 2 54 3" xfId="45029" xr:uid="{00000000-0005-0000-0000-0000AD990000}"/>
    <cellStyle name="Normal 3 2 2 2 2 55" xfId="45053" xr:uid="{00000000-0005-0000-0000-0000AE990000}"/>
    <cellStyle name="Normal 3 2 2 2 2 55 2" xfId="45055" xr:uid="{00000000-0005-0000-0000-0000AF990000}"/>
    <cellStyle name="Normal 3 2 2 2 2 55 2 2" xfId="45057" xr:uid="{00000000-0005-0000-0000-0000B0990000}"/>
    <cellStyle name="Normal 3 2 2 2 2 55 3" xfId="45059" xr:uid="{00000000-0005-0000-0000-0000B1990000}"/>
    <cellStyle name="Normal 3 2 2 2 2 56" xfId="45061" xr:uid="{00000000-0005-0000-0000-0000B2990000}"/>
    <cellStyle name="Normal 3 2 2 2 2 56 2" xfId="45063" xr:uid="{00000000-0005-0000-0000-0000B3990000}"/>
    <cellStyle name="Normal 3 2 2 2 2 56 2 2" xfId="32466" xr:uid="{00000000-0005-0000-0000-0000B4990000}"/>
    <cellStyle name="Normal 3 2 2 2 2 56 3" xfId="30998" xr:uid="{00000000-0005-0000-0000-0000B5990000}"/>
    <cellStyle name="Normal 3 2 2 2 2 57" xfId="45065" xr:uid="{00000000-0005-0000-0000-0000B6990000}"/>
    <cellStyle name="Normal 3 2 2 2 2 57 2" xfId="45067" xr:uid="{00000000-0005-0000-0000-0000B7990000}"/>
    <cellStyle name="Normal 3 2 2 2 2 57 2 2" xfId="44227" xr:uid="{00000000-0005-0000-0000-0000B8990000}"/>
    <cellStyle name="Normal 3 2 2 2 2 57 3" xfId="35172" xr:uid="{00000000-0005-0000-0000-0000B9990000}"/>
    <cellStyle name="Normal 3 2 2 2 2 58" xfId="45069" xr:uid="{00000000-0005-0000-0000-0000BA990000}"/>
    <cellStyle name="Normal 3 2 2 2 2 58 2" xfId="45071" xr:uid="{00000000-0005-0000-0000-0000BB990000}"/>
    <cellStyle name="Normal 3 2 2 2 2 58 2 2" xfId="45073" xr:uid="{00000000-0005-0000-0000-0000BC990000}"/>
    <cellStyle name="Normal 3 2 2 2 2 58 3" xfId="45075" xr:uid="{00000000-0005-0000-0000-0000BD990000}"/>
    <cellStyle name="Normal 3 2 2 2 2 59" xfId="45077" xr:uid="{00000000-0005-0000-0000-0000BE990000}"/>
    <cellStyle name="Normal 3 2 2 2 2 59 2" xfId="35704" xr:uid="{00000000-0005-0000-0000-0000BF990000}"/>
    <cellStyle name="Normal 3 2 2 2 2 59 2 2" xfId="45079" xr:uid="{00000000-0005-0000-0000-0000C0990000}"/>
    <cellStyle name="Normal 3 2 2 2 2 59 3" xfId="45081" xr:uid="{00000000-0005-0000-0000-0000C1990000}"/>
    <cellStyle name="Normal 3 2 2 2 2 6" xfId="6440" xr:uid="{00000000-0005-0000-0000-0000C2990000}"/>
    <cellStyle name="Normal 3 2 2 2 2 6 2" xfId="5099" xr:uid="{00000000-0005-0000-0000-0000C3990000}"/>
    <cellStyle name="Normal 3 2 2 2 2 6 2 2" xfId="45083" xr:uid="{00000000-0005-0000-0000-0000C4990000}"/>
    <cellStyle name="Normal 3 2 2 2 2 6 2 2 2" xfId="45085" xr:uid="{00000000-0005-0000-0000-0000C5990000}"/>
    <cellStyle name="Normal 3 2 2 2 2 6 2 3" xfId="45088" xr:uid="{00000000-0005-0000-0000-0000C6990000}"/>
    <cellStyle name="Normal 3 2 2 2 2 6 3" xfId="45090" xr:uid="{00000000-0005-0000-0000-0000C7990000}"/>
    <cellStyle name="Normal 3 2 2 2 2 6 3 2" xfId="45092" xr:uid="{00000000-0005-0000-0000-0000C8990000}"/>
    <cellStyle name="Normal 3 2 2 2 2 6 3 2 2" xfId="45094" xr:uid="{00000000-0005-0000-0000-0000C9990000}"/>
    <cellStyle name="Normal 3 2 2 2 2 6 3 3" xfId="45097" xr:uid="{00000000-0005-0000-0000-0000CA990000}"/>
    <cellStyle name="Normal 3 2 2 2 2 6 4" xfId="24543" xr:uid="{00000000-0005-0000-0000-0000CB990000}"/>
    <cellStyle name="Normal 3 2 2 2 2 6 4 2" xfId="45099" xr:uid="{00000000-0005-0000-0000-0000CC990000}"/>
    <cellStyle name="Normal 3 2 2 2 2 6 5" xfId="25304" xr:uid="{00000000-0005-0000-0000-0000CD990000}"/>
    <cellStyle name="Normal 3 2 2 2 2 60" xfId="45054" xr:uid="{00000000-0005-0000-0000-0000CE990000}"/>
    <cellStyle name="Normal 3 2 2 2 2 60 2" xfId="45056" xr:uid="{00000000-0005-0000-0000-0000CF990000}"/>
    <cellStyle name="Normal 3 2 2 2 2 60 2 2" xfId="45058" xr:uid="{00000000-0005-0000-0000-0000D0990000}"/>
    <cellStyle name="Normal 3 2 2 2 2 60 3" xfId="45060" xr:uid="{00000000-0005-0000-0000-0000D1990000}"/>
    <cellStyle name="Normal 3 2 2 2 2 61" xfId="45062" xr:uid="{00000000-0005-0000-0000-0000D2990000}"/>
    <cellStyle name="Normal 3 2 2 2 2 61 2" xfId="45064" xr:uid="{00000000-0005-0000-0000-0000D3990000}"/>
    <cellStyle name="Normal 3 2 2 2 2 61 2 2" xfId="32465" xr:uid="{00000000-0005-0000-0000-0000D4990000}"/>
    <cellStyle name="Normal 3 2 2 2 2 61 3" xfId="30997" xr:uid="{00000000-0005-0000-0000-0000D5990000}"/>
    <cellStyle name="Normal 3 2 2 2 2 62" xfId="45066" xr:uid="{00000000-0005-0000-0000-0000D6990000}"/>
    <cellStyle name="Normal 3 2 2 2 2 62 2" xfId="45068" xr:uid="{00000000-0005-0000-0000-0000D7990000}"/>
    <cellStyle name="Normal 3 2 2 2 2 62 2 2" xfId="44228" xr:uid="{00000000-0005-0000-0000-0000D8990000}"/>
    <cellStyle name="Normal 3 2 2 2 2 62 3" xfId="35173" xr:uid="{00000000-0005-0000-0000-0000D9990000}"/>
    <cellStyle name="Normal 3 2 2 2 2 63" xfId="45070" xr:uid="{00000000-0005-0000-0000-0000DA990000}"/>
    <cellStyle name="Normal 3 2 2 2 2 63 2" xfId="45072" xr:uid="{00000000-0005-0000-0000-0000DB990000}"/>
    <cellStyle name="Normal 3 2 2 2 2 63 2 2" xfId="45074" xr:uid="{00000000-0005-0000-0000-0000DC990000}"/>
    <cellStyle name="Normal 3 2 2 2 2 63 3" xfId="45076" xr:uid="{00000000-0005-0000-0000-0000DD990000}"/>
    <cellStyle name="Normal 3 2 2 2 2 64" xfId="45078" xr:uid="{00000000-0005-0000-0000-0000DE990000}"/>
    <cellStyle name="Normal 3 2 2 2 2 64 2" xfId="35705" xr:uid="{00000000-0005-0000-0000-0000DF990000}"/>
    <cellStyle name="Normal 3 2 2 2 2 64 2 2" xfId="45080" xr:uid="{00000000-0005-0000-0000-0000E0990000}"/>
    <cellStyle name="Normal 3 2 2 2 2 64 3" xfId="45082" xr:uid="{00000000-0005-0000-0000-0000E1990000}"/>
    <cellStyle name="Normal 3 2 2 2 2 65" xfId="45101" xr:uid="{00000000-0005-0000-0000-0000E2990000}"/>
    <cellStyle name="Normal 3 2 2 2 2 65 2" xfId="45103" xr:uid="{00000000-0005-0000-0000-0000E3990000}"/>
    <cellStyle name="Normal 3 2 2 2 2 65 2 2" xfId="45105" xr:uid="{00000000-0005-0000-0000-0000E4990000}"/>
    <cellStyle name="Normal 3 2 2 2 2 65 3" xfId="45106" xr:uid="{00000000-0005-0000-0000-0000E5990000}"/>
    <cellStyle name="Normal 3 2 2 2 2 66" xfId="45107" xr:uid="{00000000-0005-0000-0000-0000E6990000}"/>
    <cellStyle name="Normal 3 2 2 2 2 66 2" xfId="40378" xr:uid="{00000000-0005-0000-0000-0000E7990000}"/>
    <cellStyle name="Normal 3 2 2 2 2 67" xfId="45109" xr:uid="{00000000-0005-0000-0000-0000E8990000}"/>
    <cellStyle name="Normal 3 2 2 2 2 67 2" xfId="40384" xr:uid="{00000000-0005-0000-0000-0000E9990000}"/>
    <cellStyle name="Normal 3 2 2 2 2 68" xfId="45110" xr:uid="{00000000-0005-0000-0000-0000EA990000}"/>
    <cellStyle name="Normal 3 2 2 2 2 68 2" xfId="20353" xr:uid="{00000000-0005-0000-0000-0000EB990000}"/>
    <cellStyle name="Normal 3 2 2 2 2 69" xfId="45111" xr:uid="{00000000-0005-0000-0000-0000EC990000}"/>
    <cellStyle name="Normal 3 2 2 2 2 7" xfId="6466" xr:uid="{00000000-0005-0000-0000-0000ED990000}"/>
    <cellStyle name="Normal 3 2 2 2 2 7 2" xfId="45112" xr:uid="{00000000-0005-0000-0000-0000EE990000}"/>
    <cellStyle name="Normal 3 2 2 2 2 7 2 2" xfId="45114" xr:uid="{00000000-0005-0000-0000-0000EF990000}"/>
    <cellStyle name="Normal 3 2 2 2 2 7 3" xfId="45116" xr:uid="{00000000-0005-0000-0000-0000F0990000}"/>
    <cellStyle name="Normal 3 2 2 2 2 8" xfId="45118" xr:uid="{00000000-0005-0000-0000-0000F1990000}"/>
    <cellStyle name="Normal 3 2 2 2 2 8 2" xfId="45120" xr:uid="{00000000-0005-0000-0000-0000F2990000}"/>
    <cellStyle name="Normal 3 2 2 2 2 8 2 2" xfId="45122" xr:uid="{00000000-0005-0000-0000-0000F3990000}"/>
    <cellStyle name="Normal 3 2 2 2 2 8 3" xfId="375" xr:uid="{00000000-0005-0000-0000-0000F4990000}"/>
    <cellStyle name="Normal 3 2 2 2 2 9" xfId="45124" xr:uid="{00000000-0005-0000-0000-0000F5990000}"/>
    <cellStyle name="Normal 3 2 2 2 2 9 2" xfId="45126" xr:uid="{00000000-0005-0000-0000-0000F6990000}"/>
    <cellStyle name="Normal 3 2 2 2 2 9 2 2" xfId="45128" xr:uid="{00000000-0005-0000-0000-0000F7990000}"/>
    <cellStyle name="Normal 3 2 2 2 2 9 3" xfId="45130" xr:uid="{00000000-0005-0000-0000-0000F8990000}"/>
    <cellStyle name="Normal 3 2 2 2 20" xfId="41090" xr:uid="{00000000-0005-0000-0000-0000F9990000}"/>
    <cellStyle name="Normal 3 2 2 2 21" xfId="44598" xr:uid="{00000000-0005-0000-0000-0000FA990000}"/>
    <cellStyle name="Normal 3 2 2 2 22" xfId="44600" xr:uid="{00000000-0005-0000-0000-0000FB990000}"/>
    <cellStyle name="Normal 3 2 2 2 23" xfId="323" xr:uid="{00000000-0005-0000-0000-0000FC990000}"/>
    <cellStyle name="Normal 3 2 2 2 24" xfId="44602" xr:uid="{00000000-0005-0000-0000-0000FD990000}"/>
    <cellStyle name="Normal 3 2 2 2 25" xfId="45132" xr:uid="{00000000-0005-0000-0000-0000FE990000}"/>
    <cellStyle name="Normal 3 2 2 2 26" xfId="45135" xr:uid="{00000000-0005-0000-0000-0000FF990000}"/>
    <cellStyle name="Normal 3 2 2 2 27" xfId="6221" xr:uid="{00000000-0005-0000-0000-0000009A0000}"/>
    <cellStyle name="Normal 3 2 2 2 28" xfId="18067" xr:uid="{00000000-0005-0000-0000-0000019A0000}"/>
    <cellStyle name="Normal 3 2 2 2 29" xfId="32552" xr:uid="{00000000-0005-0000-0000-0000029A0000}"/>
    <cellStyle name="Normal 3 2 2 2 3" xfId="38071" xr:uid="{00000000-0005-0000-0000-0000039A0000}"/>
    <cellStyle name="Normal 3 2 2 2 3 2" xfId="38074" xr:uid="{00000000-0005-0000-0000-0000049A0000}"/>
    <cellStyle name="Normal 3 2 2 2 3 2 2" xfId="38077" xr:uid="{00000000-0005-0000-0000-0000059A0000}"/>
    <cellStyle name="Normal 3 2 2 2 3 2 2 2" xfId="38080" xr:uid="{00000000-0005-0000-0000-0000069A0000}"/>
    <cellStyle name="Normal 3 2 2 2 3 2 2 2 2" xfId="38082" xr:uid="{00000000-0005-0000-0000-0000079A0000}"/>
    <cellStyle name="Normal 3 2 2 2 3 2 2 2 2 2" xfId="45137" xr:uid="{00000000-0005-0000-0000-0000089A0000}"/>
    <cellStyle name="Normal 3 2 2 2 3 2 2 2 2 2 2" xfId="45139" xr:uid="{00000000-0005-0000-0000-0000099A0000}"/>
    <cellStyle name="Normal 3 2 2 2 3 2 2 2 2 3" xfId="4673" xr:uid="{00000000-0005-0000-0000-00000A9A0000}"/>
    <cellStyle name="Normal 3 2 2 2 3 2 2 2 3" xfId="45141" xr:uid="{00000000-0005-0000-0000-00000B9A0000}"/>
    <cellStyle name="Normal 3 2 2 2 3 2 2 2 3 2" xfId="45142" xr:uid="{00000000-0005-0000-0000-00000C9A0000}"/>
    <cellStyle name="Normal 3 2 2 2 3 2 2 2 3 2 2" xfId="5742" xr:uid="{00000000-0005-0000-0000-00000D9A0000}"/>
    <cellStyle name="Normal 3 2 2 2 3 2 2 2 3 3" xfId="43" xr:uid="{00000000-0005-0000-0000-00000E9A0000}"/>
    <cellStyle name="Normal 3 2 2 2 3 2 2 2 4" xfId="45144" xr:uid="{00000000-0005-0000-0000-00000F9A0000}"/>
    <cellStyle name="Normal 3 2 2 2 3 2 2 2 4 2" xfId="45145" xr:uid="{00000000-0005-0000-0000-0000109A0000}"/>
    <cellStyle name="Normal 3 2 2 2 3 2 2 2 5" xfId="33334" xr:uid="{00000000-0005-0000-0000-0000119A0000}"/>
    <cellStyle name="Normal 3 2 2 2 3 2 2 3" xfId="38084" xr:uid="{00000000-0005-0000-0000-0000129A0000}"/>
    <cellStyle name="Normal 3 2 2 2 3 2 2 3 2" xfId="45147" xr:uid="{00000000-0005-0000-0000-0000139A0000}"/>
    <cellStyle name="Normal 3 2 2 2 3 2 2 3 2 2" xfId="45148" xr:uid="{00000000-0005-0000-0000-0000149A0000}"/>
    <cellStyle name="Normal 3 2 2 2 3 2 2 3 3" xfId="45150" xr:uid="{00000000-0005-0000-0000-0000159A0000}"/>
    <cellStyle name="Normal 3 2 2 2 3 2 2 4" xfId="45151" xr:uid="{00000000-0005-0000-0000-0000169A0000}"/>
    <cellStyle name="Normal 3 2 2 2 3 2 2 4 2" xfId="45152" xr:uid="{00000000-0005-0000-0000-0000179A0000}"/>
    <cellStyle name="Normal 3 2 2 2 3 2 2 4 2 2" xfId="45153" xr:uid="{00000000-0005-0000-0000-0000189A0000}"/>
    <cellStyle name="Normal 3 2 2 2 3 2 2 4 3" xfId="45155" xr:uid="{00000000-0005-0000-0000-0000199A0000}"/>
    <cellStyle name="Normal 3 2 2 2 3 2 2 5" xfId="45156" xr:uid="{00000000-0005-0000-0000-00001A9A0000}"/>
    <cellStyle name="Normal 3 2 2 2 3 2 2 5 2" xfId="36285" xr:uid="{00000000-0005-0000-0000-00001B9A0000}"/>
    <cellStyle name="Normal 3 2 2 2 3 2 2 6" xfId="45157" xr:uid="{00000000-0005-0000-0000-00001C9A0000}"/>
    <cellStyle name="Normal 3 2 2 2 3 2 3" xfId="38087" xr:uid="{00000000-0005-0000-0000-00001D9A0000}"/>
    <cellStyle name="Normal 3 2 2 2 3 2 3 2" xfId="38089" xr:uid="{00000000-0005-0000-0000-00001E9A0000}"/>
    <cellStyle name="Normal 3 2 2 2 3 2 3 2 2" xfId="45158" xr:uid="{00000000-0005-0000-0000-00001F9A0000}"/>
    <cellStyle name="Normal 3 2 2 2 3 2 3 2 2 2" xfId="45159" xr:uid="{00000000-0005-0000-0000-0000209A0000}"/>
    <cellStyle name="Normal 3 2 2 2 3 2 3 2 3" xfId="45161" xr:uid="{00000000-0005-0000-0000-0000219A0000}"/>
    <cellStyle name="Normal 3 2 2 2 3 2 3 3" xfId="45163" xr:uid="{00000000-0005-0000-0000-0000229A0000}"/>
    <cellStyle name="Normal 3 2 2 2 3 2 3 3 2" xfId="45164" xr:uid="{00000000-0005-0000-0000-0000239A0000}"/>
    <cellStyle name="Normal 3 2 2 2 3 2 3 3 2 2" xfId="45165" xr:uid="{00000000-0005-0000-0000-0000249A0000}"/>
    <cellStyle name="Normal 3 2 2 2 3 2 3 3 3" xfId="45167" xr:uid="{00000000-0005-0000-0000-0000259A0000}"/>
    <cellStyle name="Normal 3 2 2 2 3 2 3 4" xfId="45168" xr:uid="{00000000-0005-0000-0000-0000269A0000}"/>
    <cellStyle name="Normal 3 2 2 2 3 2 3 4 2" xfId="31433" xr:uid="{00000000-0005-0000-0000-0000279A0000}"/>
    <cellStyle name="Normal 3 2 2 2 3 2 3 5" xfId="45169" xr:uid="{00000000-0005-0000-0000-0000289A0000}"/>
    <cellStyle name="Normal 3 2 2 2 3 2 4" xfId="24560" xr:uid="{00000000-0005-0000-0000-0000299A0000}"/>
    <cellStyle name="Normal 3 2 2 2 3 2 4 2" xfId="12041" xr:uid="{00000000-0005-0000-0000-00002A9A0000}"/>
    <cellStyle name="Normal 3 2 2 2 3 2 4 2 2" xfId="24563" xr:uid="{00000000-0005-0000-0000-00002B9A0000}"/>
    <cellStyle name="Normal 3 2 2 2 3 2 4 3" xfId="24568" xr:uid="{00000000-0005-0000-0000-00002C9A0000}"/>
    <cellStyle name="Normal 3 2 2 2 3 2 5" xfId="10113" xr:uid="{00000000-0005-0000-0000-00002D9A0000}"/>
    <cellStyle name="Normal 3 2 2 2 3 2 5 2" xfId="24572" xr:uid="{00000000-0005-0000-0000-00002E9A0000}"/>
    <cellStyle name="Normal 3 2 2 2 3 2 5 2 2" xfId="24574" xr:uid="{00000000-0005-0000-0000-00002F9A0000}"/>
    <cellStyle name="Normal 3 2 2 2 3 2 5 3" xfId="24576" xr:uid="{00000000-0005-0000-0000-0000309A0000}"/>
    <cellStyle name="Normal 3 2 2 2 3 2 6" xfId="24578" xr:uid="{00000000-0005-0000-0000-0000319A0000}"/>
    <cellStyle name="Normal 3 2 2 2 3 2 6 2" xfId="24580" xr:uid="{00000000-0005-0000-0000-0000329A0000}"/>
    <cellStyle name="Normal 3 2 2 2 3 2 7" xfId="24582" xr:uid="{00000000-0005-0000-0000-0000339A0000}"/>
    <cellStyle name="Normal 3 2 2 2 3 3" xfId="38093" xr:uid="{00000000-0005-0000-0000-0000349A0000}"/>
    <cellStyle name="Normal 3 2 2 2 3 3 2" xfId="15540" xr:uid="{00000000-0005-0000-0000-0000359A0000}"/>
    <cellStyle name="Normal 3 2 2 2 3 3 2 2" xfId="3783" xr:uid="{00000000-0005-0000-0000-0000369A0000}"/>
    <cellStyle name="Normal 3 2 2 2 3 3 2 2 2" xfId="45170" xr:uid="{00000000-0005-0000-0000-0000379A0000}"/>
    <cellStyle name="Normal 3 2 2 2 3 3 2 2 2 2" xfId="45171" xr:uid="{00000000-0005-0000-0000-0000389A0000}"/>
    <cellStyle name="Normal 3 2 2 2 3 3 2 2 3" xfId="45172" xr:uid="{00000000-0005-0000-0000-0000399A0000}"/>
    <cellStyle name="Normal 3 2 2 2 3 3 2 3" xfId="45173" xr:uid="{00000000-0005-0000-0000-00003A9A0000}"/>
    <cellStyle name="Normal 3 2 2 2 3 3 2 3 2" xfId="45174" xr:uid="{00000000-0005-0000-0000-00003B9A0000}"/>
    <cellStyle name="Normal 3 2 2 2 3 3 2 3 2 2" xfId="23542" xr:uid="{00000000-0005-0000-0000-00003C9A0000}"/>
    <cellStyle name="Normal 3 2 2 2 3 3 2 3 3" xfId="45175" xr:uid="{00000000-0005-0000-0000-00003D9A0000}"/>
    <cellStyle name="Normal 3 2 2 2 3 3 2 4" xfId="45176" xr:uid="{00000000-0005-0000-0000-00003E9A0000}"/>
    <cellStyle name="Normal 3 2 2 2 3 3 2 4 2" xfId="45177" xr:uid="{00000000-0005-0000-0000-00003F9A0000}"/>
    <cellStyle name="Normal 3 2 2 2 3 3 2 5" xfId="40476" xr:uid="{00000000-0005-0000-0000-0000409A0000}"/>
    <cellStyle name="Normal 3 2 2 2 3 3 3" xfId="15544" xr:uid="{00000000-0005-0000-0000-0000419A0000}"/>
    <cellStyle name="Normal 3 2 2 2 3 3 3 2" xfId="45178" xr:uid="{00000000-0005-0000-0000-0000429A0000}"/>
    <cellStyle name="Normal 3 2 2 2 3 3 3 2 2" xfId="45179" xr:uid="{00000000-0005-0000-0000-0000439A0000}"/>
    <cellStyle name="Normal 3 2 2 2 3 3 3 3" xfId="45180" xr:uid="{00000000-0005-0000-0000-0000449A0000}"/>
    <cellStyle name="Normal 3 2 2 2 3 3 4" xfId="15548" xr:uid="{00000000-0005-0000-0000-0000459A0000}"/>
    <cellStyle name="Normal 3 2 2 2 3 3 4 2" xfId="24585" xr:uid="{00000000-0005-0000-0000-0000469A0000}"/>
    <cellStyle name="Normal 3 2 2 2 3 3 4 2 2" xfId="24587" xr:uid="{00000000-0005-0000-0000-0000479A0000}"/>
    <cellStyle name="Normal 3 2 2 2 3 3 4 3" xfId="24589" xr:uid="{00000000-0005-0000-0000-0000489A0000}"/>
    <cellStyle name="Normal 3 2 2 2 3 3 5" xfId="15551" xr:uid="{00000000-0005-0000-0000-0000499A0000}"/>
    <cellStyle name="Normal 3 2 2 2 3 3 5 2" xfId="24592" xr:uid="{00000000-0005-0000-0000-00004A9A0000}"/>
    <cellStyle name="Normal 3 2 2 2 3 3 6" xfId="2615" xr:uid="{00000000-0005-0000-0000-00004B9A0000}"/>
    <cellStyle name="Normal 3 2 2 2 3 4" xfId="38096" xr:uid="{00000000-0005-0000-0000-00004C9A0000}"/>
    <cellStyle name="Normal 3 2 2 2 3 4 2" xfId="38098" xr:uid="{00000000-0005-0000-0000-00004D9A0000}"/>
    <cellStyle name="Normal 3 2 2 2 3 4 2 2" xfId="45181" xr:uid="{00000000-0005-0000-0000-00004E9A0000}"/>
    <cellStyle name="Normal 3 2 2 2 3 4 2 2 2" xfId="45182" xr:uid="{00000000-0005-0000-0000-00004F9A0000}"/>
    <cellStyle name="Normal 3 2 2 2 3 4 2 3" xfId="45183" xr:uid="{00000000-0005-0000-0000-0000509A0000}"/>
    <cellStyle name="Normal 3 2 2 2 3 4 3" xfId="45184" xr:uid="{00000000-0005-0000-0000-0000519A0000}"/>
    <cellStyle name="Normal 3 2 2 2 3 4 3 2" xfId="45185" xr:uid="{00000000-0005-0000-0000-0000529A0000}"/>
    <cellStyle name="Normal 3 2 2 2 3 4 3 2 2" xfId="45186" xr:uid="{00000000-0005-0000-0000-0000539A0000}"/>
    <cellStyle name="Normal 3 2 2 2 3 4 3 3" xfId="45187" xr:uid="{00000000-0005-0000-0000-0000549A0000}"/>
    <cellStyle name="Normal 3 2 2 2 3 4 4" xfId="24595" xr:uid="{00000000-0005-0000-0000-0000559A0000}"/>
    <cellStyle name="Normal 3 2 2 2 3 4 4 2" xfId="24597" xr:uid="{00000000-0005-0000-0000-0000569A0000}"/>
    <cellStyle name="Normal 3 2 2 2 3 4 5" xfId="24599" xr:uid="{00000000-0005-0000-0000-0000579A0000}"/>
    <cellStyle name="Normal 3 2 2 2 3 5" xfId="30721" xr:uid="{00000000-0005-0000-0000-0000589A0000}"/>
    <cellStyle name="Normal 3 2 2 2 3 5 2" xfId="45188" xr:uid="{00000000-0005-0000-0000-0000599A0000}"/>
    <cellStyle name="Normal 3 2 2 2 3 5 2 2" xfId="45189" xr:uid="{00000000-0005-0000-0000-00005A9A0000}"/>
    <cellStyle name="Normal 3 2 2 2 3 5 3" xfId="45190" xr:uid="{00000000-0005-0000-0000-00005B9A0000}"/>
    <cellStyle name="Normal 3 2 2 2 3 6" xfId="6340" xr:uid="{00000000-0005-0000-0000-00005C9A0000}"/>
    <cellStyle name="Normal 3 2 2 2 3 6 2" xfId="45191" xr:uid="{00000000-0005-0000-0000-00005D9A0000}"/>
    <cellStyle name="Normal 3 2 2 2 3 6 2 2" xfId="45193" xr:uid="{00000000-0005-0000-0000-00005E9A0000}"/>
    <cellStyle name="Normal 3 2 2 2 3 6 3" xfId="45195" xr:uid="{00000000-0005-0000-0000-00005F9A0000}"/>
    <cellStyle name="Normal 3 2 2 2 3 7" xfId="45197" xr:uid="{00000000-0005-0000-0000-0000609A0000}"/>
    <cellStyle name="Normal 3 2 2 2 3 7 2" xfId="45199" xr:uid="{00000000-0005-0000-0000-0000619A0000}"/>
    <cellStyle name="Normal 3 2 2 2 3 8" xfId="45201" xr:uid="{00000000-0005-0000-0000-0000629A0000}"/>
    <cellStyle name="Normal 3 2 2 2 30" xfId="45133" xr:uid="{00000000-0005-0000-0000-0000639A0000}"/>
    <cellStyle name="Normal 3 2 2 2 31" xfId="45136" xr:uid="{00000000-0005-0000-0000-0000649A0000}"/>
    <cellStyle name="Normal 3 2 2 2 32" xfId="6220" xr:uid="{00000000-0005-0000-0000-0000659A0000}"/>
    <cellStyle name="Normal 3 2 2 2 33" xfId="18066" xr:uid="{00000000-0005-0000-0000-0000669A0000}"/>
    <cellStyle name="Normal 3 2 2 2 34" xfId="32551" xr:uid="{00000000-0005-0000-0000-0000679A0000}"/>
    <cellStyle name="Normal 3 2 2 2 35" xfId="7772" xr:uid="{00000000-0005-0000-0000-0000689A0000}"/>
    <cellStyle name="Normal 3 2 2 2 36" xfId="45203" xr:uid="{00000000-0005-0000-0000-0000699A0000}"/>
    <cellStyle name="Normal 3 2 2 2 37" xfId="45205" xr:uid="{00000000-0005-0000-0000-00006A9A0000}"/>
    <cellStyle name="Normal 3 2 2 2 38" xfId="45207" xr:uid="{00000000-0005-0000-0000-00006B9A0000}"/>
    <cellStyle name="Normal 3 2 2 2 39" xfId="45209" xr:uid="{00000000-0005-0000-0000-00006C9A0000}"/>
    <cellStyle name="Normal 3 2 2 2 4" xfId="17517" xr:uid="{00000000-0005-0000-0000-00006D9A0000}"/>
    <cellStyle name="Normal 3 2 2 2 4 2" xfId="32753" xr:uid="{00000000-0005-0000-0000-00006E9A0000}"/>
    <cellStyle name="Normal 3 2 2 2 4 2 2" xfId="29549" xr:uid="{00000000-0005-0000-0000-00006F9A0000}"/>
    <cellStyle name="Normal 3 2 2 2 4 2 2 2" xfId="29555" xr:uid="{00000000-0005-0000-0000-0000709A0000}"/>
    <cellStyle name="Normal 3 2 2 2 4 2 2 2 2" xfId="29559" xr:uid="{00000000-0005-0000-0000-0000719A0000}"/>
    <cellStyle name="Normal 3 2 2 2 4 2 2 2 2 2" xfId="45212" xr:uid="{00000000-0005-0000-0000-0000729A0000}"/>
    <cellStyle name="Normal 3 2 2 2 4 2 2 2 2 2 2" xfId="45213" xr:uid="{00000000-0005-0000-0000-0000739A0000}"/>
    <cellStyle name="Normal 3 2 2 2 4 2 2 2 2 3" xfId="11732" xr:uid="{00000000-0005-0000-0000-0000749A0000}"/>
    <cellStyle name="Normal 3 2 2 2 4 2 2 2 3" xfId="45214" xr:uid="{00000000-0005-0000-0000-0000759A0000}"/>
    <cellStyle name="Normal 3 2 2 2 4 2 2 2 3 2" xfId="45215" xr:uid="{00000000-0005-0000-0000-0000769A0000}"/>
    <cellStyle name="Normal 3 2 2 2 4 2 2 2 3 2 2" xfId="45216" xr:uid="{00000000-0005-0000-0000-0000779A0000}"/>
    <cellStyle name="Normal 3 2 2 2 4 2 2 2 3 3" xfId="11752" xr:uid="{00000000-0005-0000-0000-0000789A0000}"/>
    <cellStyle name="Normal 3 2 2 2 4 2 2 2 4" xfId="45217" xr:uid="{00000000-0005-0000-0000-0000799A0000}"/>
    <cellStyle name="Normal 3 2 2 2 4 2 2 2 4 2" xfId="45218" xr:uid="{00000000-0005-0000-0000-00007A9A0000}"/>
    <cellStyle name="Normal 3 2 2 2 4 2 2 2 5" xfId="33703" xr:uid="{00000000-0005-0000-0000-00007B9A0000}"/>
    <cellStyle name="Normal 3 2 2 2 4 2 2 3" xfId="29561" xr:uid="{00000000-0005-0000-0000-00007C9A0000}"/>
    <cellStyle name="Normal 3 2 2 2 4 2 2 3 2" xfId="45219" xr:uid="{00000000-0005-0000-0000-00007D9A0000}"/>
    <cellStyle name="Normal 3 2 2 2 4 2 2 3 2 2" xfId="45220" xr:uid="{00000000-0005-0000-0000-00007E9A0000}"/>
    <cellStyle name="Normal 3 2 2 2 4 2 2 3 3" xfId="45221" xr:uid="{00000000-0005-0000-0000-00007F9A0000}"/>
    <cellStyle name="Normal 3 2 2 2 4 2 2 4" xfId="45222" xr:uid="{00000000-0005-0000-0000-0000809A0000}"/>
    <cellStyle name="Normal 3 2 2 2 4 2 2 4 2" xfId="45223" xr:uid="{00000000-0005-0000-0000-0000819A0000}"/>
    <cellStyle name="Normal 3 2 2 2 4 2 2 4 2 2" xfId="45225" xr:uid="{00000000-0005-0000-0000-0000829A0000}"/>
    <cellStyle name="Normal 3 2 2 2 4 2 2 4 3" xfId="45226" xr:uid="{00000000-0005-0000-0000-0000839A0000}"/>
    <cellStyle name="Normal 3 2 2 2 4 2 2 5" xfId="45227" xr:uid="{00000000-0005-0000-0000-0000849A0000}"/>
    <cellStyle name="Normal 3 2 2 2 4 2 2 5 2" xfId="45228" xr:uid="{00000000-0005-0000-0000-0000859A0000}"/>
    <cellStyle name="Normal 3 2 2 2 4 2 2 6" xfId="45229" xr:uid="{00000000-0005-0000-0000-0000869A0000}"/>
    <cellStyle name="Normal 3 2 2 2 4 2 3" xfId="27209" xr:uid="{00000000-0005-0000-0000-0000879A0000}"/>
    <cellStyle name="Normal 3 2 2 2 4 2 3 2" xfId="29563" xr:uid="{00000000-0005-0000-0000-0000889A0000}"/>
    <cellStyle name="Normal 3 2 2 2 4 2 3 2 2" xfId="45230" xr:uid="{00000000-0005-0000-0000-0000899A0000}"/>
    <cellStyle name="Normal 3 2 2 2 4 2 3 2 2 2" xfId="45231" xr:uid="{00000000-0005-0000-0000-00008A9A0000}"/>
    <cellStyle name="Normal 3 2 2 2 4 2 3 2 3" xfId="45232" xr:uid="{00000000-0005-0000-0000-00008B9A0000}"/>
    <cellStyle name="Normal 3 2 2 2 4 2 3 3" xfId="45233" xr:uid="{00000000-0005-0000-0000-00008C9A0000}"/>
    <cellStyle name="Normal 3 2 2 2 4 2 3 3 2" xfId="45234" xr:uid="{00000000-0005-0000-0000-00008D9A0000}"/>
    <cellStyle name="Normal 3 2 2 2 4 2 3 3 2 2" xfId="45235" xr:uid="{00000000-0005-0000-0000-00008E9A0000}"/>
    <cellStyle name="Normal 3 2 2 2 4 2 3 3 3" xfId="45236" xr:uid="{00000000-0005-0000-0000-00008F9A0000}"/>
    <cellStyle name="Normal 3 2 2 2 4 2 3 4" xfId="45237" xr:uid="{00000000-0005-0000-0000-0000909A0000}"/>
    <cellStyle name="Normal 3 2 2 2 4 2 3 4 2" xfId="45238" xr:uid="{00000000-0005-0000-0000-0000919A0000}"/>
    <cellStyle name="Normal 3 2 2 2 4 2 3 5" xfId="45239" xr:uid="{00000000-0005-0000-0000-0000929A0000}"/>
    <cellStyle name="Normal 3 2 2 2 4 2 4" xfId="24622" xr:uid="{00000000-0005-0000-0000-0000939A0000}"/>
    <cellStyle name="Normal 3 2 2 2 4 2 4 2" xfId="24625" xr:uid="{00000000-0005-0000-0000-0000949A0000}"/>
    <cellStyle name="Normal 3 2 2 2 4 2 4 2 2" xfId="24627" xr:uid="{00000000-0005-0000-0000-0000959A0000}"/>
    <cellStyle name="Normal 3 2 2 2 4 2 4 3" xfId="24629" xr:uid="{00000000-0005-0000-0000-0000969A0000}"/>
    <cellStyle name="Normal 3 2 2 2 4 2 5" xfId="24631" xr:uid="{00000000-0005-0000-0000-0000979A0000}"/>
    <cellStyle name="Normal 3 2 2 2 4 2 5 2" xfId="24633" xr:uid="{00000000-0005-0000-0000-0000989A0000}"/>
    <cellStyle name="Normal 3 2 2 2 4 2 5 2 2" xfId="45240" xr:uid="{00000000-0005-0000-0000-0000999A0000}"/>
    <cellStyle name="Normal 3 2 2 2 4 2 5 3" xfId="45241" xr:uid="{00000000-0005-0000-0000-00009A9A0000}"/>
    <cellStyle name="Normal 3 2 2 2 4 2 6" xfId="24635" xr:uid="{00000000-0005-0000-0000-00009B9A0000}"/>
    <cellStyle name="Normal 3 2 2 2 4 2 6 2" xfId="45242" xr:uid="{00000000-0005-0000-0000-00009C9A0000}"/>
    <cellStyle name="Normal 3 2 2 2 4 2 7" xfId="45243" xr:uid="{00000000-0005-0000-0000-00009D9A0000}"/>
    <cellStyle name="Normal 3 2 2 2 4 3" xfId="32757" xr:uid="{00000000-0005-0000-0000-00009E9A0000}"/>
    <cellStyle name="Normal 3 2 2 2 4 3 2" xfId="29574" xr:uid="{00000000-0005-0000-0000-00009F9A0000}"/>
    <cellStyle name="Normal 3 2 2 2 4 3 2 2" xfId="29578" xr:uid="{00000000-0005-0000-0000-0000A09A0000}"/>
    <cellStyle name="Normal 3 2 2 2 4 3 2 2 2" xfId="45244" xr:uid="{00000000-0005-0000-0000-0000A19A0000}"/>
    <cellStyle name="Normal 3 2 2 2 4 3 2 2 2 2" xfId="45245" xr:uid="{00000000-0005-0000-0000-0000A29A0000}"/>
    <cellStyle name="Normal 3 2 2 2 4 3 2 2 3" xfId="26287" xr:uid="{00000000-0005-0000-0000-0000A39A0000}"/>
    <cellStyle name="Normal 3 2 2 2 4 3 2 3" xfId="45246" xr:uid="{00000000-0005-0000-0000-0000A49A0000}"/>
    <cellStyle name="Normal 3 2 2 2 4 3 2 3 2" xfId="45247" xr:uid="{00000000-0005-0000-0000-0000A59A0000}"/>
    <cellStyle name="Normal 3 2 2 2 4 3 2 3 2 2" xfId="45248" xr:uid="{00000000-0005-0000-0000-0000A69A0000}"/>
    <cellStyle name="Normal 3 2 2 2 4 3 2 3 3" xfId="22142" xr:uid="{00000000-0005-0000-0000-0000A79A0000}"/>
    <cellStyle name="Normal 3 2 2 2 4 3 2 4" xfId="45249" xr:uid="{00000000-0005-0000-0000-0000A89A0000}"/>
    <cellStyle name="Normal 3 2 2 2 4 3 2 4 2" xfId="45250" xr:uid="{00000000-0005-0000-0000-0000A99A0000}"/>
    <cellStyle name="Normal 3 2 2 2 4 3 2 5" xfId="40549" xr:uid="{00000000-0005-0000-0000-0000AA9A0000}"/>
    <cellStyle name="Normal 3 2 2 2 4 3 3" xfId="29580" xr:uid="{00000000-0005-0000-0000-0000AB9A0000}"/>
    <cellStyle name="Normal 3 2 2 2 4 3 3 2" xfId="45251" xr:uid="{00000000-0005-0000-0000-0000AC9A0000}"/>
    <cellStyle name="Normal 3 2 2 2 4 3 3 2 2" xfId="45252" xr:uid="{00000000-0005-0000-0000-0000AD9A0000}"/>
    <cellStyle name="Normal 3 2 2 2 4 3 3 3" xfId="45253" xr:uid="{00000000-0005-0000-0000-0000AE9A0000}"/>
    <cellStyle name="Normal 3 2 2 2 4 3 4" xfId="24638" xr:uid="{00000000-0005-0000-0000-0000AF9A0000}"/>
    <cellStyle name="Normal 3 2 2 2 4 3 4 2" xfId="24640" xr:uid="{00000000-0005-0000-0000-0000B09A0000}"/>
    <cellStyle name="Normal 3 2 2 2 4 3 4 2 2" xfId="45254" xr:uid="{00000000-0005-0000-0000-0000B19A0000}"/>
    <cellStyle name="Normal 3 2 2 2 4 3 4 3" xfId="45256" xr:uid="{00000000-0005-0000-0000-0000B29A0000}"/>
    <cellStyle name="Normal 3 2 2 2 4 3 5" xfId="12907" xr:uid="{00000000-0005-0000-0000-0000B39A0000}"/>
    <cellStyle name="Normal 3 2 2 2 4 3 5 2" xfId="45257" xr:uid="{00000000-0005-0000-0000-0000B49A0000}"/>
    <cellStyle name="Normal 3 2 2 2 4 3 6" xfId="34486" xr:uid="{00000000-0005-0000-0000-0000B59A0000}"/>
    <cellStyle name="Normal 3 2 2 2 4 4" xfId="38100" xr:uid="{00000000-0005-0000-0000-0000B69A0000}"/>
    <cellStyle name="Normal 3 2 2 2 4 4 2" xfId="29587" xr:uid="{00000000-0005-0000-0000-0000B79A0000}"/>
    <cellStyle name="Normal 3 2 2 2 4 4 2 2" xfId="45259" xr:uid="{00000000-0005-0000-0000-0000B89A0000}"/>
    <cellStyle name="Normal 3 2 2 2 4 4 2 2 2" xfId="45260" xr:uid="{00000000-0005-0000-0000-0000B99A0000}"/>
    <cellStyle name="Normal 3 2 2 2 4 4 2 3" xfId="45261" xr:uid="{00000000-0005-0000-0000-0000BA9A0000}"/>
    <cellStyle name="Normal 3 2 2 2 4 4 3" xfId="45262" xr:uid="{00000000-0005-0000-0000-0000BB9A0000}"/>
    <cellStyle name="Normal 3 2 2 2 4 4 3 2" xfId="45263" xr:uid="{00000000-0005-0000-0000-0000BC9A0000}"/>
    <cellStyle name="Normal 3 2 2 2 4 4 3 2 2" xfId="45264" xr:uid="{00000000-0005-0000-0000-0000BD9A0000}"/>
    <cellStyle name="Normal 3 2 2 2 4 4 3 3" xfId="45265" xr:uid="{00000000-0005-0000-0000-0000BE9A0000}"/>
    <cellStyle name="Normal 3 2 2 2 4 4 4" xfId="24643" xr:uid="{00000000-0005-0000-0000-0000BF9A0000}"/>
    <cellStyle name="Normal 3 2 2 2 4 4 4 2" xfId="45266" xr:uid="{00000000-0005-0000-0000-0000C09A0000}"/>
    <cellStyle name="Normal 3 2 2 2 4 4 5" xfId="45267" xr:uid="{00000000-0005-0000-0000-0000C19A0000}"/>
    <cellStyle name="Normal 3 2 2 2 4 5" xfId="45268" xr:uid="{00000000-0005-0000-0000-0000C29A0000}"/>
    <cellStyle name="Normal 3 2 2 2 4 5 2" xfId="45269" xr:uid="{00000000-0005-0000-0000-0000C39A0000}"/>
    <cellStyle name="Normal 3 2 2 2 4 5 2 2" xfId="45270" xr:uid="{00000000-0005-0000-0000-0000C49A0000}"/>
    <cellStyle name="Normal 3 2 2 2 4 5 3" xfId="16494" xr:uid="{00000000-0005-0000-0000-0000C59A0000}"/>
    <cellStyle name="Normal 3 2 2 2 4 6" xfId="45271" xr:uid="{00000000-0005-0000-0000-0000C69A0000}"/>
    <cellStyle name="Normal 3 2 2 2 4 6 2" xfId="45273" xr:uid="{00000000-0005-0000-0000-0000C79A0000}"/>
    <cellStyle name="Normal 3 2 2 2 4 6 2 2" xfId="28308" xr:uid="{00000000-0005-0000-0000-0000C89A0000}"/>
    <cellStyle name="Normal 3 2 2 2 4 6 3" xfId="45275" xr:uid="{00000000-0005-0000-0000-0000C99A0000}"/>
    <cellStyle name="Normal 3 2 2 2 4 7" xfId="45277" xr:uid="{00000000-0005-0000-0000-0000CA9A0000}"/>
    <cellStyle name="Normal 3 2 2 2 4 7 2" xfId="45279" xr:uid="{00000000-0005-0000-0000-0000CB9A0000}"/>
    <cellStyle name="Normal 3 2 2 2 4 8" xfId="45281" xr:uid="{00000000-0005-0000-0000-0000CC9A0000}"/>
    <cellStyle name="Normal 3 2 2 2 40" xfId="7771" xr:uid="{00000000-0005-0000-0000-0000CD9A0000}"/>
    <cellStyle name="Normal 3 2 2 2 41" xfId="45204" xr:uid="{00000000-0005-0000-0000-0000CE9A0000}"/>
    <cellStyle name="Normal 3 2 2 2 42" xfId="45206" xr:uid="{00000000-0005-0000-0000-0000CF9A0000}"/>
    <cellStyle name="Normal 3 2 2 2 43" xfId="45208" xr:uid="{00000000-0005-0000-0000-0000D09A0000}"/>
    <cellStyle name="Normal 3 2 2 2 44" xfId="45210" xr:uid="{00000000-0005-0000-0000-0000D19A0000}"/>
    <cellStyle name="Normal 3 2 2 2 45" xfId="45283" xr:uid="{00000000-0005-0000-0000-0000D29A0000}"/>
    <cellStyle name="Normal 3 2 2 2 46" xfId="45285" xr:uid="{00000000-0005-0000-0000-0000D39A0000}"/>
    <cellStyle name="Normal 3 2 2 2 47" xfId="45287" xr:uid="{00000000-0005-0000-0000-0000D49A0000}"/>
    <cellStyle name="Normal 3 2 2 2 48" xfId="45289" xr:uid="{00000000-0005-0000-0000-0000D59A0000}"/>
    <cellStyle name="Normal 3 2 2 2 49" xfId="45291" xr:uid="{00000000-0005-0000-0000-0000D69A0000}"/>
    <cellStyle name="Normal 3 2 2 2 5" xfId="38106" xr:uid="{00000000-0005-0000-0000-0000D79A0000}"/>
    <cellStyle name="Normal 3 2 2 2 50" xfId="45284" xr:uid="{00000000-0005-0000-0000-0000D89A0000}"/>
    <cellStyle name="Normal 3 2 2 2 51" xfId="45286" xr:uid="{00000000-0005-0000-0000-0000D99A0000}"/>
    <cellStyle name="Normal 3 2 2 2 52" xfId="45288" xr:uid="{00000000-0005-0000-0000-0000DA9A0000}"/>
    <cellStyle name="Normal 3 2 2 2 53" xfId="45290" xr:uid="{00000000-0005-0000-0000-0000DB9A0000}"/>
    <cellStyle name="Normal 3 2 2 2 54" xfId="45292" xr:uid="{00000000-0005-0000-0000-0000DC9A0000}"/>
    <cellStyle name="Normal 3 2 2 2 55" xfId="45293" xr:uid="{00000000-0005-0000-0000-0000DD9A0000}"/>
    <cellStyle name="Normal 3 2 2 2 56" xfId="45295" xr:uid="{00000000-0005-0000-0000-0000DE9A0000}"/>
    <cellStyle name="Normal 3 2 2 2 57" xfId="40993" xr:uid="{00000000-0005-0000-0000-0000DF9A0000}"/>
    <cellStyle name="Normal 3 2 2 2 58" xfId="45297" xr:uid="{00000000-0005-0000-0000-0000E09A0000}"/>
    <cellStyle name="Normal 3 2 2 2 59" xfId="45299" xr:uid="{00000000-0005-0000-0000-0000E19A0000}"/>
    <cellStyle name="Normal 3 2 2 2 6" xfId="34189" xr:uid="{00000000-0005-0000-0000-0000E29A0000}"/>
    <cellStyle name="Normal 3 2 2 2 60" xfId="45294" xr:uid="{00000000-0005-0000-0000-0000E39A0000}"/>
    <cellStyle name="Normal 3 2 2 2 61" xfId="45296" xr:uid="{00000000-0005-0000-0000-0000E49A0000}"/>
    <cellStyle name="Normal 3 2 2 2 62" xfId="40994" xr:uid="{00000000-0005-0000-0000-0000E59A0000}"/>
    <cellStyle name="Normal 3 2 2 2 63" xfId="45298" xr:uid="{00000000-0005-0000-0000-0000E69A0000}"/>
    <cellStyle name="Normal 3 2 2 2 64" xfId="45300" xr:uid="{00000000-0005-0000-0000-0000E79A0000}"/>
    <cellStyle name="Normal 3 2 2 2 65" xfId="45302" xr:uid="{00000000-0005-0000-0000-0000E89A0000}"/>
    <cellStyle name="Normal 3 2 2 2 66" xfId="13067" xr:uid="{00000000-0005-0000-0000-0000E99A0000}"/>
    <cellStyle name="Normal 3 2 2 2 67" xfId="45303" xr:uid="{00000000-0005-0000-0000-0000EA9A0000}"/>
    <cellStyle name="Normal 3 2 2 2 67 2" xfId="45304" xr:uid="{00000000-0005-0000-0000-0000EB9A0000}"/>
    <cellStyle name="Normal 3 2 2 2 68" xfId="45305" xr:uid="{00000000-0005-0000-0000-0000EC9A0000}"/>
    <cellStyle name="Normal 3 2 2 2 7" xfId="42009" xr:uid="{00000000-0005-0000-0000-0000ED9A0000}"/>
    <cellStyle name="Normal 3 2 2 2 8" xfId="42012" xr:uid="{00000000-0005-0000-0000-0000EE9A0000}"/>
    <cellStyle name="Normal 3 2 2 2 9" xfId="45306" xr:uid="{00000000-0005-0000-0000-0000EF9A0000}"/>
    <cellStyle name="Normal 3 2 2 20" xfId="44557" xr:uid="{00000000-0005-0000-0000-0000F09A0000}"/>
    <cellStyle name="Normal 3 2 2 20 2" xfId="44559" xr:uid="{00000000-0005-0000-0000-0000F19A0000}"/>
    <cellStyle name="Normal 3 2 2 20 2 2" xfId="44561" xr:uid="{00000000-0005-0000-0000-0000F29A0000}"/>
    <cellStyle name="Normal 3 2 2 20 3" xfId="44563" xr:uid="{00000000-0005-0000-0000-0000F39A0000}"/>
    <cellStyle name="Normal 3 2 2 21" xfId="44565" xr:uid="{00000000-0005-0000-0000-0000F49A0000}"/>
    <cellStyle name="Normal 3 2 2 21 2" xfId="44567" xr:uid="{00000000-0005-0000-0000-0000F59A0000}"/>
    <cellStyle name="Normal 3 2 2 21 2 2" xfId="44569" xr:uid="{00000000-0005-0000-0000-0000F69A0000}"/>
    <cellStyle name="Normal 3 2 2 21 3" xfId="44571" xr:uid="{00000000-0005-0000-0000-0000F79A0000}"/>
    <cellStyle name="Normal 3 2 2 22" xfId="38333" xr:uid="{00000000-0005-0000-0000-0000F89A0000}"/>
    <cellStyle name="Normal 3 2 2 22 2" xfId="4829" xr:uid="{00000000-0005-0000-0000-0000F99A0000}"/>
    <cellStyle name="Normal 3 2 2 22 2 2" xfId="44573" xr:uid="{00000000-0005-0000-0000-0000FA9A0000}"/>
    <cellStyle name="Normal 3 2 2 22 3" xfId="44575" xr:uid="{00000000-0005-0000-0000-0000FB9A0000}"/>
    <cellStyle name="Normal 3 2 2 23" xfId="38336" xr:uid="{00000000-0005-0000-0000-0000FC9A0000}"/>
    <cellStyle name="Normal 3 2 2 23 2" xfId="44577" xr:uid="{00000000-0005-0000-0000-0000FD9A0000}"/>
    <cellStyle name="Normal 3 2 2 23 2 2" xfId="44579" xr:uid="{00000000-0005-0000-0000-0000FE9A0000}"/>
    <cellStyle name="Normal 3 2 2 23 3" xfId="44581" xr:uid="{00000000-0005-0000-0000-0000FF9A0000}"/>
    <cellStyle name="Normal 3 2 2 24" xfId="44583" xr:uid="{00000000-0005-0000-0000-0000009B0000}"/>
    <cellStyle name="Normal 3 2 2 24 2" xfId="44585" xr:uid="{00000000-0005-0000-0000-0000019B0000}"/>
    <cellStyle name="Normal 3 2 2 24 2 2" xfId="44587" xr:uid="{00000000-0005-0000-0000-0000029B0000}"/>
    <cellStyle name="Normal 3 2 2 24 3" xfId="44589" xr:uid="{00000000-0005-0000-0000-0000039B0000}"/>
    <cellStyle name="Normal 3 2 2 25" xfId="45307" xr:uid="{00000000-0005-0000-0000-0000049B0000}"/>
    <cellStyle name="Normal 3 2 2 25 2" xfId="45309" xr:uid="{00000000-0005-0000-0000-0000059B0000}"/>
    <cellStyle name="Normal 3 2 2 25 2 2" xfId="45311" xr:uid="{00000000-0005-0000-0000-0000069B0000}"/>
    <cellStyle name="Normal 3 2 2 25 3" xfId="45313" xr:uid="{00000000-0005-0000-0000-0000079B0000}"/>
    <cellStyle name="Normal 3 2 2 26" xfId="45315" xr:uid="{00000000-0005-0000-0000-0000089B0000}"/>
    <cellStyle name="Normal 3 2 2 26 2" xfId="45317" xr:uid="{00000000-0005-0000-0000-0000099B0000}"/>
    <cellStyle name="Normal 3 2 2 26 2 2" xfId="45319" xr:uid="{00000000-0005-0000-0000-00000A9B0000}"/>
    <cellStyle name="Normal 3 2 2 26 3" xfId="45321" xr:uid="{00000000-0005-0000-0000-00000B9B0000}"/>
    <cellStyle name="Normal 3 2 2 27" xfId="41554" xr:uid="{00000000-0005-0000-0000-00000C9B0000}"/>
    <cellStyle name="Normal 3 2 2 27 2" xfId="41557" xr:uid="{00000000-0005-0000-0000-00000D9B0000}"/>
    <cellStyle name="Normal 3 2 2 27 2 2" xfId="41560" xr:uid="{00000000-0005-0000-0000-00000E9B0000}"/>
    <cellStyle name="Normal 3 2 2 27 3" xfId="41563" xr:uid="{00000000-0005-0000-0000-00000F9B0000}"/>
    <cellStyle name="Normal 3 2 2 28" xfId="27367" xr:uid="{00000000-0005-0000-0000-0000109B0000}"/>
    <cellStyle name="Normal 3 2 2 28 2" xfId="41566" xr:uid="{00000000-0005-0000-0000-0000119B0000}"/>
    <cellStyle name="Normal 3 2 2 28 2 2" xfId="45323" xr:uid="{00000000-0005-0000-0000-0000129B0000}"/>
    <cellStyle name="Normal 3 2 2 28 3" xfId="45325" xr:uid="{00000000-0005-0000-0000-0000139B0000}"/>
    <cellStyle name="Normal 3 2 2 29" xfId="41570" xr:uid="{00000000-0005-0000-0000-0000149B0000}"/>
    <cellStyle name="Normal 3 2 2 29 2" xfId="45327" xr:uid="{00000000-0005-0000-0000-0000159B0000}"/>
    <cellStyle name="Normal 3 2 2 29 2 2" xfId="45331" xr:uid="{00000000-0005-0000-0000-0000169B0000}"/>
    <cellStyle name="Normal 3 2 2 29 3" xfId="45333" xr:uid="{00000000-0005-0000-0000-0000179B0000}"/>
    <cellStyle name="Normal 3 2 2 3" xfId="40214" xr:uid="{00000000-0005-0000-0000-0000189B0000}"/>
    <cellStyle name="Normal 3 2 2 3 2" xfId="36785" xr:uid="{00000000-0005-0000-0000-0000199B0000}"/>
    <cellStyle name="Normal 3 2 2 3 2 2" xfId="36791" xr:uid="{00000000-0005-0000-0000-00001A9B0000}"/>
    <cellStyle name="Normal 3 2 2 3 2 2 2" xfId="36796" xr:uid="{00000000-0005-0000-0000-00001B9B0000}"/>
    <cellStyle name="Normal 3 2 2 3 2 2 2 2" xfId="38278" xr:uid="{00000000-0005-0000-0000-00001C9B0000}"/>
    <cellStyle name="Normal 3 2 2 3 2 2 2 2 2" xfId="38280" xr:uid="{00000000-0005-0000-0000-00001D9B0000}"/>
    <cellStyle name="Normal 3 2 2 3 2 2 2 2 2 2" xfId="34164" xr:uid="{00000000-0005-0000-0000-00001E9B0000}"/>
    <cellStyle name="Normal 3 2 2 3 2 2 2 2 2 2 2" xfId="45335" xr:uid="{00000000-0005-0000-0000-00001F9B0000}"/>
    <cellStyle name="Normal 3 2 2 3 2 2 2 2 2 3" xfId="14684" xr:uid="{00000000-0005-0000-0000-0000209B0000}"/>
    <cellStyle name="Normal 3 2 2 3 2 2 2 2 3" xfId="45337" xr:uid="{00000000-0005-0000-0000-0000219B0000}"/>
    <cellStyle name="Normal 3 2 2 3 2 2 2 2 3 2" xfId="45338" xr:uid="{00000000-0005-0000-0000-0000229B0000}"/>
    <cellStyle name="Normal 3 2 2 3 2 2 2 2 3 2 2" xfId="45339" xr:uid="{00000000-0005-0000-0000-0000239B0000}"/>
    <cellStyle name="Normal 3 2 2 3 2 2 2 2 3 3" xfId="14695" xr:uid="{00000000-0005-0000-0000-0000249B0000}"/>
    <cellStyle name="Normal 3 2 2 3 2 2 2 2 4" xfId="45340" xr:uid="{00000000-0005-0000-0000-0000259B0000}"/>
    <cellStyle name="Normal 3 2 2 3 2 2 2 2 4 2" xfId="45341" xr:uid="{00000000-0005-0000-0000-0000269B0000}"/>
    <cellStyle name="Normal 3 2 2 3 2 2 2 2 5" xfId="29737" xr:uid="{00000000-0005-0000-0000-0000279B0000}"/>
    <cellStyle name="Normal 3 2 2 3 2 2 2 3" xfId="38282" xr:uid="{00000000-0005-0000-0000-0000289B0000}"/>
    <cellStyle name="Normal 3 2 2 3 2 2 2 3 2" xfId="45342" xr:uid="{00000000-0005-0000-0000-0000299B0000}"/>
    <cellStyle name="Normal 3 2 2 3 2 2 2 3 2 2" xfId="32360" xr:uid="{00000000-0005-0000-0000-00002A9B0000}"/>
    <cellStyle name="Normal 3 2 2 3 2 2 2 3 3" xfId="45343" xr:uid="{00000000-0005-0000-0000-00002B9B0000}"/>
    <cellStyle name="Normal 3 2 2 3 2 2 2 4" xfId="18382" xr:uid="{00000000-0005-0000-0000-00002C9B0000}"/>
    <cellStyle name="Normal 3 2 2 3 2 2 2 4 2" xfId="18384" xr:uid="{00000000-0005-0000-0000-00002D9B0000}"/>
    <cellStyle name="Normal 3 2 2 3 2 2 2 4 2 2" xfId="10554" xr:uid="{00000000-0005-0000-0000-00002E9B0000}"/>
    <cellStyle name="Normal 3 2 2 3 2 2 2 4 3" xfId="18392" xr:uid="{00000000-0005-0000-0000-00002F9B0000}"/>
    <cellStyle name="Normal 3 2 2 3 2 2 2 5" xfId="18425" xr:uid="{00000000-0005-0000-0000-0000309B0000}"/>
    <cellStyle name="Normal 3 2 2 3 2 2 2 5 2" xfId="18427" xr:uid="{00000000-0005-0000-0000-0000319B0000}"/>
    <cellStyle name="Normal 3 2 2 3 2 2 2 6" xfId="18446" xr:uid="{00000000-0005-0000-0000-0000329B0000}"/>
    <cellStyle name="Normal 3 2 2 3 2 2 3" xfId="38285" xr:uid="{00000000-0005-0000-0000-0000339B0000}"/>
    <cellStyle name="Normal 3 2 2 3 2 2 3 2" xfId="38287" xr:uid="{00000000-0005-0000-0000-0000349B0000}"/>
    <cellStyle name="Normal 3 2 2 3 2 2 3 2 2" xfId="45344" xr:uid="{00000000-0005-0000-0000-0000359B0000}"/>
    <cellStyle name="Normal 3 2 2 3 2 2 3 2 2 2" xfId="45345" xr:uid="{00000000-0005-0000-0000-0000369B0000}"/>
    <cellStyle name="Normal 3 2 2 3 2 2 3 2 3" xfId="45347" xr:uid="{00000000-0005-0000-0000-0000379B0000}"/>
    <cellStyle name="Normal 3 2 2 3 2 2 3 3" xfId="45348" xr:uid="{00000000-0005-0000-0000-0000389B0000}"/>
    <cellStyle name="Normal 3 2 2 3 2 2 3 3 2" xfId="45349" xr:uid="{00000000-0005-0000-0000-0000399B0000}"/>
    <cellStyle name="Normal 3 2 2 3 2 2 3 3 2 2" xfId="45350" xr:uid="{00000000-0005-0000-0000-00003A9B0000}"/>
    <cellStyle name="Normal 3 2 2 3 2 2 3 3 3" xfId="45352" xr:uid="{00000000-0005-0000-0000-00003B9B0000}"/>
    <cellStyle name="Normal 3 2 2 3 2 2 3 4" xfId="18460" xr:uid="{00000000-0005-0000-0000-00003C9B0000}"/>
    <cellStyle name="Normal 3 2 2 3 2 2 3 4 2" xfId="18462" xr:uid="{00000000-0005-0000-0000-00003D9B0000}"/>
    <cellStyle name="Normal 3 2 2 3 2 2 3 5" xfId="18477" xr:uid="{00000000-0005-0000-0000-00003E9B0000}"/>
    <cellStyle name="Normal 3 2 2 3 2 2 4" xfId="25067" xr:uid="{00000000-0005-0000-0000-00003F9B0000}"/>
    <cellStyle name="Normal 3 2 2 3 2 2 4 2" xfId="13297" xr:uid="{00000000-0005-0000-0000-0000409B0000}"/>
    <cellStyle name="Normal 3 2 2 3 2 2 4 2 2" xfId="24414" xr:uid="{00000000-0005-0000-0000-0000419B0000}"/>
    <cellStyle name="Normal 3 2 2 3 2 2 4 3" xfId="25070" xr:uid="{00000000-0005-0000-0000-0000429B0000}"/>
    <cellStyle name="Normal 3 2 2 3 2 2 5" xfId="20227" xr:uid="{00000000-0005-0000-0000-0000439B0000}"/>
    <cellStyle name="Normal 3 2 2 3 2 2 5 2" xfId="25073" xr:uid="{00000000-0005-0000-0000-0000449B0000}"/>
    <cellStyle name="Normal 3 2 2 3 2 2 5 2 2" xfId="24434" xr:uid="{00000000-0005-0000-0000-0000459B0000}"/>
    <cellStyle name="Normal 3 2 2 3 2 2 5 3" xfId="25075" xr:uid="{00000000-0005-0000-0000-0000469B0000}"/>
    <cellStyle name="Normal 3 2 2 3 2 2 6" xfId="25078" xr:uid="{00000000-0005-0000-0000-0000479B0000}"/>
    <cellStyle name="Normal 3 2 2 3 2 2 6 2" xfId="25080" xr:uid="{00000000-0005-0000-0000-0000489B0000}"/>
    <cellStyle name="Normal 3 2 2 3 2 2 7" xfId="25082" xr:uid="{00000000-0005-0000-0000-0000499B0000}"/>
    <cellStyle name="Normal 3 2 2 3 2 3" xfId="36802" xr:uid="{00000000-0005-0000-0000-00004A9B0000}"/>
    <cellStyle name="Normal 3 2 2 3 2 3 2" xfId="38290" xr:uid="{00000000-0005-0000-0000-00004B9B0000}"/>
    <cellStyle name="Normal 3 2 2 3 2 3 2 2" xfId="38292" xr:uid="{00000000-0005-0000-0000-00004C9B0000}"/>
    <cellStyle name="Normal 3 2 2 3 2 3 2 2 2" xfId="45353" xr:uid="{00000000-0005-0000-0000-00004D9B0000}"/>
    <cellStyle name="Normal 3 2 2 3 2 3 2 2 2 2" xfId="45354" xr:uid="{00000000-0005-0000-0000-00004E9B0000}"/>
    <cellStyle name="Normal 3 2 2 3 2 3 2 2 3" xfId="45356" xr:uid="{00000000-0005-0000-0000-00004F9B0000}"/>
    <cellStyle name="Normal 3 2 2 3 2 3 2 3" xfId="45357" xr:uid="{00000000-0005-0000-0000-0000509B0000}"/>
    <cellStyle name="Normal 3 2 2 3 2 3 2 3 2" xfId="45358" xr:uid="{00000000-0005-0000-0000-0000519B0000}"/>
    <cellStyle name="Normal 3 2 2 3 2 3 2 3 2 2" xfId="24824" xr:uid="{00000000-0005-0000-0000-0000529B0000}"/>
    <cellStyle name="Normal 3 2 2 3 2 3 2 3 3" xfId="45359" xr:uid="{00000000-0005-0000-0000-0000539B0000}"/>
    <cellStyle name="Normal 3 2 2 3 2 3 2 4" xfId="19367" xr:uid="{00000000-0005-0000-0000-0000549B0000}"/>
    <cellStyle name="Normal 3 2 2 3 2 3 2 4 2" xfId="19370" xr:uid="{00000000-0005-0000-0000-0000559B0000}"/>
    <cellStyle name="Normal 3 2 2 3 2 3 2 5" xfId="19387" xr:uid="{00000000-0005-0000-0000-0000569B0000}"/>
    <cellStyle name="Normal 3 2 2 3 2 3 3" xfId="38294" xr:uid="{00000000-0005-0000-0000-0000579B0000}"/>
    <cellStyle name="Normal 3 2 2 3 2 3 3 2" xfId="45360" xr:uid="{00000000-0005-0000-0000-0000589B0000}"/>
    <cellStyle name="Normal 3 2 2 3 2 3 3 2 2" xfId="45361" xr:uid="{00000000-0005-0000-0000-0000599B0000}"/>
    <cellStyle name="Normal 3 2 2 3 2 3 3 3" xfId="45362" xr:uid="{00000000-0005-0000-0000-00005A9B0000}"/>
    <cellStyle name="Normal 3 2 2 3 2 3 4" xfId="12509" xr:uid="{00000000-0005-0000-0000-00005B9B0000}"/>
    <cellStyle name="Normal 3 2 2 3 2 3 4 2" xfId="25084" xr:uid="{00000000-0005-0000-0000-00005C9B0000}"/>
    <cellStyle name="Normal 3 2 2 3 2 3 4 2 2" xfId="24470" xr:uid="{00000000-0005-0000-0000-00005D9B0000}"/>
    <cellStyle name="Normal 3 2 2 3 2 3 4 3" xfId="25086" xr:uid="{00000000-0005-0000-0000-00005E9B0000}"/>
    <cellStyle name="Normal 3 2 2 3 2 3 5" xfId="25089" xr:uid="{00000000-0005-0000-0000-00005F9B0000}"/>
    <cellStyle name="Normal 3 2 2 3 2 3 5 2" xfId="25092" xr:uid="{00000000-0005-0000-0000-0000609B0000}"/>
    <cellStyle name="Normal 3 2 2 3 2 3 6" xfId="25094" xr:uid="{00000000-0005-0000-0000-0000619B0000}"/>
    <cellStyle name="Normal 3 2 2 3 2 4" xfId="38297" xr:uid="{00000000-0005-0000-0000-0000629B0000}"/>
    <cellStyle name="Normal 3 2 2 3 2 4 2" xfId="38299" xr:uid="{00000000-0005-0000-0000-0000639B0000}"/>
    <cellStyle name="Normal 3 2 2 3 2 4 2 2" xfId="45363" xr:uid="{00000000-0005-0000-0000-0000649B0000}"/>
    <cellStyle name="Normal 3 2 2 3 2 4 2 2 2" xfId="45364" xr:uid="{00000000-0005-0000-0000-0000659B0000}"/>
    <cellStyle name="Normal 3 2 2 3 2 4 2 3" xfId="45365" xr:uid="{00000000-0005-0000-0000-0000669B0000}"/>
    <cellStyle name="Normal 3 2 2 3 2 4 3" xfId="45366" xr:uid="{00000000-0005-0000-0000-0000679B0000}"/>
    <cellStyle name="Normal 3 2 2 3 2 4 3 2" xfId="45367" xr:uid="{00000000-0005-0000-0000-0000689B0000}"/>
    <cellStyle name="Normal 3 2 2 3 2 4 3 2 2" xfId="45368" xr:uid="{00000000-0005-0000-0000-0000699B0000}"/>
    <cellStyle name="Normal 3 2 2 3 2 4 3 3" xfId="45369" xr:uid="{00000000-0005-0000-0000-00006A9B0000}"/>
    <cellStyle name="Normal 3 2 2 3 2 4 4" xfId="1398" xr:uid="{00000000-0005-0000-0000-00006B9B0000}"/>
    <cellStyle name="Normal 3 2 2 3 2 4 4 2" xfId="25096" xr:uid="{00000000-0005-0000-0000-00006C9B0000}"/>
    <cellStyle name="Normal 3 2 2 3 2 4 5" xfId="25098" xr:uid="{00000000-0005-0000-0000-00006D9B0000}"/>
    <cellStyle name="Normal 3 2 2 3 2 5" xfId="30760" xr:uid="{00000000-0005-0000-0000-00006E9B0000}"/>
    <cellStyle name="Normal 3 2 2 3 2 5 2" xfId="45370" xr:uid="{00000000-0005-0000-0000-00006F9B0000}"/>
    <cellStyle name="Normal 3 2 2 3 2 5 2 2" xfId="45371" xr:uid="{00000000-0005-0000-0000-0000709B0000}"/>
    <cellStyle name="Normal 3 2 2 3 2 5 3" xfId="45372" xr:uid="{00000000-0005-0000-0000-0000719B0000}"/>
    <cellStyle name="Normal 3 2 2 3 2 6" xfId="4740" xr:uid="{00000000-0005-0000-0000-0000729B0000}"/>
    <cellStyle name="Normal 3 2 2 3 2 6 2" xfId="45373" xr:uid="{00000000-0005-0000-0000-0000739B0000}"/>
    <cellStyle name="Normal 3 2 2 3 2 6 2 2" xfId="45375" xr:uid="{00000000-0005-0000-0000-0000749B0000}"/>
    <cellStyle name="Normal 3 2 2 3 2 6 3" xfId="45377" xr:uid="{00000000-0005-0000-0000-0000759B0000}"/>
    <cellStyle name="Normal 3 2 2 3 2 7" xfId="45379" xr:uid="{00000000-0005-0000-0000-0000769B0000}"/>
    <cellStyle name="Normal 3 2 2 3 2 7 2" xfId="45381" xr:uid="{00000000-0005-0000-0000-0000779B0000}"/>
    <cellStyle name="Normal 3 2 2 3 2 8" xfId="45383" xr:uid="{00000000-0005-0000-0000-0000789B0000}"/>
    <cellStyle name="Normal 3 2 2 3 3" xfId="19657" xr:uid="{00000000-0005-0000-0000-0000799B0000}"/>
    <cellStyle name="Normal 3 2 2 3 3 2" xfId="36866" xr:uid="{00000000-0005-0000-0000-00007A9B0000}"/>
    <cellStyle name="Normal 3 2 2 3 3 2 2" xfId="36871" xr:uid="{00000000-0005-0000-0000-00007B9B0000}"/>
    <cellStyle name="Normal 3 2 2 3 3 2 2 2" xfId="2070" xr:uid="{00000000-0005-0000-0000-00007C9B0000}"/>
    <cellStyle name="Normal 3 2 2 3 3 2 2 2 2" xfId="43718" xr:uid="{00000000-0005-0000-0000-00007D9B0000}"/>
    <cellStyle name="Normal 3 2 2 3 3 2 2 2 2 2" xfId="4435" xr:uid="{00000000-0005-0000-0000-00007E9B0000}"/>
    <cellStyle name="Normal 3 2 2 3 3 2 2 2 2 2 2" xfId="45385" xr:uid="{00000000-0005-0000-0000-00007F9B0000}"/>
    <cellStyle name="Normal 3 2 2 3 3 2 2 2 2 3" xfId="4444" xr:uid="{00000000-0005-0000-0000-0000809B0000}"/>
    <cellStyle name="Normal 3 2 2 3 3 2 2 2 3" xfId="43720" xr:uid="{00000000-0005-0000-0000-0000819B0000}"/>
    <cellStyle name="Normal 3 2 2 3 3 2 2 2 3 2" xfId="45386" xr:uid="{00000000-0005-0000-0000-0000829B0000}"/>
    <cellStyle name="Normal 3 2 2 3 3 2 2 2 3 2 2" xfId="45387" xr:uid="{00000000-0005-0000-0000-0000839B0000}"/>
    <cellStyle name="Normal 3 2 2 3 3 2 2 2 3 3" xfId="5049" xr:uid="{00000000-0005-0000-0000-0000849B0000}"/>
    <cellStyle name="Normal 3 2 2 3 3 2 2 2 4" xfId="43722" xr:uid="{00000000-0005-0000-0000-0000859B0000}"/>
    <cellStyle name="Normal 3 2 2 3 3 2 2 2 4 2" xfId="45388" xr:uid="{00000000-0005-0000-0000-0000869B0000}"/>
    <cellStyle name="Normal 3 2 2 3 3 2 2 2 5" xfId="30954" xr:uid="{00000000-0005-0000-0000-0000879B0000}"/>
    <cellStyle name="Normal 3 2 2 3 3 2 2 3" xfId="45389" xr:uid="{00000000-0005-0000-0000-0000889B0000}"/>
    <cellStyle name="Normal 3 2 2 3 3 2 2 3 2" xfId="43747" xr:uid="{00000000-0005-0000-0000-0000899B0000}"/>
    <cellStyle name="Normal 3 2 2 3 3 2 2 3 2 2" xfId="39854" xr:uid="{00000000-0005-0000-0000-00008A9B0000}"/>
    <cellStyle name="Normal 3 2 2 3 3 2 2 3 3" xfId="45390" xr:uid="{00000000-0005-0000-0000-00008B9B0000}"/>
    <cellStyle name="Normal 3 2 2 3 3 2 2 4" xfId="45391" xr:uid="{00000000-0005-0000-0000-00008C9B0000}"/>
    <cellStyle name="Normal 3 2 2 3 3 2 2 4 2" xfId="45392" xr:uid="{00000000-0005-0000-0000-00008D9B0000}"/>
    <cellStyle name="Normal 3 2 2 3 3 2 2 4 2 2" xfId="10177" xr:uid="{00000000-0005-0000-0000-00008E9B0000}"/>
    <cellStyle name="Normal 3 2 2 3 3 2 2 4 3" xfId="45393" xr:uid="{00000000-0005-0000-0000-00008F9B0000}"/>
    <cellStyle name="Normal 3 2 2 3 3 2 2 5" xfId="45394" xr:uid="{00000000-0005-0000-0000-0000909B0000}"/>
    <cellStyle name="Normal 3 2 2 3 3 2 2 5 2" xfId="45395" xr:uid="{00000000-0005-0000-0000-0000919B0000}"/>
    <cellStyle name="Normal 3 2 2 3 3 2 2 6" xfId="45396" xr:uid="{00000000-0005-0000-0000-0000929B0000}"/>
    <cellStyle name="Normal 3 2 2 3 3 2 3" xfId="9342" xr:uid="{00000000-0005-0000-0000-0000939B0000}"/>
    <cellStyle name="Normal 3 2 2 3 3 2 3 2" xfId="9347" xr:uid="{00000000-0005-0000-0000-0000949B0000}"/>
    <cellStyle name="Normal 3 2 2 3 3 2 3 2 2" xfId="43777" xr:uid="{00000000-0005-0000-0000-0000959B0000}"/>
    <cellStyle name="Normal 3 2 2 3 3 2 3 2 2 2" xfId="45397" xr:uid="{00000000-0005-0000-0000-0000969B0000}"/>
    <cellStyle name="Normal 3 2 2 3 3 2 3 2 3" xfId="45399" xr:uid="{00000000-0005-0000-0000-0000979B0000}"/>
    <cellStyle name="Normal 3 2 2 3 3 2 3 3" xfId="45400" xr:uid="{00000000-0005-0000-0000-0000989B0000}"/>
    <cellStyle name="Normal 3 2 2 3 3 2 3 3 2" xfId="45401" xr:uid="{00000000-0005-0000-0000-0000999B0000}"/>
    <cellStyle name="Normal 3 2 2 3 3 2 3 3 2 2" xfId="45402" xr:uid="{00000000-0005-0000-0000-00009A9B0000}"/>
    <cellStyle name="Normal 3 2 2 3 3 2 3 3 3" xfId="45403" xr:uid="{00000000-0005-0000-0000-00009B9B0000}"/>
    <cellStyle name="Normal 3 2 2 3 3 2 3 4" xfId="45404" xr:uid="{00000000-0005-0000-0000-00009C9B0000}"/>
    <cellStyle name="Normal 3 2 2 3 3 2 3 4 2" xfId="45405" xr:uid="{00000000-0005-0000-0000-00009D9B0000}"/>
    <cellStyle name="Normal 3 2 2 3 3 2 3 5" xfId="45406" xr:uid="{00000000-0005-0000-0000-00009E9B0000}"/>
    <cellStyle name="Normal 3 2 2 3 3 2 4" xfId="927" xr:uid="{00000000-0005-0000-0000-00009F9B0000}"/>
    <cellStyle name="Normal 3 2 2 3 3 2 4 2" xfId="11981" xr:uid="{00000000-0005-0000-0000-0000A09B0000}"/>
    <cellStyle name="Normal 3 2 2 3 3 2 4 2 2" xfId="15424" xr:uid="{00000000-0005-0000-0000-0000A19B0000}"/>
    <cellStyle name="Normal 3 2 2 3 3 2 4 3" xfId="11986" xr:uid="{00000000-0005-0000-0000-0000A29B0000}"/>
    <cellStyle name="Normal 3 2 2 3 3 2 5" xfId="25120" xr:uid="{00000000-0005-0000-0000-0000A39B0000}"/>
    <cellStyle name="Normal 3 2 2 3 3 2 5 2" xfId="25122" xr:uid="{00000000-0005-0000-0000-0000A49B0000}"/>
    <cellStyle name="Normal 3 2 2 3 3 2 5 2 2" xfId="45407" xr:uid="{00000000-0005-0000-0000-0000A59B0000}"/>
    <cellStyle name="Normal 3 2 2 3 3 2 5 3" xfId="45408" xr:uid="{00000000-0005-0000-0000-0000A69B0000}"/>
    <cellStyle name="Normal 3 2 2 3 3 2 6" xfId="25124" xr:uid="{00000000-0005-0000-0000-0000A79B0000}"/>
    <cellStyle name="Normal 3 2 2 3 3 2 6 2" xfId="45409" xr:uid="{00000000-0005-0000-0000-0000A89B0000}"/>
    <cellStyle name="Normal 3 2 2 3 3 2 7" xfId="45410" xr:uid="{00000000-0005-0000-0000-0000A99B0000}"/>
    <cellStyle name="Normal 3 2 2 3 3 3" xfId="36876" xr:uid="{00000000-0005-0000-0000-0000AA9B0000}"/>
    <cellStyle name="Normal 3 2 2 3 3 3 2" xfId="38301" xr:uid="{00000000-0005-0000-0000-0000AB9B0000}"/>
    <cellStyle name="Normal 3 2 2 3 3 3 2 2" xfId="45411" xr:uid="{00000000-0005-0000-0000-0000AC9B0000}"/>
    <cellStyle name="Normal 3 2 2 3 3 3 2 2 2" xfId="43835" xr:uid="{00000000-0005-0000-0000-0000AD9B0000}"/>
    <cellStyle name="Normal 3 2 2 3 3 3 2 2 2 2" xfId="45412" xr:uid="{00000000-0005-0000-0000-0000AE9B0000}"/>
    <cellStyle name="Normal 3 2 2 3 3 3 2 2 3" xfId="30074" xr:uid="{00000000-0005-0000-0000-0000AF9B0000}"/>
    <cellStyle name="Normal 3 2 2 3 3 3 2 3" xfId="45413" xr:uid="{00000000-0005-0000-0000-0000B09B0000}"/>
    <cellStyle name="Normal 3 2 2 3 3 3 2 3 2" xfId="45414" xr:uid="{00000000-0005-0000-0000-0000B19B0000}"/>
    <cellStyle name="Normal 3 2 2 3 3 3 2 3 2 2" xfId="45415" xr:uid="{00000000-0005-0000-0000-0000B29B0000}"/>
    <cellStyle name="Normal 3 2 2 3 3 3 2 3 3" xfId="45416" xr:uid="{00000000-0005-0000-0000-0000B39B0000}"/>
    <cellStyle name="Normal 3 2 2 3 3 3 2 4" xfId="45417" xr:uid="{00000000-0005-0000-0000-0000B49B0000}"/>
    <cellStyle name="Normal 3 2 2 3 3 3 2 4 2" xfId="45418" xr:uid="{00000000-0005-0000-0000-0000B59B0000}"/>
    <cellStyle name="Normal 3 2 2 3 3 3 2 5" xfId="45419" xr:uid="{00000000-0005-0000-0000-0000B69B0000}"/>
    <cellStyle name="Normal 3 2 2 3 3 3 3" xfId="9351" xr:uid="{00000000-0005-0000-0000-0000B79B0000}"/>
    <cellStyle name="Normal 3 2 2 3 3 3 3 2" xfId="45420" xr:uid="{00000000-0005-0000-0000-0000B89B0000}"/>
    <cellStyle name="Normal 3 2 2 3 3 3 3 2 2" xfId="45421" xr:uid="{00000000-0005-0000-0000-0000B99B0000}"/>
    <cellStyle name="Normal 3 2 2 3 3 3 3 3" xfId="45422" xr:uid="{00000000-0005-0000-0000-0000BA9B0000}"/>
    <cellStyle name="Normal 3 2 2 3 3 3 4" xfId="25126" xr:uid="{00000000-0005-0000-0000-0000BB9B0000}"/>
    <cellStyle name="Normal 3 2 2 3 3 3 4 2" xfId="25128" xr:uid="{00000000-0005-0000-0000-0000BC9B0000}"/>
    <cellStyle name="Normal 3 2 2 3 3 3 4 2 2" xfId="45423" xr:uid="{00000000-0005-0000-0000-0000BD9B0000}"/>
    <cellStyle name="Normal 3 2 2 3 3 3 4 3" xfId="45424" xr:uid="{00000000-0005-0000-0000-0000BE9B0000}"/>
    <cellStyle name="Normal 3 2 2 3 3 3 5" xfId="25131" xr:uid="{00000000-0005-0000-0000-0000BF9B0000}"/>
    <cellStyle name="Normal 3 2 2 3 3 3 5 2" xfId="45425" xr:uid="{00000000-0005-0000-0000-0000C09B0000}"/>
    <cellStyle name="Normal 3 2 2 3 3 3 6" xfId="45427" xr:uid="{00000000-0005-0000-0000-0000C19B0000}"/>
    <cellStyle name="Normal 3 2 2 3 3 4" xfId="38303" xr:uid="{00000000-0005-0000-0000-0000C29B0000}"/>
    <cellStyle name="Normal 3 2 2 3 3 4 2" xfId="45428" xr:uid="{00000000-0005-0000-0000-0000C39B0000}"/>
    <cellStyle name="Normal 3 2 2 3 3 4 2 2" xfId="45429" xr:uid="{00000000-0005-0000-0000-0000C49B0000}"/>
    <cellStyle name="Normal 3 2 2 3 3 4 2 2 2" xfId="45430" xr:uid="{00000000-0005-0000-0000-0000C59B0000}"/>
    <cellStyle name="Normal 3 2 2 3 3 4 2 3" xfId="45431" xr:uid="{00000000-0005-0000-0000-0000C69B0000}"/>
    <cellStyle name="Normal 3 2 2 3 3 4 3" xfId="45432" xr:uid="{00000000-0005-0000-0000-0000C79B0000}"/>
    <cellStyle name="Normal 3 2 2 3 3 4 3 2" xfId="45433" xr:uid="{00000000-0005-0000-0000-0000C89B0000}"/>
    <cellStyle name="Normal 3 2 2 3 3 4 3 2 2" xfId="45434" xr:uid="{00000000-0005-0000-0000-0000C99B0000}"/>
    <cellStyle name="Normal 3 2 2 3 3 4 3 3" xfId="45435" xr:uid="{00000000-0005-0000-0000-0000CA9B0000}"/>
    <cellStyle name="Normal 3 2 2 3 3 4 4" xfId="25135" xr:uid="{00000000-0005-0000-0000-0000CB9B0000}"/>
    <cellStyle name="Normal 3 2 2 3 3 4 4 2" xfId="45436" xr:uid="{00000000-0005-0000-0000-0000CC9B0000}"/>
    <cellStyle name="Normal 3 2 2 3 3 4 5" xfId="45437" xr:uid="{00000000-0005-0000-0000-0000CD9B0000}"/>
    <cellStyle name="Normal 3 2 2 3 3 5" xfId="45438" xr:uid="{00000000-0005-0000-0000-0000CE9B0000}"/>
    <cellStyle name="Normal 3 2 2 3 3 5 2" xfId="45439" xr:uid="{00000000-0005-0000-0000-0000CF9B0000}"/>
    <cellStyle name="Normal 3 2 2 3 3 5 2 2" xfId="45440" xr:uid="{00000000-0005-0000-0000-0000D09B0000}"/>
    <cellStyle name="Normal 3 2 2 3 3 5 3" xfId="45441" xr:uid="{00000000-0005-0000-0000-0000D19B0000}"/>
    <cellStyle name="Normal 3 2 2 3 3 6" xfId="45442" xr:uid="{00000000-0005-0000-0000-0000D29B0000}"/>
    <cellStyle name="Normal 3 2 2 3 3 6 2" xfId="45444" xr:uid="{00000000-0005-0000-0000-0000D39B0000}"/>
    <cellStyle name="Normal 3 2 2 3 3 6 2 2" xfId="45446" xr:uid="{00000000-0005-0000-0000-0000D49B0000}"/>
    <cellStyle name="Normal 3 2 2 3 3 6 3" xfId="45448" xr:uid="{00000000-0005-0000-0000-0000D59B0000}"/>
    <cellStyle name="Normal 3 2 2 3 3 7" xfId="45450" xr:uid="{00000000-0005-0000-0000-0000D69B0000}"/>
    <cellStyle name="Normal 3 2 2 3 3 7 2" xfId="45452" xr:uid="{00000000-0005-0000-0000-0000D79B0000}"/>
    <cellStyle name="Normal 3 2 2 3 3 8" xfId="45454" xr:uid="{00000000-0005-0000-0000-0000D89B0000}"/>
    <cellStyle name="Normal 3 2 2 30" xfId="45308" xr:uid="{00000000-0005-0000-0000-0000D99B0000}"/>
    <cellStyle name="Normal 3 2 2 30 2" xfId="45310" xr:uid="{00000000-0005-0000-0000-0000DA9B0000}"/>
    <cellStyle name="Normal 3 2 2 30 2 2" xfId="45312" xr:uid="{00000000-0005-0000-0000-0000DB9B0000}"/>
    <cellStyle name="Normal 3 2 2 30 3" xfId="45314" xr:uid="{00000000-0005-0000-0000-0000DC9B0000}"/>
    <cellStyle name="Normal 3 2 2 31" xfId="45316" xr:uid="{00000000-0005-0000-0000-0000DD9B0000}"/>
    <cellStyle name="Normal 3 2 2 31 2" xfId="45318" xr:uid="{00000000-0005-0000-0000-0000DE9B0000}"/>
    <cellStyle name="Normal 3 2 2 31 2 2" xfId="45320" xr:uid="{00000000-0005-0000-0000-0000DF9B0000}"/>
    <cellStyle name="Normal 3 2 2 31 3" xfId="45322" xr:uid="{00000000-0005-0000-0000-0000E09B0000}"/>
    <cellStyle name="Normal 3 2 2 32" xfId="41555" xr:uid="{00000000-0005-0000-0000-0000E19B0000}"/>
    <cellStyle name="Normal 3 2 2 32 2" xfId="41558" xr:uid="{00000000-0005-0000-0000-0000E29B0000}"/>
    <cellStyle name="Normal 3 2 2 32 2 2" xfId="41561" xr:uid="{00000000-0005-0000-0000-0000E39B0000}"/>
    <cellStyle name="Normal 3 2 2 32 3" xfId="41564" xr:uid="{00000000-0005-0000-0000-0000E49B0000}"/>
    <cellStyle name="Normal 3 2 2 33" xfId="27366" xr:uid="{00000000-0005-0000-0000-0000E59B0000}"/>
    <cellStyle name="Normal 3 2 2 33 2" xfId="41567" xr:uid="{00000000-0005-0000-0000-0000E69B0000}"/>
    <cellStyle name="Normal 3 2 2 33 2 2" xfId="45324" xr:uid="{00000000-0005-0000-0000-0000E79B0000}"/>
    <cellStyle name="Normal 3 2 2 33 3" xfId="45326" xr:uid="{00000000-0005-0000-0000-0000E89B0000}"/>
    <cellStyle name="Normal 3 2 2 34" xfId="41571" xr:uid="{00000000-0005-0000-0000-0000E99B0000}"/>
    <cellStyle name="Normal 3 2 2 34 2" xfId="45328" xr:uid="{00000000-0005-0000-0000-0000EA9B0000}"/>
    <cellStyle name="Normal 3 2 2 34 2 2" xfId="45332" xr:uid="{00000000-0005-0000-0000-0000EB9B0000}"/>
    <cellStyle name="Normal 3 2 2 34 3" xfId="45334" xr:uid="{00000000-0005-0000-0000-0000EC9B0000}"/>
    <cellStyle name="Normal 3 2 2 35" xfId="45457" xr:uid="{00000000-0005-0000-0000-0000ED9B0000}"/>
    <cellStyle name="Normal 3 2 2 35 2" xfId="45461" xr:uid="{00000000-0005-0000-0000-0000EE9B0000}"/>
    <cellStyle name="Normal 3 2 2 35 2 2" xfId="45463" xr:uid="{00000000-0005-0000-0000-0000EF9B0000}"/>
    <cellStyle name="Normal 3 2 2 35 3" xfId="45465" xr:uid="{00000000-0005-0000-0000-0000F09B0000}"/>
    <cellStyle name="Normal 3 2 2 36" xfId="45468" xr:uid="{00000000-0005-0000-0000-0000F19B0000}"/>
    <cellStyle name="Normal 3 2 2 36 2" xfId="45470" xr:uid="{00000000-0005-0000-0000-0000F29B0000}"/>
    <cellStyle name="Normal 3 2 2 36 2 2" xfId="36526" xr:uid="{00000000-0005-0000-0000-0000F39B0000}"/>
    <cellStyle name="Normal 3 2 2 36 3" xfId="45472" xr:uid="{00000000-0005-0000-0000-0000F49B0000}"/>
    <cellStyle name="Normal 3 2 2 37" xfId="45474" xr:uid="{00000000-0005-0000-0000-0000F59B0000}"/>
    <cellStyle name="Normal 3 2 2 37 2" xfId="45476" xr:uid="{00000000-0005-0000-0000-0000F69B0000}"/>
    <cellStyle name="Normal 3 2 2 37 2 2" xfId="45478" xr:uid="{00000000-0005-0000-0000-0000F79B0000}"/>
    <cellStyle name="Normal 3 2 2 37 3" xfId="45480" xr:uid="{00000000-0005-0000-0000-0000F89B0000}"/>
    <cellStyle name="Normal 3 2 2 38" xfId="45482" xr:uid="{00000000-0005-0000-0000-0000F99B0000}"/>
    <cellStyle name="Normal 3 2 2 38 2" xfId="45484" xr:uid="{00000000-0005-0000-0000-0000FA9B0000}"/>
    <cellStyle name="Normal 3 2 2 38 2 2" xfId="45486" xr:uid="{00000000-0005-0000-0000-0000FB9B0000}"/>
    <cellStyle name="Normal 3 2 2 38 3" xfId="45488" xr:uid="{00000000-0005-0000-0000-0000FC9B0000}"/>
    <cellStyle name="Normal 3 2 2 39" xfId="45490" xr:uid="{00000000-0005-0000-0000-0000FD9B0000}"/>
    <cellStyle name="Normal 3 2 2 39 2" xfId="45492" xr:uid="{00000000-0005-0000-0000-0000FE9B0000}"/>
    <cellStyle name="Normal 3 2 2 39 2 2" xfId="20817" xr:uid="{00000000-0005-0000-0000-0000FF9B0000}"/>
    <cellStyle name="Normal 3 2 2 39 3" xfId="45494" xr:uid="{00000000-0005-0000-0000-0000009C0000}"/>
    <cellStyle name="Normal 3 2 2 4" xfId="40216" xr:uid="{00000000-0005-0000-0000-0000019C0000}"/>
    <cellStyle name="Normal 3 2 2 40" xfId="45458" xr:uid="{00000000-0005-0000-0000-0000029C0000}"/>
    <cellStyle name="Normal 3 2 2 40 2" xfId="45462" xr:uid="{00000000-0005-0000-0000-0000039C0000}"/>
    <cellStyle name="Normal 3 2 2 40 2 2" xfId="45464" xr:uid="{00000000-0005-0000-0000-0000049C0000}"/>
    <cellStyle name="Normal 3 2 2 40 3" xfId="45466" xr:uid="{00000000-0005-0000-0000-0000059C0000}"/>
    <cellStyle name="Normal 3 2 2 41" xfId="45469" xr:uid="{00000000-0005-0000-0000-0000069C0000}"/>
    <cellStyle name="Normal 3 2 2 41 2" xfId="45471" xr:uid="{00000000-0005-0000-0000-0000079C0000}"/>
    <cellStyle name="Normal 3 2 2 41 2 2" xfId="36527" xr:uid="{00000000-0005-0000-0000-0000089C0000}"/>
    <cellStyle name="Normal 3 2 2 41 3" xfId="45473" xr:uid="{00000000-0005-0000-0000-0000099C0000}"/>
    <cellStyle name="Normal 3 2 2 42" xfId="45475" xr:uid="{00000000-0005-0000-0000-00000A9C0000}"/>
    <cellStyle name="Normal 3 2 2 42 2" xfId="45477" xr:uid="{00000000-0005-0000-0000-00000B9C0000}"/>
    <cellStyle name="Normal 3 2 2 42 2 2" xfId="45479" xr:uid="{00000000-0005-0000-0000-00000C9C0000}"/>
    <cellStyle name="Normal 3 2 2 42 3" xfId="45481" xr:uid="{00000000-0005-0000-0000-00000D9C0000}"/>
    <cellStyle name="Normal 3 2 2 43" xfId="45483" xr:uid="{00000000-0005-0000-0000-00000E9C0000}"/>
    <cellStyle name="Normal 3 2 2 43 2" xfId="45485" xr:uid="{00000000-0005-0000-0000-00000F9C0000}"/>
    <cellStyle name="Normal 3 2 2 43 2 2" xfId="45487" xr:uid="{00000000-0005-0000-0000-0000109C0000}"/>
    <cellStyle name="Normal 3 2 2 43 3" xfId="45489" xr:uid="{00000000-0005-0000-0000-0000119C0000}"/>
    <cellStyle name="Normal 3 2 2 44" xfId="45491" xr:uid="{00000000-0005-0000-0000-0000129C0000}"/>
    <cellStyle name="Normal 3 2 2 44 2" xfId="45493" xr:uid="{00000000-0005-0000-0000-0000139C0000}"/>
    <cellStyle name="Normal 3 2 2 44 2 2" xfId="20816" xr:uid="{00000000-0005-0000-0000-0000149C0000}"/>
    <cellStyle name="Normal 3 2 2 44 3" xfId="45495" xr:uid="{00000000-0005-0000-0000-0000159C0000}"/>
    <cellStyle name="Normal 3 2 2 45" xfId="45496" xr:uid="{00000000-0005-0000-0000-0000169C0000}"/>
    <cellStyle name="Normal 3 2 2 45 2" xfId="45498" xr:uid="{00000000-0005-0000-0000-0000179C0000}"/>
    <cellStyle name="Normal 3 2 2 45 2 2" xfId="45500" xr:uid="{00000000-0005-0000-0000-0000189C0000}"/>
    <cellStyle name="Normal 3 2 2 45 3" xfId="1552" xr:uid="{00000000-0005-0000-0000-0000199C0000}"/>
    <cellStyle name="Normal 3 2 2 46" xfId="42896" xr:uid="{00000000-0005-0000-0000-00001A9C0000}"/>
    <cellStyle name="Normal 3 2 2 46 2" xfId="45502" xr:uid="{00000000-0005-0000-0000-00001B9C0000}"/>
    <cellStyle name="Normal 3 2 2 46 2 2" xfId="19072" xr:uid="{00000000-0005-0000-0000-00001C9C0000}"/>
    <cellStyle name="Normal 3 2 2 46 3" xfId="19078" xr:uid="{00000000-0005-0000-0000-00001D9C0000}"/>
    <cellStyle name="Normal 3 2 2 47" xfId="45504" xr:uid="{00000000-0005-0000-0000-00001E9C0000}"/>
    <cellStyle name="Normal 3 2 2 47 2" xfId="45506" xr:uid="{00000000-0005-0000-0000-00001F9C0000}"/>
    <cellStyle name="Normal 3 2 2 47 2 2" xfId="45508" xr:uid="{00000000-0005-0000-0000-0000209C0000}"/>
    <cellStyle name="Normal 3 2 2 47 3" xfId="45510" xr:uid="{00000000-0005-0000-0000-0000219C0000}"/>
    <cellStyle name="Normal 3 2 2 48" xfId="45512" xr:uid="{00000000-0005-0000-0000-0000229C0000}"/>
    <cellStyle name="Normal 3 2 2 48 2" xfId="45514" xr:uid="{00000000-0005-0000-0000-0000239C0000}"/>
    <cellStyle name="Normal 3 2 2 48 2 2" xfId="45516" xr:uid="{00000000-0005-0000-0000-0000249C0000}"/>
    <cellStyle name="Normal 3 2 2 48 3" xfId="45518" xr:uid="{00000000-0005-0000-0000-0000259C0000}"/>
    <cellStyle name="Normal 3 2 2 49" xfId="16990" xr:uid="{00000000-0005-0000-0000-0000269C0000}"/>
    <cellStyle name="Normal 3 2 2 49 2" xfId="45520" xr:uid="{00000000-0005-0000-0000-0000279C0000}"/>
    <cellStyle name="Normal 3 2 2 49 2 2" xfId="45522" xr:uid="{00000000-0005-0000-0000-0000289C0000}"/>
    <cellStyle name="Normal 3 2 2 49 3" xfId="45524" xr:uid="{00000000-0005-0000-0000-0000299C0000}"/>
    <cellStyle name="Normal 3 2 2 5" xfId="40218" xr:uid="{00000000-0005-0000-0000-00002A9C0000}"/>
    <cellStyle name="Normal 3 2 2 5 2" xfId="38576" xr:uid="{00000000-0005-0000-0000-00002B9C0000}"/>
    <cellStyle name="Normal 3 2 2 5 2 2" xfId="38579" xr:uid="{00000000-0005-0000-0000-00002C9C0000}"/>
    <cellStyle name="Normal 3 2 2 5 2 2 2" xfId="38581" xr:uid="{00000000-0005-0000-0000-00002D9C0000}"/>
    <cellStyle name="Normal 3 2 2 5 2 2 2 2" xfId="45526" xr:uid="{00000000-0005-0000-0000-00002E9C0000}"/>
    <cellStyle name="Normal 3 2 2 5 2 2 2 2 2" xfId="45527" xr:uid="{00000000-0005-0000-0000-00002F9C0000}"/>
    <cellStyle name="Normal 3 2 2 5 2 2 2 3" xfId="45528" xr:uid="{00000000-0005-0000-0000-0000309C0000}"/>
    <cellStyle name="Normal 3 2 2 5 2 2 3" xfId="45529" xr:uid="{00000000-0005-0000-0000-0000319C0000}"/>
    <cellStyle name="Normal 3 2 2 5 2 2 3 2" xfId="45530" xr:uid="{00000000-0005-0000-0000-0000329C0000}"/>
    <cellStyle name="Normal 3 2 2 5 2 2 3 2 2" xfId="45531" xr:uid="{00000000-0005-0000-0000-0000339C0000}"/>
    <cellStyle name="Normal 3 2 2 5 2 2 3 3" xfId="45532" xr:uid="{00000000-0005-0000-0000-0000349C0000}"/>
    <cellStyle name="Normal 3 2 2 5 2 2 4" xfId="25493" xr:uid="{00000000-0005-0000-0000-0000359C0000}"/>
    <cellStyle name="Normal 3 2 2 5 2 2 4 2" xfId="25495" xr:uid="{00000000-0005-0000-0000-0000369C0000}"/>
    <cellStyle name="Normal 3 2 2 5 2 2 5" xfId="12523" xr:uid="{00000000-0005-0000-0000-0000379C0000}"/>
    <cellStyle name="Normal 3 2 2 5 2 3" xfId="38583" xr:uid="{00000000-0005-0000-0000-0000389C0000}"/>
    <cellStyle name="Normal 3 2 2 5 2 3 2" xfId="45533" xr:uid="{00000000-0005-0000-0000-0000399C0000}"/>
    <cellStyle name="Normal 3 2 2 5 2 3 2 2" xfId="45534" xr:uid="{00000000-0005-0000-0000-00003A9C0000}"/>
    <cellStyle name="Normal 3 2 2 5 2 3 3" xfId="45535" xr:uid="{00000000-0005-0000-0000-00003B9C0000}"/>
    <cellStyle name="Normal 3 2 2 5 2 4" xfId="45536" xr:uid="{00000000-0005-0000-0000-00003C9C0000}"/>
    <cellStyle name="Normal 3 2 2 5 2 4 2" xfId="45538" xr:uid="{00000000-0005-0000-0000-00003D9C0000}"/>
    <cellStyle name="Normal 3 2 2 5 2 4 2 2" xfId="45539" xr:uid="{00000000-0005-0000-0000-00003E9C0000}"/>
    <cellStyle name="Normal 3 2 2 5 2 4 3" xfId="45540" xr:uid="{00000000-0005-0000-0000-00003F9C0000}"/>
    <cellStyle name="Normal 3 2 2 5 2 5" xfId="10379" xr:uid="{00000000-0005-0000-0000-0000409C0000}"/>
    <cellStyle name="Normal 3 2 2 5 2 5 2" xfId="45541" xr:uid="{00000000-0005-0000-0000-0000419C0000}"/>
    <cellStyle name="Normal 3 2 2 5 2 6" xfId="45542" xr:uid="{00000000-0005-0000-0000-0000429C0000}"/>
    <cellStyle name="Normal 3 2 2 5 3" xfId="38586" xr:uid="{00000000-0005-0000-0000-0000439C0000}"/>
    <cellStyle name="Normal 3 2 2 5 3 2" xfId="38588" xr:uid="{00000000-0005-0000-0000-0000449C0000}"/>
    <cellStyle name="Normal 3 2 2 5 3 2 2" xfId="45544" xr:uid="{00000000-0005-0000-0000-0000459C0000}"/>
    <cellStyle name="Normal 3 2 2 5 3 2 2 2" xfId="45545" xr:uid="{00000000-0005-0000-0000-0000469C0000}"/>
    <cellStyle name="Normal 3 2 2 5 3 2 3" xfId="45546" xr:uid="{00000000-0005-0000-0000-0000479C0000}"/>
    <cellStyle name="Normal 3 2 2 5 3 3" xfId="45547" xr:uid="{00000000-0005-0000-0000-0000489C0000}"/>
    <cellStyle name="Normal 3 2 2 5 3 3 2" xfId="45548" xr:uid="{00000000-0005-0000-0000-0000499C0000}"/>
    <cellStyle name="Normal 3 2 2 5 3 3 2 2" xfId="45549" xr:uid="{00000000-0005-0000-0000-00004A9C0000}"/>
    <cellStyle name="Normal 3 2 2 5 3 3 3" xfId="45550" xr:uid="{00000000-0005-0000-0000-00004B9C0000}"/>
    <cellStyle name="Normal 3 2 2 5 3 4" xfId="45551" xr:uid="{00000000-0005-0000-0000-00004C9C0000}"/>
    <cellStyle name="Normal 3 2 2 5 3 4 2" xfId="45552" xr:uid="{00000000-0005-0000-0000-00004D9C0000}"/>
    <cellStyle name="Normal 3 2 2 5 3 5" xfId="45553" xr:uid="{00000000-0005-0000-0000-00004E9C0000}"/>
    <cellStyle name="Normal 3 2 2 5 4" xfId="38591" xr:uid="{00000000-0005-0000-0000-00004F9C0000}"/>
    <cellStyle name="Normal 3 2 2 5 4 2" xfId="2876" xr:uid="{00000000-0005-0000-0000-0000509C0000}"/>
    <cellStyle name="Normal 3 2 2 5 4 2 2" xfId="45554" xr:uid="{00000000-0005-0000-0000-0000519C0000}"/>
    <cellStyle name="Normal 3 2 2 5 4 3" xfId="45555" xr:uid="{00000000-0005-0000-0000-0000529C0000}"/>
    <cellStyle name="Normal 3 2 2 5 5" xfId="75" xr:uid="{00000000-0005-0000-0000-0000539C0000}"/>
    <cellStyle name="Normal 3 2 2 5 5 2" xfId="36431" xr:uid="{00000000-0005-0000-0000-0000549C0000}"/>
    <cellStyle name="Normal 3 2 2 5 5 2 2" xfId="36434" xr:uid="{00000000-0005-0000-0000-0000559C0000}"/>
    <cellStyle name="Normal 3 2 2 5 5 3" xfId="36437" xr:uid="{00000000-0005-0000-0000-0000569C0000}"/>
    <cellStyle name="Normal 3 2 2 5 6" xfId="45556" xr:uid="{00000000-0005-0000-0000-0000579C0000}"/>
    <cellStyle name="Normal 3 2 2 5 6 2" xfId="43562" xr:uid="{00000000-0005-0000-0000-0000589C0000}"/>
    <cellStyle name="Normal 3 2 2 5 7" xfId="45557" xr:uid="{00000000-0005-0000-0000-0000599C0000}"/>
    <cellStyle name="Normal 3 2 2 50" xfId="45497" xr:uid="{00000000-0005-0000-0000-00005A9C0000}"/>
    <cellStyle name="Normal 3 2 2 50 2" xfId="45499" xr:uid="{00000000-0005-0000-0000-00005B9C0000}"/>
    <cellStyle name="Normal 3 2 2 50 2 2" xfId="45501" xr:uid="{00000000-0005-0000-0000-00005C9C0000}"/>
    <cellStyle name="Normal 3 2 2 50 3" xfId="1551" xr:uid="{00000000-0005-0000-0000-00005D9C0000}"/>
    <cellStyle name="Normal 3 2 2 51" xfId="42897" xr:uid="{00000000-0005-0000-0000-00005E9C0000}"/>
    <cellStyle name="Normal 3 2 2 51 2" xfId="45503" xr:uid="{00000000-0005-0000-0000-00005F9C0000}"/>
    <cellStyle name="Normal 3 2 2 51 2 2" xfId="19071" xr:uid="{00000000-0005-0000-0000-0000609C0000}"/>
    <cellStyle name="Normal 3 2 2 51 3" xfId="19077" xr:uid="{00000000-0005-0000-0000-0000619C0000}"/>
    <cellStyle name="Normal 3 2 2 52" xfId="45505" xr:uid="{00000000-0005-0000-0000-0000629C0000}"/>
    <cellStyle name="Normal 3 2 2 52 2" xfId="45507" xr:uid="{00000000-0005-0000-0000-0000639C0000}"/>
    <cellStyle name="Normal 3 2 2 52 2 2" xfId="45509" xr:uid="{00000000-0005-0000-0000-0000649C0000}"/>
    <cellStyle name="Normal 3 2 2 52 3" xfId="45511" xr:uid="{00000000-0005-0000-0000-0000659C0000}"/>
    <cellStyle name="Normal 3 2 2 53" xfId="45513" xr:uid="{00000000-0005-0000-0000-0000669C0000}"/>
    <cellStyle name="Normal 3 2 2 53 2" xfId="45515" xr:uid="{00000000-0005-0000-0000-0000679C0000}"/>
    <cellStyle name="Normal 3 2 2 53 2 2" xfId="45517" xr:uid="{00000000-0005-0000-0000-0000689C0000}"/>
    <cellStyle name="Normal 3 2 2 53 3" xfId="45519" xr:uid="{00000000-0005-0000-0000-0000699C0000}"/>
    <cellStyle name="Normal 3 2 2 54" xfId="16989" xr:uid="{00000000-0005-0000-0000-00006A9C0000}"/>
    <cellStyle name="Normal 3 2 2 54 2" xfId="45521" xr:uid="{00000000-0005-0000-0000-00006B9C0000}"/>
    <cellStyle name="Normal 3 2 2 54 2 2" xfId="45523" xr:uid="{00000000-0005-0000-0000-00006C9C0000}"/>
    <cellStyle name="Normal 3 2 2 54 3" xfId="45525" xr:uid="{00000000-0005-0000-0000-00006D9C0000}"/>
    <cellStyle name="Normal 3 2 2 55" xfId="45558" xr:uid="{00000000-0005-0000-0000-00006E9C0000}"/>
    <cellStyle name="Normal 3 2 2 55 2" xfId="45561" xr:uid="{00000000-0005-0000-0000-00006F9C0000}"/>
    <cellStyle name="Normal 3 2 2 55 2 2" xfId="45564" xr:uid="{00000000-0005-0000-0000-0000709C0000}"/>
    <cellStyle name="Normal 3 2 2 55 3" xfId="45566" xr:uid="{00000000-0005-0000-0000-0000719C0000}"/>
    <cellStyle name="Normal 3 2 2 56" xfId="15858" xr:uid="{00000000-0005-0000-0000-0000729C0000}"/>
    <cellStyle name="Normal 3 2 2 56 2" xfId="23891" xr:uid="{00000000-0005-0000-0000-0000739C0000}"/>
    <cellStyle name="Normal 3 2 2 56 2 2" xfId="9838" xr:uid="{00000000-0005-0000-0000-0000749C0000}"/>
    <cellStyle name="Normal 3 2 2 56 3" xfId="23894" xr:uid="{00000000-0005-0000-0000-0000759C0000}"/>
    <cellStyle name="Normal 3 2 2 57" xfId="23899" xr:uid="{00000000-0005-0000-0000-0000769C0000}"/>
    <cellStyle name="Normal 3 2 2 57 2" xfId="23903" xr:uid="{00000000-0005-0000-0000-0000779C0000}"/>
    <cellStyle name="Normal 3 2 2 57 2 2" xfId="24198" xr:uid="{00000000-0005-0000-0000-0000789C0000}"/>
    <cellStyle name="Normal 3 2 2 57 3" xfId="45568" xr:uid="{00000000-0005-0000-0000-0000799C0000}"/>
    <cellStyle name="Normal 3 2 2 58" xfId="23908" xr:uid="{00000000-0005-0000-0000-00007A9C0000}"/>
    <cellStyle name="Normal 3 2 2 58 2" xfId="45570" xr:uid="{00000000-0005-0000-0000-00007B9C0000}"/>
    <cellStyle name="Normal 3 2 2 58 2 2" xfId="24455" xr:uid="{00000000-0005-0000-0000-00007C9C0000}"/>
    <cellStyle name="Normal 3 2 2 58 3" xfId="45572" xr:uid="{00000000-0005-0000-0000-00007D9C0000}"/>
    <cellStyle name="Normal 3 2 2 59" xfId="45574" xr:uid="{00000000-0005-0000-0000-00007E9C0000}"/>
    <cellStyle name="Normal 3 2 2 59 2" xfId="45577" xr:uid="{00000000-0005-0000-0000-00007F9C0000}"/>
    <cellStyle name="Normal 3 2 2 59 2 2" xfId="6752" xr:uid="{00000000-0005-0000-0000-0000809C0000}"/>
    <cellStyle name="Normal 3 2 2 59 3" xfId="45579" xr:uid="{00000000-0005-0000-0000-0000819C0000}"/>
    <cellStyle name="Normal 3 2 2 6" xfId="45581" xr:uid="{00000000-0005-0000-0000-0000829C0000}"/>
    <cellStyle name="Normal 3 2 2 6 2" xfId="34904" xr:uid="{00000000-0005-0000-0000-0000839C0000}"/>
    <cellStyle name="Normal 3 2 2 6 2 2" xfId="38634" xr:uid="{00000000-0005-0000-0000-0000849C0000}"/>
    <cellStyle name="Normal 3 2 2 6 2 2 2" xfId="45582" xr:uid="{00000000-0005-0000-0000-0000859C0000}"/>
    <cellStyle name="Normal 3 2 2 6 2 2 2 2" xfId="45583" xr:uid="{00000000-0005-0000-0000-0000869C0000}"/>
    <cellStyle name="Normal 3 2 2 6 2 2 3" xfId="45584" xr:uid="{00000000-0005-0000-0000-0000879C0000}"/>
    <cellStyle name="Normal 3 2 2 6 2 3" xfId="45587" xr:uid="{00000000-0005-0000-0000-0000889C0000}"/>
    <cellStyle name="Normal 3 2 2 6 2 3 2" xfId="45588" xr:uid="{00000000-0005-0000-0000-0000899C0000}"/>
    <cellStyle name="Normal 3 2 2 6 2 3 2 2" xfId="45589" xr:uid="{00000000-0005-0000-0000-00008A9C0000}"/>
    <cellStyle name="Normal 3 2 2 6 2 3 3" xfId="45590" xr:uid="{00000000-0005-0000-0000-00008B9C0000}"/>
    <cellStyle name="Normal 3 2 2 6 2 4" xfId="45592" xr:uid="{00000000-0005-0000-0000-00008C9C0000}"/>
    <cellStyle name="Normal 3 2 2 6 2 4 2" xfId="45593" xr:uid="{00000000-0005-0000-0000-00008D9C0000}"/>
    <cellStyle name="Normal 3 2 2 6 2 5" xfId="45594" xr:uid="{00000000-0005-0000-0000-00008E9C0000}"/>
    <cellStyle name="Normal 3 2 2 6 3" xfId="38637" xr:uid="{00000000-0005-0000-0000-00008F9C0000}"/>
    <cellStyle name="Normal 3 2 2 6 3 2" xfId="31711" xr:uid="{00000000-0005-0000-0000-0000909C0000}"/>
    <cellStyle name="Normal 3 2 2 6 3 2 2" xfId="45595" xr:uid="{00000000-0005-0000-0000-0000919C0000}"/>
    <cellStyle name="Normal 3 2 2 6 3 3" xfId="45596" xr:uid="{00000000-0005-0000-0000-0000929C0000}"/>
    <cellStyle name="Normal 3 2 2 6 4" xfId="20774" xr:uid="{00000000-0005-0000-0000-0000939C0000}"/>
    <cellStyle name="Normal 3 2 2 6 4 2" xfId="45597" xr:uid="{00000000-0005-0000-0000-0000949C0000}"/>
    <cellStyle name="Normal 3 2 2 6 4 2 2" xfId="45598" xr:uid="{00000000-0005-0000-0000-0000959C0000}"/>
    <cellStyle name="Normal 3 2 2 6 4 3" xfId="45599" xr:uid="{00000000-0005-0000-0000-0000969C0000}"/>
    <cellStyle name="Normal 3 2 2 6 5" xfId="45600" xr:uid="{00000000-0005-0000-0000-0000979C0000}"/>
    <cellStyle name="Normal 3 2 2 6 5 2" xfId="45601" xr:uid="{00000000-0005-0000-0000-0000989C0000}"/>
    <cellStyle name="Normal 3 2 2 6 6" xfId="45602" xr:uid="{00000000-0005-0000-0000-0000999C0000}"/>
    <cellStyle name="Normal 3 2 2 60" xfId="45559" xr:uid="{00000000-0005-0000-0000-00009A9C0000}"/>
    <cellStyle name="Normal 3 2 2 60 2" xfId="45562" xr:uid="{00000000-0005-0000-0000-00009B9C0000}"/>
    <cellStyle name="Normal 3 2 2 60 2 2" xfId="45565" xr:uid="{00000000-0005-0000-0000-00009C9C0000}"/>
    <cellStyle name="Normal 3 2 2 60 3" xfId="45567" xr:uid="{00000000-0005-0000-0000-00009D9C0000}"/>
    <cellStyle name="Normal 3 2 2 61" xfId="15859" xr:uid="{00000000-0005-0000-0000-00009E9C0000}"/>
    <cellStyle name="Normal 3 2 2 61 2" xfId="23890" xr:uid="{00000000-0005-0000-0000-00009F9C0000}"/>
    <cellStyle name="Normal 3 2 2 61 2 2" xfId="9839" xr:uid="{00000000-0005-0000-0000-0000A09C0000}"/>
    <cellStyle name="Normal 3 2 2 61 3" xfId="23893" xr:uid="{00000000-0005-0000-0000-0000A19C0000}"/>
    <cellStyle name="Normal 3 2 2 62" xfId="23898" xr:uid="{00000000-0005-0000-0000-0000A29C0000}"/>
    <cellStyle name="Normal 3 2 2 62 2" xfId="23902" xr:uid="{00000000-0005-0000-0000-0000A39C0000}"/>
    <cellStyle name="Normal 3 2 2 62 2 2" xfId="24197" xr:uid="{00000000-0005-0000-0000-0000A49C0000}"/>
    <cellStyle name="Normal 3 2 2 62 3" xfId="45569" xr:uid="{00000000-0005-0000-0000-0000A59C0000}"/>
    <cellStyle name="Normal 3 2 2 63" xfId="23907" xr:uid="{00000000-0005-0000-0000-0000A69C0000}"/>
    <cellStyle name="Normal 3 2 2 63 2" xfId="45571" xr:uid="{00000000-0005-0000-0000-0000A79C0000}"/>
    <cellStyle name="Normal 3 2 2 63 2 2" xfId="24454" xr:uid="{00000000-0005-0000-0000-0000A89C0000}"/>
    <cellStyle name="Normal 3 2 2 63 3" xfId="45573" xr:uid="{00000000-0005-0000-0000-0000A99C0000}"/>
    <cellStyle name="Normal 3 2 2 64" xfId="45575" xr:uid="{00000000-0005-0000-0000-0000AA9C0000}"/>
    <cellStyle name="Normal 3 2 2 64 2" xfId="45578" xr:uid="{00000000-0005-0000-0000-0000AB9C0000}"/>
    <cellStyle name="Normal 3 2 2 64 2 2" xfId="6751" xr:uid="{00000000-0005-0000-0000-0000AC9C0000}"/>
    <cellStyle name="Normal 3 2 2 64 3" xfId="45580" xr:uid="{00000000-0005-0000-0000-0000AD9C0000}"/>
    <cellStyle name="Normal 3 2 2 65" xfId="45603" xr:uid="{00000000-0005-0000-0000-0000AE9C0000}"/>
    <cellStyle name="Normal 3 2 2 65 2" xfId="45605" xr:uid="{00000000-0005-0000-0000-0000AF9C0000}"/>
    <cellStyle name="Normal 3 2 2 65 2 2" xfId="45606" xr:uid="{00000000-0005-0000-0000-0000B09C0000}"/>
    <cellStyle name="Normal 3 2 2 65 3" xfId="45607" xr:uid="{00000000-0005-0000-0000-0000B19C0000}"/>
    <cellStyle name="Normal 3 2 2 66" xfId="1548" xr:uid="{00000000-0005-0000-0000-0000B29C0000}"/>
    <cellStyle name="Normal 3 2 2 66 2" xfId="45608" xr:uid="{00000000-0005-0000-0000-0000B39C0000}"/>
    <cellStyle name="Normal 3 2 2 66 2 2" xfId="45609" xr:uid="{00000000-0005-0000-0000-0000B49C0000}"/>
    <cellStyle name="Normal 3 2 2 66 3" xfId="45610" xr:uid="{00000000-0005-0000-0000-0000B59C0000}"/>
    <cellStyle name="Normal 3 2 2 67" xfId="38341" xr:uid="{00000000-0005-0000-0000-0000B69C0000}"/>
    <cellStyle name="Normal 3 2 2 67 2" xfId="45611" xr:uid="{00000000-0005-0000-0000-0000B79C0000}"/>
    <cellStyle name="Normal 3 2 2 68" xfId="45612" xr:uid="{00000000-0005-0000-0000-0000B89C0000}"/>
    <cellStyle name="Normal 3 2 2 68 2" xfId="45613" xr:uid="{00000000-0005-0000-0000-0000B99C0000}"/>
    <cellStyle name="Normal 3 2 2 69" xfId="45614" xr:uid="{00000000-0005-0000-0000-0000BA9C0000}"/>
    <cellStyle name="Normal 3 2 2 69 2" xfId="45615" xr:uid="{00000000-0005-0000-0000-0000BB9C0000}"/>
    <cellStyle name="Normal 3 2 2 7" xfId="45616" xr:uid="{00000000-0005-0000-0000-0000BC9C0000}"/>
    <cellStyle name="Normal 3 2 2 7 2" xfId="38660" xr:uid="{00000000-0005-0000-0000-0000BD9C0000}"/>
    <cellStyle name="Normal 3 2 2 7 2 2" xfId="45617" xr:uid="{00000000-0005-0000-0000-0000BE9C0000}"/>
    <cellStyle name="Normal 3 2 2 7 2 2 2" xfId="45618" xr:uid="{00000000-0005-0000-0000-0000BF9C0000}"/>
    <cellStyle name="Normal 3 2 2 7 2 3" xfId="38607" xr:uid="{00000000-0005-0000-0000-0000C09C0000}"/>
    <cellStyle name="Normal 3 2 2 7 3" xfId="36055" xr:uid="{00000000-0005-0000-0000-0000C19C0000}"/>
    <cellStyle name="Normal 3 2 2 7 3 2" xfId="45619" xr:uid="{00000000-0005-0000-0000-0000C29C0000}"/>
    <cellStyle name="Normal 3 2 2 7 3 2 2" xfId="45620" xr:uid="{00000000-0005-0000-0000-0000C39C0000}"/>
    <cellStyle name="Normal 3 2 2 7 3 3" xfId="45621" xr:uid="{00000000-0005-0000-0000-0000C49C0000}"/>
    <cellStyle name="Normal 3 2 2 7 4" xfId="36057" xr:uid="{00000000-0005-0000-0000-0000C59C0000}"/>
    <cellStyle name="Normal 3 2 2 7 4 2" xfId="45622" xr:uid="{00000000-0005-0000-0000-0000C69C0000}"/>
    <cellStyle name="Normal 3 2 2 7 5" xfId="45623" xr:uid="{00000000-0005-0000-0000-0000C79C0000}"/>
    <cellStyle name="Normal 3 2 2 70" xfId="45604" xr:uid="{00000000-0005-0000-0000-0000C89C0000}"/>
    <cellStyle name="Normal 3 2 2 71" xfId="1547" xr:uid="{00000000-0005-0000-0000-0000C99C0000}"/>
    <cellStyle name="Normal 3 2 2 72" xfId="38342" xr:uid="{00000000-0005-0000-0000-0000CA9C0000}"/>
    <cellStyle name="Normal 3 2 2 8" xfId="11919" xr:uid="{00000000-0005-0000-0000-0000CB9C0000}"/>
    <cellStyle name="Normal 3 2 2 8 2" xfId="45624" xr:uid="{00000000-0005-0000-0000-0000CC9C0000}"/>
    <cellStyle name="Normal 3 2 2 8 2 2" xfId="45625" xr:uid="{00000000-0005-0000-0000-0000CD9C0000}"/>
    <cellStyle name="Normal 3 2 2 8 3" xfId="45626" xr:uid="{00000000-0005-0000-0000-0000CE9C0000}"/>
    <cellStyle name="Normal 3 2 2 9" xfId="45627" xr:uid="{00000000-0005-0000-0000-0000CF9C0000}"/>
    <cellStyle name="Normal 3 2 2 9 2" xfId="45629" xr:uid="{00000000-0005-0000-0000-0000D09C0000}"/>
    <cellStyle name="Normal 3 2 2 9 2 2" xfId="45630" xr:uid="{00000000-0005-0000-0000-0000D19C0000}"/>
    <cellStyle name="Normal 3 2 2 9 3" xfId="45631" xr:uid="{00000000-0005-0000-0000-0000D29C0000}"/>
    <cellStyle name="Normal 3 2 20" xfId="44526" xr:uid="{00000000-0005-0000-0000-0000D39C0000}"/>
    <cellStyle name="Normal 3 2 21" xfId="44528" xr:uid="{00000000-0005-0000-0000-0000D49C0000}"/>
    <cellStyle name="Normal 3 2 22" xfId="44530" xr:uid="{00000000-0005-0000-0000-0000D59C0000}"/>
    <cellStyle name="Normal 3 2 23" xfId="44532" xr:uid="{00000000-0005-0000-0000-0000D69C0000}"/>
    <cellStyle name="Normal 3 2 24" xfId="44534" xr:uid="{00000000-0005-0000-0000-0000D79C0000}"/>
    <cellStyle name="Normal 3 2 25" xfId="45632" xr:uid="{00000000-0005-0000-0000-0000D89C0000}"/>
    <cellStyle name="Normal 3 2 26" xfId="45634" xr:uid="{00000000-0005-0000-0000-0000D99C0000}"/>
    <cellStyle name="Normal 3 2 27" xfId="45636" xr:uid="{00000000-0005-0000-0000-0000DA9C0000}"/>
    <cellStyle name="Normal 3 2 28" xfId="45638" xr:uid="{00000000-0005-0000-0000-0000DB9C0000}"/>
    <cellStyle name="Normal 3 2 29" xfId="45640" xr:uid="{00000000-0005-0000-0000-0000DC9C0000}"/>
    <cellStyle name="Normal 3 2 3" xfId="37662" xr:uid="{00000000-0005-0000-0000-0000DD9C0000}"/>
    <cellStyle name="Normal 3 2 3 10" xfId="39006" xr:uid="{00000000-0005-0000-0000-0000DE9C0000}"/>
    <cellStyle name="Normal 3 2 3 2" xfId="40220" xr:uid="{00000000-0005-0000-0000-0000DF9C0000}"/>
    <cellStyle name="Normal 3 2 3 2 2" xfId="38955" xr:uid="{00000000-0005-0000-0000-0000E09C0000}"/>
    <cellStyle name="Normal 3 2 3 2 2 2" xfId="38958" xr:uid="{00000000-0005-0000-0000-0000E19C0000}"/>
    <cellStyle name="Normal 3 2 3 2 2 2 2" xfId="19" xr:uid="{00000000-0005-0000-0000-0000E29C0000}"/>
    <cellStyle name="Normal 3 2 3 2 2 2 2 2" xfId="2205" xr:uid="{00000000-0005-0000-0000-0000E39C0000}"/>
    <cellStyle name="Normal 3 2 3 2 2 2 2 2 2" xfId="2342" xr:uid="{00000000-0005-0000-0000-0000E49C0000}"/>
    <cellStyle name="Normal 3 2 3 2 2 2 2 2 2 2" xfId="43332" xr:uid="{00000000-0005-0000-0000-0000E59C0000}"/>
    <cellStyle name="Normal 3 2 3 2 2 2 2 2 2 2 2" xfId="45642" xr:uid="{00000000-0005-0000-0000-0000E69C0000}"/>
    <cellStyle name="Normal 3 2 3 2 2 2 2 2 2 3" xfId="45643" xr:uid="{00000000-0005-0000-0000-0000E79C0000}"/>
    <cellStyle name="Normal 3 2 3 2 2 2 2 2 3" xfId="2366" xr:uid="{00000000-0005-0000-0000-0000E89C0000}"/>
    <cellStyle name="Normal 3 2 3 2 2 2 2 2 3 2" xfId="45644" xr:uid="{00000000-0005-0000-0000-0000E99C0000}"/>
    <cellStyle name="Normal 3 2 3 2 2 2 2 2 3 2 2" xfId="45645" xr:uid="{00000000-0005-0000-0000-0000EA9C0000}"/>
    <cellStyle name="Normal 3 2 3 2 2 2 2 2 3 3" xfId="14793" xr:uid="{00000000-0005-0000-0000-0000EB9C0000}"/>
    <cellStyle name="Normal 3 2 3 2 2 2 2 2 4" xfId="2385" xr:uid="{00000000-0005-0000-0000-0000EC9C0000}"/>
    <cellStyle name="Normal 3 2 3 2 2 2 2 2 4 2" xfId="6899" xr:uid="{00000000-0005-0000-0000-0000ED9C0000}"/>
    <cellStyle name="Normal 3 2 3 2 2 2 2 2 5" xfId="1781" xr:uid="{00000000-0005-0000-0000-0000EE9C0000}"/>
    <cellStyle name="Normal 3 2 3 2 2 2 2 3" xfId="2479" xr:uid="{00000000-0005-0000-0000-0000EF9C0000}"/>
    <cellStyle name="Normal 3 2 3 2 2 2 2 3 2" xfId="2493" xr:uid="{00000000-0005-0000-0000-0000F09C0000}"/>
    <cellStyle name="Normal 3 2 3 2 2 2 2 3 2 2" xfId="45647" xr:uid="{00000000-0005-0000-0000-0000F19C0000}"/>
    <cellStyle name="Normal 3 2 3 2 2 2 2 3 3" xfId="45648" xr:uid="{00000000-0005-0000-0000-0000F29C0000}"/>
    <cellStyle name="Normal 3 2 3 2 2 2 2 4" xfId="1274" xr:uid="{00000000-0005-0000-0000-0000F39C0000}"/>
    <cellStyle name="Normal 3 2 3 2 2 2 2 4 2" xfId="2516" xr:uid="{00000000-0005-0000-0000-0000F49C0000}"/>
    <cellStyle name="Normal 3 2 3 2 2 2 2 4 2 2" xfId="45649" xr:uid="{00000000-0005-0000-0000-0000F59C0000}"/>
    <cellStyle name="Normal 3 2 3 2 2 2 2 4 3" xfId="45650" xr:uid="{00000000-0005-0000-0000-0000F69C0000}"/>
    <cellStyle name="Normal 3 2 3 2 2 2 2 5" xfId="2523" xr:uid="{00000000-0005-0000-0000-0000F79C0000}"/>
    <cellStyle name="Normal 3 2 3 2 2 2 2 5 2" xfId="2528" xr:uid="{00000000-0005-0000-0000-0000F89C0000}"/>
    <cellStyle name="Normal 3 2 3 2 2 2 2 6" xfId="370" xr:uid="{00000000-0005-0000-0000-0000F99C0000}"/>
    <cellStyle name="Normal 3 2 3 2 2 2 3" xfId="198" xr:uid="{00000000-0005-0000-0000-0000FA9C0000}"/>
    <cellStyle name="Normal 3 2 3 2 2 2 3 2" xfId="2540" xr:uid="{00000000-0005-0000-0000-0000FB9C0000}"/>
    <cellStyle name="Normal 3 2 3 2 2 2 3 2 2" xfId="2671" xr:uid="{00000000-0005-0000-0000-0000FC9C0000}"/>
    <cellStyle name="Normal 3 2 3 2 2 2 3 2 2 2" xfId="45651" xr:uid="{00000000-0005-0000-0000-0000FD9C0000}"/>
    <cellStyle name="Normal 3 2 3 2 2 2 3 2 3" xfId="2684" xr:uid="{00000000-0005-0000-0000-0000FE9C0000}"/>
    <cellStyle name="Normal 3 2 3 2 2 2 3 3" xfId="2770" xr:uid="{00000000-0005-0000-0000-0000FF9C0000}"/>
    <cellStyle name="Normal 3 2 3 2 2 2 3 3 2" xfId="1666" xr:uid="{00000000-0005-0000-0000-0000009D0000}"/>
    <cellStyle name="Normal 3 2 3 2 2 2 3 3 2 2" xfId="45652" xr:uid="{00000000-0005-0000-0000-0000019D0000}"/>
    <cellStyle name="Normal 3 2 3 2 2 2 3 3 3" xfId="45653" xr:uid="{00000000-0005-0000-0000-0000029D0000}"/>
    <cellStyle name="Normal 3 2 3 2 2 2 3 4" xfId="1282" xr:uid="{00000000-0005-0000-0000-0000039D0000}"/>
    <cellStyle name="Normal 3 2 3 2 2 2 3 4 2" xfId="2786" xr:uid="{00000000-0005-0000-0000-0000049D0000}"/>
    <cellStyle name="Normal 3 2 3 2 2 2 3 5" xfId="2788" xr:uid="{00000000-0005-0000-0000-0000059D0000}"/>
    <cellStyle name="Normal 3 2 3 2 2 2 4" xfId="153" xr:uid="{00000000-0005-0000-0000-0000069D0000}"/>
    <cellStyle name="Normal 3 2 3 2 2 2 4 2" xfId="994" xr:uid="{00000000-0005-0000-0000-0000079D0000}"/>
    <cellStyle name="Normal 3 2 3 2 2 2 4 2 2" xfId="2938" xr:uid="{00000000-0005-0000-0000-0000089D0000}"/>
    <cellStyle name="Normal 3 2 3 2 2 2 4 3" xfId="3024" xr:uid="{00000000-0005-0000-0000-0000099D0000}"/>
    <cellStyle name="Normal 3 2 3 2 2 2 5" xfId="510" xr:uid="{00000000-0005-0000-0000-00000A9D0000}"/>
    <cellStyle name="Normal 3 2 3 2 2 2 5 2" xfId="1306" xr:uid="{00000000-0005-0000-0000-00000B9D0000}"/>
    <cellStyle name="Normal 3 2 3 2 2 2 5 2 2" xfId="3260" xr:uid="{00000000-0005-0000-0000-00000C9D0000}"/>
    <cellStyle name="Normal 3 2 3 2 2 2 5 3" xfId="3390" xr:uid="{00000000-0005-0000-0000-00000D9D0000}"/>
    <cellStyle name="Normal 3 2 3 2 2 2 6" xfId="523" xr:uid="{00000000-0005-0000-0000-00000E9D0000}"/>
    <cellStyle name="Normal 3 2 3 2 2 2 6 2" xfId="1486" xr:uid="{00000000-0005-0000-0000-00000F9D0000}"/>
    <cellStyle name="Normal 3 2 3 2 2 2 7" xfId="558" xr:uid="{00000000-0005-0000-0000-0000109D0000}"/>
    <cellStyle name="Normal 3 2 3 2 2 3" xfId="38962" xr:uid="{00000000-0005-0000-0000-0000119D0000}"/>
    <cellStyle name="Normal 3 2 3 2 2 3 2" xfId="38965" xr:uid="{00000000-0005-0000-0000-0000129D0000}"/>
    <cellStyle name="Normal 3 2 3 2 2 3 2 2" xfId="45654" xr:uid="{00000000-0005-0000-0000-0000139D0000}"/>
    <cellStyle name="Normal 3 2 3 2 2 3 2 2 2" xfId="43401" xr:uid="{00000000-0005-0000-0000-0000149D0000}"/>
    <cellStyle name="Normal 3 2 3 2 2 3 2 2 2 2" xfId="45655" xr:uid="{00000000-0005-0000-0000-0000159D0000}"/>
    <cellStyle name="Normal 3 2 3 2 2 3 2 2 3" xfId="45656" xr:uid="{00000000-0005-0000-0000-0000169D0000}"/>
    <cellStyle name="Normal 3 2 3 2 2 3 2 3" xfId="45657" xr:uid="{00000000-0005-0000-0000-0000179D0000}"/>
    <cellStyle name="Normal 3 2 3 2 2 3 2 3 2" xfId="45658" xr:uid="{00000000-0005-0000-0000-0000189D0000}"/>
    <cellStyle name="Normal 3 2 3 2 2 3 2 3 2 2" xfId="45659" xr:uid="{00000000-0005-0000-0000-0000199D0000}"/>
    <cellStyle name="Normal 3 2 3 2 2 3 2 3 3" xfId="45660" xr:uid="{00000000-0005-0000-0000-00001A9D0000}"/>
    <cellStyle name="Normal 3 2 3 2 2 3 2 4" xfId="45661" xr:uid="{00000000-0005-0000-0000-00001B9D0000}"/>
    <cellStyle name="Normal 3 2 3 2 2 3 2 4 2" xfId="45662" xr:uid="{00000000-0005-0000-0000-00001C9D0000}"/>
    <cellStyle name="Normal 3 2 3 2 2 3 2 5" xfId="45663" xr:uid="{00000000-0005-0000-0000-00001D9D0000}"/>
    <cellStyle name="Normal 3 2 3 2 2 3 3" xfId="45664" xr:uid="{00000000-0005-0000-0000-00001E9D0000}"/>
    <cellStyle name="Normal 3 2 3 2 2 3 3 2" xfId="45665" xr:uid="{00000000-0005-0000-0000-00001F9D0000}"/>
    <cellStyle name="Normal 3 2 3 2 2 3 3 2 2" xfId="45666" xr:uid="{00000000-0005-0000-0000-0000209D0000}"/>
    <cellStyle name="Normal 3 2 3 2 2 3 3 3" xfId="45668" xr:uid="{00000000-0005-0000-0000-0000219D0000}"/>
    <cellStyle name="Normal 3 2 3 2 2 3 4" xfId="45669" xr:uid="{00000000-0005-0000-0000-0000229D0000}"/>
    <cellStyle name="Normal 3 2 3 2 2 3 4 2" xfId="45670" xr:uid="{00000000-0005-0000-0000-0000239D0000}"/>
    <cellStyle name="Normal 3 2 3 2 2 3 4 2 2" xfId="45671" xr:uid="{00000000-0005-0000-0000-0000249D0000}"/>
    <cellStyle name="Normal 3 2 3 2 2 3 4 3" xfId="42997" xr:uid="{00000000-0005-0000-0000-0000259D0000}"/>
    <cellStyle name="Normal 3 2 3 2 2 3 5" xfId="45673" xr:uid="{00000000-0005-0000-0000-0000269D0000}"/>
    <cellStyle name="Normal 3 2 3 2 2 3 5 2" xfId="42428" xr:uid="{00000000-0005-0000-0000-0000279D0000}"/>
    <cellStyle name="Normal 3 2 3 2 2 3 6" xfId="45674" xr:uid="{00000000-0005-0000-0000-0000289D0000}"/>
    <cellStyle name="Normal 3 2 3 2 2 4" xfId="38968" xr:uid="{00000000-0005-0000-0000-0000299D0000}"/>
    <cellStyle name="Normal 3 2 3 2 2 4 2" xfId="45675" xr:uid="{00000000-0005-0000-0000-00002A9D0000}"/>
    <cellStyle name="Normal 3 2 3 2 2 4 2 2" xfId="45676" xr:uid="{00000000-0005-0000-0000-00002B9D0000}"/>
    <cellStyle name="Normal 3 2 3 2 2 4 2 2 2" xfId="45677" xr:uid="{00000000-0005-0000-0000-00002C9D0000}"/>
    <cellStyle name="Normal 3 2 3 2 2 4 2 3" xfId="45678" xr:uid="{00000000-0005-0000-0000-00002D9D0000}"/>
    <cellStyle name="Normal 3 2 3 2 2 4 3" xfId="45679" xr:uid="{00000000-0005-0000-0000-00002E9D0000}"/>
    <cellStyle name="Normal 3 2 3 2 2 4 3 2" xfId="45680" xr:uid="{00000000-0005-0000-0000-00002F9D0000}"/>
    <cellStyle name="Normal 3 2 3 2 2 4 3 2 2" xfId="23179" xr:uid="{00000000-0005-0000-0000-0000309D0000}"/>
    <cellStyle name="Normal 3 2 3 2 2 4 3 3" xfId="45681" xr:uid="{00000000-0005-0000-0000-0000319D0000}"/>
    <cellStyle name="Normal 3 2 3 2 2 4 4" xfId="45682" xr:uid="{00000000-0005-0000-0000-0000329D0000}"/>
    <cellStyle name="Normal 3 2 3 2 2 4 4 2" xfId="40797" xr:uid="{00000000-0005-0000-0000-0000339D0000}"/>
    <cellStyle name="Normal 3 2 3 2 2 4 5" xfId="45683" xr:uid="{00000000-0005-0000-0000-0000349D0000}"/>
    <cellStyle name="Normal 3 2 3 2 2 5" xfId="31409" xr:uid="{00000000-0005-0000-0000-0000359D0000}"/>
    <cellStyle name="Normal 3 2 3 2 2 5 2" xfId="45684" xr:uid="{00000000-0005-0000-0000-0000369D0000}"/>
    <cellStyle name="Normal 3 2 3 2 2 5 2 2" xfId="45686" xr:uid="{00000000-0005-0000-0000-0000379D0000}"/>
    <cellStyle name="Normal 3 2 3 2 2 5 3" xfId="45687" xr:uid="{00000000-0005-0000-0000-0000389D0000}"/>
    <cellStyle name="Normal 3 2 3 2 2 6" xfId="6633" xr:uid="{00000000-0005-0000-0000-0000399D0000}"/>
    <cellStyle name="Normal 3 2 3 2 2 6 2" xfId="45688" xr:uid="{00000000-0005-0000-0000-00003A9D0000}"/>
    <cellStyle name="Normal 3 2 3 2 2 6 2 2" xfId="18526" xr:uid="{00000000-0005-0000-0000-00003B9D0000}"/>
    <cellStyle name="Normal 3 2 3 2 2 6 3" xfId="45690" xr:uid="{00000000-0005-0000-0000-00003C9D0000}"/>
    <cellStyle name="Normal 3 2 3 2 2 7" xfId="45692" xr:uid="{00000000-0005-0000-0000-00003D9D0000}"/>
    <cellStyle name="Normal 3 2 3 2 2 7 2" xfId="45696" xr:uid="{00000000-0005-0000-0000-00003E9D0000}"/>
    <cellStyle name="Normal 3 2 3 2 2 8" xfId="45699" xr:uid="{00000000-0005-0000-0000-00003F9D0000}"/>
    <cellStyle name="Normal 3 2 3 2 3" xfId="38973" xr:uid="{00000000-0005-0000-0000-0000409D0000}"/>
    <cellStyle name="Normal 3 2 3 2 3 2" xfId="38976" xr:uid="{00000000-0005-0000-0000-0000419D0000}"/>
    <cellStyle name="Normal 3 2 3 2 3 2 2" xfId="38979" xr:uid="{00000000-0005-0000-0000-0000429D0000}"/>
    <cellStyle name="Normal 3 2 3 2 3 2 2 2" xfId="45703" xr:uid="{00000000-0005-0000-0000-0000439D0000}"/>
    <cellStyle name="Normal 3 2 3 2 3 2 2 2 2" xfId="45704" xr:uid="{00000000-0005-0000-0000-0000449D0000}"/>
    <cellStyle name="Normal 3 2 3 2 3 2 2 2 2 2" xfId="45706" xr:uid="{00000000-0005-0000-0000-0000459D0000}"/>
    <cellStyle name="Normal 3 2 3 2 3 2 2 2 2 2 2" xfId="45708" xr:uid="{00000000-0005-0000-0000-0000469D0000}"/>
    <cellStyle name="Normal 3 2 3 2 3 2 2 2 2 3" xfId="45710" xr:uid="{00000000-0005-0000-0000-0000479D0000}"/>
    <cellStyle name="Normal 3 2 3 2 3 2 2 2 3" xfId="45711" xr:uid="{00000000-0005-0000-0000-0000489D0000}"/>
    <cellStyle name="Normal 3 2 3 2 3 2 2 2 3 2" xfId="45712" xr:uid="{00000000-0005-0000-0000-0000499D0000}"/>
    <cellStyle name="Normal 3 2 3 2 3 2 2 2 3 2 2" xfId="45714" xr:uid="{00000000-0005-0000-0000-00004A9D0000}"/>
    <cellStyle name="Normal 3 2 3 2 3 2 2 2 3 3" xfId="33403" xr:uid="{00000000-0005-0000-0000-00004B9D0000}"/>
    <cellStyle name="Normal 3 2 3 2 3 2 2 2 4" xfId="19369" xr:uid="{00000000-0005-0000-0000-00004C9D0000}"/>
    <cellStyle name="Normal 3 2 3 2 3 2 2 2 4 2" xfId="19372" xr:uid="{00000000-0005-0000-0000-00004D9D0000}"/>
    <cellStyle name="Normal 3 2 3 2 3 2 2 2 5" xfId="19374" xr:uid="{00000000-0005-0000-0000-00004E9D0000}"/>
    <cellStyle name="Normal 3 2 3 2 3 2 2 3" xfId="45717" xr:uid="{00000000-0005-0000-0000-00004F9D0000}"/>
    <cellStyle name="Normal 3 2 3 2 3 2 2 3 2" xfId="45718" xr:uid="{00000000-0005-0000-0000-0000509D0000}"/>
    <cellStyle name="Normal 3 2 3 2 3 2 2 3 2 2" xfId="45720" xr:uid="{00000000-0005-0000-0000-0000519D0000}"/>
    <cellStyle name="Normal 3 2 3 2 3 2 2 3 3" xfId="45721" xr:uid="{00000000-0005-0000-0000-0000529D0000}"/>
    <cellStyle name="Normal 3 2 3 2 3 2 2 4" xfId="45722" xr:uid="{00000000-0005-0000-0000-0000539D0000}"/>
    <cellStyle name="Normal 3 2 3 2 3 2 2 4 2" xfId="45723" xr:uid="{00000000-0005-0000-0000-0000549D0000}"/>
    <cellStyle name="Normal 3 2 3 2 3 2 2 4 2 2" xfId="45724" xr:uid="{00000000-0005-0000-0000-0000559D0000}"/>
    <cellStyle name="Normal 3 2 3 2 3 2 2 4 3" xfId="45725" xr:uid="{00000000-0005-0000-0000-0000569D0000}"/>
    <cellStyle name="Normal 3 2 3 2 3 2 2 5" xfId="45726" xr:uid="{00000000-0005-0000-0000-0000579D0000}"/>
    <cellStyle name="Normal 3 2 3 2 3 2 2 5 2" xfId="24148" xr:uid="{00000000-0005-0000-0000-0000589D0000}"/>
    <cellStyle name="Normal 3 2 3 2 3 2 2 6" xfId="45727" xr:uid="{00000000-0005-0000-0000-0000599D0000}"/>
    <cellStyle name="Normal 3 2 3 2 3 2 3" xfId="39926" xr:uid="{00000000-0005-0000-0000-00005A9D0000}"/>
    <cellStyle name="Normal 3 2 3 2 3 2 3 2" xfId="45728" xr:uid="{00000000-0005-0000-0000-00005B9D0000}"/>
    <cellStyle name="Normal 3 2 3 2 3 2 3 2 2" xfId="45729" xr:uid="{00000000-0005-0000-0000-00005C9D0000}"/>
    <cellStyle name="Normal 3 2 3 2 3 2 3 2 2 2" xfId="45730" xr:uid="{00000000-0005-0000-0000-00005D9D0000}"/>
    <cellStyle name="Normal 3 2 3 2 3 2 3 2 3" xfId="45732" xr:uid="{00000000-0005-0000-0000-00005E9D0000}"/>
    <cellStyle name="Normal 3 2 3 2 3 2 3 3" xfId="45733" xr:uid="{00000000-0005-0000-0000-00005F9D0000}"/>
    <cellStyle name="Normal 3 2 3 2 3 2 3 3 2" xfId="45734" xr:uid="{00000000-0005-0000-0000-0000609D0000}"/>
    <cellStyle name="Normal 3 2 3 2 3 2 3 3 2 2" xfId="45735" xr:uid="{00000000-0005-0000-0000-0000619D0000}"/>
    <cellStyle name="Normal 3 2 3 2 3 2 3 3 3" xfId="45736" xr:uid="{00000000-0005-0000-0000-0000629D0000}"/>
    <cellStyle name="Normal 3 2 3 2 3 2 3 4" xfId="45737" xr:uid="{00000000-0005-0000-0000-0000639D0000}"/>
    <cellStyle name="Normal 3 2 3 2 3 2 3 4 2" xfId="45738" xr:uid="{00000000-0005-0000-0000-0000649D0000}"/>
    <cellStyle name="Normal 3 2 3 2 3 2 3 5" xfId="45739" xr:uid="{00000000-0005-0000-0000-0000659D0000}"/>
    <cellStyle name="Normal 3 2 3 2 3 2 4" xfId="45740" xr:uid="{00000000-0005-0000-0000-0000669D0000}"/>
    <cellStyle name="Normal 3 2 3 2 3 2 4 2" xfId="45741" xr:uid="{00000000-0005-0000-0000-0000679D0000}"/>
    <cellStyle name="Normal 3 2 3 2 3 2 4 2 2" xfId="45742" xr:uid="{00000000-0005-0000-0000-0000689D0000}"/>
    <cellStyle name="Normal 3 2 3 2 3 2 4 3" xfId="43010" xr:uid="{00000000-0005-0000-0000-0000699D0000}"/>
    <cellStyle name="Normal 3 2 3 2 3 2 5" xfId="45743" xr:uid="{00000000-0005-0000-0000-00006A9D0000}"/>
    <cellStyle name="Normal 3 2 3 2 3 2 5 2" xfId="45744" xr:uid="{00000000-0005-0000-0000-00006B9D0000}"/>
    <cellStyle name="Normal 3 2 3 2 3 2 5 2 2" xfId="45745" xr:uid="{00000000-0005-0000-0000-00006C9D0000}"/>
    <cellStyle name="Normal 3 2 3 2 3 2 5 3" xfId="43015" xr:uid="{00000000-0005-0000-0000-00006D9D0000}"/>
    <cellStyle name="Normal 3 2 3 2 3 2 6" xfId="45746" xr:uid="{00000000-0005-0000-0000-00006E9D0000}"/>
    <cellStyle name="Normal 3 2 3 2 3 2 6 2" xfId="45747" xr:uid="{00000000-0005-0000-0000-00006F9D0000}"/>
    <cellStyle name="Normal 3 2 3 2 3 2 7" xfId="41106" xr:uid="{00000000-0005-0000-0000-0000709D0000}"/>
    <cellStyle name="Normal 3 2 3 2 3 3" xfId="38982" xr:uid="{00000000-0005-0000-0000-0000719D0000}"/>
    <cellStyle name="Normal 3 2 3 2 3 3 2" xfId="45748" xr:uid="{00000000-0005-0000-0000-0000729D0000}"/>
    <cellStyle name="Normal 3 2 3 2 3 3 2 2" xfId="45749" xr:uid="{00000000-0005-0000-0000-0000739D0000}"/>
    <cellStyle name="Normal 3 2 3 2 3 3 2 2 2" xfId="45750" xr:uid="{00000000-0005-0000-0000-0000749D0000}"/>
    <cellStyle name="Normal 3 2 3 2 3 3 2 2 2 2" xfId="45751" xr:uid="{00000000-0005-0000-0000-0000759D0000}"/>
    <cellStyle name="Normal 3 2 3 2 3 3 2 2 3" xfId="45752" xr:uid="{00000000-0005-0000-0000-0000769D0000}"/>
    <cellStyle name="Normal 3 2 3 2 3 3 2 3" xfId="45753" xr:uid="{00000000-0005-0000-0000-0000779D0000}"/>
    <cellStyle name="Normal 3 2 3 2 3 3 2 3 2" xfId="45754" xr:uid="{00000000-0005-0000-0000-0000789D0000}"/>
    <cellStyle name="Normal 3 2 3 2 3 3 2 3 2 2" xfId="45755" xr:uid="{00000000-0005-0000-0000-0000799D0000}"/>
    <cellStyle name="Normal 3 2 3 2 3 3 2 3 3" xfId="45756" xr:uid="{00000000-0005-0000-0000-00007A9D0000}"/>
    <cellStyle name="Normal 3 2 3 2 3 3 2 4" xfId="45757" xr:uid="{00000000-0005-0000-0000-00007B9D0000}"/>
    <cellStyle name="Normal 3 2 3 2 3 3 2 4 2" xfId="45758" xr:uid="{00000000-0005-0000-0000-00007C9D0000}"/>
    <cellStyle name="Normal 3 2 3 2 3 3 2 5" xfId="45759" xr:uid="{00000000-0005-0000-0000-00007D9D0000}"/>
    <cellStyle name="Normal 3 2 3 2 3 3 3" xfId="45760" xr:uid="{00000000-0005-0000-0000-00007E9D0000}"/>
    <cellStyle name="Normal 3 2 3 2 3 3 3 2" xfId="45761" xr:uid="{00000000-0005-0000-0000-00007F9D0000}"/>
    <cellStyle name="Normal 3 2 3 2 3 3 3 2 2" xfId="45762" xr:uid="{00000000-0005-0000-0000-0000809D0000}"/>
    <cellStyle name="Normal 3 2 3 2 3 3 3 3" xfId="45764" xr:uid="{00000000-0005-0000-0000-0000819D0000}"/>
    <cellStyle name="Normal 3 2 3 2 3 3 4" xfId="45765" xr:uid="{00000000-0005-0000-0000-0000829D0000}"/>
    <cellStyle name="Normal 3 2 3 2 3 3 4 2" xfId="45766" xr:uid="{00000000-0005-0000-0000-0000839D0000}"/>
    <cellStyle name="Normal 3 2 3 2 3 3 4 2 2" xfId="45767" xr:uid="{00000000-0005-0000-0000-0000849D0000}"/>
    <cellStyle name="Normal 3 2 3 2 3 3 4 3" xfId="43020" xr:uid="{00000000-0005-0000-0000-0000859D0000}"/>
    <cellStyle name="Normal 3 2 3 2 3 3 5" xfId="45768" xr:uid="{00000000-0005-0000-0000-0000869D0000}"/>
    <cellStyle name="Normal 3 2 3 2 3 3 5 2" xfId="42557" xr:uid="{00000000-0005-0000-0000-0000879D0000}"/>
    <cellStyle name="Normal 3 2 3 2 3 3 6" xfId="45769" xr:uid="{00000000-0005-0000-0000-0000889D0000}"/>
    <cellStyle name="Normal 3 2 3 2 3 4" xfId="45770" xr:uid="{00000000-0005-0000-0000-0000899D0000}"/>
    <cellStyle name="Normal 3 2 3 2 3 4 2" xfId="45771" xr:uid="{00000000-0005-0000-0000-00008A9D0000}"/>
    <cellStyle name="Normal 3 2 3 2 3 4 2 2" xfId="45773" xr:uid="{00000000-0005-0000-0000-00008B9D0000}"/>
    <cellStyle name="Normal 3 2 3 2 3 4 2 2 2" xfId="45774" xr:uid="{00000000-0005-0000-0000-00008C9D0000}"/>
    <cellStyle name="Normal 3 2 3 2 3 4 2 3" xfId="45775" xr:uid="{00000000-0005-0000-0000-00008D9D0000}"/>
    <cellStyle name="Normal 3 2 3 2 3 4 3" xfId="45776" xr:uid="{00000000-0005-0000-0000-00008E9D0000}"/>
    <cellStyle name="Normal 3 2 3 2 3 4 3 2" xfId="45777" xr:uid="{00000000-0005-0000-0000-00008F9D0000}"/>
    <cellStyle name="Normal 3 2 3 2 3 4 3 2 2" xfId="45778" xr:uid="{00000000-0005-0000-0000-0000909D0000}"/>
    <cellStyle name="Normal 3 2 3 2 3 4 3 3" xfId="45779" xr:uid="{00000000-0005-0000-0000-0000919D0000}"/>
    <cellStyle name="Normal 3 2 3 2 3 4 4" xfId="45780" xr:uid="{00000000-0005-0000-0000-0000929D0000}"/>
    <cellStyle name="Normal 3 2 3 2 3 4 4 2" xfId="45781" xr:uid="{00000000-0005-0000-0000-0000939D0000}"/>
    <cellStyle name="Normal 3 2 3 2 3 4 5" xfId="45783" xr:uid="{00000000-0005-0000-0000-0000949D0000}"/>
    <cellStyle name="Normal 3 2 3 2 3 5" xfId="45784" xr:uid="{00000000-0005-0000-0000-0000959D0000}"/>
    <cellStyle name="Normal 3 2 3 2 3 5 2" xfId="45786" xr:uid="{00000000-0005-0000-0000-0000969D0000}"/>
    <cellStyle name="Normal 3 2 3 2 3 5 2 2" xfId="45787" xr:uid="{00000000-0005-0000-0000-0000979D0000}"/>
    <cellStyle name="Normal 3 2 3 2 3 5 3" xfId="45788" xr:uid="{00000000-0005-0000-0000-0000989D0000}"/>
    <cellStyle name="Normal 3 2 3 2 3 6" xfId="45789" xr:uid="{00000000-0005-0000-0000-0000999D0000}"/>
    <cellStyle name="Normal 3 2 3 2 3 6 2" xfId="45791" xr:uid="{00000000-0005-0000-0000-00009A9D0000}"/>
    <cellStyle name="Normal 3 2 3 2 3 6 2 2" xfId="45793" xr:uid="{00000000-0005-0000-0000-00009B9D0000}"/>
    <cellStyle name="Normal 3 2 3 2 3 6 3" xfId="45795" xr:uid="{00000000-0005-0000-0000-00009C9D0000}"/>
    <cellStyle name="Normal 3 2 3 2 3 7" xfId="45797" xr:uid="{00000000-0005-0000-0000-00009D9D0000}"/>
    <cellStyle name="Normal 3 2 3 2 3 7 2" xfId="45800" xr:uid="{00000000-0005-0000-0000-00009E9D0000}"/>
    <cellStyle name="Normal 3 2 3 2 3 8" xfId="45802" xr:uid="{00000000-0005-0000-0000-00009F9D0000}"/>
    <cellStyle name="Normal 3 2 3 3" xfId="40222" xr:uid="{00000000-0005-0000-0000-0000A09D0000}"/>
    <cellStyle name="Normal 3 2 3 4" xfId="45804" xr:uid="{00000000-0005-0000-0000-0000A19D0000}"/>
    <cellStyle name="Normal 3 2 3 4 2" xfId="39083" xr:uid="{00000000-0005-0000-0000-0000A29D0000}"/>
    <cellStyle name="Normal 3 2 3 4 2 2" xfId="39086" xr:uid="{00000000-0005-0000-0000-0000A39D0000}"/>
    <cellStyle name="Normal 3 2 3 4 2 2 2" xfId="45805" xr:uid="{00000000-0005-0000-0000-0000A49D0000}"/>
    <cellStyle name="Normal 3 2 3 4 2 2 2 2" xfId="45806" xr:uid="{00000000-0005-0000-0000-0000A59D0000}"/>
    <cellStyle name="Normal 3 2 3 4 2 2 2 2 2" xfId="45807" xr:uid="{00000000-0005-0000-0000-0000A69D0000}"/>
    <cellStyle name="Normal 3 2 3 4 2 2 2 3" xfId="45808" xr:uid="{00000000-0005-0000-0000-0000A79D0000}"/>
    <cellStyle name="Normal 3 2 3 4 2 2 3" xfId="45809" xr:uid="{00000000-0005-0000-0000-0000A89D0000}"/>
    <cellStyle name="Normal 3 2 3 4 2 2 3 2" xfId="45810" xr:uid="{00000000-0005-0000-0000-0000A99D0000}"/>
    <cellStyle name="Normal 3 2 3 4 2 2 3 2 2" xfId="45811" xr:uid="{00000000-0005-0000-0000-0000AA9D0000}"/>
    <cellStyle name="Normal 3 2 3 4 2 2 3 3" xfId="45812" xr:uid="{00000000-0005-0000-0000-0000AB9D0000}"/>
    <cellStyle name="Normal 3 2 3 4 2 2 4" xfId="45813" xr:uid="{00000000-0005-0000-0000-0000AC9D0000}"/>
    <cellStyle name="Normal 3 2 3 4 2 2 4 2" xfId="39421" xr:uid="{00000000-0005-0000-0000-0000AD9D0000}"/>
    <cellStyle name="Normal 3 2 3 4 2 2 5" xfId="45814" xr:uid="{00000000-0005-0000-0000-0000AE9D0000}"/>
    <cellStyle name="Normal 3 2 3 4 2 3" xfId="45815" xr:uid="{00000000-0005-0000-0000-0000AF9D0000}"/>
    <cellStyle name="Normal 3 2 3 4 2 3 2" xfId="45816" xr:uid="{00000000-0005-0000-0000-0000B09D0000}"/>
    <cellStyle name="Normal 3 2 3 4 2 3 2 2" xfId="45817" xr:uid="{00000000-0005-0000-0000-0000B19D0000}"/>
    <cellStyle name="Normal 3 2 3 4 2 3 3" xfId="45818" xr:uid="{00000000-0005-0000-0000-0000B29D0000}"/>
    <cellStyle name="Normal 3 2 3 4 2 4" xfId="45819" xr:uid="{00000000-0005-0000-0000-0000B39D0000}"/>
    <cellStyle name="Normal 3 2 3 4 2 4 2" xfId="45820" xr:uid="{00000000-0005-0000-0000-0000B49D0000}"/>
    <cellStyle name="Normal 3 2 3 4 2 4 2 2" xfId="45821" xr:uid="{00000000-0005-0000-0000-0000B59D0000}"/>
    <cellStyle name="Normal 3 2 3 4 2 4 3" xfId="45823" xr:uid="{00000000-0005-0000-0000-0000B69D0000}"/>
    <cellStyle name="Normal 3 2 3 4 2 5" xfId="45824" xr:uid="{00000000-0005-0000-0000-0000B79D0000}"/>
    <cellStyle name="Normal 3 2 3 4 2 5 2" xfId="45825" xr:uid="{00000000-0005-0000-0000-0000B89D0000}"/>
    <cellStyle name="Normal 3 2 3 4 2 6" xfId="45826" xr:uid="{00000000-0005-0000-0000-0000B99D0000}"/>
    <cellStyle name="Normal 3 2 3 4 3" xfId="39089" xr:uid="{00000000-0005-0000-0000-0000BA9D0000}"/>
    <cellStyle name="Normal 3 2 3 4 3 2" xfId="45828" xr:uid="{00000000-0005-0000-0000-0000BB9D0000}"/>
    <cellStyle name="Normal 3 2 3 4 3 2 2" xfId="45829" xr:uid="{00000000-0005-0000-0000-0000BC9D0000}"/>
    <cellStyle name="Normal 3 2 3 4 3 2 2 2" xfId="34810" xr:uid="{00000000-0005-0000-0000-0000BD9D0000}"/>
    <cellStyle name="Normal 3 2 3 4 3 2 3" xfId="45830" xr:uid="{00000000-0005-0000-0000-0000BE9D0000}"/>
    <cellStyle name="Normal 3 2 3 4 3 3" xfId="45831" xr:uid="{00000000-0005-0000-0000-0000BF9D0000}"/>
    <cellStyle name="Normal 3 2 3 4 3 3 2" xfId="45832" xr:uid="{00000000-0005-0000-0000-0000C09D0000}"/>
    <cellStyle name="Normal 3 2 3 4 3 3 2 2" xfId="30829" xr:uid="{00000000-0005-0000-0000-0000C19D0000}"/>
    <cellStyle name="Normal 3 2 3 4 3 3 3" xfId="45833" xr:uid="{00000000-0005-0000-0000-0000C29D0000}"/>
    <cellStyle name="Normal 3 2 3 4 3 4" xfId="45834" xr:uid="{00000000-0005-0000-0000-0000C39D0000}"/>
    <cellStyle name="Normal 3 2 3 4 3 4 2" xfId="45835" xr:uid="{00000000-0005-0000-0000-0000C49D0000}"/>
    <cellStyle name="Normal 3 2 3 4 3 5" xfId="45836" xr:uid="{00000000-0005-0000-0000-0000C59D0000}"/>
    <cellStyle name="Normal 3 2 3 4 4" xfId="39092" xr:uid="{00000000-0005-0000-0000-0000C69D0000}"/>
    <cellStyle name="Normal 3 2 3 4 4 2" xfId="45837" xr:uid="{00000000-0005-0000-0000-0000C79D0000}"/>
    <cellStyle name="Normal 3 2 3 4 4 2 2" xfId="45838" xr:uid="{00000000-0005-0000-0000-0000C89D0000}"/>
    <cellStyle name="Normal 3 2 3 4 4 3" xfId="45839" xr:uid="{00000000-0005-0000-0000-0000C99D0000}"/>
    <cellStyle name="Normal 3 2 3 4 5" xfId="42033" xr:uid="{00000000-0005-0000-0000-0000CA9D0000}"/>
    <cellStyle name="Normal 3 2 3 4 5 2" xfId="28524" xr:uid="{00000000-0005-0000-0000-0000CB9D0000}"/>
    <cellStyle name="Normal 3 2 3 4 5 2 2" xfId="45840" xr:uid="{00000000-0005-0000-0000-0000CC9D0000}"/>
    <cellStyle name="Normal 3 2 3 4 5 3" xfId="28528" xr:uid="{00000000-0005-0000-0000-0000CD9D0000}"/>
    <cellStyle name="Normal 3 2 3 4 6" xfId="45841" xr:uid="{00000000-0005-0000-0000-0000CE9D0000}"/>
    <cellStyle name="Normal 3 2 3 4 6 2" xfId="45842" xr:uid="{00000000-0005-0000-0000-0000CF9D0000}"/>
    <cellStyle name="Normal 3 2 3 4 7" xfId="45843" xr:uid="{00000000-0005-0000-0000-0000D09D0000}"/>
    <cellStyle name="Normal 3 2 3 5" xfId="45844" xr:uid="{00000000-0005-0000-0000-0000D19D0000}"/>
    <cellStyle name="Normal 3 2 3 5 2" xfId="39113" xr:uid="{00000000-0005-0000-0000-0000D29D0000}"/>
    <cellStyle name="Normal 3 2 3 5 2 2" xfId="45845" xr:uid="{00000000-0005-0000-0000-0000D39D0000}"/>
    <cellStyle name="Normal 3 2 3 5 2 2 2" xfId="45846" xr:uid="{00000000-0005-0000-0000-0000D49D0000}"/>
    <cellStyle name="Normal 3 2 3 5 2 2 2 2" xfId="45847" xr:uid="{00000000-0005-0000-0000-0000D59D0000}"/>
    <cellStyle name="Normal 3 2 3 5 2 2 3" xfId="45848" xr:uid="{00000000-0005-0000-0000-0000D69D0000}"/>
    <cellStyle name="Normal 3 2 3 5 2 3" xfId="45849" xr:uid="{00000000-0005-0000-0000-0000D79D0000}"/>
    <cellStyle name="Normal 3 2 3 5 2 3 2" xfId="45850" xr:uid="{00000000-0005-0000-0000-0000D89D0000}"/>
    <cellStyle name="Normal 3 2 3 5 2 3 2 2" xfId="45851" xr:uid="{00000000-0005-0000-0000-0000D99D0000}"/>
    <cellStyle name="Normal 3 2 3 5 2 3 3" xfId="45852" xr:uid="{00000000-0005-0000-0000-0000DA9D0000}"/>
    <cellStyle name="Normal 3 2 3 5 2 4" xfId="45853" xr:uid="{00000000-0005-0000-0000-0000DB9D0000}"/>
    <cellStyle name="Normal 3 2 3 5 2 4 2" xfId="45854" xr:uid="{00000000-0005-0000-0000-0000DC9D0000}"/>
    <cellStyle name="Normal 3 2 3 5 2 5" xfId="45855" xr:uid="{00000000-0005-0000-0000-0000DD9D0000}"/>
    <cellStyle name="Normal 3 2 3 5 3" xfId="45856" xr:uid="{00000000-0005-0000-0000-0000DE9D0000}"/>
    <cellStyle name="Normal 3 2 3 5 3 2" xfId="45857" xr:uid="{00000000-0005-0000-0000-0000DF9D0000}"/>
    <cellStyle name="Normal 3 2 3 5 3 2 2" xfId="22664" xr:uid="{00000000-0005-0000-0000-0000E09D0000}"/>
    <cellStyle name="Normal 3 2 3 5 3 3" xfId="45858" xr:uid="{00000000-0005-0000-0000-0000E19D0000}"/>
    <cellStyle name="Normal 3 2 3 5 4" xfId="45859" xr:uid="{00000000-0005-0000-0000-0000E29D0000}"/>
    <cellStyle name="Normal 3 2 3 5 4 2" xfId="45860" xr:uid="{00000000-0005-0000-0000-0000E39D0000}"/>
    <cellStyle name="Normal 3 2 3 5 4 2 2" xfId="45861" xr:uid="{00000000-0005-0000-0000-0000E49D0000}"/>
    <cellStyle name="Normal 3 2 3 5 4 3" xfId="45863" xr:uid="{00000000-0005-0000-0000-0000E59D0000}"/>
    <cellStyle name="Normal 3 2 3 5 5" xfId="45864" xr:uid="{00000000-0005-0000-0000-0000E69D0000}"/>
    <cellStyle name="Normal 3 2 3 5 5 2" xfId="45865" xr:uid="{00000000-0005-0000-0000-0000E79D0000}"/>
    <cellStyle name="Normal 3 2 3 5 6" xfId="45866" xr:uid="{00000000-0005-0000-0000-0000E89D0000}"/>
    <cellStyle name="Normal 3 2 3 6" xfId="45867" xr:uid="{00000000-0005-0000-0000-0000E99D0000}"/>
    <cellStyle name="Normal 3 2 3 6 2" xfId="45868" xr:uid="{00000000-0005-0000-0000-0000EA9D0000}"/>
    <cellStyle name="Normal 3 2 3 6 2 2" xfId="45869" xr:uid="{00000000-0005-0000-0000-0000EB9D0000}"/>
    <cellStyle name="Normal 3 2 3 6 2 2 2" xfId="45871" xr:uid="{00000000-0005-0000-0000-0000EC9D0000}"/>
    <cellStyle name="Normal 3 2 3 6 2 3" xfId="45872" xr:uid="{00000000-0005-0000-0000-0000ED9D0000}"/>
    <cellStyle name="Normal 3 2 3 6 3" xfId="45873" xr:uid="{00000000-0005-0000-0000-0000EE9D0000}"/>
    <cellStyle name="Normal 3 2 3 6 3 2" xfId="45874" xr:uid="{00000000-0005-0000-0000-0000EF9D0000}"/>
    <cellStyle name="Normal 3 2 3 6 3 2 2" xfId="45875" xr:uid="{00000000-0005-0000-0000-0000F09D0000}"/>
    <cellStyle name="Normal 3 2 3 6 3 3" xfId="25537" xr:uid="{00000000-0005-0000-0000-0000F19D0000}"/>
    <cellStyle name="Normal 3 2 3 6 4" xfId="45877" xr:uid="{00000000-0005-0000-0000-0000F29D0000}"/>
    <cellStyle name="Normal 3 2 3 6 4 2" xfId="45878" xr:uid="{00000000-0005-0000-0000-0000F39D0000}"/>
    <cellStyle name="Normal 3 2 3 6 5" xfId="45880" xr:uid="{00000000-0005-0000-0000-0000F49D0000}"/>
    <cellStyle name="Normal 3 2 3 7" xfId="45881" xr:uid="{00000000-0005-0000-0000-0000F59D0000}"/>
    <cellStyle name="Normal 3 2 3 7 2" xfId="45882" xr:uid="{00000000-0005-0000-0000-0000F69D0000}"/>
    <cellStyle name="Normal 3 2 3 7 2 2" xfId="45883" xr:uid="{00000000-0005-0000-0000-0000F79D0000}"/>
    <cellStyle name="Normal 3 2 3 7 3" xfId="36062" xr:uid="{00000000-0005-0000-0000-0000F89D0000}"/>
    <cellStyle name="Normal 3 2 3 8" xfId="45884" xr:uid="{00000000-0005-0000-0000-0000F99D0000}"/>
    <cellStyle name="Normal 3 2 3 8 2" xfId="45885" xr:uid="{00000000-0005-0000-0000-0000FA9D0000}"/>
    <cellStyle name="Normal 3 2 3 8 2 2" xfId="20289" xr:uid="{00000000-0005-0000-0000-0000FB9D0000}"/>
    <cellStyle name="Normal 3 2 3 8 3" xfId="45886" xr:uid="{00000000-0005-0000-0000-0000FC9D0000}"/>
    <cellStyle name="Normal 3 2 3 9" xfId="45887" xr:uid="{00000000-0005-0000-0000-0000FD9D0000}"/>
    <cellStyle name="Normal 3 2 3 9 2" xfId="45889" xr:uid="{00000000-0005-0000-0000-0000FE9D0000}"/>
    <cellStyle name="Normal 3 2 30" xfId="45633" xr:uid="{00000000-0005-0000-0000-0000FF9D0000}"/>
    <cellStyle name="Normal 3 2 31" xfId="45635" xr:uid="{00000000-0005-0000-0000-0000009E0000}"/>
    <cellStyle name="Normal 3 2 32" xfId="45637" xr:uid="{00000000-0005-0000-0000-0000019E0000}"/>
    <cellStyle name="Normal 3 2 33" xfId="45639" xr:uid="{00000000-0005-0000-0000-0000029E0000}"/>
    <cellStyle name="Normal 3 2 34" xfId="45641" xr:uid="{00000000-0005-0000-0000-0000039E0000}"/>
    <cellStyle name="Normal 3 2 35" xfId="45890" xr:uid="{00000000-0005-0000-0000-0000049E0000}"/>
    <cellStyle name="Normal 3 2 36" xfId="45892" xr:uid="{00000000-0005-0000-0000-0000059E0000}"/>
    <cellStyle name="Normal 3 2 37" xfId="45894" xr:uid="{00000000-0005-0000-0000-0000069E0000}"/>
    <cellStyle name="Normal 3 2 38" xfId="45896" xr:uid="{00000000-0005-0000-0000-0000079E0000}"/>
    <cellStyle name="Normal 3 2 39" xfId="43543" xr:uid="{00000000-0005-0000-0000-0000089E0000}"/>
    <cellStyle name="Normal 3 2 4" xfId="40224" xr:uid="{00000000-0005-0000-0000-0000099E0000}"/>
    <cellStyle name="Normal 3 2 4 2" xfId="40226" xr:uid="{00000000-0005-0000-0000-00000A9E0000}"/>
    <cellStyle name="Normal 3 2 4 2 2" xfId="40228" xr:uid="{00000000-0005-0000-0000-00000B9E0000}"/>
    <cellStyle name="Normal 3 2 4 2 2 2" xfId="45898" xr:uid="{00000000-0005-0000-0000-00000C9E0000}"/>
    <cellStyle name="Normal 3 2 4 2 2 2 2" xfId="45899" xr:uid="{00000000-0005-0000-0000-00000D9E0000}"/>
    <cellStyle name="Normal 3 2 4 2 2 2 2 2" xfId="45900" xr:uid="{00000000-0005-0000-0000-00000E9E0000}"/>
    <cellStyle name="Normal 3 2 4 2 2 2 2 2 2" xfId="45901" xr:uid="{00000000-0005-0000-0000-00000F9E0000}"/>
    <cellStyle name="Normal 3 2 4 2 2 2 2 3" xfId="45902" xr:uid="{00000000-0005-0000-0000-0000109E0000}"/>
    <cellStyle name="Normal 3 2 4 2 2 2 3" xfId="45903" xr:uid="{00000000-0005-0000-0000-0000119E0000}"/>
    <cellStyle name="Normal 3 2 4 2 2 2 3 2" xfId="45904" xr:uid="{00000000-0005-0000-0000-0000129E0000}"/>
    <cellStyle name="Normal 3 2 4 2 2 2 3 2 2" xfId="45905" xr:uid="{00000000-0005-0000-0000-0000139E0000}"/>
    <cellStyle name="Normal 3 2 4 2 2 2 3 3" xfId="45906" xr:uid="{00000000-0005-0000-0000-0000149E0000}"/>
    <cellStyle name="Normal 3 2 4 2 2 2 4" xfId="45907" xr:uid="{00000000-0005-0000-0000-0000159E0000}"/>
    <cellStyle name="Normal 3 2 4 2 2 2 4 2" xfId="45908" xr:uid="{00000000-0005-0000-0000-0000169E0000}"/>
    <cellStyle name="Normal 3 2 4 2 2 2 5" xfId="45909" xr:uid="{00000000-0005-0000-0000-0000179E0000}"/>
    <cellStyle name="Normal 3 2 4 2 2 3" xfId="45910" xr:uid="{00000000-0005-0000-0000-0000189E0000}"/>
    <cellStyle name="Normal 3 2 4 2 2 3 2" xfId="45911" xr:uid="{00000000-0005-0000-0000-0000199E0000}"/>
    <cellStyle name="Normal 3 2 4 2 2 3 2 2" xfId="45912" xr:uid="{00000000-0005-0000-0000-00001A9E0000}"/>
    <cellStyle name="Normal 3 2 4 2 2 3 3" xfId="45913" xr:uid="{00000000-0005-0000-0000-00001B9E0000}"/>
    <cellStyle name="Normal 3 2 4 2 2 4" xfId="45914" xr:uid="{00000000-0005-0000-0000-00001C9E0000}"/>
    <cellStyle name="Normal 3 2 4 2 2 4 2" xfId="45915" xr:uid="{00000000-0005-0000-0000-00001D9E0000}"/>
    <cellStyle name="Normal 3 2 4 2 2 4 2 2" xfId="45916" xr:uid="{00000000-0005-0000-0000-00001E9E0000}"/>
    <cellStyle name="Normal 3 2 4 2 2 4 3" xfId="45917" xr:uid="{00000000-0005-0000-0000-00001F9E0000}"/>
    <cellStyle name="Normal 3 2 4 2 2 5" xfId="45918" xr:uid="{00000000-0005-0000-0000-0000209E0000}"/>
    <cellStyle name="Normal 3 2 4 2 2 5 2" xfId="45920" xr:uid="{00000000-0005-0000-0000-0000219E0000}"/>
    <cellStyle name="Normal 3 2 4 2 2 6" xfId="45921" xr:uid="{00000000-0005-0000-0000-0000229E0000}"/>
    <cellStyle name="Normal 3 2 4 2 3" xfId="45923" xr:uid="{00000000-0005-0000-0000-0000239E0000}"/>
    <cellStyle name="Normal 3 2 4 2 3 2" xfId="45924" xr:uid="{00000000-0005-0000-0000-0000249E0000}"/>
    <cellStyle name="Normal 3 2 4 2 3 2 2" xfId="45925" xr:uid="{00000000-0005-0000-0000-0000259E0000}"/>
    <cellStyle name="Normal 3 2 4 2 3 2 2 2" xfId="45926" xr:uid="{00000000-0005-0000-0000-0000269E0000}"/>
    <cellStyle name="Normal 3 2 4 2 3 2 3" xfId="45927" xr:uid="{00000000-0005-0000-0000-0000279E0000}"/>
    <cellStyle name="Normal 3 2 4 2 3 3" xfId="45929" xr:uid="{00000000-0005-0000-0000-0000289E0000}"/>
    <cellStyle name="Normal 3 2 4 2 3 3 2" xfId="45930" xr:uid="{00000000-0005-0000-0000-0000299E0000}"/>
    <cellStyle name="Normal 3 2 4 2 3 3 2 2" xfId="45931" xr:uid="{00000000-0005-0000-0000-00002A9E0000}"/>
    <cellStyle name="Normal 3 2 4 2 3 3 3" xfId="45932" xr:uid="{00000000-0005-0000-0000-00002B9E0000}"/>
    <cellStyle name="Normal 3 2 4 2 3 4" xfId="45933" xr:uid="{00000000-0005-0000-0000-00002C9E0000}"/>
    <cellStyle name="Normal 3 2 4 2 3 4 2" xfId="45934" xr:uid="{00000000-0005-0000-0000-00002D9E0000}"/>
    <cellStyle name="Normal 3 2 4 2 3 5" xfId="45935" xr:uid="{00000000-0005-0000-0000-00002E9E0000}"/>
    <cellStyle name="Normal 3 2 4 2 4" xfId="45936" xr:uid="{00000000-0005-0000-0000-00002F9E0000}"/>
    <cellStyle name="Normal 3 2 4 2 4 2" xfId="6671" xr:uid="{00000000-0005-0000-0000-0000309E0000}"/>
    <cellStyle name="Normal 3 2 4 2 4 2 2" xfId="30397" xr:uid="{00000000-0005-0000-0000-0000319E0000}"/>
    <cellStyle name="Normal 3 2 4 2 4 3" xfId="45938" xr:uid="{00000000-0005-0000-0000-0000329E0000}"/>
    <cellStyle name="Normal 3 2 4 2 5" xfId="11386" xr:uid="{00000000-0005-0000-0000-0000339E0000}"/>
    <cellStyle name="Normal 3 2 4 2 5 2" xfId="28745" xr:uid="{00000000-0005-0000-0000-0000349E0000}"/>
    <cellStyle name="Normal 3 2 4 2 5 2 2" xfId="45939" xr:uid="{00000000-0005-0000-0000-0000359E0000}"/>
    <cellStyle name="Normal 3 2 4 2 5 3" xfId="12285" xr:uid="{00000000-0005-0000-0000-0000369E0000}"/>
    <cellStyle name="Normal 3 2 4 2 6" xfId="18990" xr:uid="{00000000-0005-0000-0000-0000379E0000}"/>
    <cellStyle name="Normal 3 2 4 2 6 2" xfId="5187" xr:uid="{00000000-0005-0000-0000-0000389E0000}"/>
    <cellStyle name="Normal 3 2 4 2 7" xfId="19000" xr:uid="{00000000-0005-0000-0000-0000399E0000}"/>
    <cellStyle name="Normal 3 2 4 3" xfId="40231" xr:uid="{00000000-0005-0000-0000-00003A9E0000}"/>
    <cellStyle name="Normal 3 2 4 3 2" xfId="29081" xr:uid="{00000000-0005-0000-0000-00003B9E0000}"/>
    <cellStyle name="Normal 3 2 4 3 2 2" xfId="29084" xr:uid="{00000000-0005-0000-0000-00003C9E0000}"/>
    <cellStyle name="Normal 3 2 4 3 2 2 2" xfId="45940" xr:uid="{00000000-0005-0000-0000-00003D9E0000}"/>
    <cellStyle name="Normal 3 2 4 3 2 2 2 2" xfId="45942" xr:uid="{00000000-0005-0000-0000-00003E9E0000}"/>
    <cellStyle name="Normal 3 2 4 3 2 2 3" xfId="45943" xr:uid="{00000000-0005-0000-0000-00003F9E0000}"/>
    <cellStyle name="Normal 3 2 4 3 2 3" xfId="29087" xr:uid="{00000000-0005-0000-0000-0000409E0000}"/>
    <cellStyle name="Normal 3 2 4 3 2 3 2" xfId="38313" xr:uid="{00000000-0005-0000-0000-0000419E0000}"/>
    <cellStyle name="Normal 3 2 4 3 2 3 2 2" xfId="38315" xr:uid="{00000000-0005-0000-0000-0000429E0000}"/>
    <cellStyle name="Normal 3 2 4 3 2 3 3" xfId="19690" xr:uid="{00000000-0005-0000-0000-0000439E0000}"/>
    <cellStyle name="Normal 3 2 4 3 2 4" xfId="45945" xr:uid="{00000000-0005-0000-0000-0000449E0000}"/>
    <cellStyle name="Normal 3 2 4 3 2 4 2" xfId="38322" xr:uid="{00000000-0005-0000-0000-0000459E0000}"/>
    <cellStyle name="Normal 3 2 4 3 2 5" xfId="45946" xr:uid="{00000000-0005-0000-0000-0000469E0000}"/>
    <cellStyle name="Normal 3 2 4 3 3" xfId="29090" xr:uid="{00000000-0005-0000-0000-0000479E0000}"/>
    <cellStyle name="Normal 3 2 4 3 3 2" xfId="29093" xr:uid="{00000000-0005-0000-0000-0000489E0000}"/>
    <cellStyle name="Normal 3 2 4 3 3 2 2" xfId="45947" xr:uid="{00000000-0005-0000-0000-0000499E0000}"/>
    <cellStyle name="Normal 3 2 4 3 3 3" xfId="29096" xr:uid="{00000000-0005-0000-0000-00004A9E0000}"/>
    <cellStyle name="Normal 3 2 4 3 4" xfId="11395" xr:uid="{00000000-0005-0000-0000-00004B9E0000}"/>
    <cellStyle name="Normal 3 2 4 3 4 2" xfId="29099" xr:uid="{00000000-0005-0000-0000-00004C9E0000}"/>
    <cellStyle name="Normal 3 2 4 3 4 2 2" xfId="40553" xr:uid="{00000000-0005-0000-0000-00004D9E0000}"/>
    <cellStyle name="Normal 3 2 4 3 4 3" xfId="29102" xr:uid="{00000000-0005-0000-0000-00004E9E0000}"/>
    <cellStyle name="Normal 3 2 4 3 5" xfId="29108" xr:uid="{00000000-0005-0000-0000-00004F9E0000}"/>
    <cellStyle name="Normal 3 2 4 3 5 2" xfId="29115" xr:uid="{00000000-0005-0000-0000-0000509E0000}"/>
    <cellStyle name="Normal 3 2 4 3 6" xfId="9560" xr:uid="{00000000-0005-0000-0000-0000519E0000}"/>
    <cellStyle name="Normal 3 2 4 4" xfId="45948" xr:uid="{00000000-0005-0000-0000-0000529E0000}"/>
    <cellStyle name="Normal 3 2 4 4 2" xfId="29270" xr:uid="{00000000-0005-0000-0000-0000539E0000}"/>
    <cellStyle name="Normal 3 2 4 4 2 2" xfId="29273" xr:uid="{00000000-0005-0000-0000-0000549E0000}"/>
    <cellStyle name="Normal 3 2 4 4 2 2 2" xfId="45949" xr:uid="{00000000-0005-0000-0000-0000559E0000}"/>
    <cellStyle name="Normal 3 2 4 4 2 3" xfId="29275" xr:uid="{00000000-0005-0000-0000-0000569E0000}"/>
    <cellStyle name="Normal 3 2 4 4 3" xfId="29277" xr:uid="{00000000-0005-0000-0000-0000579E0000}"/>
    <cellStyle name="Normal 3 2 4 4 3 2" xfId="29280" xr:uid="{00000000-0005-0000-0000-0000589E0000}"/>
    <cellStyle name="Normal 3 2 4 4 3 2 2" xfId="45950" xr:uid="{00000000-0005-0000-0000-0000599E0000}"/>
    <cellStyle name="Normal 3 2 4 4 3 3" xfId="29283" xr:uid="{00000000-0005-0000-0000-00005A9E0000}"/>
    <cellStyle name="Normal 3 2 4 4 4" xfId="24122" xr:uid="{00000000-0005-0000-0000-00005B9E0000}"/>
    <cellStyle name="Normal 3 2 4 4 4 2" xfId="29286" xr:uid="{00000000-0005-0000-0000-00005C9E0000}"/>
    <cellStyle name="Normal 3 2 4 4 5" xfId="39627" xr:uid="{00000000-0005-0000-0000-00005D9E0000}"/>
    <cellStyle name="Normal 3 2 4 5" xfId="45952" xr:uid="{00000000-0005-0000-0000-00005E9E0000}"/>
    <cellStyle name="Normal 3 2 4 5 2" xfId="2025" xr:uid="{00000000-0005-0000-0000-00005F9E0000}"/>
    <cellStyle name="Normal 3 2 4 5 2 2" xfId="45953" xr:uid="{00000000-0005-0000-0000-0000609E0000}"/>
    <cellStyle name="Normal 3 2 4 5 3" xfId="45954" xr:uid="{00000000-0005-0000-0000-0000619E0000}"/>
    <cellStyle name="Normal 3 2 4 6" xfId="45955" xr:uid="{00000000-0005-0000-0000-0000629E0000}"/>
    <cellStyle name="Normal 3 2 4 6 2" xfId="1723" xr:uid="{00000000-0005-0000-0000-0000639E0000}"/>
    <cellStyle name="Normal 3 2 4 6 2 2" xfId="45956" xr:uid="{00000000-0005-0000-0000-0000649E0000}"/>
    <cellStyle name="Normal 3 2 4 6 3" xfId="45957" xr:uid="{00000000-0005-0000-0000-0000659E0000}"/>
    <cellStyle name="Normal 3 2 4 7" xfId="45958" xr:uid="{00000000-0005-0000-0000-0000669E0000}"/>
    <cellStyle name="Normal 3 2 4 7 2" xfId="45959" xr:uid="{00000000-0005-0000-0000-0000679E0000}"/>
    <cellStyle name="Normal 3 2 4 8" xfId="45960" xr:uid="{00000000-0005-0000-0000-0000689E0000}"/>
    <cellStyle name="Normal 3 2 40" xfId="45891" xr:uid="{00000000-0005-0000-0000-0000699E0000}"/>
    <cellStyle name="Normal 3 2 41" xfId="45893" xr:uid="{00000000-0005-0000-0000-00006A9E0000}"/>
    <cellStyle name="Normal 3 2 42" xfId="45895" xr:uid="{00000000-0005-0000-0000-00006B9E0000}"/>
    <cellStyle name="Normal 3 2 43" xfId="45897" xr:uid="{00000000-0005-0000-0000-00006C9E0000}"/>
    <cellStyle name="Normal 3 2 44" xfId="43544" xr:uid="{00000000-0005-0000-0000-00006D9E0000}"/>
    <cellStyle name="Normal 3 2 45" xfId="43546" xr:uid="{00000000-0005-0000-0000-00006E9E0000}"/>
    <cellStyle name="Normal 3 2 46" xfId="43549" xr:uid="{00000000-0005-0000-0000-00006F9E0000}"/>
    <cellStyle name="Normal 3 2 47" xfId="45961" xr:uid="{00000000-0005-0000-0000-0000709E0000}"/>
    <cellStyle name="Normal 3 2 48" xfId="45963" xr:uid="{00000000-0005-0000-0000-0000719E0000}"/>
    <cellStyle name="Normal 3 2 49" xfId="7534" xr:uid="{00000000-0005-0000-0000-0000729E0000}"/>
    <cellStyle name="Normal 3 2 5" xfId="40233" xr:uid="{00000000-0005-0000-0000-0000739E0000}"/>
    <cellStyle name="Normal 3 2 5 2" xfId="40235" xr:uid="{00000000-0005-0000-0000-0000749E0000}"/>
    <cellStyle name="Normal 3 2 5 2 2" xfId="35335" xr:uid="{00000000-0005-0000-0000-0000759E0000}"/>
    <cellStyle name="Normal 3 2 5 2 2 2" xfId="35339" xr:uid="{00000000-0005-0000-0000-0000769E0000}"/>
    <cellStyle name="Normal 3 2 5 2 2 2 2" xfId="35345" xr:uid="{00000000-0005-0000-0000-0000779E0000}"/>
    <cellStyle name="Normal 3 2 5 2 2 2 2 2" xfId="35348" xr:uid="{00000000-0005-0000-0000-0000789E0000}"/>
    <cellStyle name="Normal 3 2 5 2 2 2 2 2 2" xfId="45965" xr:uid="{00000000-0005-0000-0000-0000799E0000}"/>
    <cellStyle name="Normal 3 2 5 2 2 2 2 3" xfId="45966" xr:uid="{00000000-0005-0000-0000-00007A9E0000}"/>
    <cellStyle name="Normal 3 2 5 2 2 2 3" xfId="35350" xr:uid="{00000000-0005-0000-0000-00007B9E0000}"/>
    <cellStyle name="Normal 3 2 5 2 2 2 3 2" xfId="45967" xr:uid="{00000000-0005-0000-0000-00007C9E0000}"/>
    <cellStyle name="Normal 3 2 5 2 2 2 3 2 2" xfId="45968" xr:uid="{00000000-0005-0000-0000-00007D9E0000}"/>
    <cellStyle name="Normal 3 2 5 2 2 2 3 3" xfId="45969" xr:uid="{00000000-0005-0000-0000-00007E9E0000}"/>
    <cellStyle name="Normal 3 2 5 2 2 2 4" xfId="45970" xr:uid="{00000000-0005-0000-0000-00007F9E0000}"/>
    <cellStyle name="Normal 3 2 5 2 2 2 4 2" xfId="45971" xr:uid="{00000000-0005-0000-0000-0000809E0000}"/>
    <cellStyle name="Normal 3 2 5 2 2 2 5" xfId="20279" xr:uid="{00000000-0005-0000-0000-0000819E0000}"/>
    <cellStyle name="Normal 3 2 5 2 2 3" xfId="35353" xr:uid="{00000000-0005-0000-0000-0000829E0000}"/>
    <cellStyle name="Normal 3 2 5 2 2 3 2" xfId="35356" xr:uid="{00000000-0005-0000-0000-0000839E0000}"/>
    <cellStyle name="Normal 3 2 5 2 2 3 2 2" xfId="18539" xr:uid="{00000000-0005-0000-0000-0000849E0000}"/>
    <cellStyle name="Normal 3 2 5 2 2 3 3" xfId="45972" xr:uid="{00000000-0005-0000-0000-0000859E0000}"/>
    <cellStyle name="Normal 3 2 5 2 2 4" xfId="35358" xr:uid="{00000000-0005-0000-0000-0000869E0000}"/>
    <cellStyle name="Normal 3 2 5 2 2 4 2" xfId="45973" xr:uid="{00000000-0005-0000-0000-0000879E0000}"/>
    <cellStyle name="Normal 3 2 5 2 2 4 2 2" xfId="45974" xr:uid="{00000000-0005-0000-0000-0000889E0000}"/>
    <cellStyle name="Normal 3 2 5 2 2 4 3" xfId="45975" xr:uid="{00000000-0005-0000-0000-0000899E0000}"/>
    <cellStyle name="Normal 3 2 5 2 2 5" xfId="45976" xr:uid="{00000000-0005-0000-0000-00008A9E0000}"/>
    <cellStyle name="Normal 3 2 5 2 2 5 2" xfId="45977" xr:uid="{00000000-0005-0000-0000-00008B9E0000}"/>
    <cellStyle name="Normal 3 2 5 2 2 6" xfId="45978" xr:uid="{00000000-0005-0000-0000-00008C9E0000}"/>
    <cellStyle name="Normal 3 2 5 2 3" xfId="35361" xr:uid="{00000000-0005-0000-0000-00008D9E0000}"/>
    <cellStyle name="Normal 3 2 5 2 3 2" xfId="35365" xr:uid="{00000000-0005-0000-0000-00008E9E0000}"/>
    <cellStyle name="Normal 3 2 5 2 3 2 2" xfId="35370" xr:uid="{00000000-0005-0000-0000-00008F9E0000}"/>
    <cellStyle name="Normal 3 2 5 2 3 2 2 2" xfId="45981" xr:uid="{00000000-0005-0000-0000-0000909E0000}"/>
    <cellStyle name="Normal 3 2 5 2 3 2 3" xfId="36819" xr:uid="{00000000-0005-0000-0000-0000919E0000}"/>
    <cellStyle name="Normal 3 2 5 2 3 3" xfId="35372" xr:uid="{00000000-0005-0000-0000-0000929E0000}"/>
    <cellStyle name="Normal 3 2 5 2 3 3 2" xfId="45982" xr:uid="{00000000-0005-0000-0000-0000939E0000}"/>
    <cellStyle name="Normal 3 2 5 2 3 3 2 2" xfId="45983" xr:uid="{00000000-0005-0000-0000-0000949E0000}"/>
    <cellStyle name="Normal 3 2 5 2 3 3 3" xfId="45984" xr:uid="{00000000-0005-0000-0000-0000959E0000}"/>
    <cellStyle name="Normal 3 2 5 2 3 4" xfId="45985" xr:uid="{00000000-0005-0000-0000-0000969E0000}"/>
    <cellStyle name="Normal 3 2 5 2 3 4 2" xfId="45986" xr:uid="{00000000-0005-0000-0000-0000979E0000}"/>
    <cellStyle name="Normal 3 2 5 2 3 5" xfId="45987" xr:uid="{00000000-0005-0000-0000-0000989E0000}"/>
    <cellStyle name="Normal 3 2 5 2 4" xfId="9250" xr:uid="{00000000-0005-0000-0000-0000999E0000}"/>
    <cellStyle name="Normal 3 2 5 2 4 2" xfId="35374" xr:uid="{00000000-0005-0000-0000-00009A9E0000}"/>
    <cellStyle name="Normal 3 2 5 2 4 2 2" xfId="39172" xr:uid="{00000000-0005-0000-0000-00009B9E0000}"/>
    <cellStyle name="Normal 3 2 5 2 4 3" xfId="45988" xr:uid="{00000000-0005-0000-0000-00009C9E0000}"/>
    <cellStyle name="Normal 3 2 5 2 5" xfId="42040" xr:uid="{00000000-0005-0000-0000-00009D9E0000}"/>
    <cellStyle name="Normal 3 2 5 2 5 2" xfId="45989" xr:uid="{00000000-0005-0000-0000-00009E9E0000}"/>
    <cellStyle name="Normal 3 2 5 2 5 2 2" xfId="45990" xr:uid="{00000000-0005-0000-0000-00009F9E0000}"/>
    <cellStyle name="Normal 3 2 5 2 5 3" xfId="45992" xr:uid="{00000000-0005-0000-0000-0000A09E0000}"/>
    <cellStyle name="Normal 3 2 5 2 6" xfId="45993" xr:uid="{00000000-0005-0000-0000-0000A19E0000}"/>
    <cellStyle name="Normal 3 2 5 2 6 2" xfId="45994" xr:uid="{00000000-0005-0000-0000-0000A29E0000}"/>
    <cellStyle name="Normal 3 2 5 2 7" xfId="45995" xr:uid="{00000000-0005-0000-0000-0000A39E0000}"/>
    <cellStyle name="Normal 3 2 5 3" xfId="45996" xr:uid="{00000000-0005-0000-0000-0000A49E0000}"/>
    <cellStyle name="Normal 3 2 5 3 2" xfId="11792" xr:uid="{00000000-0005-0000-0000-0000A59E0000}"/>
    <cellStyle name="Normal 3 2 5 3 2 2" xfId="13446" xr:uid="{00000000-0005-0000-0000-0000A69E0000}"/>
    <cellStyle name="Normal 3 2 5 3 2 2 2" xfId="4419" xr:uid="{00000000-0005-0000-0000-0000A79E0000}"/>
    <cellStyle name="Normal 3 2 5 3 2 2 2 2" xfId="13451" xr:uid="{00000000-0005-0000-0000-0000A89E0000}"/>
    <cellStyle name="Normal 3 2 5 3 2 2 3" xfId="4428" xr:uid="{00000000-0005-0000-0000-0000A99E0000}"/>
    <cellStyle name="Normal 3 2 5 3 2 3" xfId="10253" xr:uid="{00000000-0005-0000-0000-0000AA9E0000}"/>
    <cellStyle name="Normal 3 2 5 3 2 3 2" xfId="11036" xr:uid="{00000000-0005-0000-0000-0000AB9E0000}"/>
    <cellStyle name="Normal 3 2 5 3 2 3 2 2" xfId="45997" xr:uid="{00000000-0005-0000-0000-0000AC9E0000}"/>
    <cellStyle name="Normal 3 2 5 3 2 3 3" xfId="45998" xr:uid="{00000000-0005-0000-0000-0000AD9E0000}"/>
    <cellStyle name="Normal 3 2 5 3 2 4" xfId="11046" xr:uid="{00000000-0005-0000-0000-0000AE9E0000}"/>
    <cellStyle name="Normal 3 2 5 3 2 4 2" xfId="45999" xr:uid="{00000000-0005-0000-0000-0000AF9E0000}"/>
    <cellStyle name="Normal 3 2 5 3 2 5" xfId="46000" xr:uid="{00000000-0005-0000-0000-0000B09E0000}"/>
    <cellStyle name="Normal 3 2 5 3 3" xfId="11803" xr:uid="{00000000-0005-0000-0000-0000B19E0000}"/>
    <cellStyle name="Normal 3 2 5 3 3 2" xfId="7693" xr:uid="{00000000-0005-0000-0000-0000B29E0000}"/>
    <cellStyle name="Normal 3 2 5 3 3 2 2" xfId="13460" xr:uid="{00000000-0005-0000-0000-0000B39E0000}"/>
    <cellStyle name="Normal 3 2 5 3 3 3" xfId="7699" xr:uid="{00000000-0005-0000-0000-0000B49E0000}"/>
    <cellStyle name="Normal 3 2 5 3 4" xfId="10055" xr:uid="{00000000-0005-0000-0000-0000B59E0000}"/>
    <cellStyle name="Normal 3 2 5 3 4 2" xfId="10062" xr:uid="{00000000-0005-0000-0000-0000B69E0000}"/>
    <cellStyle name="Normal 3 2 5 3 4 2 2" xfId="40629" xr:uid="{00000000-0005-0000-0000-0000B79E0000}"/>
    <cellStyle name="Normal 3 2 5 3 4 3" xfId="46001" xr:uid="{00000000-0005-0000-0000-0000B89E0000}"/>
    <cellStyle name="Normal 3 2 5 3 5" xfId="9607" xr:uid="{00000000-0005-0000-0000-0000B99E0000}"/>
    <cellStyle name="Normal 3 2 5 3 5 2" xfId="9276" xr:uid="{00000000-0005-0000-0000-0000BA9E0000}"/>
    <cellStyle name="Normal 3 2 5 3 6" xfId="9627" xr:uid="{00000000-0005-0000-0000-0000BB9E0000}"/>
    <cellStyle name="Normal 3 2 5 4" xfId="46002" xr:uid="{00000000-0005-0000-0000-0000BC9E0000}"/>
    <cellStyle name="Normal 3 2 5 4 2" xfId="13468" xr:uid="{00000000-0005-0000-0000-0000BD9E0000}"/>
    <cellStyle name="Normal 3 2 5 4 2 2" xfId="1370" xr:uid="{00000000-0005-0000-0000-0000BE9E0000}"/>
    <cellStyle name="Normal 3 2 5 4 2 2 2" xfId="4752" xr:uid="{00000000-0005-0000-0000-0000BF9E0000}"/>
    <cellStyle name="Normal 3 2 5 4 2 3" xfId="1388" xr:uid="{00000000-0005-0000-0000-0000C09E0000}"/>
    <cellStyle name="Normal 3 2 5 4 3" xfId="10982" xr:uid="{00000000-0005-0000-0000-0000C19E0000}"/>
    <cellStyle name="Normal 3 2 5 4 3 2" xfId="4261" xr:uid="{00000000-0005-0000-0000-0000C29E0000}"/>
    <cellStyle name="Normal 3 2 5 4 3 2 2" xfId="17081" xr:uid="{00000000-0005-0000-0000-0000C39E0000}"/>
    <cellStyle name="Normal 3 2 5 4 3 3" xfId="46003" xr:uid="{00000000-0005-0000-0000-0000C49E0000}"/>
    <cellStyle name="Normal 3 2 5 4 4" xfId="10524" xr:uid="{00000000-0005-0000-0000-0000C59E0000}"/>
    <cellStyle name="Normal 3 2 5 4 4 2" xfId="46004" xr:uid="{00000000-0005-0000-0000-0000C69E0000}"/>
    <cellStyle name="Normal 3 2 5 4 5" xfId="46005" xr:uid="{00000000-0005-0000-0000-0000C79E0000}"/>
    <cellStyle name="Normal 3 2 5 5" xfId="46006" xr:uid="{00000000-0005-0000-0000-0000C89E0000}"/>
    <cellStyle name="Normal 3 2 5 5 2" xfId="13482" xr:uid="{00000000-0005-0000-0000-0000C99E0000}"/>
    <cellStyle name="Normal 3 2 5 5 2 2" xfId="8826" xr:uid="{00000000-0005-0000-0000-0000CA9E0000}"/>
    <cellStyle name="Normal 3 2 5 5 3" xfId="13487" xr:uid="{00000000-0005-0000-0000-0000CB9E0000}"/>
    <cellStyle name="Normal 3 2 5 6" xfId="46007" xr:uid="{00000000-0005-0000-0000-0000CC9E0000}"/>
    <cellStyle name="Normal 3 2 5 6 2" xfId="13498" xr:uid="{00000000-0005-0000-0000-0000CD9E0000}"/>
    <cellStyle name="Normal 3 2 5 6 2 2" xfId="46008" xr:uid="{00000000-0005-0000-0000-0000CE9E0000}"/>
    <cellStyle name="Normal 3 2 5 6 3" xfId="46009" xr:uid="{00000000-0005-0000-0000-0000CF9E0000}"/>
    <cellStyle name="Normal 3 2 5 7" xfId="46010" xr:uid="{00000000-0005-0000-0000-0000D09E0000}"/>
    <cellStyle name="Normal 3 2 5 7 2" xfId="46011" xr:uid="{00000000-0005-0000-0000-0000D19E0000}"/>
    <cellStyle name="Normal 3 2 5 8" xfId="46012" xr:uid="{00000000-0005-0000-0000-0000D29E0000}"/>
    <cellStyle name="Normal 3 2 50" xfId="43547" xr:uid="{00000000-0005-0000-0000-0000D39E0000}"/>
    <cellStyle name="Normal 3 2 51" xfId="43550" xr:uid="{00000000-0005-0000-0000-0000D49E0000}"/>
    <cellStyle name="Normal 3 2 52" xfId="45962" xr:uid="{00000000-0005-0000-0000-0000D59E0000}"/>
    <cellStyle name="Normal 3 2 53" xfId="45964" xr:uid="{00000000-0005-0000-0000-0000D69E0000}"/>
    <cellStyle name="Normal 3 2 54" xfId="7533" xr:uid="{00000000-0005-0000-0000-0000D79E0000}"/>
    <cellStyle name="Normal 3 2 55" xfId="46013" xr:uid="{00000000-0005-0000-0000-0000D89E0000}"/>
    <cellStyle name="Normal 3 2 56" xfId="46016" xr:uid="{00000000-0005-0000-0000-0000D99E0000}"/>
    <cellStyle name="Normal 3 2 57" xfId="46018" xr:uid="{00000000-0005-0000-0000-0000DA9E0000}"/>
    <cellStyle name="Normal 3 2 58" xfId="46020" xr:uid="{00000000-0005-0000-0000-0000DB9E0000}"/>
    <cellStyle name="Normal 3 2 59" xfId="46022" xr:uid="{00000000-0005-0000-0000-0000DC9E0000}"/>
    <cellStyle name="Normal 3 2 6" xfId="40237" xr:uid="{00000000-0005-0000-0000-0000DD9E0000}"/>
    <cellStyle name="Normal 3 2 6 2" xfId="46024" xr:uid="{00000000-0005-0000-0000-0000DE9E0000}"/>
    <cellStyle name="Normal 3 2 6 2 2" xfId="42496" xr:uid="{00000000-0005-0000-0000-0000DF9E0000}"/>
    <cellStyle name="Normal 3 2 6 2 2 2" xfId="42499" xr:uid="{00000000-0005-0000-0000-0000E09E0000}"/>
    <cellStyle name="Normal 3 2 6 2 2 2 2" xfId="23925" xr:uid="{00000000-0005-0000-0000-0000E19E0000}"/>
    <cellStyle name="Normal 3 2 6 2 2 2 2 2" xfId="15868" xr:uid="{00000000-0005-0000-0000-0000E29E0000}"/>
    <cellStyle name="Normal 3 2 6 2 2 2 3" xfId="23940" xr:uid="{00000000-0005-0000-0000-0000E39E0000}"/>
    <cellStyle name="Normal 3 2 6 2 2 3" xfId="46025" xr:uid="{00000000-0005-0000-0000-0000E49E0000}"/>
    <cellStyle name="Normal 3 2 6 2 2 3 2" xfId="20088" xr:uid="{00000000-0005-0000-0000-0000E59E0000}"/>
    <cellStyle name="Normal 3 2 6 2 2 3 2 2" xfId="23968" xr:uid="{00000000-0005-0000-0000-0000E69E0000}"/>
    <cellStyle name="Normal 3 2 6 2 2 3 3" xfId="23977" xr:uid="{00000000-0005-0000-0000-0000E79E0000}"/>
    <cellStyle name="Normal 3 2 6 2 2 4" xfId="46027" xr:uid="{00000000-0005-0000-0000-0000E89E0000}"/>
    <cellStyle name="Normal 3 2 6 2 2 4 2" xfId="4771" xr:uid="{00000000-0005-0000-0000-0000E99E0000}"/>
    <cellStyle name="Normal 3 2 6 2 2 5" xfId="46028" xr:uid="{00000000-0005-0000-0000-0000EA9E0000}"/>
    <cellStyle name="Normal 3 2 6 2 3" xfId="42502" xr:uid="{00000000-0005-0000-0000-0000EB9E0000}"/>
    <cellStyle name="Normal 3 2 6 2 3 2" xfId="41002" xr:uid="{00000000-0005-0000-0000-0000EC9E0000}"/>
    <cellStyle name="Normal 3 2 6 2 3 2 2" xfId="24013" xr:uid="{00000000-0005-0000-0000-0000ED9E0000}"/>
    <cellStyle name="Normal 3 2 6 2 3 3" xfId="46029" xr:uid="{00000000-0005-0000-0000-0000EE9E0000}"/>
    <cellStyle name="Normal 3 2 6 2 4" xfId="42505" xr:uid="{00000000-0005-0000-0000-0000EF9E0000}"/>
    <cellStyle name="Normal 3 2 6 2 4 2" xfId="46030" xr:uid="{00000000-0005-0000-0000-0000F09E0000}"/>
    <cellStyle name="Normal 3 2 6 2 4 2 2" xfId="5141" xr:uid="{00000000-0005-0000-0000-0000F19E0000}"/>
    <cellStyle name="Normal 3 2 6 2 4 3" xfId="46031" xr:uid="{00000000-0005-0000-0000-0000F29E0000}"/>
    <cellStyle name="Normal 3 2 6 2 5" xfId="46032" xr:uid="{00000000-0005-0000-0000-0000F39E0000}"/>
    <cellStyle name="Normal 3 2 6 2 5 2" xfId="46033" xr:uid="{00000000-0005-0000-0000-0000F49E0000}"/>
    <cellStyle name="Normal 3 2 6 2 6" xfId="46034" xr:uid="{00000000-0005-0000-0000-0000F59E0000}"/>
    <cellStyle name="Normal 3 2 6 3" xfId="46036" xr:uid="{00000000-0005-0000-0000-0000F69E0000}"/>
    <cellStyle name="Normal 3 2 6 3 2" xfId="12987" xr:uid="{00000000-0005-0000-0000-0000F79E0000}"/>
    <cellStyle name="Normal 3 2 6 3 2 2" xfId="12991" xr:uid="{00000000-0005-0000-0000-0000F89E0000}"/>
    <cellStyle name="Normal 3 2 6 3 2 2 2" xfId="13520" xr:uid="{00000000-0005-0000-0000-0000F99E0000}"/>
    <cellStyle name="Normal 3 2 6 3 2 3" xfId="11067" xr:uid="{00000000-0005-0000-0000-0000FA9E0000}"/>
    <cellStyle name="Normal 3 2 6 3 3" xfId="13003" xr:uid="{00000000-0005-0000-0000-0000FB9E0000}"/>
    <cellStyle name="Normal 3 2 6 3 3 2" xfId="13526" xr:uid="{00000000-0005-0000-0000-0000FC9E0000}"/>
    <cellStyle name="Normal 3 2 6 3 3 2 2" xfId="17346" xr:uid="{00000000-0005-0000-0000-0000FD9E0000}"/>
    <cellStyle name="Normal 3 2 6 3 3 3" xfId="37359" xr:uid="{00000000-0005-0000-0000-0000FE9E0000}"/>
    <cellStyle name="Normal 3 2 6 3 4" xfId="11873" xr:uid="{00000000-0005-0000-0000-0000FF9E0000}"/>
    <cellStyle name="Normal 3 2 6 3 4 2" xfId="37362" xr:uid="{00000000-0005-0000-0000-0000009F0000}"/>
    <cellStyle name="Normal 3 2 6 3 5" xfId="9683" xr:uid="{00000000-0005-0000-0000-0000019F0000}"/>
    <cellStyle name="Normal 3 2 6 4" xfId="46037" xr:uid="{00000000-0005-0000-0000-0000029F0000}"/>
    <cellStyle name="Normal 3 2 6 4 2" xfId="13019" xr:uid="{00000000-0005-0000-0000-0000039F0000}"/>
    <cellStyle name="Normal 3 2 6 4 2 2" xfId="7416" xr:uid="{00000000-0005-0000-0000-0000049F0000}"/>
    <cellStyle name="Normal 3 2 6 4 3" xfId="13533" xr:uid="{00000000-0005-0000-0000-0000059F0000}"/>
    <cellStyle name="Normal 3 2 6 5" xfId="46038" xr:uid="{00000000-0005-0000-0000-0000069F0000}"/>
    <cellStyle name="Normal 3 2 6 5 2" xfId="13535" xr:uid="{00000000-0005-0000-0000-0000079F0000}"/>
    <cellStyle name="Normal 3 2 6 5 2 2" xfId="46039" xr:uid="{00000000-0005-0000-0000-0000089F0000}"/>
    <cellStyle name="Normal 3 2 6 5 3" xfId="37373" xr:uid="{00000000-0005-0000-0000-0000099F0000}"/>
    <cellStyle name="Normal 3 2 6 6" xfId="46040" xr:uid="{00000000-0005-0000-0000-00000A9F0000}"/>
    <cellStyle name="Normal 3 2 6 6 2" xfId="46041" xr:uid="{00000000-0005-0000-0000-00000B9F0000}"/>
    <cellStyle name="Normal 3 2 6 7" xfId="46042" xr:uid="{00000000-0005-0000-0000-00000C9F0000}"/>
    <cellStyle name="Normal 3 2 6 8" xfId="46044" xr:uid="{00000000-0005-0000-0000-00000D9F0000}"/>
    <cellStyle name="Normal 3 2 60" xfId="46014" xr:uid="{00000000-0005-0000-0000-00000E9F0000}"/>
    <cellStyle name="Normal 3 2 61" xfId="46017" xr:uid="{00000000-0005-0000-0000-00000F9F0000}"/>
    <cellStyle name="Normal 3 2 62" xfId="46019" xr:uid="{00000000-0005-0000-0000-0000109F0000}"/>
    <cellStyle name="Normal 3 2 63" xfId="46021" xr:uid="{00000000-0005-0000-0000-0000119F0000}"/>
    <cellStyle name="Normal 3 2 64" xfId="46023" xr:uid="{00000000-0005-0000-0000-0000129F0000}"/>
    <cellStyle name="Normal 3 2 65" xfId="46045" xr:uid="{00000000-0005-0000-0000-0000139F0000}"/>
    <cellStyle name="Normal 3 2 66" xfId="46047" xr:uid="{00000000-0005-0000-0000-0000149F0000}"/>
    <cellStyle name="Normal 3 2 67" xfId="46049" xr:uid="{00000000-0005-0000-0000-0000159F0000}"/>
    <cellStyle name="Normal 3 2 68" xfId="46050" xr:uid="{00000000-0005-0000-0000-0000169F0000}"/>
    <cellStyle name="Normal 3 2 68 2" xfId="46051" xr:uid="{00000000-0005-0000-0000-0000179F0000}"/>
    <cellStyle name="Normal 3 2 69" xfId="34860" xr:uid="{00000000-0005-0000-0000-0000189F0000}"/>
    <cellStyle name="Normal 3 2 7" xfId="46052" xr:uid="{00000000-0005-0000-0000-0000199F0000}"/>
    <cellStyle name="Normal 3 2 7 2" xfId="46053" xr:uid="{00000000-0005-0000-0000-00001A9F0000}"/>
    <cellStyle name="Normal 3 2 7 2 2" xfId="42596" xr:uid="{00000000-0005-0000-0000-00001B9F0000}"/>
    <cellStyle name="Normal 3 2 7 2 2 2" xfId="46054" xr:uid="{00000000-0005-0000-0000-00001C9F0000}"/>
    <cellStyle name="Normal 3 2 7 2 2 2 2" xfId="12466" xr:uid="{00000000-0005-0000-0000-00001D9F0000}"/>
    <cellStyle name="Normal 3 2 7 2 2 3" xfId="46055" xr:uid="{00000000-0005-0000-0000-00001E9F0000}"/>
    <cellStyle name="Normal 3 2 7 2 3" xfId="46056" xr:uid="{00000000-0005-0000-0000-00001F9F0000}"/>
    <cellStyle name="Normal 3 2 7 2 3 2" xfId="46058" xr:uid="{00000000-0005-0000-0000-0000209F0000}"/>
    <cellStyle name="Normal 3 2 7 2 3 2 2" xfId="24904" xr:uid="{00000000-0005-0000-0000-0000219F0000}"/>
    <cellStyle name="Normal 3 2 7 2 3 3" xfId="46059" xr:uid="{00000000-0005-0000-0000-0000229F0000}"/>
    <cellStyle name="Normal 3 2 7 2 4" xfId="46060" xr:uid="{00000000-0005-0000-0000-0000239F0000}"/>
    <cellStyle name="Normal 3 2 7 2 4 2" xfId="21660" xr:uid="{00000000-0005-0000-0000-0000249F0000}"/>
    <cellStyle name="Normal 3 2 7 2 5" xfId="46061" xr:uid="{00000000-0005-0000-0000-0000259F0000}"/>
    <cellStyle name="Normal 3 2 7 3" xfId="46062" xr:uid="{00000000-0005-0000-0000-0000269F0000}"/>
    <cellStyle name="Normal 3 2 7 3 2" xfId="83" xr:uid="{00000000-0005-0000-0000-0000279F0000}"/>
    <cellStyle name="Normal 3 2 7 3 2 2" xfId="5755" xr:uid="{00000000-0005-0000-0000-0000289F0000}"/>
    <cellStyle name="Normal 3 2 7 3 3" xfId="5768" xr:uid="{00000000-0005-0000-0000-0000299F0000}"/>
    <cellStyle name="Normal 3 2 7 4" xfId="46063" xr:uid="{00000000-0005-0000-0000-00002A9F0000}"/>
    <cellStyle name="Normal 3 2 7 4 2" xfId="11883" xr:uid="{00000000-0005-0000-0000-00002B9F0000}"/>
    <cellStyle name="Normal 3 2 7 4 2 2" xfId="46064" xr:uid="{00000000-0005-0000-0000-00002C9F0000}"/>
    <cellStyle name="Normal 3 2 7 4 3" xfId="17424" xr:uid="{00000000-0005-0000-0000-00002D9F0000}"/>
    <cellStyle name="Normal 3 2 7 5" xfId="46065" xr:uid="{00000000-0005-0000-0000-00002E9F0000}"/>
    <cellStyle name="Normal 3 2 7 5 2" xfId="46066" xr:uid="{00000000-0005-0000-0000-00002F9F0000}"/>
    <cellStyle name="Normal 3 2 7 6" xfId="46067" xr:uid="{00000000-0005-0000-0000-0000309F0000}"/>
    <cellStyle name="Normal 3 2 7 7" xfId="46069" xr:uid="{00000000-0005-0000-0000-0000319F0000}"/>
    <cellStyle name="Normal 3 2 70" xfId="46046" xr:uid="{00000000-0005-0000-0000-0000329F0000}"/>
    <cellStyle name="Normal 3 2 71" xfId="46048" xr:uid="{00000000-0005-0000-0000-0000339F0000}"/>
    <cellStyle name="Normal 3 2 8" xfId="46070" xr:uid="{00000000-0005-0000-0000-0000349F0000}"/>
    <cellStyle name="Normal 3 2 8 2" xfId="46071" xr:uid="{00000000-0005-0000-0000-0000359F0000}"/>
    <cellStyle name="Normal 3 2 8 2 2" xfId="21357" xr:uid="{00000000-0005-0000-0000-0000369F0000}"/>
    <cellStyle name="Normal 3 2 8 2 2 2" xfId="21360" xr:uid="{00000000-0005-0000-0000-0000379F0000}"/>
    <cellStyle name="Normal 3 2 8 2 3" xfId="21373" xr:uid="{00000000-0005-0000-0000-0000389F0000}"/>
    <cellStyle name="Normal 3 2 8 3" xfId="46072" xr:uid="{00000000-0005-0000-0000-0000399F0000}"/>
    <cellStyle name="Normal 3 2 8 3 2" xfId="2476" xr:uid="{00000000-0005-0000-0000-00003A9F0000}"/>
    <cellStyle name="Normal 3 2 8 3 2 2" xfId="4911" xr:uid="{00000000-0005-0000-0000-00003B9F0000}"/>
    <cellStyle name="Normal 3 2 8 3 3" xfId="17434" xr:uid="{00000000-0005-0000-0000-00003C9F0000}"/>
    <cellStyle name="Normal 3 2 8 4" xfId="46073" xr:uid="{00000000-0005-0000-0000-00003D9F0000}"/>
    <cellStyle name="Normal 3 2 8 4 2" xfId="5083" xr:uid="{00000000-0005-0000-0000-00003E9F0000}"/>
    <cellStyle name="Normal 3 2 8 5" xfId="46074" xr:uid="{00000000-0005-0000-0000-00003F9F0000}"/>
    <cellStyle name="Normal 3 2 8 6" xfId="46075" xr:uid="{00000000-0005-0000-0000-0000409F0000}"/>
    <cellStyle name="Normal 3 2 9" xfId="29220" xr:uid="{00000000-0005-0000-0000-0000419F0000}"/>
    <cellStyle name="Normal 3 2 9 2" xfId="46076" xr:uid="{00000000-0005-0000-0000-0000429F0000}"/>
    <cellStyle name="Normal 3 2 9 2 2" xfId="28797" xr:uid="{00000000-0005-0000-0000-0000439F0000}"/>
    <cellStyle name="Normal 3 2 9 3" xfId="46077" xr:uid="{00000000-0005-0000-0000-0000449F0000}"/>
    <cellStyle name="Normal 3 2 9 4" xfId="46078" xr:uid="{00000000-0005-0000-0000-0000459F0000}"/>
    <cellStyle name="Normal 3 20" xfId="1455" xr:uid="{00000000-0005-0000-0000-0000469F0000}"/>
    <cellStyle name="Normal 3 20 2" xfId="1467" xr:uid="{00000000-0005-0000-0000-0000479F0000}"/>
    <cellStyle name="Normal 3 20 2 2" xfId="9107" xr:uid="{00000000-0005-0000-0000-0000489F0000}"/>
    <cellStyle name="Normal 3 20 3" xfId="2628" xr:uid="{00000000-0005-0000-0000-0000499F0000}"/>
    <cellStyle name="Normal 3 21" xfId="1480" xr:uid="{00000000-0005-0000-0000-00004A9F0000}"/>
    <cellStyle name="Normal 3 21 2" xfId="9130" xr:uid="{00000000-0005-0000-0000-00004B9F0000}"/>
    <cellStyle name="Normal 3 21 2 2" xfId="9134" xr:uid="{00000000-0005-0000-0000-00004C9F0000}"/>
    <cellStyle name="Normal 3 21 3" xfId="5735" xr:uid="{00000000-0005-0000-0000-00004D9F0000}"/>
    <cellStyle name="Normal 3 22" xfId="3548" xr:uid="{00000000-0005-0000-0000-00004E9F0000}"/>
    <cellStyle name="Normal 3 22 2" xfId="7906" xr:uid="{00000000-0005-0000-0000-00004F9F0000}"/>
    <cellStyle name="Normal 3 22 2 2" xfId="44499" xr:uid="{00000000-0005-0000-0000-0000509F0000}"/>
    <cellStyle name="Normal 3 22 3" xfId="44501" xr:uid="{00000000-0005-0000-0000-0000519F0000}"/>
    <cellStyle name="Normal 3 23" xfId="3397" xr:uid="{00000000-0005-0000-0000-0000529F0000}"/>
    <cellStyle name="Normal 3 23 2" xfId="44503" xr:uid="{00000000-0005-0000-0000-0000539F0000}"/>
    <cellStyle name="Normal 3 23 2 2" xfId="44506" xr:uid="{00000000-0005-0000-0000-0000549F0000}"/>
    <cellStyle name="Normal 3 23 3" xfId="44508" xr:uid="{00000000-0005-0000-0000-0000559F0000}"/>
    <cellStyle name="Normal 3 24" xfId="9139" xr:uid="{00000000-0005-0000-0000-0000569F0000}"/>
    <cellStyle name="Normal 3 24 2" xfId="44510" xr:uid="{00000000-0005-0000-0000-0000579F0000}"/>
    <cellStyle name="Normal 3 24 2 2" xfId="44512" xr:uid="{00000000-0005-0000-0000-0000589F0000}"/>
    <cellStyle name="Normal 3 24 3" xfId="44514" xr:uid="{00000000-0005-0000-0000-0000599F0000}"/>
    <cellStyle name="Normal 3 25" xfId="36065" xr:uid="{00000000-0005-0000-0000-00005A9F0000}"/>
    <cellStyle name="Normal 3 25 2" xfId="46080" xr:uid="{00000000-0005-0000-0000-00005B9F0000}"/>
    <cellStyle name="Normal 3 25 2 2" xfId="46082" xr:uid="{00000000-0005-0000-0000-00005C9F0000}"/>
    <cellStyle name="Normal 3 25 3" xfId="46084" xr:uid="{00000000-0005-0000-0000-00005D9F0000}"/>
    <cellStyle name="Normal 3 26" xfId="46086" xr:uid="{00000000-0005-0000-0000-00005E9F0000}"/>
    <cellStyle name="Normal 3 26 2" xfId="46088" xr:uid="{00000000-0005-0000-0000-00005F9F0000}"/>
    <cellStyle name="Normal 3 26 2 2" xfId="46090" xr:uid="{00000000-0005-0000-0000-0000609F0000}"/>
    <cellStyle name="Normal 3 26 3" xfId="46092" xr:uid="{00000000-0005-0000-0000-0000619F0000}"/>
    <cellStyle name="Normal 3 27" xfId="46094" xr:uid="{00000000-0005-0000-0000-0000629F0000}"/>
    <cellStyle name="Normal 3 27 2" xfId="46097" xr:uid="{00000000-0005-0000-0000-0000639F0000}"/>
    <cellStyle name="Normal 3 27 2 2" xfId="46100" xr:uid="{00000000-0005-0000-0000-0000649F0000}"/>
    <cellStyle name="Normal 3 27 3" xfId="46103" xr:uid="{00000000-0005-0000-0000-0000659F0000}"/>
    <cellStyle name="Normal 3 28" xfId="46106" xr:uid="{00000000-0005-0000-0000-0000669F0000}"/>
    <cellStyle name="Normal 3 28 2" xfId="46109" xr:uid="{00000000-0005-0000-0000-0000679F0000}"/>
    <cellStyle name="Normal 3 28 2 2" xfId="46112" xr:uid="{00000000-0005-0000-0000-0000689F0000}"/>
    <cellStyle name="Normal 3 28 3" xfId="46114" xr:uid="{00000000-0005-0000-0000-0000699F0000}"/>
    <cellStyle name="Normal 3 29" xfId="46116" xr:uid="{00000000-0005-0000-0000-00006A9F0000}"/>
    <cellStyle name="Normal 3 29 2" xfId="46119" xr:uid="{00000000-0005-0000-0000-00006B9F0000}"/>
    <cellStyle name="Normal 3 29 2 2" xfId="46121" xr:uid="{00000000-0005-0000-0000-00006C9F0000}"/>
    <cellStyle name="Normal 3 29 3" xfId="46123" xr:uid="{00000000-0005-0000-0000-00006D9F0000}"/>
    <cellStyle name="Normal 3 3" xfId="37667" xr:uid="{00000000-0005-0000-0000-00006E9F0000}"/>
    <cellStyle name="Normal 3 3 2" xfId="37672" xr:uid="{00000000-0005-0000-0000-00006F9F0000}"/>
    <cellStyle name="Normal 3 3 2 2" xfId="40240" xr:uid="{00000000-0005-0000-0000-0000709F0000}"/>
    <cellStyle name="Normal 3 3 2 2 2" xfId="40242" xr:uid="{00000000-0005-0000-0000-0000719F0000}"/>
    <cellStyle name="Normal 3 3 2 2 2 2" xfId="46125" xr:uid="{00000000-0005-0000-0000-0000729F0000}"/>
    <cellStyle name="Normal 3 3 2 2 2 2 2" xfId="18220" xr:uid="{00000000-0005-0000-0000-0000739F0000}"/>
    <cellStyle name="Normal 3 3 2 2 2 2 2 2" xfId="403" xr:uid="{00000000-0005-0000-0000-0000749F0000}"/>
    <cellStyle name="Normal 3 3 2 2 2 2 3" xfId="18222" xr:uid="{00000000-0005-0000-0000-0000759F0000}"/>
    <cellStyle name="Normal 3 3 2 2 2 3" xfId="44204" xr:uid="{00000000-0005-0000-0000-0000769F0000}"/>
    <cellStyle name="Normal 3 3 2 2 2 3 2" xfId="18249" xr:uid="{00000000-0005-0000-0000-0000779F0000}"/>
    <cellStyle name="Normal 3 3 2 2 2 3 2 2" xfId="46126" xr:uid="{00000000-0005-0000-0000-0000789F0000}"/>
    <cellStyle name="Normal 3 3 2 2 2 3 3" xfId="19978" xr:uid="{00000000-0005-0000-0000-0000799F0000}"/>
    <cellStyle name="Normal 3 3 2 2 2 4" xfId="46127" xr:uid="{00000000-0005-0000-0000-00007A9F0000}"/>
    <cellStyle name="Normal 3 3 2 2 2 4 2" xfId="46128" xr:uid="{00000000-0005-0000-0000-00007B9F0000}"/>
    <cellStyle name="Normal 3 3 2 2 2 5" xfId="46130" xr:uid="{00000000-0005-0000-0000-00007C9F0000}"/>
    <cellStyle name="Normal 3 3 2 2 3" xfId="46132" xr:uid="{00000000-0005-0000-0000-00007D9F0000}"/>
    <cellStyle name="Normal 3 3 2 2 3 2" xfId="46133" xr:uid="{00000000-0005-0000-0000-00007E9F0000}"/>
    <cellStyle name="Normal 3 3 2 2 3 2 2" xfId="18350" xr:uid="{00000000-0005-0000-0000-00007F9F0000}"/>
    <cellStyle name="Normal 3 3 2 2 3 3" xfId="46134" xr:uid="{00000000-0005-0000-0000-0000809F0000}"/>
    <cellStyle name="Normal 3 3 2 2 4" xfId="46135" xr:uid="{00000000-0005-0000-0000-0000819F0000}"/>
    <cellStyle name="Normal 3 3 2 2 4 2" xfId="29781" xr:uid="{00000000-0005-0000-0000-0000829F0000}"/>
    <cellStyle name="Normal 3 3 2 2 4 2 2" xfId="29784" xr:uid="{00000000-0005-0000-0000-0000839F0000}"/>
    <cellStyle name="Normal 3 3 2 2 4 3" xfId="29790" xr:uid="{00000000-0005-0000-0000-0000849F0000}"/>
    <cellStyle name="Normal 3 3 2 2 5" xfId="42047" xr:uid="{00000000-0005-0000-0000-0000859F0000}"/>
    <cellStyle name="Normal 3 3 2 2 5 2" xfId="29971" xr:uid="{00000000-0005-0000-0000-0000869F0000}"/>
    <cellStyle name="Normal 3 3 2 2 6" xfId="42051" xr:uid="{00000000-0005-0000-0000-0000879F0000}"/>
    <cellStyle name="Normal 3 3 2 3" xfId="26684" xr:uid="{00000000-0005-0000-0000-0000889F0000}"/>
    <cellStyle name="Normal 3 3 2 3 2" xfId="46136" xr:uid="{00000000-0005-0000-0000-0000899F0000}"/>
    <cellStyle name="Normal 3 3 2 3 2 2" xfId="34451" xr:uid="{00000000-0005-0000-0000-00008A9F0000}"/>
    <cellStyle name="Normal 3 3 2 3 2 2 2" xfId="19276" xr:uid="{00000000-0005-0000-0000-00008B9F0000}"/>
    <cellStyle name="Normal 3 3 2 3 2 3" xfId="34453" xr:uid="{00000000-0005-0000-0000-00008C9F0000}"/>
    <cellStyle name="Normal 3 3 2 3 3" xfId="46137" xr:uid="{00000000-0005-0000-0000-00008D9F0000}"/>
    <cellStyle name="Normal 3 3 2 3 3 2" xfId="34468" xr:uid="{00000000-0005-0000-0000-00008E9F0000}"/>
    <cellStyle name="Normal 3 3 2 3 3 2 2" xfId="34470" xr:uid="{00000000-0005-0000-0000-00008F9F0000}"/>
    <cellStyle name="Normal 3 3 2 3 3 3" xfId="34472" xr:uid="{00000000-0005-0000-0000-0000909F0000}"/>
    <cellStyle name="Normal 3 3 2 3 4" xfId="46138" xr:uid="{00000000-0005-0000-0000-0000919F0000}"/>
    <cellStyle name="Normal 3 3 2 3 4 2" xfId="30264" xr:uid="{00000000-0005-0000-0000-0000929F0000}"/>
    <cellStyle name="Normal 3 3 2 3 5" xfId="42059" xr:uid="{00000000-0005-0000-0000-0000939F0000}"/>
    <cellStyle name="Normal 3 3 2 4" xfId="46139" xr:uid="{00000000-0005-0000-0000-0000949F0000}"/>
    <cellStyle name="Normal 3 3 2 4 2" xfId="24884" xr:uid="{00000000-0005-0000-0000-0000959F0000}"/>
    <cellStyle name="Normal 3 3 2 4 2 2" xfId="34586" xr:uid="{00000000-0005-0000-0000-0000969F0000}"/>
    <cellStyle name="Normal 3 3 2 4 3" xfId="46140" xr:uid="{00000000-0005-0000-0000-0000979F0000}"/>
    <cellStyle name="Normal 3 3 2 5" xfId="46141" xr:uid="{00000000-0005-0000-0000-0000989F0000}"/>
    <cellStyle name="Normal 3 3 2 5 2" xfId="46142" xr:uid="{00000000-0005-0000-0000-0000999F0000}"/>
    <cellStyle name="Normal 3 3 2 5 2 2" xfId="34635" xr:uid="{00000000-0005-0000-0000-00009A9F0000}"/>
    <cellStyle name="Normal 3 3 2 5 3" xfId="46144" xr:uid="{00000000-0005-0000-0000-00009B9F0000}"/>
    <cellStyle name="Normal 3 3 2 6" xfId="46146" xr:uid="{00000000-0005-0000-0000-00009C9F0000}"/>
    <cellStyle name="Normal 3 3 2 6 2" xfId="27775" xr:uid="{00000000-0005-0000-0000-00009D9F0000}"/>
    <cellStyle name="Normal 3 3 2 7" xfId="46147" xr:uid="{00000000-0005-0000-0000-00009E9F0000}"/>
    <cellStyle name="Normal 3 3 2 8" xfId="46148" xr:uid="{00000000-0005-0000-0000-00009F9F0000}"/>
    <cellStyle name="Normal 3 3 3" xfId="40244" xr:uid="{00000000-0005-0000-0000-0000A09F0000}"/>
    <cellStyle name="Normal 3 3 3 2" xfId="40246" xr:uid="{00000000-0005-0000-0000-0000A19F0000}"/>
    <cellStyle name="Normal 3 3 3 2 2" xfId="40248" xr:uid="{00000000-0005-0000-0000-0000A29F0000}"/>
    <cellStyle name="Normal 3 3 3 2 2 2" xfId="36012" xr:uid="{00000000-0005-0000-0000-0000A39F0000}"/>
    <cellStyle name="Normal 3 3 3 2 2 2 2" xfId="36015" xr:uid="{00000000-0005-0000-0000-0000A49F0000}"/>
    <cellStyle name="Normal 3 3 3 2 2 3" xfId="36024" xr:uid="{00000000-0005-0000-0000-0000A59F0000}"/>
    <cellStyle name="Normal 3 3 3 2 3" xfId="46149" xr:uid="{00000000-0005-0000-0000-0000A69F0000}"/>
    <cellStyle name="Normal 3 3 3 2 3 2" xfId="46150" xr:uid="{00000000-0005-0000-0000-0000A79F0000}"/>
    <cellStyle name="Normal 3 3 3 2 3 2 2" xfId="46151" xr:uid="{00000000-0005-0000-0000-0000A89F0000}"/>
    <cellStyle name="Normal 3 3 3 2 3 3" xfId="46152" xr:uid="{00000000-0005-0000-0000-0000A99F0000}"/>
    <cellStyle name="Normal 3 3 3 2 4" xfId="11571" xr:uid="{00000000-0005-0000-0000-0000AA9F0000}"/>
    <cellStyle name="Normal 3 3 3 2 4 2" xfId="11577" xr:uid="{00000000-0005-0000-0000-0000AB9F0000}"/>
    <cellStyle name="Normal 3 3 3 2 5" xfId="11583" xr:uid="{00000000-0005-0000-0000-0000AC9F0000}"/>
    <cellStyle name="Normal 3 3 3 3" xfId="40250" xr:uid="{00000000-0005-0000-0000-0000AD9F0000}"/>
    <cellStyle name="Normal 3 3 3 3 2" xfId="46153" xr:uid="{00000000-0005-0000-0000-0000AE9F0000}"/>
    <cellStyle name="Normal 3 3 3 3 2 2" xfId="46154" xr:uid="{00000000-0005-0000-0000-0000AF9F0000}"/>
    <cellStyle name="Normal 3 3 3 3 3" xfId="46155" xr:uid="{00000000-0005-0000-0000-0000B09F0000}"/>
    <cellStyle name="Normal 3 3 3 4" xfId="46156" xr:uid="{00000000-0005-0000-0000-0000B19F0000}"/>
    <cellStyle name="Normal 3 3 3 4 2" xfId="46157" xr:uid="{00000000-0005-0000-0000-0000B29F0000}"/>
    <cellStyle name="Normal 3 3 3 4 2 2" xfId="46158" xr:uid="{00000000-0005-0000-0000-0000B39F0000}"/>
    <cellStyle name="Normal 3 3 3 4 3" xfId="46159" xr:uid="{00000000-0005-0000-0000-0000B49F0000}"/>
    <cellStyle name="Normal 3 3 3 5" xfId="46160" xr:uid="{00000000-0005-0000-0000-0000B59F0000}"/>
    <cellStyle name="Normal 3 3 3 5 2" xfId="46161" xr:uid="{00000000-0005-0000-0000-0000B69F0000}"/>
    <cellStyle name="Normal 3 3 3 6" xfId="46163" xr:uid="{00000000-0005-0000-0000-0000B79F0000}"/>
    <cellStyle name="Normal 3 3 4" xfId="40252" xr:uid="{00000000-0005-0000-0000-0000B89F0000}"/>
    <cellStyle name="Normal 3 3 4 2" xfId="40254" xr:uid="{00000000-0005-0000-0000-0000B99F0000}"/>
    <cellStyle name="Normal 3 3 4 2 2" xfId="46164" xr:uid="{00000000-0005-0000-0000-0000BA9F0000}"/>
    <cellStyle name="Normal 3 3 4 2 2 2" xfId="20967" xr:uid="{00000000-0005-0000-0000-0000BB9F0000}"/>
    <cellStyle name="Normal 3 3 4 2 3" xfId="46165" xr:uid="{00000000-0005-0000-0000-0000BC9F0000}"/>
    <cellStyle name="Normal 3 3 4 3" xfId="46166" xr:uid="{00000000-0005-0000-0000-0000BD9F0000}"/>
    <cellStyle name="Normal 3 3 4 3 2" xfId="28157" xr:uid="{00000000-0005-0000-0000-0000BE9F0000}"/>
    <cellStyle name="Normal 3 3 4 3 2 2" xfId="34997" xr:uid="{00000000-0005-0000-0000-0000BF9F0000}"/>
    <cellStyle name="Normal 3 3 4 3 3" xfId="28160" xr:uid="{00000000-0005-0000-0000-0000C09F0000}"/>
    <cellStyle name="Normal 3 3 4 4" xfId="46167" xr:uid="{00000000-0005-0000-0000-0000C19F0000}"/>
    <cellStyle name="Normal 3 3 4 4 2" xfId="24935" xr:uid="{00000000-0005-0000-0000-0000C29F0000}"/>
    <cellStyle name="Normal 3 3 4 5" xfId="46168" xr:uid="{00000000-0005-0000-0000-0000C39F0000}"/>
    <cellStyle name="Normal 3 3 5" xfId="40256" xr:uid="{00000000-0005-0000-0000-0000C49F0000}"/>
    <cellStyle name="Normal 3 3 5 2" xfId="46169" xr:uid="{00000000-0005-0000-0000-0000C59F0000}"/>
    <cellStyle name="Normal 3 3 5 2 2" xfId="46170" xr:uid="{00000000-0005-0000-0000-0000C69F0000}"/>
    <cellStyle name="Normal 3 3 5 3" xfId="46171" xr:uid="{00000000-0005-0000-0000-0000C79F0000}"/>
    <cellStyle name="Normal 3 3 6" xfId="46172" xr:uid="{00000000-0005-0000-0000-0000C89F0000}"/>
    <cellStyle name="Normal 3 3 6 2" xfId="46173" xr:uid="{00000000-0005-0000-0000-0000C99F0000}"/>
    <cellStyle name="Normal 3 3 6 2 2" xfId="46174" xr:uid="{00000000-0005-0000-0000-0000CA9F0000}"/>
    <cellStyle name="Normal 3 3 6 3" xfId="46176" xr:uid="{00000000-0005-0000-0000-0000CB9F0000}"/>
    <cellStyle name="Normal 3 3 6 4" xfId="46177" xr:uid="{00000000-0005-0000-0000-0000CC9F0000}"/>
    <cellStyle name="Normal 3 3 7" xfId="46178" xr:uid="{00000000-0005-0000-0000-0000CD9F0000}"/>
    <cellStyle name="Normal 3 3 7 2" xfId="46179" xr:uid="{00000000-0005-0000-0000-0000CE9F0000}"/>
    <cellStyle name="Normal 3 3 8" xfId="46180" xr:uid="{00000000-0005-0000-0000-0000CF9F0000}"/>
    <cellStyle name="Normal 3 3 9" xfId="29227" xr:uid="{00000000-0005-0000-0000-0000D09F0000}"/>
    <cellStyle name="Normal 3 30" xfId="36066" xr:uid="{00000000-0005-0000-0000-0000D19F0000}"/>
    <cellStyle name="Normal 3 30 2" xfId="46081" xr:uid="{00000000-0005-0000-0000-0000D29F0000}"/>
    <cellStyle name="Normal 3 30 2 2" xfId="46083" xr:uid="{00000000-0005-0000-0000-0000D39F0000}"/>
    <cellStyle name="Normal 3 30 3" xfId="46085" xr:uid="{00000000-0005-0000-0000-0000D49F0000}"/>
    <cellStyle name="Normal 3 31" xfId="46087" xr:uid="{00000000-0005-0000-0000-0000D59F0000}"/>
    <cellStyle name="Normal 3 31 2" xfId="46089" xr:uid="{00000000-0005-0000-0000-0000D69F0000}"/>
    <cellStyle name="Normal 3 31 2 2" xfId="46091" xr:uid="{00000000-0005-0000-0000-0000D79F0000}"/>
    <cellStyle name="Normal 3 31 3" xfId="46093" xr:uid="{00000000-0005-0000-0000-0000D89F0000}"/>
    <cellStyle name="Normal 3 32" xfId="46095" xr:uid="{00000000-0005-0000-0000-0000D99F0000}"/>
    <cellStyle name="Normal 3 32 2" xfId="46098" xr:uid="{00000000-0005-0000-0000-0000DA9F0000}"/>
    <cellStyle name="Normal 3 32 2 2" xfId="46101" xr:uid="{00000000-0005-0000-0000-0000DB9F0000}"/>
    <cellStyle name="Normal 3 32 3" xfId="46104" xr:uid="{00000000-0005-0000-0000-0000DC9F0000}"/>
    <cellStyle name="Normal 3 33" xfId="46107" xr:uid="{00000000-0005-0000-0000-0000DD9F0000}"/>
    <cellStyle name="Normal 3 33 2" xfId="46110" xr:uid="{00000000-0005-0000-0000-0000DE9F0000}"/>
    <cellStyle name="Normal 3 33 2 2" xfId="46113" xr:uid="{00000000-0005-0000-0000-0000DF9F0000}"/>
    <cellStyle name="Normal 3 33 3" xfId="46115" xr:uid="{00000000-0005-0000-0000-0000E09F0000}"/>
    <cellStyle name="Normal 3 34" xfId="46117" xr:uid="{00000000-0005-0000-0000-0000E19F0000}"/>
    <cellStyle name="Normal 3 34 2" xfId="46120" xr:uid="{00000000-0005-0000-0000-0000E29F0000}"/>
    <cellStyle name="Normal 3 34 2 2" xfId="46122" xr:uid="{00000000-0005-0000-0000-0000E39F0000}"/>
    <cellStyle name="Normal 3 34 3" xfId="46124" xr:uid="{00000000-0005-0000-0000-0000E49F0000}"/>
    <cellStyle name="Normal 3 35" xfId="46181" xr:uid="{00000000-0005-0000-0000-0000E59F0000}"/>
    <cellStyle name="Normal 3 35 2" xfId="46183" xr:uid="{00000000-0005-0000-0000-0000E69F0000}"/>
    <cellStyle name="Normal 3 35 2 2" xfId="32704" xr:uid="{00000000-0005-0000-0000-0000E79F0000}"/>
    <cellStyle name="Normal 3 35 3" xfId="46185" xr:uid="{00000000-0005-0000-0000-0000E89F0000}"/>
    <cellStyle name="Normal 3 36" xfId="46187" xr:uid="{00000000-0005-0000-0000-0000E99F0000}"/>
    <cellStyle name="Normal 3 36 2" xfId="46190" xr:uid="{00000000-0005-0000-0000-0000EA9F0000}"/>
    <cellStyle name="Normal 3 36 2 2" xfId="32938" xr:uid="{00000000-0005-0000-0000-0000EB9F0000}"/>
    <cellStyle name="Normal 3 36 3" xfId="46192" xr:uid="{00000000-0005-0000-0000-0000EC9F0000}"/>
    <cellStyle name="Normal 3 37" xfId="40173" xr:uid="{00000000-0005-0000-0000-0000ED9F0000}"/>
    <cellStyle name="Normal 3 37 2" xfId="40177" xr:uid="{00000000-0005-0000-0000-0000EE9F0000}"/>
    <cellStyle name="Normal 3 37 2 2" xfId="33081" xr:uid="{00000000-0005-0000-0000-0000EF9F0000}"/>
    <cellStyle name="Normal 3 37 3" xfId="46194" xr:uid="{00000000-0005-0000-0000-0000F09F0000}"/>
    <cellStyle name="Normal 3 38" xfId="40181" xr:uid="{00000000-0005-0000-0000-0000F19F0000}"/>
    <cellStyle name="Normal 3 38 2" xfId="46196" xr:uid="{00000000-0005-0000-0000-0000F29F0000}"/>
    <cellStyle name="Normal 3 38 2 2" xfId="334" xr:uid="{00000000-0005-0000-0000-0000F39F0000}"/>
    <cellStyle name="Normal 3 38 3" xfId="46198" xr:uid="{00000000-0005-0000-0000-0000F49F0000}"/>
    <cellStyle name="Normal 3 39" xfId="46200" xr:uid="{00000000-0005-0000-0000-0000F59F0000}"/>
    <cellStyle name="Normal 3 39 2" xfId="21965" xr:uid="{00000000-0005-0000-0000-0000F69F0000}"/>
    <cellStyle name="Normal 3 39 2 2" xfId="33221" xr:uid="{00000000-0005-0000-0000-0000F79F0000}"/>
    <cellStyle name="Normal 3 39 3" xfId="18865" xr:uid="{00000000-0005-0000-0000-0000F89F0000}"/>
    <cellStyle name="Normal 3 4" xfId="24357" xr:uid="{00000000-0005-0000-0000-0000F99F0000}"/>
    <cellStyle name="Normal 3 4 2" xfId="40259" xr:uid="{00000000-0005-0000-0000-0000FA9F0000}"/>
    <cellStyle name="Normal 3 4 2 10" xfId="46202" xr:uid="{00000000-0005-0000-0000-0000FB9F0000}"/>
    <cellStyle name="Normal 3 4 2 2" xfId="40261" xr:uid="{00000000-0005-0000-0000-0000FC9F0000}"/>
    <cellStyle name="Normal 3 4 2 2 2" xfId="11931" xr:uid="{00000000-0005-0000-0000-0000FD9F0000}"/>
    <cellStyle name="Normal 3 4 2 2 2 2" xfId="7111" xr:uid="{00000000-0005-0000-0000-0000FE9F0000}"/>
    <cellStyle name="Normal 3 4 2 2 2 2 2" xfId="46203" xr:uid="{00000000-0005-0000-0000-0000FF9F0000}"/>
    <cellStyle name="Normal 3 4 2 2 2 2 2 2" xfId="14124" xr:uid="{00000000-0005-0000-0000-000000A00000}"/>
    <cellStyle name="Normal 3 4 2 2 2 2 2 2 2" xfId="46204" xr:uid="{00000000-0005-0000-0000-000001A00000}"/>
    <cellStyle name="Normal 3 4 2 2 2 2 2 2 2 2" xfId="46205" xr:uid="{00000000-0005-0000-0000-000002A00000}"/>
    <cellStyle name="Normal 3 4 2 2 2 2 2 2 2 2 2" xfId="6686" xr:uid="{00000000-0005-0000-0000-000003A00000}"/>
    <cellStyle name="Normal 3 4 2 2 2 2 2 2 2 3" xfId="46206" xr:uid="{00000000-0005-0000-0000-000004A00000}"/>
    <cellStyle name="Normal 3 4 2 2 2 2 2 2 3" xfId="46207" xr:uid="{00000000-0005-0000-0000-000005A00000}"/>
    <cellStyle name="Normal 3 4 2 2 2 2 2 2 3 2" xfId="1072" xr:uid="{00000000-0005-0000-0000-000006A00000}"/>
    <cellStyle name="Normal 3 4 2 2 2 2 2 2 3 2 2" xfId="46208" xr:uid="{00000000-0005-0000-0000-000007A00000}"/>
    <cellStyle name="Normal 3 4 2 2 2 2 2 2 3 3" xfId="1085" xr:uid="{00000000-0005-0000-0000-000008A00000}"/>
    <cellStyle name="Normal 3 4 2 2 2 2 2 2 4" xfId="46210" xr:uid="{00000000-0005-0000-0000-000009A00000}"/>
    <cellStyle name="Normal 3 4 2 2 2 2 2 2 4 2" xfId="8563" xr:uid="{00000000-0005-0000-0000-00000AA00000}"/>
    <cellStyle name="Normal 3 4 2 2 2 2 2 2 5" xfId="46211" xr:uid="{00000000-0005-0000-0000-00000BA00000}"/>
    <cellStyle name="Normal 3 4 2 2 2 2 2 3" xfId="14129" xr:uid="{00000000-0005-0000-0000-00000CA00000}"/>
    <cellStyle name="Normal 3 4 2 2 2 2 2 3 2" xfId="46212" xr:uid="{00000000-0005-0000-0000-00000DA00000}"/>
    <cellStyle name="Normal 3 4 2 2 2 2 2 3 2 2" xfId="46214" xr:uid="{00000000-0005-0000-0000-00000EA00000}"/>
    <cellStyle name="Normal 3 4 2 2 2 2 2 3 3" xfId="2032" xr:uid="{00000000-0005-0000-0000-00000FA00000}"/>
    <cellStyle name="Normal 3 4 2 2 2 2 2 4" xfId="36693" xr:uid="{00000000-0005-0000-0000-000010A00000}"/>
    <cellStyle name="Normal 3 4 2 2 2 2 2 4 2" xfId="46215" xr:uid="{00000000-0005-0000-0000-000011A00000}"/>
    <cellStyle name="Normal 3 4 2 2 2 2 2 4 2 2" xfId="46218" xr:uid="{00000000-0005-0000-0000-000012A00000}"/>
    <cellStyle name="Normal 3 4 2 2 2 2 2 4 3" xfId="9228" xr:uid="{00000000-0005-0000-0000-000013A00000}"/>
    <cellStyle name="Normal 3 4 2 2 2 2 2 5" xfId="36697" xr:uid="{00000000-0005-0000-0000-000014A00000}"/>
    <cellStyle name="Normal 3 4 2 2 2 2 2 5 2" xfId="46220" xr:uid="{00000000-0005-0000-0000-000015A00000}"/>
    <cellStyle name="Normal 3 4 2 2 2 2 2 6" xfId="36701" xr:uid="{00000000-0005-0000-0000-000016A00000}"/>
    <cellStyle name="Normal 3 4 2 2 2 2 3" xfId="46222" xr:uid="{00000000-0005-0000-0000-000017A00000}"/>
    <cellStyle name="Normal 3 4 2 2 2 2 3 2" xfId="46223" xr:uid="{00000000-0005-0000-0000-000018A00000}"/>
    <cellStyle name="Normal 3 4 2 2 2 2 3 2 2" xfId="46224" xr:uid="{00000000-0005-0000-0000-000019A00000}"/>
    <cellStyle name="Normal 3 4 2 2 2 2 3 2 2 2" xfId="46225" xr:uid="{00000000-0005-0000-0000-00001AA00000}"/>
    <cellStyle name="Normal 3 4 2 2 2 2 3 2 3" xfId="46226" xr:uid="{00000000-0005-0000-0000-00001BA00000}"/>
    <cellStyle name="Normal 3 4 2 2 2 2 3 3" xfId="46227" xr:uid="{00000000-0005-0000-0000-00001CA00000}"/>
    <cellStyle name="Normal 3 4 2 2 2 2 3 3 2" xfId="46228" xr:uid="{00000000-0005-0000-0000-00001DA00000}"/>
    <cellStyle name="Normal 3 4 2 2 2 2 3 3 2 2" xfId="46229" xr:uid="{00000000-0005-0000-0000-00001EA00000}"/>
    <cellStyle name="Normal 3 4 2 2 2 2 3 3 3" xfId="10027" xr:uid="{00000000-0005-0000-0000-00001FA00000}"/>
    <cellStyle name="Normal 3 4 2 2 2 2 3 4" xfId="46230" xr:uid="{00000000-0005-0000-0000-000020A00000}"/>
    <cellStyle name="Normal 3 4 2 2 2 2 3 4 2" xfId="46232" xr:uid="{00000000-0005-0000-0000-000021A00000}"/>
    <cellStyle name="Normal 3 4 2 2 2 2 3 5" xfId="46234" xr:uid="{00000000-0005-0000-0000-000022A00000}"/>
    <cellStyle name="Normal 3 4 2 2 2 2 4" xfId="6780" xr:uid="{00000000-0005-0000-0000-000023A00000}"/>
    <cellStyle name="Normal 3 4 2 2 2 2 4 2" xfId="7513" xr:uid="{00000000-0005-0000-0000-000024A00000}"/>
    <cellStyle name="Normal 3 4 2 2 2 2 4 2 2" xfId="7517" xr:uid="{00000000-0005-0000-0000-000025A00000}"/>
    <cellStyle name="Normal 3 4 2 2 2 2 4 3" xfId="2936" xr:uid="{00000000-0005-0000-0000-000026A00000}"/>
    <cellStyle name="Normal 3 4 2 2 2 2 5" xfId="7559" xr:uid="{00000000-0005-0000-0000-000027A00000}"/>
    <cellStyle name="Normal 3 4 2 2 2 2 5 2" xfId="7563" xr:uid="{00000000-0005-0000-0000-000028A00000}"/>
    <cellStyle name="Normal 3 4 2 2 2 2 5 2 2" xfId="7566" xr:uid="{00000000-0005-0000-0000-000029A00000}"/>
    <cellStyle name="Normal 3 4 2 2 2 2 5 3" xfId="3043" xr:uid="{00000000-0005-0000-0000-00002AA00000}"/>
    <cellStyle name="Normal 3 4 2 2 2 2 6" xfId="7589" xr:uid="{00000000-0005-0000-0000-00002BA00000}"/>
    <cellStyle name="Normal 3 4 2 2 2 2 6 2" xfId="7592" xr:uid="{00000000-0005-0000-0000-00002CA00000}"/>
    <cellStyle name="Normal 3 4 2 2 2 2 7" xfId="7601" xr:uid="{00000000-0005-0000-0000-00002DA00000}"/>
    <cellStyle name="Normal 3 4 2 2 2 3" xfId="46236" xr:uid="{00000000-0005-0000-0000-00002EA00000}"/>
    <cellStyle name="Normal 3 4 2 2 2 3 2" xfId="46237" xr:uid="{00000000-0005-0000-0000-00002FA00000}"/>
    <cellStyle name="Normal 3 4 2 2 2 3 2 2" xfId="14164" xr:uid="{00000000-0005-0000-0000-000030A00000}"/>
    <cellStyle name="Normal 3 4 2 2 2 3 2 2 2" xfId="42273" xr:uid="{00000000-0005-0000-0000-000031A00000}"/>
    <cellStyle name="Normal 3 4 2 2 2 3 2 2 2 2" xfId="46238" xr:uid="{00000000-0005-0000-0000-000032A00000}"/>
    <cellStyle name="Normal 3 4 2 2 2 3 2 2 3" xfId="46239" xr:uid="{00000000-0005-0000-0000-000033A00000}"/>
    <cellStyle name="Normal 3 4 2 2 2 3 2 3" xfId="37148" xr:uid="{00000000-0005-0000-0000-000034A00000}"/>
    <cellStyle name="Normal 3 4 2 2 2 3 2 3 2" xfId="46240" xr:uid="{00000000-0005-0000-0000-000035A00000}"/>
    <cellStyle name="Normal 3 4 2 2 2 3 2 3 2 2" xfId="46241" xr:uid="{00000000-0005-0000-0000-000036A00000}"/>
    <cellStyle name="Normal 3 4 2 2 2 3 2 3 3" xfId="23446" xr:uid="{00000000-0005-0000-0000-000037A00000}"/>
    <cellStyle name="Normal 3 4 2 2 2 3 2 4" xfId="37152" xr:uid="{00000000-0005-0000-0000-000038A00000}"/>
    <cellStyle name="Normal 3 4 2 2 2 3 2 4 2" xfId="46242" xr:uid="{00000000-0005-0000-0000-000039A00000}"/>
    <cellStyle name="Normal 3 4 2 2 2 3 2 5" xfId="33893" xr:uid="{00000000-0005-0000-0000-00003AA00000}"/>
    <cellStyle name="Normal 3 4 2 2 2 3 3" xfId="46244" xr:uid="{00000000-0005-0000-0000-00003BA00000}"/>
    <cellStyle name="Normal 3 4 2 2 2 3 3 2" xfId="46245" xr:uid="{00000000-0005-0000-0000-00003CA00000}"/>
    <cellStyle name="Normal 3 4 2 2 2 3 3 2 2" xfId="46246" xr:uid="{00000000-0005-0000-0000-00003DA00000}"/>
    <cellStyle name="Normal 3 4 2 2 2 3 3 3" xfId="46247" xr:uid="{00000000-0005-0000-0000-00003EA00000}"/>
    <cellStyle name="Normal 3 4 2 2 2 3 4" xfId="7618" xr:uid="{00000000-0005-0000-0000-00003FA00000}"/>
    <cellStyle name="Normal 3 4 2 2 2 3 4 2" xfId="7622" xr:uid="{00000000-0005-0000-0000-000040A00000}"/>
    <cellStyle name="Normal 3 4 2 2 2 3 4 2 2" xfId="3407" xr:uid="{00000000-0005-0000-0000-000041A00000}"/>
    <cellStyle name="Normal 3 4 2 2 2 3 4 3" xfId="3258" xr:uid="{00000000-0005-0000-0000-000042A00000}"/>
    <cellStyle name="Normal 3 4 2 2 2 3 5" xfId="7626" xr:uid="{00000000-0005-0000-0000-000043A00000}"/>
    <cellStyle name="Normal 3 4 2 2 2 3 5 2" xfId="7631" xr:uid="{00000000-0005-0000-0000-000044A00000}"/>
    <cellStyle name="Normal 3 4 2 2 2 3 6" xfId="7647" xr:uid="{00000000-0005-0000-0000-000045A00000}"/>
    <cellStyle name="Normal 3 4 2 2 2 4" xfId="27557" xr:uid="{00000000-0005-0000-0000-000046A00000}"/>
    <cellStyle name="Normal 3 4 2 2 2 4 2" xfId="19756" xr:uid="{00000000-0005-0000-0000-000047A00000}"/>
    <cellStyle name="Normal 3 4 2 2 2 4 2 2" xfId="42790" xr:uid="{00000000-0005-0000-0000-000048A00000}"/>
    <cellStyle name="Normal 3 4 2 2 2 4 2 2 2" xfId="42792" xr:uid="{00000000-0005-0000-0000-000049A00000}"/>
    <cellStyle name="Normal 3 4 2 2 2 4 2 3" xfId="42794" xr:uid="{00000000-0005-0000-0000-00004AA00000}"/>
    <cellStyle name="Normal 3 4 2 2 2 4 3" xfId="46248" xr:uid="{00000000-0005-0000-0000-00004BA00000}"/>
    <cellStyle name="Normal 3 4 2 2 2 4 3 2" xfId="46249" xr:uid="{00000000-0005-0000-0000-00004CA00000}"/>
    <cellStyle name="Normal 3 4 2 2 2 4 3 2 2" xfId="46250" xr:uid="{00000000-0005-0000-0000-00004DA00000}"/>
    <cellStyle name="Normal 3 4 2 2 2 4 3 3" xfId="46251" xr:uid="{00000000-0005-0000-0000-00004EA00000}"/>
    <cellStyle name="Normal 3 4 2 2 2 4 4" xfId="7662" xr:uid="{00000000-0005-0000-0000-00004FA00000}"/>
    <cellStyle name="Normal 3 4 2 2 2 4 4 2" xfId="7664" xr:uid="{00000000-0005-0000-0000-000050A00000}"/>
    <cellStyle name="Normal 3 4 2 2 2 4 5" xfId="7668" xr:uid="{00000000-0005-0000-0000-000051A00000}"/>
    <cellStyle name="Normal 3 4 2 2 2 5" xfId="27559" xr:uid="{00000000-0005-0000-0000-000052A00000}"/>
    <cellStyle name="Normal 3 4 2 2 2 5 2" xfId="46253" xr:uid="{00000000-0005-0000-0000-000053A00000}"/>
    <cellStyle name="Normal 3 4 2 2 2 5 2 2" xfId="46254" xr:uid="{00000000-0005-0000-0000-000054A00000}"/>
    <cellStyle name="Normal 3 4 2 2 2 5 3" xfId="46255" xr:uid="{00000000-0005-0000-0000-000055A00000}"/>
    <cellStyle name="Normal 3 4 2 2 2 6" xfId="46256" xr:uid="{00000000-0005-0000-0000-000056A00000}"/>
    <cellStyle name="Normal 3 4 2 2 2 6 2" xfId="46257" xr:uid="{00000000-0005-0000-0000-000057A00000}"/>
    <cellStyle name="Normal 3 4 2 2 2 6 2 2" xfId="46258" xr:uid="{00000000-0005-0000-0000-000058A00000}"/>
    <cellStyle name="Normal 3 4 2 2 2 6 3" xfId="46259" xr:uid="{00000000-0005-0000-0000-000059A00000}"/>
    <cellStyle name="Normal 3 4 2 2 2 7" xfId="46260" xr:uid="{00000000-0005-0000-0000-00005AA00000}"/>
    <cellStyle name="Normal 3 4 2 2 2 7 2" xfId="46261" xr:uid="{00000000-0005-0000-0000-00005BA00000}"/>
    <cellStyle name="Normal 3 4 2 2 2 8" xfId="46262" xr:uid="{00000000-0005-0000-0000-00005CA00000}"/>
    <cellStyle name="Normal 3 4 2 2 3" xfId="11934" xr:uid="{00000000-0005-0000-0000-00005DA00000}"/>
    <cellStyle name="Normal 3 4 2 2 3 2" xfId="46263" xr:uid="{00000000-0005-0000-0000-00005EA00000}"/>
    <cellStyle name="Normal 3 4 2 2 3 2 2" xfId="46264" xr:uid="{00000000-0005-0000-0000-00005FA00000}"/>
    <cellStyle name="Normal 3 4 2 2 3 2 2 2" xfId="13794" xr:uid="{00000000-0005-0000-0000-000060A00000}"/>
    <cellStyle name="Normal 3 4 2 2 3 2 2 2 2" xfId="46267" xr:uid="{00000000-0005-0000-0000-000061A00000}"/>
    <cellStyle name="Normal 3 4 2 2 3 2 2 2 2 2" xfId="46270" xr:uid="{00000000-0005-0000-0000-000062A00000}"/>
    <cellStyle name="Normal 3 4 2 2 3 2 2 2 2 2 2" xfId="46271" xr:uid="{00000000-0005-0000-0000-000063A00000}"/>
    <cellStyle name="Normal 3 4 2 2 3 2 2 2 2 3" xfId="46272" xr:uid="{00000000-0005-0000-0000-000064A00000}"/>
    <cellStyle name="Normal 3 4 2 2 3 2 2 2 3" xfId="46273" xr:uid="{00000000-0005-0000-0000-000065A00000}"/>
    <cellStyle name="Normal 3 4 2 2 3 2 2 2 3 2" xfId="46274" xr:uid="{00000000-0005-0000-0000-000066A00000}"/>
    <cellStyle name="Normal 3 4 2 2 3 2 2 2 3 2 2" xfId="46275" xr:uid="{00000000-0005-0000-0000-000067A00000}"/>
    <cellStyle name="Normal 3 4 2 2 3 2 2 2 3 3" xfId="46276" xr:uid="{00000000-0005-0000-0000-000068A00000}"/>
    <cellStyle name="Normal 3 4 2 2 3 2 2 2 4" xfId="46277" xr:uid="{00000000-0005-0000-0000-000069A00000}"/>
    <cellStyle name="Normal 3 4 2 2 3 2 2 2 4 2" xfId="17862" xr:uid="{00000000-0005-0000-0000-00006AA00000}"/>
    <cellStyle name="Normal 3 4 2 2 3 2 2 2 5" xfId="46279" xr:uid="{00000000-0005-0000-0000-00006BA00000}"/>
    <cellStyle name="Normal 3 4 2 2 3 2 2 3" xfId="46281" xr:uid="{00000000-0005-0000-0000-00006CA00000}"/>
    <cellStyle name="Normal 3 4 2 2 3 2 2 3 2" xfId="6143" xr:uid="{00000000-0005-0000-0000-00006DA00000}"/>
    <cellStyle name="Normal 3 4 2 2 3 2 2 3 2 2" xfId="3563" xr:uid="{00000000-0005-0000-0000-00006EA00000}"/>
    <cellStyle name="Normal 3 4 2 2 3 2 2 3 3" xfId="6158" xr:uid="{00000000-0005-0000-0000-00006FA00000}"/>
    <cellStyle name="Normal 3 4 2 2 3 2 2 4" xfId="46284" xr:uid="{00000000-0005-0000-0000-000070A00000}"/>
    <cellStyle name="Normal 3 4 2 2 3 2 2 4 2" xfId="6193" xr:uid="{00000000-0005-0000-0000-000071A00000}"/>
    <cellStyle name="Normal 3 4 2 2 3 2 2 4 2 2" xfId="6214" xr:uid="{00000000-0005-0000-0000-000072A00000}"/>
    <cellStyle name="Normal 3 4 2 2 3 2 2 4 3" xfId="6231" xr:uid="{00000000-0005-0000-0000-000073A00000}"/>
    <cellStyle name="Normal 3 4 2 2 3 2 2 5" xfId="46286" xr:uid="{00000000-0005-0000-0000-000074A00000}"/>
    <cellStyle name="Normal 3 4 2 2 3 2 2 5 2" xfId="2648" xr:uid="{00000000-0005-0000-0000-000075A00000}"/>
    <cellStyle name="Normal 3 4 2 2 3 2 2 6" xfId="46288" xr:uid="{00000000-0005-0000-0000-000076A00000}"/>
    <cellStyle name="Normal 3 4 2 2 3 2 3" xfId="46290" xr:uid="{00000000-0005-0000-0000-000077A00000}"/>
    <cellStyle name="Normal 3 4 2 2 3 2 3 2" xfId="46293" xr:uid="{00000000-0005-0000-0000-000078A00000}"/>
    <cellStyle name="Normal 3 4 2 2 3 2 3 2 2" xfId="46296" xr:uid="{00000000-0005-0000-0000-000079A00000}"/>
    <cellStyle name="Normal 3 4 2 2 3 2 3 2 2 2" xfId="46299" xr:uid="{00000000-0005-0000-0000-00007AA00000}"/>
    <cellStyle name="Normal 3 4 2 2 3 2 3 2 3" xfId="46300" xr:uid="{00000000-0005-0000-0000-00007BA00000}"/>
    <cellStyle name="Normal 3 4 2 2 3 2 3 3" xfId="27142" xr:uid="{00000000-0005-0000-0000-00007CA00000}"/>
    <cellStyle name="Normal 3 4 2 2 3 2 3 3 2" xfId="735" xr:uid="{00000000-0005-0000-0000-00007DA00000}"/>
    <cellStyle name="Normal 3 4 2 2 3 2 3 3 2 2" xfId="6342" xr:uid="{00000000-0005-0000-0000-00007EA00000}"/>
    <cellStyle name="Normal 3 4 2 2 3 2 3 3 3" xfId="773" xr:uid="{00000000-0005-0000-0000-00007FA00000}"/>
    <cellStyle name="Normal 3 4 2 2 3 2 3 4" xfId="27145" xr:uid="{00000000-0005-0000-0000-000080A00000}"/>
    <cellStyle name="Normal 3 4 2 2 3 2 3 4 2" xfId="6393" xr:uid="{00000000-0005-0000-0000-000081A00000}"/>
    <cellStyle name="Normal 3 4 2 2 3 2 3 5" xfId="27148" xr:uid="{00000000-0005-0000-0000-000082A00000}"/>
    <cellStyle name="Normal 3 4 2 2 3 2 4" xfId="9142" xr:uid="{00000000-0005-0000-0000-000083A00000}"/>
    <cellStyle name="Normal 3 4 2 2 3 2 4 2" xfId="9146" xr:uid="{00000000-0005-0000-0000-000084A00000}"/>
    <cellStyle name="Normal 3 4 2 2 3 2 4 2 2" xfId="1915" xr:uid="{00000000-0005-0000-0000-000085A00000}"/>
    <cellStyle name="Normal 3 4 2 2 3 2 4 3" xfId="622" xr:uid="{00000000-0005-0000-0000-000086A00000}"/>
    <cellStyle name="Normal 3 4 2 2 3 2 5" xfId="9151" xr:uid="{00000000-0005-0000-0000-000087A00000}"/>
    <cellStyle name="Normal 3 4 2 2 3 2 5 2" xfId="9157" xr:uid="{00000000-0005-0000-0000-000088A00000}"/>
    <cellStyle name="Normal 3 4 2 2 3 2 5 2 2" xfId="6682" xr:uid="{00000000-0005-0000-0000-000089A00000}"/>
    <cellStyle name="Normal 3 4 2 2 3 2 5 3" xfId="6485" xr:uid="{00000000-0005-0000-0000-00008AA00000}"/>
    <cellStyle name="Normal 3 4 2 2 3 2 6" xfId="9162" xr:uid="{00000000-0005-0000-0000-00008BA00000}"/>
    <cellStyle name="Normal 3 4 2 2 3 2 6 2" xfId="1069" xr:uid="{00000000-0005-0000-0000-00008CA00000}"/>
    <cellStyle name="Normal 3 4 2 2 3 2 7" xfId="9171" xr:uid="{00000000-0005-0000-0000-00008DA00000}"/>
    <cellStyle name="Normal 3 4 2 2 3 3" xfId="46301" xr:uid="{00000000-0005-0000-0000-00008EA00000}"/>
    <cellStyle name="Normal 3 4 2 2 3 3 2" xfId="46302" xr:uid="{00000000-0005-0000-0000-00008FA00000}"/>
    <cellStyle name="Normal 3 4 2 2 3 3 2 2" xfId="46303" xr:uid="{00000000-0005-0000-0000-000090A00000}"/>
    <cellStyle name="Normal 3 4 2 2 3 3 2 2 2" xfId="19047" xr:uid="{00000000-0005-0000-0000-000091A00000}"/>
    <cellStyle name="Normal 3 4 2 2 3 3 2 2 2 2" xfId="19050" xr:uid="{00000000-0005-0000-0000-000092A00000}"/>
    <cellStyle name="Normal 3 4 2 2 3 3 2 2 3" xfId="19054" xr:uid="{00000000-0005-0000-0000-000093A00000}"/>
    <cellStyle name="Normal 3 4 2 2 3 3 2 3" xfId="46304" xr:uid="{00000000-0005-0000-0000-000094A00000}"/>
    <cellStyle name="Normal 3 4 2 2 3 3 2 3 2" xfId="9872" xr:uid="{00000000-0005-0000-0000-000095A00000}"/>
    <cellStyle name="Normal 3 4 2 2 3 3 2 3 2 2" xfId="9884" xr:uid="{00000000-0005-0000-0000-000096A00000}"/>
    <cellStyle name="Normal 3 4 2 2 3 3 2 3 3" xfId="865" xr:uid="{00000000-0005-0000-0000-000097A00000}"/>
    <cellStyle name="Normal 3 4 2 2 3 3 2 4" xfId="46305" xr:uid="{00000000-0005-0000-0000-000098A00000}"/>
    <cellStyle name="Normal 3 4 2 2 3 3 2 4 2" xfId="9911" xr:uid="{00000000-0005-0000-0000-000099A00000}"/>
    <cellStyle name="Normal 3 4 2 2 3 3 2 5" xfId="33979" xr:uid="{00000000-0005-0000-0000-00009AA00000}"/>
    <cellStyle name="Normal 3 4 2 2 3 3 3" xfId="46307" xr:uid="{00000000-0005-0000-0000-00009BA00000}"/>
    <cellStyle name="Normal 3 4 2 2 3 3 3 2" xfId="46308" xr:uid="{00000000-0005-0000-0000-00009CA00000}"/>
    <cellStyle name="Normal 3 4 2 2 3 3 3 2 2" xfId="19206" xr:uid="{00000000-0005-0000-0000-00009DA00000}"/>
    <cellStyle name="Normal 3 4 2 2 3 3 3 3" xfId="27158" xr:uid="{00000000-0005-0000-0000-00009EA00000}"/>
    <cellStyle name="Normal 3 4 2 2 3 3 4" xfId="9178" xr:uid="{00000000-0005-0000-0000-00009FA00000}"/>
    <cellStyle name="Normal 3 4 2 2 3 3 4 2" xfId="9180" xr:uid="{00000000-0005-0000-0000-0000A0A00000}"/>
    <cellStyle name="Normal 3 4 2 2 3 3 4 2 2" xfId="7224" xr:uid="{00000000-0005-0000-0000-0000A1A00000}"/>
    <cellStyle name="Normal 3 4 2 2 3 3 4 3" xfId="6616" xr:uid="{00000000-0005-0000-0000-0000A2A00000}"/>
    <cellStyle name="Normal 3 4 2 2 3 3 5" xfId="9186" xr:uid="{00000000-0005-0000-0000-0000A3A00000}"/>
    <cellStyle name="Normal 3 4 2 2 3 3 5 2" xfId="9192" xr:uid="{00000000-0005-0000-0000-0000A4A00000}"/>
    <cellStyle name="Normal 3 4 2 2 3 3 6" xfId="2030" xr:uid="{00000000-0005-0000-0000-0000A5A00000}"/>
    <cellStyle name="Normal 3 4 2 2 3 4" xfId="27562" xr:uid="{00000000-0005-0000-0000-0000A6A00000}"/>
    <cellStyle name="Normal 3 4 2 2 3 4 2" xfId="46309" xr:uid="{00000000-0005-0000-0000-0000A7A00000}"/>
    <cellStyle name="Normal 3 4 2 2 3 4 2 2" xfId="46310" xr:uid="{00000000-0005-0000-0000-0000A8A00000}"/>
    <cellStyle name="Normal 3 4 2 2 3 4 2 2 2" xfId="41111" xr:uid="{00000000-0005-0000-0000-0000A9A00000}"/>
    <cellStyle name="Normal 3 4 2 2 3 4 2 3" xfId="46311" xr:uid="{00000000-0005-0000-0000-0000AAA00000}"/>
    <cellStyle name="Normal 3 4 2 2 3 4 3" xfId="46313" xr:uid="{00000000-0005-0000-0000-0000ABA00000}"/>
    <cellStyle name="Normal 3 4 2 2 3 4 3 2" xfId="46314" xr:uid="{00000000-0005-0000-0000-0000ACA00000}"/>
    <cellStyle name="Normal 3 4 2 2 3 4 3 2 2" xfId="46315" xr:uid="{00000000-0005-0000-0000-0000ADA00000}"/>
    <cellStyle name="Normal 3 4 2 2 3 4 3 3" xfId="27166" xr:uid="{00000000-0005-0000-0000-0000AEA00000}"/>
    <cellStyle name="Normal 3 4 2 2 3 4 4" xfId="378" xr:uid="{00000000-0005-0000-0000-0000AFA00000}"/>
    <cellStyle name="Normal 3 4 2 2 3 4 4 2" xfId="9213" xr:uid="{00000000-0005-0000-0000-0000B0A00000}"/>
    <cellStyle name="Normal 3 4 2 2 3 4 5" xfId="9218" xr:uid="{00000000-0005-0000-0000-0000B1A00000}"/>
    <cellStyle name="Normal 3 4 2 2 3 5" xfId="46316" xr:uid="{00000000-0005-0000-0000-0000B2A00000}"/>
    <cellStyle name="Normal 3 4 2 2 3 5 2" xfId="46317" xr:uid="{00000000-0005-0000-0000-0000B3A00000}"/>
    <cellStyle name="Normal 3 4 2 2 3 5 2 2" xfId="46318" xr:uid="{00000000-0005-0000-0000-0000B4A00000}"/>
    <cellStyle name="Normal 3 4 2 2 3 5 3" xfId="46319" xr:uid="{00000000-0005-0000-0000-0000B5A00000}"/>
    <cellStyle name="Normal 3 4 2 2 3 6" xfId="46320" xr:uid="{00000000-0005-0000-0000-0000B6A00000}"/>
    <cellStyle name="Normal 3 4 2 2 3 6 2" xfId="46321" xr:uid="{00000000-0005-0000-0000-0000B7A00000}"/>
    <cellStyle name="Normal 3 4 2 2 3 6 2 2" xfId="46324" xr:uid="{00000000-0005-0000-0000-0000B8A00000}"/>
    <cellStyle name="Normal 3 4 2 2 3 6 3" xfId="46327" xr:uid="{00000000-0005-0000-0000-0000B9A00000}"/>
    <cellStyle name="Normal 3 4 2 2 3 7" xfId="46330" xr:uid="{00000000-0005-0000-0000-0000BAA00000}"/>
    <cellStyle name="Normal 3 4 2 2 3 7 2" xfId="46331" xr:uid="{00000000-0005-0000-0000-0000BBA00000}"/>
    <cellStyle name="Normal 3 4 2 2 3 8" xfId="46335" xr:uid="{00000000-0005-0000-0000-0000BCA00000}"/>
    <cellStyle name="Normal 3 4 2 2 4" xfId="46336" xr:uid="{00000000-0005-0000-0000-0000BDA00000}"/>
    <cellStyle name="Normal 3 4 2 2 5" xfId="42095" xr:uid="{00000000-0005-0000-0000-0000BEA00000}"/>
    <cellStyle name="Normal 3 4 2 3" xfId="46338" xr:uid="{00000000-0005-0000-0000-0000BFA00000}"/>
    <cellStyle name="Normal 3 4 2 4" xfId="46339" xr:uid="{00000000-0005-0000-0000-0000C0A00000}"/>
    <cellStyle name="Normal 3 4 2 4 2" xfId="46340" xr:uid="{00000000-0005-0000-0000-0000C1A00000}"/>
    <cellStyle name="Normal 3 4 2 4 2 2" xfId="46341" xr:uid="{00000000-0005-0000-0000-0000C2A00000}"/>
    <cellStyle name="Normal 3 4 2 4 2 2 2" xfId="46342" xr:uid="{00000000-0005-0000-0000-0000C3A00000}"/>
    <cellStyle name="Normal 3 4 2 4 2 2 2 2" xfId="46343" xr:uid="{00000000-0005-0000-0000-0000C4A00000}"/>
    <cellStyle name="Normal 3 4 2 4 2 2 2 2 2" xfId="46344" xr:uid="{00000000-0005-0000-0000-0000C5A00000}"/>
    <cellStyle name="Normal 3 4 2 4 2 2 2 3" xfId="46345" xr:uid="{00000000-0005-0000-0000-0000C6A00000}"/>
    <cellStyle name="Normal 3 4 2 4 2 2 3" xfId="46346" xr:uid="{00000000-0005-0000-0000-0000C7A00000}"/>
    <cellStyle name="Normal 3 4 2 4 2 2 3 2" xfId="46347" xr:uid="{00000000-0005-0000-0000-0000C8A00000}"/>
    <cellStyle name="Normal 3 4 2 4 2 2 3 2 2" xfId="46348" xr:uid="{00000000-0005-0000-0000-0000C9A00000}"/>
    <cellStyle name="Normal 3 4 2 4 2 2 3 3" xfId="46349" xr:uid="{00000000-0005-0000-0000-0000CAA00000}"/>
    <cellStyle name="Normal 3 4 2 4 2 2 4" xfId="46350" xr:uid="{00000000-0005-0000-0000-0000CBA00000}"/>
    <cellStyle name="Normal 3 4 2 4 2 2 4 2" xfId="46351" xr:uid="{00000000-0005-0000-0000-0000CCA00000}"/>
    <cellStyle name="Normal 3 4 2 4 2 2 5" xfId="46352" xr:uid="{00000000-0005-0000-0000-0000CDA00000}"/>
    <cellStyle name="Normal 3 4 2 4 2 3" xfId="46353" xr:uid="{00000000-0005-0000-0000-0000CEA00000}"/>
    <cellStyle name="Normal 3 4 2 4 2 3 2" xfId="46354" xr:uid="{00000000-0005-0000-0000-0000CFA00000}"/>
    <cellStyle name="Normal 3 4 2 4 2 3 2 2" xfId="24513" xr:uid="{00000000-0005-0000-0000-0000D0A00000}"/>
    <cellStyle name="Normal 3 4 2 4 2 3 3" xfId="46355" xr:uid="{00000000-0005-0000-0000-0000D1A00000}"/>
    <cellStyle name="Normal 3 4 2 4 2 4" xfId="4905" xr:uid="{00000000-0005-0000-0000-0000D2A00000}"/>
    <cellStyle name="Normal 3 4 2 4 2 4 2" xfId="46356" xr:uid="{00000000-0005-0000-0000-0000D3A00000}"/>
    <cellStyle name="Normal 3 4 2 4 2 4 2 2" xfId="46357" xr:uid="{00000000-0005-0000-0000-0000D4A00000}"/>
    <cellStyle name="Normal 3 4 2 4 2 4 3" xfId="46358" xr:uid="{00000000-0005-0000-0000-0000D5A00000}"/>
    <cellStyle name="Normal 3 4 2 4 2 5" xfId="46359" xr:uid="{00000000-0005-0000-0000-0000D6A00000}"/>
    <cellStyle name="Normal 3 4 2 4 2 5 2" xfId="46361" xr:uid="{00000000-0005-0000-0000-0000D7A00000}"/>
    <cellStyle name="Normal 3 4 2 4 2 6" xfId="46362" xr:uid="{00000000-0005-0000-0000-0000D8A00000}"/>
    <cellStyle name="Normal 3 4 2 4 3" xfId="46363" xr:uid="{00000000-0005-0000-0000-0000D9A00000}"/>
    <cellStyle name="Normal 3 4 2 4 3 2" xfId="46364" xr:uid="{00000000-0005-0000-0000-0000DAA00000}"/>
    <cellStyle name="Normal 3 4 2 4 3 2 2" xfId="46365" xr:uid="{00000000-0005-0000-0000-0000DBA00000}"/>
    <cellStyle name="Normal 3 4 2 4 3 2 2 2" xfId="46366" xr:uid="{00000000-0005-0000-0000-0000DCA00000}"/>
    <cellStyle name="Normal 3 4 2 4 3 2 3" xfId="46367" xr:uid="{00000000-0005-0000-0000-0000DDA00000}"/>
    <cellStyle name="Normal 3 4 2 4 3 3" xfId="46368" xr:uid="{00000000-0005-0000-0000-0000DEA00000}"/>
    <cellStyle name="Normal 3 4 2 4 3 3 2" xfId="2612" xr:uid="{00000000-0005-0000-0000-0000DFA00000}"/>
    <cellStyle name="Normal 3 4 2 4 3 3 2 2" xfId="46369" xr:uid="{00000000-0005-0000-0000-0000E0A00000}"/>
    <cellStyle name="Normal 3 4 2 4 3 3 3" xfId="46370" xr:uid="{00000000-0005-0000-0000-0000E1A00000}"/>
    <cellStyle name="Normal 3 4 2 4 3 4" xfId="46371" xr:uid="{00000000-0005-0000-0000-0000E2A00000}"/>
    <cellStyle name="Normal 3 4 2 4 3 4 2" xfId="46372" xr:uid="{00000000-0005-0000-0000-0000E3A00000}"/>
    <cellStyle name="Normal 3 4 2 4 3 5" xfId="46373" xr:uid="{00000000-0005-0000-0000-0000E4A00000}"/>
    <cellStyle name="Normal 3 4 2 4 4" xfId="46374" xr:uid="{00000000-0005-0000-0000-0000E5A00000}"/>
    <cellStyle name="Normal 3 4 2 4 4 2" xfId="46375" xr:uid="{00000000-0005-0000-0000-0000E6A00000}"/>
    <cellStyle name="Normal 3 4 2 4 4 2 2" xfId="46376" xr:uid="{00000000-0005-0000-0000-0000E7A00000}"/>
    <cellStyle name="Normal 3 4 2 4 4 3" xfId="46377" xr:uid="{00000000-0005-0000-0000-0000E8A00000}"/>
    <cellStyle name="Normal 3 4 2 4 5" xfId="46378" xr:uid="{00000000-0005-0000-0000-0000E9A00000}"/>
    <cellStyle name="Normal 3 4 2 4 5 2" xfId="46380" xr:uid="{00000000-0005-0000-0000-0000EAA00000}"/>
    <cellStyle name="Normal 3 4 2 4 5 2 2" xfId="46381" xr:uid="{00000000-0005-0000-0000-0000EBA00000}"/>
    <cellStyle name="Normal 3 4 2 4 5 3" xfId="46383" xr:uid="{00000000-0005-0000-0000-0000ECA00000}"/>
    <cellStyle name="Normal 3 4 2 4 6" xfId="46384" xr:uid="{00000000-0005-0000-0000-0000EDA00000}"/>
    <cellStyle name="Normal 3 4 2 4 6 2" xfId="46385" xr:uid="{00000000-0005-0000-0000-0000EEA00000}"/>
    <cellStyle name="Normal 3 4 2 4 7" xfId="18578" xr:uid="{00000000-0005-0000-0000-0000EFA00000}"/>
    <cellStyle name="Normal 3 4 2 5" xfId="46386" xr:uid="{00000000-0005-0000-0000-0000F0A00000}"/>
    <cellStyle name="Normal 3 4 2 5 2" xfId="46387" xr:uid="{00000000-0005-0000-0000-0000F1A00000}"/>
    <cellStyle name="Normal 3 4 2 5 2 2" xfId="46389" xr:uid="{00000000-0005-0000-0000-0000F2A00000}"/>
    <cellStyle name="Normal 3 4 2 5 2 2 2" xfId="46390" xr:uid="{00000000-0005-0000-0000-0000F3A00000}"/>
    <cellStyle name="Normal 3 4 2 5 2 2 2 2" xfId="46391" xr:uid="{00000000-0005-0000-0000-0000F4A00000}"/>
    <cellStyle name="Normal 3 4 2 5 2 2 3" xfId="46392" xr:uid="{00000000-0005-0000-0000-0000F5A00000}"/>
    <cellStyle name="Normal 3 4 2 5 2 3" xfId="46393" xr:uid="{00000000-0005-0000-0000-0000F6A00000}"/>
    <cellStyle name="Normal 3 4 2 5 2 3 2" xfId="46395" xr:uid="{00000000-0005-0000-0000-0000F7A00000}"/>
    <cellStyle name="Normal 3 4 2 5 2 3 2 2" xfId="46397" xr:uid="{00000000-0005-0000-0000-0000F8A00000}"/>
    <cellStyle name="Normal 3 4 2 5 2 3 3" xfId="46398" xr:uid="{00000000-0005-0000-0000-0000F9A00000}"/>
    <cellStyle name="Normal 3 4 2 5 2 4" xfId="46400" xr:uid="{00000000-0005-0000-0000-0000FAA00000}"/>
    <cellStyle name="Normal 3 4 2 5 2 4 2" xfId="46402" xr:uid="{00000000-0005-0000-0000-0000FBA00000}"/>
    <cellStyle name="Normal 3 4 2 5 2 5" xfId="27762" xr:uid="{00000000-0005-0000-0000-0000FCA00000}"/>
    <cellStyle name="Normal 3 4 2 5 3" xfId="46403" xr:uid="{00000000-0005-0000-0000-0000FDA00000}"/>
    <cellStyle name="Normal 3 4 2 5 3 2" xfId="46404" xr:uid="{00000000-0005-0000-0000-0000FEA00000}"/>
    <cellStyle name="Normal 3 4 2 5 3 2 2" xfId="46405" xr:uid="{00000000-0005-0000-0000-0000FFA00000}"/>
    <cellStyle name="Normal 3 4 2 5 3 3" xfId="27172" xr:uid="{00000000-0005-0000-0000-000000A10000}"/>
    <cellStyle name="Normal 3 4 2 5 4" xfId="9258" xr:uid="{00000000-0005-0000-0000-000001A10000}"/>
    <cellStyle name="Normal 3 4 2 5 4 2" xfId="8288" xr:uid="{00000000-0005-0000-0000-000002A10000}"/>
    <cellStyle name="Normal 3 4 2 5 4 2 2" xfId="372" xr:uid="{00000000-0005-0000-0000-000003A10000}"/>
    <cellStyle name="Normal 3 4 2 5 4 3" xfId="9359" xr:uid="{00000000-0005-0000-0000-000004A10000}"/>
    <cellStyle name="Normal 3 4 2 5 5" xfId="9418" xr:uid="{00000000-0005-0000-0000-000005A10000}"/>
    <cellStyle name="Normal 3 4 2 5 5 2" xfId="9424" xr:uid="{00000000-0005-0000-0000-000006A10000}"/>
    <cellStyle name="Normal 3 4 2 5 6" xfId="9460" xr:uid="{00000000-0005-0000-0000-000007A10000}"/>
    <cellStyle name="Normal 3 4 2 6" xfId="2529" xr:uid="{00000000-0005-0000-0000-000008A10000}"/>
    <cellStyle name="Normal 3 4 2 6 2" xfId="31446" xr:uid="{00000000-0005-0000-0000-000009A10000}"/>
    <cellStyle name="Normal 3 4 2 6 2 2" xfId="31449" xr:uid="{00000000-0005-0000-0000-00000AA10000}"/>
    <cellStyle name="Normal 3 4 2 6 2 2 2" xfId="25340" xr:uid="{00000000-0005-0000-0000-00000BA10000}"/>
    <cellStyle name="Normal 3 4 2 6 2 3" xfId="31453" xr:uid="{00000000-0005-0000-0000-00000CA10000}"/>
    <cellStyle name="Normal 3 4 2 6 3" xfId="27356" xr:uid="{00000000-0005-0000-0000-00000DA10000}"/>
    <cellStyle name="Normal 3 4 2 6 3 2" xfId="31455" xr:uid="{00000000-0005-0000-0000-00000EA10000}"/>
    <cellStyle name="Normal 3 4 2 6 3 2 2" xfId="46406" xr:uid="{00000000-0005-0000-0000-00000FA10000}"/>
    <cellStyle name="Normal 3 4 2 6 3 3" xfId="27259" xr:uid="{00000000-0005-0000-0000-000010A10000}"/>
    <cellStyle name="Normal 3 4 2 6 4" xfId="9537" xr:uid="{00000000-0005-0000-0000-000011A10000}"/>
    <cellStyle name="Normal 3 4 2 6 4 2" xfId="9539" xr:uid="{00000000-0005-0000-0000-000012A10000}"/>
    <cellStyle name="Normal 3 4 2 6 5" xfId="9728" xr:uid="{00000000-0005-0000-0000-000013A10000}"/>
    <cellStyle name="Normal 3 4 2 7" xfId="46407" xr:uid="{00000000-0005-0000-0000-000014A10000}"/>
    <cellStyle name="Normal 3 4 2 7 2" xfId="31463" xr:uid="{00000000-0005-0000-0000-000015A10000}"/>
    <cellStyle name="Normal 3 4 2 7 2 2" xfId="31466" xr:uid="{00000000-0005-0000-0000-000016A10000}"/>
    <cellStyle name="Normal 3 4 2 7 3" xfId="31469" xr:uid="{00000000-0005-0000-0000-000017A10000}"/>
    <cellStyle name="Normal 3 4 2 8" xfId="46408" xr:uid="{00000000-0005-0000-0000-000018A10000}"/>
    <cellStyle name="Normal 3 4 2 8 2" xfId="31475" xr:uid="{00000000-0005-0000-0000-000019A10000}"/>
    <cellStyle name="Normal 3 4 2 8 2 2" xfId="46409" xr:uid="{00000000-0005-0000-0000-00001AA10000}"/>
    <cellStyle name="Normal 3 4 2 8 3" xfId="46410" xr:uid="{00000000-0005-0000-0000-00001BA10000}"/>
    <cellStyle name="Normal 3 4 2 9" xfId="23286" xr:uid="{00000000-0005-0000-0000-00001CA10000}"/>
    <cellStyle name="Normal 3 4 2 9 2" xfId="22287" xr:uid="{00000000-0005-0000-0000-00001DA10000}"/>
    <cellStyle name="Normal 3 4 3" xfId="6954" xr:uid="{00000000-0005-0000-0000-00001EA10000}"/>
    <cellStyle name="Normal 3 4 3 2" xfId="6966" xr:uid="{00000000-0005-0000-0000-00001FA10000}"/>
    <cellStyle name="Normal 3 4 3 2 2" xfId="46411" xr:uid="{00000000-0005-0000-0000-000020A10000}"/>
    <cellStyle name="Normal 3 4 3 2 2 2" xfId="46412" xr:uid="{00000000-0005-0000-0000-000021A10000}"/>
    <cellStyle name="Normal 3 4 3 2 2 2 2" xfId="46413" xr:uid="{00000000-0005-0000-0000-000022A10000}"/>
    <cellStyle name="Normal 3 4 3 2 2 2 2 2" xfId="14337" xr:uid="{00000000-0005-0000-0000-000023A10000}"/>
    <cellStyle name="Normal 3 4 3 2 2 2 2 2 2" xfId="28293" xr:uid="{00000000-0005-0000-0000-000024A10000}"/>
    <cellStyle name="Normal 3 4 3 2 2 2 2 3" xfId="46414" xr:uid="{00000000-0005-0000-0000-000025A10000}"/>
    <cellStyle name="Normal 3 4 3 2 2 2 3" xfId="46416" xr:uid="{00000000-0005-0000-0000-000026A10000}"/>
    <cellStyle name="Normal 3 4 3 2 2 2 3 2" xfId="46417" xr:uid="{00000000-0005-0000-0000-000027A10000}"/>
    <cellStyle name="Normal 3 4 3 2 2 2 3 2 2" xfId="46418" xr:uid="{00000000-0005-0000-0000-000028A10000}"/>
    <cellStyle name="Normal 3 4 3 2 2 2 3 3" xfId="46419" xr:uid="{00000000-0005-0000-0000-000029A10000}"/>
    <cellStyle name="Normal 3 4 3 2 2 2 4" xfId="17266" xr:uid="{00000000-0005-0000-0000-00002AA10000}"/>
    <cellStyle name="Normal 3 4 3 2 2 2 4 2" xfId="17270" xr:uid="{00000000-0005-0000-0000-00002BA10000}"/>
    <cellStyle name="Normal 3 4 3 2 2 2 5" xfId="17339" xr:uid="{00000000-0005-0000-0000-00002CA10000}"/>
    <cellStyle name="Normal 3 4 3 2 2 3" xfId="46421" xr:uid="{00000000-0005-0000-0000-00002DA10000}"/>
    <cellStyle name="Normal 3 4 3 2 2 3 2" xfId="46422" xr:uid="{00000000-0005-0000-0000-00002EA10000}"/>
    <cellStyle name="Normal 3 4 3 2 2 3 2 2" xfId="46423" xr:uid="{00000000-0005-0000-0000-00002FA10000}"/>
    <cellStyle name="Normal 3 4 3 2 2 3 3" xfId="46424" xr:uid="{00000000-0005-0000-0000-000030A10000}"/>
    <cellStyle name="Normal 3 4 3 2 2 4" xfId="8925" xr:uid="{00000000-0005-0000-0000-000031A10000}"/>
    <cellStyle name="Normal 3 4 3 2 2 4 2" xfId="46425" xr:uid="{00000000-0005-0000-0000-000032A10000}"/>
    <cellStyle name="Normal 3 4 3 2 2 4 2 2" xfId="46426" xr:uid="{00000000-0005-0000-0000-000033A10000}"/>
    <cellStyle name="Normal 3 4 3 2 2 4 3" xfId="46427" xr:uid="{00000000-0005-0000-0000-000034A10000}"/>
    <cellStyle name="Normal 3 4 3 2 2 5" xfId="46428" xr:uid="{00000000-0005-0000-0000-000035A10000}"/>
    <cellStyle name="Normal 3 4 3 2 2 5 2" xfId="29391" xr:uid="{00000000-0005-0000-0000-000036A10000}"/>
    <cellStyle name="Normal 3 4 3 2 2 6" xfId="46430" xr:uid="{00000000-0005-0000-0000-000037A10000}"/>
    <cellStyle name="Normal 3 4 3 2 3" xfId="46432" xr:uid="{00000000-0005-0000-0000-000038A10000}"/>
    <cellStyle name="Normal 3 4 3 2 3 2" xfId="46434" xr:uid="{00000000-0005-0000-0000-000039A10000}"/>
    <cellStyle name="Normal 3 4 3 2 3 2 2" xfId="46436" xr:uid="{00000000-0005-0000-0000-00003AA10000}"/>
    <cellStyle name="Normal 3 4 3 2 3 2 2 2" xfId="46438" xr:uid="{00000000-0005-0000-0000-00003BA10000}"/>
    <cellStyle name="Normal 3 4 3 2 3 2 3" xfId="46440" xr:uid="{00000000-0005-0000-0000-00003CA10000}"/>
    <cellStyle name="Normal 3 4 3 2 3 3" xfId="46442" xr:uid="{00000000-0005-0000-0000-00003DA10000}"/>
    <cellStyle name="Normal 3 4 3 2 3 3 2" xfId="46444" xr:uid="{00000000-0005-0000-0000-00003EA10000}"/>
    <cellStyle name="Normal 3 4 3 2 3 3 2 2" xfId="46446" xr:uid="{00000000-0005-0000-0000-00003FA10000}"/>
    <cellStyle name="Normal 3 4 3 2 3 3 3" xfId="46447" xr:uid="{00000000-0005-0000-0000-000040A10000}"/>
    <cellStyle name="Normal 3 4 3 2 3 4" xfId="46448" xr:uid="{00000000-0005-0000-0000-000041A10000}"/>
    <cellStyle name="Normal 3 4 3 2 3 4 2" xfId="46450" xr:uid="{00000000-0005-0000-0000-000042A10000}"/>
    <cellStyle name="Normal 3 4 3 2 3 5" xfId="46451" xr:uid="{00000000-0005-0000-0000-000043A10000}"/>
    <cellStyle name="Normal 3 4 3 2 4" xfId="11786" xr:uid="{00000000-0005-0000-0000-000044A10000}"/>
    <cellStyle name="Normal 3 4 3 2 4 2" xfId="27429" xr:uid="{00000000-0005-0000-0000-000045A10000}"/>
    <cellStyle name="Normal 3 4 3 2 4 2 2" xfId="46453" xr:uid="{00000000-0005-0000-0000-000046A10000}"/>
    <cellStyle name="Normal 3 4 3 2 4 3" xfId="23316" xr:uid="{00000000-0005-0000-0000-000047A10000}"/>
    <cellStyle name="Normal 3 4 3 2 5" xfId="27434" xr:uid="{00000000-0005-0000-0000-000048A10000}"/>
    <cellStyle name="Normal 3 4 3 2 5 2" xfId="46455" xr:uid="{00000000-0005-0000-0000-000049A10000}"/>
    <cellStyle name="Normal 3 4 3 2 5 2 2" xfId="46458" xr:uid="{00000000-0005-0000-0000-00004AA10000}"/>
    <cellStyle name="Normal 3 4 3 2 5 3" xfId="46459" xr:uid="{00000000-0005-0000-0000-00004BA10000}"/>
    <cellStyle name="Normal 3 4 3 2 6" xfId="46460" xr:uid="{00000000-0005-0000-0000-00004CA10000}"/>
    <cellStyle name="Normal 3 4 3 2 6 2" xfId="46463" xr:uid="{00000000-0005-0000-0000-00004DA10000}"/>
    <cellStyle name="Normal 3 4 3 2 7" xfId="46464" xr:uid="{00000000-0005-0000-0000-00004EA10000}"/>
    <cellStyle name="Normal 3 4 3 3" xfId="46465" xr:uid="{00000000-0005-0000-0000-00004FA10000}"/>
    <cellStyle name="Normal 3 4 3 3 2" xfId="46466" xr:uid="{00000000-0005-0000-0000-000050A10000}"/>
    <cellStyle name="Normal 3 4 3 3 2 2" xfId="46467" xr:uid="{00000000-0005-0000-0000-000051A10000}"/>
    <cellStyle name="Normal 3 4 3 3 2 2 2" xfId="46468" xr:uid="{00000000-0005-0000-0000-000052A10000}"/>
    <cellStyle name="Normal 3 4 3 3 2 2 2 2" xfId="46469" xr:uid="{00000000-0005-0000-0000-000053A10000}"/>
    <cellStyle name="Normal 3 4 3 3 2 2 3" xfId="46470" xr:uid="{00000000-0005-0000-0000-000054A10000}"/>
    <cellStyle name="Normal 3 4 3 3 2 3" xfId="46471" xr:uid="{00000000-0005-0000-0000-000055A10000}"/>
    <cellStyle name="Normal 3 4 3 3 2 3 2" xfId="46472" xr:uid="{00000000-0005-0000-0000-000056A10000}"/>
    <cellStyle name="Normal 3 4 3 3 2 3 2 2" xfId="39337" xr:uid="{00000000-0005-0000-0000-000057A10000}"/>
    <cellStyle name="Normal 3 4 3 3 2 3 3" xfId="46473" xr:uid="{00000000-0005-0000-0000-000058A10000}"/>
    <cellStyle name="Normal 3 4 3 3 2 4" xfId="46474" xr:uid="{00000000-0005-0000-0000-000059A10000}"/>
    <cellStyle name="Normal 3 4 3 3 2 4 2" xfId="46475" xr:uid="{00000000-0005-0000-0000-00005AA10000}"/>
    <cellStyle name="Normal 3 4 3 3 2 5" xfId="46476" xr:uid="{00000000-0005-0000-0000-00005BA10000}"/>
    <cellStyle name="Normal 3 4 3 3 3" xfId="46479" xr:uid="{00000000-0005-0000-0000-00005CA10000}"/>
    <cellStyle name="Normal 3 4 3 3 3 2" xfId="46481" xr:uid="{00000000-0005-0000-0000-00005DA10000}"/>
    <cellStyle name="Normal 3 4 3 3 3 2 2" xfId="46483" xr:uid="{00000000-0005-0000-0000-00005EA10000}"/>
    <cellStyle name="Normal 3 4 3 3 3 3" xfId="46485" xr:uid="{00000000-0005-0000-0000-00005FA10000}"/>
    <cellStyle name="Normal 3 4 3 3 4" xfId="27445" xr:uid="{00000000-0005-0000-0000-000060A10000}"/>
    <cellStyle name="Normal 3 4 3 3 4 2" xfId="46487" xr:uid="{00000000-0005-0000-0000-000061A10000}"/>
    <cellStyle name="Normal 3 4 3 3 4 2 2" xfId="46489" xr:uid="{00000000-0005-0000-0000-000062A10000}"/>
    <cellStyle name="Normal 3 4 3 3 4 3" xfId="46490" xr:uid="{00000000-0005-0000-0000-000063A10000}"/>
    <cellStyle name="Normal 3 4 3 3 5" xfId="46491" xr:uid="{00000000-0005-0000-0000-000064A10000}"/>
    <cellStyle name="Normal 3 4 3 3 5 2" xfId="46494" xr:uid="{00000000-0005-0000-0000-000065A10000}"/>
    <cellStyle name="Normal 3 4 3 3 6" xfId="46495" xr:uid="{00000000-0005-0000-0000-000066A10000}"/>
    <cellStyle name="Normal 3 4 3 4" xfId="46496" xr:uid="{00000000-0005-0000-0000-000067A10000}"/>
    <cellStyle name="Normal 3 4 3 4 2" xfId="46497" xr:uid="{00000000-0005-0000-0000-000068A10000}"/>
    <cellStyle name="Normal 3 4 3 4 2 2" xfId="46498" xr:uid="{00000000-0005-0000-0000-000069A10000}"/>
    <cellStyle name="Normal 3 4 3 4 2 2 2" xfId="46499" xr:uid="{00000000-0005-0000-0000-00006AA10000}"/>
    <cellStyle name="Normal 3 4 3 4 2 3" xfId="46500" xr:uid="{00000000-0005-0000-0000-00006BA10000}"/>
    <cellStyle name="Normal 3 4 3 4 3" xfId="46501" xr:uid="{00000000-0005-0000-0000-00006CA10000}"/>
    <cellStyle name="Normal 3 4 3 4 3 2" xfId="46503" xr:uid="{00000000-0005-0000-0000-00006DA10000}"/>
    <cellStyle name="Normal 3 4 3 4 3 2 2" xfId="46505" xr:uid="{00000000-0005-0000-0000-00006EA10000}"/>
    <cellStyle name="Normal 3 4 3 4 3 3" xfId="46506" xr:uid="{00000000-0005-0000-0000-00006FA10000}"/>
    <cellStyle name="Normal 3 4 3 4 4" xfId="46507" xr:uid="{00000000-0005-0000-0000-000070A10000}"/>
    <cellStyle name="Normal 3 4 3 4 4 2" xfId="46509" xr:uid="{00000000-0005-0000-0000-000071A10000}"/>
    <cellStyle name="Normal 3 4 3 4 5" xfId="46510" xr:uid="{00000000-0005-0000-0000-000072A10000}"/>
    <cellStyle name="Normal 3 4 3 5" xfId="46511" xr:uid="{00000000-0005-0000-0000-000073A10000}"/>
    <cellStyle name="Normal 3 4 3 5 2" xfId="46512" xr:uid="{00000000-0005-0000-0000-000074A10000}"/>
    <cellStyle name="Normal 3 4 3 5 2 2" xfId="46513" xr:uid="{00000000-0005-0000-0000-000075A10000}"/>
    <cellStyle name="Normal 3 4 3 5 3" xfId="46514" xr:uid="{00000000-0005-0000-0000-000076A10000}"/>
    <cellStyle name="Normal 3 4 3 6" xfId="46516" xr:uid="{00000000-0005-0000-0000-000077A10000}"/>
    <cellStyle name="Normal 3 4 3 6 2" xfId="31501" xr:uid="{00000000-0005-0000-0000-000078A10000}"/>
    <cellStyle name="Normal 3 4 3 6 2 2" xfId="31505" xr:uid="{00000000-0005-0000-0000-000079A10000}"/>
    <cellStyle name="Normal 3 4 3 6 3" xfId="31507" xr:uid="{00000000-0005-0000-0000-00007AA10000}"/>
    <cellStyle name="Normal 3 4 3 7" xfId="46517" xr:uid="{00000000-0005-0000-0000-00007BA10000}"/>
    <cellStyle name="Normal 3 4 3 7 2" xfId="31513" xr:uid="{00000000-0005-0000-0000-00007CA10000}"/>
    <cellStyle name="Normal 3 4 3 8" xfId="42099" xr:uid="{00000000-0005-0000-0000-00007DA10000}"/>
    <cellStyle name="Normal 3 4 4" xfId="6987" xr:uid="{00000000-0005-0000-0000-00007EA10000}"/>
    <cellStyle name="Normal 3 4 4 2" xfId="46518" xr:uid="{00000000-0005-0000-0000-00007FA10000}"/>
    <cellStyle name="Normal 3 4 4 2 2" xfId="46519" xr:uid="{00000000-0005-0000-0000-000080A10000}"/>
    <cellStyle name="Normal 3 4 4 2 2 2" xfId="46520" xr:uid="{00000000-0005-0000-0000-000081A10000}"/>
    <cellStyle name="Normal 3 4 4 2 2 2 2" xfId="46521" xr:uid="{00000000-0005-0000-0000-000082A10000}"/>
    <cellStyle name="Normal 3 4 4 2 2 2 2 2" xfId="46522" xr:uid="{00000000-0005-0000-0000-000083A10000}"/>
    <cellStyle name="Normal 3 4 4 2 2 2 2 2 2" xfId="46523" xr:uid="{00000000-0005-0000-0000-000084A10000}"/>
    <cellStyle name="Normal 3 4 4 2 2 2 2 3" xfId="46524" xr:uid="{00000000-0005-0000-0000-000085A10000}"/>
    <cellStyle name="Normal 3 4 4 2 2 2 3" xfId="25587" xr:uid="{00000000-0005-0000-0000-000086A10000}"/>
    <cellStyle name="Normal 3 4 4 2 2 2 3 2" xfId="25589" xr:uid="{00000000-0005-0000-0000-000087A10000}"/>
    <cellStyle name="Normal 3 4 4 2 2 2 3 2 2" xfId="46525" xr:uid="{00000000-0005-0000-0000-000088A10000}"/>
    <cellStyle name="Normal 3 4 4 2 2 2 3 3" xfId="46526" xr:uid="{00000000-0005-0000-0000-000089A10000}"/>
    <cellStyle name="Normal 3 4 4 2 2 2 4" xfId="17923" xr:uid="{00000000-0005-0000-0000-00008AA10000}"/>
    <cellStyle name="Normal 3 4 4 2 2 2 4 2" xfId="46527" xr:uid="{00000000-0005-0000-0000-00008BA10000}"/>
    <cellStyle name="Normal 3 4 4 2 2 2 5" xfId="46528" xr:uid="{00000000-0005-0000-0000-00008CA10000}"/>
    <cellStyle name="Normal 3 4 4 2 2 3" xfId="46529" xr:uid="{00000000-0005-0000-0000-00008DA10000}"/>
    <cellStyle name="Normal 3 4 4 2 2 3 2" xfId="46530" xr:uid="{00000000-0005-0000-0000-00008EA10000}"/>
    <cellStyle name="Normal 3 4 4 2 2 3 2 2" xfId="46531" xr:uid="{00000000-0005-0000-0000-00008FA10000}"/>
    <cellStyle name="Normal 3 4 4 2 2 3 3" xfId="20791" xr:uid="{00000000-0005-0000-0000-000090A10000}"/>
    <cellStyle name="Normal 3 4 4 2 2 4" xfId="46532" xr:uid="{00000000-0005-0000-0000-000091A10000}"/>
    <cellStyle name="Normal 3 4 4 2 2 4 2" xfId="46533" xr:uid="{00000000-0005-0000-0000-000092A10000}"/>
    <cellStyle name="Normal 3 4 4 2 2 4 2 2" xfId="46534" xr:uid="{00000000-0005-0000-0000-000093A10000}"/>
    <cellStyle name="Normal 3 4 4 2 2 4 3" xfId="46535" xr:uid="{00000000-0005-0000-0000-000094A10000}"/>
    <cellStyle name="Normal 3 4 4 2 2 5" xfId="46536" xr:uid="{00000000-0005-0000-0000-000095A10000}"/>
    <cellStyle name="Normal 3 4 4 2 2 5 2" xfId="46538" xr:uid="{00000000-0005-0000-0000-000096A10000}"/>
    <cellStyle name="Normal 3 4 4 2 2 6" xfId="46539" xr:uid="{00000000-0005-0000-0000-000097A10000}"/>
    <cellStyle name="Normal 3 4 4 2 3" xfId="46540" xr:uid="{00000000-0005-0000-0000-000098A10000}"/>
    <cellStyle name="Normal 3 4 4 2 3 2" xfId="46542" xr:uid="{00000000-0005-0000-0000-000099A10000}"/>
    <cellStyle name="Normal 3 4 4 2 3 2 2" xfId="45585" xr:uid="{00000000-0005-0000-0000-00009AA10000}"/>
    <cellStyle name="Normal 3 4 4 2 3 2 2 2" xfId="46544" xr:uid="{00000000-0005-0000-0000-00009BA10000}"/>
    <cellStyle name="Normal 3 4 4 2 3 2 3" xfId="25601" xr:uid="{00000000-0005-0000-0000-00009CA10000}"/>
    <cellStyle name="Normal 3 4 4 2 3 3" xfId="46545" xr:uid="{00000000-0005-0000-0000-00009DA10000}"/>
    <cellStyle name="Normal 3 4 4 2 3 3 2" xfId="45591" xr:uid="{00000000-0005-0000-0000-00009EA10000}"/>
    <cellStyle name="Normal 3 4 4 2 3 3 2 2" xfId="46547" xr:uid="{00000000-0005-0000-0000-00009FA10000}"/>
    <cellStyle name="Normal 3 4 4 2 3 3 3" xfId="46548" xr:uid="{00000000-0005-0000-0000-0000A0A10000}"/>
    <cellStyle name="Normal 3 4 4 2 3 4" xfId="46549" xr:uid="{00000000-0005-0000-0000-0000A1A10000}"/>
    <cellStyle name="Normal 3 4 4 2 3 4 2" xfId="46550" xr:uid="{00000000-0005-0000-0000-0000A2A10000}"/>
    <cellStyle name="Normal 3 4 4 2 3 5" xfId="26003" xr:uid="{00000000-0005-0000-0000-0000A3A10000}"/>
    <cellStyle name="Normal 3 4 4 2 4" xfId="11522" xr:uid="{00000000-0005-0000-0000-0000A4A10000}"/>
    <cellStyle name="Normal 3 4 4 2 4 2" xfId="46551" xr:uid="{00000000-0005-0000-0000-0000A5A10000}"/>
    <cellStyle name="Normal 3 4 4 2 4 2 2" xfId="46553" xr:uid="{00000000-0005-0000-0000-0000A6A10000}"/>
    <cellStyle name="Normal 3 4 4 2 4 3" xfId="46554" xr:uid="{00000000-0005-0000-0000-0000A7A10000}"/>
    <cellStyle name="Normal 3 4 4 2 5" xfId="10283" xr:uid="{00000000-0005-0000-0000-0000A8A10000}"/>
    <cellStyle name="Normal 3 4 4 2 5 2" xfId="13079" xr:uid="{00000000-0005-0000-0000-0000A9A10000}"/>
    <cellStyle name="Normal 3 4 4 2 5 2 2" xfId="13183" xr:uid="{00000000-0005-0000-0000-0000AAA10000}"/>
    <cellStyle name="Normal 3 4 4 2 5 3" xfId="13186" xr:uid="{00000000-0005-0000-0000-0000ABA10000}"/>
    <cellStyle name="Normal 3 4 4 2 6" xfId="13193" xr:uid="{00000000-0005-0000-0000-0000ACA10000}"/>
    <cellStyle name="Normal 3 4 4 2 6 2" xfId="13197" xr:uid="{00000000-0005-0000-0000-0000ADA10000}"/>
    <cellStyle name="Normal 3 4 4 2 7" xfId="12534" xr:uid="{00000000-0005-0000-0000-0000AEA10000}"/>
    <cellStyle name="Normal 3 4 4 3" xfId="3611" xr:uid="{00000000-0005-0000-0000-0000AFA10000}"/>
    <cellStyle name="Normal 3 4 4 3 2" xfId="1323" xr:uid="{00000000-0005-0000-0000-0000B0A10000}"/>
    <cellStyle name="Normal 3 4 4 3 2 2" xfId="6578" xr:uid="{00000000-0005-0000-0000-0000B1A10000}"/>
    <cellStyle name="Normal 3 4 4 3 2 2 2" xfId="1761" xr:uid="{00000000-0005-0000-0000-0000B2A10000}"/>
    <cellStyle name="Normal 3 4 4 3 2 2 2 2" xfId="19065" xr:uid="{00000000-0005-0000-0000-0000B3A10000}"/>
    <cellStyle name="Normal 3 4 4 3 2 2 3" xfId="19067" xr:uid="{00000000-0005-0000-0000-0000B4A10000}"/>
    <cellStyle name="Normal 3 4 4 3 2 3" xfId="6766" xr:uid="{00000000-0005-0000-0000-0000B5A10000}"/>
    <cellStyle name="Normal 3 4 4 3 2 3 2" xfId="19075" xr:uid="{00000000-0005-0000-0000-0000B6A10000}"/>
    <cellStyle name="Normal 3 4 4 3 2 3 2 2" xfId="46555" xr:uid="{00000000-0005-0000-0000-0000B7A10000}"/>
    <cellStyle name="Normal 3 4 4 3 2 3 3" xfId="26875" xr:uid="{00000000-0005-0000-0000-0000B8A10000}"/>
    <cellStyle name="Normal 3 4 4 3 2 4" xfId="19082" xr:uid="{00000000-0005-0000-0000-0000B9A10000}"/>
    <cellStyle name="Normal 3 4 4 3 2 4 2" xfId="46556" xr:uid="{00000000-0005-0000-0000-0000BAA10000}"/>
    <cellStyle name="Normal 3 4 4 3 2 5" xfId="46557" xr:uid="{00000000-0005-0000-0000-0000BBA10000}"/>
    <cellStyle name="Normal 3 4 4 3 3" xfId="1340" xr:uid="{00000000-0005-0000-0000-0000BCA10000}"/>
    <cellStyle name="Normal 3 4 4 3 3 2" xfId="2135" xr:uid="{00000000-0005-0000-0000-0000BDA10000}"/>
    <cellStyle name="Normal 3 4 4 3 3 2 2" xfId="1998" xr:uid="{00000000-0005-0000-0000-0000BEA10000}"/>
    <cellStyle name="Normal 3 4 4 3 3 3" xfId="2141" xr:uid="{00000000-0005-0000-0000-0000BFA10000}"/>
    <cellStyle name="Normal 3 4 4 3 4" xfId="1377" xr:uid="{00000000-0005-0000-0000-0000C0A10000}"/>
    <cellStyle name="Normal 3 4 4 3 4 2" xfId="4757" xr:uid="{00000000-0005-0000-0000-0000C1A10000}"/>
    <cellStyle name="Normal 3 4 4 3 4 2 2" xfId="46558" xr:uid="{00000000-0005-0000-0000-0000C2A10000}"/>
    <cellStyle name="Normal 3 4 4 3 4 3" xfId="46559" xr:uid="{00000000-0005-0000-0000-0000C3A10000}"/>
    <cellStyle name="Normal 3 4 4 3 5" xfId="1394" xr:uid="{00000000-0005-0000-0000-0000C4A10000}"/>
    <cellStyle name="Normal 3 4 4 3 5 2" xfId="13200" xr:uid="{00000000-0005-0000-0000-0000C5A10000}"/>
    <cellStyle name="Normal 3 4 4 3 6" xfId="13202" xr:uid="{00000000-0005-0000-0000-0000C6A10000}"/>
    <cellStyle name="Normal 3 4 4 4" xfId="3618" xr:uid="{00000000-0005-0000-0000-0000C7A10000}"/>
    <cellStyle name="Normal 3 4 4 4 2" xfId="4225" xr:uid="{00000000-0005-0000-0000-0000C8A10000}"/>
    <cellStyle name="Normal 3 4 4 4 2 2" xfId="6775" xr:uid="{00000000-0005-0000-0000-0000C9A10000}"/>
    <cellStyle name="Normal 3 4 4 4 2 2 2" xfId="19084" xr:uid="{00000000-0005-0000-0000-0000CAA10000}"/>
    <cellStyle name="Normal 3 4 4 4 2 3" xfId="19086" xr:uid="{00000000-0005-0000-0000-0000CBA10000}"/>
    <cellStyle name="Normal 3 4 4 4 3" xfId="4237" xr:uid="{00000000-0005-0000-0000-0000CCA10000}"/>
    <cellStyle name="Normal 3 4 4 4 3 2" xfId="7616" xr:uid="{00000000-0005-0000-0000-0000CDA10000}"/>
    <cellStyle name="Normal 3 4 4 4 3 2 2" xfId="46560" xr:uid="{00000000-0005-0000-0000-0000CEA10000}"/>
    <cellStyle name="Normal 3 4 4 4 3 3" xfId="46561" xr:uid="{00000000-0005-0000-0000-0000CFA10000}"/>
    <cellStyle name="Normal 3 4 4 4 4" xfId="4269" xr:uid="{00000000-0005-0000-0000-0000D0A10000}"/>
    <cellStyle name="Normal 3 4 4 4 4 2" xfId="46562" xr:uid="{00000000-0005-0000-0000-0000D1A10000}"/>
    <cellStyle name="Normal 3 4 4 4 5" xfId="13208" xr:uid="{00000000-0005-0000-0000-0000D2A10000}"/>
    <cellStyle name="Normal 3 4 4 5" xfId="3626" xr:uid="{00000000-0005-0000-0000-0000D3A10000}"/>
    <cellStyle name="Normal 3 4 4 5 2" xfId="1523" xr:uid="{00000000-0005-0000-0000-0000D4A10000}"/>
    <cellStyle name="Normal 3 4 4 5 2 2" xfId="19088" xr:uid="{00000000-0005-0000-0000-0000D5A10000}"/>
    <cellStyle name="Normal 3 4 4 5 3" xfId="1574" xr:uid="{00000000-0005-0000-0000-0000D6A10000}"/>
    <cellStyle name="Normal 3 4 4 6" xfId="3636" xr:uid="{00000000-0005-0000-0000-0000D7A10000}"/>
    <cellStyle name="Normal 3 4 4 6 2" xfId="19090" xr:uid="{00000000-0005-0000-0000-0000D8A10000}"/>
    <cellStyle name="Normal 3 4 4 6 2 2" xfId="23662" xr:uid="{00000000-0005-0000-0000-0000D9A10000}"/>
    <cellStyle name="Normal 3 4 4 6 3" xfId="46563" xr:uid="{00000000-0005-0000-0000-0000DAA10000}"/>
    <cellStyle name="Normal 3 4 4 7" xfId="590" xr:uid="{00000000-0005-0000-0000-0000DBA10000}"/>
    <cellStyle name="Normal 3 4 4 7 2" xfId="46564" xr:uid="{00000000-0005-0000-0000-0000DCA10000}"/>
    <cellStyle name="Normal 3 4 4 8" xfId="668" xr:uid="{00000000-0005-0000-0000-0000DDA10000}"/>
    <cellStyle name="Normal 3 4 5" xfId="46565" xr:uid="{00000000-0005-0000-0000-0000DEA10000}"/>
    <cellStyle name="Normal 3 4 6" xfId="46566" xr:uid="{00000000-0005-0000-0000-0000DFA10000}"/>
    <cellStyle name="Normal 3 4 7" xfId="46567" xr:uid="{00000000-0005-0000-0000-0000E0A10000}"/>
    <cellStyle name="Normal 3 4 8" xfId="46568" xr:uid="{00000000-0005-0000-0000-0000E1A10000}"/>
    <cellStyle name="Normal 3 40" xfId="46182" xr:uid="{00000000-0005-0000-0000-0000E2A10000}"/>
    <cellStyle name="Normal 3 40 2" xfId="46184" xr:uid="{00000000-0005-0000-0000-0000E3A10000}"/>
    <cellStyle name="Normal 3 40 2 2" xfId="32703" xr:uid="{00000000-0005-0000-0000-0000E4A10000}"/>
    <cellStyle name="Normal 3 40 3" xfId="46186" xr:uid="{00000000-0005-0000-0000-0000E5A10000}"/>
    <cellStyle name="Normal 3 41" xfId="46188" xr:uid="{00000000-0005-0000-0000-0000E6A10000}"/>
    <cellStyle name="Normal 3 41 2" xfId="46191" xr:uid="{00000000-0005-0000-0000-0000E7A10000}"/>
    <cellStyle name="Normal 3 41 2 2" xfId="32939" xr:uid="{00000000-0005-0000-0000-0000E8A10000}"/>
    <cellStyle name="Normal 3 41 3" xfId="46193" xr:uid="{00000000-0005-0000-0000-0000E9A10000}"/>
    <cellStyle name="Normal 3 42" xfId="40174" xr:uid="{00000000-0005-0000-0000-0000EAA10000}"/>
    <cellStyle name="Normal 3 42 2" xfId="40178" xr:uid="{00000000-0005-0000-0000-0000EBA10000}"/>
    <cellStyle name="Normal 3 42 2 2" xfId="33082" xr:uid="{00000000-0005-0000-0000-0000ECA10000}"/>
    <cellStyle name="Normal 3 42 3" xfId="46195" xr:uid="{00000000-0005-0000-0000-0000EDA10000}"/>
    <cellStyle name="Normal 3 43" xfId="40182" xr:uid="{00000000-0005-0000-0000-0000EEA10000}"/>
    <cellStyle name="Normal 3 43 2" xfId="46197" xr:uid="{00000000-0005-0000-0000-0000EFA10000}"/>
    <cellStyle name="Normal 3 43 2 2" xfId="333" xr:uid="{00000000-0005-0000-0000-0000F0A10000}"/>
    <cellStyle name="Normal 3 43 3" xfId="46199" xr:uid="{00000000-0005-0000-0000-0000F1A10000}"/>
    <cellStyle name="Normal 3 44" xfId="46201" xr:uid="{00000000-0005-0000-0000-0000F2A10000}"/>
    <cellStyle name="Normal 3 44 2" xfId="21964" xr:uid="{00000000-0005-0000-0000-0000F3A10000}"/>
    <cellStyle name="Normal 3 44 2 2" xfId="33222" xr:uid="{00000000-0005-0000-0000-0000F4A10000}"/>
    <cellStyle name="Normal 3 44 3" xfId="18864" xr:uid="{00000000-0005-0000-0000-0000F5A10000}"/>
    <cellStyle name="Normal 3 45" xfId="46569" xr:uid="{00000000-0005-0000-0000-0000F6A10000}"/>
    <cellStyle name="Normal 3 45 2" xfId="22014" xr:uid="{00000000-0005-0000-0000-0000F7A10000}"/>
    <cellStyle name="Normal 3 45 2 2" xfId="26759" xr:uid="{00000000-0005-0000-0000-0000F8A10000}"/>
    <cellStyle name="Normal 3 45 3" xfId="22021" xr:uid="{00000000-0005-0000-0000-0000F9A10000}"/>
    <cellStyle name="Normal 3 46" xfId="46572" xr:uid="{00000000-0005-0000-0000-0000FAA10000}"/>
    <cellStyle name="Normal 3 46 2" xfId="15347" xr:uid="{00000000-0005-0000-0000-0000FBA10000}"/>
    <cellStyle name="Normal 3 46 2 2" xfId="15352" xr:uid="{00000000-0005-0000-0000-0000FCA10000}"/>
    <cellStyle name="Normal 3 46 3" xfId="15364" xr:uid="{00000000-0005-0000-0000-0000FDA10000}"/>
    <cellStyle name="Normal 3 47" xfId="46574" xr:uid="{00000000-0005-0000-0000-0000FEA10000}"/>
    <cellStyle name="Normal 3 47 2" xfId="46576" xr:uid="{00000000-0005-0000-0000-0000FFA10000}"/>
    <cellStyle name="Normal 3 47 2 2" xfId="46578" xr:uid="{00000000-0005-0000-0000-000000A20000}"/>
    <cellStyle name="Normal 3 47 3" xfId="46580" xr:uid="{00000000-0005-0000-0000-000001A20000}"/>
    <cellStyle name="Normal 3 48" xfId="46582" xr:uid="{00000000-0005-0000-0000-000002A20000}"/>
    <cellStyle name="Normal 3 48 2" xfId="46584" xr:uid="{00000000-0005-0000-0000-000003A20000}"/>
    <cellStyle name="Normal 3 48 2 2" xfId="46586" xr:uid="{00000000-0005-0000-0000-000004A20000}"/>
    <cellStyle name="Normal 3 48 3" xfId="46588" xr:uid="{00000000-0005-0000-0000-000005A20000}"/>
    <cellStyle name="Normal 3 49" xfId="46590" xr:uid="{00000000-0005-0000-0000-000006A20000}"/>
    <cellStyle name="Normal 3 49 2" xfId="46592" xr:uid="{00000000-0005-0000-0000-000007A20000}"/>
    <cellStyle name="Normal 3 49 2 2" xfId="46594" xr:uid="{00000000-0005-0000-0000-000008A20000}"/>
    <cellStyle name="Normal 3 49 3" xfId="46596" xr:uid="{00000000-0005-0000-0000-000009A20000}"/>
    <cellStyle name="Normal 3 5" xfId="32407" xr:uid="{00000000-0005-0000-0000-00000AA20000}"/>
    <cellStyle name="Normal 3 5 2" xfId="40263" xr:uid="{00000000-0005-0000-0000-00000BA20000}"/>
    <cellStyle name="Normal 3 5 2 2" xfId="40265" xr:uid="{00000000-0005-0000-0000-00000CA20000}"/>
    <cellStyle name="Normal 3 5 2 2 2" xfId="19386" xr:uid="{00000000-0005-0000-0000-00000DA20000}"/>
    <cellStyle name="Normal 3 5 2 2 2 2" xfId="19389" xr:uid="{00000000-0005-0000-0000-00000EA20000}"/>
    <cellStyle name="Normal 3 5 2 2 2 2 2" xfId="19394" xr:uid="{00000000-0005-0000-0000-00000FA20000}"/>
    <cellStyle name="Normal 3 5 2 2 2 2 2 2" xfId="46598" xr:uid="{00000000-0005-0000-0000-000010A20000}"/>
    <cellStyle name="Normal 3 5 2 2 2 2 2 2 2" xfId="46599" xr:uid="{00000000-0005-0000-0000-000011A20000}"/>
    <cellStyle name="Normal 3 5 2 2 2 2 2 3" xfId="46600" xr:uid="{00000000-0005-0000-0000-000012A20000}"/>
    <cellStyle name="Normal 3 5 2 2 2 2 3" xfId="46601" xr:uid="{00000000-0005-0000-0000-000013A20000}"/>
    <cellStyle name="Normal 3 5 2 2 2 2 3 2" xfId="46602" xr:uid="{00000000-0005-0000-0000-000014A20000}"/>
    <cellStyle name="Normal 3 5 2 2 2 2 3 2 2" xfId="46603" xr:uid="{00000000-0005-0000-0000-000015A20000}"/>
    <cellStyle name="Normal 3 5 2 2 2 2 3 3" xfId="46604" xr:uid="{00000000-0005-0000-0000-000016A20000}"/>
    <cellStyle name="Normal 3 5 2 2 2 2 4" xfId="30206" xr:uid="{00000000-0005-0000-0000-000017A20000}"/>
    <cellStyle name="Normal 3 5 2 2 2 2 4 2" xfId="46605" xr:uid="{00000000-0005-0000-0000-000018A20000}"/>
    <cellStyle name="Normal 3 5 2 2 2 2 5" xfId="46606" xr:uid="{00000000-0005-0000-0000-000019A20000}"/>
    <cellStyle name="Normal 3 5 2 2 2 3" xfId="19399" xr:uid="{00000000-0005-0000-0000-00001AA20000}"/>
    <cellStyle name="Normal 3 5 2 2 2 3 2" xfId="46607" xr:uid="{00000000-0005-0000-0000-00001BA20000}"/>
    <cellStyle name="Normal 3 5 2 2 2 3 2 2" xfId="46608" xr:uid="{00000000-0005-0000-0000-00001CA20000}"/>
    <cellStyle name="Normal 3 5 2 2 2 3 3" xfId="46609" xr:uid="{00000000-0005-0000-0000-00001DA20000}"/>
    <cellStyle name="Normal 3 5 2 2 2 4" xfId="27203" xr:uid="{00000000-0005-0000-0000-00001EA20000}"/>
    <cellStyle name="Normal 3 5 2 2 2 4 2" xfId="31010" xr:uid="{00000000-0005-0000-0000-00001FA20000}"/>
    <cellStyle name="Normal 3 5 2 2 2 4 2 2" xfId="46610" xr:uid="{00000000-0005-0000-0000-000020A20000}"/>
    <cellStyle name="Normal 3 5 2 2 2 4 3" xfId="46611" xr:uid="{00000000-0005-0000-0000-000021A20000}"/>
    <cellStyle name="Normal 3 5 2 2 2 5" xfId="31012" xr:uid="{00000000-0005-0000-0000-000022A20000}"/>
    <cellStyle name="Normal 3 5 2 2 2 5 2" xfId="46612" xr:uid="{00000000-0005-0000-0000-000023A20000}"/>
    <cellStyle name="Normal 3 5 2 2 2 6" xfId="46613" xr:uid="{00000000-0005-0000-0000-000024A20000}"/>
    <cellStyle name="Normal 3 5 2 2 3" xfId="19403" xr:uid="{00000000-0005-0000-0000-000025A20000}"/>
    <cellStyle name="Normal 3 5 2 2 3 2" xfId="19405" xr:uid="{00000000-0005-0000-0000-000026A20000}"/>
    <cellStyle name="Normal 3 5 2 2 3 2 2" xfId="46615" xr:uid="{00000000-0005-0000-0000-000027A20000}"/>
    <cellStyle name="Normal 3 5 2 2 3 2 2 2" xfId="40981" xr:uid="{00000000-0005-0000-0000-000028A20000}"/>
    <cellStyle name="Normal 3 5 2 2 3 2 3" xfId="46616" xr:uid="{00000000-0005-0000-0000-000029A20000}"/>
    <cellStyle name="Normal 3 5 2 2 3 3" xfId="32494" xr:uid="{00000000-0005-0000-0000-00002AA20000}"/>
    <cellStyle name="Normal 3 5 2 2 3 3 2" xfId="32496" xr:uid="{00000000-0005-0000-0000-00002BA20000}"/>
    <cellStyle name="Normal 3 5 2 2 3 3 2 2" xfId="41146" xr:uid="{00000000-0005-0000-0000-00002CA20000}"/>
    <cellStyle name="Normal 3 5 2 2 3 3 3" xfId="46617" xr:uid="{00000000-0005-0000-0000-00002DA20000}"/>
    <cellStyle name="Normal 3 5 2 2 3 4" xfId="31016" xr:uid="{00000000-0005-0000-0000-00002EA20000}"/>
    <cellStyle name="Normal 3 5 2 2 3 4 2" xfId="46618" xr:uid="{00000000-0005-0000-0000-00002FA20000}"/>
    <cellStyle name="Normal 3 5 2 2 3 5" xfId="46619" xr:uid="{00000000-0005-0000-0000-000030A20000}"/>
    <cellStyle name="Normal 3 5 2 2 4" xfId="19407" xr:uid="{00000000-0005-0000-0000-000031A20000}"/>
    <cellStyle name="Normal 3 5 2 2 4 2" xfId="46620" xr:uid="{00000000-0005-0000-0000-000032A20000}"/>
    <cellStyle name="Normal 3 5 2 2 4 2 2" xfId="46621" xr:uid="{00000000-0005-0000-0000-000033A20000}"/>
    <cellStyle name="Normal 3 5 2 2 4 3" xfId="23349" xr:uid="{00000000-0005-0000-0000-000034A20000}"/>
    <cellStyle name="Normal 3 5 2 2 5" xfId="42118" xr:uid="{00000000-0005-0000-0000-000035A20000}"/>
    <cellStyle name="Normal 3 5 2 2 5 2" xfId="46622" xr:uid="{00000000-0005-0000-0000-000036A20000}"/>
    <cellStyle name="Normal 3 5 2 2 5 2 2" xfId="36667" xr:uid="{00000000-0005-0000-0000-000037A20000}"/>
    <cellStyle name="Normal 3 5 2 2 5 3" xfId="46624" xr:uid="{00000000-0005-0000-0000-000038A20000}"/>
    <cellStyle name="Normal 3 5 2 2 6" xfId="46625" xr:uid="{00000000-0005-0000-0000-000039A20000}"/>
    <cellStyle name="Normal 3 5 2 2 6 2" xfId="46628" xr:uid="{00000000-0005-0000-0000-00003AA20000}"/>
    <cellStyle name="Normal 3 5 2 2 7" xfId="46629" xr:uid="{00000000-0005-0000-0000-00003BA20000}"/>
    <cellStyle name="Normal 3 5 2 3" xfId="46630" xr:uid="{00000000-0005-0000-0000-00003CA20000}"/>
    <cellStyle name="Normal 3 5 2 3 2" xfId="19416" xr:uid="{00000000-0005-0000-0000-00003DA20000}"/>
    <cellStyle name="Normal 3 5 2 3 2 2" xfId="4214" xr:uid="{00000000-0005-0000-0000-00003EA20000}"/>
    <cellStyle name="Normal 3 5 2 3 2 2 2" xfId="46631" xr:uid="{00000000-0005-0000-0000-00003FA20000}"/>
    <cellStyle name="Normal 3 5 2 3 2 2 2 2" xfId="46632" xr:uid="{00000000-0005-0000-0000-000040A20000}"/>
    <cellStyle name="Normal 3 5 2 3 2 2 3" xfId="7556" xr:uid="{00000000-0005-0000-0000-000041A20000}"/>
    <cellStyle name="Normal 3 5 2 3 2 3" xfId="46633" xr:uid="{00000000-0005-0000-0000-000042A20000}"/>
    <cellStyle name="Normal 3 5 2 3 2 3 2" xfId="46634" xr:uid="{00000000-0005-0000-0000-000043A20000}"/>
    <cellStyle name="Normal 3 5 2 3 2 3 2 2" xfId="44098" xr:uid="{00000000-0005-0000-0000-000044A20000}"/>
    <cellStyle name="Normal 3 5 2 3 2 3 3" xfId="7624" xr:uid="{00000000-0005-0000-0000-000045A20000}"/>
    <cellStyle name="Normal 3 5 2 3 2 4" xfId="31035" xr:uid="{00000000-0005-0000-0000-000046A20000}"/>
    <cellStyle name="Normal 3 5 2 3 2 4 2" xfId="46635" xr:uid="{00000000-0005-0000-0000-000047A20000}"/>
    <cellStyle name="Normal 3 5 2 3 2 5" xfId="46636" xr:uid="{00000000-0005-0000-0000-000048A20000}"/>
    <cellStyle name="Normal 3 5 2 3 3" xfId="19418" xr:uid="{00000000-0005-0000-0000-000049A20000}"/>
    <cellStyle name="Normal 3 5 2 3 3 2" xfId="46638" xr:uid="{00000000-0005-0000-0000-00004AA20000}"/>
    <cellStyle name="Normal 3 5 2 3 3 2 2" xfId="46639" xr:uid="{00000000-0005-0000-0000-00004BA20000}"/>
    <cellStyle name="Normal 3 5 2 3 3 3" xfId="32518" xr:uid="{00000000-0005-0000-0000-00004CA20000}"/>
    <cellStyle name="Normal 3 5 2 3 4" xfId="46640" xr:uid="{00000000-0005-0000-0000-00004DA20000}"/>
    <cellStyle name="Normal 3 5 2 3 4 2" xfId="46641" xr:uid="{00000000-0005-0000-0000-00004EA20000}"/>
    <cellStyle name="Normal 3 5 2 3 4 2 2" xfId="46642" xr:uid="{00000000-0005-0000-0000-00004FA20000}"/>
    <cellStyle name="Normal 3 5 2 3 4 3" xfId="46643" xr:uid="{00000000-0005-0000-0000-000050A20000}"/>
    <cellStyle name="Normal 3 5 2 3 5" xfId="46644" xr:uid="{00000000-0005-0000-0000-000051A20000}"/>
    <cellStyle name="Normal 3 5 2 3 5 2" xfId="46647" xr:uid="{00000000-0005-0000-0000-000052A20000}"/>
    <cellStyle name="Normal 3 5 2 3 6" xfId="46648" xr:uid="{00000000-0005-0000-0000-000053A20000}"/>
    <cellStyle name="Normal 3 5 2 4" xfId="46649" xr:uid="{00000000-0005-0000-0000-000054A20000}"/>
    <cellStyle name="Normal 3 5 2 4 2" xfId="19424" xr:uid="{00000000-0005-0000-0000-000055A20000}"/>
    <cellStyle name="Normal 3 5 2 4 2 2" xfId="46650" xr:uid="{00000000-0005-0000-0000-000056A20000}"/>
    <cellStyle name="Normal 3 5 2 4 2 2 2" xfId="46651" xr:uid="{00000000-0005-0000-0000-000057A20000}"/>
    <cellStyle name="Normal 3 5 2 4 2 3" xfId="46652" xr:uid="{00000000-0005-0000-0000-000058A20000}"/>
    <cellStyle name="Normal 3 5 2 4 3" xfId="46653" xr:uid="{00000000-0005-0000-0000-000059A20000}"/>
    <cellStyle name="Normal 3 5 2 4 3 2" xfId="46654" xr:uid="{00000000-0005-0000-0000-00005AA20000}"/>
    <cellStyle name="Normal 3 5 2 4 3 2 2" xfId="46655" xr:uid="{00000000-0005-0000-0000-00005BA20000}"/>
    <cellStyle name="Normal 3 5 2 4 3 3" xfId="46656" xr:uid="{00000000-0005-0000-0000-00005CA20000}"/>
    <cellStyle name="Normal 3 5 2 4 4" xfId="46657" xr:uid="{00000000-0005-0000-0000-00005DA20000}"/>
    <cellStyle name="Normal 3 5 2 4 4 2" xfId="46658" xr:uid="{00000000-0005-0000-0000-00005EA20000}"/>
    <cellStyle name="Normal 3 5 2 4 5" xfId="46659" xr:uid="{00000000-0005-0000-0000-00005FA20000}"/>
    <cellStyle name="Normal 3 5 2 5" xfId="46660" xr:uid="{00000000-0005-0000-0000-000060A20000}"/>
    <cellStyle name="Normal 3 5 2 5 2" xfId="7508" xr:uid="{00000000-0005-0000-0000-000061A20000}"/>
    <cellStyle name="Normal 3 5 2 5 2 2" xfId="46661" xr:uid="{00000000-0005-0000-0000-000062A20000}"/>
    <cellStyle name="Normal 3 5 2 5 3" xfId="46662" xr:uid="{00000000-0005-0000-0000-000063A20000}"/>
    <cellStyle name="Normal 3 5 2 5 4" xfId="11711" xr:uid="{00000000-0005-0000-0000-000064A20000}"/>
    <cellStyle name="Normal 3 5 2 5 5" xfId="11724" xr:uid="{00000000-0005-0000-0000-000065A20000}"/>
    <cellStyle name="Normal 3 5 2 6" xfId="1841" xr:uid="{00000000-0005-0000-0000-000066A20000}"/>
    <cellStyle name="Normal 3 5 2 6 2" xfId="31552" xr:uid="{00000000-0005-0000-0000-000067A20000}"/>
    <cellStyle name="Normal 3 5 2 6 2 2" xfId="31555" xr:uid="{00000000-0005-0000-0000-000068A20000}"/>
    <cellStyle name="Normal 3 5 2 6 3" xfId="10546" xr:uid="{00000000-0005-0000-0000-000069A20000}"/>
    <cellStyle name="Normal 3 5 2 7" xfId="46663" xr:uid="{00000000-0005-0000-0000-00006AA20000}"/>
    <cellStyle name="Normal 3 5 2 7 2" xfId="31562" xr:uid="{00000000-0005-0000-0000-00006BA20000}"/>
    <cellStyle name="Normal 3 5 2 8" xfId="46664" xr:uid="{00000000-0005-0000-0000-00006CA20000}"/>
    <cellStyle name="Normal 3 5 3" xfId="7022" xr:uid="{00000000-0005-0000-0000-00006DA20000}"/>
    <cellStyle name="Normal 3 5 3 2" xfId="46665" xr:uid="{00000000-0005-0000-0000-00006EA20000}"/>
    <cellStyle name="Normal 3 5 3 2 2" xfId="46666" xr:uid="{00000000-0005-0000-0000-00006FA20000}"/>
    <cellStyle name="Normal 3 5 3 2 2 2" xfId="46667" xr:uid="{00000000-0005-0000-0000-000070A20000}"/>
    <cellStyle name="Normal 3 5 3 2 2 2 2" xfId="46668" xr:uid="{00000000-0005-0000-0000-000071A20000}"/>
    <cellStyle name="Normal 3 5 3 2 2 2 2 2" xfId="46669" xr:uid="{00000000-0005-0000-0000-000072A20000}"/>
    <cellStyle name="Normal 3 5 3 2 2 2 2 2 2" xfId="13598" xr:uid="{00000000-0005-0000-0000-000073A20000}"/>
    <cellStyle name="Normal 3 5 3 2 2 2 2 3" xfId="46670" xr:uid="{00000000-0005-0000-0000-000074A20000}"/>
    <cellStyle name="Normal 3 5 3 2 2 2 3" xfId="46671" xr:uid="{00000000-0005-0000-0000-000075A20000}"/>
    <cellStyle name="Normal 3 5 3 2 2 2 3 2" xfId="46672" xr:uid="{00000000-0005-0000-0000-000076A20000}"/>
    <cellStyle name="Normal 3 5 3 2 2 2 3 2 2" xfId="46673" xr:uid="{00000000-0005-0000-0000-000077A20000}"/>
    <cellStyle name="Normal 3 5 3 2 2 2 3 3" xfId="13720" xr:uid="{00000000-0005-0000-0000-000078A20000}"/>
    <cellStyle name="Normal 3 5 3 2 2 2 4" xfId="46675" xr:uid="{00000000-0005-0000-0000-000079A20000}"/>
    <cellStyle name="Normal 3 5 3 2 2 2 4 2" xfId="46676" xr:uid="{00000000-0005-0000-0000-00007AA20000}"/>
    <cellStyle name="Normal 3 5 3 2 2 2 5" xfId="46677" xr:uid="{00000000-0005-0000-0000-00007BA20000}"/>
    <cellStyle name="Normal 3 5 3 2 2 3" xfId="46678" xr:uid="{00000000-0005-0000-0000-00007CA20000}"/>
    <cellStyle name="Normal 3 5 3 2 2 3 2" xfId="46679" xr:uid="{00000000-0005-0000-0000-00007DA20000}"/>
    <cellStyle name="Normal 3 5 3 2 2 3 2 2" xfId="46680" xr:uid="{00000000-0005-0000-0000-00007EA20000}"/>
    <cellStyle name="Normal 3 5 3 2 2 3 3" xfId="46682" xr:uid="{00000000-0005-0000-0000-00007FA20000}"/>
    <cellStyle name="Normal 3 5 3 2 2 4" xfId="31087" xr:uid="{00000000-0005-0000-0000-000080A20000}"/>
    <cellStyle name="Normal 3 5 3 2 2 4 2" xfId="46683" xr:uid="{00000000-0005-0000-0000-000081A20000}"/>
    <cellStyle name="Normal 3 5 3 2 2 4 2 2" xfId="46684" xr:uid="{00000000-0005-0000-0000-000082A20000}"/>
    <cellStyle name="Normal 3 5 3 2 2 4 3" xfId="46686" xr:uid="{00000000-0005-0000-0000-000083A20000}"/>
    <cellStyle name="Normal 3 5 3 2 2 5" xfId="46687" xr:uid="{00000000-0005-0000-0000-000084A20000}"/>
    <cellStyle name="Normal 3 5 3 2 2 5 2" xfId="46688" xr:uid="{00000000-0005-0000-0000-000085A20000}"/>
    <cellStyle name="Normal 3 5 3 2 2 6" xfId="46689" xr:uid="{00000000-0005-0000-0000-000086A20000}"/>
    <cellStyle name="Normal 3 5 3 2 3" xfId="46691" xr:uid="{00000000-0005-0000-0000-000087A20000}"/>
    <cellStyle name="Normal 3 5 3 2 3 2" xfId="46693" xr:uid="{00000000-0005-0000-0000-000088A20000}"/>
    <cellStyle name="Normal 3 5 3 2 3 2 2" xfId="46695" xr:uid="{00000000-0005-0000-0000-000089A20000}"/>
    <cellStyle name="Normal 3 5 3 2 3 2 2 2" xfId="46697" xr:uid="{00000000-0005-0000-0000-00008AA20000}"/>
    <cellStyle name="Normal 3 5 3 2 3 2 3" xfId="46698" xr:uid="{00000000-0005-0000-0000-00008BA20000}"/>
    <cellStyle name="Normal 3 5 3 2 3 3" xfId="35946" xr:uid="{00000000-0005-0000-0000-00008CA20000}"/>
    <cellStyle name="Normal 3 5 3 2 3 3 2" xfId="46699" xr:uid="{00000000-0005-0000-0000-00008DA20000}"/>
    <cellStyle name="Normal 3 5 3 2 3 3 2 2" xfId="46700" xr:uid="{00000000-0005-0000-0000-00008EA20000}"/>
    <cellStyle name="Normal 3 5 3 2 3 3 3" xfId="46702" xr:uid="{00000000-0005-0000-0000-00008FA20000}"/>
    <cellStyle name="Normal 3 5 3 2 3 4" xfId="2773" xr:uid="{00000000-0005-0000-0000-000090A20000}"/>
    <cellStyle name="Normal 3 5 3 2 3 4 2" xfId="1661" xr:uid="{00000000-0005-0000-0000-000091A20000}"/>
    <cellStyle name="Normal 3 5 3 2 3 5" xfId="1279" xr:uid="{00000000-0005-0000-0000-000092A20000}"/>
    <cellStyle name="Normal 3 5 3 2 4" xfId="27015" xr:uid="{00000000-0005-0000-0000-000093A20000}"/>
    <cellStyle name="Normal 3 5 3 2 4 2" xfId="46703" xr:uid="{00000000-0005-0000-0000-000094A20000}"/>
    <cellStyle name="Normal 3 5 3 2 4 2 2" xfId="46705" xr:uid="{00000000-0005-0000-0000-000095A20000}"/>
    <cellStyle name="Normal 3 5 3 2 4 3" xfId="46706" xr:uid="{00000000-0005-0000-0000-000096A20000}"/>
    <cellStyle name="Normal 3 5 3 2 5" xfId="46707" xr:uid="{00000000-0005-0000-0000-000097A20000}"/>
    <cellStyle name="Normal 3 5 3 2 5 2" xfId="46710" xr:uid="{00000000-0005-0000-0000-000098A20000}"/>
    <cellStyle name="Normal 3 5 3 2 5 2 2" xfId="46711" xr:uid="{00000000-0005-0000-0000-000099A20000}"/>
    <cellStyle name="Normal 3 5 3 2 5 3" xfId="46712" xr:uid="{00000000-0005-0000-0000-00009AA20000}"/>
    <cellStyle name="Normal 3 5 3 2 6" xfId="46713" xr:uid="{00000000-0005-0000-0000-00009BA20000}"/>
    <cellStyle name="Normal 3 5 3 2 6 2" xfId="46714" xr:uid="{00000000-0005-0000-0000-00009CA20000}"/>
    <cellStyle name="Normal 3 5 3 2 7" xfId="46715" xr:uid="{00000000-0005-0000-0000-00009DA20000}"/>
    <cellStyle name="Normal 3 5 3 3" xfId="46716" xr:uid="{00000000-0005-0000-0000-00009EA20000}"/>
    <cellStyle name="Normal 3 5 3 3 2" xfId="46717" xr:uid="{00000000-0005-0000-0000-00009FA20000}"/>
    <cellStyle name="Normal 3 5 3 3 2 2" xfId="46718" xr:uid="{00000000-0005-0000-0000-0000A0A20000}"/>
    <cellStyle name="Normal 3 5 3 3 2 2 2" xfId="46719" xr:uid="{00000000-0005-0000-0000-0000A1A20000}"/>
    <cellStyle name="Normal 3 5 3 3 2 2 2 2" xfId="46720" xr:uid="{00000000-0005-0000-0000-0000A2A20000}"/>
    <cellStyle name="Normal 3 5 3 3 2 2 3" xfId="17334" xr:uid="{00000000-0005-0000-0000-0000A3A20000}"/>
    <cellStyle name="Normal 3 5 3 3 2 3" xfId="46721" xr:uid="{00000000-0005-0000-0000-0000A4A20000}"/>
    <cellStyle name="Normal 3 5 3 3 2 3 2" xfId="46722" xr:uid="{00000000-0005-0000-0000-0000A5A20000}"/>
    <cellStyle name="Normal 3 5 3 3 2 3 2 2" xfId="46723" xr:uid="{00000000-0005-0000-0000-0000A6A20000}"/>
    <cellStyle name="Normal 3 5 3 3 2 3 3" xfId="46725" xr:uid="{00000000-0005-0000-0000-0000A7A20000}"/>
    <cellStyle name="Normal 3 5 3 3 2 4" xfId="17473" xr:uid="{00000000-0005-0000-0000-0000A8A20000}"/>
    <cellStyle name="Normal 3 5 3 3 2 4 2" xfId="46727" xr:uid="{00000000-0005-0000-0000-0000A9A20000}"/>
    <cellStyle name="Normal 3 5 3 3 2 5" xfId="46728" xr:uid="{00000000-0005-0000-0000-0000AAA20000}"/>
    <cellStyle name="Normal 3 5 3 3 3" xfId="46729" xr:uid="{00000000-0005-0000-0000-0000ABA20000}"/>
    <cellStyle name="Normal 3 5 3 3 3 2" xfId="46731" xr:uid="{00000000-0005-0000-0000-0000ACA20000}"/>
    <cellStyle name="Normal 3 5 3 3 3 2 2" xfId="46733" xr:uid="{00000000-0005-0000-0000-0000ADA20000}"/>
    <cellStyle name="Normal 3 5 3 3 3 3" xfId="35962" xr:uid="{00000000-0005-0000-0000-0000AEA20000}"/>
    <cellStyle name="Normal 3 5 3 3 4" xfId="46734" xr:uid="{00000000-0005-0000-0000-0000AFA20000}"/>
    <cellStyle name="Normal 3 5 3 3 4 2" xfId="46736" xr:uid="{00000000-0005-0000-0000-0000B0A20000}"/>
    <cellStyle name="Normal 3 5 3 3 4 2 2" xfId="46737" xr:uid="{00000000-0005-0000-0000-0000B1A20000}"/>
    <cellStyle name="Normal 3 5 3 3 4 3" xfId="35977" xr:uid="{00000000-0005-0000-0000-0000B2A20000}"/>
    <cellStyle name="Normal 3 5 3 3 5" xfId="46738" xr:uid="{00000000-0005-0000-0000-0000B3A20000}"/>
    <cellStyle name="Normal 3 5 3 3 5 2" xfId="46739" xr:uid="{00000000-0005-0000-0000-0000B4A20000}"/>
    <cellStyle name="Normal 3 5 3 3 6" xfId="46740" xr:uid="{00000000-0005-0000-0000-0000B5A20000}"/>
    <cellStyle name="Normal 3 5 3 4" xfId="46741" xr:uid="{00000000-0005-0000-0000-0000B6A20000}"/>
    <cellStyle name="Normal 3 5 3 4 2" xfId="46742" xr:uid="{00000000-0005-0000-0000-0000B7A20000}"/>
    <cellStyle name="Normal 3 5 3 4 2 2" xfId="46743" xr:uid="{00000000-0005-0000-0000-0000B8A20000}"/>
    <cellStyle name="Normal 3 5 3 4 2 2 2" xfId="46744" xr:uid="{00000000-0005-0000-0000-0000B9A20000}"/>
    <cellStyle name="Normal 3 5 3 4 2 3" xfId="46745" xr:uid="{00000000-0005-0000-0000-0000BAA20000}"/>
    <cellStyle name="Normal 3 5 3 4 3" xfId="46746" xr:uid="{00000000-0005-0000-0000-0000BBA20000}"/>
    <cellStyle name="Normal 3 5 3 4 3 2" xfId="46748" xr:uid="{00000000-0005-0000-0000-0000BCA20000}"/>
    <cellStyle name="Normal 3 5 3 4 3 2 2" xfId="46749" xr:uid="{00000000-0005-0000-0000-0000BDA20000}"/>
    <cellStyle name="Normal 3 5 3 4 3 3" xfId="46750" xr:uid="{00000000-0005-0000-0000-0000BEA20000}"/>
    <cellStyle name="Normal 3 5 3 4 4" xfId="46751" xr:uid="{00000000-0005-0000-0000-0000BFA20000}"/>
    <cellStyle name="Normal 3 5 3 4 4 2" xfId="46752" xr:uid="{00000000-0005-0000-0000-0000C0A20000}"/>
    <cellStyle name="Normal 3 5 3 4 5" xfId="46753" xr:uid="{00000000-0005-0000-0000-0000C1A20000}"/>
    <cellStyle name="Normal 3 5 3 5" xfId="46754" xr:uid="{00000000-0005-0000-0000-0000C2A20000}"/>
    <cellStyle name="Normal 3 5 3 5 2" xfId="46755" xr:uid="{00000000-0005-0000-0000-0000C3A20000}"/>
    <cellStyle name="Normal 3 5 3 5 2 2" xfId="46756" xr:uid="{00000000-0005-0000-0000-0000C4A20000}"/>
    <cellStyle name="Normal 3 5 3 5 3" xfId="46757" xr:uid="{00000000-0005-0000-0000-0000C5A20000}"/>
    <cellStyle name="Normal 3 5 3 6" xfId="46758" xr:uid="{00000000-0005-0000-0000-0000C6A20000}"/>
    <cellStyle name="Normal 3 5 3 6 2" xfId="31572" xr:uid="{00000000-0005-0000-0000-0000C7A20000}"/>
    <cellStyle name="Normal 3 5 3 6 2 2" xfId="46759" xr:uid="{00000000-0005-0000-0000-0000C8A20000}"/>
    <cellStyle name="Normal 3 5 3 6 3" xfId="46761" xr:uid="{00000000-0005-0000-0000-0000C9A20000}"/>
    <cellStyle name="Normal 3 5 3 7" xfId="46762" xr:uid="{00000000-0005-0000-0000-0000CAA20000}"/>
    <cellStyle name="Normal 3 5 3 7 2" xfId="46763" xr:uid="{00000000-0005-0000-0000-0000CBA20000}"/>
    <cellStyle name="Normal 3 5 3 8" xfId="46764" xr:uid="{00000000-0005-0000-0000-0000CCA20000}"/>
    <cellStyle name="Normal 3 5 4" xfId="46766" xr:uid="{00000000-0005-0000-0000-0000CDA20000}"/>
    <cellStyle name="Normal 3 5 5" xfId="46767" xr:uid="{00000000-0005-0000-0000-0000CEA20000}"/>
    <cellStyle name="Normal 3 5 6" xfId="46768" xr:uid="{00000000-0005-0000-0000-0000CFA20000}"/>
    <cellStyle name="Normal 3 50" xfId="46570" xr:uid="{00000000-0005-0000-0000-0000D0A20000}"/>
    <cellStyle name="Normal 3 50 2" xfId="22013" xr:uid="{00000000-0005-0000-0000-0000D1A20000}"/>
    <cellStyle name="Normal 3 50 2 2" xfId="26758" xr:uid="{00000000-0005-0000-0000-0000D2A20000}"/>
    <cellStyle name="Normal 3 50 3" xfId="22020" xr:uid="{00000000-0005-0000-0000-0000D3A20000}"/>
    <cellStyle name="Normal 3 51" xfId="46573" xr:uid="{00000000-0005-0000-0000-0000D4A20000}"/>
    <cellStyle name="Normal 3 51 2" xfId="15348" xr:uid="{00000000-0005-0000-0000-0000D5A20000}"/>
    <cellStyle name="Normal 3 51 2 2" xfId="15353" xr:uid="{00000000-0005-0000-0000-0000D6A20000}"/>
    <cellStyle name="Normal 3 51 3" xfId="15365" xr:uid="{00000000-0005-0000-0000-0000D7A20000}"/>
    <cellStyle name="Normal 3 52" xfId="46575" xr:uid="{00000000-0005-0000-0000-0000D8A20000}"/>
    <cellStyle name="Normal 3 52 2" xfId="46577" xr:uid="{00000000-0005-0000-0000-0000D9A20000}"/>
    <cellStyle name="Normal 3 52 2 2" xfId="46579" xr:uid="{00000000-0005-0000-0000-0000DAA20000}"/>
    <cellStyle name="Normal 3 52 3" xfId="46581" xr:uid="{00000000-0005-0000-0000-0000DBA20000}"/>
    <cellStyle name="Normal 3 53" xfId="46583" xr:uid="{00000000-0005-0000-0000-0000DCA20000}"/>
    <cellStyle name="Normal 3 53 2" xfId="46585" xr:uid="{00000000-0005-0000-0000-0000DDA20000}"/>
    <cellStyle name="Normal 3 53 2 2" xfId="46587" xr:uid="{00000000-0005-0000-0000-0000DEA20000}"/>
    <cellStyle name="Normal 3 53 3" xfId="46589" xr:uid="{00000000-0005-0000-0000-0000DFA20000}"/>
    <cellStyle name="Normal 3 54" xfId="46591" xr:uid="{00000000-0005-0000-0000-0000E0A20000}"/>
    <cellStyle name="Normal 3 54 2" xfId="46593" xr:uid="{00000000-0005-0000-0000-0000E1A20000}"/>
    <cellStyle name="Normal 3 54 2 2" xfId="46595" xr:uid="{00000000-0005-0000-0000-0000E2A20000}"/>
    <cellStyle name="Normal 3 54 3" xfId="46597" xr:uid="{00000000-0005-0000-0000-0000E3A20000}"/>
    <cellStyle name="Normal 3 55" xfId="46769" xr:uid="{00000000-0005-0000-0000-0000E4A20000}"/>
    <cellStyle name="Normal 3 55 2" xfId="15996" xr:uid="{00000000-0005-0000-0000-0000E5A20000}"/>
    <cellStyle name="Normal 3 55 2 2" xfId="46771" xr:uid="{00000000-0005-0000-0000-0000E6A20000}"/>
    <cellStyle name="Normal 3 55 3" xfId="16004" xr:uid="{00000000-0005-0000-0000-0000E7A20000}"/>
    <cellStyle name="Normal 3 56" xfId="46265" xr:uid="{00000000-0005-0000-0000-0000E8A20000}"/>
    <cellStyle name="Normal 3 56 2" xfId="13795" xr:uid="{00000000-0005-0000-0000-0000E9A20000}"/>
    <cellStyle name="Normal 3 56 2 2" xfId="46268" xr:uid="{00000000-0005-0000-0000-0000EAA20000}"/>
    <cellStyle name="Normal 3 56 3" xfId="46282" xr:uid="{00000000-0005-0000-0000-0000EBA20000}"/>
    <cellStyle name="Normal 3 57" xfId="46291" xr:uid="{00000000-0005-0000-0000-0000ECA20000}"/>
    <cellStyle name="Normal 3 57 2" xfId="46294" xr:uid="{00000000-0005-0000-0000-0000EDA20000}"/>
    <cellStyle name="Normal 3 57 2 2" xfId="46297" xr:uid="{00000000-0005-0000-0000-0000EEA20000}"/>
    <cellStyle name="Normal 3 57 3" xfId="27141" xr:uid="{00000000-0005-0000-0000-0000EFA20000}"/>
    <cellStyle name="Normal 3 58" xfId="9143" xr:uid="{00000000-0005-0000-0000-0000F0A20000}"/>
    <cellStyle name="Normal 3 58 2" xfId="9147" xr:uid="{00000000-0005-0000-0000-0000F1A20000}"/>
    <cellStyle name="Normal 3 58 2 2" xfId="1914" xr:uid="{00000000-0005-0000-0000-0000F2A20000}"/>
    <cellStyle name="Normal 3 58 3" xfId="621" xr:uid="{00000000-0005-0000-0000-0000F3A20000}"/>
    <cellStyle name="Normal 3 59" xfId="9152" xr:uid="{00000000-0005-0000-0000-0000F4A20000}"/>
    <cellStyle name="Normal 3 59 2" xfId="9158" xr:uid="{00000000-0005-0000-0000-0000F5A20000}"/>
    <cellStyle name="Normal 3 59 2 2" xfId="6681" xr:uid="{00000000-0005-0000-0000-0000F6A20000}"/>
    <cellStyle name="Normal 3 59 3" xfId="6484" xr:uid="{00000000-0005-0000-0000-0000F7A20000}"/>
    <cellStyle name="Normal 3 6" xfId="40267" xr:uid="{00000000-0005-0000-0000-0000F8A20000}"/>
    <cellStyle name="Normal 3 6 2" xfId="40269" xr:uid="{00000000-0005-0000-0000-0000F9A20000}"/>
    <cellStyle name="Normal 3 6 3" xfId="46773" xr:uid="{00000000-0005-0000-0000-0000FAA20000}"/>
    <cellStyle name="Normal 3 6 4" xfId="46774" xr:uid="{00000000-0005-0000-0000-0000FBA20000}"/>
    <cellStyle name="Normal 3 60" xfId="46770" xr:uid="{00000000-0005-0000-0000-0000FCA20000}"/>
    <cellStyle name="Normal 3 60 2" xfId="15997" xr:uid="{00000000-0005-0000-0000-0000FDA20000}"/>
    <cellStyle name="Normal 3 60 2 2" xfId="46772" xr:uid="{00000000-0005-0000-0000-0000FEA20000}"/>
    <cellStyle name="Normal 3 60 3" xfId="16005" xr:uid="{00000000-0005-0000-0000-0000FFA20000}"/>
    <cellStyle name="Normal 3 61" xfId="46266" xr:uid="{00000000-0005-0000-0000-000000A30000}"/>
    <cellStyle name="Normal 3 61 2" xfId="13796" xr:uid="{00000000-0005-0000-0000-000001A30000}"/>
    <cellStyle name="Normal 3 61 2 2" xfId="46269" xr:uid="{00000000-0005-0000-0000-000002A30000}"/>
    <cellStyle name="Normal 3 61 3" xfId="46283" xr:uid="{00000000-0005-0000-0000-000003A30000}"/>
    <cellStyle name="Normal 3 62" xfId="46292" xr:uid="{00000000-0005-0000-0000-000004A30000}"/>
    <cellStyle name="Normal 3 62 2" xfId="46295" xr:uid="{00000000-0005-0000-0000-000005A30000}"/>
    <cellStyle name="Normal 3 62 2 2" xfId="46298" xr:uid="{00000000-0005-0000-0000-000006A30000}"/>
    <cellStyle name="Normal 3 62 3" xfId="27140" xr:uid="{00000000-0005-0000-0000-000007A30000}"/>
    <cellStyle name="Normal 3 63" xfId="9144" xr:uid="{00000000-0005-0000-0000-000008A30000}"/>
    <cellStyle name="Normal 3 63 2" xfId="9148" xr:uid="{00000000-0005-0000-0000-000009A30000}"/>
    <cellStyle name="Normal 3 63 2 2" xfId="1913" xr:uid="{00000000-0005-0000-0000-00000AA30000}"/>
    <cellStyle name="Normal 3 63 3" xfId="620" xr:uid="{00000000-0005-0000-0000-00000BA30000}"/>
    <cellStyle name="Normal 3 64" xfId="9153" xr:uid="{00000000-0005-0000-0000-00000CA30000}"/>
    <cellStyle name="Normal 3 64 2" xfId="9159" xr:uid="{00000000-0005-0000-0000-00000DA30000}"/>
    <cellStyle name="Normal 3 64 2 2" xfId="6680" xr:uid="{00000000-0005-0000-0000-00000EA30000}"/>
    <cellStyle name="Normal 3 64 3" xfId="6483" xr:uid="{00000000-0005-0000-0000-00000FA30000}"/>
    <cellStyle name="Normal 3 65" xfId="9163" xr:uid="{00000000-0005-0000-0000-000010A30000}"/>
    <cellStyle name="Normal 3 65 2" xfId="1068" xr:uid="{00000000-0005-0000-0000-000011A30000}"/>
    <cellStyle name="Normal 3 65 2 2" xfId="9166" xr:uid="{00000000-0005-0000-0000-000012A30000}"/>
    <cellStyle name="Normal 3 65 3" xfId="1083" xr:uid="{00000000-0005-0000-0000-000013A30000}"/>
    <cellStyle name="Normal 3 66" xfId="9172" xr:uid="{00000000-0005-0000-0000-000014A30000}"/>
    <cellStyle name="Normal 3 66 2" xfId="8565" xr:uid="{00000000-0005-0000-0000-000015A30000}"/>
    <cellStyle name="Normal 3 66 2 2" xfId="46775" xr:uid="{00000000-0005-0000-0000-000016A30000}"/>
    <cellStyle name="Normal 3 66 3" xfId="46776" xr:uid="{00000000-0005-0000-0000-000017A30000}"/>
    <cellStyle name="Normal 3 67" xfId="9175" xr:uid="{00000000-0005-0000-0000-000018A30000}"/>
    <cellStyle name="Normal 3 67 2" xfId="46777" xr:uid="{00000000-0005-0000-0000-000019A30000}"/>
    <cellStyle name="Normal 3 67 2 2" xfId="46778" xr:uid="{00000000-0005-0000-0000-00001AA30000}"/>
    <cellStyle name="Normal 3 67 3" xfId="46779" xr:uid="{00000000-0005-0000-0000-00001BA30000}"/>
    <cellStyle name="Normal 3 68" xfId="9002" xr:uid="{00000000-0005-0000-0000-00001CA30000}"/>
    <cellStyle name="Normal 3 68 2" xfId="46780" xr:uid="{00000000-0005-0000-0000-00001DA30000}"/>
    <cellStyle name="Normal 3 68 2 2" xfId="46781" xr:uid="{00000000-0005-0000-0000-00001EA30000}"/>
    <cellStyle name="Normal 3 68 3" xfId="46783" xr:uid="{00000000-0005-0000-0000-00001FA30000}"/>
    <cellStyle name="Normal 3 69" xfId="46784" xr:uid="{00000000-0005-0000-0000-000020A30000}"/>
    <cellStyle name="Normal 3 69 2" xfId="46786" xr:uid="{00000000-0005-0000-0000-000021A30000}"/>
    <cellStyle name="Normal 3 7" xfId="14424" xr:uid="{00000000-0005-0000-0000-000022A30000}"/>
    <cellStyle name="Normal 3 7 2" xfId="46787" xr:uid="{00000000-0005-0000-0000-000023A30000}"/>
    <cellStyle name="Normal 3 7 2 2" xfId="46788" xr:uid="{00000000-0005-0000-0000-000024A30000}"/>
    <cellStyle name="Normal 3 7 2 2 2" xfId="2019" xr:uid="{00000000-0005-0000-0000-000025A30000}"/>
    <cellStyle name="Normal 3 7 2 2 2 2" xfId="46789" xr:uid="{00000000-0005-0000-0000-000026A30000}"/>
    <cellStyle name="Normal 3 7 2 2 2 2 2" xfId="46790" xr:uid="{00000000-0005-0000-0000-000027A30000}"/>
    <cellStyle name="Normal 3 7 2 2 2 3" xfId="46791" xr:uid="{00000000-0005-0000-0000-000028A30000}"/>
    <cellStyle name="Normal 3 7 2 2 3" xfId="19600" xr:uid="{00000000-0005-0000-0000-000029A30000}"/>
    <cellStyle name="Normal 3 7 2 2 3 2" xfId="19604" xr:uid="{00000000-0005-0000-0000-00002AA30000}"/>
    <cellStyle name="Normal 3 7 2 2 3 2 2" xfId="19608" xr:uid="{00000000-0005-0000-0000-00002BA30000}"/>
    <cellStyle name="Normal 3 7 2 2 3 3" xfId="19610" xr:uid="{00000000-0005-0000-0000-00002CA30000}"/>
    <cellStyle name="Normal 3 7 2 2 4" xfId="19612" xr:uid="{00000000-0005-0000-0000-00002DA30000}"/>
    <cellStyle name="Normal 3 7 2 2 4 2" xfId="19616" xr:uid="{00000000-0005-0000-0000-00002EA30000}"/>
    <cellStyle name="Normal 3 7 2 2 5" xfId="19618" xr:uid="{00000000-0005-0000-0000-00002FA30000}"/>
    <cellStyle name="Normal 3 7 2 3" xfId="46792" xr:uid="{00000000-0005-0000-0000-000030A30000}"/>
    <cellStyle name="Normal 3 7 2 3 2" xfId="46793" xr:uid="{00000000-0005-0000-0000-000031A30000}"/>
    <cellStyle name="Normal 3 7 2 3 2 2" xfId="46794" xr:uid="{00000000-0005-0000-0000-000032A30000}"/>
    <cellStyle name="Normal 3 7 2 3 3" xfId="19622" xr:uid="{00000000-0005-0000-0000-000033A30000}"/>
    <cellStyle name="Normal 3 7 2 4" xfId="46795" xr:uid="{00000000-0005-0000-0000-000034A30000}"/>
    <cellStyle name="Normal 3 7 2 4 2" xfId="46796" xr:uid="{00000000-0005-0000-0000-000035A30000}"/>
    <cellStyle name="Normal 3 7 2 4 2 2" xfId="16547" xr:uid="{00000000-0005-0000-0000-000036A30000}"/>
    <cellStyle name="Normal 3 7 2 4 3" xfId="19628" xr:uid="{00000000-0005-0000-0000-000037A30000}"/>
    <cellStyle name="Normal 3 7 2 5" xfId="46797" xr:uid="{00000000-0005-0000-0000-000038A30000}"/>
    <cellStyle name="Normal 3 7 2 5 2" xfId="46798" xr:uid="{00000000-0005-0000-0000-000039A30000}"/>
    <cellStyle name="Normal 3 7 2 6" xfId="432" xr:uid="{00000000-0005-0000-0000-00003AA30000}"/>
    <cellStyle name="Normal 3 7 3" xfId="46799" xr:uid="{00000000-0005-0000-0000-00003BA30000}"/>
    <cellStyle name="Normal 3 7 3 2" xfId="46800" xr:uid="{00000000-0005-0000-0000-00003CA30000}"/>
    <cellStyle name="Normal 3 7 3 2 2" xfId="43804" xr:uid="{00000000-0005-0000-0000-00003DA30000}"/>
    <cellStyle name="Normal 3 7 3 2 2 2" xfId="43806" xr:uid="{00000000-0005-0000-0000-00003EA30000}"/>
    <cellStyle name="Normal 3 7 3 2 3" xfId="19732" xr:uid="{00000000-0005-0000-0000-00003FA30000}"/>
    <cellStyle name="Normal 3 7 3 3" xfId="46801" xr:uid="{00000000-0005-0000-0000-000040A30000}"/>
    <cellStyle name="Normal 3 7 3 3 2" xfId="43873" xr:uid="{00000000-0005-0000-0000-000041A30000}"/>
    <cellStyle name="Normal 3 7 3 3 2 2" xfId="43875" xr:uid="{00000000-0005-0000-0000-000042A30000}"/>
    <cellStyle name="Normal 3 7 3 3 3" xfId="4907" xr:uid="{00000000-0005-0000-0000-000043A30000}"/>
    <cellStyle name="Normal 3 7 3 4" xfId="46802" xr:uid="{00000000-0005-0000-0000-000044A30000}"/>
    <cellStyle name="Normal 3 7 3 4 2" xfId="43899" xr:uid="{00000000-0005-0000-0000-000045A30000}"/>
    <cellStyle name="Normal 3 7 3 5" xfId="46803" xr:uid="{00000000-0005-0000-0000-000046A30000}"/>
    <cellStyle name="Normal 3 7 4" xfId="46804" xr:uid="{00000000-0005-0000-0000-000047A30000}"/>
    <cellStyle name="Normal 3 7 4 2" xfId="46805" xr:uid="{00000000-0005-0000-0000-000048A30000}"/>
    <cellStyle name="Normal 3 7 4 2 2" xfId="46806" xr:uid="{00000000-0005-0000-0000-000049A30000}"/>
    <cellStyle name="Normal 3 7 4 3" xfId="19200" xr:uid="{00000000-0005-0000-0000-00004AA30000}"/>
    <cellStyle name="Normal 3 7 5" xfId="44187" xr:uid="{00000000-0005-0000-0000-00004BA30000}"/>
    <cellStyle name="Normal 3 7 5 2" xfId="46807" xr:uid="{00000000-0005-0000-0000-00004CA30000}"/>
    <cellStyle name="Normal 3 7 5 2 2" xfId="44077" xr:uid="{00000000-0005-0000-0000-00004DA30000}"/>
    <cellStyle name="Normal 3 7 5 3" xfId="19208" xr:uid="{00000000-0005-0000-0000-00004EA30000}"/>
    <cellStyle name="Normal 3 7 6" xfId="46808" xr:uid="{00000000-0005-0000-0000-00004FA30000}"/>
    <cellStyle name="Normal 3 7 6 2" xfId="46809" xr:uid="{00000000-0005-0000-0000-000050A30000}"/>
    <cellStyle name="Normal 3 7 7" xfId="46810" xr:uid="{00000000-0005-0000-0000-000051A30000}"/>
    <cellStyle name="Normal 3 70" xfId="9164" xr:uid="{00000000-0005-0000-0000-000052A30000}"/>
    <cellStyle name="Normal 3 70 2" xfId="1067" xr:uid="{00000000-0005-0000-0000-000053A30000}"/>
    <cellStyle name="Normal 3 71" xfId="9173" xr:uid="{00000000-0005-0000-0000-000054A30000}"/>
    <cellStyle name="Normal 3 71 2" xfId="8566" xr:uid="{00000000-0005-0000-0000-000055A30000}"/>
    <cellStyle name="Normal 3 72" xfId="9176" xr:uid="{00000000-0005-0000-0000-000056A30000}"/>
    <cellStyle name="Normal 3 73" xfId="9003" xr:uid="{00000000-0005-0000-0000-000057A30000}"/>
    <cellStyle name="Normal 3 74" xfId="46785" xr:uid="{00000000-0005-0000-0000-000058A30000}"/>
    <cellStyle name="Normal 3 75" xfId="46812" xr:uid="{00000000-0005-0000-0000-000059A30000}"/>
    <cellStyle name="Normal 3 76" xfId="46814" xr:uid="{00000000-0005-0000-0000-00005AA30000}"/>
    <cellStyle name="Normal 3 76 2" xfId="46816" xr:uid="{00000000-0005-0000-0000-00005BA30000}"/>
    <cellStyle name="Normal 3 77" xfId="46817" xr:uid="{00000000-0005-0000-0000-00005CA30000}"/>
    <cellStyle name="Normal 3 78" xfId="46820" xr:uid="{00000000-0005-0000-0000-00005DA30000}"/>
    <cellStyle name="Normal 3 79" xfId="46823" xr:uid="{00000000-0005-0000-0000-00005EA30000}"/>
    <cellStyle name="Normal 3 8" xfId="46826" xr:uid="{00000000-0005-0000-0000-00005FA30000}"/>
    <cellStyle name="Normal 3 8 2" xfId="46827" xr:uid="{00000000-0005-0000-0000-000060A30000}"/>
    <cellStyle name="Normal 3 8 2 2" xfId="46828" xr:uid="{00000000-0005-0000-0000-000061A30000}"/>
    <cellStyle name="Normal 3 8 2 2 2" xfId="216" xr:uid="{00000000-0005-0000-0000-000062A30000}"/>
    <cellStyle name="Normal 3 8 2 2 2 2" xfId="46829" xr:uid="{00000000-0005-0000-0000-000063A30000}"/>
    <cellStyle name="Normal 3 8 2 2 3" xfId="19895" xr:uid="{00000000-0005-0000-0000-000064A30000}"/>
    <cellStyle name="Normal 3 8 2 3" xfId="46831" xr:uid="{00000000-0005-0000-0000-000065A30000}"/>
    <cellStyle name="Normal 3 8 2 3 2" xfId="46832" xr:uid="{00000000-0005-0000-0000-000066A30000}"/>
    <cellStyle name="Normal 3 8 2 3 2 2" xfId="46834" xr:uid="{00000000-0005-0000-0000-000067A30000}"/>
    <cellStyle name="Normal 3 8 2 3 3" xfId="19914" xr:uid="{00000000-0005-0000-0000-000068A30000}"/>
    <cellStyle name="Normal 3 8 2 4" xfId="46836" xr:uid="{00000000-0005-0000-0000-000069A30000}"/>
    <cellStyle name="Normal 3 8 2 4 2" xfId="46837" xr:uid="{00000000-0005-0000-0000-00006AA30000}"/>
    <cellStyle name="Normal 3 8 2 5" xfId="46839" xr:uid="{00000000-0005-0000-0000-00006BA30000}"/>
    <cellStyle name="Normal 3 8 3" xfId="46840" xr:uid="{00000000-0005-0000-0000-00006CA30000}"/>
    <cellStyle name="Normal 3 8 3 2" xfId="46841" xr:uid="{00000000-0005-0000-0000-00006DA30000}"/>
    <cellStyle name="Normal 3 8 3 2 2" xfId="46842" xr:uid="{00000000-0005-0000-0000-00006EA30000}"/>
    <cellStyle name="Normal 3 8 3 3" xfId="46844" xr:uid="{00000000-0005-0000-0000-00006FA30000}"/>
    <cellStyle name="Normal 3 8 4" xfId="46845" xr:uid="{00000000-0005-0000-0000-000070A30000}"/>
    <cellStyle name="Normal 3 8 4 2" xfId="46131" xr:uid="{00000000-0005-0000-0000-000071A30000}"/>
    <cellStyle name="Normal 3 8 4 2 2" xfId="46846" xr:uid="{00000000-0005-0000-0000-000072A30000}"/>
    <cellStyle name="Normal 3 8 4 3" xfId="9960" xr:uid="{00000000-0005-0000-0000-000073A30000}"/>
    <cellStyle name="Normal 3 8 5" xfId="46848" xr:uid="{00000000-0005-0000-0000-000074A30000}"/>
    <cellStyle name="Normal 3 8 5 2" xfId="46849" xr:uid="{00000000-0005-0000-0000-000075A30000}"/>
    <cellStyle name="Normal 3 8 6" xfId="46850" xr:uid="{00000000-0005-0000-0000-000076A30000}"/>
    <cellStyle name="Normal 3 80" xfId="46813" xr:uid="{00000000-0005-0000-0000-000077A30000}"/>
    <cellStyle name="Normal 3 80 2" xfId="46851" xr:uid="{00000000-0005-0000-0000-000078A30000}"/>
    <cellStyle name="Normal 3 81" xfId="46815" xr:uid="{00000000-0005-0000-0000-000079A30000}"/>
    <cellStyle name="Normal 3 82" xfId="46818" xr:uid="{00000000-0005-0000-0000-00007AA30000}"/>
    <cellStyle name="Normal 3 83" xfId="46821" xr:uid="{00000000-0005-0000-0000-00007BA30000}"/>
    <cellStyle name="Normal 3 84" xfId="46824" xr:uid="{00000000-0005-0000-0000-00007CA30000}"/>
    <cellStyle name="Normal 3 85" xfId="46852" xr:uid="{00000000-0005-0000-0000-00007DA30000}"/>
    <cellStyle name="Normal 3 86" xfId="46853" xr:uid="{00000000-0005-0000-0000-00007EA30000}"/>
    <cellStyle name="Normal 3 9" xfId="46854" xr:uid="{00000000-0005-0000-0000-00007FA30000}"/>
    <cellStyle name="Normal 3 9 2" xfId="46855" xr:uid="{00000000-0005-0000-0000-000080A30000}"/>
    <cellStyle name="Normal 3 9 2 2" xfId="34362" xr:uid="{00000000-0005-0000-0000-000081A30000}"/>
    <cellStyle name="Normal 3 9 2 2 2" xfId="34364" xr:uid="{00000000-0005-0000-0000-000082A30000}"/>
    <cellStyle name="Normal 3 9 2 3" xfId="34366" xr:uid="{00000000-0005-0000-0000-000083A30000}"/>
    <cellStyle name="Normal 3 9 3" xfId="46856" xr:uid="{00000000-0005-0000-0000-000084A30000}"/>
    <cellStyle name="Normal 3 9 3 2" xfId="34430" xr:uid="{00000000-0005-0000-0000-000085A30000}"/>
    <cellStyle name="Normal 3 9 3 2 2" xfId="46857" xr:uid="{00000000-0005-0000-0000-000086A30000}"/>
    <cellStyle name="Normal 3 9 3 3" xfId="33175" xr:uid="{00000000-0005-0000-0000-000087A30000}"/>
    <cellStyle name="Normal 3 9 4" xfId="46858" xr:uid="{00000000-0005-0000-0000-000088A30000}"/>
    <cellStyle name="Normal 3 9 4 2" xfId="34457" xr:uid="{00000000-0005-0000-0000-000089A30000}"/>
    <cellStyle name="Normal 3 9 5" xfId="46860" xr:uid="{00000000-0005-0000-0000-00008AA30000}"/>
    <cellStyle name="Normal 3_Bilangan Kes A11 berbanding dengan data bersih JP Negeri_alam sekitar_p190112" xfId="46861" xr:uid="{00000000-0005-0000-0000-00008BA30000}"/>
    <cellStyle name="Normal 30" xfId="39362" xr:uid="{00000000-0005-0000-0000-00008CA30000}"/>
    <cellStyle name="Normal 30 2" xfId="40196" xr:uid="{00000000-0005-0000-0000-00008DA30000}"/>
    <cellStyle name="Normal 300" xfId="34305" xr:uid="{00000000-0005-0000-0000-00008EA30000}"/>
    <cellStyle name="Normal 300 2" xfId="39229" xr:uid="{00000000-0005-0000-0000-00008FA30000}"/>
    <cellStyle name="Normal 300 2 2" xfId="39234" xr:uid="{00000000-0005-0000-0000-000090A30000}"/>
    <cellStyle name="Normal 300 3" xfId="39239" xr:uid="{00000000-0005-0000-0000-000091A30000}"/>
    <cellStyle name="Normal 301" xfId="33429" xr:uid="{00000000-0005-0000-0000-000092A30000}"/>
    <cellStyle name="Normal 301 2" xfId="39244" xr:uid="{00000000-0005-0000-0000-000093A30000}"/>
    <cellStyle name="Normal 301 2 2" xfId="39249" xr:uid="{00000000-0005-0000-0000-000094A30000}"/>
    <cellStyle name="Normal 301 3" xfId="39254" xr:uid="{00000000-0005-0000-0000-000095A30000}"/>
    <cellStyle name="Normal 302" xfId="31817" xr:uid="{00000000-0005-0000-0000-000096A30000}"/>
    <cellStyle name="Normal 302 2" xfId="31824" xr:uid="{00000000-0005-0000-0000-000097A30000}"/>
    <cellStyle name="Normal 302 2 2" xfId="31830" xr:uid="{00000000-0005-0000-0000-000098A30000}"/>
    <cellStyle name="Normal 302 3" xfId="21177" xr:uid="{00000000-0005-0000-0000-000099A30000}"/>
    <cellStyle name="Normal 303" xfId="31846" xr:uid="{00000000-0005-0000-0000-00009AA30000}"/>
    <cellStyle name="Normal 303 2" xfId="31854" xr:uid="{00000000-0005-0000-0000-00009BA30000}"/>
    <cellStyle name="Normal 303 2 2" xfId="31862" xr:uid="{00000000-0005-0000-0000-00009CA30000}"/>
    <cellStyle name="Normal 303 3" xfId="31874" xr:uid="{00000000-0005-0000-0000-00009DA30000}"/>
    <cellStyle name="Normal 304" xfId="31885" xr:uid="{00000000-0005-0000-0000-00009EA30000}"/>
    <cellStyle name="Normal 304 2" xfId="31892" xr:uid="{00000000-0005-0000-0000-00009FA30000}"/>
    <cellStyle name="Normal 304 2 2" xfId="31899" xr:uid="{00000000-0005-0000-0000-0000A0A30000}"/>
    <cellStyle name="Normal 304 3" xfId="31906" xr:uid="{00000000-0005-0000-0000-0000A1A30000}"/>
    <cellStyle name="Normal 305" xfId="31913" xr:uid="{00000000-0005-0000-0000-0000A2A30000}"/>
    <cellStyle name="Normal 305 2" xfId="8080" xr:uid="{00000000-0005-0000-0000-0000A3A30000}"/>
    <cellStyle name="Normal 305 2 2" xfId="35691" xr:uid="{00000000-0005-0000-0000-0000A4A30000}"/>
    <cellStyle name="Normal 305 3" xfId="42654" xr:uid="{00000000-0005-0000-0000-0000A5A30000}"/>
    <cellStyle name="Normal 306" xfId="9008" xr:uid="{00000000-0005-0000-0000-0000A6A30000}"/>
    <cellStyle name="Normal 306 2" xfId="6974" xr:uid="{00000000-0005-0000-0000-0000A7A30000}"/>
    <cellStyle name="Normal 306 2 2" xfId="35805" xr:uid="{00000000-0005-0000-0000-0000A8A30000}"/>
    <cellStyle name="Normal 306 3" xfId="42659" xr:uid="{00000000-0005-0000-0000-0000A9A30000}"/>
    <cellStyle name="Normal 307" xfId="9022" xr:uid="{00000000-0005-0000-0000-0000AAA30000}"/>
    <cellStyle name="Normal 307 2" xfId="42664" xr:uid="{00000000-0005-0000-0000-0000ABA30000}"/>
    <cellStyle name="Normal 307 2 2" xfId="42669" xr:uid="{00000000-0005-0000-0000-0000ACA30000}"/>
    <cellStyle name="Normal 307 3" xfId="42674" xr:uid="{00000000-0005-0000-0000-0000ADA30000}"/>
    <cellStyle name="Normal 308" xfId="42679" xr:uid="{00000000-0005-0000-0000-0000AEA30000}"/>
    <cellStyle name="Normal 308 2" xfId="42683" xr:uid="{00000000-0005-0000-0000-0000AFA30000}"/>
    <cellStyle name="Normal 308 2 2" xfId="42688" xr:uid="{00000000-0005-0000-0000-0000B0A30000}"/>
    <cellStyle name="Normal 308 3" xfId="42693" xr:uid="{00000000-0005-0000-0000-0000B1A30000}"/>
    <cellStyle name="Normal 309" xfId="42699" xr:uid="{00000000-0005-0000-0000-0000B2A30000}"/>
    <cellStyle name="Normal 309 2" xfId="25406" xr:uid="{00000000-0005-0000-0000-0000B3A30000}"/>
    <cellStyle name="Normal 309 2 2" xfId="25411" xr:uid="{00000000-0005-0000-0000-0000B4A30000}"/>
    <cellStyle name="Normal 309 3" xfId="25422" xr:uid="{00000000-0005-0000-0000-0000B5A30000}"/>
    <cellStyle name="Normal 31" xfId="10535" xr:uid="{00000000-0005-0000-0000-0000B6A30000}"/>
    <cellStyle name="Normal 31 2" xfId="40206" xr:uid="{00000000-0005-0000-0000-0000B7A30000}"/>
    <cellStyle name="Normal 310" xfId="31912" xr:uid="{00000000-0005-0000-0000-0000B8A30000}"/>
    <cellStyle name="Normal 310 2" xfId="8079" xr:uid="{00000000-0005-0000-0000-0000B9A30000}"/>
    <cellStyle name="Normal 310 2 2" xfId="35692" xr:uid="{00000000-0005-0000-0000-0000BAA30000}"/>
    <cellStyle name="Normal 310 3" xfId="42655" xr:uid="{00000000-0005-0000-0000-0000BBA30000}"/>
    <cellStyle name="Normal 311" xfId="9009" xr:uid="{00000000-0005-0000-0000-0000BCA30000}"/>
    <cellStyle name="Normal 311 2" xfId="6973" xr:uid="{00000000-0005-0000-0000-0000BDA30000}"/>
    <cellStyle name="Normal 311 2 2" xfId="35806" xr:uid="{00000000-0005-0000-0000-0000BEA30000}"/>
    <cellStyle name="Normal 311 3" xfId="42660" xr:uid="{00000000-0005-0000-0000-0000BFA30000}"/>
    <cellStyle name="Normal 312" xfId="9023" xr:uid="{00000000-0005-0000-0000-0000C0A30000}"/>
    <cellStyle name="Normal 312 2" xfId="42665" xr:uid="{00000000-0005-0000-0000-0000C1A30000}"/>
    <cellStyle name="Normal 312 2 2" xfId="42670" xr:uid="{00000000-0005-0000-0000-0000C2A30000}"/>
    <cellStyle name="Normal 312 3" xfId="42675" xr:uid="{00000000-0005-0000-0000-0000C3A30000}"/>
    <cellStyle name="Normal 313" xfId="42680" xr:uid="{00000000-0005-0000-0000-0000C4A30000}"/>
    <cellStyle name="Normal 313 2" xfId="42684" xr:uid="{00000000-0005-0000-0000-0000C5A30000}"/>
    <cellStyle name="Normal 313 2 2" xfId="42689" xr:uid="{00000000-0005-0000-0000-0000C6A30000}"/>
    <cellStyle name="Normal 313 3" xfId="42694" xr:uid="{00000000-0005-0000-0000-0000C7A30000}"/>
    <cellStyle name="Normal 314" xfId="42700" xr:uid="{00000000-0005-0000-0000-0000C8A30000}"/>
    <cellStyle name="Normal 314 2" xfId="25405" xr:uid="{00000000-0005-0000-0000-0000C9A30000}"/>
    <cellStyle name="Normal 314 2 2" xfId="25410" xr:uid="{00000000-0005-0000-0000-0000CAA30000}"/>
    <cellStyle name="Normal 314 3" xfId="25421" xr:uid="{00000000-0005-0000-0000-0000CBA30000}"/>
    <cellStyle name="Normal 315" xfId="42705" xr:uid="{00000000-0005-0000-0000-0000CCA30000}"/>
    <cellStyle name="Normal 315 2" xfId="23010" xr:uid="{00000000-0005-0000-0000-0000CDA30000}"/>
    <cellStyle name="Normal 315 2 2" xfId="42709" xr:uid="{00000000-0005-0000-0000-0000CEA30000}"/>
    <cellStyle name="Normal 315 3" xfId="33861" xr:uid="{00000000-0005-0000-0000-0000CFA30000}"/>
    <cellStyle name="Normal 316" xfId="42713" xr:uid="{00000000-0005-0000-0000-0000D0A30000}"/>
    <cellStyle name="Normal 316 2" xfId="42717" xr:uid="{00000000-0005-0000-0000-0000D1A30000}"/>
    <cellStyle name="Normal 316 2 2" xfId="8471" xr:uid="{00000000-0005-0000-0000-0000D2A30000}"/>
    <cellStyle name="Normal 316 3" xfId="42721" xr:uid="{00000000-0005-0000-0000-0000D3A30000}"/>
    <cellStyle name="Normal 317" xfId="42726" xr:uid="{00000000-0005-0000-0000-0000D4A30000}"/>
    <cellStyle name="Normal 317 2" xfId="42730" xr:uid="{00000000-0005-0000-0000-0000D5A30000}"/>
    <cellStyle name="Normal 317 2 2" xfId="14155" xr:uid="{00000000-0005-0000-0000-0000D6A30000}"/>
    <cellStyle name="Normal 317 3" xfId="42734" xr:uid="{00000000-0005-0000-0000-0000D7A30000}"/>
    <cellStyle name="Normal 318" xfId="42738" xr:uid="{00000000-0005-0000-0000-0000D8A30000}"/>
    <cellStyle name="Normal 318 2" xfId="42742" xr:uid="{00000000-0005-0000-0000-0000D9A30000}"/>
    <cellStyle name="Normal 318 2 2" xfId="14179" xr:uid="{00000000-0005-0000-0000-0000DAA30000}"/>
    <cellStyle name="Normal 318 3" xfId="42746" xr:uid="{00000000-0005-0000-0000-0000DBA30000}"/>
    <cellStyle name="Normal 319" xfId="42750" xr:uid="{00000000-0005-0000-0000-0000DCA30000}"/>
    <cellStyle name="Normal 319 2" xfId="42754" xr:uid="{00000000-0005-0000-0000-0000DDA30000}"/>
    <cellStyle name="Normal 319 2 2" xfId="42758" xr:uid="{00000000-0005-0000-0000-0000DEA30000}"/>
    <cellStyle name="Normal 319 3" xfId="42762" xr:uid="{00000000-0005-0000-0000-0000DFA30000}"/>
    <cellStyle name="Normal 32" xfId="27483" xr:uid="{00000000-0005-0000-0000-0000E0A30000}"/>
    <cellStyle name="Normal 32 2" xfId="26999" xr:uid="{00000000-0005-0000-0000-0000E1A30000}"/>
    <cellStyle name="Normal 320" xfId="42706" xr:uid="{00000000-0005-0000-0000-0000E2A30000}"/>
    <cellStyle name="Normal 320 2" xfId="23009" xr:uid="{00000000-0005-0000-0000-0000E3A30000}"/>
    <cellStyle name="Normal 320 2 2" xfId="42710" xr:uid="{00000000-0005-0000-0000-0000E4A30000}"/>
    <cellStyle name="Normal 320 3" xfId="33862" xr:uid="{00000000-0005-0000-0000-0000E5A30000}"/>
    <cellStyle name="Normal 321" xfId="42714" xr:uid="{00000000-0005-0000-0000-0000E6A30000}"/>
    <cellStyle name="Normal 321 2" xfId="42718" xr:uid="{00000000-0005-0000-0000-0000E7A30000}"/>
    <cellStyle name="Normal 321 2 2" xfId="8472" xr:uid="{00000000-0005-0000-0000-0000E8A30000}"/>
    <cellStyle name="Normal 321 3" xfId="42722" xr:uid="{00000000-0005-0000-0000-0000E9A30000}"/>
    <cellStyle name="Normal 322" xfId="42727" xr:uid="{00000000-0005-0000-0000-0000EAA30000}"/>
    <cellStyle name="Normal 322 2" xfId="42731" xr:uid="{00000000-0005-0000-0000-0000EBA30000}"/>
    <cellStyle name="Normal 322 2 2" xfId="14156" xr:uid="{00000000-0005-0000-0000-0000ECA30000}"/>
    <cellStyle name="Normal 322 3" xfId="42735" xr:uid="{00000000-0005-0000-0000-0000EDA30000}"/>
    <cellStyle name="Normal 323" xfId="42739" xr:uid="{00000000-0005-0000-0000-0000EEA30000}"/>
    <cellStyle name="Normal 323 2" xfId="42743" xr:uid="{00000000-0005-0000-0000-0000EFA30000}"/>
    <cellStyle name="Normal 323 2 2" xfId="14180" xr:uid="{00000000-0005-0000-0000-0000F0A30000}"/>
    <cellStyle name="Normal 323 3" xfId="42747" xr:uid="{00000000-0005-0000-0000-0000F1A30000}"/>
    <cellStyle name="Normal 324" xfId="42751" xr:uid="{00000000-0005-0000-0000-0000F2A30000}"/>
    <cellStyle name="Normal 324 2" xfId="42755" xr:uid="{00000000-0005-0000-0000-0000F3A30000}"/>
    <cellStyle name="Normal 324 2 2" xfId="42759" xr:uid="{00000000-0005-0000-0000-0000F4A30000}"/>
    <cellStyle name="Normal 324 3" xfId="42763" xr:uid="{00000000-0005-0000-0000-0000F5A30000}"/>
    <cellStyle name="Normal 325" xfId="44310" xr:uid="{00000000-0005-0000-0000-0000F6A30000}"/>
    <cellStyle name="Normal 325 2" xfId="44314" xr:uid="{00000000-0005-0000-0000-0000F7A30000}"/>
    <cellStyle name="Normal 325 2 2" xfId="44318" xr:uid="{00000000-0005-0000-0000-0000F8A30000}"/>
    <cellStyle name="Normal 325 3" xfId="44322" xr:uid="{00000000-0005-0000-0000-0000F9A30000}"/>
    <cellStyle name="Normal 326" xfId="44326" xr:uid="{00000000-0005-0000-0000-0000FAA30000}"/>
    <cellStyle name="Normal 326 2" xfId="44330" xr:uid="{00000000-0005-0000-0000-0000FBA30000}"/>
    <cellStyle name="Normal 326 2 2" xfId="44334" xr:uid="{00000000-0005-0000-0000-0000FCA30000}"/>
    <cellStyle name="Normal 326 3" xfId="44338" xr:uid="{00000000-0005-0000-0000-0000FDA30000}"/>
    <cellStyle name="Normal 327" xfId="44342" xr:uid="{00000000-0005-0000-0000-0000FEA30000}"/>
    <cellStyle name="Normal 327 2" xfId="44346" xr:uid="{00000000-0005-0000-0000-0000FFA30000}"/>
    <cellStyle name="Normal 327 2 2" xfId="44350" xr:uid="{00000000-0005-0000-0000-000000A40000}"/>
    <cellStyle name="Normal 327 3" xfId="44354" xr:uid="{00000000-0005-0000-0000-000001A40000}"/>
    <cellStyle name="Normal 328" xfId="44358" xr:uid="{00000000-0005-0000-0000-000002A40000}"/>
    <cellStyle name="Normal 328 2" xfId="44362" xr:uid="{00000000-0005-0000-0000-000003A40000}"/>
    <cellStyle name="Normal 328 2 2" xfId="44366" xr:uid="{00000000-0005-0000-0000-000004A40000}"/>
    <cellStyle name="Normal 328 3" xfId="44370" xr:uid="{00000000-0005-0000-0000-000005A40000}"/>
    <cellStyle name="Normal 329" xfId="44374" xr:uid="{00000000-0005-0000-0000-000006A40000}"/>
    <cellStyle name="Normal 329 2" xfId="44378" xr:uid="{00000000-0005-0000-0000-000007A40000}"/>
    <cellStyle name="Normal 329 2 2" xfId="44382" xr:uid="{00000000-0005-0000-0000-000008A40000}"/>
    <cellStyle name="Normal 329 3" xfId="44386" xr:uid="{00000000-0005-0000-0000-000009A40000}"/>
    <cellStyle name="Normal 33" xfId="27493" xr:uid="{00000000-0005-0000-0000-00000AA40000}"/>
    <cellStyle name="Normal 33 10" xfId="46864" xr:uid="{00000000-0005-0000-0000-00000BA40000}"/>
    <cellStyle name="Normal 33 10 2" xfId="46865" xr:uid="{00000000-0005-0000-0000-00000CA40000}"/>
    <cellStyle name="Normal 33 10 2 2" xfId="38549" xr:uid="{00000000-0005-0000-0000-00000DA40000}"/>
    <cellStyle name="Normal 33 10 2 2 2" xfId="1167" xr:uid="{00000000-0005-0000-0000-00000EA40000}"/>
    <cellStyle name="Normal 33 10 2 2 2 2" xfId="41874" xr:uid="{00000000-0005-0000-0000-00000FA40000}"/>
    <cellStyle name="Normal 33 10 2 2 3" xfId="1180" xr:uid="{00000000-0005-0000-0000-000010A40000}"/>
    <cellStyle name="Normal 33 10 2 3" xfId="46866" xr:uid="{00000000-0005-0000-0000-000011A40000}"/>
    <cellStyle name="Normal 33 10 2 3 2" xfId="41895" xr:uid="{00000000-0005-0000-0000-000012A40000}"/>
    <cellStyle name="Normal 33 10 2 4" xfId="46867" xr:uid="{00000000-0005-0000-0000-000013A40000}"/>
    <cellStyle name="Normal 33 10 3" xfId="46868" xr:uid="{00000000-0005-0000-0000-000014A40000}"/>
    <cellStyle name="Normal 33 10 3 2" xfId="46869" xr:uid="{00000000-0005-0000-0000-000015A40000}"/>
    <cellStyle name="Normal 33 10 3 2 2" xfId="41960" xr:uid="{00000000-0005-0000-0000-000016A40000}"/>
    <cellStyle name="Normal 33 10 3 3" xfId="46870" xr:uid="{00000000-0005-0000-0000-000017A40000}"/>
    <cellStyle name="Normal 33 10 4" xfId="46871" xr:uid="{00000000-0005-0000-0000-000018A40000}"/>
    <cellStyle name="Normal 33 10 4 2" xfId="1726" xr:uid="{00000000-0005-0000-0000-000019A40000}"/>
    <cellStyle name="Normal 33 10 5" xfId="43693" xr:uid="{00000000-0005-0000-0000-00001AA40000}"/>
    <cellStyle name="Normal 33 11" xfId="46872" xr:uid="{00000000-0005-0000-0000-00001BA40000}"/>
    <cellStyle name="Normal 33 11 2" xfId="46873" xr:uid="{00000000-0005-0000-0000-00001CA40000}"/>
    <cellStyle name="Normal 33 11 2 2" xfId="46874" xr:uid="{00000000-0005-0000-0000-00001DA40000}"/>
    <cellStyle name="Normal 33 11 2 2 2" xfId="42027" xr:uid="{00000000-0005-0000-0000-00001EA40000}"/>
    <cellStyle name="Normal 33 11 2 3" xfId="40899" xr:uid="{00000000-0005-0000-0000-00001FA40000}"/>
    <cellStyle name="Normal 33 11 3" xfId="46875" xr:uid="{00000000-0005-0000-0000-000020A40000}"/>
    <cellStyle name="Normal 33 11 3 2" xfId="46876" xr:uid="{00000000-0005-0000-0000-000021A40000}"/>
    <cellStyle name="Normal 33 11 4" xfId="46877" xr:uid="{00000000-0005-0000-0000-000022A40000}"/>
    <cellStyle name="Normal 33 12" xfId="46878" xr:uid="{00000000-0005-0000-0000-000023A40000}"/>
    <cellStyle name="Normal 33 12 2" xfId="46879" xr:uid="{00000000-0005-0000-0000-000024A40000}"/>
    <cellStyle name="Normal 33 12 2 2" xfId="46880" xr:uid="{00000000-0005-0000-0000-000025A40000}"/>
    <cellStyle name="Normal 33 12 3" xfId="46881" xr:uid="{00000000-0005-0000-0000-000026A40000}"/>
    <cellStyle name="Normal 33 13" xfId="46882" xr:uid="{00000000-0005-0000-0000-000027A40000}"/>
    <cellStyle name="Normal 33 13 2" xfId="4431" xr:uid="{00000000-0005-0000-0000-000028A40000}"/>
    <cellStyle name="Normal 33 14" xfId="46883" xr:uid="{00000000-0005-0000-0000-000029A40000}"/>
    <cellStyle name="Normal 33 15" xfId="46884" xr:uid="{00000000-0005-0000-0000-00002AA40000}"/>
    <cellStyle name="Normal 33 16" xfId="45991" xr:uid="{00000000-0005-0000-0000-00002BA40000}"/>
    <cellStyle name="Normal 33 17" xfId="29817" xr:uid="{00000000-0005-0000-0000-00002CA40000}"/>
    <cellStyle name="Normal 33 2" xfId="27031" xr:uid="{00000000-0005-0000-0000-00002DA40000}"/>
    <cellStyle name="Normal 33 2 10" xfId="10783" xr:uid="{00000000-0005-0000-0000-00002EA40000}"/>
    <cellStyle name="Normal 33 2 10 2" xfId="46885" xr:uid="{00000000-0005-0000-0000-00002FA40000}"/>
    <cellStyle name="Normal 33 2 10 2 2" xfId="46886" xr:uid="{00000000-0005-0000-0000-000030A40000}"/>
    <cellStyle name="Normal 33 2 10 3" xfId="14141" xr:uid="{00000000-0005-0000-0000-000031A40000}"/>
    <cellStyle name="Normal 33 2 11" xfId="46887" xr:uid="{00000000-0005-0000-0000-000032A40000}"/>
    <cellStyle name="Normal 33 2 11 2" xfId="46888" xr:uid="{00000000-0005-0000-0000-000033A40000}"/>
    <cellStyle name="Normal 33 2 12" xfId="46889" xr:uid="{00000000-0005-0000-0000-000034A40000}"/>
    <cellStyle name="Normal 33 2 13" xfId="39992" xr:uid="{00000000-0005-0000-0000-000035A40000}"/>
    <cellStyle name="Normal 33 2 14" xfId="16450" xr:uid="{00000000-0005-0000-0000-000036A40000}"/>
    <cellStyle name="Normal 33 2 15" xfId="24324" xr:uid="{00000000-0005-0000-0000-000037A40000}"/>
    <cellStyle name="Normal 33 2 2" xfId="17256" xr:uid="{00000000-0005-0000-0000-000038A40000}"/>
    <cellStyle name="Normal 33 2 2 10" xfId="46890" xr:uid="{00000000-0005-0000-0000-000039A40000}"/>
    <cellStyle name="Normal 33 2 2 10 2" xfId="46891" xr:uid="{00000000-0005-0000-0000-00003AA40000}"/>
    <cellStyle name="Normal 33 2 2 11" xfId="46892" xr:uid="{00000000-0005-0000-0000-00003BA40000}"/>
    <cellStyle name="Normal 33 2 2 12" xfId="17114" xr:uid="{00000000-0005-0000-0000-00003CA40000}"/>
    <cellStyle name="Normal 33 2 2 13" xfId="46893" xr:uid="{00000000-0005-0000-0000-00003DA40000}"/>
    <cellStyle name="Normal 33 2 2 2" xfId="17265" xr:uid="{00000000-0005-0000-0000-00003EA40000}"/>
    <cellStyle name="Normal 33 2 2 2 10" xfId="8264" xr:uid="{00000000-0005-0000-0000-00003FA40000}"/>
    <cellStyle name="Normal 33 2 2 2 11" xfId="46895" xr:uid="{00000000-0005-0000-0000-000040A40000}"/>
    <cellStyle name="Normal 33 2 2 2 2" xfId="17269" xr:uid="{00000000-0005-0000-0000-000041A40000}"/>
    <cellStyle name="Normal 33 2 2 2 2 10" xfId="46896" xr:uid="{00000000-0005-0000-0000-000042A40000}"/>
    <cellStyle name="Normal 33 2 2 2 2 2" xfId="11798" xr:uid="{00000000-0005-0000-0000-000043A40000}"/>
    <cellStyle name="Normal 33 2 2 2 2 2 2" xfId="7697" xr:uid="{00000000-0005-0000-0000-000044A40000}"/>
    <cellStyle name="Normal 33 2 2 2 2 2 2 2" xfId="13456" xr:uid="{00000000-0005-0000-0000-000045A40000}"/>
    <cellStyle name="Normal 33 2 2 2 2 2 2 2 2" xfId="17275" xr:uid="{00000000-0005-0000-0000-000046A40000}"/>
    <cellStyle name="Normal 33 2 2 2 2 2 2 2 2 2" xfId="46897" xr:uid="{00000000-0005-0000-0000-000047A40000}"/>
    <cellStyle name="Normal 33 2 2 2 2 2 2 2 2 2 2" xfId="40531" xr:uid="{00000000-0005-0000-0000-000048A40000}"/>
    <cellStyle name="Normal 33 2 2 2 2 2 2 2 2 2 2 2" xfId="12463" xr:uid="{00000000-0005-0000-0000-000049A40000}"/>
    <cellStyle name="Normal 33 2 2 2 2 2 2 2 2 2 2 2 2" xfId="46899" xr:uid="{00000000-0005-0000-0000-00004AA40000}"/>
    <cellStyle name="Normal 33 2 2 2 2 2 2 2 2 2 2 3" xfId="46900" xr:uid="{00000000-0005-0000-0000-00004BA40000}"/>
    <cellStyle name="Normal 33 2 2 2 2 2 2 2 2 2 3" xfId="40533" xr:uid="{00000000-0005-0000-0000-00004CA40000}"/>
    <cellStyle name="Normal 33 2 2 2 2 2 2 2 2 2 3 2" xfId="46901" xr:uid="{00000000-0005-0000-0000-00004DA40000}"/>
    <cellStyle name="Normal 33 2 2 2 2 2 2 2 2 2 4" xfId="40535" xr:uid="{00000000-0005-0000-0000-00004EA40000}"/>
    <cellStyle name="Normal 33 2 2 2 2 2 2 2 2 3" xfId="46902" xr:uid="{00000000-0005-0000-0000-00004FA40000}"/>
    <cellStyle name="Normal 33 2 2 2 2 2 2 2 2 3 2" xfId="46903" xr:uid="{00000000-0005-0000-0000-000050A40000}"/>
    <cellStyle name="Normal 33 2 2 2 2 2 2 2 2 3 2 2" xfId="46904" xr:uid="{00000000-0005-0000-0000-000051A40000}"/>
    <cellStyle name="Normal 33 2 2 2 2 2 2 2 2 3 3" xfId="46905" xr:uid="{00000000-0005-0000-0000-000052A40000}"/>
    <cellStyle name="Normal 33 2 2 2 2 2 2 2 2 4" xfId="46906" xr:uid="{00000000-0005-0000-0000-000053A40000}"/>
    <cellStyle name="Normal 33 2 2 2 2 2 2 2 2 4 2" xfId="21663" xr:uid="{00000000-0005-0000-0000-000054A40000}"/>
    <cellStyle name="Normal 33 2 2 2 2 2 2 2 2 5" xfId="46907" xr:uid="{00000000-0005-0000-0000-000055A40000}"/>
    <cellStyle name="Normal 33 2 2 2 2 2 2 2 3" xfId="46908" xr:uid="{00000000-0005-0000-0000-000056A40000}"/>
    <cellStyle name="Normal 33 2 2 2 2 2 2 2 3 2" xfId="85" xr:uid="{00000000-0005-0000-0000-000057A40000}"/>
    <cellStyle name="Normal 33 2 2 2 2 2 2 2 3 2 2" xfId="5757" xr:uid="{00000000-0005-0000-0000-000058A40000}"/>
    <cellStyle name="Normal 33 2 2 2 2 2 2 2 3 2 2 2" xfId="46910" xr:uid="{00000000-0005-0000-0000-000059A40000}"/>
    <cellStyle name="Normal 33 2 2 2 2 2 2 2 3 2 3" xfId="46911" xr:uid="{00000000-0005-0000-0000-00005AA40000}"/>
    <cellStyle name="Normal 33 2 2 2 2 2 2 2 3 3" xfId="5766" xr:uid="{00000000-0005-0000-0000-00005BA40000}"/>
    <cellStyle name="Normal 33 2 2 2 2 2 2 2 3 3 2" xfId="46912" xr:uid="{00000000-0005-0000-0000-00005CA40000}"/>
    <cellStyle name="Normal 33 2 2 2 2 2 2 2 3 4" xfId="17404" xr:uid="{00000000-0005-0000-0000-00005DA40000}"/>
    <cellStyle name="Normal 33 2 2 2 2 2 2 2 4" xfId="46914" xr:uid="{00000000-0005-0000-0000-00005EA40000}"/>
    <cellStyle name="Normal 33 2 2 2 2 2 2 2 4 2" xfId="11881" xr:uid="{00000000-0005-0000-0000-00005FA40000}"/>
    <cellStyle name="Normal 33 2 2 2 2 2 2 2 4 2 2" xfId="35419" xr:uid="{00000000-0005-0000-0000-000060A40000}"/>
    <cellStyle name="Normal 33 2 2 2 2 2 2 2 4 3" xfId="17421" xr:uid="{00000000-0005-0000-0000-000061A40000}"/>
    <cellStyle name="Normal 33 2 2 2 2 2 2 2 5" xfId="46915" xr:uid="{00000000-0005-0000-0000-000062A40000}"/>
    <cellStyle name="Normal 33 2 2 2 2 2 2 2 5 2" xfId="17633" xr:uid="{00000000-0005-0000-0000-000063A40000}"/>
    <cellStyle name="Normal 33 2 2 2 2 2 2 2 6" xfId="46916" xr:uid="{00000000-0005-0000-0000-000064A40000}"/>
    <cellStyle name="Normal 33 2 2 2 2 2 2 2 7" xfId="46917" xr:uid="{00000000-0005-0000-0000-000065A40000}"/>
    <cellStyle name="Normal 33 2 2 2 2 2 2 3" xfId="17278" xr:uid="{00000000-0005-0000-0000-000066A40000}"/>
    <cellStyle name="Normal 33 2 2 2 2 2 2 3 2" xfId="46918" xr:uid="{00000000-0005-0000-0000-000067A40000}"/>
    <cellStyle name="Normal 33 2 2 2 2 2 2 3 2 2" xfId="46920" xr:uid="{00000000-0005-0000-0000-000068A40000}"/>
    <cellStyle name="Normal 33 2 2 2 2 2 2 3 2 2 2" xfId="46921" xr:uid="{00000000-0005-0000-0000-000069A40000}"/>
    <cellStyle name="Normal 33 2 2 2 2 2 2 3 2 2 2 2" xfId="46922" xr:uid="{00000000-0005-0000-0000-00006AA40000}"/>
    <cellStyle name="Normal 33 2 2 2 2 2 2 3 2 2 3" xfId="19318" xr:uid="{00000000-0005-0000-0000-00006BA40000}"/>
    <cellStyle name="Normal 33 2 2 2 2 2 2 3 2 3" xfId="46923" xr:uid="{00000000-0005-0000-0000-00006CA40000}"/>
    <cellStyle name="Normal 33 2 2 2 2 2 2 3 2 3 2" xfId="46924" xr:uid="{00000000-0005-0000-0000-00006DA40000}"/>
    <cellStyle name="Normal 33 2 2 2 2 2 2 3 2 4" xfId="46925" xr:uid="{00000000-0005-0000-0000-00006EA40000}"/>
    <cellStyle name="Normal 33 2 2 2 2 2 2 3 3" xfId="46926" xr:uid="{00000000-0005-0000-0000-00006FA40000}"/>
    <cellStyle name="Normal 33 2 2 2 2 2 2 3 3 2" xfId="2470" xr:uid="{00000000-0005-0000-0000-000070A40000}"/>
    <cellStyle name="Normal 33 2 2 2 2 2 2 3 3 2 2" xfId="46360" xr:uid="{00000000-0005-0000-0000-000071A40000}"/>
    <cellStyle name="Normal 33 2 2 2 2 2 2 3 3 3" xfId="17432" xr:uid="{00000000-0005-0000-0000-000072A40000}"/>
    <cellStyle name="Normal 33 2 2 2 2 2 2 3 4" xfId="46927" xr:uid="{00000000-0005-0000-0000-000073A40000}"/>
    <cellStyle name="Normal 33 2 2 2 2 2 2 3 4 2" xfId="5086" xr:uid="{00000000-0005-0000-0000-000074A40000}"/>
    <cellStyle name="Normal 33 2 2 2 2 2 2 3 5" xfId="46928" xr:uid="{00000000-0005-0000-0000-000075A40000}"/>
    <cellStyle name="Normal 33 2 2 2 2 2 2 4" xfId="42903" xr:uid="{00000000-0005-0000-0000-000076A40000}"/>
    <cellStyle name="Normal 33 2 2 2 2 2 2 4 2" xfId="42906" xr:uid="{00000000-0005-0000-0000-000077A40000}"/>
    <cellStyle name="Normal 33 2 2 2 2 2 2 4 2 2" xfId="46929" xr:uid="{00000000-0005-0000-0000-000078A40000}"/>
    <cellStyle name="Normal 33 2 2 2 2 2 2 4 2 2 2" xfId="46477" xr:uid="{00000000-0005-0000-0000-000079A40000}"/>
    <cellStyle name="Normal 33 2 2 2 2 2 2 4 2 3" xfId="46931" xr:uid="{00000000-0005-0000-0000-00007AA40000}"/>
    <cellStyle name="Normal 33 2 2 2 2 2 2 4 3" xfId="46933" xr:uid="{00000000-0005-0000-0000-00007BA40000}"/>
    <cellStyle name="Normal 33 2 2 2 2 2 2 4 3 2" xfId="17756" xr:uid="{00000000-0005-0000-0000-00007CA40000}"/>
    <cellStyle name="Normal 33 2 2 2 2 2 2 4 4" xfId="3223" xr:uid="{00000000-0005-0000-0000-00007DA40000}"/>
    <cellStyle name="Normal 33 2 2 2 2 2 2 5" xfId="42908" xr:uid="{00000000-0005-0000-0000-00007EA40000}"/>
    <cellStyle name="Normal 33 2 2 2 2 2 2 5 2" xfId="46934" xr:uid="{00000000-0005-0000-0000-00007FA40000}"/>
    <cellStyle name="Normal 33 2 2 2 2 2 2 5 2 2" xfId="46936" xr:uid="{00000000-0005-0000-0000-000080A40000}"/>
    <cellStyle name="Normal 33 2 2 2 2 2 2 5 3" xfId="46939" xr:uid="{00000000-0005-0000-0000-000081A40000}"/>
    <cellStyle name="Normal 33 2 2 2 2 2 2 6" xfId="46941" xr:uid="{00000000-0005-0000-0000-000082A40000}"/>
    <cellStyle name="Normal 33 2 2 2 2 2 2 6 2" xfId="21788" xr:uid="{00000000-0005-0000-0000-000083A40000}"/>
    <cellStyle name="Normal 33 2 2 2 2 2 2 7" xfId="46943" xr:uid="{00000000-0005-0000-0000-000084A40000}"/>
    <cellStyle name="Normal 33 2 2 2 2 2 2 8" xfId="46945" xr:uid="{00000000-0005-0000-0000-000085A40000}"/>
    <cellStyle name="Normal 33 2 2 2 2 2 3" xfId="7703" xr:uid="{00000000-0005-0000-0000-000086A40000}"/>
    <cellStyle name="Normal 33 2 2 2 2 2 3 2" xfId="17281" xr:uid="{00000000-0005-0000-0000-000087A40000}"/>
    <cellStyle name="Normal 33 2 2 2 2 2 3 2 2" xfId="42048" xr:uid="{00000000-0005-0000-0000-000088A40000}"/>
    <cellStyle name="Normal 33 2 2 2 2 2 3 2 2 2" xfId="29970" xr:uid="{00000000-0005-0000-0000-000089A40000}"/>
    <cellStyle name="Normal 33 2 2 2 2 2 3 2 2 2 2" xfId="30919" xr:uid="{00000000-0005-0000-0000-00008AA40000}"/>
    <cellStyle name="Normal 33 2 2 2 2 2 3 2 2 2 2 2" xfId="46946" xr:uid="{00000000-0005-0000-0000-00008BA40000}"/>
    <cellStyle name="Normal 33 2 2 2 2 2 3 2 2 2 3" xfId="46947" xr:uid="{00000000-0005-0000-0000-00008CA40000}"/>
    <cellStyle name="Normal 33 2 2 2 2 2 3 2 2 3" xfId="29975" xr:uid="{00000000-0005-0000-0000-00008DA40000}"/>
    <cellStyle name="Normal 33 2 2 2 2 2 3 2 2 3 2" xfId="46951" xr:uid="{00000000-0005-0000-0000-00008EA40000}"/>
    <cellStyle name="Normal 33 2 2 2 2 2 3 2 2 4" xfId="46952" xr:uid="{00000000-0005-0000-0000-00008FA40000}"/>
    <cellStyle name="Normal 33 2 2 2 2 2 3 2 3" xfId="42052" xr:uid="{00000000-0005-0000-0000-000090A40000}"/>
    <cellStyle name="Normal 33 2 2 2 2 2 3 2 3 2" xfId="8175" xr:uid="{00000000-0005-0000-0000-000091A40000}"/>
    <cellStyle name="Normal 33 2 2 2 2 2 3 2 3 2 2" xfId="46953" xr:uid="{00000000-0005-0000-0000-000092A40000}"/>
    <cellStyle name="Normal 33 2 2 2 2 2 3 2 3 3" xfId="8734" xr:uid="{00000000-0005-0000-0000-000093A40000}"/>
    <cellStyle name="Normal 33 2 2 2 2 2 3 2 4" xfId="42054" xr:uid="{00000000-0005-0000-0000-000094A40000}"/>
    <cellStyle name="Normal 33 2 2 2 2 2 3 2 4 2" xfId="17973" xr:uid="{00000000-0005-0000-0000-000095A40000}"/>
    <cellStyle name="Normal 33 2 2 2 2 2 3 2 5" xfId="46954" xr:uid="{00000000-0005-0000-0000-000096A40000}"/>
    <cellStyle name="Normal 33 2 2 2 2 2 3 3" xfId="42056" xr:uid="{00000000-0005-0000-0000-000097A40000}"/>
    <cellStyle name="Normal 33 2 2 2 2 2 3 3 2" xfId="42060" xr:uid="{00000000-0005-0000-0000-000098A40000}"/>
    <cellStyle name="Normal 33 2 2 2 2 2 3 3 2 2" xfId="30317" xr:uid="{00000000-0005-0000-0000-000099A40000}"/>
    <cellStyle name="Normal 33 2 2 2 2 2 3 3 2 2 2" xfId="46637" xr:uid="{00000000-0005-0000-0000-00009AA40000}"/>
    <cellStyle name="Normal 33 2 2 2 2 2 3 3 2 3" xfId="46955" xr:uid="{00000000-0005-0000-0000-00009BA40000}"/>
    <cellStyle name="Normal 33 2 2 2 2 2 3 3 3" xfId="42062" xr:uid="{00000000-0005-0000-0000-00009CA40000}"/>
    <cellStyle name="Normal 33 2 2 2 2 2 3 3 3 2" xfId="18022" xr:uid="{00000000-0005-0000-0000-00009DA40000}"/>
    <cellStyle name="Normal 33 2 2 2 2 2 3 3 4" xfId="46956" xr:uid="{00000000-0005-0000-0000-00009EA40000}"/>
    <cellStyle name="Normal 33 2 2 2 2 2 3 4" xfId="42065" xr:uid="{00000000-0005-0000-0000-00009FA40000}"/>
    <cellStyle name="Normal 33 2 2 2 2 2 3 4 2" xfId="42067" xr:uid="{00000000-0005-0000-0000-0000A0A40000}"/>
    <cellStyle name="Normal 33 2 2 2 2 2 3 4 2 2" xfId="46957" xr:uid="{00000000-0005-0000-0000-0000A1A40000}"/>
    <cellStyle name="Normal 33 2 2 2 2 2 3 4 3" xfId="46959" xr:uid="{00000000-0005-0000-0000-0000A2A40000}"/>
    <cellStyle name="Normal 33 2 2 2 2 2 3 5" xfId="42069" xr:uid="{00000000-0005-0000-0000-0000A3A40000}"/>
    <cellStyle name="Normal 33 2 2 2 2 2 3 5 2" xfId="46960" xr:uid="{00000000-0005-0000-0000-0000A4A40000}"/>
    <cellStyle name="Normal 33 2 2 2 2 2 3 6" xfId="46962" xr:uid="{00000000-0005-0000-0000-0000A5A40000}"/>
    <cellStyle name="Normal 33 2 2 2 2 2 3 7" xfId="46964" xr:uid="{00000000-0005-0000-0000-0000A6A40000}"/>
    <cellStyle name="Normal 33 2 2 2 2 2 4" xfId="17284" xr:uid="{00000000-0005-0000-0000-0000A7A40000}"/>
    <cellStyle name="Normal 33 2 2 2 2 2 4 2" xfId="42072" xr:uid="{00000000-0005-0000-0000-0000A8A40000}"/>
    <cellStyle name="Normal 33 2 2 2 2 2 4 2 2" xfId="11584" xr:uid="{00000000-0005-0000-0000-0000A9A40000}"/>
    <cellStyle name="Normal 33 2 2 2 2 2 4 2 2 2" xfId="27674" xr:uid="{00000000-0005-0000-0000-0000AAA40000}"/>
    <cellStyle name="Normal 33 2 2 2 2 2 4 2 2 2 2" xfId="46965" xr:uid="{00000000-0005-0000-0000-0000ABA40000}"/>
    <cellStyle name="Normal 33 2 2 2 2 2 4 2 2 3" xfId="46966" xr:uid="{00000000-0005-0000-0000-0000ACA40000}"/>
    <cellStyle name="Normal 33 2 2 2 2 2 4 2 3" xfId="19107" xr:uid="{00000000-0005-0000-0000-0000ADA40000}"/>
    <cellStyle name="Normal 33 2 2 2 2 2 4 2 3 2" xfId="13987" xr:uid="{00000000-0005-0000-0000-0000AEA40000}"/>
    <cellStyle name="Normal 33 2 2 2 2 2 4 2 4" xfId="46968" xr:uid="{00000000-0005-0000-0000-0000AFA40000}"/>
    <cellStyle name="Normal 33 2 2 2 2 2 4 3" xfId="42075" xr:uid="{00000000-0005-0000-0000-0000B0A40000}"/>
    <cellStyle name="Normal 33 2 2 2 2 2 4 3 2" xfId="27680" xr:uid="{00000000-0005-0000-0000-0000B1A40000}"/>
    <cellStyle name="Normal 33 2 2 2 2 2 4 3 2 2" xfId="46969" xr:uid="{00000000-0005-0000-0000-0000B2A40000}"/>
    <cellStyle name="Normal 33 2 2 2 2 2 4 3 3" xfId="19128" xr:uid="{00000000-0005-0000-0000-0000B3A40000}"/>
    <cellStyle name="Normal 33 2 2 2 2 2 4 4" xfId="42077" xr:uid="{00000000-0005-0000-0000-0000B4A40000}"/>
    <cellStyle name="Normal 33 2 2 2 2 2 4 4 2" xfId="46970" xr:uid="{00000000-0005-0000-0000-0000B5A40000}"/>
    <cellStyle name="Normal 33 2 2 2 2 2 4 5" xfId="46971" xr:uid="{00000000-0005-0000-0000-0000B6A40000}"/>
    <cellStyle name="Normal 33 2 2 2 2 2 5" xfId="42079" xr:uid="{00000000-0005-0000-0000-0000B7A40000}"/>
    <cellStyle name="Normal 33 2 2 2 2 2 5 2" xfId="42081" xr:uid="{00000000-0005-0000-0000-0000B8A40000}"/>
    <cellStyle name="Normal 33 2 2 2 2 2 5 2 2" xfId="27684" xr:uid="{00000000-0005-0000-0000-0000B9A40000}"/>
    <cellStyle name="Normal 33 2 2 2 2 2 5 2 2 2" xfId="46973" xr:uid="{00000000-0005-0000-0000-0000BAA40000}"/>
    <cellStyle name="Normal 33 2 2 2 2 2 5 2 3" xfId="46974" xr:uid="{00000000-0005-0000-0000-0000BBA40000}"/>
    <cellStyle name="Normal 33 2 2 2 2 2 5 3" xfId="40904" xr:uid="{00000000-0005-0000-0000-0000BCA40000}"/>
    <cellStyle name="Normal 33 2 2 2 2 2 5 3 2" xfId="28163" xr:uid="{00000000-0005-0000-0000-0000BDA40000}"/>
    <cellStyle name="Normal 33 2 2 2 2 2 5 4" xfId="29247" xr:uid="{00000000-0005-0000-0000-0000BEA40000}"/>
    <cellStyle name="Normal 33 2 2 2 2 2 6" xfId="42083" xr:uid="{00000000-0005-0000-0000-0000BFA40000}"/>
    <cellStyle name="Normal 33 2 2 2 2 2 6 2" xfId="42085" xr:uid="{00000000-0005-0000-0000-0000C0A40000}"/>
    <cellStyle name="Normal 33 2 2 2 2 2 6 2 2" xfId="46975" xr:uid="{00000000-0005-0000-0000-0000C1A40000}"/>
    <cellStyle name="Normal 33 2 2 2 2 2 6 3" xfId="9740" xr:uid="{00000000-0005-0000-0000-0000C2A40000}"/>
    <cellStyle name="Normal 33 2 2 2 2 2 7" xfId="42087" xr:uid="{00000000-0005-0000-0000-0000C3A40000}"/>
    <cellStyle name="Normal 33 2 2 2 2 2 7 2" xfId="46976" xr:uid="{00000000-0005-0000-0000-0000C4A40000}"/>
    <cellStyle name="Normal 33 2 2 2 2 2 8" xfId="42089" xr:uid="{00000000-0005-0000-0000-0000C5A40000}"/>
    <cellStyle name="Normal 33 2 2 2 2 2 9" xfId="46977" xr:uid="{00000000-0005-0000-0000-0000C6A40000}"/>
    <cellStyle name="Normal 33 2 2 2 2 3" xfId="10051" xr:uid="{00000000-0005-0000-0000-0000C7A40000}"/>
    <cellStyle name="Normal 33 2 2 2 2 3 2" xfId="10059" xr:uid="{00000000-0005-0000-0000-0000C8A40000}"/>
    <cellStyle name="Normal 33 2 2 2 2 3 2 2" xfId="17292" xr:uid="{00000000-0005-0000-0000-0000C9A40000}"/>
    <cellStyle name="Normal 33 2 2 2 2 3 2 2 2" xfId="4792" xr:uid="{00000000-0005-0000-0000-0000CAA40000}"/>
    <cellStyle name="Normal 33 2 2 2 2 3 2 2 2 2" xfId="39593" xr:uid="{00000000-0005-0000-0000-0000CBA40000}"/>
    <cellStyle name="Normal 33 2 2 2 2 3 2 2 2 2 2" xfId="34723" xr:uid="{00000000-0005-0000-0000-0000CCA40000}"/>
    <cellStyle name="Normal 33 2 2 2 2 3 2 2 2 2 2 2" xfId="46978" xr:uid="{00000000-0005-0000-0000-0000CDA40000}"/>
    <cellStyle name="Normal 33 2 2 2 2 3 2 2 2 2 3" xfId="46979" xr:uid="{00000000-0005-0000-0000-0000CEA40000}"/>
    <cellStyle name="Normal 33 2 2 2 2 3 2 2 2 3" xfId="39596" xr:uid="{00000000-0005-0000-0000-0000CFA40000}"/>
    <cellStyle name="Normal 33 2 2 2 2 3 2 2 2 3 2" xfId="46980" xr:uid="{00000000-0005-0000-0000-0000D0A40000}"/>
    <cellStyle name="Normal 33 2 2 2 2 3 2 2 2 4" xfId="39598" xr:uid="{00000000-0005-0000-0000-0000D1A40000}"/>
    <cellStyle name="Normal 33 2 2 2 2 3 2 2 3" xfId="10100" xr:uid="{00000000-0005-0000-0000-0000D2A40000}"/>
    <cellStyle name="Normal 33 2 2 2 2 3 2 2 3 2" xfId="14435" xr:uid="{00000000-0005-0000-0000-0000D3A40000}"/>
    <cellStyle name="Normal 33 2 2 2 2 3 2 2 3 2 2" xfId="39658" xr:uid="{00000000-0005-0000-0000-0000D4A40000}"/>
    <cellStyle name="Normal 33 2 2 2 2 3 2 2 3 3" xfId="16617" xr:uid="{00000000-0005-0000-0000-0000D5A40000}"/>
    <cellStyle name="Normal 33 2 2 2 2 3 2 2 4" xfId="39690" xr:uid="{00000000-0005-0000-0000-0000D6A40000}"/>
    <cellStyle name="Normal 33 2 2 2 2 3 2 2 4 2" xfId="16627" xr:uid="{00000000-0005-0000-0000-0000D7A40000}"/>
    <cellStyle name="Normal 33 2 2 2 2 3 2 2 5" xfId="39717" xr:uid="{00000000-0005-0000-0000-0000D8A40000}"/>
    <cellStyle name="Normal 33 2 2 2 2 3 2 3" xfId="46981" xr:uid="{00000000-0005-0000-0000-0000D9A40000}"/>
    <cellStyle name="Normal 33 2 2 2 2 3 2 3 2" xfId="40465" xr:uid="{00000000-0005-0000-0000-0000DAA40000}"/>
    <cellStyle name="Normal 33 2 2 2 2 3 2 3 2 2" xfId="28319" xr:uid="{00000000-0005-0000-0000-0000DBA40000}"/>
    <cellStyle name="Normal 33 2 2 2 2 3 2 3 2 2 2" xfId="46983" xr:uid="{00000000-0005-0000-0000-0000DCA40000}"/>
    <cellStyle name="Normal 33 2 2 2 2 3 2 3 2 3" xfId="46984" xr:uid="{00000000-0005-0000-0000-0000DDA40000}"/>
    <cellStyle name="Normal 33 2 2 2 2 3 2 3 3" xfId="40538" xr:uid="{00000000-0005-0000-0000-0000DEA40000}"/>
    <cellStyle name="Normal 33 2 2 2 2 3 2 3 3 2" xfId="16656" xr:uid="{00000000-0005-0000-0000-0000DFA40000}"/>
    <cellStyle name="Normal 33 2 2 2 2 3 2 3 4" xfId="40542" xr:uid="{00000000-0005-0000-0000-0000E0A40000}"/>
    <cellStyle name="Normal 33 2 2 2 2 3 2 4" xfId="42915" xr:uid="{00000000-0005-0000-0000-0000E1A40000}"/>
    <cellStyle name="Normal 33 2 2 2 2 3 2 4 2" xfId="46985" xr:uid="{00000000-0005-0000-0000-0000E2A40000}"/>
    <cellStyle name="Normal 33 2 2 2 2 3 2 4 2 2" xfId="46986" xr:uid="{00000000-0005-0000-0000-0000E3A40000}"/>
    <cellStyle name="Normal 33 2 2 2 2 3 2 4 3" xfId="46987" xr:uid="{00000000-0005-0000-0000-0000E4A40000}"/>
    <cellStyle name="Normal 33 2 2 2 2 3 2 5" xfId="46988" xr:uid="{00000000-0005-0000-0000-0000E5A40000}"/>
    <cellStyle name="Normal 33 2 2 2 2 3 2 5 2" xfId="8184" xr:uid="{00000000-0005-0000-0000-0000E6A40000}"/>
    <cellStyle name="Normal 33 2 2 2 2 3 2 6" xfId="46990" xr:uid="{00000000-0005-0000-0000-0000E7A40000}"/>
    <cellStyle name="Normal 33 2 2 2 2 3 2 7" xfId="8467" xr:uid="{00000000-0005-0000-0000-0000E8A40000}"/>
    <cellStyle name="Normal 33 2 2 2 2 3 3" xfId="17294" xr:uid="{00000000-0005-0000-0000-0000E9A40000}"/>
    <cellStyle name="Normal 33 2 2 2 2 3 3 2" xfId="42092" xr:uid="{00000000-0005-0000-0000-0000EAA40000}"/>
    <cellStyle name="Normal 33 2 2 2 2 3 3 2 2" xfId="42096" xr:uid="{00000000-0005-0000-0000-0000EBA40000}"/>
    <cellStyle name="Normal 33 2 2 2 2 3 3 2 2 2" xfId="42100" xr:uid="{00000000-0005-0000-0000-0000ECA40000}"/>
    <cellStyle name="Normal 33 2 2 2 2 3 3 2 2 2 2" xfId="39876" xr:uid="{00000000-0005-0000-0000-0000EDA40000}"/>
    <cellStyle name="Normal 33 2 2 2 2 3 3 2 2 3" xfId="23290" xr:uid="{00000000-0005-0000-0000-0000EEA40000}"/>
    <cellStyle name="Normal 33 2 2 2 2 3 3 2 3" xfId="42102" xr:uid="{00000000-0005-0000-0000-0000EFA40000}"/>
    <cellStyle name="Normal 33 2 2 2 2 3 3 2 3 2" xfId="669" xr:uid="{00000000-0005-0000-0000-0000F0A40000}"/>
    <cellStyle name="Normal 33 2 2 2 2 3 3 2 4" xfId="46993" xr:uid="{00000000-0005-0000-0000-0000F1A40000}"/>
    <cellStyle name="Normal 33 2 2 2 2 3 3 3" xfId="24724" xr:uid="{00000000-0005-0000-0000-0000F2A40000}"/>
    <cellStyle name="Normal 33 2 2 2 2 3 3 3 2" xfId="42106" xr:uid="{00000000-0005-0000-0000-0000F3A40000}"/>
    <cellStyle name="Normal 33 2 2 2 2 3 3 3 2 2" xfId="46765" xr:uid="{00000000-0005-0000-0000-0000F4A40000}"/>
    <cellStyle name="Normal 33 2 2 2 2 3 3 3 3" xfId="46996" xr:uid="{00000000-0005-0000-0000-0000F5A40000}"/>
    <cellStyle name="Normal 33 2 2 2 2 3 3 4" xfId="42108" xr:uid="{00000000-0005-0000-0000-0000F6A40000}"/>
    <cellStyle name="Normal 33 2 2 2 2 3 3 4 2" xfId="46379" xr:uid="{00000000-0005-0000-0000-0000F7A40000}"/>
    <cellStyle name="Normal 33 2 2 2 2 3 3 5" xfId="46997" xr:uid="{00000000-0005-0000-0000-0000F8A40000}"/>
    <cellStyle name="Normal 33 2 2 2 2 3 4" xfId="42110" xr:uid="{00000000-0005-0000-0000-0000F9A40000}"/>
    <cellStyle name="Normal 33 2 2 2 2 3 4 2" xfId="42112" xr:uid="{00000000-0005-0000-0000-0000FAA40000}"/>
    <cellStyle name="Normal 33 2 2 2 2 3 4 2 2" xfId="27433" xr:uid="{00000000-0005-0000-0000-0000FBA40000}"/>
    <cellStyle name="Normal 33 2 2 2 2 3 4 2 2 2" xfId="46456" xr:uid="{00000000-0005-0000-0000-0000FCA40000}"/>
    <cellStyle name="Normal 33 2 2 2 2 3 4 2 3" xfId="46461" xr:uid="{00000000-0005-0000-0000-0000FDA40000}"/>
    <cellStyle name="Normal 33 2 2 2 2 3 4 3" xfId="42114" xr:uid="{00000000-0005-0000-0000-0000FEA40000}"/>
    <cellStyle name="Normal 33 2 2 2 2 3 4 3 2" xfId="46492" xr:uid="{00000000-0005-0000-0000-0000FFA40000}"/>
    <cellStyle name="Normal 33 2 2 2 2 3 4 4" xfId="46999" xr:uid="{00000000-0005-0000-0000-000000A50000}"/>
    <cellStyle name="Normal 33 2 2 2 2 3 5" xfId="10267" xr:uid="{00000000-0005-0000-0000-000001A50000}"/>
    <cellStyle name="Normal 33 2 2 2 2 3 5 2" xfId="10278" xr:uid="{00000000-0005-0000-0000-000002A50000}"/>
    <cellStyle name="Normal 33 2 2 2 2 3 5 2 2" xfId="10284" xr:uid="{00000000-0005-0000-0000-000003A50000}"/>
    <cellStyle name="Normal 33 2 2 2 2 3 5 3" xfId="9789" xr:uid="{00000000-0005-0000-0000-000004A50000}"/>
    <cellStyle name="Normal 33 2 2 2 2 3 6" xfId="10288" xr:uid="{00000000-0005-0000-0000-000005A50000}"/>
    <cellStyle name="Normal 33 2 2 2 2 3 6 2" xfId="10292" xr:uid="{00000000-0005-0000-0000-000006A50000}"/>
    <cellStyle name="Normal 33 2 2 2 2 3 7" xfId="10300" xr:uid="{00000000-0005-0000-0000-000007A50000}"/>
    <cellStyle name="Normal 33 2 2 2 2 3 8" xfId="10308" xr:uid="{00000000-0005-0000-0000-000008A50000}"/>
    <cellStyle name="Normal 33 2 2 2 2 4" xfId="9604" xr:uid="{00000000-0005-0000-0000-000009A50000}"/>
    <cellStyle name="Normal 33 2 2 2 2 4 2" xfId="9282" xr:uid="{00000000-0005-0000-0000-00000AA50000}"/>
    <cellStyle name="Normal 33 2 2 2 2 4 2 2" xfId="15895" xr:uid="{00000000-0005-0000-0000-00000BA50000}"/>
    <cellStyle name="Normal 33 2 2 2 2 4 2 2 2" xfId="10314" xr:uid="{00000000-0005-0000-0000-00000CA50000}"/>
    <cellStyle name="Normal 33 2 2 2 2 4 2 2 2 2" xfId="47000" xr:uid="{00000000-0005-0000-0000-00000DA50000}"/>
    <cellStyle name="Normal 33 2 2 2 2 4 2 2 2 2 2" xfId="45979" xr:uid="{00000000-0005-0000-0000-00000EA50000}"/>
    <cellStyle name="Normal 33 2 2 2 2 4 2 2 2 3" xfId="47002" xr:uid="{00000000-0005-0000-0000-00000FA50000}"/>
    <cellStyle name="Normal 33 2 2 2 2 4 2 2 3" xfId="10331" xr:uid="{00000000-0005-0000-0000-000010A50000}"/>
    <cellStyle name="Normal 33 2 2 2 2 4 2 2 3 2" xfId="47004" xr:uid="{00000000-0005-0000-0000-000011A50000}"/>
    <cellStyle name="Normal 33 2 2 2 2 4 2 2 4" xfId="47007" xr:uid="{00000000-0005-0000-0000-000012A50000}"/>
    <cellStyle name="Normal 33 2 2 2 2 4 2 3" xfId="47010" xr:uid="{00000000-0005-0000-0000-000013A50000}"/>
    <cellStyle name="Normal 33 2 2 2 2 4 2 3 2" xfId="47012" xr:uid="{00000000-0005-0000-0000-000014A50000}"/>
    <cellStyle name="Normal 33 2 2 2 2 4 2 3 2 2" xfId="47015" xr:uid="{00000000-0005-0000-0000-000015A50000}"/>
    <cellStyle name="Normal 33 2 2 2 2 4 2 3 3" xfId="47018" xr:uid="{00000000-0005-0000-0000-000016A50000}"/>
    <cellStyle name="Normal 33 2 2 2 2 4 2 4" xfId="47022" xr:uid="{00000000-0005-0000-0000-000017A50000}"/>
    <cellStyle name="Normal 33 2 2 2 2 4 2 4 2" xfId="47024" xr:uid="{00000000-0005-0000-0000-000018A50000}"/>
    <cellStyle name="Normal 33 2 2 2 2 4 2 5" xfId="47027" xr:uid="{00000000-0005-0000-0000-000019A50000}"/>
    <cellStyle name="Normal 33 2 2 2 2 4 3" xfId="15902" xr:uid="{00000000-0005-0000-0000-00001AA50000}"/>
    <cellStyle name="Normal 33 2 2 2 2 4 3 2" xfId="42116" xr:uid="{00000000-0005-0000-0000-00001BA50000}"/>
    <cellStyle name="Normal 33 2 2 2 2 4 3 2 2" xfId="42119" xr:uid="{00000000-0005-0000-0000-00001CA50000}"/>
    <cellStyle name="Normal 33 2 2 2 2 4 3 2 2 2" xfId="46623" xr:uid="{00000000-0005-0000-0000-00001DA50000}"/>
    <cellStyle name="Normal 33 2 2 2 2 4 3 2 3" xfId="46626" xr:uid="{00000000-0005-0000-0000-00001EA50000}"/>
    <cellStyle name="Normal 33 2 2 2 2 4 3 3" xfId="42121" xr:uid="{00000000-0005-0000-0000-00001FA50000}"/>
    <cellStyle name="Normal 33 2 2 2 2 4 3 3 2" xfId="46645" xr:uid="{00000000-0005-0000-0000-000020A50000}"/>
    <cellStyle name="Normal 33 2 2 2 2 4 3 4" xfId="47030" xr:uid="{00000000-0005-0000-0000-000021A50000}"/>
    <cellStyle name="Normal 33 2 2 2 2 4 4" xfId="42124" xr:uid="{00000000-0005-0000-0000-000022A50000}"/>
    <cellStyle name="Normal 33 2 2 2 2 4 4 2" xfId="42126" xr:uid="{00000000-0005-0000-0000-000023A50000}"/>
    <cellStyle name="Normal 33 2 2 2 2 4 4 2 2" xfId="46708" xr:uid="{00000000-0005-0000-0000-000024A50000}"/>
    <cellStyle name="Normal 33 2 2 2 2 4 4 3" xfId="43707" xr:uid="{00000000-0005-0000-0000-000025A50000}"/>
    <cellStyle name="Normal 33 2 2 2 2 4 5" xfId="10457" xr:uid="{00000000-0005-0000-0000-000026A50000}"/>
    <cellStyle name="Normal 33 2 2 2 2 4 5 2" xfId="137" xr:uid="{00000000-0005-0000-0000-000027A50000}"/>
    <cellStyle name="Normal 33 2 2 2 2 4 6" xfId="10460" xr:uid="{00000000-0005-0000-0000-000028A50000}"/>
    <cellStyle name="Normal 33 2 2 2 2 4 7" xfId="10468" xr:uid="{00000000-0005-0000-0000-000029A50000}"/>
    <cellStyle name="Normal 33 2 2 2 2 5" xfId="9631" xr:uid="{00000000-0005-0000-0000-00002AA50000}"/>
    <cellStyle name="Normal 33 2 2 2 2 5 2" xfId="15916" xr:uid="{00000000-0005-0000-0000-00002BA50000}"/>
    <cellStyle name="Normal 33 2 2 2 2 5 2 2" xfId="23952" xr:uid="{00000000-0005-0000-0000-00002CA50000}"/>
    <cellStyle name="Normal 33 2 2 2 2 5 2 2 2" xfId="23954" xr:uid="{00000000-0005-0000-0000-00002DA50000}"/>
    <cellStyle name="Normal 33 2 2 2 2 5 2 2 2 2" xfId="47032" xr:uid="{00000000-0005-0000-0000-00002EA50000}"/>
    <cellStyle name="Normal 33 2 2 2 2 5 2 2 3" xfId="47033" xr:uid="{00000000-0005-0000-0000-00002FA50000}"/>
    <cellStyle name="Normal 33 2 2 2 2 5 2 3" xfId="4513" xr:uid="{00000000-0005-0000-0000-000030A50000}"/>
    <cellStyle name="Normal 33 2 2 2 2 5 2 3 2" xfId="47035" xr:uid="{00000000-0005-0000-0000-000031A50000}"/>
    <cellStyle name="Normal 33 2 2 2 2 5 2 4" xfId="47037" xr:uid="{00000000-0005-0000-0000-000032A50000}"/>
    <cellStyle name="Normal 33 2 2 2 2 5 3" xfId="23956" xr:uid="{00000000-0005-0000-0000-000033A50000}"/>
    <cellStyle name="Normal 33 2 2 2 2 5 3 2" xfId="23959" xr:uid="{00000000-0005-0000-0000-000034A50000}"/>
    <cellStyle name="Normal 33 2 2 2 2 5 3 2 2" xfId="47039" xr:uid="{00000000-0005-0000-0000-000035A50000}"/>
    <cellStyle name="Normal 33 2 2 2 2 5 3 3" xfId="47040" xr:uid="{00000000-0005-0000-0000-000036A50000}"/>
    <cellStyle name="Normal 33 2 2 2 2 5 4" xfId="23964" xr:uid="{00000000-0005-0000-0000-000037A50000}"/>
    <cellStyle name="Normal 33 2 2 2 2 5 4 2" xfId="39060" xr:uid="{00000000-0005-0000-0000-000038A50000}"/>
    <cellStyle name="Normal 33 2 2 2 2 5 5" xfId="10498" xr:uid="{00000000-0005-0000-0000-000039A50000}"/>
    <cellStyle name="Normal 33 2 2 2 2 6" xfId="20087" xr:uid="{00000000-0005-0000-0000-00003AA50000}"/>
    <cellStyle name="Normal 33 2 2 2 2 6 2" xfId="23967" xr:uid="{00000000-0005-0000-0000-00003BA50000}"/>
    <cellStyle name="Normal 33 2 2 2 2 6 2 2" xfId="23970" xr:uid="{00000000-0005-0000-0000-00003CA50000}"/>
    <cellStyle name="Normal 33 2 2 2 2 6 2 2 2" xfId="43288" xr:uid="{00000000-0005-0000-0000-00003DA50000}"/>
    <cellStyle name="Normal 33 2 2 2 2 6 2 3" xfId="47042" xr:uid="{00000000-0005-0000-0000-00003EA50000}"/>
    <cellStyle name="Normal 33 2 2 2 2 6 3" xfId="23972" xr:uid="{00000000-0005-0000-0000-00003FA50000}"/>
    <cellStyle name="Normal 33 2 2 2 2 6 3 2" xfId="47044" xr:uid="{00000000-0005-0000-0000-000040A50000}"/>
    <cellStyle name="Normal 33 2 2 2 2 6 4" xfId="47045" xr:uid="{00000000-0005-0000-0000-000041A50000}"/>
    <cellStyle name="Normal 33 2 2 2 2 7" xfId="23976" xr:uid="{00000000-0005-0000-0000-000042A50000}"/>
    <cellStyle name="Normal 33 2 2 2 2 7 2" xfId="9246" xr:uid="{00000000-0005-0000-0000-000043A50000}"/>
    <cellStyle name="Normal 33 2 2 2 2 7 2 2" xfId="47046" xr:uid="{00000000-0005-0000-0000-000044A50000}"/>
    <cellStyle name="Normal 33 2 2 2 2 7 3" xfId="47047" xr:uid="{00000000-0005-0000-0000-000045A50000}"/>
    <cellStyle name="Normal 33 2 2 2 2 8" xfId="23979" xr:uid="{00000000-0005-0000-0000-000046A50000}"/>
    <cellStyle name="Normal 33 2 2 2 2 8 2" xfId="42824" xr:uid="{00000000-0005-0000-0000-000047A50000}"/>
    <cellStyle name="Normal 33 2 2 2 2 9" xfId="47048" xr:uid="{00000000-0005-0000-0000-000048A50000}"/>
    <cellStyle name="Normal 33 2 2 2 3" xfId="17298" xr:uid="{00000000-0005-0000-0000-000049A50000}"/>
    <cellStyle name="Normal 33 2 2 2 3 2" xfId="10979" xr:uid="{00000000-0005-0000-0000-00004AA50000}"/>
    <cellStyle name="Normal 33 2 2 2 3 2 2" xfId="4265" xr:uid="{00000000-0005-0000-0000-00004BA50000}"/>
    <cellStyle name="Normal 33 2 2 2 3 2 2 2" xfId="17085" xr:uid="{00000000-0005-0000-0000-00004CA50000}"/>
    <cellStyle name="Normal 33 2 2 2 3 2 2 2 2" xfId="47049" xr:uid="{00000000-0005-0000-0000-00004DA50000}"/>
    <cellStyle name="Normal 33 2 2 2 3 2 2 2 2 2" xfId="47051" xr:uid="{00000000-0005-0000-0000-00004EA50000}"/>
    <cellStyle name="Normal 33 2 2 2 3 2 2 2 2 2 2" xfId="47053" xr:uid="{00000000-0005-0000-0000-00004FA50000}"/>
    <cellStyle name="Normal 33 2 2 2 3 2 2 2 2 2 2 2" xfId="47054" xr:uid="{00000000-0005-0000-0000-000050A50000}"/>
    <cellStyle name="Normal 33 2 2 2 3 2 2 2 2 2 3" xfId="47055" xr:uid="{00000000-0005-0000-0000-000051A50000}"/>
    <cellStyle name="Normal 33 2 2 2 3 2 2 2 2 3" xfId="47056" xr:uid="{00000000-0005-0000-0000-000052A50000}"/>
    <cellStyle name="Normal 33 2 2 2 3 2 2 2 2 3 2" xfId="47057" xr:uid="{00000000-0005-0000-0000-000053A50000}"/>
    <cellStyle name="Normal 33 2 2 2 3 2 2 2 2 4" xfId="47058" xr:uid="{00000000-0005-0000-0000-000054A50000}"/>
    <cellStyle name="Normal 33 2 2 2 3 2 2 2 3" xfId="47059" xr:uid="{00000000-0005-0000-0000-000055A50000}"/>
    <cellStyle name="Normal 33 2 2 2 3 2 2 2 3 2" xfId="47061" xr:uid="{00000000-0005-0000-0000-000056A50000}"/>
    <cellStyle name="Normal 33 2 2 2 3 2 2 2 3 2 2" xfId="47062" xr:uid="{00000000-0005-0000-0000-000057A50000}"/>
    <cellStyle name="Normal 33 2 2 2 3 2 2 2 3 3" xfId="47063" xr:uid="{00000000-0005-0000-0000-000058A50000}"/>
    <cellStyle name="Normal 33 2 2 2 3 2 2 2 4" xfId="47065" xr:uid="{00000000-0005-0000-0000-000059A50000}"/>
    <cellStyle name="Normal 33 2 2 2 3 2 2 2 4 2" xfId="47066" xr:uid="{00000000-0005-0000-0000-00005AA50000}"/>
    <cellStyle name="Normal 33 2 2 2 3 2 2 2 5" xfId="47067" xr:uid="{00000000-0005-0000-0000-00005BA50000}"/>
    <cellStyle name="Normal 33 2 2 2 3 2 2 3" xfId="47068" xr:uid="{00000000-0005-0000-0000-00005CA50000}"/>
    <cellStyle name="Normal 33 2 2 2 3 2 2 3 2" xfId="47070" xr:uid="{00000000-0005-0000-0000-00005DA50000}"/>
    <cellStyle name="Normal 33 2 2 2 3 2 2 3 2 2" xfId="47072" xr:uid="{00000000-0005-0000-0000-00005EA50000}"/>
    <cellStyle name="Normal 33 2 2 2 3 2 2 3 2 2 2" xfId="47073" xr:uid="{00000000-0005-0000-0000-00005FA50000}"/>
    <cellStyle name="Normal 33 2 2 2 3 2 2 3 2 3" xfId="47074" xr:uid="{00000000-0005-0000-0000-000060A50000}"/>
    <cellStyle name="Normal 33 2 2 2 3 2 2 3 3" xfId="47075" xr:uid="{00000000-0005-0000-0000-000061A50000}"/>
    <cellStyle name="Normal 33 2 2 2 3 2 2 3 3 2" xfId="47076" xr:uid="{00000000-0005-0000-0000-000062A50000}"/>
    <cellStyle name="Normal 33 2 2 2 3 2 2 3 4" xfId="47077" xr:uid="{00000000-0005-0000-0000-000063A50000}"/>
    <cellStyle name="Normal 33 2 2 2 3 2 2 4" xfId="42940" xr:uid="{00000000-0005-0000-0000-000064A50000}"/>
    <cellStyle name="Normal 33 2 2 2 3 2 2 4 2" xfId="47078" xr:uid="{00000000-0005-0000-0000-000065A50000}"/>
    <cellStyle name="Normal 33 2 2 2 3 2 2 4 2 2" xfId="47079" xr:uid="{00000000-0005-0000-0000-000066A50000}"/>
    <cellStyle name="Normal 33 2 2 2 3 2 2 4 3" xfId="47080" xr:uid="{00000000-0005-0000-0000-000067A50000}"/>
    <cellStyle name="Normal 33 2 2 2 3 2 2 5" xfId="47081" xr:uid="{00000000-0005-0000-0000-000068A50000}"/>
    <cellStyle name="Normal 33 2 2 2 3 2 2 5 2" xfId="14023" xr:uid="{00000000-0005-0000-0000-000069A50000}"/>
    <cellStyle name="Normal 33 2 2 2 3 2 2 6" xfId="47083" xr:uid="{00000000-0005-0000-0000-00006AA50000}"/>
    <cellStyle name="Normal 33 2 2 2 3 2 2 7" xfId="47085" xr:uid="{00000000-0005-0000-0000-00006BA50000}"/>
    <cellStyle name="Normal 33 2 2 2 3 2 3" xfId="17303" xr:uid="{00000000-0005-0000-0000-00006CA50000}"/>
    <cellStyle name="Normal 33 2 2 2 3 2 3 2" xfId="42151" xr:uid="{00000000-0005-0000-0000-00006DA50000}"/>
    <cellStyle name="Normal 33 2 2 2 3 2 3 2 2" xfId="23416" xr:uid="{00000000-0005-0000-0000-00006EA50000}"/>
    <cellStyle name="Normal 33 2 2 2 3 2 3 2 2 2" xfId="23419" xr:uid="{00000000-0005-0000-0000-00006FA50000}"/>
    <cellStyle name="Normal 33 2 2 2 3 2 3 2 2 2 2" xfId="47086" xr:uid="{00000000-0005-0000-0000-000070A50000}"/>
    <cellStyle name="Normal 33 2 2 2 3 2 3 2 2 3" xfId="47087" xr:uid="{00000000-0005-0000-0000-000071A50000}"/>
    <cellStyle name="Normal 33 2 2 2 3 2 3 2 3" xfId="23423" xr:uid="{00000000-0005-0000-0000-000072A50000}"/>
    <cellStyle name="Normal 33 2 2 2 3 2 3 2 3 2" xfId="47088" xr:uid="{00000000-0005-0000-0000-000073A50000}"/>
    <cellStyle name="Normal 33 2 2 2 3 2 3 2 4" xfId="47089" xr:uid="{00000000-0005-0000-0000-000074A50000}"/>
    <cellStyle name="Normal 33 2 2 2 3 2 3 3" xfId="42154" xr:uid="{00000000-0005-0000-0000-000075A50000}"/>
    <cellStyle name="Normal 33 2 2 2 3 2 3 3 2" xfId="23433" xr:uid="{00000000-0005-0000-0000-000076A50000}"/>
    <cellStyle name="Normal 33 2 2 2 3 2 3 3 2 2" xfId="47090" xr:uid="{00000000-0005-0000-0000-000077A50000}"/>
    <cellStyle name="Normal 33 2 2 2 3 2 3 3 3" xfId="47091" xr:uid="{00000000-0005-0000-0000-000078A50000}"/>
    <cellStyle name="Normal 33 2 2 2 3 2 3 4" xfId="26885" xr:uid="{00000000-0005-0000-0000-000079A50000}"/>
    <cellStyle name="Normal 33 2 2 2 3 2 3 4 2" xfId="26888" xr:uid="{00000000-0005-0000-0000-00007AA50000}"/>
    <cellStyle name="Normal 33 2 2 2 3 2 3 5" xfId="26892" xr:uid="{00000000-0005-0000-0000-00007BA50000}"/>
    <cellStyle name="Normal 33 2 2 2 3 2 4" xfId="42157" xr:uid="{00000000-0005-0000-0000-00007CA50000}"/>
    <cellStyle name="Normal 33 2 2 2 3 2 4 2" xfId="42160" xr:uid="{00000000-0005-0000-0000-00007DA50000}"/>
    <cellStyle name="Normal 33 2 2 2 3 2 4 2 2" xfId="23451" xr:uid="{00000000-0005-0000-0000-00007EA50000}"/>
    <cellStyle name="Normal 33 2 2 2 3 2 4 2 2 2" xfId="47092" xr:uid="{00000000-0005-0000-0000-00007FA50000}"/>
    <cellStyle name="Normal 33 2 2 2 3 2 4 2 3" xfId="47093" xr:uid="{00000000-0005-0000-0000-000080A50000}"/>
    <cellStyle name="Normal 33 2 2 2 3 2 4 3" xfId="42163" xr:uid="{00000000-0005-0000-0000-000081A50000}"/>
    <cellStyle name="Normal 33 2 2 2 3 2 4 3 2" xfId="47094" xr:uid="{00000000-0005-0000-0000-000082A50000}"/>
    <cellStyle name="Normal 33 2 2 2 3 2 4 4" xfId="26895" xr:uid="{00000000-0005-0000-0000-000083A50000}"/>
    <cellStyle name="Normal 33 2 2 2 3 2 5" xfId="42165" xr:uid="{00000000-0005-0000-0000-000084A50000}"/>
    <cellStyle name="Normal 33 2 2 2 3 2 5 2" xfId="42167" xr:uid="{00000000-0005-0000-0000-000085A50000}"/>
    <cellStyle name="Normal 33 2 2 2 3 2 5 2 2" xfId="47095" xr:uid="{00000000-0005-0000-0000-000086A50000}"/>
    <cellStyle name="Normal 33 2 2 2 3 2 5 3" xfId="33153" xr:uid="{00000000-0005-0000-0000-000087A50000}"/>
    <cellStyle name="Normal 33 2 2 2 3 2 6" xfId="42169" xr:uid="{00000000-0005-0000-0000-000088A50000}"/>
    <cellStyle name="Normal 33 2 2 2 3 2 6 2" xfId="47096" xr:uid="{00000000-0005-0000-0000-000089A50000}"/>
    <cellStyle name="Normal 33 2 2 2 3 2 7" xfId="47097" xr:uid="{00000000-0005-0000-0000-00008AA50000}"/>
    <cellStyle name="Normal 33 2 2 2 3 2 8" xfId="47098" xr:uid="{00000000-0005-0000-0000-00008BA50000}"/>
    <cellStyle name="Normal 33 2 2 2 3 3" xfId="10521" xr:uid="{00000000-0005-0000-0000-00008CA50000}"/>
    <cellStyle name="Normal 33 2 2 2 3 3 2" xfId="16013" xr:uid="{00000000-0005-0000-0000-00008DA50000}"/>
    <cellStyle name="Normal 33 2 2 2 3 3 2 2" xfId="47099" xr:uid="{00000000-0005-0000-0000-00008EA50000}"/>
    <cellStyle name="Normal 33 2 2 2 3 3 2 2 2" xfId="47101" xr:uid="{00000000-0005-0000-0000-00008FA50000}"/>
    <cellStyle name="Normal 33 2 2 2 3 3 2 2 2 2" xfId="47103" xr:uid="{00000000-0005-0000-0000-000090A50000}"/>
    <cellStyle name="Normal 33 2 2 2 3 3 2 2 2 2 2" xfId="47104" xr:uid="{00000000-0005-0000-0000-000091A50000}"/>
    <cellStyle name="Normal 33 2 2 2 3 3 2 2 2 3" xfId="47105" xr:uid="{00000000-0005-0000-0000-000092A50000}"/>
    <cellStyle name="Normal 33 2 2 2 3 3 2 2 3" xfId="47106" xr:uid="{00000000-0005-0000-0000-000093A50000}"/>
    <cellStyle name="Normal 33 2 2 2 3 3 2 2 3 2" xfId="47107" xr:uid="{00000000-0005-0000-0000-000094A50000}"/>
    <cellStyle name="Normal 33 2 2 2 3 3 2 2 4" xfId="47108" xr:uid="{00000000-0005-0000-0000-000095A50000}"/>
    <cellStyle name="Normal 33 2 2 2 3 3 2 3" xfId="47109" xr:uid="{00000000-0005-0000-0000-000096A50000}"/>
    <cellStyle name="Normal 33 2 2 2 3 3 2 3 2" xfId="47111" xr:uid="{00000000-0005-0000-0000-000097A50000}"/>
    <cellStyle name="Normal 33 2 2 2 3 3 2 3 2 2" xfId="47112" xr:uid="{00000000-0005-0000-0000-000098A50000}"/>
    <cellStyle name="Normal 33 2 2 2 3 3 2 3 3" xfId="47113" xr:uid="{00000000-0005-0000-0000-000099A50000}"/>
    <cellStyle name="Normal 33 2 2 2 3 3 2 4" xfId="47114" xr:uid="{00000000-0005-0000-0000-00009AA50000}"/>
    <cellStyle name="Normal 33 2 2 2 3 3 2 4 2" xfId="47115" xr:uid="{00000000-0005-0000-0000-00009BA50000}"/>
    <cellStyle name="Normal 33 2 2 2 3 3 2 5" xfId="47116" xr:uid="{00000000-0005-0000-0000-00009CA50000}"/>
    <cellStyle name="Normal 33 2 2 2 3 3 3" xfId="42172" xr:uid="{00000000-0005-0000-0000-00009DA50000}"/>
    <cellStyle name="Normal 33 2 2 2 3 3 3 2" xfId="42174" xr:uid="{00000000-0005-0000-0000-00009EA50000}"/>
    <cellStyle name="Normal 33 2 2 2 3 3 3 2 2" xfId="15373" xr:uid="{00000000-0005-0000-0000-00009FA50000}"/>
    <cellStyle name="Normal 33 2 2 2 3 3 3 2 2 2" xfId="47118" xr:uid="{00000000-0005-0000-0000-0000A0A50000}"/>
    <cellStyle name="Normal 33 2 2 2 3 3 3 2 3" xfId="47119" xr:uid="{00000000-0005-0000-0000-0000A1A50000}"/>
    <cellStyle name="Normal 33 2 2 2 3 3 3 3" xfId="42177" xr:uid="{00000000-0005-0000-0000-0000A2A50000}"/>
    <cellStyle name="Normal 33 2 2 2 3 3 3 3 2" xfId="47120" xr:uid="{00000000-0005-0000-0000-0000A3A50000}"/>
    <cellStyle name="Normal 33 2 2 2 3 3 3 4" xfId="10614" xr:uid="{00000000-0005-0000-0000-0000A4A50000}"/>
    <cellStyle name="Normal 33 2 2 2 3 3 4" xfId="42179" xr:uid="{00000000-0005-0000-0000-0000A5A50000}"/>
    <cellStyle name="Normal 33 2 2 2 3 3 4 2" xfId="42181" xr:uid="{00000000-0005-0000-0000-0000A6A50000}"/>
    <cellStyle name="Normal 33 2 2 2 3 3 4 2 2" xfId="47121" xr:uid="{00000000-0005-0000-0000-0000A7A50000}"/>
    <cellStyle name="Normal 33 2 2 2 3 3 4 3" xfId="47123" xr:uid="{00000000-0005-0000-0000-0000A8A50000}"/>
    <cellStyle name="Normal 33 2 2 2 3 3 5" xfId="10653" xr:uid="{00000000-0005-0000-0000-0000A9A50000}"/>
    <cellStyle name="Normal 33 2 2 2 3 3 5 2" xfId="10663" xr:uid="{00000000-0005-0000-0000-0000AAA50000}"/>
    <cellStyle name="Normal 33 2 2 2 3 3 6" xfId="10668" xr:uid="{00000000-0005-0000-0000-0000ABA50000}"/>
    <cellStyle name="Normal 33 2 2 2 3 3 7" xfId="10676" xr:uid="{00000000-0005-0000-0000-0000ACA50000}"/>
    <cellStyle name="Normal 33 2 2 2 3 4" xfId="9655" xr:uid="{00000000-0005-0000-0000-0000ADA50000}"/>
    <cellStyle name="Normal 33 2 2 2 3 4 2" xfId="15947" xr:uid="{00000000-0005-0000-0000-0000AEA50000}"/>
    <cellStyle name="Normal 33 2 2 2 3 4 2 2" xfId="47124" xr:uid="{00000000-0005-0000-0000-0000AFA50000}"/>
    <cellStyle name="Normal 33 2 2 2 3 4 2 2 2" xfId="47128" xr:uid="{00000000-0005-0000-0000-0000B0A50000}"/>
    <cellStyle name="Normal 33 2 2 2 3 4 2 2 2 2" xfId="47129" xr:uid="{00000000-0005-0000-0000-0000B1A50000}"/>
    <cellStyle name="Normal 33 2 2 2 3 4 2 2 3" xfId="47130" xr:uid="{00000000-0005-0000-0000-0000B2A50000}"/>
    <cellStyle name="Normal 33 2 2 2 3 4 2 3" xfId="45034" xr:uid="{00000000-0005-0000-0000-0000B3A50000}"/>
    <cellStyle name="Normal 33 2 2 2 3 4 2 3 2" xfId="47132" xr:uid="{00000000-0005-0000-0000-0000B4A50000}"/>
    <cellStyle name="Normal 33 2 2 2 3 4 2 4" xfId="47134" xr:uid="{00000000-0005-0000-0000-0000B5A50000}"/>
    <cellStyle name="Normal 33 2 2 2 3 4 3" xfId="42184" xr:uid="{00000000-0005-0000-0000-0000B6A50000}"/>
    <cellStyle name="Normal 33 2 2 2 3 4 3 2" xfId="42188" xr:uid="{00000000-0005-0000-0000-0000B7A50000}"/>
    <cellStyle name="Normal 33 2 2 2 3 4 3 2 2" xfId="47136" xr:uid="{00000000-0005-0000-0000-0000B8A50000}"/>
    <cellStyle name="Normal 33 2 2 2 3 4 3 3" xfId="47137" xr:uid="{00000000-0005-0000-0000-0000B9A50000}"/>
    <cellStyle name="Normal 33 2 2 2 3 4 4" xfId="42192" xr:uid="{00000000-0005-0000-0000-0000BAA50000}"/>
    <cellStyle name="Normal 33 2 2 2 3 4 4 2" xfId="47139" xr:uid="{00000000-0005-0000-0000-0000BBA50000}"/>
    <cellStyle name="Normal 33 2 2 2 3 4 5" xfId="10721" xr:uid="{00000000-0005-0000-0000-0000BCA50000}"/>
    <cellStyle name="Normal 33 2 2 2 3 5" xfId="4761" xr:uid="{00000000-0005-0000-0000-0000BDA50000}"/>
    <cellStyle name="Normal 33 2 2 2 3 5 2" xfId="1817" xr:uid="{00000000-0005-0000-0000-0000BEA50000}"/>
    <cellStyle name="Normal 33 2 2 2 3 5 2 2" xfId="16569" xr:uid="{00000000-0005-0000-0000-0000BFA50000}"/>
    <cellStyle name="Normal 33 2 2 2 3 5 2 2 2" xfId="47142" xr:uid="{00000000-0005-0000-0000-0000C0A50000}"/>
    <cellStyle name="Normal 33 2 2 2 3 5 2 3" xfId="6021" xr:uid="{00000000-0005-0000-0000-0000C1A50000}"/>
    <cellStyle name="Normal 33 2 2 2 3 5 3" xfId="16585" xr:uid="{00000000-0005-0000-0000-0000C2A50000}"/>
    <cellStyle name="Normal 33 2 2 2 3 5 3 2" xfId="47143" xr:uid="{00000000-0005-0000-0000-0000C3A50000}"/>
    <cellStyle name="Normal 33 2 2 2 3 5 4" xfId="47144" xr:uid="{00000000-0005-0000-0000-0000C4A50000}"/>
    <cellStyle name="Normal 33 2 2 2 3 6" xfId="4770" xr:uid="{00000000-0005-0000-0000-0000C5A50000}"/>
    <cellStyle name="Normal 33 2 2 2 3 6 2" xfId="16646" xr:uid="{00000000-0005-0000-0000-0000C6A50000}"/>
    <cellStyle name="Normal 33 2 2 2 3 6 2 2" xfId="47146" xr:uid="{00000000-0005-0000-0000-0000C7A50000}"/>
    <cellStyle name="Normal 33 2 2 2 3 6 3" xfId="47147" xr:uid="{00000000-0005-0000-0000-0000C8A50000}"/>
    <cellStyle name="Normal 33 2 2 2 3 7" xfId="23981" xr:uid="{00000000-0005-0000-0000-0000C9A50000}"/>
    <cellStyle name="Normal 33 2 2 2 3 7 2" xfId="47148" xr:uid="{00000000-0005-0000-0000-0000CAA50000}"/>
    <cellStyle name="Normal 33 2 2 2 3 8" xfId="47149" xr:uid="{00000000-0005-0000-0000-0000CBA50000}"/>
    <cellStyle name="Normal 33 2 2 2 3 9" xfId="47150" xr:uid="{00000000-0005-0000-0000-0000CCA50000}"/>
    <cellStyle name="Normal 33 2 2 2 4" xfId="17307" xr:uid="{00000000-0005-0000-0000-0000CDA50000}"/>
    <cellStyle name="Normal 33 2 2 2 4 2" xfId="13484" xr:uid="{00000000-0005-0000-0000-0000CEA50000}"/>
    <cellStyle name="Normal 33 2 2 2 4 2 2" xfId="17311" xr:uid="{00000000-0005-0000-0000-0000CFA50000}"/>
    <cellStyle name="Normal 33 2 2 2 4 2 2 2" xfId="47151" xr:uid="{00000000-0005-0000-0000-0000D0A50000}"/>
    <cellStyle name="Normal 33 2 2 2 4 2 2 2 2" xfId="47153" xr:uid="{00000000-0005-0000-0000-0000D1A50000}"/>
    <cellStyle name="Normal 33 2 2 2 4 2 2 2 2 2" xfId="47155" xr:uid="{00000000-0005-0000-0000-0000D2A50000}"/>
    <cellStyle name="Normal 33 2 2 2 4 2 2 2 2 2 2" xfId="47156" xr:uid="{00000000-0005-0000-0000-0000D3A50000}"/>
    <cellStyle name="Normal 33 2 2 2 4 2 2 2 2 3" xfId="47157" xr:uid="{00000000-0005-0000-0000-0000D4A50000}"/>
    <cellStyle name="Normal 33 2 2 2 4 2 2 2 3" xfId="47158" xr:uid="{00000000-0005-0000-0000-0000D5A50000}"/>
    <cellStyle name="Normal 33 2 2 2 4 2 2 2 3 2" xfId="3803" xr:uid="{00000000-0005-0000-0000-0000D6A50000}"/>
    <cellStyle name="Normal 33 2 2 2 4 2 2 2 4" xfId="47159" xr:uid="{00000000-0005-0000-0000-0000D7A50000}"/>
    <cellStyle name="Normal 33 2 2 2 4 2 2 3" xfId="47160" xr:uid="{00000000-0005-0000-0000-0000D8A50000}"/>
    <cellStyle name="Normal 33 2 2 2 4 2 2 3 2" xfId="47162" xr:uid="{00000000-0005-0000-0000-0000D9A50000}"/>
    <cellStyle name="Normal 33 2 2 2 4 2 2 3 2 2" xfId="47163" xr:uid="{00000000-0005-0000-0000-0000DAA50000}"/>
    <cellStyle name="Normal 33 2 2 2 4 2 2 3 3" xfId="47164" xr:uid="{00000000-0005-0000-0000-0000DBA50000}"/>
    <cellStyle name="Normal 33 2 2 2 4 2 2 4" xfId="47165" xr:uid="{00000000-0005-0000-0000-0000DCA50000}"/>
    <cellStyle name="Normal 33 2 2 2 4 2 2 4 2" xfId="47166" xr:uid="{00000000-0005-0000-0000-0000DDA50000}"/>
    <cellStyle name="Normal 33 2 2 2 4 2 2 5" xfId="47167" xr:uid="{00000000-0005-0000-0000-0000DEA50000}"/>
    <cellStyle name="Normal 33 2 2 2 4 2 3" xfId="42216" xr:uid="{00000000-0005-0000-0000-0000DFA50000}"/>
    <cellStyle name="Normal 33 2 2 2 4 2 3 2" xfId="42218" xr:uid="{00000000-0005-0000-0000-0000E0A50000}"/>
    <cellStyle name="Normal 33 2 2 2 4 2 3 2 2" xfId="9713" xr:uid="{00000000-0005-0000-0000-0000E1A50000}"/>
    <cellStyle name="Normal 33 2 2 2 4 2 3 2 2 2" xfId="47169" xr:uid="{00000000-0005-0000-0000-0000E2A50000}"/>
    <cellStyle name="Normal 33 2 2 2 4 2 3 2 3" xfId="47171" xr:uid="{00000000-0005-0000-0000-0000E3A50000}"/>
    <cellStyle name="Normal 33 2 2 2 4 2 3 3" xfId="42222" xr:uid="{00000000-0005-0000-0000-0000E4A50000}"/>
    <cellStyle name="Normal 33 2 2 2 4 2 3 3 2" xfId="46862" xr:uid="{00000000-0005-0000-0000-0000E5A50000}"/>
    <cellStyle name="Normal 33 2 2 2 4 2 3 4" xfId="26903" xr:uid="{00000000-0005-0000-0000-0000E6A50000}"/>
    <cellStyle name="Normal 33 2 2 2 4 2 4" xfId="42225" xr:uid="{00000000-0005-0000-0000-0000E7A50000}"/>
    <cellStyle name="Normal 33 2 2 2 4 2 4 2" xfId="42227" xr:uid="{00000000-0005-0000-0000-0000E8A50000}"/>
    <cellStyle name="Normal 33 2 2 2 4 2 4 2 2" xfId="47173" xr:uid="{00000000-0005-0000-0000-0000E9A50000}"/>
    <cellStyle name="Normal 33 2 2 2 4 2 4 3" xfId="47175" xr:uid="{00000000-0005-0000-0000-0000EAA50000}"/>
    <cellStyle name="Normal 33 2 2 2 4 2 5" xfId="42230" xr:uid="{00000000-0005-0000-0000-0000EBA50000}"/>
    <cellStyle name="Normal 33 2 2 2 4 2 5 2" xfId="47177" xr:uid="{00000000-0005-0000-0000-0000ECA50000}"/>
    <cellStyle name="Normal 33 2 2 2 4 2 6" xfId="47179" xr:uid="{00000000-0005-0000-0000-0000EDA50000}"/>
    <cellStyle name="Normal 33 2 2 2 4 2 7" xfId="47180" xr:uid="{00000000-0005-0000-0000-0000EEA50000}"/>
    <cellStyle name="Normal 33 2 2 2 4 3" xfId="17314" xr:uid="{00000000-0005-0000-0000-0000EFA50000}"/>
    <cellStyle name="Normal 33 2 2 2 4 3 2" xfId="47181" xr:uid="{00000000-0005-0000-0000-0000F0A50000}"/>
    <cellStyle name="Normal 33 2 2 2 4 3 2 2" xfId="47182" xr:uid="{00000000-0005-0000-0000-0000F1A50000}"/>
    <cellStyle name="Normal 33 2 2 2 4 3 2 2 2" xfId="47184" xr:uid="{00000000-0005-0000-0000-0000F2A50000}"/>
    <cellStyle name="Normal 33 2 2 2 4 3 2 2 2 2" xfId="47185" xr:uid="{00000000-0005-0000-0000-0000F3A50000}"/>
    <cellStyle name="Normal 33 2 2 2 4 3 2 2 3" xfId="47186" xr:uid="{00000000-0005-0000-0000-0000F4A50000}"/>
    <cellStyle name="Normal 33 2 2 2 4 3 2 3" xfId="47187" xr:uid="{00000000-0005-0000-0000-0000F5A50000}"/>
    <cellStyle name="Normal 33 2 2 2 4 3 2 3 2" xfId="47188" xr:uid="{00000000-0005-0000-0000-0000F6A50000}"/>
    <cellStyle name="Normal 33 2 2 2 4 3 2 4" xfId="47189" xr:uid="{00000000-0005-0000-0000-0000F7A50000}"/>
    <cellStyle name="Normal 33 2 2 2 4 3 3" xfId="42233" xr:uid="{00000000-0005-0000-0000-0000F8A50000}"/>
    <cellStyle name="Normal 33 2 2 2 4 3 3 2" xfId="42235" xr:uid="{00000000-0005-0000-0000-0000F9A50000}"/>
    <cellStyle name="Normal 33 2 2 2 4 3 3 2 2" xfId="47190" xr:uid="{00000000-0005-0000-0000-0000FAA50000}"/>
    <cellStyle name="Normal 33 2 2 2 4 3 3 3" xfId="47192" xr:uid="{00000000-0005-0000-0000-0000FBA50000}"/>
    <cellStyle name="Normal 33 2 2 2 4 3 4" xfId="42238" xr:uid="{00000000-0005-0000-0000-0000FCA50000}"/>
    <cellStyle name="Normal 33 2 2 2 4 3 4 2" xfId="47194" xr:uid="{00000000-0005-0000-0000-0000FDA50000}"/>
    <cellStyle name="Normal 33 2 2 2 4 3 5" xfId="10841" xr:uid="{00000000-0005-0000-0000-0000FEA50000}"/>
    <cellStyle name="Normal 33 2 2 2 4 4" xfId="47196" xr:uid="{00000000-0005-0000-0000-0000FFA50000}"/>
    <cellStyle name="Normal 33 2 2 2 4 4 2" xfId="47197" xr:uid="{00000000-0005-0000-0000-000000A60000}"/>
    <cellStyle name="Normal 33 2 2 2 4 4 2 2" xfId="47198" xr:uid="{00000000-0005-0000-0000-000001A60000}"/>
    <cellStyle name="Normal 33 2 2 2 4 4 2 2 2" xfId="47199" xr:uid="{00000000-0005-0000-0000-000002A60000}"/>
    <cellStyle name="Normal 33 2 2 2 4 4 2 3" xfId="47200" xr:uid="{00000000-0005-0000-0000-000003A60000}"/>
    <cellStyle name="Normal 33 2 2 2 4 4 3" xfId="42241" xr:uid="{00000000-0005-0000-0000-000004A60000}"/>
    <cellStyle name="Normal 33 2 2 2 4 4 3 2" xfId="47202" xr:uid="{00000000-0005-0000-0000-000005A60000}"/>
    <cellStyle name="Normal 33 2 2 2 4 4 4" xfId="47204" xr:uid="{00000000-0005-0000-0000-000006A60000}"/>
    <cellStyle name="Normal 33 2 2 2 4 5" xfId="3014" xr:uid="{00000000-0005-0000-0000-000007A60000}"/>
    <cellStyle name="Normal 33 2 2 2 4 5 2" xfId="4776" xr:uid="{00000000-0005-0000-0000-000008A60000}"/>
    <cellStyle name="Normal 33 2 2 2 4 5 2 2" xfId="47205" xr:uid="{00000000-0005-0000-0000-000009A60000}"/>
    <cellStyle name="Normal 33 2 2 2 4 5 3" xfId="47206" xr:uid="{00000000-0005-0000-0000-00000AA60000}"/>
    <cellStyle name="Normal 33 2 2 2 4 6" xfId="4788" xr:uid="{00000000-0005-0000-0000-00000BA60000}"/>
    <cellStyle name="Normal 33 2 2 2 4 6 2" xfId="47207" xr:uid="{00000000-0005-0000-0000-00000CA60000}"/>
    <cellStyle name="Normal 33 2 2 2 4 7" xfId="4796" xr:uid="{00000000-0005-0000-0000-00000DA60000}"/>
    <cellStyle name="Normal 33 2 2 2 4 8" xfId="47208" xr:uid="{00000000-0005-0000-0000-00000EA60000}"/>
    <cellStyle name="Normal 33 2 2 2 5" xfId="17317" xr:uid="{00000000-0005-0000-0000-00000FA60000}"/>
    <cellStyle name="Normal 33 2 2 2 5 2" xfId="17324" xr:uid="{00000000-0005-0000-0000-000010A60000}"/>
    <cellStyle name="Normal 33 2 2 2 5 2 2" xfId="47209" xr:uid="{00000000-0005-0000-0000-000011A60000}"/>
    <cellStyle name="Normal 33 2 2 2 5 2 2 2" xfId="47210" xr:uid="{00000000-0005-0000-0000-000012A60000}"/>
    <cellStyle name="Normal 33 2 2 2 5 2 2 2 2" xfId="47212" xr:uid="{00000000-0005-0000-0000-000013A60000}"/>
    <cellStyle name="Normal 33 2 2 2 5 2 2 2 2 2" xfId="47213" xr:uid="{00000000-0005-0000-0000-000014A60000}"/>
    <cellStyle name="Normal 33 2 2 2 5 2 2 2 3" xfId="47214" xr:uid="{00000000-0005-0000-0000-000015A60000}"/>
    <cellStyle name="Normal 33 2 2 2 5 2 2 3" xfId="47215" xr:uid="{00000000-0005-0000-0000-000016A60000}"/>
    <cellStyle name="Normal 33 2 2 2 5 2 2 3 2" xfId="47216" xr:uid="{00000000-0005-0000-0000-000017A60000}"/>
    <cellStyle name="Normal 33 2 2 2 5 2 2 4" xfId="47217" xr:uid="{00000000-0005-0000-0000-000018A60000}"/>
    <cellStyle name="Normal 33 2 2 2 5 2 3" xfId="47218" xr:uid="{00000000-0005-0000-0000-000019A60000}"/>
    <cellStyle name="Normal 33 2 2 2 5 2 3 2" xfId="47219" xr:uid="{00000000-0005-0000-0000-00001AA60000}"/>
    <cellStyle name="Normal 33 2 2 2 5 2 3 2 2" xfId="47221" xr:uid="{00000000-0005-0000-0000-00001BA60000}"/>
    <cellStyle name="Normal 33 2 2 2 5 2 3 3" xfId="47223" xr:uid="{00000000-0005-0000-0000-00001CA60000}"/>
    <cellStyle name="Normal 33 2 2 2 5 2 4" xfId="47225" xr:uid="{00000000-0005-0000-0000-00001DA60000}"/>
    <cellStyle name="Normal 33 2 2 2 5 2 4 2" xfId="47226" xr:uid="{00000000-0005-0000-0000-00001EA60000}"/>
    <cellStyle name="Normal 33 2 2 2 5 2 5" xfId="47228" xr:uid="{00000000-0005-0000-0000-00001FA60000}"/>
    <cellStyle name="Normal 33 2 2 2 5 3" xfId="35071" xr:uid="{00000000-0005-0000-0000-000020A60000}"/>
    <cellStyle name="Normal 33 2 2 2 5 3 2" xfId="47229" xr:uid="{00000000-0005-0000-0000-000021A60000}"/>
    <cellStyle name="Normal 33 2 2 2 5 3 2 2" xfId="47230" xr:uid="{00000000-0005-0000-0000-000022A60000}"/>
    <cellStyle name="Normal 33 2 2 2 5 3 2 2 2" xfId="47231" xr:uid="{00000000-0005-0000-0000-000023A60000}"/>
    <cellStyle name="Normal 33 2 2 2 5 3 2 3" xfId="47233" xr:uid="{00000000-0005-0000-0000-000024A60000}"/>
    <cellStyle name="Normal 33 2 2 2 5 3 3" xfId="47234" xr:uid="{00000000-0005-0000-0000-000025A60000}"/>
    <cellStyle name="Normal 33 2 2 2 5 3 3 2" xfId="47235" xr:uid="{00000000-0005-0000-0000-000026A60000}"/>
    <cellStyle name="Normal 33 2 2 2 5 3 4" xfId="47237" xr:uid="{00000000-0005-0000-0000-000027A60000}"/>
    <cellStyle name="Normal 33 2 2 2 5 4" xfId="35073" xr:uid="{00000000-0005-0000-0000-000028A60000}"/>
    <cellStyle name="Normal 33 2 2 2 5 4 2" xfId="47238" xr:uid="{00000000-0005-0000-0000-000029A60000}"/>
    <cellStyle name="Normal 33 2 2 2 5 4 2 2" xfId="47239" xr:uid="{00000000-0005-0000-0000-00002AA60000}"/>
    <cellStyle name="Normal 33 2 2 2 5 4 3" xfId="47240" xr:uid="{00000000-0005-0000-0000-00002BA60000}"/>
    <cellStyle name="Normal 33 2 2 2 5 5" xfId="4805" xr:uid="{00000000-0005-0000-0000-00002CA60000}"/>
    <cellStyle name="Normal 33 2 2 2 5 5 2" xfId="47241" xr:uid="{00000000-0005-0000-0000-00002DA60000}"/>
    <cellStyle name="Normal 33 2 2 2 5 6" xfId="47242" xr:uid="{00000000-0005-0000-0000-00002EA60000}"/>
    <cellStyle name="Normal 33 2 2 2 5 7" xfId="47244" xr:uid="{00000000-0005-0000-0000-00002FA60000}"/>
    <cellStyle name="Normal 33 2 2 2 6" xfId="2866" xr:uid="{00000000-0005-0000-0000-000030A60000}"/>
    <cellStyle name="Normal 33 2 2 2 6 2" xfId="35098" xr:uid="{00000000-0005-0000-0000-000031A60000}"/>
    <cellStyle name="Normal 33 2 2 2 6 2 2" xfId="47246" xr:uid="{00000000-0005-0000-0000-000032A60000}"/>
    <cellStyle name="Normal 33 2 2 2 6 2 2 2" xfId="47247" xr:uid="{00000000-0005-0000-0000-000033A60000}"/>
    <cellStyle name="Normal 33 2 2 2 6 2 2 2 2" xfId="47248" xr:uid="{00000000-0005-0000-0000-000034A60000}"/>
    <cellStyle name="Normal 33 2 2 2 6 2 2 3" xfId="47249" xr:uid="{00000000-0005-0000-0000-000035A60000}"/>
    <cellStyle name="Normal 33 2 2 2 6 2 3" xfId="47251" xr:uid="{00000000-0005-0000-0000-000036A60000}"/>
    <cellStyle name="Normal 33 2 2 2 6 2 3 2" xfId="47252" xr:uid="{00000000-0005-0000-0000-000037A60000}"/>
    <cellStyle name="Normal 33 2 2 2 6 2 4" xfId="47254" xr:uid="{00000000-0005-0000-0000-000038A60000}"/>
    <cellStyle name="Normal 33 2 2 2 6 3" xfId="47255" xr:uid="{00000000-0005-0000-0000-000039A60000}"/>
    <cellStyle name="Normal 33 2 2 2 6 3 2" xfId="47256" xr:uid="{00000000-0005-0000-0000-00003AA60000}"/>
    <cellStyle name="Normal 33 2 2 2 6 3 2 2" xfId="47257" xr:uid="{00000000-0005-0000-0000-00003BA60000}"/>
    <cellStyle name="Normal 33 2 2 2 6 3 3" xfId="47258" xr:uid="{00000000-0005-0000-0000-00003CA60000}"/>
    <cellStyle name="Normal 33 2 2 2 6 4" xfId="47259" xr:uid="{00000000-0005-0000-0000-00003DA60000}"/>
    <cellStyle name="Normal 33 2 2 2 6 4 2" xfId="47260" xr:uid="{00000000-0005-0000-0000-00003EA60000}"/>
    <cellStyle name="Normal 33 2 2 2 6 5" xfId="47261" xr:uid="{00000000-0005-0000-0000-00003FA60000}"/>
    <cellStyle name="Normal 33 2 2 2 7" xfId="17331" xr:uid="{00000000-0005-0000-0000-000040A60000}"/>
    <cellStyle name="Normal 33 2 2 2 7 2" xfId="47262" xr:uid="{00000000-0005-0000-0000-000041A60000}"/>
    <cellStyle name="Normal 33 2 2 2 7 2 2" xfId="47263" xr:uid="{00000000-0005-0000-0000-000042A60000}"/>
    <cellStyle name="Normal 33 2 2 2 7 2 2 2" xfId="47264" xr:uid="{00000000-0005-0000-0000-000043A60000}"/>
    <cellStyle name="Normal 33 2 2 2 7 2 3" xfId="47265" xr:uid="{00000000-0005-0000-0000-000044A60000}"/>
    <cellStyle name="Normal 33 2 2 2 7 3" xfId="47266" xr:uid="{00000000-0005-0000-0000-000045A60000}"/>
    <cellStyle name="Normal 33 2 2 2 7 3 2" xfId="47267" xr:uid="{00000000-0005-0000-0000-000046A60000}"/>
    <cellStyle name="Normal 33 2 2 2 7 4" xfId="47269" xr:uid="{00000000-0005-0000-0000-000047A60000}"/>
    <cellStyle name="Normal 33 2 2 2 8" xfId="47270" xr:uid="{00000000-0005-0000-0000-000048A60000}"/>
    <cellStyle name="Normal 33 2 2 2 8 2" xfId="47271" xr:uid="{00000000-0005-0000-0000-000049A60000}"/>
    <cellStyle name="Normal 33 2 2 2 8 2 2" xfId="47272" xr:uid="{00000000-0005-0000-0000-00004AA60000}"/>
    <cellStyle name="Normal 33 2 2 2 8 3" xfId="47273" xr:uid="{00000000-0005-0000-0000-00004BA60000}"/>
    <cellStyle name="Normal 33 2 2 2 9" xfId="47274" xr:uid="{00000000-0005-0000-0000-00004CA60000}"/>
    <cellStyle name="Normal 33 2 2 2 9 2" xfId="47275" xr:uid="{00000000-0005-0000-0000-00004DA60000}"/>
    <cellStyle name="Normal 33 2 2 3" xfId="17338" xr:uid="{00000000-0005-0000-0000-00004EA60000}"/>
    <cellStyle name="Normal 33 2 2 3 10" xfId="47276" xr:uid="{00000000-0005-0000-0000-00004FA60000}"/>
    <cellStyle name="Normal 33 2 2 3 2" xfId="17341" xr:uid="{00000000-0005-0000-0000-000050A60000}"/>
    <cellStyle name="Normal 33 2 2 3 2 2" xfId="12999" xr:uid="{00000000-0005-0000-0000-000051A60000}"/>
    <cellStyle name="Normal 33 2 2 3 2 2 2" xfId="13522" xr:uid="{00000000-0005-0000-0000-000052A60000}"/>
    <cellStyle name="Normal 33 2 2 3 2 2 2 2" xfId="17350" xr:uid="{00000000-0005-0000-0000-000053A60000}"/>
    <cellStyle name="Normal 33 2 2 3 2 2 2 2 2" xfId="24340" xr:uid="{00000000-0005-0000-0000-000054A60000}"/>
    <cellStyle name="Normal 33 2 2 3 2 2 2 2 2 2" xfId="47277" xr:uid="{00000000-0005-0000-0000-000055A60000}"/>
    <cellStyle name="Normal 33 2 2 3 2 2 2 2 2 2 2" xfId="46394" xr:uid="{00000000-0005-0000-0000-000056A60000}"/>
    <cellStyle name="Normal 33 2 2 3 2 2 2 2 2 2 2 2" xfId="46396" xr:uid="{00000000-0005-0000-0000-000057A60000}"/>
    <cellStyle name="Normal 33 2 2 3 2 2 2 2 2 2 3" xfId="46401" xr:uid="{00000000-0005-0000-0000-000058A60000}"/>
    <cellStyle name="Normal 33 2 2 3 2 2 2 2 2 3" xfId="5005" xr:uid="{00000000-0005-0000-0000-000059A60000}"/>
    <cellStyle name="Normal 33 2 2 3 2 2 2 2 2 3 2" xfId="27171" xr:uid="{00000000-0005-0000-0000-00005AA60000}"/>
    <cellStyle name="Normal 33 2 2 3 2 2 2 2 2 4" xfId="5028" xr:uid="{00000000-0005-0000-0000-00005BA60000}"/>
    <cellStyle name="Normal 33 2 2 3 2 2 2 2 3" xfId="27849" xr:uid="{00000000-0005-0000-0000-00005CA60000}"/>
    <cellStyle name="Normal 33 2 2 3 2 2 2 2 3 2" xfId="47278" xr:uid="{00000000-0005-0000-0000-00005DA60000}"/>
    <cellStyle name="Normal 33 2 2 3 2 2 2 2 3 2 2" xfId="31452" xr:uid="{00000000-0005-0000-0000-00005EA60000}"/>
    <cellStyle name="Normal 33 2 2 3 2 2 2 2 3 3" xfId="27255" xr:uid="{00000000-0005-0000-0000-00005FA60000}"/>
    <cellStyle name="Normal 33 2 2 3 2 2 2 2 4" xfId="27851" xr:uid="{00000000-0005-0000-0000-000060A60000}"/>
    <cellStyle name="Normal 33 2 2 3 2 2 2 2 4 2" xfId="47279" xr:uid="{00000000-0005-0000-0000-000061A60000}"/>
    <cellStyle name="Normal 33 2 2 3 2 2 2 2 5" xfId="14401" xr:uid="{00000000-0005-0000-0000-000062A60000}"/>
    <cellStyle name="Normal 33 2 2 3 2 2 2 3" xfId="40798" xr:uid="{00000000-0005-0000-0000-000063A60000}"/>
    <cellStyle name="Normal 33 2 2 3 2 2 2 3 2" xfId="47280" xr:uid="{00000000-0005-0000-0000-000064A60000}"/>
    <cellStyle name="Normal 33 2 2 3 2 2 2 3 2 2" xfId="47281" xr:uid="{00000000-0005-0000-0000-000065A60000}"/>
    <cellStyle name="Normal 33 2 2 3 2 2 2 3 2 2 2" xfId="47282" xr:uid="{00000000-0005-0000-0000-000066A60000}"/>
    <cellStyle name="Normal 33 2 2 3 2 2 2 3 2 3" xfId="27295" xr:uid="{00000000-0005-0000-0000-000067A60000}"/>
    <cellStyle name="Normal 33 2 2 3 2 2 2 3 3" xfId="47283" xr:uid="{00000000-0005-0000-0000-000068A60000}"/>
    <cellStyle name="Normal 33 2 2 3 2 2 2 3 3 2" xfId="47284" xr:uid="{00000000-0005-0000-0000-000069A60000}"/>
    <cellStyle name="Normal 33 2 2 3 2 2 2 3 4" xfId="47285" xr:uid="{00000000-0005-0000-0000-00006AA60000}"/>
    <cellStyle name="Normal 33 2 2 3 2 2 2 4" xfId="40801" xr:uid="{00000000-0005-0000-0000-00006BA60000}"/>
    <cellStyle name="Normal 33 2 2 3 2 2 2 4 2" xfId="47286" xr:uid="{00000000-0005-0000-0000-00006CA60000}"/>
    <cellStyle name="Normal 33 2 2 3 2 2 2 4 2 2" xfId="47287" xr:uid="{00000000-0005-0000-0000-00006DA60000}"/>
    <cellStyle name="Normal 33 2 2 3 2 2 2 4 3" xfId="47288" xr:uid="{00000000-0005-0000-0000-00006EA60000}"/>
    <cellStyle name="Normal 33 2 2 3 2 2 2 5" xfId="47289" xr:uid="{00000000-0005-0000-0000-00006FA60000}"/>
    <cellStyle name="Normal 33 2 2 3 2 2 2 5 2" xfId="47292" xr:uid="{00000000-0005-0000-0000-000070A60000}"/>
    <cellStyle name="Normal 33 2 2 3 2 2 2 6" xfId="7123" xr:uid="{00000000-0005-0000-0000-000071A60000}"/>
    <cellStyle name="Normal 33 2 2 3 2 2 2 7" xfId="47295" xr:uid="{00000000-0005-0000-0000-000072A60000}"/>
    <cellStyle name="Normal 33 2 2 3 2 2 3" xfId="17353" xr:uid="{00000000-0005-0000-0000-000073A60000}"/>
    <cellStyle name="Normal 33 2 2 3 2 2 3 2" xfId="42460" xr:uid="{00000000-0005-0000-0000-000074A60000}"/>
    <cellStyle name="Normal 33 2 2 3 2 2 3 2 2" xfId="27998" xr:uid="{00000000-0005-0000-0000-000075A60000}"/>
    <cellStyle name="Normal 33 2 2 3 2 2 3 2 2 2" xfId="42462" xr:uid="{00000000-0005-0000-0000-000076A60000}"/>
    <cellStyle name="Normal 33 2 2 3 2 2 3 2 2 2 2" xfId="42464" xr:uid="{00000000-0005-0000-0000-000077A60000}"/>
    <cellStyle name="Normal 33 2 2 3 2 2 3 2 2 3" xfId="4536" xr:uid="{00000000-0005-0000-0000-000078A60000}"/>
    <cellStyle name="Normal 33 2 2 3 2 2 3 2 3" xfId="28002" xr:uid="{00000000-0005-0000-0000-000079A60000}"/>
    <cellStyle name="Normal 33 2 2 3 2 2 3 2 3 2" xfId="42466" xr:uid="{00000000-0005-0000-0000-00007AA60000}"/>
    <cellStyle name="Normal 33 2 2 3 2 2 3 2 4" xfId="28005" xr:uid="{00000000-0005-0000-0000-00007BA60000}"/>
    <cellStyle name="Normal 33 2 2 3 2 2 3 3" xfId="42468" xr:uid="{00000000-0005-0000-0000-00007CA60000}"/>
    <cellStyle name="Normal 33 2 2 3 2 2 3 3 2" xfId="42470" xr:uid="{00000000-0005-0000-0000-00007DA60000}"/>
    <cellStyle name="Normal 33 2 2 3 2 2 3 3 2 2" xfId="42472" xr:uid="{00000000-0005-0000-0000-00007EA60000}"/>
    <cellStyle name="Normal 33 2 2 3 2 2 3 3 3" xfId="42474" xr:uid="{00000000-0005-0000-0000-00007FA60000}"/>
    <cellStyle name="Normal 33 2 2 3 2 2 3 4" xfId="42476" xr:uid="{00000000-0005-0000-0000-000080A60000}"/>
    <cellStyle name="Normal 33 2 2 3 2 2 3 4 2" xfId="42478" xr:uid="{00000000-0005-0000-0000-000081A60000}"/>
    <cellStyle name="Normal 33 2 2 3 2 2 3 5" xfId="42480" xr:uid="{00000000-0005-0000-0000-000082A60000}"/>
    <cellStyle name="Normal 33 2 2 3 2 2 4" xfId="42484" xr:uid="{00000000-0005-0000-0000-000083A60000}"/>
    <cellStyle name="Normal 33 2 2 3 2 2 4 2" xfId="42486" xr:uid="{00000000-0005-0000-0000-000084A60000}"/>
    <cellStyle name="Normal 33 2 2 3 2 2 4 2 2" xfId="18907" xr:uid="{00000000-0005-0000-0000-000085A60000}"/>
    <cellStyle name="Normal 33 2 2 3 2 2 4 2 2 2" xfId="6300" xr:uid="{00000000-0005-0000-0000-000086A60000}"/>
    <cellStyle name="Normal 33 2 2 3 2 2 4 2 3" xfId="18921" xr:uid="{00000000-0005-0000-0000-000087A60000}"/>
    <cellStyle name="Normal 33 2 2 3 2 2 4 3" xfId="42488" xr:uid="{00000000-0005-0000-0000-000088A60000}"/>
    <cellStyle name="Normal 33 2 2 3 2 2 4 3 2" xfId="18936" xr:uid="{00000000-0005-0000-0000-000089A60000}"/>
    <cellStyle name="Normal 33 2 2 3 2 2 4 4" xfId="42490" xr:uid="{00000000-0005-0000-0000-00008AA60000}"/>
    <cellStyle name="Normal 33 2 2 3 2 2 5" xfId="42492" xr:uid="{00000000-0005-0000-0000-00008BA60000}"/>
    <cellStyle name="Normal 33 2 2 3 2 2 5 2" xfId="42494" xr:uid="{00000000-0005-0000-0000-00008CA60000}"/>
    <cellStyle name="Normal 33 2 2 3 2 2 5 2 2" xfId="18994" xr:uid="{00000000-0005-0000-0000-00008DA60000}"/>
    <cellStyle name="Normal 33 2 2 3 2 2 5 3" xfId="41070" xr:uid="{00000000-0005-0000-0000-00008EA60000}"/>
    <cellStyle name="Normal 33 2 2 3 2 2 6" xfId="42497" xr:uid="{00000000-0005-0000-0000-00008FA60000}"/>
    <cellStyle name="Normal 33 2 2 3 2 2 6 2" xfId="42500" xr:uid="{00000000-0005-0000-0000-000090A60000}"/>
    <cellStyle name="Normal 33 2 2 3 2 2 7" xfId="42503" xr:uid="{00000000-0005-0000-0000-000091A60000}"/>
    <cellStyle name="Normal 33 2 2 3 2 2 8" xfId="42506" xr:uid="{00000000-0005-0000-0000-000092A60000}"/>
    <cellStyle name="Normal 33 2 2 3 2 3" xfId="11869" xr:uid="{00000000-0005-0000-0000-000093A60000}"/>
    <cellStyle name="Normal 33 2 2 3 2 3 2" xfId="17357" xr:uid="{00000000-0005-0000-0000-000094A60000}"/>
    <cellStyle name="Normal 33 2 2 3 2 3 2 2" xfId="47299" xr:uid="{00000000-0005-0000-0000-000095A60000}"/>
    <cellStyle name="Normal 33 2 2 3 2 3 2 2 2" xfId="47300" xr:uid="{00000000-0005-0000-0000-000096A60000}"/>
    <cellStyle name="Normal 33 2 2 3 2 3 2 2 2 2" xfId="47303" xr:uid="{00000000-0005-0000-0000-000097A60000}"/>
    <cellStyle name="Normal 33 2 2 3 2 3 2 2 2 2 2" xfId="29690" xr:uid="{00000000-0005-0000-0000-000098A60000}"/>
    <cellStyle name="Normal 33 2 2 3 2 3 2 2 2 3" xfId="47304" xr:uid="{00000000-0005-0000-0000-000099A60000}"/>
    <cellStyle name="Normal 33 2 2 3 2 3 2 2 3" xfId="47305" xr:uid="{00000000-0005-0000-0000-00009AA60000}"/>
    <cellStyle name="Normal 33 2 2 3 2 3 2 2 3 2" xfId="47308" xr:uid="{00000000-0005-0000-0000-00009BA60000}"/>
    <cellStyle name="Normal 33 2 2 3 2 3 2 2 4" xfId="40325" xr:uid="{00000000-0005-0000-0000-00009CA60000}"/>
    <cellStyle name="Normal 33 2 2 3 2 3 2 3" xfId="47309" xr:uid="{00000000-0005-0000-0000-00009DA60000}"/>
    <cellStyle name="Normal 33 2 2 3 2 3 2 3 2" xfId="47310" xr:uid="{00000000-0005-0000-0000-00009EA60000}"/>
    <cellStyle name="Normal 33 2 2 3 2 3 2 3 2 2" xfId="47311" xr:uid="{00000000-0005-0000-0000-00009FA60000}"/>
    <cellStyle name="Normal 33 2 2 3 2 3 2 3 3" xfId="47312" xr:uid="{00000000-0005-0000-0000-0000A0A60000}"/>
    <cellStyle name="Normal 33 2 2 3 2 3 2 4" xfId="47313" xr:uid="{00000000-0005-0000-0000-0000A1A60000}"/>
    <cellStyle name="Normal 33 2 2 3 2 3 2 4 2" xfId="47314" xr:uid="{00000000-0005-0000-0000-0000A2A60000}"/>
    <cellStyle name="Normal 33 2 2 3 2 3 2 5" xfId="47316" xr:uid="{00000000-0005-0000-0000-0000A3A60000}"/>
    <cellStyle name="Normal 33 2 2 3 2 3 3" xfId="42508" xr:uid="{00000000-0005-0000-0000-0000A4A60000}"/>
    <cellStyle name="Normal 33 2 2 3 2 3 3 2" xfId="42510" xr:uid="{00000000-0005-0000-0000-0000A5A60000}"/>
    <cellStyle name="Normal 33 2 2 3 2 3 3 2 2" xfId="42512" xr:uid="{00000000-0005-0000-0000-0000A6A60000}"/>
    <cellStyle name="Normal 33 2 2 3 2 3 3 2 2 2" xfId="42514" xr:uid="{00000000-0005-0000-0000-0000A7A60000}"/>
    <cellStyle name="Normal 33 2 2 3 2 3 3 2 3" xfId="42516" xr:uid="{00000000-0005-0000-0000-0000A8A60000}"/>
    <cellStyle name="Normal 33 2 2 3 2 3 3 3" xfId="42518" xr:uid="{00000000-0005-0000-0000-0000A9A60000}"/>
    <cellStyle name="Normal 33 2 2 3 2 3 3 3 2" xfId="42520" xr:uid="{00000000-0005-0000-0000-0000AAA60000}"/>
    <cellStyle name="Normal 33 2 2 3 2 3 3 4" xfId="42522" xr:uid="{00000000-0005-0000-0000-0000ABA60000}"/>
    <cellStyle name="Normal 33 2 2 3 2 3 4" xfId="42524" xr:uid="{00000000-0005-0000-0000-0000ACA60000}"/>
    <cellStyle name="Normal 33 2 2 3 2 3 4 2" xfId="42526" xr:uid="{00000000-0005-0000-0000-0000ADA60000}"/>
    <cellStyle name="Normal 33 2 2 3 2 3 4 2 2" xfId="19113" xr:uid="{00000000-0005-0000-0000-0000AEA60000}"/>
    <cellStyle name="Normal 33 2 2 3 2 3 4 3" xfId="42528" xr:uid="{00000000-0005-0000-0000-0000AFA60000}"/>
    <cellStyle name="Normal 33 2 2 3 2 3 5" xfId="11896" xr:uid="{00000000-0005-0000-0000-0000B0A60000}"/>
    <cellStyle name="Normal 33 2 2 3 2 3 5 2" xfId="12971" xr:uid="{00000000-0005-0000-0000-0000B1A60000}"/>
    <cellStyle name="Normal 33 2 2 3 2 3 6" xfId="12988" xr:uid="{00000000-0005-0000-0000-0000B2A60000}"/>
    <cellStyle name="Normal 33 2 2 3 2 3 7" xfId="13004" xr:uid="{00000000-0005-0000-0000-0000B3A60000}"/>
    <cellStyle name="Normal 33 2 2 3 2 4" xfId="9690" xr:uid="{00000000-0005-0000-0000-0000B4A60000}"/>
    <cellStyle name="Normal 33 2 2 3 2 4 2" xfId="16113" xr:uid="{00000000-0005-0000-0000-0000B5A60000}"/>
    <cellStyle name="Normal 33 2 2 3 2 4 2 2" xfId="47319" xr:uid="{00000000-0005-0000-0000-0000B6A60000}"/>
    <cellStyle name="Normal 33 2 2 3 2 4 2 2 2" xfId="47320" xr:uid="{00000000-0005-0000-0000-0000B7A60000}"/>
    <cellStyle name="Normal 33 2 2 3 2 4 2 2 2 2" xfId="47321" xr:uid="{00000000-0005-0000-0000-0000B8A60000}"/>
    <cellStyle name="Normal 33 2 2 3 2 4 2 2 3" xfId="47322" xr:uid="{00000000-0005-0000-0000-0000B9A60000}"/>
    <cellStyle name="Normal 33 2 2 3 2 4 2 3" xfId="47324" xr:uid="{00000000-0005-0000-0000-0000BAA60000}"/>
    <cellStyle name="Normal 33 2 2 3 2 4 2 3 2" xfId="47326" xr:uid="{00000000-0005-0000-0000-0000BBA60000}"/>
    <cellStyle name="Normal 33 2 2 3 2 4 2 4" xfId="47328" xr:uid="{00000000-0005-0000-0000-0000BCA60000}"/>
    <cellStyle name="Normal 33 2 2 3 2 4 3" xfId="42531" xr:uid="{00000000-0005-0000-0000-0000BDA60000}"/>
    <cellStyle name="Normal 33 2 2 3 2 4 3 2" xfId="42533" xr:uid="{00000000-0005-0000-0000-0000BEA60000}"/>
    <cellStyle name="Normal 33 2 2 3 2 4 3 2 2" xfId="42535" xr:uid="{00000000-0005-0000-0000-0000BFA60000}"/>
    <cellStyle name="Normal 33 2 2 3 2 4 3 3" xfId="42537" xr:uid="{00000000-0005-0000-0000-0000C0A60000}"/>
    <cellStyle name="Normal 33 2 2 3 2 4 4" xfId="42540" xr:uid="{00000000-0005-0000-0000-0000C1A60000}"/>
    <cellStyle name="Normal 33 2 2 3 2 4 4 2" xfId="42542" xr:uid="{00000000-0005-0000-0000-0000C2A60000}"/>
    <cellStyle name="Normal 33 2 2 3 2 4 5" xfId="13013" xr:uid="{00000000-0005-0000-0000-0000C3A60000}"/>
    <cellStyle name="Normal 33 2 2 3 2 5" xfId="20097" xr:uid="{00000000-0005-0000-0000-0000C4A60000}"/>
    <cellStyle name="Normal 33 2 2 3 2 5 2" xfId="24027" xr:uid="{00000000-0005-0000-0000-0000C5A60000}"/>
    <cellStyle name="Normal 33 2 2 3 2 5 2 2" xfId="24029" xr:uid="{00000000-0005-0000-0000-0000C6A60000}"/>
    <cellStyle name="Normal 33 2 2 3 2 5 2 2 2" xfId="47330" xr:uid="{00000000-0005-0000-0000-0000C7A60000}"/>
    <cellStyle name="Normal 33 2 2 3 2 5 2 3" xfId="47331" xr:uid="{00000000-0005-0000-0000-0000C8A60000}"/>
    <cellStyle name="Normal 33 2 2 3 2 5 3" xfId="24031" xr:uid="{00000000-0005-0000-0000-0000C9A60000}"/>
    <cellStyle name="Normal 33 2 2 3 2 5 3 2" xfId="42545" xr:uid="{00000000-0005-0000-0000-0000CAA60000}"/>
    <cellStyle name="Normal 33 2 2 3 2 5 4" xfId="42547" xr:uid="{00000000-0005-0000-0000-0000CBA60000}"/>
    <cellStyle name="Normal 33 2 2 3 2 6" xfId="24034" xr:uid="{00000000-0005-0000-0000-0000CCA60000}"/>
    <cellStyle name="Normal 33 2 2 3 2 6 2" xfId="24036" xr:uid="{00000000-0005-0000-0000-0000CDA60000}"/>
    <cellStyle name="Normal 33 2 2 3 2 6 2 2" xfId="41820" xr:uid="{00000000-0005-0000-0000-0000CEA60000}"/>
    <cellStyle name="Normal 33 2 2 3 2 6 3" xfId="41825" xr:uid="{00000000-0005-0000-0000-0000CFA60000}"/>
    <cellStyle name="Normal 33 2 2 3 2 7" xfId="24039" xr:uid="{00000000-0005-0000-0000-0000D0A60000}"/>
    <cellStyle name="Normal 33 2 2 3 2 7 2" xfId="41836" xr:uid="{00000000-0005-0000-0000-0000D1A60000}"/>
    <cellStyle name="Normal 33 2 2 3 2 8" xfId="47333" xr:uid="{00000000-0005-0000-0000-0000D2A60000}"/>
    <cellStyle name="Normal 33 2 2 3 2 9" xfId="47334" xr:uid="{00000000-0005-0000-0000-0000D3A60000}"/>
    <cellStyle name="Normal 33 2 2 3 3" xfId="17360" xr:uid="{00000000-0005-0000-0000-0000D4A60000}"/>
    <cellStyle name="Normal 33 2 2 3 3 2" xfId="13528" xr:uid="{00000000-0005-0000-0000-0000D5A60000}"/>
    <cellStyle name="Normal 33 2 2 3 3 2 2" xfId="17364" xr:uid="{00000000-0005-0000-0000-0000D6A60000}"/>
    <cellStyle name="Normal 33 2 2 3 3 2 2 2" xfId="47335" xr:uid="{00000000-0005-0000-0000-0000D7A60000}"/>
    <cellStyle name="Normal 33 2 2 3 3 2 2 2 2" xfId="47336" xr:uid="{00000000-0005-0000-0000-0000D8A60000}"/>
    <cellStyle name="Normal 33 2 2 3 3 2 2 2 2 2" xfId="12832" xr:uid="{00000000-0005-0000-0000-0000D9A60000}"/>
    <cellStyle name="Normal 33 2 2 3 3 2 2 2 2 2 2" xfId="25389" xr:uid="{00000000-0005-0000-0000-0000DAA60000}"/>
    <cellStyle name="Normal 33 2 2 3 3 2 2 2 2 3" xfId="33385" xr:uid="{00000000-0005-0000-0000-0000DBA60000}"/>
    <cellStyle name="Normal 33 2 2 3 3 2 2 2 3" xfId="47337" xr:uid="{00000000-0005-0000-0000-0000DCA60000}"/>
    <cellStyle name="Normal 33 2 2 3 3 2 2 2 3 2" xfId="33486" xr:uid="{00000000-0005-0000-0000-0000DDA60000}"/>
    <cellStyle name="Normal 33 2 2 3 3 2 2 2 4" xfId="47338" xr:uid="{00000000-0005-0000-0000-0000DEA60000}"/>
    <cellStyle name="Normal 33 2 2 3 3 2 2 3" xfId="45782" xr:uid="{00000000-0005-0000-0000-0000DFA60000}"/>
    <cellStyle name="Normal 33 2 2 3 3 2 2 3 2" xfId="47339" xr:uid="{00000000-0005-0000-0000-0000E0A60000}"/>
    <cellStyle name="Normal 33 2 2 3 3 2 2 3 2 2" xfId="974" xr:uid="{00000000-0005-0000-0000-0000E1A60000}"/>
    <cellStyle name="Normal 33 2 2 3 3 2 2 3 3" xfId="47340" xr:uid="{00000000-0005-0000-0000-0000E2A60000}"/>
    <cellStyle name="Normal 33 2 2 3 3 2 2 4" xfId="47341" xr:uid="{00000000-0005-0000-0000-0000E3A60000}"/>
    <cellStyle name="Normal 33 2 2 3 3 2 2 4 2" xfId="47342" xr:uid="{00000000-0005-0000-0000-0000E4A60000}"/>
    <cellStyle name="Normal 33 2 2 3 3 2 2 5" xfId="47343" xr:uid="{00000000-0005-0000-0000-0000E5A60000}"/>
    <cellStyle name="Normal 33 2 2 3 3 2 3" xfId="42576" xr:uid="{00000000-0005-0000-0000-0000E6A60000}"/>
    <cellStyle name="Normal 33 2 2 3 3 2 3 2" xfId="42578" xr:uid="{00000000-0005-0000-0000-0000E7A60000}"/>
    <cellStyle name="Normal 33 2 2 3 3 2 3 2 2" xfId="23305" xr:uid="{00000000-0005-0000-0000-0000E8A60000}"/>
    <cellStyle name="Normal 33 2 2 3 3 2 3 2 2 2" xfId="31069" xr:uid="{00000000-0005-0000-0000-0000E9A60000}"/>
    <cellStyle name="Normal 33 2 2 3 3 2 3 2 3" xfId="42580" xr:uid="{00000000-0005-0000-0000-0000EAA60000}"/>
    <cellStyle name="Normal 33 2 2 3 3 2 3 3" xfId="42582" xr:uid="{00000000-0005-0000-0000-0000EBA60000}"/>
    <cellStyle name="Normal 33 2 2 3 3 2 3 3 2" xfId="42584" xr:uid="{00000000-0005-0000-0000-0000ECA60000}"/>
    <cellStyle name="Normal 33 2 2 3 3 2 3 4" xfId="26936" xr:uid="{00000000-0005-0000-0000-0000EDA60000}"/>
    <cellStyle name="Normal 33 2 2 3 3 2 4" xfId="42586" xr:uid="{00000000-0005-0000-0000-0000EEA60000}"/>
    <cellStyle name="Normal 33 2 2 3 3 2 4 2" xfId="42588" xr:uid="{00000000-0005-0000-0000-0000EFA60000}"/>
    <cellStyle name="Normal 33 2 2 3 3 2 4 2 2" xfId="24729" xr:uid="{00000000-0005-0000-0000-0000F0A60000}"/>
    <cellStyle name="Normal 33 2 2 3 3 2 4 3" xfId="42590" xr:uid="{00000000-0005-0000-0000-0000F1A60000}"/>
    <cellStyle name="Normal 33 2 2 3 3 2 5" xfId="42592" xr:uid="{00000000-0005-0000-0000-0000F2A60000}"/>
    <cellStyle name="Normal 33 2 2 3 3 2 5 2" xfId="42594" xr:uid="{00000000-0005-0000-0000-0000F3A60000}"/>
    <cellStyle name="Normal 33 2 2 3 3 2 6" xfId="42597" xr:uid="{00000000-0005-0000-0000-0000F4A60000}"/>
    <cellStyle name="Normal 33 2 2 3 3 2 7" xfId="46057" xr:uid="{00000000-0005-0000-0000-0000F5A60000}"/>
    <cellStyle name="Normal 33 2 2 3 3 3" xfId="17367" xr:uid="{00000000-0005-0000-0000-0000F6A60000}"/>
    <cellStyle name="Normal 33 2 2 3 3 3 2" xfId="47346" xr:uid="{00000000-0005-0000-0000-0000F7A60000}"/>
    <cellStyle name="Normal 33 2 2 3 3 3 2 2" xfId="47347" xr:uid="{00000000-0005-0000-0000-0000F8A60000}"/>
    <cellStyle name="Normal 33 2 2 3 3 3 2 2 2" xfId="47348" xr:uid="{00000000-0005-0000-0000-0000F9A60000}"/>
    <cellStyle name="Normal 33 2 2 3 3 3 2 2 2 2" xfId="6186" xr:uid="{00000000-0005-0000-0000-0000FAA60000}"/>
    <cellStyle name="Normal 33 2 2 3 3 3 2 2 3" xfId="47349" xr:uid="{00000000-0005-0000-0000-0000FBA60000}"/>
    <cellStyle name="Normal 33 2 2 3 3 3 2 3" xfId="47350" xr:uid="{00000000-0005-0000-0000-0000FCA60000}"/>
    <cellStyle name="Normal 33 2 2 3 3 3 2 3 2" xfId="47351" xr:uid="{00000000-0005-0000-0000-0000FDA60000}"/>
    <cellStyle name="Normal 33 2 2 3 3 3 2 4" xfId="47352" xr:uid="{00000000-0005-0000-0000-0000FEA60000}"/>
    <cellStyle name="Normal 33 2 2 3 3 3 3" xfId="42599" xr:uid="{00000000-0005-0000-0000-0000FFA60000}"/>
    <cellStyle name="Normal 33 2 2 3 3 3 3 2" xfId="42601" xr:uid="{00000000-0005-0000-0000-000000A70000}"/>
    <cellStyle name="Normal 33 2 2 3 3 3 3 2 2" xfId="42603" xr:uid="{00000000-0005-0000-0000-000001A70000}"/>
    <cellStyle name="Normal 33 2 2 3 3 3 3 3" xfId="42605" xr:uid="{00000000-0005-0000-0000-000002A70000}"/>
    <cellStyle name="Normal 33 2 2 3 3 3 4" xfId="42607" xr:uid="{00000000-0005-0000-0000-000003A70000}"/>
    <cellStyle name="Normal 33 2 2 3 3 3 4 2" xfId="42609" xr:uid="{00000000-0005-0000-0000-000004A70000}"/>
    <cellStyle name="Normal 33 2 2 3 3 3 5" xfId="27" xr:uid="{00000000-0005-0000-0000-000005A70000}"/>
    <cellStyle name="Normal 33 2 2 3 3 4" xfId="37881" xr:uid="{00000000-0005-0000-0000-000006A70000}"/>
    <cellStyle name="Normal 33 2 2 3 3 4 2" xfId="47353" xr:uid="{00000000-0005-0000-0000-000007A70000}"/>
    <cellStyle name="Normal 33 2 2 3 3 4 2 2" xfId="47354" xr:uid="{00000000-0005-0000-0000-000008A70000}"/>
    <cellStyle name="Normal 33 2 2 3 3 4 2 2 2" xfId="47355" xr:uid="{00000000-0005-0000-0000-000009A70000}"/>
    <cellStyle name="Normal 33 2 2 3 3 4 2 3" xfId="47356" xr:uid="{00000000-0005-0000-0000-00000AA70000}"/>
    <cellStyle name="Normal 33 2 2 3 3 4 3" xfId="42612" xr:uid="{00000000-0005-0000-0000-00000BA70000}"/>
    <cellStyle name="Normal 33 2 2 3 3 4 3 2" xfId="42614" xr:uid="{00000000-0005-0000-0000-00000CA70000}"/>
    <cellStyle name="Normal 33 2 2 3 3 4 4" xfId="42616" xr:uid="{00000000-0005-0000-0000-00000DA70000}"/>
    <cellStyle name="Normal 33 2 2 3 3 5" xfId="4832" xr:uid="{00000000-0005-0000-0000-00000EA70000}"/>
    <cellStyle name="Normal 33 2 2 3 3 5 2" xfId="6646" xr:uid="{00000000-0005-0000-0000-00000FA70000}"/>
    <cellStyle name="Normal 33 2 2 3 3 5 2 2" xfId="47359" xr:uid="{00000000-0005-0000-0000-000010A70000}"/>
    <cellStyle name="Normal 33 2 2 3 3 5 3" xfId="42619" xr:uid="{00000000-0005-0000-0000-000011A70000}"/>
    <cellStyle name="Normal 33 2 2 3 3 6" xfId="24041" xr:uid="{00000000-0005-0000-0000-000012A70000}"/>
    <cellStyle name="Normal 33 2 2 3 3 6 2" xfId="41870" xr:uid="{00000000-0005-0000-0000-000013A70000}"/>
    <cellStyle name="Normal 33 2 2 3 3 7" xfId="47360" xr:uid="{00000000-0005-0000-0000-000014A70000}"/>
    <cellStyle name="Normal 33 2 2 3 3 8" xfId="47361" xr:uid="{00000000-0005-0000-0000-000015A70000}"/>
    <cellStyle name="Normal 33 2 2 3 4" xfId="17370" xr:uid="{00000000-0005-0000-0000-000016A70000}"/>
    <cellStyle name="Normal 33 2 2 3 4 2" xfId="17375" xr:uid="{00000000-0005-0000-0000-000017A70000}"/>
    <cellStyle name="Normal 33 2 2 3 4 2 2" xfId="21304" xr:uid="{00000000-0005-0000-0000-000018A70000}"/>
    <cellStyle name="Normal 33 2 2 3 4 2 2 2" xfId="21307" xr:uid="{00000000-0005-0000-0000-000019A70000}"/>
    <cellStyle name="Normal 33 2 2 3 4 2 2 2 2" xfId="47362" xr:uid="{00000000-0005-0000-0000-00001AA70000}"/>
    <cellStyle name="Normal 33 2 2 3 4 2 2 2 2 2" xfId="47363" xr:uid="{00000000-0005-0000-0000-00001BA70000}"/>
    <cellStyle name="Normal 33 2 2 3 4 2 2 2 3" xfId="47364" xr:uid="{00000000-0005-0000-0000-00001CA70000}"/>
    <cellStyle name="Normal 33 2 2 3 4 2 2 3" xfId="21312" xr:uid="{00000000-0005-0000-0000-00001DA70000}"/>
    <cellStyle name="Normal 33 2 2 3 4 2 2 3 2" xfId="47365" xr:uid="{00000000-0005-0000-0000-00001EA70000}"/>
    <cellStyle name="Normal 33 2 2 3 4 2 2 4" xfId="47366" xr:uid="{00000000-0005-0000-0000-00001FA70000}"/>
    <cellStyle name="Normal 33 2 2 3 4 2 3" xfId="21315" xr:uid="{00000000-0005-0000-0000-000020A70000}"/>
    <cellStyle name="Normal 33 2 2 3 4 2 3 2" xfId="21320" xr:uid="{00000000-0005-0000-0000-000021A70000}"/>
    <cellStyle name="Normal 33 2 2 3 4 2 3 2 2" xfId="32585" xr:uid="{00000000-0005-0000-0000-000022A70000}"/>
    <cellStyle name="Normal 33 2 2 3 4 2 3 3" xfId="21329" xr:uid="{00000000-0005-0000-0000-000023A70000}"/>
    <cellStyle name="Normal 33 2 2 3 4 2 4" xfId="21335" xr:uid="{00000000-0005-0000-0000-000024A70000}"/>
    <cellStyle name="Normal 33 2 2 3 4 2 4 2" xfId="21340" xr:uid="{00000000-0005-0000-0000-000025A70000}"/>
    <cellStyle name="Normal 33 2 2 3 4 2 5" xfId="21353" xr:uid="{00000000-0005-0000-0000-000026A70000}"/>
    <cellStyle name="Normal 33 2 2 3 4 3" xfId="47367" xr:uid="{00000000-0005-0000-0000-000027A70000}"/>
    <cellStyle name="Normal 33 2 2 3 4 3 2" xfId="2395" xr:uid="{00000000-0005-0000-0000-000028A70000}"/>
    <cellStyle name="Normal 33 2 2 3 4 3 2 2" xfId="6885" xr:uid="{00000000-0005-0000-0000-000029A70000}"/>
    <cellStyle name="Normal 33 2 2 3 4 3 2 2 2" xfId="47368" xr:uid="{00000000-0005-0000-0000-00002AA70000}"/>
    <cellStyle name="Normal 33 2 2 3 4 3 2 3" xfId="47369" xr:uid="{00000000-0005-0000-0000-00002BA70000}"/>
    <cellStyle name="Normal 33 2 2 3 4 3 3" xfId="1770" xr:uid="{00000000-0005-0000-0000-00002CA70000}"/>
    <cellStyle name="Normal 33 2 2 3 4 3 3 2" xfId="2109" xr:uid="{00000000-0005-0000-0000-00002DA70000}"/>
    <cellStyle name="Normal 33 2 2 3 4 3 4" xfId="2422" xr:uid="{00000000-0005-0000-0000-00002EA70000}"/>
    <cellStyle name="Normal 33 2 2 3 4 4" xfId="47370" xr:uid="{00000000-0005-0000-0000-00002FA70000}"/>
    <cellStyle name="Normal 33 2 2 3 4 4 2" xfId="7100" xr:uid="{00000000-0005-0000-0000-000030A70000}"/>
    <cellStyle name="Normal 33 2 2 3 4 4 2 2" xfId="3937" xr:uid="{00000000-0005-0000-0000-000031A70000}"/>
    <cellStyle name="Normal 33 2 2 3 4 4 3" xfId="1036" xr:uid="{00000000-0005-0000-0000-000032A70000}"/>
    <cellStyle name="Normal 33 2 2 3 4 5" xfId="24043" xr:uid="{00000000-0005-0000-0000-000033A70000}"/>
    <cellStyle name="Normal 33 2 2 3 4 5 2" xfId="47371" xr:uid="{00000000-0005-0000-0000-000034A70000}"/>
    <cellStyle name="Normal 33 2 2 3 4 6" xfId="47372" xr:uid="{00000000-0005-0000-0000-000035A70000}"/>
    <cellStyle name="Normal 33 2 2 3 4 7" xfId="47373" xr:uid="{00000000-0005-0000-0000-000036A70000}"/>
    <cellStyle name="Normal 33 2 2 3 5" xfId="17380" xr:uid="{00000000-0005-0000-0000-000037A70000}"/>
    <cellStyle name="Normal 33 2 2 3 5 2" xfId="35195" xr:uid="{00000000-0005-0000-0000-000038A70000}"/>
    <cellStyle name="Normal 33 2 2 3 5 2 2" xfId="28786" xr:uid="{00000000-0005-0000-0000-000039A70000}"/>
    <cellStyle name="Normal 33 2 2 3 5 2 2 2" xfId="47374" xr:uid="{00000000-0005-0000-0000-00003AA70000}"/>
    <cellStyle name="Normal 33 2 2 3 5 2 2 2 2" xfId="586" xr:uid="{00000000-0005-0000-0000-00003BA70000}"/>
    <cellStyle name="Normal 33 2 2 3 5 2 2 3" xfId="47375" xr:uid="{00000000-0005-0000-0000-00003CA70000}"/>
    <cellStyle name="Normal 33 2 2 3 5 2 3" xfId="28789" xr:uid="{00000000-0005-0000-0000-00003DA70000}"/>
    <cellStyle name="Normal 33 2 2 3 5 2 3 2" xfId="47376" xr:uid="{00000000-0005-0000-0000-00003EA70000}"/>
    <cellStyle name="Normal 33 2 2 3 5 2 4" xfId="28792" xr:uid="{00000000-0005-0000-0000-00003FA70000}"/>
    <cellStyle name="Normal 33 2 2 3 5 3" xfId="47378" xr:uid="{00000000-0005-0000-0000-000040A70000}"/>
    <cellStyle name="Normal 33 2 2 3 5 3 2" xfId="2694" xr:uid="{00000000-0005-0000-0000-000041A70000}"/>
    <cellStyle name="Normal 33 2 2 3 5 3 2 2" xfId="47379" xr:uid="{00000000-0005-0000-0000-000042A70000}"/>
    <cellStyle name="Normal 33 2 2 3 5 3 3" xfId="2011" xr:uid="{00000000-0005-0000-0000-000043A70000}"/>
    <cellStyle name="Normal 33 2 2 3 5 4" xfId="39940" xr:uid="{00000000-0005-0000-0000-000044A70000}"/>
    <cellStyle name="Normal 33 2 2 3 5 4 2" xfId="47384" xr:uid="{00000000-0005-0000-0000-000045A70000}"/>
    <cellStyle name="Normal 33 2 2 3 5 5" xfId="47385" xr:uid="{00000000-0005-0000-0000-000046A70000}"/>
    <cellStyle name="Normal 33 2 2 3 6" xfId="36987" xr:uid="{00000000-0005-0000-0000-000047A70000}"/>
    <cellStyle name="Normal 33 2 2 3 6 2" xfId="47386" xr:uid="{00000000-0005-0000-0000-000048A70000}"/>
    <cellStyle name="Normal 33 2 2 3 6 2 2" xfId="47387" xr:uid="{00000000-0005-0000-0000-000049A70000}"/>
    <cellStyle name="Normal 33 2 2 3 6 2 2 2" xfId="47388" xr:uid="{00000000-0005-0000-0000-00004AA70000}"/>
    <cellStyle name="Normal 33 2 2 3 6 2 3" xfId="47389" xr:uid="{00000000-0005-0000-0000-00004BA70000}"/>
    <cellStyle name="Normal 33 2 2 3 6 3" xfId="47390" xr:uid="{00000000-0005-0000-0000-00004CA70000}"/>
    <cellStyle name="Normal 33 2 2 3 6 3 2" xfId="47391" xr:uid="{00000000-0005-0000-0000-00004DA70000}"/>
    <cellStyle name="Normal 33 2 2 3 6 4" xfId="47392" xr:uid="{00000000-0005-0000-0000-00004EA70000}"/>
    <cellStyle name="Normal 33 2 2 3 7" xfId="5941" xr:uid="{00000000-0005-0000-0000-00004FA70000}"/>
    <cellStyle name="Normal 33 2 2 3 7 2" xfId="525" xr:uid="{00000000-0005-0000-0000-000050A70000}"/>
    <cellStyle name="Normal 33 2 2 3 7 2 2" xfId="33064" xr:uid="{00000000-0005-0000-0000-000051A70000}"/>
    <cellStyle name="Normal 33 2 2 3 7 3" xfId="47393" xr:uid="{00000000-0005-0000-0000-000052A70000}"/>
    <cellStyle name="Normal 33 2 2 3 8" xfId="8189" xr:uid="{00000000-0005-0000-0000-000053A70000}"/>
    <cellStyle name="Normal 33 2 2 3 8 2" xfId="26826" xr:uid="{00000000-0005-0000-0000-000054A70000}"/>
    <cellStyle name="Normal 33 2 2 3 9" xfId="12114" xr:uid="{00000000-0005-0000-0000-000055A70000}"/>
    <cellStyle name="Normal 33 2 2 4" xfId="17388" xr:uid="{00000000-0005-0000-0000-000056A70000}"/>
    <cellStyle name="Normal 33 2 2 4 2" xfId="17396" xr:uid="{00000000-0005-0000-0000-000057A70000}"/>
    <cellStyle name="Normal 33 2 2 4 2 2" xfId="5772" xr:uid="{00000000-0005-0000-0000-000058A70000}"/>
    <cellStyle name="Normal 33 2 2 4 2 2 2" xfId="17398" xr:uid="{00000000-0005-0000-0000-000059A70000}"/>
    <cellStyle name="Normal 33 2 2 4 2 2 2 2" xfId="47394" xr:uid="{00000000-0005-0000-0000-00005AA70000}"/>
    <cellStyle name="Normal 33 2 2 4 2 2 2 2 2" xfId="22582" xr:uid="{00000000-0005-0000-0000-00005BA70000}"/>
    <cellStyle name="Normal 33 2 2 4 2 2 2 2 2 2" xfId="1100" xr:uid="{00000000-0005-0000-0000-00005CA70000}"/>
    <cellStyle name="Normal 33 2 2 4 2 2 2 2 2 2 2" xfId="47395" xr:uid="{00000000-0005-0000-0000-00005DA70000}"/>
    <cellStyle name="Normal 33 2 2 4 2 2 2 2 2 3" xfId="1109" xr:uid="{00000000-0005-0000-0000-00005EA70000}"/>
    <cellStyle name="Normal 33 2 2 4 2 2 2 2 3" xfId="14217" xr:uid="{00000000-0005-0000-0000-00005FA70000}"/>
    <cellStyle name="Normal 33 2 2 4 2 2 2 2 3 2" xfId="14222" xr:uid="{00000000-0005-0000-0000-000060A70000}"/>
    <cellStyle name="Normal 33 2 2 4 2 2 2 2 4" xfId="14226" xr:uid="{00000000-0005-0000-0000-000061A70000}"/>
    <cellStyle name="Normal 33 2 2 4 2 2 2 3" xfId="47397" xr:uid="{00000000-0005-0000-0000-000062A70000}"/>
    <cellStyle name="Normal 33 2 2 4 2 2 2 3 2" xfId="23237" xr:uid="{00000000-0005-0000-0000-000063A70000}"/>
    <cellStyle name="Normal 33 2 2 4 2 2 2 3 2 2" xfId="20529" xr:uid="{00000000-0005-0000-0000-000064A70000}"/>
    <cellStyle name="Normal 33 2 2 4 2 2 2 3 3" xfId="14229" xr:uid="{00000000-0005-0000-0000-000065A70000}"/>
    <cellStyle name="Normal 33 2 2 4 2 2 2 4" xfId="24683" xr:uid="{00000000-0005-0000-0000-000066A70000}"/>
    <cellStyle name="Normal 33 2 2 4 2 2 2 4 2" xfId="47398" xr:uid="{00000000-0005-0000-0000-000067A70000}"/>
    <cellStyle name="Normal 33 2 2 4 2 2 2 5" xfId="47399" xr:uid="{00000000-0005-0000-0000-000068A70000}"/>
    <cellStyle name="Normal 33 2 2 4 2 2 3" xfId="47402" xr:uid="{00000000-0005-0000-0000-000069A70000}"/>
    <cellStyle name="Normal 33 2 2 4 2 2 3 2" xfId="47403" xr:uid="{00000000-0005-0000-0000-00006AA70000}"/>
    <cellStyle name="Normal 33 2 2 4 2 2 3 2 2" xfId="28386" xr:uid="{00000000-0005-0000-0000-00006BA70000}"/>
    <cellStyle name="Normal 33 2 2 4 2 2 3 2 2 2" xfId="47404" xr:uid="{00000000-0005-0000-0000-00006CA70000}"/>
    <cellStyle name="Normal 33 2 2 4 2 2 3 2 3" xfId="1957" xr:uid="{00000000-0005-0000-0000-00006DA70000}"/>
    <cellStyle name="Normal 33 2 2 4 2 2 3 3" xfId="47405" xr:uid="{00000000-0005-0000-0000-00006EA70000}"/>
    <cellStyle name="Normal 33 2 2 4 2 2 3 3 2" xfId="28430" xr:uid="{00000000-0005-0000-0000-00006FA70000}"/>
    <cellStyle name="Normal 33 2 2 4 2 2 3 4" xfId="47406" xr:uid="{00000000-0005-0000-0000-000070A70000}"/>
    <cellStyle name="Normal 33 2 2 4 2 2 4" xfId="47407" xr:uid="{00000000-0005-0000-0000-000071A70000}"/>
    <cellStyle name="Normal 33 2 2 4 2 2 4 2" xfId="47408" xr:uid="{00000000-0005-0000-0000-000072A70000}"/>
    <cellStyle name="Normal 33 2 2 4 2 2 4 2 2" xfId="18688" xr:uid="{00000000-0005-0000-0000-000073A70000}"/>
    <cellStyle name="Normal 33 2 2 4 2 2 4 3" xfId="47409" xr:uid="{00000000-0005-0000-0000-000074A70000}"/>
    <cellStyle name="Normal 33 2 2 4 2 2 5" xfId="47410" xr:uid="{00000000-0005-0000-0000-000075A70000}"/>
    <cellStyle name="Normal 33 2 2 4 2 2 5 2" xfId="47411" xr:uid="{00000000-0005-0000-0000-000076A70000}"/>
    <cellStyle name="Normal 33 2 2 4 2 2 6" xfId="46175" xr:uid="{00000000-0005-0000-0000-000077A70000}"/>
    <cellStyle name="Normal 33 2 2 4 2 2 7" xfId="47412" xr:uid="{00000000-0005-0000-0000-000078A70000}"/>
    <cellStyle name="Normal 33 2 2 4 2 3" xfId="17400" xr:uid="{00000000-0005-0000-0000-000079A70000}"/>
    <cellStyle name="Normal 33 2 2 4 2 3 2" xfId="34540" xr:uid="{00000000-0005-0000-0000-00007AA70000}"/>
    <cellStyle name="Normal 33 2 2 4 2 3 2 2" xfId="47413" xr:uid="{00000000-0005-0000-0000-00007BA70000}"/>
    <cellStyle name="Normal 33 2 2 4 2 3 2 2 2" xfId="31247" xr:uid="{00000000-0005-0000-0000-00007CA70000}"/>
    <cellStyle name="Normal 33 2 2 4 2 3 2 2 2 2" xfId="20865" xr:uid="{00000000-0005-0000-0000-00007DA70000}"/>
    <cellStyle name="Normal 33 2 2 4 2 3 2 2 3" xfId="14398" xr:uid="{00000000-0005-0000-0000-00007EA70000}"/>
    <cellStyle name="Normal 33 2 2 4 2 3 2 3" xfId="47414" xr:uid="{00000000-0005-0000-0000-00007FA70000}"/>
    <cellStyle name="Normal 33 2 2 4 2 3 2 3 2" xfId="31695" xr:uid="{00000000-0005-0000-0000-000080A70000}"/>
    <cellStyle name="Normal 33 2 2 4 2 3 2 4" xfId="4221" xr:uid="{00000000-0005-0000-0000-000081A70000}"/>
    <cellStyle name="Normal 33 2 2 4 2 3 3" xfId="47415" xr:uid="{00000000-0005-0000-0000-000082A70000}"/>
    <cellStyle name="Normal 33 2 2 4 2 3 3 2" xfId="47416" xr:uid="{00000000-0005-0000-0000-000083A70000}"/>
    <cellStyle name="Normal 33 2 2 4 2 3 3 2 2" xfId="34216" xr:uid="{00000000-0005-0000-0000-000084A70000}"/>
    <cellStyle name="Normal 33 2 2 4 2 3 3 3" xfId="47417" xr:uid="{00000000-0005-0000-0000-000085A70000}"/>
    <cellStyle name="Normal 33 2 2 4 2 3 4" xfId="47418" xr:uid="{00000000-0005-0000-0000-000086A70000}"/>
    <cellStyle name="Normal 33 2 2 4 2 3 4 2" xfId="47419" xr:uid="{00000000-0005-0000-0000-000087A70000}"/>
    <cellStyle name="Normal 33 2 2 4 2 3 5" xfId="13699" xr:uid="{00000000-0005-0000-0000-000088A70000}"/>
    <cellStyle name="Normal 33 2 2 4 2 4" xfId="34543" xr:uid="{00000000-0005-0000-0000-000089A70000}"/>
    <cellStyle name="Normal 33 2 2 4 2 4 2" xfId="47420" xr:uid="{00000000-0005-0000-0000-00008AA70000}"/>
    <cellStyle name="Normal 33 2 2 4 2 4 2 2" xfId="47421" xr:uid="{00000000-0005-0000-0000-00008BA70000}"/>
    <cellStyle name="Normal 33 2 2 4 2 4 2 2 2" xfId="46068" xr:uid="{00000000-0005-0000-0000-00008CA70000}"/>
    <cellStyle name="Normal 33 2 2 4 2 4 2 3" xfId="47422" xr:uid="{00000000-0005-0000-0000-00008DA70000}"/>
    <cellStyle name="Normal 33 2 2 4 2 4 3" xfId="47424" xr:uid="{00000000-0005-0000-0000-00008EA70000}"/>
    <cellStyle name="Normal 33 2 2 4 2 4 3 2" xfId="47425" xr:uid="{00000000-0005-0000-0000-00008FA70000}"/>
    <cellStyle name="Normal 33 2 2 4 2 4 4" xfId="47426" xr:uid="{00000000-0005-0000-0000-000090A70000}"/>
    <cellStyle name="Normal 33 2 2 4 2 5" xfId="24067" xr:uid="{00000000-0005-0000-0000-000091A70000}"/>
    <cellStyle name="Normal 33 2 2 4 2 5 2" xfId="24071" xr:uid="{00000000-0005-0000-0000-000092A70000}"/>
    <cellStyle name="Normal 33 2 2 4 2 5 2 2" xfId="25262" xr:uid="{00000000-0005-0000-0000-000093A70000}"/>
    <cellStyle name="Normal 33 2 2 4 2 5 3" xfId="25264" xr:uid="{00000000-0005-0000-0000-000094A70000}"/>
    <cellStyle name="Normal 33 2 2 4 2 6" xfId="24074" xr:uid="{00000000-0005-0000-0000-000095A70000}"/>
    <cellStyle name="Normal 33 2 2 4 2 6 2" xfId="25266" xr:uid="{00000000-0005-0000-0000-000096A70000}"/>
    <cellStyle name="Normal 33 2 2 4 2 7" xfId="25274" xr:uid="{00000000-0005-0000-0000-000097A70000}"/>
    <cellStyle name="Normal 33 2 2 4 2 8" xfId="47427" xr:uid="{00000000-0005-0000-0000-000098A70000}"/>
    <cellStyle name="Normal 33 2 2 4 3" xfId="17415" xr:uid="{00000000-0005-0000-0000-000099A70000}"/>
    <cellStyle name="Normal 33 2 2 4 3 2" xfId="17418" xr:uid="{00000000-0005-0000-0000-00009AA70000}"/>
    <cellStyle name="Normal 33 2 2 4 3 2 2" xfId="47428" xr:uid="{00000000-0005-0000-0000-00009BA70000}"/>
    <cellStyle name="Normal 33 2 2 4 3 2 2 2" xfId="47429" xr:uid="{00000000-0005-0000-0000-00009CA70000}"/>
    <cellStyle name="Normal 33 2 2 4 3 2 2 2 2" xfId="47430" xr:uid="{00000000-0005-0000-0000-00009DA70000}"/>
    <cellStyle name="Normal 33 2 2 4 3 2 2 2 2 2" xfId="47431" xr:uid="{00000000-0005-0000-0000-00009EA70000}"/>
    <cellStyle name="Normal 33 2 2 4 3 2 2 2 3" xfId="47432" xr:uid="{00000000-0005-0000-0000-00009FA70000}"/>
    <cellStyle name="Normal 33 2 2 4 3 2 2 3" xfId="47433" xr:uid="{00000000-0005-0000-0000-0000A0A70000}"/>
    <cellStyle name="Normal 33 2 2 4 3 2 2 3 2" xfId="47434" xr:uid="{00000000-0005-0000-0000-0000A1A70000}"/>
    <cellStyle name="Normal 33 2 2 4 3 2 2 4" xfId="47435" xr:uid="{00000000-0005-0000-0000-0000A2A70000}"/>
    <cellStyle name="Normal 33 2 2 4 3 2 3" xfId="47436" xr:uid="{00000000-0005-0000-0000-0000A3A70000}"/>
    <cellStyle name="Normal 33 2 2 4 3 2 3 2" xfId="47437" xr:uid="{00000000-0005-0000-0000-0000A4A70000}"/>
    <cellStyle name="Normal 33 2 2 4 3 2 3 2 2" xfId="47438" xr:uid="{00000000-0005-0000-0000-0000A5A70000}"/>
    <cellStyle name="Normal 33 2 2 4 3 2 3 3" xfId="47439" xr:uid="{00000000-0005-0000-0000-0000A6A70000}"/>
    <cellStyle name="Normal 33 2 2 4 3 2 4" xfId="47440" xr:uid="{00000000-0005-0000-0000-0000A7A70000}"/>
    <cellStyle name="Normal 33 2 2 4 3 2 4 2" xfId="47441" xr:uid="{00000000-0005-0000-0000-0000A8A70000}"/>
    <cellStyle name="Normal 33 2 2 4 3 2 5" xfId="47442" xr:uid="{00000000-0005-0000-0000-0000A9A70000}"/>
    <cellStyle name="Normal 33 2 2 4 3 3" xfId="34545" xr:uid="{00000000-0005-0000-0000-0000AAA70000}"/>
    <cellStyle name="Normal 33 2 2 4 3 3 2" xfId="47443" xr:uid="{00000000-0005-0000-0000-0000ABA70000}"/>
    <cellStyle name="Normal 33 2 2 4 3 3 2 2" xfId="47444" xr:uid="{00000000-0005-0000-0000-0000ACA70000}"/>
    <cellStyle name="Normal 33 2 2 4 3 3 2 2 2" xfId="47445" xr:uid="{00000000-0005-0000-0000-0000ADA70000}"/>
    <cellStyle name="Normal 33 2 2 4 3 3 2 3" xfId="47446" xr:uid="{00000000-0005-0000-0000-0000AEA70000}"/>
    <cellStyle name="Normal 33 2 2 4 3 3 3" xfId="47447" xr:uid="{00000000-0005-0000-0000-0000AFA70000}"/>
    <cellStyle name="Normal 33 2 2 4 3 3 3 2" xfId="47448" xr:uid="{00000000-0005-0000-0000-0000B0A70000}"/>
    <cellStyle name="Normal 33 2 2 4 3 3 4" xfId="47449" xr:uid="{00000000-0005-0000-0000-0000B1A70000}"/>
    <cellStyle name="Normal 33 2 2 4 3 4" xfId="47450" xr:uid="{00000000-0005-0000-0000-0000B2A70000}"/>
    <cellStyle name="Normal 33 2 2 4 3 4 2" xfId="47451" xr:uid="{00000000-0005-0000-0000-0000B3A70000}"/>
    <cellStyle name="Normal 33 2 2 4 3 4 2 2" xfId="47452" xr:uid="{00000000-0005-0000-0000-0000B4A70000}"/>
    <cellStyle name="Normal 33 2 2 4 3 4 3" xfId="47453" xr:uid="{00000000-0005-0000-0000-0000B5A70000}"/>
    <cellStyle name="Normal 33 2 2 4 3 5" xfId="380" xr:uid="{00000000-0005-0000-0000-0000B6A70000}"/>
    <cellStyle name="Normal 33 2 2 4 3 5 2" xfId="8393" xr:uid="{00000000-0005-0000-0000-0000B7A70000}"/>
    <cellStyle name="Normal 33 2 2 4 3 6" xfId="16143" xr:uid="{00000000-0005-0000-0000-0000B8A70000}"/>
    <cellStyle name="Normal 33 2 2 4 3 7" xfId="47454" xr:uid="{00000000-0005-0000-0000-0000B9A70000}"/>
    <cellStyle name="Normal 33 2 2 4 4" xfId="3088" xr:uid="{00000000-0005-0000-0000-0000BAA70000}"/>
    <cellStyle name="Normal 33 2 2 4 4 2" xfId="47455" xr:uid="{00000000-0005-0000-0000-0000BBA70000}"/>
    <cellStyle name="Normal 33 2 2 4 4 2 2" xfId="47456" xr:uid="{00000000-0005-0000-0000-0000BCA70000}"/>
    <cellStyle name="Normal 33 2 2 4 4 2 2 2" xfId="25954" xr:uid="{00000000-0005-0000-0000-0000BDA70000}"/>
    <cellStyle name="Normal 33 2 2 4 4 2 2 2 2" xfId="25960" xr:uid="{00000000-0005-0000-0000-0000BEA70000}"/>
    <cellStyle name="Normal 33 2 2 4 4 2 2 3" xfId="25966" xr:uid="{00000000-0005-0000-0000-0000BFA70000}"/>
    <cellStyle name="Normal 33 2 2 4 4 2 3" xfId="47457" xr:uid="{00000000-0005-0000-0000-0000C0A70000}"/>
    <cellStyle name="Normal 33 2 2 4 4 2 3 2" xfId="25982" xr:uid="{00000000-0005-0000-0000-0000C1A70000}"/>
    <cellStyle name="Normal 33 2 2 4 4 2 4" xfId="47458" xr:uid="{00000000-0005-0000-0000-0000C2A70000}"/>
    <cellStyle name="Normal 33 2 2 4 4 3" xfId="47459" xr:uid="{00000000-0005-0000-0000-0000C3A70000}"/>
    <cellStyle name="Normal 33 2 2 4 4 3 2" xfId="47460" xr:uid="{00000000-0005-0000-0000-0000C4A70000}"/>
    <cellStyle name="Normal 33 2 2 4 4 3 2 2" xfId="8716" xr:uid="{00000000-0005-0000-0000-0000C5A70000}"/>
    <cellStyle name="Normal 33 2 2 4 4 3 3" xfId="47461" xr:uid="{00000000-0005-0000-0000-0000C6A70000}"/>
    <cellStyle name="Normal 33 2 2 4 4 4" xfId="47462" xr:uid="{00000000-0005-0000-0000-0000C7A70000}"/>
    <cellStyle name="Normal 33 2 2 4 4 4 2" xfId="47463" xr:uid="{00000000-0005-0000-0000-0000C8A70000}"/>
    <cellStyle name="Normal 33 2 2 4 4 5" xfId="25276" xr:uid="{00000000-0005-0000-0000-0000C9A70000}"/>
    <cellStyle name="Normal 33 2 2 4 5" xfId="3129" xr:uid="{00000000-0005-0000-0000-0000CAA70000}"/>
    <cellStyle name="Normal 33 2 2 4 5 2" xfId="36996" xr:uid="{00000000-0005-0000-0000-0000CBA70000}"/>
    <cellStyle name="Normal 33 2 2 4 5 2 2" xfId="47464" xr:uid="{00000000-0005-0000-0000-0000CCA70000}"/>
    <cellStyle name="Normal 33 2 2 4 5 2 2 2" xfId="26150" xr:uid="{00000000-0005-0000-0000-0000CDA70000}"/>
    <cellStyle name="Normal 33 2 2 4 5 2 3" xfId="47465" xr:uid="{00000000-0005-0000-0000-0000CEA70000}"/>
    <cellStyle name="Normal 33 2 2 4 5 3" xfId="47466" xr:uid="{00000000-0005-0000-0000-0000CFA70000}"/>
    <cellStyle name="Normal 33 2 2 4 5 3 2" xfId="47467" xr:uid="{00000000-0005-0000-0000-0000D0A70000}"/>
    <cellStyle name="Normal 33 2 2 4 5 4" xfId="47468" xr:uid="{00000000-0005-0000-0000-0000D1A70000}"/>
    <cellStyle name="Normal 33 2 2 4 6" xfId="3139" xr:uid="{00000000-0005-0000-0000-0000D2A70000}"/>
    <cellStyle name="Normal 33 2 2 4 6 2" xfId="47469" xr:uid="{00000000-0005-0000-0000-0000D3A70000}"/>
    <cellStyle name="Normal 33 2 2 4 6 2 2" xfId="47470" xr:uid="{00000000-0005-0000-0000-0000D4A70000}"/>
    <cellStyle name="Normal 33 2 2 4 6 3" xfId="47472" xr:uid="{00000000-0005-0000-0000-0000D5A70000}"/>
    <cellStyle name="Normal 33 2 2 4 7" xfId="3151" xr:uid="{00000000-0005-0000-0000-0000D6A70000}"/>
    <cellStyle name="Normal 33 2 2 4 7 2" xfId="47473" xr:uid="{00000000-0005-0000-0000-0000D7A70000}"/>
    <cellStyle name="Normal 33 2 2 4 8" xfId="47474" xr:uid="{00000000-0005-0000-0000-0000D8A70000}"/>
    <cellStyle name="Normal 33 2 2 4 9" xfId="47475" xr:uid="{00000000-0005-0000-0000-0000D9A70000}"/>
    <cellStyle name="Normal 33 2 2 5" xfId="17427" xr:uid="{00000000-0005-0000-0000-0000DAA70000}"/>
    <cellStyle name="Normal 33 2 2 5 2" xfId="17429" xr:uid="{00000000-0005-0000-0000-0000DBA70000}"/>
    <cellStyle name="Normal 33 2 2 5 2 2" xfId="17441" xr:uid="{00000000-0005-0000-0000-0000DCA70000}"/>
    <cellStyle name="Normal 33 2 2 5 2 2 2" xfId="39479" xr:uid="{00000000-0005-0000-0000-0000DDA70000}"/>
    <cellStyle name="Normal 33 2 2 5 2 2 2 2" xfId="39482" xr:uid="{00000000-0005-0000-0000-0000DEA70000}"/>
    <cellStyle name="Normal 33 2 2 5 2 2 2 2 2" xfId="4821" xr:uid="{00000000-0005-0000-0000-0000DFA70000}"/>
    <cellStyle name="Normal 33 2 2 5 2 2 2 2 2 2" xfId="4255" xr:uid="{00000000-0005-0000-0000-0000E0A70000}"/>
    <cellStyle name="Normal 33 2 2 5 2 2 2 2 3" xfId="4840" xr:uid="{00000000-0005-0000-0000-0000E1A70000}"/>
    <cellStyle name="Normal 33 2 2 5 2 2 2 3" xfId="33684" xr:uid="{00000000-0005-0000-0000-0000E2A70000}"/>
    <cellStyle name="Normal 33 2 2 5 2 2 2 3 2" xfId="2988" xr:uid="{00000000-0005-0000-0000-0000E3A70000}"/>
    <cellStyle name="Normal 33 2 2 5 2 2 2 4" xfId="47476" xr:uid="{00000000-0005-0000-0000-0000E4A70000}"/>
    <cellStyle name="Normal 33 2 2 5 2 2 3" xfId="39487" xr:uid="{00000000-0005-0000-0000-0000E5A70000}"/>
    <cellStyle name="Normal 33 2 2 5 2 2 3 2" xfId="47477" xr:uid="{00000000-0005-0000-0000-0000E6A70000}"/>
    <cellStyle name="Normal 33 2 2 5 2 2 3 2 2" xfId="4056" xr:uid="{00000000-0005-0000-0000-0000E7A70000}"/>
    <cellStyle name="Normal 33 2 2 5 2 2 3 3" xfId="47479" xr:uid="{00000000-0005-0000-0000-0000E8A70000}"/>
    <cellStyle name="Normal 33 2 2 5 2 2 4" xfId="47480" xr:uid="{00000000-0005-0000-0000-0000E9A70000}"/>
    <cellStyle name="Normal 33 2 2 5 2 2 4 2" xfId="47481" xr:uid="{00000000-0005-0000-0000-0000EAA70000}"/>
    <cellStyle name="Normal 33 2 2 5 2 2 5" xfId="47482" xr:uid="{00000000-0005-0000-0000-0000EBA70000}"/>
    <cellStyle name="Normal 33 2 2 5 2 3" xfId="34552" xr:uid="{00000000-0005-0000-0000-0000ECA70000}"/>
    <cellStyle name="Normal 33 2 2 5 2 3 2" xfId="39492" xr:uid="{00000000-0005-0000-0000-0000EDA70000}"/>
    <cellStyle name="Normal 33 2 2 5 2 3 2 2" xfId="39495" xr:uid="{00000000-0005-0000-0000-0000EEA70000}"/>
    <cellStyle name="Normal 33 2 2 5 2 3 2 2 2" xfId="39499" xr:uid="{00000000-0005-0000-0000-0000EFA70000}"/>
    <cellStyle name="Normal 33 2 2 5 2 3 2 3" xfId="33697" xr:uid="{00000000-0005-0000-0000-0000F0A70000}"/>
    <cellStyle name="Normal 33 2 2 5 2 3 3" xfId="39508" xr:uid="{00000000-0005-0000-0000-0000F1A70000}"/>
    <cellStyle name="Normal 33 2 2 5 2 3 3 2" xfId="47483" xr:uid="{00000000-0005-0000-0000-0000F2A70000}"/>
    <cellStyle name="Normal 33 2 2 5 2 3 4" xfId="40655" xr:uid="{00000000-0005-0000-0000-0000F3A70000}"/>
    <cellStyle name="Normal 33 2 2 5 2 4" xfId="39511" xr:uid="{00000000-0005-0000-0000-0000F4A70000}"/>
    <cellStyle name="Normal 33 2 2 5 2 4 2" xfId="39514" xr:uid="{00000000-0005-0000-0000-0000F5A70000}"/>
    <cellStyle name="Normal 33 2 2 5 2 4 2 2" xfId="39517" xr:uid="{00000000-0005-0000-0000-0000F6A70000}"/>
    <cellStyle name="Normal 33 2 2 5 2 4 3" xfId="19448" xr:uid="{00000000-0005-0000-0000-0000F7A70000}"/>
    <cellStyle name="Normal 33 2 2 5 2 5" xfId="21589" xr:uid="{00000000-0005-0000-0000-0000F8A70000}"/>
    <cellStyle name="Normal 33 2 2 5 2 5 2" xfId="21598" xr:uid="{00000000-0005-0000-0000-0000F9A70000}"/>
    <cellStyle name="Normal 33 2 2 5 2 6" xfId="21605" xr:uid="{00000000-0005-0000-0000-0000FAA70000}"/>
    <cellStyle name="Normal 33 2 2 5 2 7" xfId="39550" xr:uid="{00000000-0005-0000-0000-0000FBA70000}"/>
    <cellStyle name="Normal 33 2 2 5 3" xfId="17446" xr:uid="{00000000-0005-0000-0000-0000FCA70000}"/>
    <cellStyle name="Normal 33 2 2 5 3 2" xfId="39729" xr:uid="{00000000-0005-0000-0000-0000FDA70000}"/>
    <cellStyle name="Normal 33 2 2 5 3 2 2" xfId="31040" xr:uid="{00000000-0005-0000-0000-0000FEA70000}"/>
    <cellStyle name="Normal 33 2 2 5 3 2 2 2" xfId="47484" xr:uid="{00000000-0005-0000-0000-0000FFA70000}"/>
    <cellStyle name="Normal 33 2 2 5 3 2 2 2 2" xfId="47486" xr:uid="{00000000-0005-0000-0000-000000A80000}"/>
    <cellStyle name="Normal 33 2 2 5 3 2 2 3" xfId="47487" xr:uid="{00000000-0005-0000-0000-000001A80000}"/>
    <cellStyle name="Normal 33 2 2 5 3 2 3" xfId="47488" xr:uid="{00000000-0005-0000-0000-000002A80000}"/>
    <cellStyle name="Normal 33 2 2 5 3 2 3 2" xfId="47489" xr:uid="{00000000-0005-0000-0000-000003A80000}"/>
    <cellStyle name="Normal 33 2 2 5 3 2 4" xfId="47490" xr:uid="{00000000-0005-0000-0000-000004A80000}"/>
    <cellStyle name="Normal 33 2 2 5 3 3" xfId="39734" xr:uid="{00000000-0005-0000-0000-000005A80000}"/>
    <cellStyle name="Normal 33 2 2 5 3 3 2" xfId="561" xr:uid="{00000000-0005-0000-0000-000006A80000}"/>
    <cellStyle name="Normal 33 2 2 5 3 3 2 2" xfId="3316" xr:uid="{00000000-0005-0000-0000-000007A80000}"/>
    <cellStyle name="Normal 33 2 2 5 3 3 3" xfId="47491" xr:uid="{00000000-0005-0000-0000-000008A80000}"/>
    <cellStyle name="Normal 33 2 2 5 3 4" xfId="39739" xr:uid="{00000000-0005-0000-0000-000009A80000}"/>
    <cellStyle name="Normal 33 2 2 5 3 4 2" xfId="9434" xr:uid="{00000000-0005-0000-0000-00000AA80000}"/>
    <cellStyle name="Normal 33 2 2 5 3 5" xfId="25280" xr:uid="{00000000-0005-0000-0000-00000BA80000}"/>
    <cellStyle name="Normal 33 2 2 5 4" xfId="47492" xr:uid="{00000000-0005-0000-0000-00000CA80000}"/>
    <cellStyle name="Normal 33 2 2 5 4 2" xfId="47493" xr:uid="{00000000-0005-0000-0000-00000DA80000}"/>
    <cellStyle name="Normal 33 2 2 5 4 2 2" xfId="47494" xr:uid="{00000000-0005-0000-0000-00000EA80000}"/>
    <cellStyle name="Normal 33 2 2 5 4 2 2 2" xfId="26439" xr:uid="{00000000-0005-0000-0000-00000FA80000}"/>
    <cellStyle name="Normal 33 2 2 5 4 2 3" xfId="47495" xr:uid="{00000000-0005-0000-0000-000010A80000}"/>
    <cellStyle name="Normal 33 2 2 5 4 3" xfId="47496" xr:uid="{00000000-0005-0000-0000-000011A80000}"/>
    <cellStyle name="Normal 33 2 2 5 4 3 2" xfId="47497" xr:uid="{00000000-0005-0000-0000-000012A80000}"/>
    <cellStyle name="Normal 33 2 2 5 4 4" xfId="47498" xr:uid="{00000000-0005-0000-0000-000013A80000}"/>
    <cellStyle name="Normal 33 2 2 5 5" xfId="37005" xr:uid="{00000000-0005-0000-0000-000014A80000}"/>
    <cellStyle name="Normal 33 2 2 5 5 2" xfId="37010" xr:uid="{00000000-0005-0000-0000-000015A80000}"/>
    <cellStyle name="Normal 33 2 2 5 5 2 2" xfId="47499" xr:uid="{00000000-0005-0000-0000-000016A80000}"/>
    <cellStyle name="Normal 33 2 2 5 5 3" xfId="47500" xr:uid="{00000000-0005-0000-0000-000017A80000}"/>
    <cellStyle name="Normal 33 2 2 5 6" xfId="37015" xr:uid="{00000000-0005-0000-0000-000018A80000}"/>
    <cellStyle name="Normal 33 2 2 5 6 2" xfId="47501" xr:uid="{00000000-0005-0000-0000-000019A80000}"/>
    <cellStyle name="Normal 33 2 2 5 7" xfId="47503" xr:uid="{00000000-0005-0000-0000-00001AA80000}"/>
    <cellStyle name="Normal 33 2 2 5 8" xfId="47505" xr:uid="{00000000-0005-0000-0000-00001BA80000}"/>
    <cellStyle name="Normal 33 2 2 6" xfId="17448" xr:uid="{00000000-0005-0000-0000-00001CA80000}"/>
    <cellStyle name="Normal 33 2 2 6 2" xfId="17450" xr:uid="{00000000-0005-0000-0000-00001DA80000}"/>
    <cellStyle name="Normal 33 2 2 6 2 2" xfId="47507" xr:uid="{00000000-0005-0000-0000-00001EA80000}"/>
    <cellStyle name="Normal 33 2 2 6 2 2 2" xfId="47508" xr:uid="{00000000-0005-0000-0000-00001FA80000}"/>
    <cellStyle name="Normal 33 2 2 6 2 2 2 2" xfId="47509" xr:uid="{00000000-0005-0000-0000-000020A80000}"/>
    <cellStyle name="Normal 33 2 2 6 2 2 2 2 2" xfId="47510" xr:uid="{00000000-0005-0000-0000-000021A80000}"/>
    <cellStyle name="Normal 33 2 2 6 2 2 2 3" xfId="47511" xr:uid="{00000000-0005-0000-0000-000022A80000}"/>
    <cellStyle name="Normal 33 2 2 6 2 2 3" xfId="47512" xr:uid="{00000000-0005-0000-0000-000023A80000}"/>
    <cellStyle name="Normal 33 2 2 6 2 2 3 2" xfId="47514" xr:uid="{00000000-0005-0000-0000-000024A80000}"/>
    <cellStyle name="Normal 33 2 2 6 2 2 4" xfId="47516" xr:uid="{00000000-0005-0000-0000-000025A80000}"/>
    <cellStyle name="Normal 33 2 2 6 2 3" xfId="47518" xr:uid="{00000000-0005-0000-0000-000026A80000}"/>
    <cellStyle name="Normal 33 2 2 6 2 3 2" xfId="47519" xr:uid="{00000000-0005-0000-0000-000027A80000}"/>
    <cellStyle name="Normal 33 2 2 6 2 3 2 2" xfId="47520" xr:uid="{00000000-0005-0000-0000-000028A80000}"/>
    <cellStyle name="Normal 33 2 2 6 2 3 3" xfId="47521" xr:uid="{00000000-0005-0000-0000-000029A80000}"/>
    <cellStyle name="Normal 33 2 2 6 2 4" xfId="47523" xr:uid="{00000000-0005-0000-0000-00002AA80000}"/>
    <cellStyle name="Normal 33 2 2 6 2 4 2" xfId="47524" xr:uid="{00000000-0005-0000-0000-00002BA80000}"/>
    <cellStyle name="Normal 33 2 2 6 2 5" xfId="25287" xr:uid="{00000000-0005-0000-0000-00002CA80000}"/>
    <cellStyle name="Normal 33 2 2 6 3" xfId="47525" xr:uid="{00000000-0005-0000-0000-00002DA80000}"/>
    <cellStyle name="Normal 33 2 2 6 3 2" xfId="47526" xr:uid="{00000000-0005-0000-0000-00002EA80000}"/>
    <cellStyle name="Normal 33 2 2 6 3 2 2" xfId="47527" xr:uid="{00000000-0005-0000-0000-00002FA80000}"/>
    <cellStyle name="Normal 33 2 2 6 3 2 2 2" xfId="47528" xr:uid="{00000000-0005-0000-0000-000030A80000}"/>
    <cellStyle name="Normal 33 2 2 6 3 2 3" xfId="47529" xr:uid="{00000000-0005-0000-0000-000031A80000}"/>
    <cellStyle name="Normal 33 2 2 6 3 3" xfId="47531" xr:uid="{00000000-0005-0000-0000-000032A80000}"/>
    <cellStyle name="Normal 33 2 2 6 3 3 2" xfId="47532" xr:uid="{00000000-0005-0000-0000-000033A80000}"/>
    <cellStyle name="Normal 33 2 2 6 3 4" xfId="47533" xr:uid="{00000000-0005-0000-0000-000034A80000}"/>
    <cellStyle name="Normal 33 2 2 6 4" xfId="47534" xr:uid="{00000000-0005-0000-0000-000035A80000}"/>
    <cellStyle name="Normal 33 2 2 6 4 2" xfId="47535" xr:uid="{00000000-0005-0000-0000-000036A80000}"/>
    <cellStyle name="Normal 33 2 2 6 4 2 2" xfId="47536" xr:uid="{00000000-0005-0000-0000-000037A80000}"/>
    <cellStyle name="Normal 33 2 2 6 4 3" xfId="47537" xr:uid="{00000000-0005-0000-0000-000038A80000}"/>
    <cellStyle name="Normal 33 2 2 6 5" xfId="37025" xr:uid="{00000000-0005-0000-0000-000039A80000}"/>
    <cellStyle name="Normal 33 2 2 6 5 2" xfId="37030" xr:uid="{00000000-0005-0000-0000-00003AA80000}"/>
    <cellStyle name="Normal 33 2 2 6 6" xfId="37035" xr:uid="{00000000-0005-0000-0000-00003BA80000}"/>
    <cellStyle name="Normal 33 2 2 6 7" xfId="47538" xr:uid="{00000000-0005-0000-0000-00003CA80000}"/>
    <cellStyle name="Normal 33 2 2 7" xfId="17452" xr:uid="{00000000-0005-0000-0000-00003DA80000}"/>
    <cellStyle name="Normal 33 2 2 7 2" xfId="32876" xr:uid="{00000000-0005-0000-0000-00003EA80000}"/>
    <cellStyle name="Normal 33 2 2 7 2 2" xfId="47540" xr:uid="{00000000-0005-0000-0000-00003FA80000}"/>
    <cellStyle name="Normal 33 2 2 7 2 2 2" xfId="47541" xr:uid="{00000000-0005-0000-0000-000040A80000}"/>
    <cellStyle name="Normal 33 2 2 7 2 2 2 2" xfId="47542" xr:uid="{00000000-0005-0000-0000-000041A80000}"/>
    <cellStyle name="Normal 33 2 2 7 2 2 3" xfId="47543" xr:uid="{00000000-0005-0000-0000-000042A80000}"/>
    <cellStyle name="Normal 33 2 2 7 2 3" xfId="47545" xr:uid="{00000000-0005-0000-0000-000043A80000}"/>
    <cellStyle name="Normal 33 2 2 7 2 3 2" xfId="47546" xr:uid="{00000000-0005-0000-0000-000044A80000}"/>
    <cellStyle name="Normal 33 2 2 7 2 4" xfId="47547" xr:uid="{00000000-0005-0000-0000-000045A80000}"/>
    <cellStyle name="Normal 33 2 2 7 3" xfId="47548" xr:uid="{00000000-0005-0000-0000-000046A80000}"/>
    <cellStyle name="Normal 33 2 2 7 3 2" xfId="47549" xr:uid="{00000000-0005-0000-0000-000047A80000}"/>
    <cellStyle name="Normal 33 2 2 7 3 2 2" xfId="47550" xr:uid="{00000000-0005-0000-0000-000048A80000}"/>
    <cellStyle name="Normal 33 2 2 7 3 3" xfId="47551" xr:uid="{00000000-0005-0000-0000-000049A80000}"/>
    <cellStyle name="Normal 33 2 2 7 4" xfId="47552" xr:uid="{00000000-0005-0000-0000-00004AA80000}"/>
    <cellStyle name="Normal 33 2 2 7 4 2" xfId="47553" xr:uid="{00000000-0005-0000-0000-00004BA80000}"/>
    <cellStyle name="Normal 33 2 2 7 5" xfId="32890" xr:uid="{00000000-0005-0000-0000-00004CA80000}"/>
    <cellStyle name="Normal 33 2 2 8" xfId="17456" xr:uid="{00000000-0005-0000-0000-00004DA80000}"/>
    <cellStyle name="Normal 33 2 2 8 2" xfId="47554" xr:uid="{00000000-0005-0000-0000-00004EA80000}"/>
    <cellStyle name="Normal 33 2 2 8 2 2" xfId="47555" xr:uid="{00000000-0005-0000-0000-00004FA80000}"/>
    <cellStyle name="Normal 33 2 2 8 2 2 2" xfId="47556" xr:uid="{00000000-0005-0000-0000-000050A80000}"/>
    <cellStyle name="Normal 33 2 2 8 2 3" xfId="47557" xr:uid="{00000000-0005-0000-0000-000051A80000}"/>
    <cellStyle name="Normal 33 2 2 8 3" xfId="47558" xr:uid="{00000000-0005-0000-0000-000052A80000}"/>
    <cellStyle name="Normal 33 2 2 8 3 2" xfId="47559" xr:uid="{00000000-0005-0000-0000-000053A80000}"/>
    <cellStyle name="Normal 33 2 2 8 4" xfId="47560" xr:uid="{00000000-0005-0000-0000-000054A80000}"/>
    <cellStyle name="Normal 33 2 2 9" xfId="47561" xr:uid="{00000000-0005-0000-0000-000055A80000}"/>
    <cellStyle name="Normal 33 2 2 9 2" xfId="47562" xr:uid="{00000000-0005-0000-0000-000056A80000}"/>
    <cellStyle name="Normal 33 2 2 9 2 2" xfId="47563" xr:uid="{00000000-0005-0000-0000-000057A80000}"/>
    <cellStyle name="Normal 33 2 2 9 3" xfId="47564" xr:uid="{00000000-0005-0000-0000-000058A80000}"/>
    <cellStyle name="Normal 33 2 3" xfId="17460" xr:uid="{00000000-0005-0000-0000-000059A80000}"/>
    <cellStyle name="Normal 33 2 3 10" xfId="47565" xr:uid="{00000000-0005-0000-0000-00005AA80000}"/>
    <cellStyle name="Normal 33 2 3 11" xfId="47567" xr:uid="{00000000-0005-0000-0000-00005BA80000}"/>
    <cellStyle name="Normal 33 2 3 2" xfId="4623" xr:uid="{00000000-0005-0000-0000-00005CA80000}"/>
    <cellStyle name="Normal 33 2 3 2 10" xfId="47568" xr:uid="{00000000-0005-0000-0000-00005DA80000}"/>
    <cellStyle name="Normal 33 2 3 2 2" xfId="8577" xr:uid="{00000000-0005-0000-0000-00005EA80000}"/>
    <cellStyle name="Normal 33 2 3 2 2 2" xfId="8591" xr:uid="{00000000-0005-0000-0000-00005FA80000}"/>
    <cellStyle name="Normal 33 2 3 2 2 2 2" xfId="2898" xr:uid="{00000000-0005-0000-0000-000060A80000}"/>
    <cellStyle name="Normal 33 2 3 2 2 2 2 2" xfId="7741" xr:uid="{00000000-0005-0000-0000-000061A80000}"/>
    <cellStyle name="Normal 33 2 3 2 2 2 2 2 2" xfId="28877" xr:uid="{00000000-0005-0000-0000-000062A80000}"/>
    <cellStyle name="Normal 33 2 3 2 2 2 2 2 2 2" xfId="28882" xr:uid="{00000000-0005-0000-0000-000063A80000}"/>
    <cellStyle name="Normal 33 2 3 2 2 2 2 2 2 2 2" xfId="8003" xr:uid="{00000000-0005-0000-0000-000064A80000}"/>
    <cellStyle name="Normal 33 2 3 2 2 2 2 2 2 2 2 2" xfId="18141" xr:uid="{00000000-0005-0000-0000-000065A80000}"/>
    <cellStyle name="Normal 33 2 3 2 2 2 2 2 2 2 3" xfId="18144" xr:uid="{00000000-0005-0000-0000-000066A80000}"/>
    <cellStyle name="Normal 33 2 3 2 2 2 2 2 2 3" xfId="28888" xr:uid="{00000000-0005-0000-0000-000067A80000}"/>
    <cellStyle name="Normal 33 2 3 2 2 2 2 2 2 3 2" xfId="18153" xr:uid="{00000000-0005-0000-0000-000068A80000}"/>
    <cellStyle name="Normal 33 2 3 2 2 2 2 2 2 4" xfId="46958" xr:uid="{00000000-0005-0000-0000-000069A80000}"/>
    <cellStyle name="Normal 33 2 3 2 2 2 2 2 3" xfId="28904" xr:uid="{00000000-0005-0000-0000-00006AA80000}"/>
    <cellStyle name="Normal 33 2 3 2 2 2 2 2 3 2" xfId="6280" xr:uid="{00000000-0005-0000-0000-00006BA80000}"/>
    <cellStyle name="Normal 33 2 3 2 2 2 2 2 3 2 2" xfId="18160" xr:uid="{00000000-0005-0000-0000-00006CA80000}"/>
    <cellStyle name="Normal 33 2 3 2 2 2 2 2 3 3" xfId="47569" xr:uid="{00000000-0005-0000-0000-00006DA80000}"/>
    <cellStyle name="Normal 33 2 3 2 2 2 2 2 4" xfId="28916" xr:uid="{00000000-0005-0000-0000-00006EA80000}"/>
    <cellStyle name="Normal 33 2 3 2 2 2 2 2 4 2" xfId="28922" xr:uid="{00000000-0005-0000-0000-00006FA80000}"/>
    <cellStyle name="Normal 33 2 3 2 2 2 2 2 5" xfId="28945" xr:uid="{00000000-0005-0000-0000-000070A80000}"/>
    <cellStyle name="Normal 33 2 3 2 2 2 2 3" xfId="47571" xr:uid="{00000000-0005-0000-0000-000071A80000}"/>
    <cellStyle name="Normal 33 2 3 2 2 2 2 3 2" xfId="29173" xr:uid="{00000000-0005-0000-0000-000072A80000}"/>
    <cellStyle name="Normal 33 2 3 2 2 2 2 3 2 2" xfId="29177" xr:uid="{00000000-0005-0000-0000-000073A80000}"/>
    <cellStyle name="Normal 33 2 3 2 2 2 2 3 2 2 2" xfId="17908" xr:uid="{00000000-0005-0000-0000-000074A80000}"/>
    <cellStyle name="Normal 33 2 3 2 2 2 2 3 2 3" xfId="47572" xr:uid="{00000000-0005-0000-0000-000075A80000}"/>
    <cellStyle name="Normal 33 2 3 2 2 2 2 3 3" xfId="29183" xr:uid="{00000000-0005-0000-0000-000076A80000}"/>
    <cellStyle name="Normal 33 2 3 2 2 2 2 3 3 2" xfId="47573" xr:uid="{00000000-0005-0000-0000-000077A80000}"/>
    <cellStyle name="Normal 33 2 3 2 2 2 2 3 4" xfId="29193" xr:uid="{00000000-0005-0000-0000-000078A80000}"/>
    <cellStyle name="Normal 33 2 3 2 2 2 2 4" xfId="43172" xr:uid="{00000000-0005-0000-0000-000079A80000}"/>
    <cellStyle name="Normal 33 2 3 2 2 2 2 4 2" xfId="32121" xr:uid="{00000000-0005-0000-0000-00007AA80000}"/>
    <cellStyle name="Normal 33 2 3 2 2 2 2 4 2 2" xfId="47575" xr:uid="{00000000-0005-0000-0000-00007BA80000}"/>
    <cellStyle name="Normal 33 2 3 2 2 2 2 4 3" xfId="47576" xr:uid="{00000000-0005-0000-0000-00007CA80000}"/>
    <cellStyle name="Normal 33 2 3 2 2 2 2 5" xfId="32899" xr:uid="{00000000-0005-0000-0000-00007DA80000}"/>
    <cellStyle name="Normal 33 2 3 2 2 2 2 5 2" xfId="47577" xr:uid="{00000000-0005-0000-0000-00007EA80000}"/>
    <cellStyle name="Normal 33 2 3 2 2 2 2 6" xfId="14787" xr:uid="{00000000-0005-0000-0000-00007FA80000}"/>
    <cellStyle name="Normal 33 2 3 2 2 2 2 7" xfId="47578" xr:uid="{00000000-0005-0000-0000-000080A80000}"/>
    <cellStyle name="Normal 33 2 3 2 2 2 3" xfId="2917" xr:uid="{00000000-0005-0000-0000-000081A80000}"/>
    <cellStyle name="Normal 33 2 3 2 2 2 3 2" xfId="47579" xr:uid="{00000000-0005-0000-0000-000082A80000}"/>
    <cellStyle name="Normal 33 2 3 2 2 2 3 2 2" xfId="47580" xr:uid="{00000000-0005-0000-0000-000083A80000}"/>
    <cellStyle name="Normal 33 2 3 2 2 2 3 2 2 2" xfId="47581" xr:uid="{00000000-0005-0000-0000-000084A80000}"/>
    <cellStyle name="Normal 33 2 3 2 2 2 3 2 2 2 2" xfId="18200" xr:uid="{00000000-0005-0000-0000-000085A80000}"/>
    <cellStyle name="Normal 33 2 3 2 2 2 3 2 2 3" xfId="47584" xr:uid="{00000000-0005-0000-0000-000086A80000}"/>
    <cellStyle name="Normal 33 2 3 2 2 2 3 2 3" xfId="47586" xr:uid="{00000000-0005-0000-0000-000087A80000}"/>
    <cellStyle name="Normal 33 2 3 2 2 2 3 2 3 2" xfId="47587" xr:uid="{00000000-0005-0000-0000-000088A80000}"/>
    <cellStyle name="Normal 33 2 3 2 2 2 3 2 4" xfId="35825" xr:uid="{00000000-0005-0000-0000-000089A80000}"/>
    <cellStyle name="Normal 33 2 3 2 2 2 3 3" xfId="47589" xr:uid="{00000000-0005-0000-0000-00008AA80000}"/>
    <cellStyle name="Normal 33 2 3 2 2 2 3 3 2" xfId="42337" xr:uid="{00000000-0005-0000-0000-00008BA80000}"/>
    <cellStyle name="Normal 33 2 3 2 2 2 3 3 2 2" xfId="47590" xr:uid="{00000000-0005-0000-0000-00008CA80000}"/>
    <cellStyle name="Normal 33 2 3 2 2 2 3 3 3" xfId="42339" xr:uid="{00000000-0005-0000-0000-00008DA80000}"/>
    <cellStyle name="Normal 33 2 3 2 2 2 3 4" xfId="47592" xr:uid="{00000000-0005-0000-0000-00008EA80000}"/>
    <cellStyle name="Normal 33 2 3 2 2 2 3 4 2" xfId="42368" xr:uid="{00000000-0005-0000-0000-00008FA80000}"/>
    <cellStyle name="Normal 33 2 3 2 2 2 3 5" xfId="47593" xr:uid="{00000000-0005-0000-0000-000090A80000}"/>
    <cellStyle name="Normal 33 2 3 2 2 2 4" xfId="28304" xr:uid="{00000000-0005-0000-0000-000091A80000}"/>
    <cellStyle name="Normal 33 2 3 2 2 2 4 2" xfId="27085" xr:uid="{00000000-0005-0000-0000-000092A80000}"/>
    <cellStyle name="Normal 33 2 3 2 2 2 4 2 2" xfId="8509" xr:uid="{00000000-0005-0000-0000-000093A80000}"/>
    <cellStyle name="Normal 33 2 3 2 2 2 4 2 2 2" xfId="35141" xr:uid="{00000000-0005-0000-0000-000094A80000}"/>
    <cellStyle name="Normal 33 2 3 2 2 2 4 2 3" xfId="35144" xr:uid="{00000000-0005-0000-0000-000095A80000}"/>
    <cellStyle name="Normal 33 2 3 2 2 2 4 3" xfId="27087" xr:uid="{00000000-0005-0000-0000-000096A80000}"/>
    <cellStyle name="Normal 33 2 3 2 2 2 4 3 2" xfId="35244" xr:uid="{00000000-0005-0000-0000-000097A80000}"/>
    <cellStyle name="Normal 33 2 3 2 2 2 4 4" xfId="47594" xr:uid="{00000000-0005-0000-0000-000098A80000}"/>
    <cellStyle name="Normal 33 2 3 2 2 2 5" xfId="47595" xr:uid="{00000000-0005-0000-0000-000099A80000}"/>
    <cellStyle name="Normal 33 2 3 2 2 2 5 2" xfId="27118" xr:uid="{00000000-0005-0000-0000-00009AA80000}"/>
    <cellStyle name="Normal 33 2 3 2 2 2 5 2 2" xfId="35761" xr:uid="{00000000-0005-0000-0000-00009BA80000}"/>
    <cellStyle name="Normal 33 2 3 2 2 2 5 3" xfId="41435" xr:uid="{00000000-0005-0000-0000-00009CA80000}"/>
    <cellStyle name="Normal 33 2 3 2 2 2 6" xfId="47596" xr:uid="{00000000-0005-0000-0000-00009DA80000}"/>
    <cellStyle name="Normal 33 2 3 2 2 2 6 2" xfId="47597" xr:uid="{00000000-0005-0000-0000-00009EA80000}"/>
    <cellStyle name="Normal 33 2 3 2 2 2 7" xfId="7459" xr:uid="{00000000-0005-0000-0000-00009FA80000}"/>
    <cellStyle name="Normal 33 2 3 2 2 2 8" xfId="7477" xr:uid="{00000000-0005-0000-0000-0000A0A80000}"/>
    <cellStyle name="Normal 33 2 3 2 2 3" xfId="8607" xr:uid="{00000000-0005-0000-0000-0000A1A80000}"/>
    <cellStyle name="Normal 33 2 3 2 2 3 2" xfId="7765" xr:uid="{00000000-0005-0000-0000-0000A2A80000}"/>
    <cellStyle name="Normal 33 2 3 2 2 3 2 2" xfId="47598" xr:uid="{00000000-0005-0000-0000-0000A3A80000}"/>
    <cellStyle name="Normal 33 2 3 2 2 3 2 2 2" xfId="3070" xr:uid="{00000000-0005-0000-0000-0000A4A80000}"/>
    <cellStyle name="Normal 33 2 3 2 2 3 2 2 2 2" xfId="47599" xr:uid="{00000000-0005-0000-0000-0000A5A80000}"/>
    <cellStyle name="Normal 33 2 3 2 2 3 2 2 2 2 2" xfId="18281" xr:uid="{00000000-0005-0000-0000-0000A6A80000}"/>
    <cellStyle name="Normal 33 2 3 2 2 3 2 2 2 3" xfId="23282" xr:uid="{00000000-0005-0000-0000-0000A7A80000}"/>
    <cellStyle name="Normal 33 2 3 2 2 3 2 2 3" xfId="47600" xr:uid="{00000000-0005-0000-0000-0000A8A80000}"/>
    <cellStyle name="Normal 33 2 3 2 2 3 2 2 3 2" xfId="47601" xr:uid="{00000000-0005-0000-0000-0000A9A80000}"/>
    <cellStyle name="Normal 33 2 3 2 2 3 2 2 4" xfId="47602" xr:uid="{00000000-0005-0000-0000-0000AAA80000}"/>
    <cellStyle name="Normal 33 2 3 2 2 3 2 3" xfId="47603" xr:uid="{00000000-0005-0000-0000-0000ABA80000}"/>
    <cellStyle name="Normal 33 2 3 2 2 3 2 3 2" xfId="3321" xr:uid="{00000000-0005-0000-0000-0000ACA80000}"/>
    <cellStyle name="Normal 33 2 3 2 2 3 2 3 2 2" xfId="47604" xr:uid="{00000000-0005-0000-0000-0000ADA80000}"/>
    <cellStyle name="Normal 33 2 3 2 2 3 2 3 3" xfId="47605" xr:uid="{00000000-0005-0000-0000-0000AEA80000}"/>
    <cellStyle name="Normal 33 2 3 2 2 3 2 4" xfId="47606" xr:uid="{00000000-0005-0000-0000-0000AFA80000}"/>
    <cellStyle name="Normal 33 2 3 2 2 3 2 4 2" xfId="3602" xr:uid="{00000000-0005-0000-0000-0000B0A80000}"/>
    <cellStyle name="Normal 33 2 3 2 2 3 2 5" xfId="47609" xr:uid="{00000000-0005-0000-0000-0000B1A80000}"/>
    <cellStyle name="Normal 33 2 3 2 2 3 3" xfId="47612" xr:uid="{00000000-0005-0000-0000-0000B2A80000}"/>
    <cellStyle name="Normal 33 2 3 2 2 3 3 2" xfId="47613" xr:uid="{00000000-0005-0000-0000-0000B3A80000}"/>
    <cellStyle name="Normal 33 2 3 2 2 3 3 2 2" xfId="47614" xr:uid="{00000000-0005-0000-0000-0000B4A80000}"/>
    <cellStyle name="Normal 33 2 3 2 2 3 3 2 2 2" xfId="47615" xr:uid="{00000000-0005-0000-0000-0000B5A80000}"/>
    <cellStyle name="Normal 33 2 3 2 2 3 3 2 3" xfId="47616" xr:uid="{00000000-0005-0000-0000-0000B6A80000}"/>
    <cellStyle name="Normal 33 2 3 2 2 3 3 3" xfId="47617" xr:uid="{00000000-0005-0000-0000-0000B7A80000}"/>
    <cellStyle name="Normal 33 2 3 2 2 3 3 3 2" xfId="42444" xr:uid="{00000000-0005-0000-0000-0000B8A80000}"/>
    <cellStyle name="Normal 33 2 3 2 2 3 3 4" xfId="47618" xr:uid="{00000000-0005-0000-0000-0000B9A80000}"/>
    <cellStyle name="Normal 33 2 3 2 2 3 4" xfId="47620" xr:uid="{00000000-0005-0000-0000-0000BAA80000}"/>
    <cellStyle name="Normal 33 2 3 2 2 3 4 2" xfId="27247" xr:uid="{00000000-0005-0000-0000-0000BBA80000}"/>
    <cellStyle name="Normal 33 2 3 2 2 3 4 2 2" xfId="47296" xr:uid="{00000000-0005-0000-0000-0000BCA80000}"/>
    <cellStyle name="Normal 33 2 3 2 2 3 4 3" xfId="47621" xr:uid="{00000000-0005-0000-0000-0000BDA80000}"/>
    <cellStyle name="Normal 33 2 3 2 2 3 5" xfId="14235" xr:uid="{00000000-0005-0000-0000-0000BEA80000}"/>
    <cellStyle name="Normal 33 2 3 2 2 3 5 2" xfId="9473" xr:uid="{00000000-0005-0000-0000-0000BFA80000}"/>
    <cellStyle name="Normal 33 2 3 2 2 3 6" xfId="14237" xr:uid="{00000000-0005-0000-0000-0000C0A80000}"/>
    <cellStyle name="Normal 33 2 3 2 2 3 7" xfId="5061" xr:uid="{00000000-0005-0000-0000-0000C1A80000}"/>
    <cellStyle name="Normal 33 2 3 2 2 4" xfId="8622" xr:uid="{00000000-0005-0000-0000-0000C2A80000}"/>
    <cellStyle name="Normal 33 2 3 2 2 4 2" xfId="16328" xr:uid="{00000000-0005-0000-0000-0000C3A80000}"/>
    <cellStyle name="Normal 33 2 3 2 2 4 2 2" xfId="37690" xr:uid="{00000000-0005-0000-0000-0000C4A80000}"/>
    <cellStyle name="Normal 33 2 3 2 2 4 2 2 2" xfId="47622" xr:uid="{00000000-0005-0000-0000-0000C5A80000}"/>
    <cellStyle name="Normal 33 2 3 2 2 4 2 2 2 2" xfId="47623" xr:uid="{00000000-0005-0000-0000-0000C6A80000}"/>
    <cellStyle name="Normal 33 2 3 2 2 4 2 2 3" xfId="47624" xr:uid="{00000000-0005-0000-0000-0000C7A80000}"/>
    <cellStyle name="Normal 33 2 3 2 2 4 2 3" xfId="47625" xr:uid="{00000000-0005-0000-0000-0000C8A80000}"/>
    <cellStyle name="Normal 33 2 3 2 2 4 2 3 2" xfId="47627" xr:uid="{00000000-0005-0000-0000-0000C9A80000}"/>
    <cellStyle name="Normal 33 2 3 2 2 4 2 4" xfId="47629" xr:uid="{00000000-0005-0000-0000-0000CAA80000}"/>
    <cellStyle name="Normal 33 2 3 2 2 4 3" xfId="27906" xr:uid="{00000000-0005-0000-0000-0000CBA80000}"/>
    <cellStyle name="Normal 33 2 3 2 2 4 3 2" xfId="47633" xr:uid="{00000000-0005-0000-0000-0000CCA80000}"/>
    <cellStyle name="Normal 33 2 3 2 2 4 3 2 2" xfId="47634" xr:uid="{00000000-0005-0000-0000-0000CDA80000}"/>
    <cellStyle name="Normal 33 2 3 2 2 4 3 3" xfId="47635" xr:uid="{00000000-0005-0000-0000-0000CEA80000}"/>
    <cellStyle name="Normal 33 2 3 2 2 4 4" xfId="47637" xr:uid="{00000000-0005-0000-0000-0000CFA80000}"/>
    <cellStyle name="Normal 33 2 3 2 2 4 4 2" xfId="47638" xr:uid="{00000000-0005-0000-0000-0000D0A80000}"/>
    <cellStyle name="Normal 33 2 3 2 2 4 5" xfId="14242" xr:uid="{00000000-0005-0000-0000-0000D1A80000}"/>
    <cellStyle name="Normal 33 2 3 2 2 5" xfId="20141" xr:uid="{00000000-0005-0000-0000-0000D2A80000}"/>
    <cellStyle name="Normal 33 2 3 2 2 5 2" xfId="24277" xr:uid="{00000000-0005-0000-0000-0000D3A80000}"/>
    <cellStyle name="Normal 33 2 3 2 2 5 2 2" xfId="23905" xr:uid="{00000000-0005-0000-0000-0000D4A80000}"/>
    <cellStyle name="Normal 33 2 3 2 2 5 2 2 2" xfId="47639" xr:uid="{00000000-0005-0000-0000-0000D5A80000}"/>
    <cellStyle name="Normal 33 2 3 2 2 5 2 3" xfId="47640" xr:uid="{00000000-0005-0000-0000-0000D6A80000}"/>
    <cellStyle name="Normal 33 2 3 2 2 5 3" xfId="24283" xr:uid="{00000000-0005-0000-0000-0000D7A80000}"/>
    <cellStyle name="Normal 33 2 3 2 2 5 3 2" xfId="47642" xr:uid="{00000000-0005-0000-0000-0000D8A80000}"/>
    <cellStyle name="Normal 33 2 3 2 2 5 4" xfId="47643" xr:uid="{00000000-0005-0000-0000-0000D9A80000}"/>
    <cellStyle name="Normal 33 2 3 2 2 6" xfId="24287" xr:uid="{00000000-0005-0000-0000-0000DAA80000}"/>
    <cellStyle name="Normal 33 2 3 2 2 6 2" xfId="24291" xr:uid="{00000000-0005-0000-0000-0000DBA80000}"/>
    <cellStyle name="Normal 33 2 3 2 2 6 2 2" xfId="47644" xr:uid="{00000000-0005-0000-0000-0000DCA80000}"/>
    <cellStyle name="Normal 33 2 3 2 2 6 3" xfId="47645" xr:uid="{00000000-0005-0000-0000-0000DDA80000}"/>
    <cellStyle name="Normal 33 2 3 2 2 7" xfId="24299" xr:uid="{00000000-0005-0000-0000-0000DEA80000}"/>
    <cellStyle name="Normal 33 2 3 2 2 7 2" xfId="47646" xr:uid="{00000000-0005-0000-0000-0000DFA80000}"/>
    <cellStyle name="Normal 33 2 3 2 2 8" xfId="28040" xr:uid="{00000000-0005-0000-0000-0000E0A80000}"/>
    <cellStyle name="Normal 33 2 3 2 2 9" xfId="28048" xr:uid="{00000000-0005-0000-0000-0000E1A80000}"/>
    <cellStyle name="Normal 33 2 3 2 3" xfId="8631" xr:uid="{00000000-0005-0000-0000-0000E2A80000}"/>
    <cellStyle name="Normal 33 2 3 2 3 2" xfId="8643" xr:uid="{00000000-0005-0000-0000-0000E3A80000}"/>
    <cellStyle name="Normal 33 2 3 2 3 2 2" xfId="656" xr:uid="{00000000-0005-0000-0000-0000E4A80000}"/>
    <cellStyle name="Normal 33 2 3 2 3 2 2 2" xfId="47647" xr:uid="{00000000-0005-0000-0000-0000E5A80000}"/>
    <cellStyle name="Normal 33 2 3 2 3 2 2 2 2" xfId="47648" xr:uid="{00000000-0005-0000-0000-0000E6A80000}"/>
    <cellStyle name="Normal 33 2 3 2 3 2 2 2 2 2" xfId="401" xr:uid="{00000000-0005-0000-0000-0000E7A80000}"/>
    <cellStyle name="Normal 33 2 3 2 3 2 2 2 2 2 2" xfId="1804" xr:uid="{00000000-0005-0000-0000-0000E8A80000}"/>
    <cellStyle name="Normal 33 2 3 2 3 2 2 2 2 3" xfId="454" xr:uid="{00000000-0005-0000-0000-0000E9A80000}"/>
    <cellStyle name="Normal 33 2 3 2 3 2 2 2 3" xfId="47649" xr:uid="{00000000-0005-0000-0000-0000EAA80000}"/>
    <cellStyle name="Normal 33 2 3 2 3 2 2 2 3 2" xfId="47650" xr:uid="{00000000-0005-0000-0000-0000EBA80000}"/>
    <cellStyle name="Normal 33 2 3 2 3 2 2 2 4" xfId="47315" xr:uid="{00000000-0005-0000-0000-0000ECA80000}"/>
    <cellStyle name="Normal 33 2 3 2 3 2 2 3" xfId="47651" xr:uid="{00000000-0005-0000-0000-0000EDA80000}"/>
    <cellStyle name="Normal 33 2 3 2 3 2 2 3 2" xfId="47652" xr:uid="{00000000-0005-0000-0000-0000EEA80000}"/>
    <cellStyle name="Normal 33 2 3 2 3 2 2 3 2 2" xfId="47653" xr:uid="{00000000-0005-0000-0000-0000EFA80000}"/>
    <cellStyle name="Normal 33 2 3 2 3 2 2 3 3" xfId="47654" xr:uid="{00000000-0005-0000-0000-0000F0A80000}"/>
    <cellStyle name="Normal 33 2 3 2 3 2 2 4" xfId="47655" xr:uid="{00000000-0005-0000-0000-0000F1A80000}"/>
    <cellStyle name="Normal 33 2 3 2 3 2 2 4 2" xfId="47656" xr:uid="{00000000-0005-0000-0000-0000F2A80000}"/>
    <cellStyle name="Normal 33 2 3 2 3 2 2 5" xfId="47657" xr:uid="{00000000-0005-0000-0000-0000F3A80000}"/>
    <cellStyle name="Normal 33 2 3 2 3 2 3" xfId="47658" xr:uid="{00000000-0005-0000-0000-0000F4A80000}"/>
    <cellStyle name="Normal 33 2 3 2 3 2 3 2" xfId="28762" xr:uid="{00000000-0005-0000-0000-0000F5A80000}"/>
    <cellStyle name="Normal 33 2 3 2 3 2 3 2 2" xfId="24142" xr:uid="{00000000-0005-0000-0000-0000F6A80000}"/>
    <cellStyle name="Normal 33 2 3 2 3 2 3 2 2 2" xfId="47659" xr:uid="{00000000-0005-0000-0000-0000F7A80000}"/>
    <cellStyle name="Normal 33 2 3 2 3 2 3 2 3" xfId="28764" xr:uid="{00000000-0005-0000-0000-0000F8A80000}"/>
    <cellStyle name="Normal 33 2 3 2 3 2 3 3" xfId="28766" xr:uid="{00000000-0005-0000-0000-0000F9A80000}"/>
    <cellStyle name="Normal 33 2 3 2 3 2 3 3 2" xfId="28768" xr:uid="{00000000-0005-0000-0000-0000FAA80000}"/>
    <cellStyle name="Normal 33 2 3 2 3 2 3 4" xfId="27389" xr:uid="{00000000-0005-0000-0000-0000FBA80000}"/>
    <cellStyle name="Normal 33 2 3 2 3 2 4" xfId="47660" xr:uid="{00000000-0005-0000-0000-0000FCA80000}"/>
    <cellStyle name="Normal 33 2 3 2 3 2 4 2" xfId="27477" xr:uid="{00000000-0005-0000-0000-0000FDA80000}"/>
    <cellStyle name="Normal 33 2 3 2 3 2 4 2 2" xfId="47661" xr:uid="{00000000-0005-0000-0000-0000FEA80000}"/>
    <cellStyle name="Normal 33 2 3 2 3 2 4 3" xfId="28830" xr:uid="{00000000-0005-0000-0000-0000FFA80000}"/>
    <cellStyle name="Normal 33 2 3 2 3 2 5" xfId="47664" xr:uid="{00000000-0005-0000-0000-000000A90000}"/>
    <cellStyle name="Normal 33 2 3 2 3 2 5 2" xfId="28930" xr:uid="{00000000-0005-0000-0000-000001A90000}"/>
    <cellStyle name="Normal 33 2 3 2 3 2 6" xfId="47665" xr:uid="{00000000-0005-0000-0000-000002A90000}"/>
    <cellStyle name="Normal 33 2 3 2 3 2 7" xfId="1347" xr:uid="{00000000-0005-0000-0000-000003A90000}"/>
    <cellStyle name="Normal 33 2 3 2 3 3" xfId="8657" xr:uid="{00000000-0005-0000-0000-000004A90000}"/>
    <cellStyle name="Normal 33 2 3 2 3 3 2" xfId="47666" xr:uid="{00000000-0005-0000-0000-000005A90000}"/>
    <cellStyle name="Normal 33 2 3 2 3 3 2 2" xfId="47667" xr:uid="{00000000-0005-0000-0000-000006A90000}"/>
    <cellStyle name="Normal 33 2 3 2 3 3 2 2 2" xfId="47668" xr:uid="{00000000-0005-0000-0000-000007A90000}"/>
    <cellStyle name="Normal 33 2 3 2 3 3 2 2 2 2" xfId="47669" xr:uid="{00000000-0005-0000-0000-000008A90000}"/>
    <cellStyle name="Normal 33 2 3 2 3 3 2 2 3" xfId="47670" xr:uid="{00000000-0005-0000-0000-000009A90000}"/>
    <cellStyle name="Normal 33 2 3 2 3 3 2 3" xfId="47671" xr:uid="{00000000-0005-0000-0000-00000AA90000}"/>
    <cellStyle name="Normal 33 2 3 2 3 3 2 3 2" xfId="47672" xr:uid="{00000000-0005-0000-0000-00000BA90000}"/>
    <cellStyle name="Normal 33 2 3 2 3 3 2 4" xfId="10183" xr:uid="{00000000-0005-0000-0000-00000CA90000}"/>
    <cellStyle name="Normal 33 2 3 2 3 3 3" xfId="47673" xr:uid="{00000000-0005-0000-0000-00000DA90000}"/>
    <cellStyle name="Normal 33 2 3 2 3 3 3 2" xfId="47674" xr:uid="{00000000-0005-0000-0000-00000EA90000}"/>
    <cellStyle name="Normal 33 2 3 2 3 3 3 2 2" xfId="47675" xr:uid="{00000000-0005-0000-0000-00000FA90000}"/>
    <cellStyle name="Normal 33 2 3 2 3 3 3 3" xfId="47676" xr:uid="{00000000-0005-0000-0000-000010A90000}"/>
    <cellStyle name="Normal 33 2 3 2 3 3 4" xfId="47677" xr:uid="{00000000-0005-0000-0000-000011A90000}"/>
    <cellStyle name="Normal 33 2 3 2 3 3 4 2" xfId="47678" xr:uid="{00000000-0005-0000-0000-000012A90000}"/>
    <cellStyle name="Normal 33 2 3 2 3 3 5" xfId="14265" xr:uid="{00000000-0005-0000-0000-000013A90000}"/>
    <cellStyle name="Normal 33 2 3 2 3 4" xfId="47680" xr:uid="{00000000-0005-0000-0000-000014A90000}"/>
    <cellStyle name="Normal 33 2 3 2 3 4 2" xfId="18623" xr:uid="{00000000-0005-0000-0000-000015A90000}"/>
    <cellStyle name="Normal 33 2 3 2 3 4 2 2" xfId="18626" xr:uid="{00000000-0005-0000-0000-000016A90000}"/>
    <cellStyle name="Normal 33 2 3 2 3 4 2 2 2" xfId="47681" xr:uid="{00000000-0005-0000-0000-000017A90000}"/>
    <cellStyle name="Normal 33 2 3 2 3 4 2 3" xfId="18636" xr:uid="{00000000-0005-0000-0000-000018A90000}"/>
    <cellStyle name="Normal 33 2 3 2 3 4 3" xfId="47682" xr:uid="{00000000-0005-0000-0000-000019A90000}"/>
    <cellStyle name="Normal 33 2 3 2 3 4 3 2" xfId="47683" xr:uid="{00000000-0005-0000-0000-00001AA90000}"/>
    <cellStyle name="Normal 33 2 3 2 3 4 4" xfId="47684" xr:uid="{00000000-0005-0000-0000-00001BA90000}"/>
    <cellStyle name="Normal 33 2 3 2 3 5" xfId="4874" xr:uid="{00000000-0005-0000-0000-00001CA90000}"/>
    <cellStyle name="Normal 33 2 3 2 3 5 2" xfId="18663" xr:uid="{00000000-0005-0000-0000-00001DA90000}"/>
    <cellStyle name="Normal 33 2 3 2 3 5 2 2" xfId="47685" xr:uid="{00000000-0005-0000-0000-00001EA90000}"/>
    <cellStyle name="Normal 33 2 3 2 3 5 3" xfId="47687" xr:uid="{00000000-0005-0000-0000-00001FA90000}"/>
    <cellStyle name="Normal 33 2 3 2 3 6" xfId="24303" xr:uid="{00000000-0005-0000-0000-000020A90000}"/>
    <cellStyle name="Normal 33 2 3 2 3 6 2" xfId="47688" xr:uid="{00000000-0005-0000-0000-000021A90000}"/>
    <cellStyle name="Normal 33 2 3 2 3 7" xfId="47689" xr:uid="{00000000-0005-0000-0000-000022A90000}"/>
    <cellStyle name="Normal 33 2 3 2 3 8" xfId="28472" xr:uid="{00000000-0005-0000-0000-000023A90000}"/>
    <cellStyle name="Normal 33 2 3 2 4" xfId="8033" xr:uid="{00000000-0005-0000-0000-000024A90000}"/>
    <cellStyle name="Normal 33 2 3 2 4 2" xfId="8043" xr:uid="{00000000-0005-0000-0000-000025A90000}"/>
    <cellStyle name="Normal 33 2 3 2 4 2 2" xfId="40831" xr:uid="{00000000-0005-0000-0000-000026A90000}"/>
    <cellStyle name="Normal 33 2 3 2 4 2 2 2" xfId="40833" xr:uid="{00000000-0005-0000-0000-000027A90000}"/>
    <cellStyle name="Normal 33 2 3 2 4 2 2 2 2" xfId="40835" xr:uid="{00000000-0005-0000-0000-000028A90000}"/>
    <cellStyle name="Normal 33 2 3 2 4 2 2 2 2 2" xfId="40837" xr:uid="{00000000-0005-0000-0000-000029A90000}"/>
    <cellStyle name="Normal 33 2 3 2 4 2 2 2 3" xfId="40839" xr:uid="{00000000-0005-0000-0000-00002AA90000}"/>
    <cellStyle name="Normal 33 2 3 2 4 2 2 3" xfId="40842" xr:uid="{00000000-0005-0000-0000-00002BA90000}"/>
    <cellStyle name="Normal 33 2 3 2 4 2 2 3 2" xfId="40844" xr:uid="{00000000-0005-0000-0000-00002CA90000}"/>
    <cellStyle name="Normal 33 2 3 2 4 2 2 4" xfId="40848" xr:uid="{00000000-0005-0000-0000-00002DA90000}"/>
    <cellStyle name="Normal 33 2 3 2 4 2 3" xfId="34074" xr:uid="{00000000-0005-0000-0000-00002EA90000}"/>
    <cellStyle name="Normal 33 2 3 2 4 2 3 2" xfId="34077" xr:uid="{00000000-0005-0000-0000-00002FA90000}"/>
    <cellStyle name="Normal 33 2 3 2 4 2 3 2 2" xfId="34081" xr:uid="{00000000-0005-0000-0000-000030A90000}"/>
    <cellStyle name="Normal 33 2 3 2 4 2 3 3" xfId="34084" xr:uid="{00000000-0005-0000-0000-000031A90000}"/>
    <cellStyle name="Normal 33 2 3 2 4 2 4" xfId="34087" xr:uid="{00000000-0005-0000-0000-000032A90000}"/>
    <cellStyle name="Normal 33 2 3 2 4 2 4 2" xfId="34090" xr:uid="{00000000-0005-0000-0000-000033A90000}"/>
    <cellStyle name="Normal 33 2 3 2 4 2 5" xfId="34094" xr:uid="{00000000-0005-0000-0000-000034A90000}"/>
    <cellStyle name="Normal 33 2 3 2 4 3" xfId="47690" xr:uid="{00000000-0005-0000-0000-000035A90000}"/>
    <cellStyle name="Normal 33 2 3 2 4 3 2" xfId="18714" xr:uid="{00000000-0005-0000-0000-000036A90000}"/>
    <cellStyle name="Normal 33 2 3 2 4 3 2 2" xfId="16098" xr:uid="{00000000-0005-0000-0000-000037A90000}"/>
    <cellStyle name="Normal 33 2 3 2 4 3 2 2 2" xfId="16102" xr:uid="{00000000-0005-0000-0000-000038A90000}"/>
    <cellStyle name="Normal 33 2 3 2 4 3 2 3" xfId="13760" xr:uid="{00000000-0005-0000-0000-000039A90000}"/>
    <cellStyle name="Normal 33 2 3 2 4 3 3" xfId="18718" xr:uid="{00000000-0005-0000-0000-00003AA90000}"/>
    <cellStyle name="Normal 33 2 3 2 4 3 3 2" xfId="10609" xr:uid="{00000000-0005-0000-0000-00003BA90000}"/>
    <cellStyle name="Normal 33 2 3 2 4 3 4" xfId="15483" xr:uid="{00000000-0005-0000-0000-00003CA90000}"/>
    <cellStyle name="Normal 33 2 3 2 4 4" xfId="47691" xr:uid="{00000000-0005-0000-0000-00003DA90000}"/>
    <cellStyle name="Normal 33 2 3 2 4 4 2" xfId="18725" xr:uid="{00000000-0005-0000-0000-00003EA90000}"/>
    <cellStyle name="Normal 33 2 3 2 4 4 2 2" xfId="16456" xr:uid="{00000000-0005-0000-0000-00003FA90000}"/>
    <cellStyle name="Normal 33 2 3 2 4 4 3" xfId="18734" xr:uid="{00000000-0005-0000-0000-000040A90000}"/>
    <cellStyle name="Normal 33 2 3 2 4 5" xfId="24307" xr:uid="{00000000-0005-0000-0000-000041A90000}"/>
    <cellStyle name="Normal 33 2 3 2 4 5 2" xfId="18740" xr:uid="{00000000-0005-0000-0000-000042A90000}"/>
    <cellStyle name="Normal 33 2 3 2 4 6" xfId="47692" xr:uid="{00000000-0005-0000-0000-000043A90000}"/>
    <cellStyle name="Normal 33 2 3 2 4 7" xfId="47693" xr:uid="{00000000-0005-0000-0000-000044A90000}"/>
    <cellStyle name="Normal 33 2 3 2 5" xfId="8078" xr:uid="{00000000-0005-0000-0000-000045A90000}"/>
    <cellStyle name="Normal 33 2 3 2 5 2" xfId="35693" xr:uid="{00000000-0005-0000-0000-000046A90000}"/>
    <cellStyle name="Normal 33 2 3 2 5 2 2" xfId="40873" xr:uid="{00000000-0005-0000-0000-000047A90000}"/>
    <cellStyle name="Normal 33 2 3 2 5 2 2 2" xfId="40875" xr:uid="{00000000-0005-0000-0000-000048A90000}"/>
    <cellStyle name="Normal 33 2 3 2 5 2 2 2 2" xfId="1752" xr:uid="{00000000-0005-0000-0000-000049A90000}"/>
    <cellStyle name="Normal 33 2 3 2 5 2 2 3" xfId="40877" xr:uid="{00000000-0005-0000-0000-00004AA90000}"/>
    <cellStyle name="Normal 33 2 3 2 5 2 3" xfId="34108" xr:uid="{00000000-0005-0000-0000-00004BA90000}"/>
    <cellStyle name="Normal 33 2 3 2 5 2 3 2" xfId="34111" xr:uid="{00000000-0005-0000-0000-00004CA90000}"/>
    <cellStyle name="Normal 33 2 3 2 5 2 4" xfId="34114" xr:uid="{00000000-0005-0000-0000-00004DA90000}"/>
    <cellStyle name="Normal 33 2 3 2 5 3" xfId="35695" xr:uid="{00000000-0005-0000-0000-00004EA90000}"/>
    <cellStyle name="Normal 33 2 3 2 5 3 2" xfId="18777" xr:uid="{00000000-0005-0000-0000-00004FA90000}"/>
    <cellStyle name="Normal 33 2 3 2 5 3 2 2" xfId="10780" xr:uid="{00000000-0005-0000-0000-000050A90000}"/>
    <cellStyle name="Normal 33 2 3 2 5 3 3" xfId="18781" xr:uid="{00000000-0005-0000-0000-000051A90000}"/>
    <cellStyle name="Normal 33 2 3 2 5 4" xfId="35697" xr:uid="{00000000-0005-0000-0000-000052A90000}"/>
    <cellStyle name="Normal 33 2 3 2 5 4 2" xfId="18790" xr:uid="{00000000-0005-0000-0000-000053A90000}"/>
    <cellStyle name="Normal 33 2 3 2 5 5" xfId="47694" xr:uid="{00000000-0005-0000-0000-000054A90000}"/>
    <cellStyle name="Normal 33 2 3 2 6" xfId="42656" xr:uid="{00000000-0005-0000-0000-000055A90000}"/>
    <cellStyle name="Normal 33 2 3 2 6 2" xfId="35736" xr:uid="{00000000-0005-0000-0000-000056A90000}"/>
    <cellStyle name="Normal 33 2 3 2 6 2 2" xfId="40890" xr:uid="{00000000-0005-0000-0000-000057A90000}"/>
    <cellStyle name="Normal 33 2 3 2 6 2 2 2" xfId="40892" xr:uid="{00000000-0005-0000-0000-000058A90000}"/>
    <cellStyle name="Normal 33 2 3 2 6 2 3" xfId="34128" xr:uid="{00000000-0005-0000-0000-000059A90000}"/>
    <cellStyle name="Normal 33 2 3 2 6 3" xfId="42893" xr:uid="{00000000-0005-0000-0000-00005AA90000}"/>
    <cellStyle name="Normal 33 2 3 2 6 3 2" xfId="18826" xr:uid="{00000000-0005-0000-0000-00005BA90000}"/>
    <cellStyle name="Normal 33 2 3 2 6 4" xfId="29610" xr:uid="{00000000-0005-0000-0000-00005CA90000}"/>
    <cellStyle name="Normal 33 2 3 2 7" xfId="47695" xr:uid="{00000000-0005-0000-0000-00005DA90000}"/>
    <cellStyle name="Normal 33 2 3 2 7 2" xfId="28990" xr:uid="{00000000-0005-0000-0000-00005EA90000}"/>
    <cellStyle name="Normal 33 2 3 2 7 2 2" xfId="28999" xr:uid="{00000000-0005-0000-0000-00005FA90000}"/>
    <cellStyle name="Normal 33 2 3 2 7 3" xfId="29020" xr:uid="{00000000-0005-0000-0000-000060A90000}"/>
    <cellStyle name="Normal 33 2 3 2 8" xfId="47696" xr:uid="{00000000-0005-0000-0000-000061A90000}"/>
    <cellStyle name="Normal 33 2 3 2 8 2" xfId="47697" xr:uid="{00000000-0005-0000-0000-000062A90000}"/>
    <cellStyle name="Normal 33 2 3 2 9" xfId="47698" xr:uid="{00000000-0005-0000-0000-000063A90000}"/>
    <cellStyle name="Normal 33 2 3 3" xfId="8666" xr:uid="{00000000-0005-0000-0000-000064A90000}"/>
    <cellStyle name="Normal 33 2 3 3 2" xfId="8676" xr:uid="{00000000-0005-0000-0000-000065A90000}"/>
    <cellStyle name="Normal 33 2 3 3 2 2" xfId="8691" xr:uid="{00000000-0005-0000-0000-000066A90000}"/>
    <cellStyle name="Normal 33 2 3 3 2 2 2" xfId="7895" xr:uid="{00000000-0005-0000-0000-000067A90000}"/>
    <cellStyle name="Normal 33 2 3 3 2 2 2 2" xfId="47699" xr:uid="{00000000-0005-0000-0000-000068A90000}"/>
    <cellStyle name="Normal 33 2 3 3 2 2 2 2 2" xfId="47700" xr:uid="{00000000-0005-0000-0000-000069A90000}"/>
    <cellStyle name="Normal 33 2 3 3 2 2 2 2 2 2" xfId="47701" xr:uid="{00000000-0005-0000-0000-00006AA90000}"/>
    <cellStyle name="Normal 33 2 3 3 2 2 2 2 2 2 2" xfId="47702" xr:uid="{00000000-0005-0000-0000-00006BA90000}"/>
    <cellStyle name="Normal 33 2 3 3 2 2 2 2 2 3" xfId="47703" xr:uid="{00000000-0005-0000-0000-00006CA90000}"/>
    <cellStyle name="Normal 33 2 3 3 2 2 2 2 3" xfId="47704" xr:uid="{00000000-0005-0000-0000-00006DA90000}"/>
    <cellStyle name="Normal 33 2 3 3 2 2 2 2 3 2" xfId="47705" xr:uid="{00000000-0005-0000-0000-00006EA90000}"/>
    <cellStyle name="Normal 33 2 3 3 2 2 2 2 4" xfId="24940" xr:uid="{00000000-0005-0000-0000-00006FA90000}"/>
    <cellStyle name="Normal 33 2 3 3 2 2 2 3" xfId="47706" xr:uid="{00000000-0005-0000-0000-000070A90000}"/>
    <cellStyle name="Normal 33 2 3 3 2 2 2 3 2" xfId="47707" xr:uid="{00000000-0005-0000-0000-000071A90000}"/>
    <cellStyle name="Normal 33 2 3 3 2 2 2 3 2 2" xfId="47708" xr:uid="{00000000-0005-0000-0000-000072A90000}"/>
    <cellStyle name="Normal 33 2 3 3 2 2 2 3 3" xfId="47709" xr:uid="{00000000-0005-0000-0000-000073A90000}"/>
    <cellStyle name="Normal 33 2 3 3 2 2 2 4" xfId="47710" xr:uid="{00000000-0005-0000-0000-000074A90000}"/>
    <cellStyle name="Normal 33 2 3 3 2 2 2 4 2" xfId="47711" xr:uid="{00000000-0005-0000-0000-000075A90000}"/>
    <cellStyle name="Normal 33 2 3 3 2 2 2 5" xfId="30057" xr:uid="{00000000-0005-0000-0000-000076A90000}"/>
    <cellStyle name="Normal 33 2 3 3 2 2 3" xfId="47712" xr:uid="{00000000-0005-0000-0000-000077A90000}"/>
    <cellStyle name="Normal 33 2 3 3 2 2 3 2" xfId="47713" xr:uid="{00000000-0005-0000-0000-000078A90000}"/>
    <cellStyle name="Normal 33 2 3 3 2 2 3 2 2" xfId="47714" xr:uid="{00000000-0005-0000-0000-000079A90000}"/>
    <cellStyle name="Normal 33 2 3 3 2 2 3 2 2 2" xfId="47715" xr:uid="{00000000-0005-0000-0000-00007AA90000}"/>
    <cellStyle name="Normal 33 2 3 3 2 2 3 2 3" xfId="47716" xr:uid="{00000000-0005-0000-0000-00007BA90000}"/>
    <cellStyle name="Normal 33 2 3 3 2 2 3 3" xfId="47717" xr:uid="{00000000-0005-0000-0000-00007CA90000}"/>
    <cellStyle name="Normal 33 2 3 3 2 2 3 3 2" xfId="47718" xr:uid="{00000000-0005-0000-0000-00007DA90000}"/>
    <cellStyle name="Normal 33 2 3 3 2 2 3 4" xfId="47719" xr:uid="{00000000-0005-0000-0000-00007EA90000}"/>
    <cellStyle name="Normal 33 2 3 3 2 2 4" xfId="47720" xr:uid="{00000000-0005-0000-0000-00007FA90000}"/>
    <cellStyle name="Normal 33 2 3 3 2 2 4 2" xfId="47721" xr:uid="{00000000-0005-0000-0000-000080A90000}"/>
    <cellStyle name="Normal 33 2 3 3 2 2 4 2 2" xfId="17644" xr:uid="{00000000-0005-0000-0000-000081A90000}"/>
    <cellStyle name="Normal 33 2 3 3 2 2 4 3" xfId="47722" xr:uid="{00000000-0005-0000-0000-000082A90000}"/>
    <cellStyle name="Normal 33 2 3 3 2 2 5" xfId="47723" xr:uid="{00000000-0005-0000-0000-000083A90000}"/>
    <cellStyle name="Normal 33 2 3 3 2 2 5 2" xfId="47724" xr:uid="{00000000-0005-0000-0000-000084A90000}"/>
    <cellStyle name="Normal 33 2 3 3 2 2 6" xfId="47725" xr:uid="{00000000-0005-0000-0000-000085A90000}"/>
    <cellStyle name="Normal 33 2 3 3 2 2 7" xfId="7578" xr:uid="{00000000-0005-0000-0000-000086A90000}"/>
    <cellStyle name="Normal 33 2 3 3 2 3" xfId="8702" xr:uid="{00000000-0005-0000-0000-000087A90000}"/>
    <cellStyle name="Normal 33 2 3 3 2 3 2" xfId="47726" xr:uid="{00000000-0005-0000-0000-000088A90000}"/>
    <cellStyle name="Normal 33 2 3 3 2 3 2 2" xfId="47727" xr:uid="{00000000-0005-0000-0000-000089A90000}"/>
    <cellStyle name="Normal 33 2 3 3 2 3 2 2 2" xfId="47728" xr:uid="{00000000-0005-0000-0000-00008AA90000}"/>
    <cellStyle name="Normal 33 2 3 3 2 3 2 2 2 2" xfId="47729" xr:uid="{00000000-0005-0000-0000-00008BA90000}"/>
    <cellStyle name="Normal 33 2 3 3 2 3 2 2 3" xfId="47730" xr:uid="{00000000-0005-0000-0000-00008CA90000}"/>
    <cellStyle name="Normal 33 2 3 3 2 3 2 3" xfId="47731" xr:uid="{00000000-0005-0000-0000-00008DA90000}"/>
    <cellStyle name="Normal 33 2 3 3 2 3 2 3 2" xfId="47732" xr:uid="{00000000-0005-0000-0000-00008EA90000}"/>
    <cellStyle name="Normal 33 2 3 3 2 3 2 4" xfId="47733" xr:uid="{00000000-0005-0000-0000-00008FA90000}"/>
    <cellStyle name="Normal 33 2 3 3 2 3 3" xfId="47734" xr:uid="{00000000-0005-0000-0000-000090A90000}"/>
    <cellStyle name="Normal 33 2 3 3 2 3 3 2" xfId="47735" xr:uid="{00000000-0005-0000-0000-000091A90000}"/>
    <cellStyle name="Normal 33 2 3 3 2 3 3 2 2" xfId="47736" xr:uid="{00000000-0005-0000-0000-000092A90000}"/>
    <cellStyle name="Normal 33 2 3 3 2 3 3 3" xfId="47737" xr:uid="{00000000-0005-0000-0000-000093A90000}"/>
    <cellStyle name="Normal 33 2 3 3 2 3 4" xfId="25025" xr:uid="{00000000-0005-0000-0000-000094A90000}"/>
    <cellStyle name="Normal 33 2 3 3 2 3 4 2" xfId="25027" xr:uid="{00000000-0005-0000-0000-000095A90000}"/>
    <cellStyle name="Normal 33 2 3 3 2 3 5" xfId="14408" xr:uid="{00000000-0005-0000-0000-000096A90000}"/>
    <cellStyle name="Normal 33 2 3 3 2 4" xfId="37902" xr:uid="{00000000-0005-0000-0000-000097A90000}"/>
    <cellStyle name="Normal 33 2 3 3 2 4 2" xfId="37701" xr:uid="{00000000-0005-0000-0000-000098A90000}"/>
    <cellStyle name="Normal 33 2 3 3 2 4 2 2" xfId="47738" xr:uid="{00000000-0005-0000-0000-000099A90000}"/>
    <cellStyle name="Normal 33 2 3 3 2 4 2 2 2" xfId="47739" xr:uid="{00000000-0005-0000-0000-00009AA90000}"/>
    <cellStyle name="Normal 33 2 3 3 2 4 2 3" xfId="47740" xr:uid="{00000000-0005-0000-0000-00009BA90000}"/>
    <cellStyle name="Normal 33 2 3 3 2 4 3" xfId="47742" xr:uid="{00000000-0005-0000-0000-00009CA90000}"/>
    <cellStyle name="Normal 33 2 3 3 2 4 3 2" xfId="47743" xr:uid="{00000000-0005-0000-0000-00009DA90000}"/>
    <cellStyle name="Normal 33 2 3 3 2 4 4" xfId="25032" xr:uid="{00000000-0005-0000-0000-00009EA90000}"/>
    <cellStyle name="Normal 33 2 3 3 2 5" xfId="24349" xr:uid="{00000000-0005-0000-0000-00009FA90000}"/>
    <cellStyle name="Normal 33 2 3 3 2 5 2" xfId="24355" xr:uid="{00000000-0005-0000-0000-0000A0A90000}"/>
    <cellStyle name="Normal 33 2 3 3 2 5 2 2" xfId="47744" xr:uid="{00000000-0005-0000-0000-0000A1A90000}"/>
    <cellStyle name="Normal 33 2 3 3 2 5 3" xfId="47745" xr:uid="{00000000-0005-0000-0000-0000A2A90000}"/>
    <cellStyle name="Normal 33 2 3 3 2 6" xfId="24361" xr:uid="{00000000-0005-0000-0000-0000A3A90000}"/>
    <cellStyle name="Normal 33 2 3 3 2 6 2" xfId="42010" xr:uid="{00000000-0005-0000-0000-0000A4A90000}"/>
    <cellStyle name="Normal 33 2 3 3 2 7" xfId="47746" xr:uid="{00000000-0005-0000-0000-0000A5A90000}"/>
    <cellStyle name="Normal 33 2 3 3 2 8" xfId="47747" xr:uid="{00000000-0005-0000-0000-0000A6A90000}"/>
    <cellStyle name="Normal 33 2 3 3 3" xfId="7163" xr:uid="{00000000-0005-0000-0000-0000A7A90000}"/>
    <cellStyle name="Normal 33 2 3 3 3 2" xfId="7178" xr:uid="{00000000-0005-0000-0000-0000A8A90000}"/>
    <cellStyle name="Normal 33 2 3 3 3 2 2" xfId="47748" xr:uid="{00000000-0005-0000-0000-0000A9A90000}"/>
    <cellStyle name="Normal 33 2 3 3 3 2 2 2" xfId="31805" xr:uid="{00000000-0005-0000-0000-0000AAA90000}"/>
    <cellStyle name="Normal 33 2 3 3 3 2 2 2 2" xfId="31808" xr:uid="{00000000-0005-0000-0000-0000ABA90000}"/>
    <cellStyle name="Normal 33 2 3 3 3 2 2 2 2 2" xfId="31811" xr:uid="{00000000-0005-0000-0000-0000ACA90000}"/>
    <cellStyle name="Normal 33 2 3 3 3 2 2 2 3" xfId="32035" xr:uid="{00000000-0005-0000-0000-0000ADA90000}"/>
    <cellStyle name="Normal 33 2 3 3 3 2 2 3" xfId="32176" xr:uid="{00000000-0005-0000-0000-0000AEA90000}"/>
    <cellStyle name="Normal 33 2 3 3 3 2 2 3 2" xfId="32179" xr:uid="{00000000-0005-0000-0000-0000AFA90000}"/>
    <cellStyle name="Normal 33 2 3 3 3 2 2 4" xfId="32316" xr:uid="{00000000-0005-0000-0000-0000B0A90000}"/>
    <cellStyle name="Normal 33 2 3 3 3 2 3" xfId="47749" xr:uid="{00000000-0005-0000-0000-0000B1A90000}"/>
    <cellStyle name="Normal 33 2 3 3 3 2 3 2" xfId="32420" xr:uid="{00000000-0005-0000-0000-0000B2A90000}"/>
    <cellStyle name="Normal 33 2 3 3 3 2 3 2 2" xfId="34292" xr:uid="{00000000-0005-0000-0000-0000B3A90000}"/>
    <cellStyle name="Normal 33 2 3 3 3 2 3 3" xfId="47750" xr:uid="{00000000-0005-0000-0000-0000B4A90000}"/>
    <cellStyle name="Normal 33 2 3 3 3 2 4" xfId="47751" xr:uid="{00000000-0005-0000-0000-0000B5A90000}"/>
    <cellStyle name="Normal 33 2 3 3 3 2 4 2" xfId="47752" xr:uid="{00000000-0005-0000-0000-0000B6A90000}"/>
    <cellStyle name="Normal 33 2 3 3 3 2 5" xfId="47754" xr:uid="{00000000-0005-0000-0000-0000B7A90000}"/>
    <cellStyle name="Normal 33 2 3 3 3 3" xfId="47755" xr:uid="{00000000-0005-0000-0000-0000B8A90000}"/>
    <cellStyle name="Normal 33 2 3 3 3 3 2" xfId="47756" xr:uid="{00000000-0005-0000-0000-0000B9A90000}"/>
    <cellStyle name="Normal 33 2 3 3 3 3 2 2" xfId="47757" xr:uid="{00000000-0005-0000-0000-0000BAA90000}"/>
    <cellStyle name="Normal 33 2 3 3 3 3 2 2 2" xfId="46079" xr:uid="{00000000-0005-0000-0000-0000BBA90000}"/>
    <cellStyle name="Normal 33 2 3 3 3 3 2 3" xfId="47758" xr:uid="{00000000-0005-0000-0000-0000BCA90000}"/>
    <cellStyle name="Normal 33 2 3 3 3 3 3" xfId="47759" xr:uid="{00000000-0005-0000-0000-0000BDA90000}"/>
    <cellStyle name="Normal 33 2 3 3 3 3 3 2" xfId="47760" xr:uid="{00000000-0005-0000-0000-0000BEA90000}"/>
    <cellStyle name="Normal 33 2 3 3 3 3 4" xfId="2294" xr:uid="{00000000-0005-0000-0000-0000BFA90000}"/>
    <cellStyle name="Normal 33 2 3 3 3 4" xfId="47761" xr:uid="{00000000-0005-0000-0000-0000C0A90000}"/>
    <cellStyle name="Normal 33 2 3 3 3 4 2" xfId="47762" xr:uid="{00000000-0005-0000-0000-0000C1A90000}"/>
    <cellStyle name="Normal 33 2 3 3 3 4 2 2" xfId="47763" xr:uid="{00000000-0005-0000-0000-0000C2A90000}"/>
    <cellStyle name="Normal 33 2 3 3 3 4 3" xfId="47764" xr:uid="{00000000-0005-0000-0000-0000C3A90000}"/>
    <cellStyle name="Normal 33 2 3 3 3 5" xfId="3438" xr:uid="{00000000-0005-0000-0000-0000C4A90000}"/>
    <cellStyle name="Normal 33 2 3 3 3 5 2" xfId="47765" xr:uid="{00000000-0005-0000-0000-0000C5A90000}"/>
    <cellStyle name="Normal 33 2 3 3 3 6" xfId="47766" xr:uid="{00000000-0005-0000-0000-0000C6A90000}"/>
    <cellStyle name="Normal 33 2 3 3 3 7" xfId="47767" xr:uid="{00000000-0005-0000-0000-0000C7A90000}"/>
    <cellStyle name="Normal 33 2 3 3 4" xfId="6938" xr:uid="{00000000-0005-0000-0000-0000C8A90000}"/>
    <cellStyle name="Normal 33 2 3 3 4 2" xfId="31317" xr:uid="{00000000-0005-0000-0000-0000C9A90000}"/>
    <cellStyle name="Normal 33 2 3 3 4 2 2" xfId="28211" xr:uid="{00000000-0005-0000-0000-0000CAA90000}"/>
    <cellStyle name="Normal 33 2 3 3 4 2 2 2" xfId="28215" xr:uid="{00000000-0005-0000-0000-0000CBA90000}"/>
    <cellStyle name="Normal 33 2 3 3 4 2 2 2 2" xfId="40922" xr:uid="{00000000-0005-0000-0000-0000CCA90000}"/>
    <cellStyle name="Normal 33 2 3 3 4 2 2 3" xfId="28219" xr:uid="{00000000-0005-0000-0000-0000CDA90000}"/>
    <cellStyle name="Normal 33 2 3 3 4 2 3" xfId="26925" xr:uid="{00000000-0005-0000-0000-0000CEA90000}"/>
    <cellStyle name="Normal 33 2 3 3 4 2 3 2" xfId="26931" xr:uid="{00000000-0005-0000-0000-0000CFA90000}"/>
    <cellStyle name="Normal 33 2 3 3 4 2 4" xfId="26942" xr:uid="{00000000-0005-0000-0000-0000D0A90000}"/>
    <cellStyle name="Normal 33 2 3 3 4 3" xfId="47768" xr:uid="{00000000-0005-0000-0000-0000D1A90000}"/>
    <cellStyle name="Normal 33 2 3 3 4 3 2" xfId="11323" xr:uid="{00000000-0005-0000-0000-0000D2A90000}"/>
    <cellStyle name="Normal 33 2 3 3 4 3 2 2" xfId="6243" xr:uid="{00000000-0005-0000-0000-0000D3A90000}"/>
    <cellStyle name="Normal 33 2 3 3 4 3 3" xfId="11328" xr:uid="{00000000-0005-0000-0000-0000D4A90000}"/>
    <cellStyle name="Normal 33 2 3 3 4 4" xfId="47769" xr:uid="{00000000-0005-0000-0000-0000D5A90000}"/>
    <cellStyle name="Normal 33 2 3 3 4 4 2" xfId="11356" xr:uid="{00000000-0005-0000-0000-0000D6A90000}"/>
    <cellStyle name="Normal 33 2 3 3 4 5" xfId="47770" xr:uid="{00000000-0005-0000-0000-0000D7A90000}"/>
    <cellStyle name="Normal 33 2 3 3 5" xfId="6972" xr:uid="{00000000-0005-0000-0000-0000D8A90000}"/>
    <cellStyle name="Normal 33 2 3 3 5 2" xfId="35807" xr:uid="{00000000-0005-0000-0000-0000D9A90000}"/>
    <cellStyle name="Normal 33 2 3 3 5 2 2" xfId="40936" xr:uid="{00000000-0005-0000-0000-0000DAA90000}"/>
    <cellStyle name="Normal 33 2 3 3 5 2 2 2" xfId="40938" xr:uid="{00000000-0005-0000-0000-0000DBA90000}"/>
    <cellStyle name="Normal 33 2 3 3 5 2 3" xfId="34154" xr:uid="{00000000-0005-0000-0000-0000DCA90000}"/>
    <cellStyle name="Normal 33 2 3 3 5 3" xfId="47771" xr:uid="{00000000-0005-0000-0000-0000DDA90000}"/>
    <cellStyle name="Normal 33 2 3 3 5 3 2" xfId="1316" xr:uid="{00000000-0005-0000-0000-0000DEA90000}"/>
    <cellStyle name="Normal 33 2 3 3 5 4" xfId="39969" xr:uid="{00000000-0005-0000-0000-0000DFA90000}"/>
    <cellStyle name="Normal 33 2 3 3 6" xfId="42661" xr:uid="{00000000-0005-0000-0000-0000E0A90000}"/>
    <cellStyle name="Normal 33 2 3 3 6 2" xfId="42932" xr:uid="{00000000-0005-0000-0000-0000E1A90000}"/>
    <cellStyle name="Normal 33 2 3 3 6 2 2" xfId="40949" xr:uid="{00000000-0005-0000-0000-0000E2A90000}"/>
    <cellStyle name="Normal 33 2 3 3 6 3" xfId="47772" xr:uid="{00000000-0005-0000-0000-0000E3A90000}"/>
    <cellStyle name="Normal 33 2 3 3 7" xfId="8206" xr:uid="{00000000-0005-0000-0000-0000E4A90000}"/>
    <cellStyle name="Normal 33 2 3 3 7 2" xfId="47773" xr:uid="{00000000-0005-0000-0000-0000E5A90000}"/>
    <cellStyle name="Normal 33 2 3 3 8" xfId="47774" xr:uid="{00000000-0005-0000-0000-0000E6A90000}"/>
    <cellStyle name="Normal 33 2 3 3 9" xfId="47775" xr:uid="{00000000-0005-0000-0000-0000E7A90000}"/>
    <cellStyle name="Normal 33 2 3 4" xfId="8709" xr:uid="{00000000-0005-0000-0000-0000E8A90000}"/>
    <cellStyle name="Normal 33 2 3 4 2" xfId="8722" xr:uid="{00000000-0005-0000-0000-0000E9A90000}"/>
    <cellStyle name="Normal 33 2 3 4 2 2" xfId="8737" xr:uid="{00000000-0005-0000-0000-0000EAA90000}"/>
    <cellStyle name="Normal 33 2 3 4 2 2 2" xfId="47776" xr:uid="{00000000-0005-0000-0000-0000EBA90000}"/>
    <cellStyle name="Normal 33 2 3 4 2 2 2 2" xfId="47777" xr:uid="{00000000-0005-0000-0000-0000ECA90000}"/>
    <cellStyle name="Normal 33 2 3 4 2 2 2 2 2" xfId="47778" xr:uid="{00000000-0005-0000-0000-0000EDA90000}"/>
    <cellStyle name="Normal 33 2 3 4 2 2 2 2 2 2" xfId="10969" xr:uid="{00000000-0005-0000-0000-0000EEA90000}"/>
    <cellStyle name="Normal 33 2 3 4 2 2 2 2 3" xfId="47779" xr:uid="{00000000-0005-0000-0000-0000EFA90000}"/>
    <cellStyle name="Normal 33 2 3 4 2 2 2 3" xfId="47780" xr:uid="{00000000-0005-0000-0000-0000F0A90000}"/>
    <cellStyle name="Normal 33 2 3 4 2 2 2 3 2" xfId="47781" xr:uid="{00000000-0005-0000-0000-0000F1A90000}"/>
    <cellStyle name="Normal 33 2 3 4 2 2 2 4" xfId="47782" xr:uid="{00000000-0005-0000-0000-0000F2A90000}"/>
    <cellStyle name="Normal 33 2 3 4 2 2 3" xfId="47783" xr:uid="{00000000-0005-0000-0000-0000F3A90000}"/>
    <cellStyle name="Normal 33 2 3 4 2 2 3 2" xfId="47784" xr:uid="{00000000-0005-0000-0000-0000F4A90000}"/>
    <cellStyle name="Normal 33 2 3 4 2 2 3 2 2" xfId="47785" xr:uid="{00000000-0005-0000-0000-0000F5A90000}"/>
    <cellStyle name="Normal 33 2 3 4 2 2 3 3" xfId="47786" xr:uid="{00000000-0005-0000-0000-0000F6A90000}"/>
    <cellStyle name="Normal 33 2 3 4 2 2 4" xfId="47787" xr:uid="{00000000-0005-0000-0000-0000F7A90000}"/>
    <cellStyle name="Normal 33 2 3 4 2 2 4 2" xfId="47788" xr:uid="{00000000-0005-0000-0000-0000F8A90000}"/>
    <cellStyle name="Normal 33 2 3 4 2 2 5" xfId="47789" xr:uid="{00000000-0005-0000-0000-0000F9A90000}"/>
    <cellStyle name="Normal 33 2 3 4 2 3" xfId="34563" xr:uid="{00000000-0005-0000-0000-0000FAA90000}"/>
    <cellStyle name="Normal 33 2 3 4 2 3 2" xfId="40716" xr:uid="{00000000-0005-0000-0000-0000FBA90000}"/>
    <cellStyle name="Normal 33 2 3 4 2 3 2 2" xfId="47790" xr:uid="{00000000-0005-0000-0000-0000FCA90000}"/>
    <cellStyle name="Normal 33 2 3 4 2 3 2 2 2" xfId="47791" xr:uid="{00000000-0005-0000-0000-0000FDA90000}"/>
    <cellStyle name="Normal 33 2 3 4 2 3 2 3" xfId="47792" xr:uid="{00000000-0005-0000-0000-0000FEA90000}"/>
    <cellStyle name="Normal 33 2 3 4 2 3 3" xfId="47793" xr:uid="{00000000-0005-0000-0000-0000FFA90000}"/>
    <cellStyle name="Normal 33 2 3 4 2 3 3 2" xfId="47794" xr:uid="{00000000-0005-0000-0000-000000AA0000}"/>
    <cellStyle name="Normal 33 2 3 4 2 3 4" xfId="24949" xr:uid="{00000000-0005-0000-0000-000001AA0000}"/>
    <cellStyle name="Normal 33 2 3 4 2 4" xfId="40718" xr:uid="{00000000-0005-0000-0000-000002AA0000}"/>
    <cellStyle name="Normal 33 2 3 4 2 4 2" xfId="47795" xr:uid="{00000000-0005-0000-0000-000003AA0000}"/>
    <cellStyle name="Normal 33 2 3 4 2 4 2 2" xfId="47796" xr:uid="{00000000-0005-0000-0000-000004AA0000}"/>
    <cellStyle name="Normal 33 2 3 4 2 4 3" xfId="47797" xr:uid="{00000000-0005-0000-0000-000005AA0000}"/>
    <cellStyle name="Normal 33 2 3 4 2 5" xfId="24383" xr:uid="{00000000-0005-0000-0000-000006AA0000}"/>
    <cellStyle name="Normal 33 2 3 4 2 5 2" xfId="24958" xr:uid="{00000000-0005-0000-0000-000007AA0000}"/>
    <cellStyle name="Normal 33 2 3 4 2 6" xfId="24961" xr:uid="{00000000-0005-0000-0000-000008AA0000}"/>
    <cellStyle name="Normal 33 2 3 4 2 7" xfId="47798" xr:uid="{00000000-0005-0000-0000-000009AA0000}"/>
    <cellStyle name="Normal 33 2 3 4 3" xfId="7188" xr:uid="{00000000-0005-0000-0000-00000AAA0000}"/>
    <cellStyle name="Normal 33 2 3 4 3 2" xfId="47799" xr:uid="{00000000-0005-0000-0000-00000BAA0000}"/>
    <cellStyle name="Normal 33 2 3 4 3 2 2" xfId="47800" xr:uid="{00000000-0005-0000-0000-00000CAA0000}"/>
    <cellStyle name="Normal 33 2 3 4 3 2 2 2" xfId="47801" xr:uid="{00000000-0005-0000-0000-00000DAA0000}"/>
    <cellStyle name="Normal 33 2 3 4 3 2 2 2 2" xfId="47802" xr:uid="{00000000-0005-0000-0000-00000EAA0000}"/>
    <cellStyle name="Normal 33 2 3 4 3 2 2 3" xfId="47803" xr:uid="{00000000-0005-0000-0000-00000FAA0000}"/>
    <cellStyle name="Normal 33 2 3 4 3 2 3" xfId="47804" xr:uid="{00000000-0005-0000-0000-000010AA0000}"/>
    <cellStyle name="Normal 33 2 3 4 3 2 3 2" xfId="47805" xr:uid="{00000000-0005-0000-0000-000011AA0000}"/>
    <cellStyle name="Normal 33 2 3 4 3 2 4" xfId="47806" xr:uid="{00000000-0005-0000-0000-000012AA0000}"/>
    <cellStyle name="Normal 33 2 3 4 3 3" xfId="40720" xr:uid="{00000000-0005-0000-0000-000013AA0000}"/>
    <cellStyle name="Normal 33 2 3 4 3 3 2" xfId="3616" xr:uid="{00000000-0005-0000-0000-000014AA0000}"/>
    <cellStyle name="Normal 33 2 3 4 3 3 2 2" xfId="47807" xr:uid="{00000000-0005-0000-0000-000015AA0000}"/>
    <cellStyle name="Normal 33 2 3 4 3 3 3" xfId="47808" xr:uid="{00000000-0005-0000-0000-000016AA0000}"/>
    <cellStyle name="Normal 33 2 3 4 3 4" xfId="40722" xr:uid="{00000000-0005-0000-0000-000017AA0000}"/>
    <cellStyle name="Normal 33 2 3 4 3 4 2" xfId="47809" xr:uid="{00000000-0005-0000-0000-000018AA0000}"/>
    <cellStyle name="Normal 33 2 3 4 3 5" xfId="16030" xr:uid="{00000000-0005-0000-0000-000019AA0000}"/>
    <cellStyle name="Normal 33 2 3 4 4" xfId="31323" xr:uid="{00000000-0005-0000-0000-00001AAA0000}"/>
    <cellStyle name="Normal 33 2 3 4 4 2" xfId="47810" xr:uid="{00000000-0005-0000-0000-00001BAA0000}"/>
    <cellStyle name="Normal 33 2 3 4 4 2 2" xfId="27500" xr:uid="{00000000-0005-0000-0000-00001CAA0000}"/>
    <cellStyle name="Normal 33 2 3 4 4 2 2 2" xfId="27064" xr:uid="{00000000-0005-0000-0000-00001DAA0000}"/>
    <cellStyle name="Normal 33 2 3 4 4 2 3" xfId="26954" xr:uid="{00000000-0005-0000-0000-00001EAA0000}"/>
    <cellStyle name="Normal 33 2 3 4 4 3" xfId="40725" xr:uid="{00000000-0005-0000-0000-00001FAA0000}"/>
    <cellStyle name="Normal 33 2 3 4 4 3 2" xfId="11622" xr:uid="{00000000-0005-0000-0000-000020AA0000}"/>
    <cellStyle name="Normal 33 2 3 4 4 4" xfId="47811" xr:uid="{00000000-0005-0000-0000-000021AA0000}"/>
    <cellStyle name="Normal 33 2 3 4 5" xfId="42666" xr:uid="{00000000-0005-0000-0000-000022AA0000}"/>
    <cellStyle name="Normal 33 2 3 4 5 2" xfId="42671" xr:uid="{00000000-0005-0000-0000-000023AA0000}"/>
    <cellStyle name="Normal 33 2 3 4 5 2 2" xfId="40962" xr:uid="{00000000-0005-0000-0000-000024AA0000}"/>
    <cellStyle name="Normal 33 2 3 4 5 3" xfId="47812" xr:uid="{00000000-0005-0000-0000-000025AA0000}"/>
    <cellStyle name="Normal 33 2 3 4 6" xfId="42676" xr:uid="{00000000-0005-0000-0000-000026AA0000}"/>
    <cellStyle name="Normal 33 2 3 4 6 2" xfId="47813" xr:uid="{00000000-0005-0000-0000-000027AA0000}"/>
    <cellStyle name="Normal 33 2 3 4 7" xfId="47814" xr:uid="{00000000-0005-0000-0000-000028AA0000}"/>
    <cellStyle name="Normal 33 2 3 4 8" xfId="47815" xr:uid="{00000000-0005-0000-0000-000029AA0000}"/>
    <cellStyle name="Normal 33 2 3 5" xfId="8746" xr:uid="{00000000-0005-0000-0000-00002AAA0000}"/>
    <cellStyle name="Normal 33 2 3 5 2" xfId="8757" xr:uid="{00000000-0005-0000-0000-00002BAA0000}"/>
    <cellStyle name="Normal 33 2 3 5 2 2" xfId="24666" xr:uid="{00000000-0005-0000-0000-00002CAA0000}"/>
    <cellStyle name="Normal 33 2 3 5 2 2 2" xfId="11706" xr:uid="{00000000-0005-0000-0000-00002DAA0000}"/>
    <cellStyle name="Normal 33 2 3 5 2 2 2 2" xfId="47816" xr:uid="{00000000-0005-0000-0000-00002EAA0000}"/>
    <cellStyle name="Normal 33 2 3 5 2 2 2 2 2" xfId="5481" xr:uid="{00000000-0005-0000-0000-00002FAA0000}"/>
    <cellStyle name="Normal 33 2 3 5 2 2 2 3" xfId="47817" xr:uid="{00000000-0005-0000-0000-000030AA0000}"/>
    <cellStyle name="Normal 33 2 3 5 2 2 3" xfId="8480" xr:uid="{00000000-0005-0000-0000-000031AA0000}"/>
    <cellStyle name="Normal 33 2 3 5 2 2 3 2" xfId="47818" xr:uid="{00000000-0005-0000-0000-000032AA0000}"/>
    <cellStyle name="Normal 33 2 3 5 2 2 4" xfId="25162" xr:uid="{00000000-0005-0000-0000-000033AA0000}"/>
    <cellStyle name="Normal 33 2 3 5 2 3" xfId="40730" xr:uid="{00000000-0005-0000-0000-000034AA0000}"/>
    <cellStyle name="Normal 33 2 3 5 2 3 2" xfId="11863" xr:uid="{00000000-0005-0000-0000-000035AA0000}"/>
    <cellStyle name="Normal 33 2 3 5 2 3 2 2" xfId="47819" xr:uid="{00000000-0005-0000-0000-000036AA0000}"/>
    <cellStyle name="Normal 33 2 3 5 2 3 3" xfId="47820" xr:uid="{00000000-0005-0000-0000-000037AA0000}"/>
    <cellStyle name="Normal 33 2 3 5 2 4" xfId="40732" xr:uid="{00000000-0005-0000-0000-000038AA0000}"/>
    <cellStyle name="Normal 33 2 3 5 2 4 2" xfId="47821" xr:uid="{00000000-0005-0000-0000-000039AA0000}"/>
    <cellStyle name="Normal 33 2 3 5 2 5" xfId="24975" xr:uid="{00000000-0005-0000-0000-00003AAA0000}"/>
    <cellStyle name="Normal 33 2 3 5 3" xfId="47822" xr:uid="{00000000-0005-0000-0000-00003BAA0000}"/>
    <cellStyle name="Normal 33 2 3 5 3 2" xfId="47823" xr:uid="{00000000-0005-0000-0000-00003CAA0000}"/>
    <cellStyle name="Normal 33 2 3 5 3 2 2" xfId="47824" xr:uid="{00000000-0005-0000-0000-00003DAA0000}"/>
    <cellStyle name="Normal 33 2 3 5 3 2 2 2" xfId="47825" xr:uid="{00000000-0005-0000-0000-00003EAA0000}"/>
    <cellStyle name="Normal 33 2 3 5 3 2 3" xfId="47826" xr:uid="{00000000-0005-0000-0000-00003FAA0000}"/>
    <cellStyle name="Normal 33 2 3 5 3 3" xfId="40735" xr:uid="{00000000-0005-0000-0000-000040AA0000}"/>
    <cellStyle name="Normal 33 2 3 5 3 3 2" xfId="47827" xr:uid="{00000000-0005-0000-0000-000041AA0000}"/>
    <cellStyle name="Normal 33 2 3 5 3 4" xfId="47828" xr:uid="{00000000-0005-0000-0000-000042AA0000}"/>
    <cellStyle name="Normal 33 2 3 5 4" xfId="47829" xr:uid="{00000000-0005-0000-0000-000043AA0000}"/>
    <cellStyle name="Normal 33 2 3 5 4 2" xfId="47830" xr:uid="{00000000-0005-0000-0000-000044AA0000}"/>
    <cellStyle name="Normal 33 2 3 5 4 2 2" xfId="40977" xr:uid="{00000000-0005-0000-0000-000045AA0000}"/>
    <cellStyle name="Normal 33 2 3 5 4 3" xfId="47831" xr:uid="{00000000-0005-0000-0000-000046AA0000}"/>
    <cellStyle name="Normal 33 2 3 5 5" xfId="42685" xr:uid="{00000000-0005-0000-0000-000047AA0000}"/>
    <cellStyle name="Normal 33 2 3 5 5 2" xfId="42690" xr:uid="{00000000-0005-0000-0000-000048AA0000}"/>
    <cellStyle name="Normal 33 2 3 5 6" xfId="42695" xr:uid="{00000000-0005-0000-0000-000049AA0000}"/>
    <cellStyle name="Normal 33 2 3 5 7" xfId="47832" xr:uid="{00000000-0005-0000-0000-00004AAA0000}"/>
    <cellStyle name="Normal 33 2 3 6" xfId="8768" xr:uid="{00000000-0005-0000-0000-00004BAA0000}"/>
    <cellStyle name="Normal 33 2 3 6 2" xfId="34597" xr:uid="{00000000-0005-0000-0000-00004CAA0000}"/>
    <cellStyle name="Normal 33 2 3 6 2 2" xfId="34599" xr:uid="{00000000-0005-0000-0000-00004DAA0000}"/>
    <cellStyle name="Normal 33 2 3 6 2 2 2" xfId="19062" xr:uid="{00000000-0005-0000-0000-00004EAA0000}"/>
    <cellStyle name="Normal 33 2 3 6 2 2 2 2" xfId="2116" xr:uid="{00000000-0005-0000-0000-00004FAA0000}"/>
    <cellStyle name="Normal 33 2 3 6 2 2 3" xfId="2401" xr:uid="{00000000-0005-0000-0000-000050AA0000}"/>
    <cellStyle name="Normal 33 2 3 6 2 3" xfId="47834" xr:uid="{00000000-0005-0000-0000-000051AA0000}"/>
    <cellStyle name="Normal 33 2 3 6 2 3 2" xfId="19219" xr:uid="{00000000-0005-0000-0000-000052AA0000}"/>
    <cellStyle name="Normal 33 2 3 6 2 4" xfId="47835" xr:uid="{00000000-0005-0000-0000-000053AA0000}"/>
    <cellStyle name="Normal 33 2 3 6 3" xfId="34601" xr:uid="{00000000-0005-0000-0000-000054AA0000}"/>
    <cellStyle name="Normal 33 2 3 6 3 2" xfId="47836" xr:uid="{00000000-0005-0000-0000-000055AA0000}"/>
    <cellStyle name="Normal 33 2 3 6 3 2 2" xfId="47837" xr:uid="{00000000-0005-0000-0000-000056AA0000}"/>
    <cellStyle name="Normal 33 2 3 6 3 3" xfId="47838" xr:uid="{00000000-0005-0000-0000-000057AA0000}"/>
    <cellStyle name="Normal 33 2 3 6 4" xfId="25399" xr:uid="{00000000-0005-0000-0000-000058AA0000}"/>
    <cellStyle name="Normal 33 2 3 6 4 2" xfId="25401" xr:uid="{00000000-0005-0000-0000-000059AA0000}"/>
    <cellStyle name="Normal 33 2 3 6 5" xfId="25404" xr:uid="{00000000-0005-0000-0000-00005AAA0000}"/>
    <cellStyle name="Normal 33 2 3 7" xfId="8787" xr:uid="{00000000-0005-0000-0000-00005BAA0000}"/>
    <cellStyle name="Normal 33 2 3 7 2" xfId="33395" xr:uid="{00000000-0005-0000-0000-00005CAA0000}"/>
    <cellStyle name="Normal 33 2 3 7 2 2" xfId="47839" xr:uid="{00000000-0005-0000-0000-00005DAA0000}"/>
    <cellStyle name="Normal 33 2 3 7 2 2 2" xfId="47840" xr:uid="{00000000-0005-0000-0000-00005EAA0000}"/>
    <cellStyle name="Normal 33 2 3 7 2 3" xfId="47841" xr:uid="{00000000-0005-0000-0000-00005FAA0000}"/>
    <cellStyle name="Normal 33 2 3 7 3" xfId="47842" xr:uid="{00000000-0005-0000-0000-000060AA0000}"/>
    <cellStyle name="Normal 33 2 3 7 3 2" xfId="47843" xr:uid="{00000000-0005-0000-0000-000061AA0000}"/>
    <cellStyle name="Normal 33 2 3 7 4" xfId="23003" xr:uid="{00000000-0005-0000-0000-000062AA0000}"/>
    <cellStyle name="Normal 33 2 3 8" xfId="34605" xr:uid="{00000000-0005-0000-0000-000063AA0000}"/>
    <cellStyle name="Normal 33 2 3 8 2" xfId="47844" xr:uid="{00000000-0005-0000-0000-000064AA0000}"/>
    <cellStyle name="Normal 33 2 3 8 2 2" xfId="47845" xr:uid="{00000000-0005-0000-0000-000065AA0000}"/>
    <cellStyle name="Normal 33 2 3 8 3" xfId="47846" xr:uid="{00000000-0005-0000-0000-000066AA0000}"/>
    <cellStyle name="Normal 33 2 3 9" xfId="47847" xr:uid="{00000000-0005-0000-0000-000067AA0000}"/>
    <cellStyle name="Normal 33 2 3 9 2" xfId="47848" xr:uid="{00000000-0005-0000-0000-000068AA0000}"/>
    <cellStyle name="Normal 33 2 4" xfId="17470" xr:uid="{00000000-0005-0000-0000-000069AA0000}"/>
    <cellStyle name="Normal 33 2 4 10" xfId="47849" xr:uid="{00000000-0005-0000-0000-00006AAA0000}"/>
    <cellStyle name="Normal 33 2 4 2" xfId="4650" xr:uid="{00000000-0005-0000-0000-00006BAA0000}"/>
    <cellStyle name="Normal 33 2 4 2 2" xfId="8816" xr:uid="{00000000-0005-0000-0000-00006CAA0000}"/>
    <cellStyle name="Normal 33 2 4 2 2 2" xfId="6843" xr:uid="{00000000-0005-0000-0000-00006DAA0000}"/>
    <cellStyle name="Normal 33 2 4 2 2 2 2" xfId="8199" xr:uid="{00000000-0005-0000-0000-00006EAA0000}"/>
    <cellStyle name="Normal 33 2 4 2 2 2 2 2" xfId="47850" xr:uid="{00000000-0005-0000-0000-00006FAA0000}"/>
    <cellStyle name="Normal 33 2 4 2 2 2 2 2 2" xfId="47851" xr:uid="{00000000-0005-0000-0000-000070AA0000}"/>
    <cellStyle name="Normal 33 2 4 2 2 2 2 2 2 2" xfId="47854" xr:uid="{00000000-0005-0000-0000-000071AA0000}"/>
    <cellStyle name="Normal 33 2 4 2 2 2 2 2 2 2 2" xfId="47858" xr:uid="{00000000-0005-0000-0000-000072AA0000}"/>
    <cellStyle name="Normal 33 2 4 2 2 2 2 2 2 3" xfId="47860" xr:uid="{00000000-0005-0000-0000-000073AA0000}"/>
    <cellStyle name="Normal 33 2 4 2 2 2 2 2 3" xfId="47862" xr:uid="{00000000-0005-0000-0000-000074AA0000}"/>
    <cellStyle name="Normal 33 2 4 2 2 2 2 2 3 2" xfId="45693" xr:uid="{00000000-0005-0000-0000-000075AA0000}"/>
    <cellStyle name="Normal 33 2 4 2 2 2 2 2 4" xfId="47865" xr:uid="{00000000-0005-0000-0000-000076AA0000}"/>
    <cellStyle name="Normal 33 2 4 2 2 2 2 3" xfId="47867" xr:uid="{00000000-0005-0000-0000-000077AA0000}"/>
    <cellStyle name="Normal 33 2 4 2 2 2 2 3 2" xfId="41401" xr:uid="{00000000-0005-0000-0000-000078AA0000}"/>
    <cellStyle name="Normal 33 2 4 2 2 2 2 3 2 2" xfId="47868" xr:uid="{00000000-0005-0000-0000-000079AA0000}"/>
    <cellStyle name="Normal 33 2 4 2 2 2 2 3 3" xfId="47872" xr:uid="{00000000-0005-0000-0000-00007AAA0000}"/>
    <cellStyle name="Normal 33 2 4 2 2 2 2 4" xfId="47876" xr:uid="{00000000-0005-0000-0000-00007BAA0000}"/>
    <cellStyle name="Normal 33 2 4 2 2 2 2 4 2" xfId="47877" xr:uid="{00000000-0005-0000-0000-00007CAA0000}"/>
    <cellStyle name="Normal 33 2 4 2 2 2 2 5" xfId="47881" xr:uid="{00000000-0005-0000-0000-00007DAA0000}"/>
    <cellStyle name="Normal 33 2 4 2 2 2 3" xfId="47883" xr:uid="{00000000-0005-0000-0000-00007EAA0000}"/>
    <cellStyle name="Normal 33 2 4 2 2 2 3 2" xfId="47884" xr:uid="{00000000-0005-0000-0000-00007FAA0000}"/>
    <cellStyle name="Normal 33 2 4 2 2 2 3 2 2" xfId="47885" xr:uid="{00000000-0005-0000-0000-000080AA0000}"/>
    <cellStyle name="Normal 33 2 4 2 2 2 3 2 2 2" xfId="47887" xr:uid="{00000000-0005-0000-0000-000081AA0000}"/>
    <cellStyle name="Normal 33 2 4 2 2 2 3 2 3" xfId="47888" xr:uid="{00000000-0005-0000-0000-000082AA0000}"/>
    <cellStyle name="Normal 33 2 4 2 2 2 3 3" xfId="47889" xr:uid="{00000000-0005-0000-0000-000083AA0000}"/>
    <cellStyle name="Normal 33 2 4 2 2 2 3 3 2" xfId="47890" xr:uid="{00000000-0005-0000-0000-000084AA0000}"/>
    <cellStyle name="Normal 33 2 4 2 2 2 3 4" xfId="47891" xr:uid="{00000000-0005-0000-0000-000085AA0000}"/>
    <cellStyle name="Normal 33 2 4 2 2 2 4" xfId="47892" xr:uid="{00000000-0005-0000-0000-000086AA0000}"/>
    <cellStyle name="Normal 33 2 4 2 2 2 4 2" xfId="47893" xr:uid="{00000000-0005-0000-0000-000087AA0000}"/>
    <cellStyle name="Normal 33 2 4 2 2 2 4 2 2" xfId="47894" xr:uid="{00000000-0005-0000-0000-000088AA0000}"/>
    <cellStyle name="Normal 33 2 4 2 2 2 4 3" xfId="47895" xr:uid="{00000000-0005-0000-0000-000089AA0000}"/>
    <cellStyle name="Normal 33 2 4 2 2 2 5" xfId="33024" xr:uid="{00000000-0005-0000-0000-00008AAA0000}"/>
    <cellStyle name="Normal 33 2 4 2 2 2 5 2" xfId="33026" xr:uid="{00000000-0005-0000-0000-00008BAA0000}"/>
    <cellStyle name="Normal 33 2 4 2 2 2 6" xfId="3448" xr:uid="{00000000-0005-0000-0000-00008CAA0000}"/>
    <cellStyle name="Normal 33 2 4 2 2 2 7" xfId="3473" xr:uid="{00000000-0005-0000-0000-00008DAA0000}"/>
    <cellStyle name="Normal 33 2 4 2 2 3" xfId="8835" xr:uid="{00000000-0005-0000-0000-00008EAA0000}"/>
    <cellStyle name="Normal 33 2 4 2 2 3 2" xfId="47896" xr:uid="{00000000-0005-0000-0000-00008FAA0000}"/>
    <cellStyle name="Normal 33 2 4 2 2 3 2 2" xfId="47897" xr:uid="{00000000-0005-0000-0000-000090AA0000}"/>
    <cellStyle name="Normal 33 2 4 2 2 3 2 2 2" xfId="47898" xr:uid="{00000000-0005-0000-0000-000091AA0000}"/>
    <cellStyle name="Normal 33 2 4 2 2 3 2 2 2 2" xfId="35943" xr:uid="{00000000-0005-0000-0000-000092AA0000}"/>
    <cellStyle name="Normal 33 2 4 2 2 3 2 2 3" xfId="47899" xr:uid="{00000000-0005-0000-0000-000093AA0000}"/>
    <cellStyle name="Normal 33 2 4 2 2 3 2 3" xfId="47900" xr:uid="{00000000-0005-0000-0000-000094AA0000}"/>
    <cellStyle name="Normal 33 2 4 2 2 3 2 3 2" xfId="47901" xr:uid="{00000000-0005-0000-0000-000095AA0000}"/>
    <cellStyle name="Normal 33 2 4 2 2 3 2 4" xfId="47902" xr:uid="{00000000-0005-0000-0000-000096AA0000}"/>
    <cellStyle name="Normal 33 2 4 2 2 3 3" xfId="47903" xr:uid="{00000000-0005-0000-0000-000097AA0000}"/>
    <cellStyle name="Normal 33 2 4 2 2 3 3 2" xfId="47904" xr:uid="{00000000-0005-0000-0000-000098AA0000}"/>
    <cellStyle name="Normal 33 2 4 2 2 3 3 2 2" xfId="184" xr:uid="{00000000-0005-0000-0000-000099AA0000}"/>
    <cellStyle name="Normal 33 2 4 2 2 3 3 3" xfId="4344" xr:uid="{00000000-0005-0000-0000-00009AAA0000}"/>
    <cellStyle name="Normal 33 2 4 2 2 3 4" xfId="45346" xr:uid="{00000000-0005-0000-0000-00009BAA0000}"/>
    <cellStyle name="Normal 33 2 4 2 2 3 4 2" xfId="47905" xr:uid="{00000000-0005-0000-0000-00009CAA0000}"/>
    <cellStyle name="Normal 33 2 4 2 2 3 5" xfId="7676" xr:uid="{00000000-0005-0000-0000-00009DAA0000}"/>
    <cellStyle name="Normal 33 2 4 2 2 4" xfId="47906" xr:uid="{00000000-0005-0000-0000-00009EAA0000}"/>
    <cellStyle name="Normal 33 2 4 2 2 4 2" xfId="37723" xr:uid="{00000000-0005-0000-0000-00009FAA0000}"/>
    <cellStyle name="Normal 33 2 4 2 2 4 2 2" xfId="47907" xr:uid="{00000000-0005-0000-0000-0000A0AA0000}"/>
    <cellStyle name="Normal 33 2 4 2 2 4 2 2 2" xfId="47908" xr:uid="{00000000-0005-0000-0000-0000A1AA0000}"/>
    <cellStyle name="Normal 33 2 4 2 2 4 2 3" xfId="47909" xr:uid="{00000000-0005-0000-0000-0000A2AA0000}"/>
    <cellStyle name="Normal 33 2 4 2 2 4 3" xfId="47911" xr:uid="{00000000-0005-0000-0000-0000A3AA0000}"/>
    <cellStyle name="Normal 33 2 4 2 2 4 3 2" xfId="47912" xr:uid="{00000000-0005-0000-0000-0000A4AA0000}"/>
    <cellStyle name="Normal 33 2 4 2 2 4 4" xfId="47913" xr:uid="{00000000-0005-0000-0000-0000A5AA0000}"/>
    <cellStyle name="Normal 33 2 4 2 2 5" xfId="24505" xr:uid="{00000000-0005-0000-0000-0000A6AA0000}"/>
    <cellStyle name="Normal 33 2 4 2 2 5 2" xfId="24507" xr:uid="{00000000-0005-0000-0000-0000A7AA0000}"/>
    <cellStyle name="Normal 33 2 4 2 2 5 2 2" xfId="47914" xr:uid="{00000000-0005-0000-0000-0000A8AA0000}"/>
    <cellStyle name="Normal 33 2 4 2 2 5 3" xfId="47915" xr:uid="{00000000-0005-0000-0000-0000A9AA0000}"/>
    <cellStyle name="Normal 33 2 4 2 2 6" xfId="24511" xr:uid="{00000000-0005-0000-0000-0000AAAA0000}"/>
    <cellStyle name="Normal 33 2 4 2 2 6 2" xfId="47916" xr:uid="{00000000-0005-0000-0000-0000ABAA0000}"/>
    <cellStyle name="Normal 33 2 4 2 2 7" xfId="47917" xr:uid="{00000000-0005-0000-0000-0000ACAA0000}"/>
    <cellStyle name="Normal 33 2 4 2 2 8" xfId="21436" xr:uid="{00000000-0005-0000-0000-0000ADAA0000}"/>
    <cellStyle name="Normal 33 2 4 2 3" xfId="8840" xr:uid="{00000000-0005-0000-0000-0000AEAA0000}"/>
    <cellStyle name="Normal 33 2 4 2 3 2" xfId="8857" xr:uid="{00000000-0005-0000-0000-0000AFAA0000}"/>
    <cellStyle name="Normal 33 2 4 2 3 2 2" xfId="47918" xr:uid="{00000000-0005-0000-0000-0000B0AA0000}"/>
    <cellStyle name="Normal 33 2 4 2 3 2 2 2" xfId="47919" xr:uid="{00000000-0005-0000-0000-0000B1AA0000}"/>
    <cellStyle name="Normal 33 2 4 2 3 2 2 2 2" xfId="47920" xr:uid="{00000000-0005-0000-0000-0000B2AA0000}"/>
    <cellStyle name="Normal 33 2 4 2 3 2 2 2 2 2" xfId="47921" xr:uid="{00000000-0005-0000-0000-0000B3AA0000}"/>
    <cellStyle name="Normal 33 2 4 2 3 2 2 2 3" xfId="47922" xr:uid="{00000000-0005-0000-0000-0000B4AA0000}"/>
    <cellStyle name="Normal 33 2 4 2 3 2 2 3" xfId="47923" xr:uid="{00000000-0005-0000-0000-0000B5AA0000}"/>
    <cellStyle name="Normal 33 2 4 2 3 2 2 3 2" xfId="47924" xr:uid="{00000000-0005-0000-0000-0000B6AA0000}"/>
    <cellStyle name="Normal 33 2 4 2 3 2 2 4" xfId="45646" xr:uid="{00000000-0005-0000-0000-0000B7AA0000}"/>
    <cellStyle name="Normal 33 2 4 2 3 2 3" xfId="47925" xr:uid="{00000000-0005-0000-0000-0000B8AA0000}"/>
    <cellStyle name="Normal 33 2 4 2 3 2 3 2" xfId="47926" xr:uid="{00000000-0005-0000-0000-0000B9AA0000}"/>
    <cellStyle name="Normal 33 2 4 2 3 2 3 2 2" xfId="47927" xr:uid="{00000000-0005-0000-0000-0000BAAA0000}"/>
    <cellStyle name="Normal 33 2 4 2 3 2 3 3" xfId="47928" xr:uid="{00000000-0005-0000-0000-0000BBAA0000}"/>
    <cellStyle name="Normal 33 2 4 2 3 2 4" xfId="47929" xr:uid="{00000000-0005-0000-0000-0000BCAA0000}"/>
    <cellStyle name="Normal 33 2 4 2 3 2 4 2" xfId="47930" xr:uid="{00000000-0005-0000-0000-0000BDAA0000}"/>
    <cellStyle name="Normal 33 2 4 2 3 2 5" xfId="33034" xr:uid="{00000000-0005-0000-0000-0000BEAA0000}"/>
    <cellStyle name="Normal 33 2 4 2 3 3" xfId="47932" xr:uid="{00000000-0005-0000-0000-0000BFAA0000}"/>
    <cellStyle name="Normal 33 2 4 2 3 3 2" xfId="47933" xr:uid="{00000000-0005-0000-0000-0000C0AA0000}"/>
    <cellStyle name="Normal 33 2 4 2 3 3 2 2" xfId="47934" xr:uid="{00000000-0005-0000-0000-0000C1AA0000}"/>
    <cellStyle name="Normal 33 2 4 2 3 3 2 2 2" xfId="47935" xr:uid="{00000000-0005-0000-0000-0000C2AA0000}"/>
    <cellStyle name="Normal 33 2 4 2 3 3 2 3" xfId="47936" xr:uid="{00000000-0005-0000-0000-0000C3AA0000}"/>
    <cellStyle name="Normal 33 2 4 2 3 3 3" xfId="47937" xr:uid="{00000000-0005-0000-0000-0000C4AA0000}"/>
    <cellStyle name="Normal 33 2 4 2 3 3 3 2" xfId="47938" xr:uid="{00000000-0005-0000-0000-0000C5AA0000}"/>
    <cellStyle name="Normal 33 2 4 2 3 3 4" xfId="45351" xr:uid="{00000000-0005-0000-0000-0000C6AA0000}"/>
    <cellStyle name="Normal 33 2 4 2 3 4" xfId="47939" xr:uid="{00000000-0005-0000-0000-0000C7AA0000}"/>
    <cellStyle name="Normal 33 2 4 2 3 4 2" xfId="47940" xr:uid="{00000000-0005-0000-0000-0000C8AA0000}"/>
    <cellStyle name="Normal 33 2 4 2 3 4 2 2" xfId="47941" xr:uid="{00000000-0005-0000-0000-0000C9AA0000}"/>
    <cellStyle name="Normal 33 2 4 2 3 4 3" xfId="47942" xr:uid="{00000000-0005-0000-0000-0000CAAA0000}"/>
    <cellStyle name="Normal 33 2 4 2 3 5" xfId="24516" xr:uid="{00000000-0005-0000-0000-0000CBAA0000}"/>
    <cellStyle name="Normal 33 2 4 2 3 5 2" xfId="47943" xr:uid="{00000000-0005-0000-0000-0000CCAA0000}"/>
    <cellStyle name="Normal 33 2 4 2 3 6" xfId="47944" xr:uid="{00000000-0005-0000-0000-0000CDAA0000}"/>
    <cellStyle name="Normal 33 2 4 2 3 7" xfId="47945" xr:uid="{00000000-0005-0000-0000-0000CEAA0000}"/>
    <cellStyle name="Normal 33 2 4 2 4" xfId="8120" xr:uid="{00000000-0005-0000-0000-0000CFAA0000}"/>
    <cellStyle name="Normal 33 2 4 2 4 2" xfId="47946" xr:uid="{00000000-0005-0000-0000-0000D0AA0000}"/>
    <cellStyle name="Normal 33 2 4 2 4 2 2" xfId="41018" xr:uid="{00000000-0005-0000-0000-0000D1AA0000}"/>
    <cellStyle name="Normal 33 2 4 2 4 2 2 2" xfId="41020" xr:uid="{00000000-0005-0000-0000-0000D2AA0000}"/>
    <cellStyle name="Normal 33 2 4 2 4 2 2 2 2" xfId="21791" xr:uid="{00000000-0005-0000-0000-0000D3AA0000}"/>
    <cellStyle name="Normal 33 2 4 2 4 2 2 3" xfId="41023" xr:uid="{00000000-0005-0000-0000-0000D4AA0000}"/>
    <cellStyle name="Normal 33 2 4 2 4 2 3" xfId="32240" xr:uid="{00000000-0005-0000-0000-0000D5AA0000}"/>
    <cellStyle name="Normal 33 2 4 2 4 2 3 2" xfId="32244" xr:uid="{00000000-0005-0000-0000-0000D6AA0000}"/>
    <cellStyle name="Normal 33 2 4 2 4 2 4" xfId="32250" xr:uid="{00000000-0005-0000-0000-0000D7AA0000}"/>
    <cellStyle name="Normal 33 2 4 2 4 3" xfId="47947" xr:uid="{00000000-0005-0000-0000-0000D8AA0000}"/>
    <cellStyle name="Normal 33 2 4 2 4 3 2" xfId="10755" xr:uid="{00000000-0005-0000-0000-0000D9AA0000}"/>
    <cellStyle name="Normal 33 2 4 2 4 3 2 2" xfId="36690" xr:uid="{00000000-0005-0000-0000-0000DAAA0000}"/>
    <cellStyle name="Normal 33 2 4 2 4 3 3" xfId="10765" xr:uid="{00000000-0005-0000-0000-0000DBAA0000}"/>
    <cellStyle name="Normal 33 2 4 2 4 4" xfId="47948" xr:uid="{00000000-0005-0000-0000-0000DCAA0000}"/>
    <cellStyle name="Normal 33 2 4 2 4 4 2" xfId="10801" xr:uid="{00000000-0005-0000-0000-0000DDAA0000}"/>
    <cellStyle name="Normal 33 2 4 2 4 5" xfId="47949" xr:uid="{00000000-0005-0000-0000-0000DEAA0000}"/>
    <cellStyle name="Normal 33 2 4 2 5" xfId="47950" xr:uid="{00000000-0005-0000-0000-0000DFAA0000}"/>
    <cellStyle name="Normal 33 2 4 2 5 2" xfId="47953" xr:uid="{00000000-0005-0000-0000-0000E0AA0000}"/>
    <cellStyle name="Normal 33 2 4 2 5 2 2" xfId="41043" xr:uid="{00000000-0005-0000-0000-0000E1AA0000}"/>
    <cellStyle name="Normal 33 2 4 2 5 2 2 2" xfId="41045" xr:uid="{00000000-0005-0000-0000-0000E2AA0000}"/>
    <cellStyle name="Normal 33 2 4 2 5 2 3" xfId="32285" xr:uid="{00000000-0005-0000-0000-0000E3AA0000}"/>
    <cellStyle name="Normal 33 2 4 2 5 3" xfId="47954" xr:uid="{00000000-0005-0000-0000-0000E4AA0000}"/>
    <cellStyle name="Normal 33 2 4 2 5 3 2" xfId="10862" xr:uid="{00000000-0005-0000-0000-0000E5AA0000}"/>
    <cellStyle name="Normal 33 2 4 2 5 4" xfId="47955" xr:uid="{00000000-0005-0000-0000-0000E6AA0000}"/>
    <cellStyle name="Normal 33 2 4 2 6" xfId="47956" xr:uid="{00000000-0005-0000-0000-0000E7AA0000}"/>
    <cellStyle name="Normal 33 2 4 2 6 2" xfId="42994" xr:uid="{00000000-0005-0000-0000-0000E8AA0000}"/>
    <cellStyle name="Normal 33 2 4 2 6 2 2" xfId="3712" xr:uid="{00000000-0005-0000-0000-0000E9AA0000}"/>
    <cellStyle name="Normal 33 2 4 2 6 3" xfId="47957" xr:uid="{00000000-0005-0000-0000-0000EAAA0000}"/>
    <cellStyle name="Normal 33 2 4 2 7" xfId="47958" xr:uid="{00000000-0005-0000-0000-0000EBAA0000}"/>
    <cellStyle name="Normal 33 2 4 2 7 2" xfId="47959" xr:uid="{00000000-0005-0000-0000-0000ECAA0000}"/>
    <cellStyle name="Normal 33 2 4 2 8" xfId="47960" xr:uid="{00000000-0005-0000-0000-0000EDAA0000}"/>
    <cellStyle name="Normal 33 2 4 2 9" xfId="47961" xr:uid="{00000000-0005-0000-0000-0000EEAA0000}"/>
    <cellStyle name="Normal 33 2 4 3" xfId="8870" xr:uid="{00000000-0005-0000-0000-0000EFAA0000}"/>
    <cellStyle name="Normal 33 2 4 3 2" xfId="8882" xr:uid="{00000000-0005-0000-0000-0000F0AA0000}"/>
    <cellStyle name="Normal 33 2 4 3 2 2" xfId="964" xr:uid="{00000000-0005-0000-0000-0000F1AA0000}"/>
    <cellStyle name="Normal 33 2 4 3 2 2 2" xfId="47962" xr:uid="{00000000-0005-0000-0000-0000F2AA0000}"/>
    <cellStyle name="Normal 33 2 4 3 2 2 2 2" xfId="47963" xr:uid="{00000000-0005-0000-0000-0000F3AA0000}"/>
    <cellStyle name="Normal 33 2 4 3 2 2 2 2 2" xfId="47964" xr:uid="{00000000-0005-0000-0000-0000F4AA0000}"/>
    <cellStyle name="Normal 33 2 4 3 2 2 2 2 2 2" xfId="47965" xr:uid="{00000000-0005-0000-0000-0000F5AA0000}"/>
    <cellStyle name="Normal 33 2 4 3 2 2 2 2 3" xfId="47966" xr:uid="{00000000-0005-0000-0000-0000F6AA0000}"/>
    <cellStyle name="Normal 33 2 4 3 2 2 2 3" xfId="47967" xr:uid="{00000000-0005-0000-0000-0000F7AA0000}"/>
    <cellStyle name="Normal 33 2 4 3 2 2 2 3 2" xfId="47968" xr:uid="{00000000-0005-0000-0000-0000F8AA0000}"/>
    <cellStyle name="Normal 33 2 4 3 2 2 2 4" xfId="47969" xr:uid="{00000000-0005-0000-0000-0000F9AA0000}"/>
    <cellStyle name="Normal 33 2 4 3 2 2 3" xfId="47970" xr:uid="{00000000-0005-0000-0000-0000FAAA0000}"/>
    <cellStyle name="Normal 33 2 4 3 2 2 3 2" xfId="47971" xr:uid="{00000000-0005-0000-0000-0000FBAA0000}"/>
    <cellStyle name="Normal 33 2 4 3 2 2 3 2 2" xfId="44853" xr:uid="{00000000-0005-0000-0000-0000FCAA0000}"/>
    <cellStyle name="Normal 33 2 4 3 2 2 3 3" xfId="47973" xr:uid="{00000000-0005-0000-0000-0000FDAA0000}"/>
    <cellStyle name="Normal 33 2 4 3 2 2 4" xfId="47974" xr:uid="{00000000-0005-0000-0000-0000FEAA0000}"/>
    <cellStyle name="Normal 33 2 4 3 2 2 4 2" xfId="47975" xr:uid="{00000000-0005-0000-0000-0000FFAA0000}"/>
    <cellStyle name="Normal 33 2 4 3 2 2 5" xfId="33119" xr:uid="{00000000-0005-0000-0000-000000AB0000}"/>
    <cellStyle name="Normal 33 2 4 3 2 3" xfId="47976" xr:uid="{00000000-0005-0000-0000-000001AB0000}"/>
    <cellStyle name="Normal 33 2 4 3 2 3 2" xfId="47977" xr:uid="{00000000-0005-0000-0000-000002AB0000}"/>
    <cellStyle name="Normal 33 2 4 3 2 3 2 2" xfId="47978" xr:uid="{00000000-0005-0000-0000-000003AB0000}"/>
    <cellStyle name="Normal 33 2 4 3 2 3 2 2 2" xfId="47979" xr:uid="{00000000-0005-0000-0000-000004AB0000}"/>
    <cellStyle name="Normal 33 2 4 3 2 3 2 3" xfId="47980" xr:uid="{00000000-0005-0000-0000-000005AB0000}"/>
    <cellStyle name="Normal 33 2 4 3 2 3 3" xfId="47981" xr:uid="{00000000-0005-0000-0000-000006AB0000}"/>
    <cellStyle name="Normal 33 2 4 3 2 3 3 2" xfId="47982" xr:uid="{00000000-0005-0000-0000-000007AB0000}"/>
    <cellStyle name="Normal 33 2 4 3 2 3 4" xfId="5371" xr:uid="{00000000-0005-0000-0000-000008AB0000}"/>
    <cellStyle name="Normal 33 2 4 3 2 4" xfId="17161" xr:uid="{00000000-0005-0000-0000-000009AB0000}"/>
    <cellStyle name="Normal 33 2 4 3 2 4 2" xfId="47985" xr:uid="{00000000-0005-0000-0000-00000AAB0000}"/>
    <cellStyle name="Normal 33 2 4 3 2 4 2 2" xfId="47986" xr:uid="{00000000-0005-0000-0000-00000BAB0000}"/>
    <cellStyle name="Normal 33 2 4 3 2 4 3" xfId="47987" xr:uid="{00000000-0005-0000-0000-00000CAB0000}"/>
    <cellStyle name="Normal 33 2 4 3 2 5" xfId="24528" xr:uid="{00000000-0005-0000-0000-00000DAB0000}"/>
    <cellStyle name="Normal 33 2 4 3 2 5 2" xfId="44997" xr:uid="{00000000-0005-0000-0000-00000EAB0000}"/>
    <cellStyle name="Normal 33 2 4 3 2 6" xfId="44999" xr:uid="{00000000-0005-0000-0000-00000FAB0000}"/>
    <cellStyle name="Normal 33 2 4 3 2 7" xfId="47988" xr:uid="{00000000-0005-0000-0000-000010AB0000}"/>
    <cellStyle name="Normal 33 2 4 3 3" xfId="7212" xr:uid="{00000000-0005-0000-0000-000011AB0000}"/>
    <cellStyle name="Normal 33 2 4 3 3 2" xfId="47989" xr:uid="{00000000-0005-0000-0000-000012AB0000}"/>
    <cellStyle name="Normal 33 2 4 3 3 2 2" xfId="47990" xr:uid="{00000000-0005-0000-0000-000013AB0000}"/>
    <cellStyle name="Normal 33 2 4 3 3 2 2 2" xfId="47991" xr:uid="{00000000-0005-0000-0000-000014AB0000}"/>
    <cellStyle name="Normal 33 2 4 3 3 2 2 2 2" xfId="47992" xr:uid="{00000000-0005-0000-0000-000015AB0000}"/>
    <cellStyle name="Normal 33 2 4 3 3 2 2 3" xfId="47993" xr:uid="{00000000-0005-0000-0000-000016AB0000}"/>
    <cellStyle name="Normal 33 2 4 3 3 2 3" xfId="47994" xr:uid="{00000000-0005-0000-0000-000017AB0000}"/>
    <cellStyle name="Normal 33 2 4 3 3 2 3 2" xfId="47995" xr:uid="{00000000-0005-0000-0000-000018AB0000}"/>
    <cellStyle name="Normal 33 2 4 3 3 2 4" xfId="47996" xr:uid="{00000000-0005-0000-0000-000019AB0000}"/>
    <cellStyle name="Normal 33 2 4 3 3 3" xfId="47997" xr:uid="{00000000-0005-0000-0000-00001AAB0000}"/>
    <cellStyle name="Normal 33 2 4 3 3 3 2" xfId="47998" xr:uid="{00000000-0005-0000-0000-00001BAB0000}"/>
    <cellStyle name="Normal 33 2 4 3 3 3 2 2" xfId="47999" xr:uid="{00000000-0005-0000-0000-00001CAB0000}"/>
    <cellStyle name="Normal 33 2 4 3 3 3 3" xfId="48000" xr:uid="{00000000-0005-0000-0000-00001DAB0000}"/>
    <cellStyle name="Normal 33 2 4 3 3 4" xfId="48001" xr:uid="{00000000-0005-0000-0000-00001EAB0000}"/>
    <cellStyle name="Normal 33 2 4 3 3 4 2" xfId="48002" xr:uid="{00000000-0005-0000-0000-00001FAB0000}"/>
    <cellStyle name="Normal 33 2 4 3 3 5" xfId="45001" xr:uid="{00000000-0005-0000-0000-000020AB0000}"/>
    <cellStyle name="Normal 33 2 4 3 4" xfId="31335" xr:uid="{00000000-0005-0000-0000-000021AB0000}"/>
    <cellStyle name="Normal 33 2 4 3 4 2" xfId="48003" xr:uid="{00000000-0005-0000-0000-000022AB0000}"/>
    <cellStyle name="Normal 33 2 4 3 4 2 2" xfId="9515" xr:uid="{00000000-0005-0000-0000-000023AB0000}"/>
    <cellStyle name="Normal 33 2 4 3 4 2 2 2" xfId="7125" xr:uid="{00000000-0005-0000-0000-000024AB0000}"/>
    <cellStyle name="Normal 33 2 4 3 4 2 3" xfId="9523" xr:uid="{00000000-0005-0000-0000-000025AB0000}"/>
    <cellStyle name="Normal 33 2 4 3 4 3" xfId="48004" xr:uid="{00000000-0005-0000-0000-000026AB0000}"/>
    <cellStyle name="Normal 33 2 4 3 4 3 2" xfId="9818" xr:uid="{00000000-0005-0000-0000-000027AB0000}"/>
    <cellStyle name="Normal 33 2 4 3 4 4" xfId="48005" xr:uid="{00000000-0005-0000-0000-000028AB0000}"/>
    <cellStyle name="Normal 33 2 4 3 5" xfId="48006" xr:uid="{00000000-0005-0000-0000-000029AB0000}"/>
    <cellStyle name="Normal 33 2 4 3 5 2" xfId="48009" xr:uid="{00000000-0005-0000-0000-00002AAB0000}"/>
    <cellStyle name="Normal 33 2 4 3 5 2 2" xfId="10302" xr:uid="{00000000-0005-0000-0000-00002BAB0000}"/>
    <cellStyle name="Normal 33 2 4 3 5 3" xfId="48010" xr:uid="{00000000-0005-0000-0000-00002CAB0000}"/>
    <cellStyle name="Normal 33 2 4 3 6" xfId="48011" xr:uid="{00000000-0005-0000-0000-00002DAB0000}"/>
    <cellStyle name="Normal 33 2 4 3 6 2" xfId="48012" xr:uid="{00000000-0005-0000-0000-00002EAB0000}"/>
    <cellStyle name="Normal 33 2 4 3 7" xfId="13065" xr:uid="{00000000-0005-0000-0000-00002FAB0000}"/>
    <cellStyle name="Normal 33 2 4 3 8" xfId="48013" xr:uid="{00000000-0005-0000-0000-000030AB0000}"/>
    <cellStyle name="Normal 33 2 4 4" xfId="8892" xr:uid="{00000000-0005-0000-0000-000031AB0000}"/>
    <cellStyle name="Normal 33 2 4 4 2" xfId="8903" xr:uid="{00000000-0005-0000-0000-000032AB0000}"/>
    <cellStyle name="Normal 33 2 4 4 2 2" xfId="48014" xr:uid="{00000000-0005-0000-0000-000033AB0000}"/>
    <cellStyle name="Normal 33 2 4 4 2 2 2" xfId="48015" xr:uid="{00000000-0005-0000-0000-000034AB0000}"/>
    <cellStyle name="Normal 33 2 4 4 2 2 2 2" xfId="48016" xr:uid="{00000000-0005-0000-0000-000035AB0000}"/>
    <cellStyle name="Normal 33 2 4 4 2 2 2 2 2" xfId="48017" xr:uid="{00000000-0005-0000-0000-000036AB0000}"/>
    <cellStyle name="Normal 33 2 4 4 2 2 2 3" xfId="48018" xr:uid="{00000000-0005-0000-0000-000037AB0000}"/>
    <cellStyle name="Normal 33 2 4 4 2 2 3" xfId="48019" xr:uid="{00000000-0005-0000-0000-000038AB0000}"/>
    <cellStyle name="Normal 33 2 4 4 2 2 3 2" xfId="48020" xr:uid="{00000000-0005-0000-0000-000039AB0000}"/>
    <cellStyle name="Normal 33 2 4 4 2 2 4" xfId="48022" xr:uid="{00000000-0005-0000-0000-00003AAB0000}"/>
    <cellStyle name="Normal 33 2 4 4 2 3" xfId="48023" xr:uid="{00000000-0005-0000-0000-00003BAB0000}"/>
    <cellStyle name="Normal 33 2 4 4 2 3 2" xfId="48024" xr:uid="{00000000-0005-0000-0000-00003CAB0000}"/>
    <cellStyle name="Normal 33 2 4 4 2 3 2 2" xfId="47250" xr:uid="{00000000-0005-0000-0000-00003DAB0000}"/>
    <cellStyle name="Normal 33 2 4 4 2 3 3" xfId="48025" xr:uid="{00000000-0005-0000-0000-00003EAB0000}"/>
    <cellStyle name="Normal 33 2 4 4 2 4" xfId="48026" xr:uid="{00000000-0005-0000-0000-00003FAB0000}"/>
    <cellStyle name="Normal 33 2 4 4 2 4 2" xfId="48027" xr:uid="{00000000-0005-0000-0000-000040AB0000}"/>
    <cellStyle name="Normal 33 2 4 4 2 5" xfId="24131" xr:uid="{00000000-0005-0000-0000-000041AB0000}"/>
    <cellStyle name="Normal 33 2 4 4 3" xfId="15583" xr:uid="{00000000-0005-0000-0000-000042AB0000}"/>
    <cellStyle name="Normal 33 2 4 4 3 2" xfId="15585" xr:uid="{00000000-0005-0000-0000-000043AB0000}"/>
    <cellStyle name="Normal 33 2 4 4 3 2 2" xfId="11590" xr:uid="{00000000-0005-0000-0000-000044AB0000}"/>
    <cellStyle name="Normal 33 2 4 4 3 2 2 2" xfId="15588" xr:uid="{00000000-0005-0000-0000-000045AB0000}"/>
    <cellStyle name="Normal 33 2 4 4 3 2 3" xfId="11398" xr:uid="{00000000-0005-0000-0000-000046AB0000}"/>
    <cellStyle name="Normal 33 2 4 4 3 3" xfId="15593" xr:uid="{00000000-0005-0000-0000-000047AB0000}"/>
    <cellStyle name="Normal 33 2 4 4 3 3 2" xfId="11678" xr:uid="{00000000-0005-0000-0000-000048AB0000}"/>
    <cellStyle name="Normal 33 2 4 4 3 4" xfId="15598" xr:uid="{00000000-0005-0000-0000-000049AB0000}"/>
    <cellStyle name="Normal 33 2 4 4 4" xfId="15604" xr:uid="{00000000-0005-0000-0000-00004AAB0000}"/>
    <cellStyle name="Normal 33 2 4 4 4 2" xfId="15606" xr:uid="{00000000-0005-0000-0000-00004BAB0000}"/>
    <cellStyle name="Normal 33 2 4 4 4 2 2" xfId="11806" xr:uid="{00000000-0005-0000-0000-00004CAB0000}"/>
    <cellStyle name="Normal 33 2 4 4 4 3" xfId="10973" xr:uid="{00000000-0005-0000-0000-00004DAB0000}"/>
    <cellStyle name="Normal 33 2 4 4 5" xfId="15610" xr:uid="{00000000-0005-0000-0000-00004EAB0000}"/>
    <cellStyle name="Normal 33 2 4 4 5 2" xfId="15615" xr:uid="{00000000-0005-0000-0000-00004FAB0000}"/>
    <cellStyle name="Normal 33 2 4 4 6" xfId="15624" xr:uid="{00000000-0005-0000-0000-000050AB0000}"/>
    <cellStyle name="Normal 33 2 4 4 7" xfId="48028" xr:uid="{00000000-0005-0000-0000-000051AB0000}"/>
    <cellStyle name="Normal 33 2 4 5" xfId="8915" xr:uid="{00000000-0005-0000-0000-000052AB0000}"/>
    <cellStyle name="Normal 33 2 4 5 2" xfId="48029" xr:uid="{00000000-0005-0000-0000-000053AB0000}"/>
    <cellStyle name="Normal 33 2 4 5 2 2" xfId="48030" xr:uid="{00000000-0005-0000-0000-000054AB0000}"/>
    <cellStyle name="Normal 33 2 4 5 2 2 2" xfId="48031" xr:uid="{00000000-0005-0000-0000-000055AB0000}"/>
    <cellStyle name="Normal 33 2 4 5 2 2 2 2" xfId="48032" xr:uid="{00000000-0005-0000-0000-000056AB0000}"/>
    <cellStyle name="Normal 33 2 4 5 2 2 3" xfId="48033" xr:uid="{00000000-0005-0000-0000-000057AB0000}"/>
    <cellStyle name="Normal 33 2 4 5 2 3" xfId="48034" xr:uid="{00000000-0005-0000-0000-000058AB0000}"/>
    <cellStyle name="Normal 33 2 4 5 2 3 2" xfId="48035" xr:uid="{00000000-0005-0000-0000-000059AB0000}"/>
    <cellStyle name="Normal 33 2 4 5 2 4" xfId="48036" xr:uid="{00000000-0005-0000-0000-00005AAB0000}"/>
    <cellStyle name="Normal 33 2 4 5 3" xfId="15628" xr:uid="{00000000-0005-0000-0000-00005BAB0000}"/>
    <cellStyle name="Normal 33 2 4 5 3 2" xfId="2513" xr:uid="{00000000-0005-0000-0000-00005CAB0000}"/>
    <cellStyle name="Normal 33 2 4 5 3 2 2" xfId="15630" xr:uid="{00000000-0005-0000-0000-00005DAB0000}"/>
    <cellStyle name="Normal 33 2 4 5 3 3" xfId="4308" xr:uid="{00000000-0005-0000-0000-00005EAB0000}"/>
    <cellStyle name="Normal 33 2 4 5 4" xfId="15635" xr:uid="{00000000-0005-0000-0000-00005FAB0000}"/>
    <cellStyle name="Normal 33 2 4 5 4 2" xfId="15637" xr:uid="{00000000-0005-0000-0000-000060AB0000}"/>
    <cellStyle name="Normal 33 2 4 5 5" xfId="15641" xr:uid="{00000000-0005-0000-0000-000061AB0000}"/>
    <cellStyle name="Normal 33 2 4 6" xfId="34608" xr:uid="{00000000-0005-0000-0000-000062AB0000}"/>
    <cellStyle name="Normal 33 2 4 6 2" xfId="34610" xr:uid="{00000000-0005-0000-0000-000063AB0000}"/>
    <cellStyle name="Normal 33 2 4 6 2 2" xfId="48037" xr:uid="{00000000-0005-0000-0000-000064AB0000}"/>
    <cellStyle name="Normal 33 2 4 6 2 2 2" xfId="48038" xr:uid="{00000000-0005-0000-0000-000065AB0000}"/>
    <cellStyle name="Normal 33 2 4 6 2 3" xfId="48039" xr:uid="{00000000-0005-0000-0000-000066AB0000}"/>
    <cellStyle name="Normal 33 2 4 6 3" xfId="8804" xr:uid="{00000000-0005-0000-0000-000067AB0000}"/>
    <cellStyle name="Normal 33 2 4 6 3 2" xfId="15646" xr:uid="{00000000-0005-0000-0000-000068AB0000}"/>
    <cellStyle name="Normal 33 2 4 6 4" xfId="15651" xr:uid="{00000000-0005-0000-0000-000069AB0000}"/>
    <cellStyle name="Normal 33 2 4 7" xfId="34614" xr:uid="{00000000-0005-0000-0000-00006AAB0000}"/>
    <cellStyle name="Normal 33 2 4 7 2" xfId="33729" xr:uid="{00000000-0005-0000-0000-00006BAB0000}"/>
    <cellStyle name="Normal 33 2 4 7 2 2" xfId="48040" xr:uid="{00000000-0005-0000-0000-00006CAB0000}"/>
    <cellStyle name="Normal 33 2 4 7 3" xfId="15654" xr:uid="{00000000-0005-0000-0000-00006DAB0000}"/>
    <cellStyle name="Normal 33 2 4 8" xfId="5984" xr:uid="{00000000-0005-0000-0000-00006EAB0000}"/>
    <cellStyle name="Normal 33 2 4 8 2" xfId="48041" xr:uid="{00000000-0005-0000-0000-00006FAB0000}"/>
    <cellStyle name="Normal 33 2 4 9" xfId="25759" xr:uid="{00000000-0005-0000-0000-000070AB0000}"/>
    <cellStyle name="Normal 33 2 5" xfId="17476" xr:uid="{00000000-0005-0000-0000-000071AB0000}"/>
    <cellStyle name="Normal 33 2 5 2" xfId="4656" xr:uid="{00000000-0005-0000-0000-000072AB0000}"/>
    <cellStyle name="Normal 33 2 5 2 2" xfId="8946" xr:uid="{00000000-0005-0000-0000-000073AB0000}"/>
    <cellStyle name="Normal 33 2 5 2 2 2" xfId="5020" xr:uid="{00000000-0005-0000-0000-000074AB0000}"/>
    <cellStyle name="Normal 33 2 5 2 2 2 2" xfId="48042" xr:uid="{00000000-0005-0000-0000-000075AB0000}"/>
    <cellStyle name="Normal 33 2 5 2 2 2 2 2" xfId="48043" xr:uid="{00000000-0005-0000-0000-000076AB0000}"/>
    <cellStyle name="Normal 33 2 5 2 2 2 2 2 2" xfId="48044" xr:uid="{00000000-0005-0000-0000-000077AB0000}"/>
    <cellStyle name="Normal 33 2 5 2 2 2 2 2 2 2" xfId="48046" xr:uid="{00000000-0005-0000-0000-000078AB0000}"/>
    <cellStyle name="Normal 33 2 5 2 2 2 2 2 3" xfId="48047" xr:uid="{00000000-0005-0000-0000-000079AB0000}"/>
    <cellStyle name="Normal 33 2 5 2 2 2 2 3" xfId="48048" xr:uid="{00000000-0005-0000-0000-00007AAB0000}"/>
    <cellStyle name="Normal 33 2 5 2 2 2 2 3 2" xfId="12994" xr:uid="{00000000-0005-0000-0000-00007BAB0000}"/>
    <cellStyle name="Normal 33 2 5 2 2 2 2 4" xfId="48049" xr:uid="{00000000-0005-0000-0000-00007CAB0000}"/>
    <cellStyle name="Normal 33 2 5 2 2 2 3" xfId="48050" xr:uid="{00000000-0005-0000-0000-00007DAB0000}"/>
    <cellStyle name="Normal 33 2 5 2 2 2 3 2" xfId="13015" xr:uid="{00000000-0005-0000-0000-00007EAB0000}"/>
    <cellStyle name="Normal 33 2 5 2 2 2 3 2 2" xfId="7995" xr:uid="{00000000-0005-0000-0000-00007FAB0000}"/>
    <cellStyle name="Normal 33 2 5 2 2 2 3 3" xfId="13021" xr:uid="{00000000-0005-0000-0000-000080AB0000}"/>
    <cellStyle name="Normal 33 2 5 2 2 2 4" xfId="48052" xr:uid="{00000000-0005-0000-0000-000081AB0000}"/>
    <cellStyle name="Normal 33 2 5 2 2 2 4 2" xfId="13026" xr:uid="{00000000-0005-0000-0000-000082AB0000}"/>
    <cellStyle name="Normal 33 2 5 2 2 2 5" xfId="33493" xr:uid="{00000000-0005-0000-0000-000083AB0000}"/>
    <cellStyle name="Normal 33 2 5 2 2 3" xfId="48054" xr:uid="{00000000-0005-0000-0000-000084AB0000}"/>
    <cellStyle name="Normal 33 2 5 2 2 3 2" xfId="48055" xr:uid="{00000000-0005-0000-0000-000085AB0000}"/>
    <cellStyle name="Normal 33 2 5 2 2 3 2 2" xfId="48056" xr:uid="{00000000-0005-0000-0000-000086AB0000}"/>
    <cellStyle name="Normal 33 2 5 2 2 3 2 2 2" xfId="2867" xr:uid="{00000000-0005-0000-0000-000087AB0000}"/>
    <cellStyle name="Normal 33 2 5 2 2 3 2 3" xfId="48057" xr:uid="{00000000-0005-0000-0000-000088AB0000}"/>
    <cellStyle name="Normal 33 2 5 2 2 3 3" xfId="48058" xr:uid="{00000000-0005-0000-0000-000089AB0000}"/>
    <cellStyle name="Normal 33 2 5 2 2 3 3 2" xfId="6521" xr:uid="{00000000-0005-0000-0000-00008AAB0000}"/>
    <cellStyle name="Normal 33 2 5 2 2 3 4" xfId="48060" xr:uid="{00000000-0005-0000-0000-00008BAB0000}"/>
    <cellStyle name="Normal 33 2 5 2 2 4" xfId="48062" xr:uid="{00000000-0005-0000-0000-00008CAB0000}"/>
    <cellStyle name="Normal 33 2 5 2 2 4 2" xfId="48063" xr:uid="{00000000-0005-0000-0000-00008DAB0000}"/>
    <cellStyle name="Normal 33 2 5 2 2 4 2 2" xfId="48064" xr:uid="{00000000-0005-0000-0000-00008EAB0000}"/>
    <cellStyle name="Normal 33 2 5 2 2 4 3" xfId="48065" xr:uid="{00000000-0005-0000-0000-00008FAB0000}"/>
    <cellStyle name="Normal 33 2 5 2 2 5" xfId="24591" xr:uid="{00000000-0005-0000-0000-000090AB0000}"/>
    <cellStyle name="Normal 33 2 5 2 2 5 2" xfId="48067" xr:uid="{00000000-0005-0000-0000-000091AB0000}"/>
    <cellStyle name="Normal 33 2 5 2 2 6" xfId="48069" xr:uid="{00000000-0005-0000-0000-000092AB0000}"/>
    <cellStyle name="Normal 33 2 5 2 2 7" xfId="48070" xr:uid="{00000000-0005-0000-0000-000093AB0000}"/>
    <cellStyle name="Normal 33 2 5 2 3" xfId="8958" xr:uid="{00000000-0005-0000-0000-000094AB0000}"/>
    <cellStyle name="Normal 33 2 5 2 3 2" xfId="48071" xr:uid="{00000000-0005-0000-0000-000095AB0000}"/>
    <cellStyle name="Normal 33 2 5 2 3 2 2" xfId="48072" xr:uid="{00000000-0005-0000-0000-000096AB0000}"/>
    <cellStyle name="Normal 33 2 5 2 3 2 2 2" xfId="48073" xr:uid="{00000000-0005-0000-0000-000097AB0000}"/>
    <cellStyle name="Normal 33 2 5 2 3 2 2 2 2" xfId="48074" xr:uid="{00000000-0005-0000-0000-000098AB0000}"/>
    <cellStyle name="Normal 33 2 5 2 3 2 2 3" xfId="48075" xr:uid="{00000000-0005-0000-0000-000099AB0000}"/>
    <cellStyle name="Normal 33 2 5 2 3 2 3" xfId="48076" xr:uid="{00000000-0005-0000-0000-00009AAB0000}"/>
    <cellStyle name="Normal 33 2 5 2 3 2 3 2" xfId="14112" xr:uid="{00000000-0005-0000-0000-00009BAB0000}"/>
    <cellStyle name="Normal 33 2 5 2 3 2 4" xfId="48078" xr:uid="{00000000-0005-0000-0000-00009CAB0000}"/>
    <cellStyle name="Normal 33 2 5 2 3 3" xfId="48080" xr:uid="{00000000-0005-0000-0000-00009DAB0000}"/>
    <cellStyle name="Normal 33 2 5 2 3 3 2" xfId="48081" xr:uid="{00000000-0005-0000-0000-00009EAB0000}"/>
    <cellStyle name="Normal 33 2 5 2 3 3 2 2" xfId="48082" xr:uid="{00000000-0005-0000-0000-00009FAB0000}"/>
    <cellStyle name="Normal 33 2 5 2 3 3 3" xfId="14318" xr:uid="{00000000-0005-0000-0000-0000A0AB0000}"/>
    <cellStyle name="Normal 33 2 5 2 3 4" xfId="48083" xr:uid="{00000000-0005-0000-0000-0000A1AB0000}"/>
    <cellStyle name="Normal 33 2 5 2 3 4 2" xfId="14456" xr:uid="{00000000-0005-0000-0000-0000A2AB0000}"/>
    <cellStyle name="Normal 33 2 5 2 3 5" xfId="48084" xr:uid="{00000000-0005-0000-0000-0000A3AB0000}"/>
    <cellStyle name="Normal 33 2 5 2 4" xfId="48085" xr:uid="{00000000-0005-0000-0000-0000A4AB0000}"/>
    <cellStyle name="Normal 33 2 5 2 4 2" xfId="48086" xr:uid="{00000000-0005-0000-0000-0000A5AB0000}"/>
    <cellStyle name="Normal 33 2 5 2 4 2 2" xfId="14780" xr:uid="{00000000-0005-0000-0000-0000A6AB0000}"/>
    <cellStyle name="Normal 33 2 5 2 4 2 2 2" xfId="14785" xr:uid="{00000000-0005-0000-0000-0000A7AB0000}"/>
    <cellStyle name="Normal 33 2 5 2 4 2 3" xfId="14789" xr:uid="{00000000-0005-0000-0000-0000A8AB0000}"/>
    <cellStyle name="Normal 33 2 5 2 4 3" xfId="48087" xr:uid="{00000000-0005-0000-0000-0000A9AB0000}"/>
    <cellStyle name="Normal 33 2 5 2 4 3 2" xfId="6897" xr:uid="{00000000-0005-0000-0000-0000AAAB0000}"/>
    <cellStyle name="Normal 33 2 5 2 4 4" xfId="48088" xr:uid="{00000000-0005-0000-0000-0000ABAB0000}"/>
    <cellStyle name="Normal 33 2 5 2 5" xfId="48089" xr:uid="{00000000-0005-0000-0000-0000ACAB0000}"/>
    <cellStyle name="Normal 33 2 5 2 5 2" xfId="48094" xr:uid="{00000000-0005-0000-0000-0000ADAB0000}"/>
    <cellStyle name="Normal 33 2 5 2 5 2 2" xfId="15164" xr:uid="{00000000-0005-0000-0000-0000AEAB0000}"/>
    <cellStyle name="Normal 33 2 5 2 5 3" xfId="48095" xr:uid="{00000000-0005-0000-0000-0000AFAB0000}"/>
    <cellStyle name="Normal 33 2 5 2 6" xfId="48096" xr:uid="{00000000-0005-0000-0000-0000B0AB0000}"/>
    <cellStyle name="Normal 33 2 5 2 6 2" xfId="48097" xr:uid="{00000000-0005-0000-0000-0000B1AB0000}"/>
    <cellStyle name="Normal 33 2 5 2 7" xfId="48098" xr:uid="{00000000-0005-0000-0000-0000B2AB0000}"/>
    <cellStyle name="Normal 33 2 5 2 8" xfId="48099" xr:uid="{00000000-0005-0000-0000-0000B3AB0000}"/>
    <cellStyle name="Normal 33 2 5 3" xfId="8973" xr:uid="{00000000-0005-0000-0000-0000B4AB0000}"/>
    <cellStyle name="Normal 33 2 5 3 2" xfId="8988" xr:uid="{00000000-0005-0000-0000-0000B5AB0000}"/>
    <cellStyle name="Normal 33 2 5 3 2 2" xfId="48100" xr:uid="{00000000-0005-0000-0000-0000B6AB0000}"/>
    <cellStyle name="Normal 33 2 5 3 2 2 2" xfId="48101" xr:uid="{00000000-0005-0000-0000-0000B7AB0000}"/>
    <cellStyle name="Normal 33 2 5 3 2 2 2 2" xfId="42840" xr:uid="{00000000-0005-0000-0000-0000B8AB0000}"/>
    <cellStyle name="Normal 33 2 5 3 2 2 2 2 2" xfId="48102" xr:uid="{00000000-0005-0000-0000-0000B9AB0000}"/>
    <cellStyle name="Normal 33 2 5 3 2 2 2 3" xfId="48103" xr:uid="{00000000-0005-0000-0000-0000BAAB0000}"/>
    <cellStyle name="Normal 33 2 5 3 2 2 3" xfId="48104" xr:uid="{00000000-0005-0000-0000-0000BBAB0000}"/>
    <cellStyle name="Normal 33 2 5 3 2 2 3 2" xfId="16734" xr:uid="{00000000-0005-0000-0000-0000BCAB0000}"/>
    <cellStyle name="Normal 33 2 5 3 2 2 4" xfId="48106" xr:uid="{00000000-0005-0000-0000-0000BDAB0000}"/>
    <cellStyle name="Normal 33 2 5 3 2 3" xfId="48108" xr:uid="{00000000-0005-0000-0000-0000BEAB0000}"/>
    <cellStyle name="Normal 33 2 5 3 2 3 2" xfId="48109" xr:uid="{00000000-0005-0000-0000-0000BFAB0000}"/>
    <cellStyle name="Normal 33 2 5 3 2 3 2 2" xfId="48110" xr:uid="{00000000-0005-0000-0000-0000C0AB0000}"/>
    <cellStyle name="Normal 33 2 5 3 2 3 3" xfId="48111" xr:uid="{00000000-0005-0000-0000-0000C1AB0000}"/>
    <cellStyle name="Normal 33 2 5 3 2 4" xfId="48113" xr:uid="{00000000-0005-0000-0000-0000C2AB0000}"/>
    <cellStyle name="Normal 33 2 5 3 2 4 2" xfId="48114" xr:uid="{00000000-0005-0000-0000-0000C3AB0000}"/>
    <cellStyle name="Normal 33 2 5 3 2 5" xfId="48115" xr:uid="{00000000-0005-0000-0000-0000C4AB0000}"/>
    <cellStyle name="Normal 33 2 5 3 3" xfId="12632" xr:uid="{00000000-0005-0000-0000-0000C5AB0000}"/>
    <cellStyle name="Normal 33 2 5 3 3 2" xfId="16258" xr:uid="{00000000-0005-0000-0000-0000C6AB0000}"/>
    <cellStyle name="Normal 33 2 5 3 3 2 2" xfId="48116" xr:uid="{00000000-0005-0000-0000-0000C7AB0000}"/>
    <cellStyle name="Normal 33 2 5 3 3 2 2 2" xfId="41883" xr:uid="{00000000-0005-0000-0000-0000C8AB0000}"/>
    <cellStyle name="Normal 33 2 5 3 3 2 3" xfId="48117" xr:uid="{00000000-0005-0000-0000-0000C9AB0000}"/>
    <cellStyle name="Normal 33 2 5 3 3 3" xfId="48119" xr:uid="{00000000-0005-0000-0000-0000CAAB0000}"/>
    <cellStyle name="Normal 33 2 5 3 3 3 2" xfId="48120" xr:uid="{00000000-0005-0000-0000-0000CBAB0000}"/>
    <cellStyle name="Normal 33 2 5 3 3 4" xfId="48121" xr:uid="{00000000-0005-0000-0000-0000CCAB0000}"/>
    <cellStyle name="Normal 33 2 5 3 4" xfId="16288" xr:uid="{00000000-0005-0000-0000-0000CDAB0000}"/>
    <cellStyle name="Normal 33 2 5 3 4 2" xfId="48122" xr:uid="{00000000-0005-0000-0000-0000CEAB0000}"/>
    <cellStyle name="Normal 33 2 5 3 4 2 2" xfId="17984" xr:uid="{00000000-0005-0000-0000-0000CFAB0000}"/>
    <cellStyle name="Normal 33 2 5 3 4 3" xfId="48124" xr:uid="{00000000-0005-0000-0000-0000D0AB0000}"/>
    <cellStyle name="Normal 33 2 5 3 5" xfId="48126" xr:uid="{00000000-0005-0000-0000-0000D1AB0000}"/>
    <cellStyle name="Normal 33 2 5 3 5 2" xfId="48132" xr:uid="{00000000-0005-0000-0000-0000D2AB0000}"/>
    <cellStyle name="Normal 33 2 5 3 6" xfId="48134" xr:uid="{00000000-0005-0000-0000-0000D3AB0000}"/>
    <cellStyle name="Normal 33 2 5 3 7" xfId="48136" xr:uid="{00000000-0005-0000-0000-0000D4AB0000}"/>
    <cellStyle name="Normal 33 2 5 4" xfId="8995" xr:uid="{00000000-0005-0000-0000-0000D5AB0000}"/>
    <cellStyle name="Normal 33 2 5 4 2" xfId="48137" xr:uid="{00000000-0005-0000-0000-0000D6AB0000}"/>
    <cellStyle name="Normal 33 2 5 4 2 2" xfId="48138" xr:uid="{00000000-0005-0000-0000-0000D7AB0000}"/>
    <cellStyle name="Normal 33 2 5 4 2 2 2" xfId="48139" xr:uid="{00000000-0005-0000-0000-0000D8AB0000}"/>
    <cellStyle name="Normal 33 2 5 4 2 2 2 2" xfId="48140" xr:uid="{00000000-0005-0000-0000-0000D9AB0000}"/>
    <cellStyle name="Normal 33 2 5 4 2 2 3" xfId="48141" xr:uid="{00000000-0005-0000-0000-0000DAAB0000}"/>
    <cellStyle name="Normal 33 2 5 4 2 3" xfId="48142" xr:uid="{00000000-0005-0000-0000-0000DBAB0000}"/>
    <cellStyle name="Normal 33 2 5 4 2 3 2" xfId="18765" xr:uid="{00000000-0005-0000-0000-0000DCAB0000}"/>
    <cellStyle name="Normal 33 2 5 4 2 4" xfId="48143" xr:uid="{00000000-0005-0000-0000-0000DDAB0000}"/>
    <cellStyle name="Normal 33 2 5 4 3" xfId="15670" xr:uid="{00000000-0005-0000-0000-0000DEAB0000}"/>
    <cellStyle name="Normal 33 2 5 4 3 2" xfId="15680" xr:uid="{00000000-0005-0000-0000-0000DFAB0000}"/>
    <cellStyle name="Normal 33 2 5 4 3 2 2" xfId="15686" xr:uid="{00000000-0005-0000-0000-0000E0AB0000}"/>
    <cellStyle name="Normal 33 2 5 4 3 3" xfId="15690" xr:uid="{00000000-0005-0000-0000-0000E1AB0000}"/>
    <cellStyle name="Normal 33 2 5 4 4" xfId="15698" xr:uid="{00000000-0005-0000-0000-0000E2AB0000}"/>
    <cellStyle name="Normal 33 2 5 4 4 2" xfId="2953" xr:uid="{00000000-0005-0000-0000-0000E3AB0000}"/>
    <cellStyle name="Normal 33 2 5 4 5" xfId="15702" xr:uid="{00000000-0005-0000-0000-0000E4AB0000}"/>
    <cellStyle name="Normal 33 2 5 5" xfId="48144" xr:uid="{00000000-0005-0000-0000-0000E5AB0000}"/>
    <cellStyle name="Normal 33 2 5 5 2" xfId="16919" xr:uid="{00000000-0005-0000-0000-0000E6AB0000}"/>
    <cellStyle name="Normal 33 2 5 5 2 2" xfId="19432" xr:uid="{00000000-0005-0000-0000-0000E7AB0000}"/>
    <cellStyle name="Normal 33 2 5 5 2 2 2" xfId="19439" xr:uid="{00000000-0005-0000-0000-0000E8AB0000}"/>
    <cellStyle name="Normal 33 2 5 5 2 3" xfId="2794" xr:uid="{00000000-0005-0000-0000-0000E9AB0000}"/>
    <cellStyle name="Normal 33 2 5 5 3" xfId="15715" xr:uid="{00000000-0005-0000-0000-0000EAAB0000}"/>
    <cellStyle name="Normal 33 2 5 5 3 2" xfId="15720" xr:uid="{00000000-0005-0000-0000-0000EBAB0000}"/>
    <cellStyle name="Normal 33 2 5 5 4" xfId="15723" xr:uid="{00000000-0005-0000-0000-0000ECAB0000}"/>
    <cellStyle name="Normal 33 2 5 6" xfId="34617" xr:uid="{00000000-0005-0000-0000-0000EDAB0000}"/>
    <cellStyle name="Normal 33 2 5 6 2" xfId="48145" xr:uid="{00000000-0005-0000-0000-0000EEAB0000}"/>
    <cellStyle name="Normal 33 2 5 6 2 2" xfId="48146" xr:uid="{00000000-0005-0000-0000-0000EFAB0000}"/>
    <cellStyle name="Normal 33 2 5 6 3" xfId="15726" xr:uid="{00000000-0005-0000-0000-0000F0AB0000}"/>
    <cellStyle name="Normal 33 2 5 7" xfId="39889" xr:uid="{00000000-0005-0000-0000-0000F1AB0000}"/>
    <cellStyle name="Normal 33 2 5 7 2" xfId="33954" xr:uid="{00000000-0005-0000-0000-0000F2AB0000}"/>
    <cellStyle name="Normal 33 2 5 8" xfId="39892" xr:uid="{00000000-0005-0000-0000-0000F3AB0000}"/>
    <cellStyle name="Normal 33 2 5 9" xfId="48147" xr:uid="{00000000-0005-0000-0000-0000F4AB0000}"/>
    <cellStyle name="Normal 33 2 6" xfId="17479" xr:uid="{00000000-0005-0000-0000-0000F5AB0000}"/>
    <cellStyle name="Normal 33 2 6 2" xfId="4667" xr:uid="{00000000-0005-0000-0000-0000F6AB0000}"/>
    <cellStyle name="Normal 33 2 6 2 2" xfId="9025" xr:uid="{00000000-0005-0000-0000-0000F7AB0000}"/>
    <cellStyle name="Normal 33 2 6 2 2 2" xfId="48148" xr:uid="{00000000-0005-0000-0000-0000F8AB0000}"/>
    <cellStyle name="Normal 33 2 6 2 2 2 2" xfId="48149" xr:uid="{00000000-0005-0000-0000-0000F9AB0000}"/>
    <cellStyle name="Normal 33 2 6 2 2 2 2 2" xfId="48150" xr:uid="{00000000-0005-0000-0000-0000FAAB0000}"/>
    <cellStyle name="Normal 33 2 6 2 2 2 2 2 2" xfId="48151" xr:uid="{00000000-0005-0000-0000-0000FBAB0000}"/>
    <cellStyle name="Normal 33 2 6 2 2 2 2 3" xfId="38635" xr:uid="{00000000-0005-0000-0000-0000FCAB0000}"/>
    <cellStyle name="Normal 33 2 6 2 2 2 3" xfId="48152" xr:uid="{00000000-0005-0000-0000-0000FDAB0000}"/>
    <cellStyle name="Normal 33 2 6 2 2 2 3 2" xfId="31707" xr:uid="{00000000-0005-0000-0000-0000FEAB0000}"/>
    <cellStyle name="Normal 33 2 6 2 2 2 4" xfId="48153" xr:uid="{00000000-0005-0000-0000-0000FFAB0000}"/>
    <cellStyle name="Normal 33 2 6 2 2 3" xfId="48154" xr:uid="{00000000-0005-0000-0000-000000AC0000}"/>
    <cellStyle name="Normal 33 2 6 2 2 3 2" xfId="48155" xr:uid="{00000000-0005-0000-0000-000001AC0000}"/>
    <cellStyle name="Normal 33 2 6 2 2 3 2 2" xfId="48156" xr:uid="{00000000-0005-0000-0000-000002AC0000}"/>
    <cellStyle name="Normal 33 2 6 2 2 3 3" xfId="48157" xr:uid="{00000000-0005-0000-0000-000003AC0000}"/>
    <cellStyle name="Normal 33 2 6 2 2 4" xfId="48158" xr:uid="{00000000-0005-0000-0000-000004AC0000}"/>
    <cellStyle name="Normal 33 2 6 2 2 4 2" xfId="48159" xr:uid="{00000000-0005-0000-0000-000005AC0000}"/>
    <cellStyle name="Normal 33 2 6 2 2 5" xfId="45258" xr:uid="{00000000-0005-0000-0000-000006AC0000}"/>
    <cellStyle name="Normal 33 2 6 2 3" xfId="48160" xr:uid="{00000000-0005-0000-0000-000007AC0000}"/>
    <cellStyle name="Normal 33 2 6 2 3 2" xfId="48161" xr:uid="{00000000-0005-0000-0000-000008AC0000}"/>
    <cellStyle name="Normal 33 2 6 2 3 2 2" xfId="48162" xr:uid="{00000000-0005-0000-0000-000009AC0000}"/>
    <cellStyle name="Normal 33 2 6 2 3 2 2 2" xfId="48163" xr:uid="{00000000-0005-0000-0000-00000AAC0000}"/>
    <cellStyle name="Normal 33 2 6 2 3 2 3" xfId="48165" xr:uid="{00000000-0005-0000-0000-00000BAC0000}"/>
    <cellStyle name="Normal 33 2 6 2 3 3" xfId="48166" xr:uid="{00000000-0005-0000-0000-00000CAC0000}"/>
    <cellStyle name="Normal 33 2 6 2 3 3 2" xfId="48167" xr:uid="{00000000-0005-0000-0000-00000DAC0000}"/>
    <cellStyle name="Normal 33 2 6 2 3 4" xfId="48168" xr:uid="{00000000-0005-0000-0000-00000EAC0000}"/>
    <cellStyle name="Normal 33 2 6 2 4" xfId="48169" xr:uid="{00000000-0005-0000-0000-00000FAC0000}"/>
    <cellStyle name="Normal 33 2 6 2 4 2" xfId="48170" xr:uid="{00000000-0005-0000-0000-000010AC0000}"/>
    <cellStyle name="Normal 33 2 6 2 4 2 2" xfId="41199" xr:uid="{00000000-0005-0000-0000-000011AC0000}"/>
    <cellStyle name="Normal 33 2 6 2 4 3" xfId="48171" xr:uid="{00000000-0005-0000-0000-000012AC0000}"/>
    <cellStyle name="Normal 33 2 6 2 5" xfId="48172" xr:uid="{00000000-0005-0000-0000-000013AC0000}"/>
    <cellStyle name="Normal 33 2 6 2 5 2" xfId="48175" xr:uid="{00000000-0005-0000-0000-000014AC0000}"/>
    <cellStyle name="Normal 33 2 6 2 6" xfId="48176" xr:uid="{00000000-0005-0000-0000-000015AC0000}"/>
    <cellStyle name="Normal 33 2 6 2 7" xfId="45224" xr:uid="{00000000-0005-0000-0000-000016AC0000}"/>
    <cellStyle name="Normal 33 2 6 3" xfId="9041" xr:uid="{00000000-0005-0000-0000-000017AC0000}"/>
    <cellStyle name="Normal 33 2 6 3 2" xfId="48177" xr:uid="{00000000-0005-0000-0000-000018AC0000}"/>
    <cellStyle name="Normal 33 2 6 3 2 2" xfId="48178" xr:uid="{00000000-0005-0000-0000-000019AC0000}"/>
    <cellStyle name="Normal 33 2 6 3 2 2 2" xfId="48179" xr:uid="{00000000-0005-0000-0000-00001AAC0000}"/>
    <cellStyle name="Normal 33 2 6 3 2 2 2 2" xfId="34667" xr:uid="{00000000-0005-0000-0000-00001BAC0000}"/>
    <cellStyle name="Normal 33 2 6 3 2 2 3" xfId="48180" xr:uid="{00000000-0005-0000-0000-00001CAC0000}"/>
    <cellStyle name="Normal 33 2 6 3 2 3" xfId="48181" xr:uid="{00000000-0005-0000-0000-00001DAC0000}"/>
    <cellStyle name="Normal 33 2 6 3 2 3 2" xfId="48182" xr:uid="{00000000-0005-0000-0000-00001EAC0000}"/>
    <cellStyle name="Normal 33 2 6 3 2 4" xfId="48183" xr:uid="{00000000-0005-0000-0000-00001FAC0000}"/>
    <cellStyle name="Normal 33 2 6 3 3" xfId="16311" xr:uid="{00000000-0005-0000-0000-000020AC0000}"/>
    <cellStyle name="Normal 33 2 6 3 3 2" xfId="48184" xr:uid="{00000000-0005-0000-0000-000021AC0000}"/>
    <cellStyle name="Normal 33 2 6 3 3 2 2" xfId="48185" xr:uid="{00000000-0005-0000-0000-000022AC0000}"/>
    <cellStyle name="Normal 33 2 6 3 3 3" xfId="48186" xr:uid="{00000000-0005-0000-0000-000023AC0000}"/>
    <cellStyle name="Normal 33 2 6 3 4" xfId="48187" xr:uid="{00000000-0005-0000-0000-000024AC0000}"/>
    <cellStyle name="Normal 33 2 6 3 4 2" xfId="48189" xr:uid="{00000000-0005-0000-0000-000025AC0000}"/>
    <cellStyle name="Normal 33 2 6 3 5" xfId="13399" xr:uid="{00000000-0005-0000-0000-000026AC0000}"/>
    <cellStyle name="Normal 33 2 6 4" xfId="48191" xr:uid="{00000000-0005-0000-0000-000027AC0000}"/>
    <cellStyle name="Normal 33 2 6 4 2" xfId="48192" xr:uid="{00000000-0005-0000-0000-000028AC0000}"/>
    <cellStyle name="Normal 33 2 6 4 2 2" xfId="48193" xr:uid="{00000000-0005-0000-0000-000029AC0000}"/>
    <cellStyle name="Normal 33 2 6 4 2 2 2" xfId="22248" xr:uid="{00000000-0005-0000-0000-00002AAC0000}"/>
    <cellStyle name="Normal 33 2 6 4 2 3" xfId="48194" xr:uid="{00000000-0005-0000-0000-00002BAC0000}"/>
    <cellStyle name="Normal 33 2 6 4 3" xfId="13418" xr:uid="{00000000-0005-0000-0000-00002CAC0000}"/>
    <cellStyle name="Normal 33 2 6 4 3 2" xfId="15738" xr:uid="{00000000-0005-0000-0000-00002DAC0000}"/>
    <cellStyle name="Normal 33 2 6 4 4" xfId="15742" xr:uid="{00000000-0005-0000-0000-00002EAC0000}"/>
    <cellStyle name="Normal 33 2 6 5" xfId="48195" xr:uid="{00000000-0005-0000-0000-00002FAC0000}"/>
    <cellStyle name="Normal 33 2 6 5 2" xfId="48196" xr:uid="{00000000-0005-0000-0000-000030AC0000}"/>
    <cellStyle name="Normal 33 2 6 5 2 2" xfId="24280" xr:uid="{00000000-0005-0000-0000-000031AC0000}"/>
    <cellStyle name="Normal 33 2 6 5 3" xfId="15754" xr:uid="{00000000-0005-0000-0000-000032AC0000}"/>
    <cellStyle name="Normal 33 2 6 6" xfId="48197" xr:uid="{00000000-0005-0000-0000-000033AC0000}"/>
    <cellStyle name="Normal 33 2 6 6 2" xfId="48198" xr:uid="{00000000-0005-0000-0000-000034AC0000}"/>
    <cellStyle name="Normal 33 2 6 7" xfId="39897" xr:uid="{00000000-0005-0000-0000-000035AC0000}"/>
    <cellStyle name="Normal 33 2 6 8" xfId="39900" xr:uid="{00000000-0005-0000-0000-000036AC0000}"/>
    <cellStyle name="Normal 33 2 7" xfId="48199" xr:uid="{00000000-0005-0000-0000-000037AC0000}"/>
    <cellStyle name="Normal 33 2 7 2" xfId="48200" xr:uid="{00000000-0005-0000-0000-000038AC0000}"/>
    <cellStyle name="Normal 33 2 7 2 2" xfId="48201" xr:uid="{00000000-0005-0000-0000-000039AC0000}"/>
    <cellStyle name="Normal 33 2 7 2 2 2" xfId="7775" xr:uid="{00000000-0005-0000-0000-00003AAC0000}"/>
    <cellStyle name="Normal 33 2 7 2 2 2 2" xfId="48202" xr:uid="{00000000-0005-0000-0000-00003BAC0000}"/>
    <cellStyle name="Normal 33 2 7 2 2 2 2 2" xfId="48204" xr:uid="{00000000-0005-0000-0000-00003CAC0000}"/>
    <cellStyle name="Normal 33 2 7 2 2 2 3" xfId="48206" xr:uid="{00000000-0005-0000-0000-00003DAC0000}"/>
    <cellStyle name="Normal 33 2 7 2 2 3" xfId="46322" xr:uid="{00000000-0005-0000-0000-00003EAC0000}"/>
    <cellStyle name="Normal 33 2 7 2 2 3 2" xfId="46325" xr:uid="{00000000-0005-0000-0000-00003FAC0000}"/>
    <cellStyle name="Normal 33 2 7 2 2 4" xfId="46328" xr:uid="{00000000-0005-0000-0000-000040AC0000}"/>
    <cellStyle name="Normal 33 2 7 2 3" xfId="48208" xr:uid="{00000000-0005-0000-0000-000041AC0000}"/>
    <cellStyle name="Normal 33 2 7 2 3 2" xfId="48209" xr:uid="{00000000-0005-0000-0000-000042AC0000}"/>
    <cellStyle name="Normal 33 2 7 2 3 2 2" xfId="20660" xr:uid="{00000000-0005-0000-0000-000043AC0000}"/>
    <cellStyle name="Normal 33 2 7 2 3 3" xfId="46332" xr:uid="{00000000-0005-0000-0000-000044AC0000}"/>
    <cellStyle name="Normal 33 2 7 2 4" xfId="48212" xr:uid="{00000000-0005-0000-0000-000045AC0000}"/>
    <cellStyle name="Normal 33 2 7 2 4 2" xfId="48213" xr:uid="{00000000-0005-0000-0000-000046AC0000}"/>
    <cellStyle name="Normal 33 2 7 2 5" xfId="48214" xr:uid="{00000000-0005-0000-0000-000047AC0000}"/>
    <cellStyle name="Normal 33 2 7 3" xfId="48215" xr:uid="{00000000-0005-0000-0000-000048AC0000}"/>
    <cellStyle name="Normal 33 2 7 3 2" xfId="48216" xr:uid="{00000000-0005-0000-0000-000049AC0000}"/>
    <cellStyle name="Normal 33 2 7 3 2 2" xfId="32901" xr:uid="{00000000-0005-0000-0000-00004AAC0000}"/>
    <cellStyle name="Normal 33 2 7 3 2 2 2" xfId="32905" xr:uid="{00000000-0005-0000-0000-00004BAC0000}"/>
    <cellStyle name="Normal 33 2 7 3 2 3" xfId="33047" xr:uid="{00000000-0005-0000-0000-00004CAC0000}"/>
    <cellStyle name="Normal 33 2 7 3 3" xfId="48217" xr:uid="{00000000-0005-0000-0000-00004DAC0000}"/>
    <cellStyle name="Normal 33 2 7 3 3 2" xfId="33405" xr:uid="{00000000-0005-0000-0000-00004EAC0000}"/>
    <cellStyle name="Normal 33 2 7 3 4" xfId="48218" xr:uid="{00000000-0005-0000-0000-00004FAC0000}"/>
    <cellStyle name="Normal 33 2 7 4" xfId="48220" xr:uid="{00000000-0005-0000-0000-000050AC0000}"/>
    <cellStyle name="Normal 33 2 7 4 2" xfId="48221" xr:uid="{00000000-0005-0000-0000-000051AC0000}"/>
    <cellStyle name="Normal 33 2 7 4 2 2" xfId="24336" xr:uid="{00000000-0005-0000-0000-000052AC0000}"/>
    <cellStyle name="Normal 33 2 7 4 3" xfId="15775" xr:uid="{00000000-0005-0000-0000-000053AC0000}"/>
    <cellStyle name="Normal 33 2 7 5" xfId="48222" xr:uid="{00000000-0005-0000-0000-000054AC0000}"/>
    <cellStyle name="Normal 33 2 7 5 2" xfId="48223" xr:uid="{00000000-0005-0000-0000-000055AC0000}"/>
    <cellStyle name="Normal 33 2 7 6" xfId="48224" xr:uid="{00000000-0005-0000-0000-000056AC0000}"/>
    <cellStyle name="Normal 33 2 7 7" xfId="39913" xr:uid="{00000000-0005-0000-0000-000057AC0000}"/>
    <cellStyle name="Normal 33 2 8" xfId="48225" xr:uid="{00000000-0005-0000-0000-000058AC0000}"/>
    <cellStyle name="Normal 33 2 8 2" xfId="48226" xr:uid="{00000000-0005-0000-0000-000059AC0000}"/>
    <cellStyle name="Normal 33 2 8 2 2" xfId="48227" xr:uid="{00000000-0005-0000-0000-00005AAC0000}"/>
    <cellStyle name="Normal 33 2 8 2 2 2" xfId="48228" xr:uid="{00000000-0005-0000-0000-00005BAC0000}"/>
    <cellStyle name="Normal 33 2 8 2 2 2 2" xfId="12798" xr:uid="{00000000-0005-0000-0000-00005CAC0000}"/>
    <cellStyle name="Normal 33 2 8 2 2 3" xfId="48229" xr:uid="{00000000-0005-0000-0000-00005DAC0000}"/>
    <cellStyle name="Normal 33 2 8 2 3" xfId="48230" xr:uid="{00000000-0005-0000-0000-00005EAC0000}"/>
    <cellStyle name="Normal 33 2 8 2 3 2" xfId="48231" xr:uid="{00000000-0005-0000-0000-00005FAC0000}"/>
    <cellStyle name="Normal 33 2 8 2 4" xfId="48232" xr:uid="{00000000-0005-0000-0000-000060AC0000}"/>
    <cellStyle name="Normal 33 2 8 3" xfId="48233" xr:uid="{00000000-0005-0000-0000-000061AC0000}"/>
    <cellStyle name="Normal 33 2 8 3 2" xfId="48235" xr:uid="{00000000-0005-0000-0000-000062AC0000}"/>
    <cellStyle name="Normal 33 2 8 3 2 2" xfId="48236" xr:uid="{00000000-0005-0000-0000-000063AC0000}"/>
    <cellStyle name="Normal 33 2 8 3 3" xfId="25362" xr:uid="{00000000-0005-0000-0000-000064AC0000}"/>
    <cellStyle name="Normal 33 2 8 4" xfId="48237" xr:uid="{00000000-0005-0000-0000-000065AC0000}"/>
    <cellStyle name="Normal 33 2 8 4 2" xfId="48238" xr:uid="{00000000-0005-0000-0000-000066AC0000}"/>
    <cellStyle name="Normal 33 2 8 5" xfId="48239" xr:uid="{00000000-0005-0000-0000-000067AC0000}"/>
    <cellStyle name="Normal 33 2 9" xfId="48240" xr:uid="{00000000-0005-0000-0000-000068AC0000}"/>
    <cellStyle name="Normal 33 2 9 2" xfId="48241" xr:uid="{00000000-0005-0000-0000-000069AC0000}"/>
    <cellStyle name="Normal 33 2 9 2 2" xfId="48242" xr:uid="{00000000-0005-0000-0000-00006AAC0000}"/>
    <cellStyle name="Normal 33 2 9 2 2 2" xfId="48243" xr:uid="{00000000-0005-0000-0000-00006BAC0000}"/>
    <cellStyle name="Normal 33 2 9 2 3" xfId="48244" xr:uid="{00000000-0005-0000-0000-00006CAC0000}"/>
    <cellStyle name="Normal 33 2 9 3" xfId="48245" xr:uid="{00000000-0005-0000-0000-00006DAC0000}"/>
    <cellStyle name="Normal 33 2 9 3 2" xfId="48246" xr:uid="{00000000-0005-0000-0000-00006EAC0000}"/>
    <cellStyle name="Normal 33 2 9 4" xfId="48247" xr:uid="{00000000-0005-0000-0000-00006FAC0000}"/>
    <cellStyle name="Normal 33 3" xfId="27042" xr:uid="{00000000-0005-0000-0000-000070AC0000}"/>
    <cellStyle name="Normal 33 3 10" xfId="48248" xr:uid="{00000000-0005-0000-0000-000071AC0000}"/>
    <cellStyle name="Normal 33 3 10 2" xfId="20373" xr:uid="{00000000-0005-0000-0000-000072AC0000}"/>
    <cellStyle name="Normal 33 3 11" xfId="48249" xr:uid="{00000000-0005-0000-0000-000073AC0000}"/>
    <cellStyle name="Normal 33 3 12" xfId="48250" xr:uid="{00000000-0005-0000-0000-000074AC0000}"/>
    <cellStyle name="Normal 33 3 13" xfId="48251" xr:uid="{00000000-0005-0000-0000-000075AC0000}"/>
    <cellStyle name="Normal 33 3 2" xfId="17805" xr:uid="{00000000-0005-0000-0000-000076AC0000}"/>
    <cellStyle name="Normal 33 3 2 10" xfId="48252" xr:uid="{00000000-0005-0000-0000-000077AC0000}"/>
    <cellStyle name="Normal 33 3 2 11" xfId="48254" xr:uid="{00000000-0005-0000-0000-000078AC0000}"/>
    <cellStyle name="Normal 33 3 2 2" xfId="17808" xr:uid="{00000000-0005-0000-0000-000079AC0000}"/>
    <cellStyle name="Normal 33 3 2 2 10" xfId="2877" xr:uid="{00000000-0005-0000-0000-00007AAC0000}"/>
    <cellStyle name="Normal 33 3 2 2 2" xfId="2941" xr:uid="{00000000-0005-0000-0000-00007BAC0000}"/>
    <cellStyle name="Normal 33 3 2 2 2 2" xfId="6014" xr:uid="{00000000-0005-0000-0000-00007CAC0000}"/>
    <cellStyle name="Normal 33 3 2 2 2 2 2" xfId="14358" xr:uid="{00000000-0005-0000-0000-00007DAC0000}"/>
    <cellStyle name="Normal 33 3 2 2 2 2 2 2" xfId="17810" xr:uid="{00000000-0005-0000-0000-00007EAC0000}"/>
    <cellStyle name="Normal 33 3 2 2 2 2 2 2 2" xfId="46433" xr:uid="{00000000-0005-0000-0000-00007FAC0000}"/>
    <cellStyle name="Normal 33 3 2 2 2 2 2 2 2 2" xfId="46435" xr:uid="{00000000-0005-0000-0000-000080AC0000}"/>
    <cellStyle name="Normal 33 3 2 2 2 2 2 2 2 2 2" xfId="46437" xr:uid="{00000000-0005-0000-0000-000081AC0000}"/>
    <cellStyle name="Normal 33 3 2 2 2 2 2 2 2 2 2 2" xfId="46439" xr:uid="{00000000-0005-0000-0000-000082AC0000}"/>
    <cellStyle name="Normal 33 3 2 2 2 2 2 2 2 2 3" xfId="46441" xr:uid="{00000000-0005-0000-0000-000083AC0000}"/>
    <cellStyle name="Normal 33 3 2 2 2 2 2 2 2 3" xfId="46443" xr:uid="{00000000-0005-0000-0000-000084AC0000}"/>
    <cellStyle name="Normal 33 3 2 2 2 2 2 2 2 3 2" xfId="46445" xr:uid="{00000000-0005-0000-0000-000085AC0000}"/>
    <cellStyle name="Normal 33 3 2 2 2 2 2 2 2 4" xfId="46449" xr:uid="{00000000-0005-0000-0000-000086AC0000}"/>
    <cellStyle name="Normal 33 3 2 2 2 2 2 2 3" xfId="11787" xr:uid="{00000000-0005-0000-0000-000087AC0000}"/>
    <cellStyle name="Normal 33 3 2 2 2 2 2 2 3 2" xfId="27428" xr:uid="{00000000-0005-0000-0000-000088AC0000}"/>
    <cellStyle name="Normal 33 3 2 2 2 2 2 2 3 2 2" xfId="46454" xr:uid="{00000000-0005-0000-0000-000089AC0000}"/>
    <cellStyle name="Normal 33 3 2 2 2 2 2 2 3 3" xfId="23315" xr:uid="{00000000-0005-0000-0000-00008AAC0000}"/>
    <cellStyle name="Normal 33 3 2 2 2 2 2 2 4" xfId="27432" xr:uid="{00000000-0005-0000-0000-00008BAC0000}"/>
    <cellStyle name="Normal 33 3 2 2 2 2 2 2 4 2" xfId="46457" xr:uid="{00000000-0005-0000-0000-00008CAC0000}"/>
    <cellStyle name="Normal 33 3 2 2 2 2 2 2 5" xfId="46462" xr:uid="{00000000-0005-0000-0000-00008DAC0000}"/>
    <cellStyle name="Normal 33 3 2 2 2 2 2 3" xfId="48255" xr:uid="{00000000-0005-0000-0000-00008EAC0000}"/>
    <cellStyle name="Normal 33 3 2 2 2 2 2 3 2" xfId="46480" xr:uid="{00000000-0005-0000-0000-00008FAC0000}"/>
    <cellStyle name="Normal 33 3 2 2 2 2 2 3 2 2" xfId="46482" xr:uid="{00000000-0005-0000-0000-000090AC0000}"/>
    <cellStyle name="Normal 33 3 2 2 2 2 2 3 2 2 2" xfId="46484" xr:uid="{00000000-0005-0000-0000-000091AC0000}"/>
    <cellStyle name="Normal 33 3 2 2 2 2 2 3 2 3" xfId="46486" xr:uid="{00000000-0005-0000-0000-000092AC0000}"/>
    <cellStyle name="Normal 33 3 2 2 2 2 2 3 3" xfId="27444" xr:uid="{00000000-0005-0000-0000-000093AC0000}"/>
    <cellStyle name="Normal 33 3 2 2 2 2 2 3 3 2" xfId="46488" xr:uid="{00000000-0005-0000-0000-000094AC0000}"/>
    <cellStyle name="Normal 33 3 2 2 2 2 2 3 4" xfId="46493" xr:uid="{00000000-0005-0000-0000-000095AC0000}"/>
    <cellStyle name="Normal 33 3 2 2 2 2 2 4" xfId="48256" xr:uid="{00000000-0005-0000-0000-000096AC0000}"/>
    <cellStyle name="Normal 33 3 2 2 2 2 2 4 2" xfId="46502" xr:uid="{00000000-0005-0000-0000-000097AC0000}"/>
    <cellStyle name="Normal 33 3 2 2 2 2 2 4 2 2" xfId="46504" xr:uid="{00000000-0005-0000-0000-000098AC0000}"/>
    <cellStyle name="Normal 33 3 2 2 2 2 2 4 3" xfId="46508" xr:uid="{00000000-0005-0000-0000-000099AC0000}"/>
    <cellStyle name="Normal 33 3 2 2 2 2 2 5" xfId="48257" xr:uid="{00000000-0005-0000-0000-00009AAC0000}"/>
    <cellStyle name="Normal 33 3 2 2 2 2 2 5 2" xfId="46515" xr:uid="{00000000-0005-0000-0000-00009BAC0000}"/>
    <cellStyle name="Normal 33 3 2 2 2 2 2 6" xfId="27371" xr:uid="{00000000-0005-0000-0000-00009CAC0000}"/>
    <cellStyle name="Normal 33 3 2 2 2 2 2 7" xfId="28740" xr:uid="{00000000-0005-0000-0000-00009DAC0000}"/>
    <cellStyle name="Normal 33 3 2 2 2 2 3" xfId="17813" xr:uid="{00000000-0005-0000-0000-00009EAC0000}"/>
    <cellStyle name="Normal 33 3 2 2 2 2 3 2" xfId="48258" xr:uid="{00000000-0005-0000-0000-00009FAC0000}"/>
    <cellStyle name="Normal 33 3 2 2 2 2 3 2 2" xfId="46541" xr:uid="{00000000-0005-0000-0000-0000A0AC0000}"/>
    <cellStyle name="Normal 33 3 2 2 2 2 3 2 2 2" xfId="46543" xr:uid="{00000000-0005-0000-0000-0000A1AC0000}"/>
    <cellStyle name="Normal 33 3 2 2 2 2 3 2 2 2 2" xfId="45586" xr:uid="{00000000-0005-0000-0000-0000A2AC0000}"/>
    <cellStyle name="Normal 33 3 2 2 2 2 3 2 2 3" xfId="46546" xr:uid="{00000000-0005-0000-0000-0000A3AC0000}"/>
    <cellStyle name="Normal 33 3 2 2 2 2 3 2 3" xfId="11523" xr:uid="{00000000-0005-0000-0000-0000A4AC0000}"/>
    <cellStyle name="Normal 33 3 2 2 2 2 3 2 3 2" xfId="46552" xr:uid="{00000000-0005-0000-0000-0000A5AC0000}"/>
    <cellStyle name="Normal 33 3 2 2 2 2 3 2 4" xfId="10285" xr:uid="{00000000-0005-0000-0000-0000A6AC0000}"/>
    <cellStyle name="Normal 33 3 2 2 2 2 3 3" xfId="48259" xr:uid="{00000000-0005-0000-0000-0000A7AC0000}"/>
    <cellStyle name="Normal 33 3 2 2 2 2 3 3 2" xfId="1339" xr:uid="{00000000-0005-0000-0000-0000A8AC0000}"/>
    <cellStyle name="Normal 33 3 2 2 2 2 3 3 2 2" xfId="2136" xr:uid="{00000000-0005-0000-0000-0000A9AC0000}"/>
    <cellStyle name="Normal 33 3 2 2 2 2 3 3 3" xfId="1376" xr:uid="{00000000-0005-0000-0000-0000AAAC0000}"/>
    <cellStyle name="Normal 33 3 2 2 2 2 3 4" xfId="48260" xr:uid="{00000000-0005-0000-0000-0000ABAC0000}"/>
    <cellStyle name="Normal 33 3 2 2 2 2 3 4 2" xfId="4236" xr:uid="{00000000-0005-0000-0000-0000ACAC0000}"/>
    <cellStyle name="Normal 33 3 2 2 2 2 3 5" xfId="33522" xr:uid="{00000000-0005-0000-0000-0000ADAC0000}"/>
    <cellStyle name="Normal 33 3 2 2 2 2 4" xfId="48261" xr:uid="{00000000-0005-0000-0000-0000AEAC0000}"/>
    <cellStyle name="Normal 33 3 2 2 2 2 4 2" xfId="48262" xr:uid="{00000000-0005-0000-0000-0000AFAC0000}"/>
    <cellStyle name="Normal 33 3 2 2 2 2 4 2 2" xfId="48263" xr:uid="{00000000-0005-0000-0000-0000B0AC0000}"/>
    <cellStyle name="Normal 33 3 2 2 2 2 4 2 2 2" xfId="48264" xr:uid="{00000000-0005-0000-0000-0000B1AC0000}"/>
    <cellStyle name="Normal 33 3 2 2 2 2 4 2 3" xfId="48265" xr:uid="{00000000-0005-0000-0000-0000B2AC0000}"/>
    <cellStyle name="Normal 33 3 2 2 2 2 4 3" xfId="48266" xr:uid="{00000000-0005-0000-0000-0000B3AC0000}"/>
    <cellStyle name="Normal 33 3 2 2 2 2 4 3 2" xfId="6845" xr:uid="{00000000-0005-0000-0000-0000B4AC0000}"/>
    <cellStyle name="Normal 33 3 2 2 2 2 4 4" xfId="48267" xr:uid="{00000000-0005-0000-0000-0000B5AC0000}"/>
    <cellStyle name="Normal 33 3 2 2 2 2 5" xfId="48268" xr:uid="{00000000-0005-0000-0000-0000B6AC0000}"/>
    <cellStyle name="Normal 33 3 2 2 2 2 5 2" xfId="48269" xr:uid="{00000000-0005-0000-0000-0000B7AC0000}"/>
    <cellStyle name="Normal 33 3 2 2 2 2 5 2 2" xfId="48270" xr:uid="{00000000-0005-0000-0000-0000B8AC0000}"/>
    <cellStyle name="Normal 33 3 2 2 2 2 5 3" xfId="37425" xr:uid="{00000000-0005-0000-0000-0000B9AC0000}"/>
    <cellStyle name="Normal 33 3 2 2 2 2 6" xfId="48271" xr:uid="{00000000-0005-0000-0000-0000BAAC0000}"/>
    <cellStyle name="Normal 33 3 2 2 2 2 6 2" xfId="48272" xr:uid="{00000000-0005-0000-0000-0000BBAC0000}"/>
    <cellStyle name="Normal 33 3 2 2 2 2 7" xfId="48273" xr:uid="{00000000-0005-0000-0000-0000BCAC0000}"/>
    <cellStyle name="Normal 33 3 2 2 2 2 8" xfId="48274" xr:uid="{00000000-0005-0000-0000-0000BDAC0000}"/>
    <cellStyle name="Normal 33 3 2 2 2 3" xfId="6037" xr:uid="{00000000-0005-0000-0000-0000BEAC0000}"/>
    <cellStyle name="Normal 33 3 2 2 2 3 2" xfId="17819" xr:uid="{00000000-0005-0000-0000-0000BFAC0000}"/>
    <cellStyle name="Normal 33 3 2 2 2 3 2 2" xfId="48275" xr:uid="{00000000-0005-0000-0000-0000C0AC0000}"/>
    <cellStyle name="Normal 33 3 2 2 2 3 2 2 2" xfId="46692" xr:uid="{00000000-0005-0000-0000-0000C1AC0000}"/>
    <cellStyle name="Normal 33 3 2 2 2 3 2 2 2 2" xfId="46694" xr:uid="{00000000-0005-0000-0000-0000C2AC0000}"/>
    <cellStyle name="Normal 33 3 2 2 2 3 2 2 2 2 2" xfId="46696" xr:uid="{00000000-0005-0000-0000-0000C3AC0000}"/>
    <cellStyle name="Normal 33 3 2 2 2 3 2 2 2 3" xfId="35947" xr:uid="{00000000-0005-0000-0000-0000C4AC0000}"/>
    <cellStyle name="Normal 33 3 2 2 2 3 2 2 3" xfId="27014" xr:uid="{00000000-0005-0000-0000-0000C5AC0000}"/>
    <cellStyle name="Normal 33 3 2 2 2 3 2 2 3 2" xfId="46704" xr:uid="{00000000-0005-0000-0000-0000C6AC0000}"/>
    <cellStyle name="Normal 33 3 2 2 2 3 2 2 4" xfId="46709" xr:uid="{00000000-0005-0000-0000-0000C7AC0000}"/>
    <cellStyle name="Normal 33 3 2 2 2 3 2 3" xfId="48276" xr:uid="{00000000-0005-0000-0000-0000C8AC0000}"/>
    <cellStyle name="Normal 33 3 2 2 2 3 2 3 2" xfId="46730" xr:uid="{00000000-0005-0000-0000-0000C9AC0000}"/>
    <cellStyle name="Normal 33 3 2 2 2 3 2 3 2 2" xfId="46732" xr:uid="{00000000-0005-0000-0000-0000CAAC0000}"/>
    <cellStyle name="Normal 33 3 2 2 2 3 2 3 3" xfId="46735" xr:uid="{00000000-0005-0000-0000-0000CBAC0000}"/>
    <cellStyle name="Normal 33 3 2 2 2 3 2 4" xfId="48277" xr:uid="{00000000-0005-0000-0000-0000CCAC0000}"/>
    <cellStyle name="Normal 33 3 2 2 2 3 2 4 2" xfId="46747" xr:uid="{00000000-0005-0000-0000-0000CDAC0000}"/>
    <cellStyle name="Normal 33 3 2 2 2 3 2 5" xfId="48278" xr:uid="{00000000-0005-0000-0000-0000CEAC0000}"/>
    <cellStyle name="Normal 33 3 2 2 2 3 3" xfId="40818" xr:uid="{00000000-0005-0000-0000-0000CFAC0000}"/>
    <cellStyle name="Normal 33 3 2 2 2 3 3 2" xfId="48279" xr:uid="{00000000-0005-0000-0000-0000D0AC0000}"/>
    <cellStyle name="Normal 33 3 2 2 2 3 3 2 2" xfId="7975" xr:uid="{00000000-0005-0000-0000-0000D1AC0000}"/>
    <cellStyle name="Normal 33 3 2 2 2 3 3 2 2 2" xfId="48280" xr:uid="{00000000-0005-0000-0000-0000D2AC0000}"/>
    <cellStyle name="Normal 33 3 2 2 2 3 3 2 3" xfId="48281" xr:uid="{00000000-0005-0000-0000-0000D3AC0000}"/>
    <cellStyle name="Normal 33 3 2 2 2 3 3 3" xfId="48283" xr:uid="{00000000-0005-0000-0000-0000D4AC0000}"/>
    <cellStyle name="Normal 33 3 2 2 2 3 3 3 2" xfId="7047" xr:uid="{00000000-0005-0000-0000-0000D5AC0000}"/>
    <cellStyle name="Normal 33 3 2 2 2 3 3 4" xfId="8942" xr:uid="{00000000-0005-0000-0000-0000D6AC0000}"/>
    <cellStyle name="Normal 33 3 2 2 2 3 4" xfId="9262" xr:uid="{00000000-0005-0000-0000-0000D7AC0000}"/>
    <cellStyle name="Normal 33 3 2 2 2 3 4 2" xfId="48284" xr:uid="{00000000-0005-0000-0000-0000D8AC0000}"/>
    <cellStyle name="Normal 33 3 2 2 2 3 4 2 2" xfId="48285" xr:uid="{00000000-0005-0000-0000-0000D9AC0000}"/>
    <cellStyle name="Normal 33 3 2 2 2 3 4 3" xfId="48287" xr:uid="{00000000-0005-0000-0000-0000DAAC0000}"/>
    <cellStyle name="Normal 33 3 2 2 2 3 5" xfId="12588" xr:uid="{00000000-0005-0000-0000-0000DBAC0000}"/>
    <cellStyle name="Normal 33 3 2 2 2 3 5 2" xfId="12597" xr:uid="{00000000-0005-0000-0000-0000DCAC0000}"/>
    <cellStyle name="Normal 33 3 2 2 2 3 6" xfId="12634" xr:uid="{00000000-0005-0000-0000-0000DDAC0000}"/>
    <cellStyle name="Normal 33 3 2 2 2 3 7" xfId="12659" xr:uid="{00000000-0005-0000-0000-0000DEAC0000}"/>
    <cellStyle name="Normal 33 3 2 2 2 4" xfId="9867" xr:uid="{00000000-0005-0000-0000-0000DFAC0000}"/>
    <cellStyle name="Normal 33 3 2 2 2 4 2" xfId="16813" xr:uid="{00000000-0005-0000-0000-0000E0AC0000}"/>
    <cellStyle name="Normal 33 3 2 2 2 4 2 2" xfId="48288" xr:uid="{00000000-0005-0000-0000-0000E1AC0000}"/>
    <cellStyle name="Normal 33 3 2 2 2 4 2 2 2" xfId="48289" xr:uid="{00000000-0005-0000-0000-0000E2AC0000}"/>
    <cellStyle name="Normal 33 3 2 2 2 4 2 2 2 2" xfId="48290" xr:uid="{00000000-0005-0000-0000-0000E3AC0000}"/>
    <cellStyle name="Normal 33 3 2 2 2 4 2 2 3" xfId="48291" xr:uid="{00000000-0005-0000-0000-0000E4AC0000}"/>
    <cellStyle name="Normal 33 3 2 2 2 4 2 3" xfId="48292" xr:uid="{00000000-0005-0000-0000-0000E5AC0000}"/>
    <cellStyle name="Normal 33 3 2 2 2 4 2 3 2" xfId="48293" xr:uid="{00000000-0005-0000-0000-0000E6AC0000}"/>
    <cellStyle name="Normal 33 3 2 2 2 4 2 4" xfId="48294" xr:uid="{00000000-0005-0000-0000-0000E7AC0000}"/>
    <cellStyle name="Normal 33 3 2 2 2 4 3" xfId="48295" xr:uid="{00000000-0005-0000-0000-0000E8AC0000}"/>
    <cellStyle name="Normal 33 3 2 2 2 4 3 2" xfId="12710" xr:uid="{00000000-0005-0000-0000-0000E9AC0000}"/>
    <cellStyle name="Normal 33 3 2 2 2 4 3 2 2" xfId="48296" xr:uid="{00000000-0005-0000-0000-0000EAAC0000}"/>
    <cellStyle name="Normal 33 3 2 2 2 4 3 3" xfId="9013" xr:uid="{00000000-0005-0000-0000-0000EBAC0000}"/>
    <cellStyle name="Normal 33 3 2 2 2 4 4" xfId="48297" xr:uid="{00000000-0005-0000-0000-0000ECAC0000}"/>
    <cellStyle name="Normal 33 3 2 2 2 4 4 2" xfId="12738" xr:uid="{00000000-0005-0000-0000-0000EDAC0000}"/>
    <cellStyle name="Normal 33 3 2 2 2 4 5" xfId="10849" xr:uid="{00000000-0005-0000-0000-0000EEAC0000}"/>
    <cellStyle name="Normal 33 3 2 2 2 5" xfId="12470" xr:uid="{00000000-0005-0000-0000-0000EFAC0000}"/>
    <cellStyle name="Normal 33 3 2 2 2 5 2" xfId="23823" xr:uid="{00000000-0005-0000-0000-0000F0AC0000}"/>
    <cellStyle name="Normal 33 3 2 2 2 5 2 2" xfId="19720" xr:uid="{00000000-0005-0000-0000-0000F1AC0000}"/>
    <cellStyle name="Normal 33 3 2 2 2 5 2 2 2" xfId="19731" xr:uid="{00000000-0005-0000-0000-0000F2AC0000}"/>
    <cellStyle name="Normal 33 3 2 2 2 5 2 3" xfId="2835" xr:uid="{00000000-0005-0000-0000-0000F3AC0000}"/>
    <cellStyle name="Normal 33 3 2 2 2 5 3" xfId="12790" xr:uid="{00000000-0005-0000-0000-0000F4AC0000}"/>
    <cellStyle name="Normal 33 3 2 2 2 5 3 2" xfId="12795" xr:uid="{00000000-0005-0000-0000-0000F5AC0000}"/>
    <cellStyle name="Normal 33 3 2 2 2 5 4" xfId="48298" xr:uid="{00000000-0005-0000-0000-0000F6AC0000}"/>
    <cellStyle name="Normal 33 3 2 2 2 6" xfId="24886" xr:uid="{00000000-0005-0000-0000-0000F7AC0000}"/>
    <cellStyle name="Normal 33 3 2 2 2 6 2" xfId="23835" xr:uid="{00000000-0005-0000-0000-0000F8AC0000}"/>
    <cellStyle name="Normal 33 3 2 2 2 6 2 2" xfId="19963" xr:uid="{00000000-0005-0000-0000-0000F9AC0000}"/>
    <cellStyle name="Normal 33 3 2 2 2 6 3" xfId="34620" xr:uid="{00000000-0005-0000-0000-0000FAAC0000}"/>
    <cellStyle name="Normal 33 3 2 2 2 7" xfId="24888" xr:uid="{00000000-0005-0000-0000-0000FBAC0000}"/>
    <cellStyle name="Normal 33 3 2 2 2 7 2" xfId="34629" xr:uid="{00000000-0005-0000-0000-0000FCAC0000}"/>
    <cellStyle name="Normal 33 3 2 2 2 8" xfId="46143" xr:uid="{00000000-0005-0000-0000-0000FDAC0000}"/>
    <cellStyle name="Normal 33 3 2 2 2 9" xfId="46145" xr:uid="{00000000-0005-0000-0000-0000FEAC0000}"/>
    <cellStyle name="Normal 33 3 2 2 3" xfId="2959" xr:uid="{00000000-0005-0000-0000-0000FFAC0000}"/>
    <cellStyle name="Normal 33 3 2 2 3 2" xfId="14375" xr:uid="{00000000-0005-0000-0000-000000AD0000}"/>
    <cellStyle name="Normal 33 3 2 2 3 2 2" xfId="15389" xr:uid="{00000000-0005-0000-0000-000001AD0000}"/>
    <cellStyle name="Normal 33 3 2 2 3 2 2 2" xfId="42795" xr:uid="{00000000-0005-0000-0000-000002AD0000}"/>
    <cellStyle name="Normal 33 3 2 2 3 2 2 2 2" xfId="48299" xr:uid="{00000000-0005-0000-0000-000003AD0000}"/>
    <cellStyle name="Normal 33 3 2 2 3 2 2 2 2 2" xfId="48300" xr:uid="{00000000-0005-0000-0000-000004AD0000}"/>
    <cellStyle name="Normal 33 3 2 2 3 2 2 2 2 2 2" xfId="48301" xr:uid="{00000000-0005-0000-0000-000005AD0000}"/>
    <cellStyle name="Normal 33 3 2 2 3 2 2 2 2 3" xfId="48302" xr:uid="{00000000-0005-0000-0000-000006AD0000}"/>
    <cellStyle name="Normal 33 3 2 2 3 2 2 2 3" xfId="23498" xr:uid="{00000000-0005-0000-0000-000007AD0000}"/>
    <cellStyle name="Normal 33 3 2 2 3 2 2 2 3 2" xfId="48303" xr:uid="{00000000-0005-0000-0000-000008AD0000}"/>
    <cellStyle name="Normal 33 3 2 2 3 2 2 2 4" xfId="47122" xr:uid="{00000000-0005-0000-0000-000009AD0000}"/>
    <cellStyle name="Normal 33 3 2 2 3 2 2 3" xfId="42798" xr:uid="{00000000-0005-0000-0000-00000AAD0000}"/>
    <cellStyle name="Normal 33 3 2 2 3 2 2 3 2" xfId="48304" xr:uid="{00000000-0005-0000-0000-00000BAD0000}"/>
    <cellStyle name="Normal 33 3 2 2 3 2 2 3 2 2" xfId="48306" xr:uid="{00000000-0005-0000-0000-00000CAD0000}"/>
    <cellStyle name="Normal 33 3 2 2 3 2 2 3 3" xfId="48307" xr:uid="{00000000-0005-0000-0000-00000DAD0000}"/>
    <cellStyle name="Normal 33 3 2 2 3 2 2 4" xfId="33926" xr:uid="{00000000-0005-0000-0000-00000EAD0000}"/>
    <cellStyle name="Normal 33 3 2 2 3 2 2 4 2" xfId="33929" xr:uid="{00000000-0005-0000-0000-00000FAD0000}"/>
    <cellStyle name="Normal 33 3 2 2 3 2 2 5" xfId="33931" xr:uid="{00000000-0005-0000-0000-000010AD0000}"/>
    <cellStyle name="Normal 33 3 2 2 3 2 3" xfId="48308" xr:uid="{00000000-0005-0000-0000-000011AD0000}"/>
    <cellStyle name="Normal 33 3 2 2 3 2 3 2" xfId="46252" xr:uid="{00000000-0005-0000-0000-000012AD0000}"/>
    <cellStyle name="Normal 33 3 2 2 3 2 3 2 2" xfId="11719" xr:uid="{00000000-0005-0000-0000-000013AD0000}"/>
    <cellStyle name="Normal 33 3 2 2 3 2 3 2 2 2" xfId="48310" xr:uid="{00000000-0005-0000-0000-000014AD0000}"/>
    <cellStyle name="Normal 33 3 2 2 3 2 3 2 3" xfId="48311" xr:uid="{00000000-0005-0000-0000-000015AD0000}"/>
    <cellStyle name="Normal 33 3 2 2 3 2 3 3" xfId="48312" xr:uid="{00000000-0005-0000-0000-000016AD0000}"/>
    <cellStyle name="Normal 33 3 2 2 3 2 3 3 2" xfId="7316" xr:uid="{00000000-0005-0000-0000-000017AD0000}"/>
    <cellStyle name="Normal 33 3 2 2 3 2 3 4" xfId="33934" xr:uid="{00000000-0005-0000-0000-000018AD0000}"/>
    <cellStyle name="Normal 33 3 2 2 3 2 4" xfId="48314" xr:uid="{00000000-0005-0000-0000-000019AD0000}"/>
    <cellStyle name="Normal 33 3 2 2 3 2 4 2" xfId="3457" xr:uid="{00000000-0005-0000-0000-00001AAD0000}"/>
    <cellStyle name="Normal 33 3 2 2 3 2 4 2 2" xfId="48315" xr:uid="{00000000-0005-0000-0000-00001BAD0000}"/>
    <cellStyle name="Normal 33 3 2 2 3 2 4 3" xfId="48316" xr:uid="{00000000-0005-0000-0000-00001CAD0000}"/>
    <cellStyle name="Normal 33 3 2 2 3 2 5" xfId="48317" xr:uid="{00000000-0005-0000-0000-00001DAD0000}"/>
    <cellStyle name="Normal 33 3 2 2 3 2 5 2" xfId="48318" xr:uid="{00000000-0005-0000-0000-00001EAD0000}"/>
    <cellStyle name="Normal 33 3 2 2 3 2 6" xfId="48319" xr:uid="{00000000-0005-0000-0000-00001FAD0000}"/>
    <cellStyle name="Normal 33 3 2 2 3 2 7" xfId="48320" xr:uid="{00000000-0005-0000-0000-000020AD0000}"/>
    <cellStyle name="Normal 33 3 2 2 3 3" xfId="15556" xr:uid="{00000000-0005-0000-0000-000021AD0000}"/>
    <cellStyle name="Normal 33 3 2 2 3 3 2" xfId="48321" xr:uid="{00000000-0005-0000-0000-000022AD0000}"/>
    <cellStyle name="Normal 33 3 2 2 3 3 2 2" xfId="48323" xr:uid="{00000000-0005-0000-0000-000023AD0000}"/>
    <cellStyle name="Normal 33 3 2 2 3 3 2 2 2" xfId="48324" xr:uid="{00000000-0005-0000-0000-000024AD0000}"/>
    <cellStyle name="Normal 33 3 2 2 3 3 2 2 2 2" xfId="48325" xr:uid="{00000000-0005-0000-0000-000025AD0000}"/>
    <cellStyle name="Normal 33 3 2 2 3 3 2 2 3" xfId="48326" xr:uid="{00000000-0005-0000-0000-000026AD0000}"/>
    <cellStyle name="Normal 33 3 2 2 3 3 2 3" xfId="48327" xr:uid="{00000000-0005-0000-0000-000027AD0000}"/>
    <cellStyle name="Normal 33 3 2 2 3 3 2 3 2" xfId="48329" xr:uid="{00000000-0005-0000-0000-000028AD0000}"/>
    <cellStyle name="Normal 33 3 2 2 3 3 2 4" xfId="15435" xr:uid="{00000000-0005-0000-0000-000029AD0000}"/>
    <cellStyle name="Normal 33 3 2 2 3 3 3" xfId="48330" xr:uid="{00000000-0005-0000-0000-00002AAD0000}"/>
    <cellStyle name="Normal 33 3 2 2 3 3 3 2" xfId="48331" xr:uid="{00000000-0005-0000-0000-00002BAD0000}"/>
    <cellStyle name="Normal 33 3 2 2 3 3 3 2 2" xfId="48332" xr:uid="{00000000-0005-0000-0000-00002CAD0000}"/>
    <cellStyle name="Normal 33 3 2 2 3 3 3 3" xfId="48333" xr:uid="{00000000-0005-0000-0000-00002DAD0000}"/>
    <cellStyle name="Normal 33 3 2 2 3 3 4" xfId="48334" xr:uid="{00000000-0005-0000-0000-00002EAD0000}"/>
    <cellStyle name="Normal 33 3 2 2 3 3 4 2" xfId="48335" xr:uid="{00000000-0005-0000-0000-00002FAD0000}"/>
    <cellStyle name="Normal 33 3 2 2 3 3 5" xfId="3714" xr:uid="{00000000-0005-0000-0000-000030AD0000}"/>
    <cellStyle name="Normal 33 3 2 2 3 4" xfId="15561" xr:uid="{00000000-0005-0000-0000-000031AD0000}"/>
    <cellStyle name="Normal 33 3 2 2 3 4 2" xfId="48336" xr:uid="{00000000-0005-0000-0000-000032AD0000}"/>
    <cellStyle name="Normal 33 3 2 2 3 4 2 2" xfId="48337" xr:uid="{00000000-0005-0000-0000-000033AD0000}"/>
    <cellStyle name="Normal 33 3 2 2 3 4 2 2 2" xfId="48338" xr:uid="{00000000-0005-0000-0000-000034AD0000}"/>
    <cellStyle name="Normal 33 3 2 2 3 4 2 3" xfId="48339" xr:uid="{00000000-0005-0000-0000-000035AD0000}"/>
    <cellStyle name="Normal 33 3 2 2 3 4 3" xfId="48340" xr:uid="{00000000-0005-0000-0000-000036AD0000}"/>
    <cellStyle name="Normal 33 3 2 2 3 4 3 2" xfId="48341" xr:uid="{00000000-0005-0000-0000-000037AD0000}"/>
    <cellStyle name="Normal 33 3 2 2 3 4 4" xfId="48342" xr:uid="{00000000-0005-0000-0000-000038AD0000}"/>
    <cellStyle name="Normal 33 3 2 2 3 5" xfId="15568" xr:uid="{00000000-0005-0000-0000-000039AD0000}"/>
    <cellStyle name="Normal 33 3 2 2 3 5 2" xfId="23852" xr:uid="{00000000-0005-0000-0000-00003AAD0000}"/>
    <cellStyle name="Normal 33 3 2 2 3 5 2 2" xfId="20339" xr:uid="{00000000-0005-0000-0000-00003BAD0000}"/>
    <cellStyle name="Normal 33 3 2 2 3 5 3" xfId="48343" xr:uid="{00000000-0005-0000-0000-00003CAD0000}"/>
    <cellStyle name="Normal 33 3 2 2 3 6" xfId="24890" xr:uid="{00000000-0005-0000-0000-00003DAD0000}"/>
    <cellStyle name="Normal 33 3 2 2 3 6 2" xfId="34649" xr:uid="{00000000-0005-0000-0000-00003EAD0000}"/>
    <cellStyle name="Normal 33 3 2 2 3 7" xfId="27770" xr:uid="{00000000-0005-0000-0000-00003FAD0000}"/>
    <cellStyle name="Normal 33 3 2 2 3 8" xfId="27774" xr:uid="{00000000-0005-0000-0000-000040AD0000}"/>
    <cellStyle name="Normal 33 3 2 2 4" xfId="17823" xr:uid="{00000000-0005-0000-0000-000041AD0000}"/>
    <cellStyle name="Normal 33 3 2 2 4 2" xfId="17826" xr:uid="{00000000-0005-0000-0000-000042AD0000}"/>
    <cellStyle name="Normal 33 3 2 2 4 2 2" xfId="48344" xr:uid="{00000000-0005-0000-0000-000043AD0000}"/>
    <cellStyle name="Normal 33 3 2 2 4 2 2 2" xfId="46312" xr:uid="{00000000-0005-0000-0000-000044AD0000}"/>
    <cellStyle name="Normal 33 3 2 2 4 2 2 2 2" xfId="33212" xr:uid="{00000000-0005-0000-0000-000045AD0000}"/>
    <cellStyle name="Normal 33 3 2 2 4 2 2 2 2 2" xfId="48346" xr:uid="{00000000-0005-0000-0000-000046AD0000}"/>
    <cellStyle name="Normal 33 3 2 2 4 2 2 2 3" xfId="48347" xr:uid="{00000000-0005-0000-0000-000047AD0000}"/>
    <cellStyle name="Normal 33 3 2 2 4 2 2 3" xfId="48348" xr:uid="{00000000-0005-0000-0000-000048AD0000}"/>
    <cellStyle name="Normal 33 3 2 2 4 2 2 3 2" xfId="48350" xr:uid="{00000000-0005-0000-0000-000049AD0000}"/>
    <cellStyle name="Normal 33 3 2 2 4 2 2 4" xfId="28543" xr:uid="{00000000-0005-0000-0000-00004AAD0000}"/>
    <cellStyle name="Normal 33 3 2 2 4 2 3" xfId="27163" xr:uid="{00000000-0005-0000-0000-00004BAD0000}"/>
    <cellStyle name="Normal 33 3 2 2 4 2 3 2" xfId="27165" xr:uid="{00000000-0005-0000-0000-00004CAD0000}"/>
    <cellStyle name="Normal 33 3 2 2 4 2 3 2 2" xfId="48351" xr:uid="{00000000-0005-0000-0000-00004DAD0000}"/>
    <cellStyle name="Normal 33 3 2 2 4 2 3 3" xfId="48352" xr:uid="{00000000-0005-0000-0000-00004EAD0000}"/>
    <cellStyle name="Normal 33 3 2 2 4 2 4" xfId="27168" xr:uid="{00000000-0005-0000-0000-00004FAD0000}"/>
    <cellStyle name="Normal 33 3 2 2 4 2 4 2" xfId="4454" xr:uid="{00000000-0005-0000-0000-000050AD0000}"/>
    <cellStyle name="Normal 33 3 2 2 4 2 5" xfId="48353" xr:uid="{00000000-0005-0000-0000-000051AD0000}"/>
    <cellStyle name="Normal 33 3 2 2 4 3" xfId="27810" xr:uid="{00000000-0005-0000-0000-000052AD0000}"/>
    <cellStyle name="Normal 33 3 2 2 4 3 2" xfId="48354" xr:uid="{00000000-0005-0000-0000-000053AD0000}"/>
    <cellStyle name="Normal 33 3 2 2 4 3 2 2" xfId="48355" xr:uid="{00000000-0005-0000-0000-000054AD0000}"/>
    <cellStyle name="Normal 33 3 2 2 4 3 2 2 2" xfId="48356" xr:uid="{00000000-0005-0000-0000-000055AD0000}"/>
    <cellStyle name="Normal 33 3 2 2 4 3 2 3" xfId="48357" xr:uid="{00000000-0005-0000-0000-000056AD0000}"/>
    <cellStyle name="Normal 33 3 2 2 4 3 3" xfId="12080" xr:uid="{00000000-0005-0000-0000-000057AD0000}"/>
    <cellStyle name="Normal 33 3 2 2 4 3 3 2" xfId="48358" xr:uid="{00000000-0005-0000-0000-000058AD0000}"/>
    <cellStyle name="Normal 33 3 2 2 4 3 4" xfId="48359" xr:uid="{00000000-0005-0000-0000-000059AD0000}"/>
    <cellStyle name="Normal 33 3 2 2 4 4" xfId="27813" xr:uid="{00000000-0005-0000-0000-00005AAD0000}"/>
    <cellStyle name="Normal 33 3 2 2 4 4 2" xfId="48360" xr:uid="{00000000-0005-0000-0000-00005BAD0000}"/>
    <cellStyle name="Normal 33 3 2 2 4 4 2 2" xfId="48361" xr:uid="{00000000-0005-0000-0000-00005CAD0000}"/>
    <cellStyle name="Normal 33 3 2 2 4 4 3" xfId="48363" xr:uid="{00000000-0005-0000-0000-00005DAD0000}"/>
    <cellStyle name="Normal 33 3 2 2 4 5" xfId="24894" xr:uid="{00000000-0005-0000-0000-00005EAD0000}"/>
    <cellStyle name="Normal 33 3 2 2 4 5 2" xfId="48364" xr:uid="{00000000-0005-0000-0000-00005FAD0000}"/>
    <cellStyle name="Normal 33 3 2 2 4 6" xfId="27816" xr:uid="{00000000-0005-0000-0000-000060AD0000}"/>
    <cellStyle name="Normal 33 3 2 2 4 7" xfId="27820" xr:uid="{00000000-0005-0000-0000-000061AD0000}"/>
    <cellStyle name="Normal 33 3 2 2 5" xfId="17831" xr:uid="{00000000-0005-0000-0000-000062AD0000}"/>
    <cellStyle name="Normal 33 3 2 2 5 2" xfId="48365" xr:uid="{00000000-0005-0000-0000-000063AD0000}"/>
    <cellStyle name="Normal 33 3 2 2 5 2 2" xfId="48367" xr:uid="{00000000-0005-0000-0000-000064AD0000}"/>
    <cellStyle name="Normal 33 3 2 2 5 2 2 2" xfId="48368" xr:uid="{00000000-0005-0000-0000-000065AD0000}"/>
    <cellStyle name="Normal 33 3 2 2 5 2 2 2 2" xfId="48369" xr:uid="{00000000-0005-0000-0000-000066AD0000}"/>
    <cellStyle name="Normal 33 3 2 2 5 2 2 3" xfId="48372" xr:uid="{00000000-0005-0000-0000-000067AD0000}"/>
    <cellStyle name="Normal 33 3 2 2 5 2 3" xfId="27291" xr:uid="{00000000-0005-0000-0000-000068AD0000}"/>
    <cellStyle name="Normal 33 3 2 2 5 2 3 2" xfId="48373" xr:uid="{00000000-0005-0000-0000-000069AD0000}"/>
    <cellStyle name="Normal 33 3 2 2 5 2 4" xfId="48374" xr:uid="{00000000-0005-0000-0000-00006AAD0000}"/>
    <cellStyle name="Normal 33 3 2 2 5 3" xfId="48375" xr:uid="{00000000-0005-0000-0000-00006BAD0000}"/>
    <cellStyle name="Normal 33 3 2 2 5 3 2" xfId="48376" xr:uid="{00000000-0005-0000-0000-00006CAD0000}"/>
    <cellStyle name="Normal 33 3 2 2 5 3 2 2" xfId="48377" xr:uid="{00000000-0005-0000-0000-00006DAD0000}"/>
    <cellStyle name="Normal 33 3 2 2 5 3 3" xfId="48378" xr:uid="{00000000-0005-0000-0000-00006EAD0000}"/>
    <cellStyle name="Normal 33 3 2 2 5 4" xfId="48379" xr:uid="{00000000-0005-0000-0000-00006FAD0000}"/>
    <cellStyle name="Normal 33 3 2 2 5 4 2" xfId="48380" xr:uid="{00000000-0005-0000-0000-000070AD0000}"/>
    <cellStyle name="Normal 33 3 2 2 5 5" xfId="48381" xr:uid="{00000000-0005-0000-0000-000071AD0000}"/>
    <cellStyle name="Normal 33 3 2 2 6" xfId="48382" xr:uid="{00000000-0005-0000-0000-000072AD0000}"/>
    <cellStyle name="Normal 33 3 2 2 6 2" xfId="48384" xr:uid="{00000000-0005-0000-0000-000073AD0000}"/>
    <cellStyle name="Normal 33 3 2 2 6 2 2" xfId="48385" xr:uid="{00000000-0005-0000-0000-000074AD0000}"/>
    <cellStyle name="Normal 33 3 2 2 6 2 2 2" xfId="48386" xr:uid="{00000000-0005-0000-0000-000075AD0000}"/>
    <cellStyle name="Normal 33 3 2 2 6 2 3" xfId="48387" xr:uid="{00000000-0005-0000-0000-000076AD0000}"/>
    <cellStyle name="Normal 33 3 2 2 6 3" xfId="48388" xr:uid="{00000000-0005-0000-0000-000077AD0000}"/>
    <cellStyle name="Normal 33 3 2 2 6 3 2" xfId="48389" xr:uid="{00000000-0005-0000-0000-000078AD0000}"/>
    <cellStyle name="Normal 33 3 2 2 6 4" xfId="48390" xr:uid="{00000000-0005-0000-0000-000079AD0000}"/>
    <cellStyle name="Normal 33 3 2 2 7" xfId="48391" xr:uid="{00000000-0005-0000-0000-00007AAD0000}"/>
    <cellStyle name="Normal 33 3 2 2 7 2" xfId="48392" xr:uid="{00000000-0005-0000-0000-00007BAD0000}"/>
    <cellStyle name="Normal 33 3 2 2 7 2 2" xfId="48393" xr:uid="{00000000-0005-0000-0000-00007CAD0000}"/>
    <cellStyle name="Normal 33 3 2 2 7 3" xfId="48394" xr:uid="{00000000-0005-0000-0000-00007DAD0000}"/>
    <cellStyle name="Normal 33 3 2 2 8" xfId="26057" xr:uid="{00000000-0005-0000-0000-00007EAD0000}"/>
    <cellStyle name="Normal 33 3 2 2 8 2" xfId="17481" xr:uid="{00000000-0005-0000-0000-00007FAD0000}"/>
    <cellStyle name="Normal 33 3 2 2 9" xfId="14726" xr:uid="{00000000-0005-0000-0000-000080AD0000}"/>
    <cellStyle name="Normal 33 3 2 3" xfId="17833" xr:uid="{00000000-0005-0000-0000-000081AD0000}"/>
    <cellStyle name="Normal 33 3 2 3 2" xfId="6092" xr:uid="{00000000-0005-0000-0000-000082AD0000}"/>
    <cellStyle name="Normal 33 3 2 3 2 2" xfId="14411" xr:uid="{00000000-0005-0000-0000-000083AD0000}"/>
    <cellStyle name="Normal 33 3 2 3 2 2 2" xfId="17289" xr:uid="{00000000-0005-0000-0000-000084AD0000}"/>
    <cellStyle name="Normal 33 3 2 3 2 2 2 2" xfId="27468" xr:uid="{00000000-0005-0000-0000-000085AD0000}"/>
    <cellStyle name="Normal 33 3 2 3 2 2 2 2 2" xfId="11580" xr:uid="{00000000-0005-0000-0000-000086AD0000}"/>
    <cellStyle name="Normal 33 3 2 3 2 2 2 2 2 2" xfId="48395" xr:uid="{00000000-0005-0000-0000-000087AD0000}"/>
    <cellStyle name="Normal 33 3 2 3 2 2 2 2 2 2 2" xfId="48396" xr:uid="{00000000-0005-0000-0000-000088AD0000}"/>
    <cellStyle name="Normal 33 3 2 3 2 2 2 2 2 3" xfId="48397" xr:uid="{00000000-0005-0000-0000-000089AD0000}"/>
    <cellStyle name="Normal 33 3 2 3 2 2 2 2 3" xfId="19104" xr:uid="{00000000-0005-0000-0000-00008AAD0000}"/>
    <cellStyle name="Normal 33 3 2 3 2 2 2 2 3 2" xfId="13989" xr:uid="{00000000-0005-0000-0000-00008BAD0000}"/>
    <cellStyle name="Normal 33 3 2 3 2 2 2 2 4" xfId="19112" xr:uid="{00000000-0005-0000-0000-00008CAD0000}"/>
    <cellStyle name="Normal 33 3 2 3 2 2 2 3" xfId="27472" xr:uid="{00000000-0005-0000-0000-00008DAD0000}"/>
    <cellStyle name="Normal 33 3 2 3 2 2 2 3 2" xfId="48398" xr:uid="{00000000-0005-0000-0000-00008EAD0000}"/>
    <cellStyle name="Normal 33 3 2 3 2 2 2 3 2 2" xfId="48399" xr:uid="{00000000-0005-0000-0000-00008FAD0000}"/>
    <cellStyle name="Normal 33 3 2 3 2 2 2 3 3" xfId="19124" xr:uid="{00000000-0005-0000-0000-000090AD0000}"/>
    <cellStyle name="Normal 33 3 2 3 2 2 2 4" xfId="27476" xr:uid="{00000000-0005-0000-0000-000091AD0000}"/>
    <cellStyle name="Normal 33 3 2 3 2 2 2 4 2" xfId="47662" xr:uid="{00000000-0005-0000-0000-000092AD0000}"/>
    <cellStyle name="Normal 33 3 2 3 2 2 2 5" xfId="28829" xr:uid="{00000000-0005-0000-0000-000093AD0000}"/>
    <cellStyle name="Normal 33 3 2 3 2 2 3" xfId="48400" xr:uid="{00000000-0005-0000-0000-000094AD0000}"/>
    <cellStyle name="Normal 33 3 2 3 2 2 3 2" xfId="27520" xr:uid="{00000000-0005-0000-0000-000095AD0000}"/>
    <cellStyle name="Normal 33 3 2 3 2 2 3 2 2" xfId="40364" xr:uid="{00000000-0005-0000-0000-000096AD0000}"/>
    <cellStyle name="Normal 33 3 2 3 2 2 3 2 2 2" xfId="48401" xr:uid="{00000000-0005-0000-0000-000097AD0000}"/>
    <cellStyle name="Normal 33 3 2 3 2 2 3 2 3" xfId="19158" xr:uid="{00000000-0005-0000-0000-000098AD0000}"/>
    <cellStyle name="Normal 33 3 2 3 2 2 3 3" xfId="27523" xr:uid="{00000000-0005-0000-0000-000099AD0000}"/>
    <cellStyle name="Normal 33 3 2 3 2 2 3 3 2" xfId="39456" xr:uid="{00000000-0005-0000-0000-00009AAD0000}"/>
    <cellStyle name="Normal 33 3 2 3 2 2 3 4" xfId="28929" xr:uid="{00000000-0005-0000-0000-00009BAD0000}"/>
    <cellStyle name="Normal 33 3 2 3 2 2 4" xfId="48402" xr:uid="{00000000-0005-0000-0000-00009CAD0000}"/>
    <cellStyle name="Normal 33 3 2 3 2 2 4 2" xfId="48403" xr:uid="{00000000-0005-0000-0000-00009DAD0000}"/>
    <cellStyle name="Normal 33 3 2 3 2 2 4 2 2" xfId="40701" xr:uid="{00000000-0005-0000-0000-00009EAD0000}"/>
    <cellStyle name="Normal 33 3 2 3 2 2 4 3" xfId="48404" xr:uid="{00000000-0005-0000-0000-00009FAD0000}"/>
    <cellStyle name="Normal 33 3 2 3 2 2 5" xfId="48405" xr:uid="{00000000-0005-0000-0000-0000A0AD0000}"/>
    <cellStyle name="Normal 33 3 2 3 2 2 5 2" xfId="48406" xr:uid="{00000000-0005-0000-0000-0000A1AD0000}"/>
    <cellStyle name="Normal 33 3 2 3 2 2 6" xfId="48407" xr:uid="{00000000-0005-0000-0000-0000A2AD0000}"/>
    <cellStyle name="Normal 33 3 2 3 2 2 7" xfId="48408" xr:uid="{00000000-0005-0000-0000-0000A3AD0000}"/>
    <cellStyle name="Normal 33 3 2 3 2 3" xfId="17835" xr:uid="{00000000-0005-0000-0000-0000A4AD0000}"/>
    <cellStyle name="Normal 33 3 2 3 2 3 2" xfId="48409" xr:uid="{00000000-0005-0000-0000-0000A5AD0000}"/>
    <cellStyle name="Normal 33 3 2 3 2 3 2 2" xfId="24747" xr:uid="{00000000-0005-0000-0000-0000A6AD0000}"/>
    <cellStyle name="Normal 33 3 2 3 2 3 2 2 2" xfId="48410" xr:uid="{00000000-0005-0000-0000-0000A7AD0000}"/>
    <cellStyle name="Normal 33 3 2 3 2 3 2 2 2 2" xfId="48411" xr:uid="{00000000-0005-0000-0000-0000A8AD0000}"/>
    <cellStyle name="Normal 33 3 2 3 2 3 2 2 3" xfId="19247" xr:uid="{00000000-0005-0000-0000-0000A9AD0000}"/>
    <cellStyle name="Normal 33 3 2 3 2 3 2 3" xfId="27572" xr:uid="{00000000-0005-0000-0000-0000AAAD0000}"/>
    <cellStyle name="Normal 33 3 2 3 2 3 2 3 2" xfId="48412" xr:uid="{00000000-0005-0000-0000-0000ABAD0000}"/>
    <cellStyle name="Normal 33 3 2 3 2 3 2 4" xfId="47679" xr:uid="{00000000-0005-0000-0000-0000ACAD0000}"/>
    <cellStyle name="Normal 33 3 2 3 2 3 3" xfId="48413" xr:uid="{00000000-0005-0000-0000-0000ADAD0000}"/>
    <cellStyle name="Normal 33 3 2 3 2 3 3 2" xfId="48414" xr:uid="{00000000-0005-0000-0000-0000AEAD0000}"/>
    <cellStyle name="Normal 33 3 2 3 2 3 3 2 2" xfId="48415" xr:uid="{00000000-0005-0000-0000-0000AFAD0000}"/>
    <cellStyle name="Normal 33 3 2 3 2 3 3 3" xfId="48416" xr:uid="{00000000-0005-0000-0000-0000B0AD0000}"/>
    <cellStyle name="Normal 33 3 2 3 2 3 4" xfId="48417" xr:uid="{00000000-0005-0000-0000-0000B1AD0000}"/>
    <cellStyle name="Normal 33 3 2 3 2 3 4 2" xfId="48418" xr:uid="{00000000-0005-0000-0000-0000B2AD0000}"/>
    <cellStyle name="Normal 33 3 2 3 2 3 5" xfId="10296" xr:uid="{00000000-0005-0000-0000-0000B3AD0000}"/>
    <cellStyle name="Normal 33 3 2 3 2 4" xfId="30651" xr:uid="{00000000-0005-0000-0000-0000B4AD0000}"/>
    <cellStyle name="Normal 33 3 2 3 2 4 2" xfId="48419" xr:uid="{00000000-0005-0000-0000-0000B5AD0000}"/>
    <cellStyle name="Normal 33 3 2 3 2 4 2 2" xfId="36003" xr:uid="{00000000-0005-0000-0000-0000B6AD0000}"/>
    <cellStyle name="Normal 33 3 2 3 2 4 2 2 2" xfId="48420" xr:uid="{00000000-0005-0000-0000-0000B7AD0000}"/>
    <cellStyle name="Normal 33 3 2 3 2 4 2 3" xfId="36005" xr:uid="{00000000-0005-0000-0000-0000B8AD0000}"/>
    <cellStyle name="Normal 33 3 2 3 2 4 3" xfId="48421" xr:uid="{00000000-0005-0000-0000-0000B9AD0000}"/>
    <cellStyle name="Normal 33 3 2 3 2 4 3 2" xfId="36021" xr:uid="{00000000-0005-0000-0000-0000BAAD0000}"/>
    <cellStyle name="Normal 33 3 2 3 2 4 4" xfId="48422" xr:uid="{00000000-0005-0000-0000-0000BBAD0000}"/>
    <cellStyle name="Normal 33 3 2 3 2 5" xfId="24907" xr:uid="{00000000-0005-0000-0000-0000BCAD0000}"/>
    <cellStyle name="Normal 33 3 2 3 2 5 2" xfId="23962" xr:uid="{00000000-0005-0000-0000-0000BDAD0000}"/>
    <cellStyle name="Normal 33 3 2 3 2 5 2 2" xfId="48423" xr:uid="{00000000-0005-0000-0000-0000BEAD0000}"/>
    <cellStyle name="Normal 33 3 2 3 2 5 3" xfId="48424" xr:uid="{00000000-0005-0000-0000-0000BFAD0000}"/>
    <cellStyle name="Normal 33 3 2 3 2 6" xfId="24909" xr:uid="{00000000-0005-0000-0000-0000C0AD0000}"/>
    <cellStyle name="Normal 33 3 2 3 2 6 2" xfId="42299" xr:uid="{00000000-0005-0000-0000-0000C1AD0000}"/>
    <cellStyle name="Normal 33 3 2 3 2 7" xfId="48425" xr:uid="{00000000-0005-0000-0000-0000C2AD0000}"/>
    <cellStyle name="Normal 33 3 2 3 2 8" xfId="46162" xr:uid="{00000000-0005-0000-0000-0000C3AD0000}"/>
    <cellStyle name="Normal 33 3 2 3 3" xfId="17839" xr:uid="{00000000-0005-0000-0000-0000C4AD0000}"/>
    <cellStyle name="Normal 33 3 2 3 3 2" xfId="17842" xr:uid="{00000000-0005-0000-0000-0000C5AD0000}"/>
    <cellStyle name="Normal 33 3 2 3 3 2 2" xfId="48426" xr:uid="{00000000-0005-0000-0000-0000C6AD0000}"/>
    <cellStyle name="Normal 33 3 2 3 3 2 2 2" xfId="27695" xr:uid="{00000000-0005-0000-0000-0000C7AD0000}"/>
    <cellStyle name="Normal 33 3 2 3 3 2 2 2 2" xfId="48428" xr:uid="{00000000-0005-0000-0000-0000C8AD0000}"/>
    <cellStyle name="Normal 33 3 2 3 3 2 2 2 2 2" xfId="48430" xr:uid="{00000000-0005-0000-0000-0000C9AD0000}"/>
    <cellStyle name="Normal 33 3 2 3 3 2 2 2 3" xfId="24928" xr:uid="{00000000-0005-0000-0000-0000CAAD0000}"/>
    <cellStyle name="Normal 33 3 2 3 3 2 2 3" xfId="27698" xr:uid="{00000000-0005-0000-0000-0000CBAD0000}"/>
    <cellStyle name="Normal 33 3 2 3 3 2 2 3 2" xfId="48431" xr:uid="{00000000-0005-0000-0000-0000CCAD0000}"/>
    <cellStyle name="Normal 33 3 2 3 3 2 2 4" xfId="34091" xr:uid="{00000000-0005-0000-0000-0000CDAD0000}"/>
    <cellStyle name="Normal 33 3 2 3 3 2 3" xfId="48432" xr:uid="{00000000-0005-0000-0000-0000CEAD0000}"/>
    <cellStyle name="Normal 33 3 2 3 3 2 3 2" xfId="48433" xr:uid="{00000000-0005-0000-0000-0000CFAD0000}"/>
    <cellStyle name="Normal 33 3 2 3 3 2 3 2 2" xfId="40772" xr:uid="{00000000-0005-0000-0000-0000D0AD0000}"/>
    <cellStyle name="Normal 33 3 2 3 3 2 3 3" xfId="48434" xr:uid="{00000000-0005-0000-0000-0000D1AD0000}"/>
    <cellStyle name="Normal 33 3 2 3 3 2 4" xfId="48435" xr:uid="{00000000-0005-0000-0000-0000D2AD0000}"/>
    <cellStyle name="Normal 33 3 2 3 3 2 4 2" xfId="48436" xr:uid="{00000000-0005-0000-0000-0000D3AD0000}"/>
    <cellStyle name="Normal 33 3 2 3 3 2 5" xfId="48437" xr:uid="{00000000-0005-0000-0000-0000D4AD0000}"/>
    <cellStyle name="Normal 33 3 2 3 3 3" xfId="27927" xr:uid="{00000000-0005-0000-0000-0000D5AD0000}"/>
    <cellStyle name="Normal 33 3 2 3 3 3 2" xfId="48438" xr:uid="{00000000-0005-0000-0000-0000D6AD0000}"/>
    <cellStyle name="Normal 33 3 2 3 3 3 2 2" xfId="16204" xr:uid="{00000000-0005-0000-0000-0000D7AD0000}"/>
    <cellStyle name="Normal 33 3 2 3 3 3 2 2 2" xfId="48439" xr:uid="{00000000-0005-0000-0000-0000D8AD0000}"/>
    <cellStyle name="Normal 33 3 2 3 3 3 2 3" xfId="48440" xr:uid="{00000000-0005-0000-0000-0000D9AD0000}"/>
    <cellStyle name="Normal 33 3 2 3 3 3 3" xfId="48441" xr:uid="{00000000-0005-0000-0000-0000DAAD0000}"/>
    <cellStyle name="Normal 33 3 2 3 3 3 3 2" xfId="48442" xr:uid="{00000000-0005-0000-0000-0000DBAD0000}"/>
    <cellStyle name="Normal 33 3 2 3 3 3 4" xfId="48443" xr:uid="{00000000-0005-0000-0000-0000DCAD0000}"/>
    <cellStyle name="Normal 33 3 2 3 3 4" xfId="27930" xr:uid="{00000000-0005-0000-0000-0000DDAD0000}"/>
    <cellStyle name="Normal 33 3 2 3 3 4 2" xfId="39812" xr:uid="{00000000-0005-0000-0000-0000DEAD0000}"/>
    <cellStyle name="Normal 33 3 2 3 3 4 2 2" xfId="39814" xr:uid="{00000000-0005-0000-0000-0000DFAD0000}"/>
    <cellStyle name="Normal 33 3 2 3 3 4 3" xfId="39818" xr:uid="{00000000-0005-0000-0000-0000E0AD0000}"/>
    <cellStyle name="Normal 33 3 2 3 3 5" xfId="24912" xr:uid="{00000000-0005-0000-0000-0000E1AD0000}"/>
    <cellStyle name="Normal 33 3 2 3 3 5 2" xfId="39829" xr:uid="{00000000-0005-0000-0000-0000E2AD0000}"/>
    <cellStyle name="Normal 33 3 2 3 3 6" xfId="27933" xr:uid="{00000000-0005-0000-0000-0000E3AD0000}"/>
    <cellStyle name="Normal 33 3 2 3 3 7" xfId="27936" xr:uid="{00000000-0005-0000-0000-0000E4AD0000}"/>
    <cellStyle name="Normal 33 3 2 3 4" xfId="17846" xr:uid="{00000000-0005-0000-0000-0000E5AD0000}"/>
    <cellStyle name="Normal 33 3 2 3 4 2" xfId="27960" xr:uid="{00000000-0005-0000-0000-0000E6AD0000}"/>
    <cellStyle name="Normal 33 3 2 3 4 2 2" xfId="48444" xr:uid="{00000000-0005-0000-0000-0000E7AD0000}"/>
    <cellStyle name="Normal 33 3 2 3 4 2 2 2" xfId="24049" xr:uid="{00000000-0005-0000-0000-0000E8AD0000}"/>
    <cellStyle name="Normal 33 3 2 3 4 2 2 2 2" xfId="24051" xr:uid="{00000000-0005-0000-0000-0000E9AD0000}"/>
    <cellStyle name="Normal 33 3 2 3 4 2 2 3" xfId="24077" xr:uid="{00000000-0005-0000-0000-0000EAAD0000}"/>
    <cellStyle name="Normal 33 3 2 3 4 2 3" xfId="27553" xr:uid="{00000000-0005-0000-0000-0000EBAD0000}"/>
    <cellStyle name="Normal 33 3 2 3 4 2 3 2" xfId="24365" xr:uid="{00000000-0005-0000-0000-0000ECAD0000}"/>
    <cellStyle name="Normal 33 3 2 3 4 2 4" xfId="48445" xr:uid="{00000000-0005-0000-0000-0000EDAD0000}"/>
    <cellStyle name="Normal 33 3 2 3 4 3" xfId="8477" xr:uid="{00000000-0005-0000-0000-0000EEAD0000}"/>
    <cellStyle name="Normal 33 3 2 3 4 3 2" xfId="48446" xr:uid="{00000000-0005-0000-0000-0000EFAD0000}"/>
    <cellStyle name="Normal 33 3 2 3 4 3 2 2" xfId="10835" xr:uid="{00000000-0005-0000-0000-0000F0AD0000}"/>
    <cellStyle name="Normal 33 3 2 3 4 3 3" xfId="48447" xr:uid="{00000000-0005-0000-0000-0000F1AD0000}"/>
    <cellStyle name="Normal 33 3 2 3 4 4" xfId="27967" xr:uid="{00000000-0005-0000-0000-0000F2AD0000}"/>
    <cellStyle name="Normal 33 3 2 3 4 4 2" xfId="37202" xr:uid="{00000000-0005-0000-0000-0000F3AD0000}"/>
    <cellStyle name="Normal 33 3 2 3 4 5" xfId="27970" xr:uid="{00000000-0005-0000-0000-0000F4AD0000}"/>
    <cellStyle name="Normal 33 3 2 3 5" xfId="35591" xr:uid="{00000000-0005-0000-0000-0000F5AD0000}"/>
    <cellStyle name="Normal 33 3 2 3 5 2" xfId="35594" xr:uid="{00000000-0005-0000-0000-0000F6AD0000}"/>
    <cellStyle name="Normal 33 3 2 3 5 2 2" xfId="35596" xr:uid="{00000000-0005-0000-0000-0000F7AD0000}"/>
    <cellStyle name="Normal 33 3 2 3 5 2 2 2" xfId="48448" xr:uid="{00000000-0005-0000-0000-0000F8AD0000}"/>
    <cellStyle name="Normal 33 3 2 3 5 2 3" xfId="4669" xr:uid="{00000000-0005-0000-0000-0000F9AD0000}"/>
    <cellStyle name="Normal 33 3 2 3 5 3" xfId="31141" xr:uid="{00000000-0005-0000-0000-0000FAAD0000}"/>
    <cellStyle name="Normal 33 3 2 3 5 3 2" xfId="48449" xr:uid="{00000000-0005-0000-0000-0000FBAD0000}"/>
    <cellStyle name="Normal 33 3 2 3 5 4" xfId="40191" xr:uid="{00000000-0005-0000-0000-0000FCAD0000}"/>
    <cellStyle name="Normal 33 3 2 3 6" xfId="35598" xr:uid="{00000000-0005-0000-0000-0000FDAD0000}"/>
    <cellStyle name="Normal 33 3 2 3 6 2" xfId="35600" xr:uid="{00000000-0005-0000-0000-0000FEAD0000}"/>
    <cellStyle name="Normal 33 3 2 3 6 2 2" xfId="48450" xr:uid="{00000000-0005-0000-0000-0000FFAD0000}"/>
    <cellStyle name="Normal 33 3 2 3 6 3" xfId="48451" xr:uid="{00000000-0005-0000-0000-000000AE0000}"/>
    <cellStyle name="Normal 33 3 2 3 7" xfId="7732" xr:uid="{00000000-0005-0000-0000-000001AE0000}"/>
    <cellStyle name="Normal 33 3 2 3 7 2" xfId="48452" xr:uid="{00000000-0005-0000-0000-000002AE0000}"/>
    <cellStyle name="Normal 33 3 2 3 8" xfId="26060" xr:uid="{00000000-0005-0000-0000-000003AE0000}"/>
    <cellStyle name="Normal 33 3 2 3 9" xfId="14748" xr:uid="{00000000-0005-0000-0000-000004AE0000}"/>
    <cellStyle name="Normal 33 3 2 4" xfId="17850" xr:uid="{00000000-0005-0000-0000-000005AE0000}"/>
    <cellStyle name="Normal 33 3 2 4 2" xfId="17852" xr:uid="{00000000-0005-0000-0000-000006AE0000}"/>
    <cellStyle name="Normal 33 3 2 4 2 2" xfId="16612" xr:uid="{00000000-0005-0000-0000-000007AE0000}"/>
    <cellStyle name="Normal 33 3 2 4 2 2 2" xfId="48453" xr:uid="{00000000-0005-0000-0000-000008AE0000}"/>
    <cellStyle name="Normal 33 3 2 4 2 2 2 2" xfId="32441" xr:uid="{00000000-0005-0000-0000-000009AE0000}"/>
    <cellStyle name="Normal 33 3 2 4 2 2 2 2 2" xfId="18915" xr:uid="{00000000-0005-0000-0000-00000AAE0000}"/>
    <cellStyle name="Normal 33 3 2 4 2 2 2 2 2 2" xfId="6304" xr:uid="{00000000-0005-0000-0000-00000BAE0000}"/>
    <cellStyle name="Normal 33 3 2 4 2 2 2 2 3" xfId="18927" xr:uid="{00000000-0005-0000-0000-00000CAE0000}"/>
    <cellStyle name="Normal 33 3 2 4 2 2 2 3" xfId="32444" xr:uid="{00000000-0005-0000-0000-00000DAE0000}"/>
    <cellStyle name="Normal 33 3 2 4 2 2 2 3 2" xfId="18942" xr:uid="{00000000-0005-0000-0000-00000EAE0000}"/>
    <cellStyle name="Normal 33 3 2 4 2 2 2 4" xfId="47753" xr:uid="{00000000-0005-0000-0000-00000FAE0000}"/>
    <cellStyle name="Normal 33 3 2 4 2 2 3" xfId="48454" xr:uid="{00000000-0005-0000-0000-000010AE0000}"/>
    <cellStyle name="Normal 33 3 2 4 2 2 3 2" xfId="34483" xr:uid="{00000000-0005-0000-0000-000011AE0000}"/>
    <cellStyle name="Normal 33 3 2 4 2 2 3 2 2" xfId="19002" xr:uid="{00000000-0005-0000-0000-000012AE0000}"/>
    <cellStyle name="Normal 33 3 2 4 2 2 3 3" xfId="34594" xr:uid="{00000000-0005-0000-0000-000013AE0000}"/>
    <cellStyle name="Normal 33 3 2 4 2 2 4" xfId="48456" xr:uid="{00000000-0005-0000-0000-000014AE0000}"/>
    <cellStyle name="Normal 33 3 2 4 2 2 4 2" xfId="34718" xr:uid="{00000000-0005-0000-0000-000015AE0000}"/>
    <cellStyle name="Normal 33 3 2 4 2 2 5" xfId="48457" xr:uid="{00000000-0005-0000-0000-000016AE0000}"/>
    <cellStyle name="Normal 33 3 2 4 2 3" xfId="16166" xr:uid="{00000000-0005-0000-0000-000017AE0000}"/>
    <cellStyle name="Normal 33 3 2 4 2 3 2" xfId="16168" xr:uid="{00000000-0005-0000-0000-000018AE0000}"/>
    <cellStyle name="Normal 33 3 2 4 2 3 2 2" xfId="48458" xr:uid="{00000000-0005-0000-0000-000019AE0000}"/>
    <cellStyle name="Normal 33 3 2 4 2 3 2 2 2" xfId="19116" xr:uid="{00000000-0005-0000-0000-00001AAE0000}"/>
    <cellStyle name="Normal 33 3 2 4 2 3 2 3" xfId="48459" xr:uid="{00000000-0005-0000-0000-00001BAE0000}"/>
    <cellStyle name="Normal 33 3 2 4 2 3 3" xfId="48460" xr:uid="{00000000-0005-0000-0000-00001CAE0000}"/>
    <cellStyle name="Normal 33 3 2 4 2 3 3 2" xfId="48461" xr:uid="{00000000-0005-0000-0000-00001DAE0000}"/>
    <cellStyle name="Normal 33 3 2 4 2 3 4" xfId="48462" xr:uid="{00000000-0005-0000-0000-00001EAE0000}"/>
    <cellStyle name="Normal 33 3 2 4 2 4" xfId="16170" xr:uid="{00000000-0005-0000-0000-00001FAE0000}"/>
    <cellStyle name="Normal 33 3 2 4 2 4 2" xfId="48463" xr:uid="{00000000-0005-0000-0000-000020AE0000}"/>
    <cellStyle name="Normal 33 3 2 4 2 4 2 2" xfId="48464" xr:uid="{00000000-0005-0000-0000-000021AE0000}"/>
    <cellStyle name="Normal 33 3 2 4 2 4 3" xfId="48465" xr:uid="{00000000-0005-0000-0000-000022AE0000}"/>
    <cellStyle name="Normal 33 3 2 4 2 5" xfId="24917" xr:uid="{00000000-0005-0000-0000-000023AE0000}"/>
    <cellStyle name="Normal 33 3 2 4 2 5 2" xfId="25313" xr:uid="{00000000-0005-0000-0000-000024AE0000}"/>
    <cellStyle name="Normal 33 3 2 4 2 6" xfId="23268" xr:uid="{00000000-0005-0000-0000-000025AE0000}"/>
    <cellStyle name="Normal 33 3 2 4 2 7" xfId="23272" xr:uid="{00000000-0005-0000-0000-000026AE0000}"/>
    <cellStyle name="Normal 33 3 2 4 3" xfId="17855" xr:uid="{00000000-0005-0000-0000-000027AE0000}"/>
    <cellStyle name="Normal 33 3 2 4 3 2" xfId="28076" xr:uid="{00000000-0005-0000-0000-000028AE0000}"/>
    <cellStyle name="Normal 33 3 2 4 3 2 2" xfId="48466" xr:uid="{00000000-0005-0000-0000-000029AE0000}"/>
    <cellStyle name="Normal 33 3 2 4 3 2 2 2" xfId="48467" xr:uid="{00000000-0005-0000-0000-00002AAE0000}"/>
    <cellStyle name="Normal 33 3 2 4 3 2 2 2 2" xfId="34515" xr:uid="{00000000-0005-0000-0000-00002BAE0000}"/>
    <cellStyle name="Normal 33 3 2 4 3 2 2 3" xfId="48468" xr:uid="{00000000-0005-0000-0000-00002CAE0000}"/>
    <cellStyle name="Normal 33 3 2 4 3 2 3" xfId="48469" xr:uid="{00000000-0005-0000-0000-00002DAE0000}"/>
    <cellStyle name="Normal 33 3 2 4 3 2 3 2" xfId="48470" xr:uid="{00000000-0005-0000-0000-00002EAE0000}"/>
    <cellStyle name="Normal 33 3 2 4 3 2 4" xfId="48471" xr:uid="{00000000-0005-0000-0000-00002FAE0000}"/>
    <cellStyle name="Normal 33 3 2 4 3 3" xfId="16183" xr:uid="{00000000-0005-0000-0000-000030AE0000}"/>
    <cellStyle name="Normal 33 3 2 4 3 3 2" xfId="5730" xr:uid="{00000000-0005-0000-0000-000031AE0000}"/>
    <cellStyle name="Normal 33 3 2 4 3 3 2 2" xfId="5748" xr:uid="{00000000-0005-0000-0000-000032AE0000}"/>
    <cellStyle name="Normal 33 3 2 4 3 3 3" xfId="31" xr:uid="{00000000-0005-0000-0000-000033AE0000}"/>
    <cellStyle name="Normal 33 3 2 4 3 4" xfId="28078" xr:uid="{00000000-0005-0000-0000-000034AE0000}"/>
    <cellStyle name="Normal 33 3 2 4 3 4 2" xfId="6498" xr:uid="{00000000-0005-0000-0000-000035AE0000}"/>
    <cellStyle name="Normal 33 3 2 4 3 5" xfId="25315" xr:uid="{00000000-0005-0000-0000-000036AE0000}"/>
    <cellStyle name="Normal 33 3 2 4 4" xfId="48472" xr:uid="{00000000-0005-0000-0000-000037AE0000}"/>
    <cellStyle name="Normal 33 3 2 4 4 2" xfId="28105" xr:uid="{00000000-0005-0000-0000-000038AE0000}"/>
    <cellStyle name="Normal 33 3 2 4 4 2 2" xfId="48474" xr:uid="{00000000-0005-0000-0000-000039AE0000}"/>
    <cellStyle name="Normal 33 3 2 4 4 2 2 2" xfId="39311" xr:uid="{00000000-0005-0000-0000-00003AAE0000}"/>
    <cellStyle name="Normal 33 3 2 4 4 2 3" xfId="48475" xr:uid="{00000000-0005-0000-0000-00003BAE0000}"/>
    <cellStyle name="Normal 33 3 2 4 4 3" xfId="28112" xr:uid="{00000000-0005-0000-0000-00003CAE0000}"/>
    <cellStyle name="Normal 33 3 2 4 4 3 2" xfId="2415" xr:uid="{00000000-0005-0000-0000-00003DAE0000}"/>
    <cellStyle name="Normal 33 3 2 4 4 4" xfId="28115" xr:uid="{00000000-0005-0000-0000-00003EAE0000}"/>
    <cellStyle name="Normal 33 3 2 4 5" xfId="35604" xr:uid="{00000000-0005-0000-0000-00003FAE0000}"/>
    <cellStyle name="Normal 33 3 2 4 5 2" xfId="23529" xr:uid="{00000000-0005-0000-0000-000040AE0000}"/>
    <cellStyle name="Normal 33 3 2 4 5 2 2" xfId="48476" xr:uid="{00000000-0005-0000-0000-000041AE0000}"/>
    <cellStyle name="Normal 33 3 2 4 5 3" xfId="23534" xr:uid="{00000000-0005-0000-0000-000042AE0000}"/>
    <cellStyle name="Normal 33 3 2 4 6" xfId="35606" xr:uid="{00000000-0005-0000-0000-000043AE0000}"/>
    <cellStyle name="Normal 33 3 2 4 6 2" xfId="23612" xr:uid="{00000000-0005-0000-0000-000044AE0000}"/>
    <cellStyle name="Normal 33 3 2 4 7" xfId="48477" xr:uid="{00000000-0005-0000-0000-000045AE0000}"/>
    <cellStyle name="Normal 33 3 2 4 8" xfId="26067" xr:uid="{00000000-0005-0000-0000-000046AE0000}"/>
    <cellStyle name="Normal 33 3 2 5" xfId="17857" xr:uid="{00000000-0005-0000-0000-000047AE0000}"/>
    <cellStyle name="Normal 33 3 2 5 2" xfId="17859" xr:uid="{00000000-0005-0000-0000-000048AE0000}"/>
    <cellStyle name="Normal 33 3 2 5 2 2" xfId="48478" xr:uid="{00000000-0005-0000-0000-000049AE0000}"/>
    <cellStyle name="Normal 33 3 2 5 2 2 2" xfId="48479" xr:uid="{00000000-0005-0000-0000-00004AAE0000}"/>
    <cellStyle name="Normal 33 3 2 5 2 2 2 2" xfId="48480" xr:uid="{00000000-0005-0000-0000-00004BAE0000}"/>
    <cellStyle name="Normal 33 3 2 5 2 2 2 2 2" xfId="32512" xr:uid="{00000000-0005-0000-0000-00004CAE0000}"/>
    <cellStyle name="Normal 33 3 2 5 2 2 2 3" xfId="48481" xr:uid="{00000000-0005-0000-0000-00004DAE0000}"/>
    <cellStyle name="Normal 33 3 2 5 2 2 3" xfId="48482" xr:uid="{00000000-0005-0000-0000-00004EAE0000}"/>
    <cellStyle name="Normal 33 3 2 5 2 2 3 2" xfId="48483" xr:uid="{00000000-0005-0000-0000-00004FAE0000}"/>
    <cellStyle name="Normal 33 3 2 5 2 2 4" xfId="48484" xr:uid="{00000000-0005-0000-0000-000050AE0000}"/>
    <cellStyle name="Normal 33 3 2 5 2 3" xfId="16191" xr:uid="{00000000-0005-0000-0000-000051AE0000}"/>
    <cellStyle name="Normal 33 3 2 5 2 3 2" xfId="48485" xr:uid="{00000000-0005-0000-0000-000052AE0000}"/>
    <cellStyle name="Normal 33 3 2 5 2 3 2 2" xfId="48486" xr:uid="{00000000-0005-0000-0000-000053AE0000}"/>
    <cellStyle name="Normal 33 3 2 5 2 3 3" xfId="46674" xr:uid="{00000000-0005-0000-0000-000054AE0000}"/>
    <cellStyle name="Normal 33 3 2 5 2 4" xfId="24056" xr:uid="{00000000-0005-0000-0000-000055AE0000}"/>
    <cellStyle name="Normal 33 3 2 5 2 4 2" xfId="24058" xr:uid="{00000000-0005-0000-0000-000056AE0000}"/>
    <cellStyle name="Normal 33 3 2 5 2 5" xfId="24060" xr:uid="{00000000-0005-0000-0000-000057AE0000}"/>
    <cellStyle name="Normal 33 3 2 5 3" xfId="48487" xr:uid="{00000000-0005-0000-0000-000058AE0000}"/>
    <cellStyle name="Normal 33 3 2 5 3 2" xfId="28236" xr:uid="{00000000-0005-0000-0000-000059AE0000}"/>
    <cellStyle name="Normal 33 3 2 5 3 2 2" xfId="27074" xr:uid="{00000000-0005-0000-0000-00005AAE0000}"/>
    <cellStyle name="Normal 33 3 2 5 3 2 2 2" xfId="27076" xr:uid="{00000000-0005-0000-0000-00005BAE0000}"/>
    <cellStyle name="Normal 33 3 2 5 3 2 3" xfId="27078" xr:uid="{00000000-0005-0000-0000-00005CAE0000}"/>
    <cellStyle name="Normal 33 3 2 5 3 3" xfId="28238" xr:uid="{00000000-0005-0000-0000-00005DAE0000}"/>
    <cellStyle name="Normal 33 3 2 5 3 3 2" xfId="8153" xr:uid="{00000000-0005-0000-0000-00005EAE0000}"/>
    <cellStyle name="Normal 33 3 2 5 3 4" xfId="24063" xr:uid="{00000000-0005-0000-0000-00005FAE0000}"/>
    <cellStyle name="Normal 33 3 2 5 4" xfId="48489" xr:uid="{00000000-0005-0000-0000-000060AE0000}"/>
    <cellStyle name="Normal 33 3 2 5 4 2" xfId="48490" xr:uid="{00000000-0005-0000-0000-000061AE0000}"/>
    <cellStyle name="Normal 33 3 2 5 4 2 2" xfId="27108" xr:uid="{00000000-0005-0000-0000-000062AE0000}"/>
    <cellStyle name="Normal 33 3 2 5 4 3" xfId="48491" xr:uid="{00000000-0005-0000-0000-000063AE0000}"/>
    <cellStyle name="Normal 33 3 2 5 5" xfId="35609" xr:uid="{00000000-0005-0000-0000-000064AE0000}"/>
    <cellStyle name="Normal 33 3 2 5 5 2" xfId="23814" xr:uid="{00000000-0005-0000-0000-000065AE0000}"/>
    <cellStyle name="Normal 33 3 2 5 6" xfId="42852" xr:uid="{00000000-0005-0000-0000-000066AE0000}"/>
    <cellStyle name="Normal 33 3 2 5 7" xfId="42857" xr:uid="{00000000-0005-0000-0000-000067AE0000}"/>
    <cellStyle name="Normal 33 3 2 6" xfId="17864" xr:uid="{00000000-0005-0000-0000-000068AE0000}"/>
    <cellStyle name="Normal 33 3 2 6 2" xfId="19869" xr:uid="{00000000-0005-0000-0000-000069AE0000}"/>
    <cellStyle name="Normal 33 3 2 6 2 2" xfId="18137" xr:uid="{00000000-0005-0000-0000-00006AAE0000}"/>
    <cellStyle name="Normal 33 3 2 6 2 2 2" xfId="48492" xr:uid="{00000000-0005-0000-0000-00006BAE0000}"/>
    <cellStyle name="Normal 33 3 2 6 2 2 2 2" xfId="48493" xr:uid="{00000000-0005-0000-0000-00006CAE0000}"/>
    <cellStyle name="Normal 33 3 2 6 2 2 3" xfId="48494" xr:uid="{00000000-0005-0000-0000-00006DAE0000}"/>
    <cellStyle name="Normal 33 3 2 6 2 3" xfId="48496" xr:uid="{00000000-0005-0000-0000-00006EAE0000}"/>
    <cellStyle name="Normal 33 3 2 6 2 3 2" xfId="48497" xr:uid="{00000000-0005-0000-0000-00006FAE0000}"/>
    <cellStyle name="Normal 33 3 2 6 2 4" xfId="24070" xr:uid="{00000000-0005-0000-0000-000070AE0000}"/>
    <cellStyle name="Normal 33 3 2 6 3" xfId="19871" xr:uid="{00000000-0005-0000-0000-000071AE0000}"/>
    <cellStyle name="Normal 33 3 2 6 3 2" xfId="28352" xr:uid="{00000000-0005-0000-0000-000072AE0000}"/>
    <cellStyle name="Normal 33 3 2 6 3 2 2" xfId="27239" xr:uid="{00000000-0005-0000-0000-000073AE0000}"/>
    <cellStyle name="Normal 33 3 2 6 3 3" xfId="28355" xr:uid="{00000000-0005-0000-0000-000074AE0000}"/>
    <cellStyle name="Normal 33 3 2 6 4" xfId="41924" xr:uid="{00000000-0005-0000-0000-000075AE0000}"/>
    <cellStyle name="Normal 33 3 2 6 4 2" xfId="41926" xr:uid="{00000000-0005-0000-0000-000076AE0000}"/>
    <cellStyle name="Normal 33 3 2 6 5" xfId="41933" xr:uid="{00000000-0005-0000-0000-000077AE0000}"/>
    <cellStyle name="Normal 33 3 2 7" xfId="17867" xr:uid="{00000000-0005-0000-0000-000078AE0000}"/>
    <cellStyle name="Normal 33 3 2 7 2" xfId="19877" xr:uid="{00000000-0005-0000-0000-000079AE0000}"/>
    <cellStyle name="Normal 33 3 2 7 2 2" xfId="48498" xr:uid="{00000000-0005-0000-0000-00007AAE0000}"/>
    <cellStyle name="Normal 33 3 2 7 2 2 2" xfId="48499" xr:uid="{00000000-0005-0000-0000-00007BAE0000}"/>
    <cellStyle name="Normal 33 3 2 7 2 3" xfId="48500" xr:uid="{00000000-0005-0000-0000-00007CAE0000}"/>
    <cellStyle name="Normal 33 3 2 7 3" xfId="41950" xr:uid="{00000000-0005-0000-0000-00007DAE0000}"/>
    <cellStyle name="Normal 33 3 2 7 3 2" xfId="41952" xr:uid="{00000000-0005-0000-0000-00007EAE0000}"/>
    <cellStyle name="Normal 33 3 2 7 4" xfId="41961" xr:uid="{00000000-0005-0000-0000-00007FAE0000}"/>
    <cellStyle name="Normal 33 3 2 8" xfId="19881" xr:uid="{00000000-0005-0000-0000-000080AE0000}"/>
    <cellStyle name="Normal 33 3 2 8 2" xfId="48501" xr:uid="{00000000-0005-0000-0000-000081AE0000}"/>
    <cellStyle name="Normal 33 3 2 8 2 2" xfId="48503" xr:uid="{00000000-0005-0000-0000-000082AE0000}"/>
    <cellStyle name="Normal 33 3 2 8 3" xfId="41968" xr:uid="{00000000-0005-0000-0000-000083AE0000}"/>
    <cellStyle name="Normal 33 3 2 9" xfId="48504" xr:uid="{00000000-0005-0000-0000-000084AE0000}"/>
    <cellStyle name="Normal 33 3 2 9 2" xfId="48505" xr:uid="{00000000-0005-0000-0000-000085AE0000}"/>
    <cellStyle name="Normal 33 3 3" xfId="17872" xr:uid="{00000000-0005-0000-0000-000086AE0000}"/>
    <cellStyle name="Normal 33 3 3 10" xfId="48506" xr:uid="{00000000-0005-0000-0000-000087AE0000}"/>
    <cellStyle name="Normal 33 3 3 2" xfId="5628" xr:uid="{00000000-0005-0000-0000-000088AE0000}"/>
    <cellStyle name="Normal 33 3 3 2 2" xfId="3271" xr:uid="{00000000-0005-0000-0000-000089AE0000}"/>
    <cellStyle name="Normal 33 3 3 2 2 2" xfId="411" xr:uid="{00000000-0005-0000-0000-00008AAE0000}"/>
    <cellStyle name="Normal 33 3 3 2 2 2 2" xfId="3812" xr:uid="{00000000-0005-0000-0000-00008BAE0000}"/>
    <cellStyle name="Normal 33 3 3 2 2 2 2 2" xfId="48508" xr:uid="{00000000-0005-0000-0000-00008CAE0000}"/>
    <cellStyle name="Normal 33 3 3 2 2 2 2 2 2" xfId="47290" xr:uid="{00000000-0005-0000-0000-00008DAE0000}"/>
    <cellStyle name="Normal 33 3 3 2 2 2 2 2 2 2" xfId="47293" xr:uid="{00000000-0005-0000-0000-00008EAE0000}"/>
    <cellStyle name="Normal 33 3 3 2 2 2 2 2 2 2 2" xfId="48510" xr:uid="{00000000-0005-0000-0000-00008FAE0000}"/>
    <cellStyle name="Normal 33 3 3 2 2 2 2 2 2 3" xfId="48512" xr:uid="{00000000-0005-0000-0000-000090AE0000}"/>
    <cellStyle name="Normal 33 3 3 2 2 2 2 2 3" xfId="7122" xr:uid="{00000000-0005-0000-0000-000091AE0000}"/>
    <cellStyle name="Normal 33 3 3 2 2 2 2 2 3 2" xfId="48514" xr:uid="{00000000-0005-0000-0000-000092AE0000}"/>
    <cellStyle name="Normal 33 3 3 2 2 2 2 2 4" xfId="47297" xr:uid="{00000000-0005-0000-0000-000093AE0000}"/>
    <cellStyle name="Normal 33 3 3 2 2 2 2 3" xfId="1790" xr:uid="{00000000-0005-0000-0000-000094AE0000}"/>
    <cellStyle name="Normal 33 3 3 2 2 2 2 3 2" xfId="42481" xr:uid="{00000000-0005-0000-0000-000095AE0000}"/>
    <cellStyle name="Normal 33 3 3 2 2 2 2 3 2 2" xfId="48516" xr:uid="{00000000-0005-0000-0000-000096AE0000}"/>
    <cellStyle name="Normal 33 3 3 2 2 2 2 3 3" xfId="48518" xr:uid="{00000000-0005-0000-0000-000097AE0000}"/>
    <cellStyle name="Normal 33 3 3 2 2 2 2 4" xfId="3730" xr:uid="{00000000-0005-0000-0000-000098AE0000}"/>
    <cellStyle name="Normal 33 3 3 2 2 2 2 4 2" xfId="48520" xr:uid="{00000000-0005-0000-0000-000099AE0000}"/>
    <cellStyle name="Normal 33 3 3 2 2 2 2 5" xfId="3413" xr:uid="{00000000-0005-0000-0000-00009AAE0000}"/>
    <cellStyle name="Normal 33 3 3 2 2 2 3" xfId="48522" xr:uid="{00000000-0005-0000-0000-00009BAE0000}"/>
    <cellStyle name="Normal 33 3 3 2 2 2 3 2" xfId="22264" xr:uid="{00000000-0005-0000-0000-00009CAE0000}"/>
    <cellStyle name="Normal 33 3 3 2 2 2 3 2 2" xfId="47317" xr:uid="{00000000-0005-0000-0000-00009DAE0000}"/>
    <cellStyle name="Normal 33 3 3 2 2 2 3 2 2 2" xfId="48524" xr:uid="{00000000-0005-0000-0000-00009EAE0000}"/>
    <cellStyle name="Normal 33 3 3 2 2 2 3 2 3" xfId="48526" xr:uid="{00000000-0005-0000-0000-00009FAE0000}"/>
    <cellStyle name="Normal 33 3 3 2 2 2 3 3" xfId="22268" xr:uid="{00000000-0005-0000-0000-0000A0AE0000}"/>
    <cellStyle name="Normal 33 3 3 2 2 2 3 3 2" xfId="48528" xr:uid="{00000000-0005-0000-0000-0000A1AE0000}"/>
    <cellStyle name="Normal 33 3 3 2 2 2 3 4" xfId="22273" xr:uid="{00000000-0005-0000-0000-0000A2AE0000}"/>
    <cellStyle name="Normal 33 3 3 2 2 2 4" xfId="43607" xr:uid="{00000000-0005-0000-0000-0000A3AE0000}"/>
    <cellStyle name="Normal 33 3 3 2 2 2 4 2" xfId="22328" xr:uid="{00000000-0005-0000-0000-0000A4AE0000}"/>
    <cellStyle name="Normal 33 3 3 2 2 2 4 2 2" xfId="48530" xr:uid="{00000000-0005-0000-0000-0000A5AE0000}"/>
    <cellStyle name="Normal 33 3 3 2 2 2 4 3" xfId="48532" xr:uid="{00000000-0005-0000-0000-0000A6AE0000}"/>
    <cellStyle name="Normal 33 3 3 2 2 2 5" xfId="43610" xr:uid="{00000000-0005-0000-0000-0000A7AE0000}"/>
    <cellStyle name="Normal 33 3 3 2 2 2 5 2" xfId="48534" xr:uid="{00000000-0005-0000-0000-0000A8AE0000}"/>
    <cellStyle name="Normal 33 3 3 2 2 2 6" xfId="48536" xr:uid="{00000000-0005-0000-0000-0000A9AE0000}"/>
    <cellStyle name="Normal 33 3 3 2 2 2 7" xfId="6744" xr:uid="{00000000-0005-0000-0000-0000AAAE0000}"/>
    <cellStyle name="Normal 33 3 3 2 2 3" xfId="467" xr:uid="{00000000-0005-0000-0000-0000ABAE0000}"/>
    <cellStyle name="Normal 33 3 3 2 2 3 2" xfId="48538" xr:uid="{00000000-0005-0000-0000-0000ACAE0000}"/>
    <cellStyle name="Normal 33 3 3 2 2 3 2 2" xfId="48540" xr:uid="{00000000-0005-0000-0000-0000ADAE0000}"/>
    <cellStyle name="Normal 33 3 3 2 2 3 2 2 2" xfId="47344" xr:uid="{00000000-0005-0000-0000-0000AEAE0000}"/>
    <cellStyle name="Normal 33 3 3 2 2 3 2 2 2 2" xfId="48542" xr:uid="{00000000-0005-0000-0000-0000AFAE0000}"/>
    <cellStyle name="Normal 33 3 3 2 2 3 2 2 3" xfId="48544" xr:uid="{00000000-0005-0000-0000-0000B0AE0000}"/>
    <cellStyle name="Normal 33 3 3 2 2 3 2 3" xfId="3864" xr:uid="{00000000-0005-0000-0000-0000B1AE0000}"/>
    <cellStyle name="Normal 33 3 3 2 2 3 2 3 2" xfId="48546" xr:uid="{00000000-0005-0000-0000-0000B2AE0000}"/>
    <cellStyle name="Normal 33 3 3 2 2 3 2 4" xfId="3868" xr:uid="{00000000-0005-0000-0000-0000B3AE0000}"/>
    <cellStyle name="Normal 33 3 3 2 2 3 3" xfId="48548" xr:uid="{00000000-0005-0000-0000-0000B4AE0000}"/>
    <cellStyle name="Normal 33 3 3 2 2 3 3 2" xfId="8298" xr:uid="{00000000-0005-0000-0000-0000B5AE0000}"/>
    <cellStyle name="Normal 33 3 3 2 2 3 3 2 2" xfId="48550" xr:uid="{00000000-0005-0000-0000-0000B6AE0000}"/>
    <cellStyle name="Normal 33 3 3 2 2 3 3 3" xfId="8321" xr:uid="{00000000-0005-0000-0000-0000B7AE0000}"/>
    <cellStyle name="Normal 33 3 3 2 2 3 4" xfId="43613" xr:uid="{00000000-0005-0000-0000-0000B8AE0000}"/>
    <cellStyle name="Normal 33 3 3 2 2 3 4 2" xfId="5206" xr:uid="{00000000-0005-0000-0000-0000B9AE0000}"/>
    <cellStyle name="Normal 33 3 3 2 2 3 5" xfId="1211" xr:uid="{00000000-0005-0000-0000-0000BAAE0000}"/>
    <cellStyle name="Normal 33 3 3 2 2 4" xfId="48552" xr:uid="{00000000-0005-0000-0000-0000BBAE0000}"/>
    <cellStyle name="Normal 33 3 3 2 2 4 2" xfId="368" xr:uid="{00000000-0005-0000-0000-0000BCAE0000}"/>
    <cellStyle name="Normal 33 3 3 2 2 4 2 2" xfId="48554" xr:uid="{00000000-0005-0000-0000-0000BDAE0000}"/>
    <cellStyle name="Normal 33 3 3 2 2 4 2 2 2" xfId="48556" xr:uid="{00000000-0005-0000-0000-0000BEAE0000}"/>
    <cellStyle name="Normal 33 3 3 2 2 4 2 3" xfId="48558" xr:uid="{00000000-0005-0000-0000-0000BFAE0000}"/>
    <cellStyle name="Normal 33 3 3 2 2 4 3" xfId="48560" xr:uid="{00000000-0005-0000-0000-0000C0AE0000}"/>
    <cellStyle name="Normal 33 3 3 2 2 4 3 2" xfId="48562" xr:uid="{00000000-0005-0000-0000-0000C1AE0000}"/>
    <cellStyle name="Normal 33 3 3 2 2 4 4" xfId="48564" xr:uid="{00000000-0005-0000-0000-0000C2AE0000}"/>
    <cellStyle name="Normal 33 3 3 2 2 5" xfId="97" xr:uid="{00000000-0005-0000-0000-0000C3AE0000}"/>
    <cellStyle name="Normal 33 3 3 2 2 5 2" xfId="2798" xr:uid="{00000000-0005-0000-0000-0000C4AE0000}"/>
    <cellStyle name="Normal 33 3 3 2 2 5 2 2" xfId="48566" xr:uid="{00000000-0005-0000-0000-0000C5AE0000}"/>
    <cellStyle name="Normal 33 3 3 2 2 5 3" xfId="48568" xr:uid="{00000000-0005-0000-0000-0000C6AE0000}"/>
    <cellStyle name="Normal 33 3 3 2 2 6" xfId="529" xr:uid="{00000000-0005-0000-0000-0000C7AE0000}"/>
    <cellStyle name="Normal 33 3 3 2 2 6 2" xfId="48570" xr:uid="{00000000-0005-0000-0000-0000C8AE0000}"/>
    <cellStyle name="Normal 33 3 3 2 2 7" xfId="48572" xr:uid="{00000000-0005-0000-0000-0000C9AE0000}"/>
    <cellStyle name="Normal 33 3 3 2 2 8" xfId="46388" xr:uid="{00000000-0005-0000-0000-0000CAAE0000}"/>
    <cellStyle name="Normal 33 3 3 2 3" xfId="3294" xr:uid="{00000000-0005-0000-0000-0000CBAE0000}"/>
    <cellStyle name="Normal 33 3 3 2 3 2" xfId="4086" xr:uid="{00000000-0005-0000-0000-0000CCAE0000}"/>
    <cellStyle name="Normal 33 3 3 2 3 2 2" xfId="48573" xr:uid="{00000000-0005-0000-0000-0000CDAE0000}"/>
    <cellStyle name="Normal 33 3 3 2 3 2 2 2" xfId="48576" xr:uid="{00000000-0005-0000-0000-0000CEAE0000}"/>
    <cellStyle name="Normal 33 3 3 2 3 2 2 2 2" xfId="47400" xr:uid="{00000000-0005-0000-0000-0000CFAE0000}"/>
    <cellStyle name="Normal 33 3 3 2 3 2 2 2 2 2" xfId="48578" xr:uid="{00000000-0005-0000-0000-0000D0AE0000}"/>
    <cellStyle name="Normal 33 3 3 2 3 2 2 2 3" xfId="48580" xr:uid="{00000000-0005-0000-0000-0000D1AE0000}"/>
    <cellStyle name="Normal 33 3 3 2 3 2 2 3" xfId="48582" xr:uid="{00000000-0005-0000-0000-0000D2AE0000}"/>
    <cellStyle name="Normal 33 3 3 2 3 2 2 3 2" xfId="48584" xr:uid="{00000000-0005-0000-0000-0000D3AE0000}"/>
    <cellStyle name="Normal 33 3 3 2 3 2 2 4" xfId="31952" xr:uid="{00000000-0005-0000-0000-0000D4AE0000}"/>
    <cellStyle name="Normal 33 3 3 2 3 2 3" xfId="48586" xr:uid="{00000000-0005-0000-0000-0000D5AE0000}"/>
    <cellStyle name="Normal 33 3 3 2 3 2 3 2" xfId="48588" xr:uid="{00000000-0005-0000-0000-0000D6AE0000}"/>
    <cellStyle name="Normal 33 3 3 2 3 2 3 2 2" xfId="48590" xr:uid="{00000000-0005-0000-0000-0000D7AE0000}"/>
    <cellStyle name="Normal 33 3 3 2 3 2 3 3" xfId="48592" xr:uid="{00000000-0005-0000-0000-0000D8AE0000}"/>
    <cellStyle name="Normal 33 3 3 2 3 2 4" xfId="43628" xr:uid="{00000000-0005-0000-0000-0000D9AE0000}"/>
    <cellStyle name="Normal 33 3 3 2 3 2 4 2" xfId="8841" xr:uid="{00000000-0005-0000-0000-0000DAAE0000}"/>
    <cellStyle name="Normal 33 3 3 2 3 2 5" xfId="48594" xr:uid="{00000000-0005-0000-0000-0000DBAE0000}"/>
    <cellStyle name="Normal 33 3 3 2 3 3" xfId="48596" xr:uid="{00000000-0005-0000-0000-0000DCAE0000}"/>
    <cellStyle name="Normal 33 3 3 2 3 3 2" xfId="48599" xr:uid="{00000000-0005-0000-0000-0000DDAE0000}"/>
    <cellStyle name="Normal 33 3 3 2 3 3 2 2" xfId="48601" xr:uid="{00000000-0005-0000-0000-0000DEAE0000}"/>
    <cellStyle name="Normal 33 3 3 2 3 3 2 2 2" xfId="48603" xr:uid="{00000000-0005-0000-0000-0000DFAE0000}"/>
    <cellStyle name="Normal 33 3 3 2 3 3 2 3" xfId="48605" xr:uid="{00000000-0005-0000-0000-0000E0AE0000}"/>
    <cellStyle name="Normal 33 3 3 2 3 3 3" xfId="48607" xr:uid="{00000000-0005-0000-0000-0000E1AE0000}"/>
    <cellStyle name="Normal 33 3 3 2 3 3 3 2" xfId="48609" xr:uid="{00000000-0005-0000-0000-0000E2AE0000}"/>
    <cellStyle name="Normal 33 3 3 2 3 3 4" xfId="48611" xr:uid="{00000000-0005-0000-0000-0000E3AE0000}"/>
    <cellStyle name="Normal 33 3 3 2 3 4" xfId="48613" xr:uid="{00000000-0005-0000-0000-0000E4AE0000}"/>
    <cellStyle name="Normal 33 3 3 2 3 4 2" xfId="48615" xr:uid="{00000000-0005-0000-0000-0000E5AE0000}"/>
    <cellStyle name="Normal 33 3 3 2 3 4 2 2" xfId="48617" xr:uid="{00000000-0005-0000-0000-0000E6AE0000}"/>
    <cellStyle name="Normal 33 3 3 2 3 4 3" xfId="48619" xr:uid="{00000000-0005-0000-0000-0000E7AE0000}"/>
    <cellStyle name="Normal 33 3 3 2 3 5" xfId="25011" xr:uid="{00000000-0005-0000-0000-0000E8AE0000}"/>
    <cellStyle name="Normal 33 3 3 2 3 5 2" xfId="48621" xr:uid="{00000000-0005-0000-0000-0000E9AE0000}"/>
    <cellStyle name="Normal 33 3 3 2 3 6" xfId="48623" xr:uid="{00000000-0005-0000-0000-0000EAAE0000}"/>
    <cellStyle name="Normal 33 3 3 2 3 7" xfId="31443" xr:uid="{00000000-0005-0000-0000-0000EBAE0000}"/>
    <cellStyle name="Normal 33 3 3 2 4" xfId="3327" xr:uid="{00000000-0005-0000-0000-0000ECAE0000}"/>
    <cellStyle name="Normal 33 3 3 2 4 2" xfId="48625" xr:uid="{00000000-0005-0000-0000-0000EDAE0000}"/>
    <cellStyle name="Normal 33 3 3 2 4 2 2" xfId="41276" xr:uid="{00000000-0005-0000-0000-0000EEAE0000}"/>
    <cellStyle name="Normal 33 3 3 2 4 2 2 2" xfId="41280" xr:uid="{00000000-0005-0000-0000-0000EFAE0000}"/>
    <cellStyle name="Normal 33 3 3 2 4 2 2 2 2" xfId="41284" xr:uid="{00000000-0005-0000-0000-0000F0AE0000}"/>
    <cellStyle name="Normal 33 3 3 2 4 2 2 3" xfId="41290" xr:uid="{00000000-0005-0000-0000-0000F1AE0000}"/>
    <cellStyle name="Normal 33 3 3 2 4 2 3" xfId="41296" xr:uid="{00000000-0005-0000-0000-0000F2AE0000}"/>
    <cellStyle name="Normal 33 3 3 2 4 2 3 2" xfId="41300" xr:uid="{00000000-0005-0000-0000-0000F3AE0000}"/>
    <cellStyle name="Normal 33 3 3 2 4 2 4" xfId="41308" xr:uid="{00000000-0005-0000-0000-0000F4AE0000}"/>
    <cellStyle name="Normal 33 3 3 2 4 3" xfId="48629" xr:uid="{00000000-0005-0000-0000-0000F5AE0000}"/>
    <cellStyle name="Normal 33 3 3 2 4 3 2" xfId="41321" xr:uid="{00000000-0005-0000-0000-0000F6AE0000}"/>
    <cellStyle name="Normal 33 3 3 2 4 3 2 2" xfId="41325" xr:uid="{00000000-0005-0000-0000-0000F7AE0000}"/>
    <cellStyle name="Normal 33 3 3 2 4 3 3" xfId="41333" xr:uid="{00000000-0005-0000-0000-0000F8AE0000}"/>
    <cellStyle name="Normal 33 3 3 2 4 4" xfId="48632" xr:uid="{00000000-0005-0000-0000-0000F9AE0000}"/>
    <cellStyle name="Normal 33 3 3 2 4 4 2" xfId="41344" xr:uid="{00000000-0005-0000-0000-0000FAAE0000}"/>
    <cellStyle name="Normal 33 3 3 2 4 5" xfId="48635" xr:uid="{00000000-0005-0000-0000-0000FBAE0000}"/>
    <cellStyle name="Normal 33 3 3 2 5" xfId="48638" xr:uid="{00000000-0005-0000-0000-0000FCAE0000}"/>
    <cellStyle name="Normal 33 3 3 2 5 2" xfId="48640" xr:uid="{00000000-0005-0000-0000-0000FDAE0000}"/>
    <cellStyle name="Normal 33 3 3 2 5 2 2" xfId="41363" xr:uid="{00000000-0005-0000-0000-0000FEAE0000}"/>
    <cellStyle name="Normal 33 3 3 2 5 2 2 2" xfId="26856" xr:uid="{00000000-0005-0000-0000-0000FFAE0000}"/>
    <cellStyle name="Normal 33 3 3 2 5 2 3" xfId="41366" xr:uid="{00000000-0005-0000-0000-000000AF0000}"/>
    <cellStyle name="Normal 33 3 3 2 5 3" xfId="48641" xr:uid="{00000000-0005-0000-0000-000001AF0000}"/>
    <cellStyle name="Normal 33 3 3 2 5 3 2" xfId="41372" xr:uid="{00000000-0005-0000-0000-000002AF0000}"/>
    <cellStyle name="Normal 33 3 3 2 5 4" xfId="48642" xr:uid="{00000000-0005-0000-0000-000003AF0000}"/>
    <cellStyle name="Normal 33 3 3 2 6" xfId="48643" xr:uid="{00000000-0005-0000-0000-000004AF0000}"/>
    <cellStyle name="Normal 33 3 3 2 6 2" xfId="43150" xr:uid="{00000000-0005-0000-0000-000005AF0000}"/>
    <cellStyle name="Normal 33 3 3 2 6 2 2" xfId="41389" xr:uid="{00000000-0005-0000-0000-000006AF0000}"/>
    <cellStyle name="Normal 33 3 3 2 6 3" xfId="48644" xr:uid="{00000000-0005-0000-0000-000007AF0000}"/>
    <cellStyle name="Normal 33 3 3 2 7" xfId="48647" xr:uid="{00000000-0005-0000-0000-000008AF0000}"/>
    <cellStyle name="Normal 33 3 3 2 7 2" xfId="48648" xr:uid="{00000000-0005-0000-0000-000009AF0000}"/>
    <cellStyle name="Normal 33 3 3 2 8" xfId="26204" xr:uid="{00000000-0005-0000-0000-00000AAF0000}"/>
    <cellStyle name="Normal 33 3 3 2 9" xfId="7687" xr:uid="{00000000-0005-0000-0000-00000BAF0000}"/>
    <cellStyle name="Normal 33 3 3 3" xfId="6140" xr:uid="{00000000-0005-0000-0000-00000CAF0000}"/>
    <cellStyle name="Normal 33 3 3 3 2" xfId="3566" xr:uid="{00000000-0005-0000-0000-00000DAF0000}"/>
    <cellStyle name="Normal 33 3 3 3 2 2" xfId="3109" xr:uid="{00000000-0005-0000-0000-00000EAF0000}"/>
    <cellStyle name="Normal 33 3 3 3 2 2 2" xfId="48651" xr:uid="{00000000-0005-0000-0000-00000FAF0000}"/>
    <cellStyle name="Normal 33 3 3 3 2 2 2 2" xfId="30053" xr:uid="{00000000-0005-0000-0000-000010AF0000}"/>
    <cellStyle name="Normal 33 3 3 3 2 2 2 2 2" xfId="30056" xr:uid="{00000000-0005-0000-0000-000011AF0000}"/>
    <cellStyle name="Normal 33 3 3 3 2 2 2 2 2 2" xfId="48652" xr:uid="{00000000-0005-0000-0000-000012AF0000}"/>
    <cellStyle name="Normal 33 3 3 3 2 2 2 2 3" xfId="17986" xr:uid="{00000000-0005-0000-0000-000013AF0000}"/>
    <cellStyle name="Normal 33 3 3 3 2 2 2 3" xfId="48653" xr:uid="{00000000-0005-0000-0000-000014AF0000}"/>
    <cellStyle name="Normal 33 3 3 3 2 2 2 3 2" xfId="48654" xr:uid="{00000000-0005-0000-0000-000015AF0000}"/>
    <cellStyle name="Normal 33 3 3 3 2 2 2 4" xfId="47931" xr:uid="{00000000-0005-0000-0000-000016AF0000}"/>
    <cellStyle name="Normal 33 3 3 3 2 2 3" xfId="48655" xr:uid="{00000000-0005-0000-0000-000017AF0000}"/>
    <cellStyle name="Normal 33 3 3 3 2 2 3 2" xfId="30346" xr:uid="{00000000-0005-0000-0000-000018AF0000}"/>
    <cellStyle name="Normal 33 3 3 3 2 2 3 2 2" xfId="48656" xr:uid="{00000000-0005-0000-0000-000019AF0000}"/>
    <cellStyle name="Normal 33 3 3 3 2 2 3 3" xfId="48657" xr:uid="{00000000-0005-0000-0000-00001AAF0000}"/>
    <cellStyle name="Normal 33 3 3 3 2 2 4" xfId="43659" xr:uid="{00000000-0005-0000-0000-00001BAF0000}"/>
    <cellStyle name="Normal 33 3 3 3 2 2 4 2" xfId="30501" xr:uid="{00000000-0005-0000-0000-00001CAF0000}"/>
    <cellStyle name="Normal 33 3 3 3 2 2 5" xfId="44144" xr:uid="{00000000-0005-0000-0000-00001DAF0000}"/>
    <cellStyle name="Normal 33 3 3 3 2 3" xfId="48658" xr:uid="{00000000-0005-0000-0000-00001EAF0000}"/>
    <cellStyle name="Normal 33 3 3 3 2 3 2" xfId="48659" xr:uid="{00000000-0005-0000-0000-00001FAF0000}"/>
    <cellStyle name="Normal 33 3 3 3 2 3 2 2" xfId="31125" xr:uid="{00000000-0005-0000-0000-000020AF0000}"/>
    <cellStyle name="Normal 33 3 3 3 2 3 2 2 2" xfId="32362" xr:uid="{00000000-0005-0000-0000-000021AF0000}"/>
    <cellStyle name="Normal 33 3 3 3 2 3 2 3" xfId="48660" xr:uid="{00000000-0005-0000-0000-000022AF0000}"/>
    <cellStyle name="Normal 33 3 3 3 2 3 3" xfId="48661" xr:uid="{00000000-0005-0000-0000-000023AF0000}"/>
    <cellStyle name="Normal 33 3 3 3 2 3 3 2" xfId="9475" xr:uid="{00000000-0005-0000-0000-000024AF0000}"/>
    <cellStyle name="Normal 33 3 3 3 2 3 4" xfId="14239" xr:uid="{00000000-0005-0000-0000-000025AF0000}"/>
    <cellStyle name="Normal 33 3 3 3 2 4" xfId="48662" xr:uid="{00000000-0005-0000-0000-000026AF0000}"/>
    <cellStyle name="Normal 33 3 3 3 2 4 2" xfId="48663" xr:uid="{00000000-0005-0000-0000-000027AF0000}"/>
    <cellStyle name="Normal 33 3 3 3 2 4 2 2" xfId="31619" xr:uid="{00000000-0005-0000-0000-000028AF0000}"/>
    <cellStyle name="Normal 33 3 3 3 2 4 3" xfId="48664" xr:uid="{00000000-0005-0000-0000-000029AF0000}"/>
    <cellStyle name="Normal 33 3 3 3 2 5" xfId="25017" xr:uid="{00000000-0005-0000-0000-00002AAF0000}"/>
    <cellStyle name="Normal 33 3 3 3 2 5 2" xfId="48665" xr:uid="{00000000-0005-0000-0000-00002BAF0000}"/>
    <cellStyle name="Normal 33 3 3 3 2 6" xfId="48666" xr:uid="{00000000-0005-0000-0000-00002CAF0000}"/>
    <cellStyle name="Normal 33 3 3 3 2 7" xfId="48667" xr:uid="{00000000-0005-0000-0000-00002DAF0000}"/>
    <cellStyle name="Normal 33 3 3 3 3" xfId="3580" xr:uid="{00000000-0005-0000-0000-00002EAF0000}"/>
    <cellStyle name="Normal 33 3 3 3 3 2" xfId="48668" xr:uid="{00000000-0005-0000-0000-00002FAF0000}"/>
    <cellStyle name="Normal 33 3 3 3 3 2 2" xfId="29232" xr:uid="{00000000-0005-0000-0000-000030AF0000}"/>
    <cellStyle name="Normal 33 3 3 3 3 2 2 2" xfId="29235" xr:uid="{00000000-0005-0000-0000-000031AF0000}"/>
    <cellStyle name="Normal 33 3 3 3 3 2 2 2 2" xfId="48670" xr:uid="{00000000-0005-0000-0000-000032AF0000}"/>
    <cellStyle name="Normal 33 3 3 3 3 2 2 3" xfId="29238" xr:uid="{00000000-0005-0000-0000-000033AF0000}"/>
    <cellStyle name="Normal 33 3 3 3 3 2 3" xfId="29241" xr:uid="{00000000-0005-0000-0000-000034AF0000}"/>
    <cellStyle name="Normal 33 3 3 3 3 2 3 2" xfId="29244" xr:uid="{00000000-0005-0000-0000-000035AF0000}"/>
    <cellStyle name="Normal 33 3 3 3 3 2 4" xfId="29251" xr:uid="{00000000-0005-0000-0000-000036AF0000}"/>
    <cellStyle name="Normal 33 3 3 3 3 3" xfId="48671" xr:uid="{00000000-0005-0000-0000-000037AF0000}"/>
    <cellStyle name="Normal 33 3 3 3 3 3 2" xfId="48672" xr:uid="{00000000-0005-0000-0000-000038AF0000}"/>
    <cellStyle name="Normal 33 3 3 3 3 3 2 2" xfId="48673" xr:uid="{00000000-0005-0000-0000-000039AF0000}"/>
    <cellStyle name="Normal 33 3 3 3 3 3 3" xfId="48674" xr:uid="{00000000-0005-0000-0000-00003AAF0000}"/>
    <cellStyle name="Normal 33 3 3 3 3 4" xfId="48675" xr:uid="{00000000-0005-0000-0000-00003BAF0000}"/>
    <cellStyle name="Normal 33 3 3 3 3 4 2" xfId="48676" xr:uid="{00000000-0005-0000-0000-00003CAF0000}"/>
    <cellStyle name="Normal 33 3 3 3 3 5" xfId="48677" xr:uid="{00000000-0005-0000-0000-00003DAF0000}"/>
    <cellStyle name="Normal 33 3 3 3 4" xfId="31352" xr:uid="{00000000-0005-0000-0000-00003EAF0000}"/>
    <cellStyle name="Normal 33 3 3 3 4 2" xfId="48678" xr:uid="{00000000-0005-0000-0000-00003FAF0000}"/>
    <cellStyle name="Normal 33 3 3 3 4 2 2" xfId="41449" xr:uid="{00000000-0005-0000-0000-000040AF0000}"/>
    <cellStyle name="Normal 33 3 3 3 4 2 2 2" xfId="26897" xr:uid="{00000000-0005-0000-0000-000041AF0000}"/>
    <cellStyle name="Normal 33 3 3 3 4 2 3" xfId="41451" xr:uid="{00000000-0005-0000-0000-000042AF0000}"/>
    <cellStyle name="Normal 33 3 3 3 4 3" xfId="48679" xr:uid="{00000000-0005-0000-0000-000043AF0000}"/>
    <cellStyle name="Normal 33 3 3 3 4 3 2" xfId="41456" xr:uid="{00000000-0005-0000-0000-000044AF0000}"/>
    <cellStyle name="Normal 33 3 3 3 4 4" xfId="48680" xr:uid="{00000000-0005-0000-0000-000045AF0000}"/>
    <cellStyle name="Normal 33 3 3 3 5" xfId="35614" xr:uid="{00000000-0005-0000-0000-000046AF0000}"/>
    <cellStyle name="Normal 33 3 3 3 5 2" xfId="35616" xr:uid="{00000000-0005-0000-0000-000047AF0000}"/>
    <cellStyle name="Normal 33 3 3 3 5 2 2" xfId="41465" xr:uid="{00000000-0005-0000-0000-000048AF0000}"/>
    <cellStyle name="Normal 33 3 3 3 5 3" xfId="48681" xr:uid="{00000000-0005-0000-0000-000049AF0000}"/>
    <cellStyle name="Normal 33 3 3 3 6" xfId="35618" xr:uid="{00000000-0005-0000-0000-00004AAF0000}"/>
    <cellStyle name="Normal 33 3 3 3 6 2" xfId="48682" xr:uid="{00000000-0005-0000-0000-00004BAF0000}"/>
    <cellStyle name="Normal 33 3 3 3 7" xfId="48683" xr:uid="{00000000-0005-0000-0000-00004CAF0000}"/>
    <cellStyle name="Normal 33 3 3 3 8" xfId="26209" xr:uid="{00000000-0005-0000-0000-00004DAF0000}"/>
    <cellStyle name="Normal 33 3 3 4" xfId="6155" xr:uid="{00000000-0005-0000-0000-00004EAF0000}"/>
    <cellStyle name="Normal 33 3 3 4 2" xfId="3759" xr:uid="{00000000-0005-0000-0000-00004FAF0000}"/>
    <cellStyle name="Normal 33 3 3 4 2 2" xfId="48684" xr:uid="{00000000-0005-0000-0000-000050AF0000}"/>
    <cellStyle name="Normal 33 3 3 4 2 2 2" xfId="48685" xr:uid="{00000000-0005-0000-0000-000051AF0000}"/>
    <cellStyle name="Normal 33 3 3 4 2 2 2 2" xfId="48687" xr:uid="{00000000-0005-0000-0000-000052AF0000}"/>
    <cellStyle name="Normal 33 3 3 4 2 2 2 2 2" xfId="48689" xr:uid="{00000000-0005-0000-0000-000053AF0000}"/>
    <cellStyle name="Normal 33 3 3 4 2 2 2 3" xfId="48690" xr:uid="{00000000-0005-0000-0000-000054AF0000}"/>
    <cellStyle name="Normal 33 3 3 4 2 2 3" xfId="48691" xr:uid="{00000000-0005-0000-0000-000055AF0000}"/>
    <cellStyle name="Normal 33 3 3 4 2 2 3 2" xfId="48693" xr:uid="{00000000-0005-0000-0000-000056AF0000}"/>
    <cellStyle name="Normal 33 3 3 4 2 2 4" xfId="48694" xr:uid="{00000000-0005-0000-0000-000057AF0000}"/>
    <cellStyle name="Normal 33 3 3 4 2 3" xfId="817" xr:uid="{00000000-0005-0000-0000-000058AF0000}"/>
    <cellStyle name="Normal 33 3 3 4 2 3 2" xfId="48695" xr:uid="{00000000-0005-0000-0000-000059AF0000}"/>
    <cellStyle name="Normal 33 3 3 4 2 3 2 2" xfId="48697" xr:uid="{00000000-0005-0000-0000-00005AAF0000}"/>
    <cellStyle name="Normal 33 3 3 4 2 3 3" xfId="48698" xr:uid="{00000000-0005-0000-0000-00005BAF0000}"/>
    <cellStyle name="Normal 33 3 3 4 2 4" xfId="48699" xr:uid="{00000000-0005-0000-0000-00005CAF0000}"/>
    <cellStyle name="Normal 33 3 3 4 2 4 2" xfId="25030" xr:uid="{00000000-0005-0000-0000-00005DAF0000}"/>
    <cellStyle name="Normal 33 3 3 4 2 5" xfId="25035" xr:uid="{00000000-0005-0000-0000-00005EAF0000}"/>
    <cellStyle name="Normal 33 3 3 4 3" xfId="48700" xr:uid="{00000000-0005-0000-0000-00005FAF0000}"/>
    <cellStyle name="Normal 33 3 3 4 3 2" xfId="48702" xr:uid="{00000000-0005-0000-0000-000060AF0000}"/>
    <cellStyle name="Normal 33 3 3 4 3 2 2" xfId="28177" xr:uid="{00000000-0005-0000-0000-000061AF0000}"/>
    <cellStyle name="Normal 33 3 3 4 3 2 2 2" xfId="48703" xr:uid="{00000000-0005-0000-0000-000062AF0000}"/>
    <cellStyle name="Normal 33 3 3 4 3 2 3" xfId="28180" xr:uid="{00000000-0005-0000-0000-000063AF0000}"/>
    <cellStyle name="Normal 33 3 3 4 3 3" xfId="48704" xr:uid="{00000000-0005-0000-0000-000064AF0000}"/>
    <cellStyle name="Normal 33 3 3 4 3 3 2" xfId="2289" xr:uid="{00000000-0005-0000-0000-000065AF0000}"/>
    <cellStyle name="Normal 33 3 3 4 3 4" xfId="48705" xr:uid="{00000000-0005-0000-0000-000066AF0000}"/>
    <cellStyle name="Normal 33 3 3 4 4" xfId="48706" xr:uid="{00000000-0005-0000-0000-000067AF0000}"/>
    <cellStyle name="Normal 33 3 3 4 4 2" xfId="48707" xr:uid="{00000000-0005-0000-0000-000068AF0000}"/>
    <cellStyle name="Normal 33 3 3 4 4 2 2" xfId="41490" xr:uid="{00000000-0005-0000-0000-000069AF0000}"/>
    <cellStyle name="Normal 33 3 3 4 4 3" xfId="48708" xr:uid="{00000000-0005-0000-0000-00006AAF0000}"/>
    <cellStyle name="Normal 33 3 3 4 5" xfId="28578" xr:uid="{00000000-0005-0000-0000-00006BAF0000}"/>
    <cellStyle name="Normal 33 3 3 4 5 2" xfId="24160" xr:uid="{00000000-0005-0000-0000-00006CAF0000}"/>
    <cellStyle name="Normal 33 3 3 4 6" xfId="48709" xr:uid="{00000000-0005-0000-0000-00006DAF0000}"/>
    <cellStyle name="Normal 33 3 3 4 7" xfId="48710" xr:uid="{00000000-0005-0000-0000-00006EAF0000}"/>
    <cellStyle name="Normal 33 3 3 5" xfId="215" xr:uid="{00000000-0005-0000-0000-00006FAF0000}"/>
    <cellStyle name="Normal 33 3 3 5 2" xfId="46830" xr:uid="{00000000-0005-0000-0000-000070AF0000}"/>
    <cellStyle name="Normal 33 3 3 5 2 2" xfId="48711" xr:uid="{00000000-0005-0000-0000-000071AF0000}"/>
    <cellStyle name="Normal 33 3 3 5 2 2 2" xfId="48714" xr:uid="{00000000-0005-0000-0000-000072AF0000}"/>
    <cellStyle name="Normal 33 3 3 5 2 2 2 2" xfId="48718" xr:uid="{00000000-0005-0000-0000-000073AF0000}"/>
    <cellStyle name="Normal 33 3 3 5 2 2 3" xfId="48722" xr:uid="{00000000-0005-0000-0000-000074AF0000}"/>
    <cellStyle name="Normal 33 3 3 5 2 3" xfId="48726" xr:uid="{00000000-0005-0000-0000-000075AF0000}"/>
    <cellStyle name="Normal 33 3 3 5 2 3 2" xfId="48728" xr:uid="{00000000-0005-0000-0000-000076AF0000}"/>
    <cellStyle name="Normal 33 3 3 5 2 4" xfId="21415" xr:uid="{00000000-0005-0000-0000-000077AF0000}"/>
    <cellStyle name="Normal 33 3 3 5 3" xfId="48731" xr:uid="{00000000-0005-0000-0000-000078AF0000}"/>
    <cellStyle name="Normal 33 3 3 5 3 2" xfId="48732" xr:uid="{00000000-0005-0000-0000-000079AF0000}"/>
    <cellStyle name="Normal 33 3 3 5 3 2 2" xfId="27458" xr:uid="{00000000-0005-0000-0000-00007AAF0000}"/>
    <cellStyle name="Normal 33 3 3 5 3 3" xfId="48733" xr:uid="{00000000-0005-0000-0000-00007BAF0000}"/>
    <cellStyle name="Normal 33 3 3 5 4" xfId="48734" xr:uid="{00000000-0005-0000-0000-00007CAF0000}"/>
    <cellStyle name="Normal 33 3 3 5 4 2" xfId="48735" xr:uid="{00000000-0005-0000-0000-00007DAF0000}"/>
    <cellStyle name="Normal 33 3 3 5 5" xfId="42861" xr:uid="{00000000-0005-0000-0000-00007EAF0000}"/>
    <cellStyle name="Normal 33 3 3 6" xfId="19894" xr:uid="{00000000-0005-0000-0000-00007FAF0000}"/>
    <cellStyle name="Normal 33 3 3 6 2" xfId="19900" xr:uid="{00000000-0005-0000-0000-000080AF0000}"/>
    <cellStyle name="Normal 33 3 3 6 2 2" xfId="48736" xr:uid="{00000000-0005-0000-0000-000081AF0000}"/>
    <cellStyle name="Normal 33 3 3 6 2 2 2" xfId="48737" xr:uid="{00000000-0005-0000-0000-000082AF0000}"/>
    <cellStyle name="Normal 33 3 3 6 2 3" xfId="48739" xr:uid="{00000000-0005-0000-0000-000083AF0000}"/>
    <cellStyle name="Normal 33 3 3 6 3" xfId="41985" xr:uid="{00000000-0005-0000-0000-000084AF0000}"/>
    <cellStyle name="Normal 33 3 3 6 3 2" xfId="38683" xr:uid="{00000000-0005-0000-0000-000085AF0000}"/>
    <cellStyle name="Normal 33 3 3 6 4" xfId="25172" xr:uid="{00000000-0005-0000-0000-000086AF0000}"/>
    <cellStyle name="Normal 33 3 3 7" xfId="19904" xr:uid="{00000000-0005-0000-0000-000087AF0000}"/>
    <cellStyle name="Normal 33 3 3 7 2" xfId="31105" xr:uid="{00000000-0005-0000-0000-000088AF0000}"/>
    <cellStyle name="Normal 33 3 3 7 2 2" xfId="48740" xr:uid="{00000000-0005-0000-0000-000089AF0000}"/>
    <cellStyle name="Normal 33 3 3 7 3" xfId="41995" xr:uid="{00000000-0005-0000-0000-00008AAF0000}"/>
    <cellStyle name="Normal 33 3 3 8" xfId="40035" xr:uid="{00000000-0005-0000-0000-00008BAF0000}"/>
    <cellStyle name="Normal 33 3 3 8 2" xfId="48741" xr:uid="{00000000-0005-0000-0000-00008CAF0000}"/>
    <cellStyle name="Normal 33 3 3 9" xfId="48742" xr:uid="{00000000-0005-0000-0000-00008DAF0000}"/>
    <cellStyle name="Normal 33 3 4" xfId="12849" xr:uid="{00000000-0005-0000-0000-00008EAF0000}"/>
    <cellStyle name="Normal 33 3 4 2" xfId="5656" xr:uid="{00000000-0005-0000-0000-00008FAF0000}"/>
    <cellStyle name="Normal 33 3 4 2 2" xfId="3462" xr:uid="{00000000-0005-0000-0000-000090AF0000}"/>
    <cellStyle name="Normal 33 3 4 2 2 2" xfId="6176" xr:uid="{00000000-0005-0000-0000-000091AF0000}"/>
    <cellStyle name="Normal 33 3 4 2 2 2 2" xfId="48743" xr:uid="{00000000-0005-0000-0000-000092AF0000}"/>
    <cellStyle name="Normal 33 3 4 2 2 2 2 2" xfId="48744" xr:uid="{00000000-0005-0000-0000-000093AF0000}"/>
    <cellStyle name="Normal 33 3 4 2 2 2 2 2 2" xfId="28828" xr:uid="{00000000-0005-0000-0000-000094AF0000}"/>
    <cellStyle name="Normal 33 3 4 2 2 2 2 2 2 2" xfId="48745" xr:uid="{00000000-0005-0000-0000-000095AF0000}"/>
    <cellStyle name="Normal 33 3 4 2 2 2 2 2 3" xfId="28847" xr:uid="{00000000-0005-0000-0000-000096AF0000}"/>
    <cellStyle name="Normal 33 3 4 2 2 2 2 3" xfId="33569" xr:uid="{00000000-0005-0000-0000-000097AF0000}"/>
    <cellStyle name="Normal 33 3 4 2 2 2 2 3 2" xfId="28932" xr:uid="{00000000-0005-0000-0000-000098AF0000}"/>
    <cellStyle name="Normal 33 3 4 2 2 2 2 4" xfId="33571" xr:uid="{00000000-0005-0000-0000-000099AF0000}"/>
    <cellStyle name="Normal 33 3 4 2 2 2 3" xfId="48747" xr:uid="{00000000-0005-0000-0000-00009AAF0000}"/>
    <cellStyle name="Normal 33 3 4 2 2 2 3 2" xfId="48748" xr:uid="{00000000-0005-0000-0000-00009BAF0000}"/>
    <cellStyle name="Normal 33 3 4 2 2 2 3 2 2" xfId="48749" xr:uid="{00000000-0005-0000-0000-00009CAF0000}"/>
    <cellStyle name="Normal 33 3 4 2 2 2 3 3" xfId="26046" xr:uid="{00000000-0005-0000-0000-00009DAF0000}"/>
    <cellStyle name="Normal 33 3 4 2 2 2 4" xfId="43775" xr:uid="{00000000-0005-0000-0000-00009EAF0000}"/>
    <cellStyle name="Normal 33 3 4 2 2 2 4 2" xfId="48750" xr:uid="{00000000-0005-0000-0000-00009FAF0000}"/>
    <cellStyle name="Normal 33 3 4 2 2 2 5" xfId="8820" xr:uid="{00000000-0005-0000-0000-0000A0AF0000}"/>
    <cellStyle name="Normal 33 3 4 2 2 3" xfId="48751" xr:uid="{00000000-0005-0000-0000-0000A1AF0000}"/>
    <cellStyle name="Normal 33 3 4 2 2 3 2" xfId="48752" xr:uid="{00000000-0005-0000-0000-0000A2AF0000}"/>
    <cellStyle name="Normal 33 3 4 2 2 3 2 2" xfId="48753" xr:uid="{00000000-0005-0000-0000-0000A3AF0000}"/>
    <cellStyle name="Normal 33 3 4 2 2 3 2 2 2" xfId="40857" xr:uid="{00000000-0005-0000-0000-0000A4AF0000}"/>
    <cellStyle name="Normal 33 3 4 2 2 3 2 3" xfId="33583" xr:uid="{00000000-0005-0000-0000-0000A5AF0000}"/>
    <cellStyle name="Normal 33 3 4 2 2 3 3" xfId="48754" xr:uid="{00000000-0005-0000-0000-0000A6AF0000}"/>
    <cellStyle name="Normal 33 3 4 2 2 3 3 2" xfId="48755" xr:uid="{00000000-0005-0000-0000-0000A7AF0000}"/>
    <cellStyle name="Normal 33 3 4 2 2 3 4" xfId="45398" xr:uid="{00000000-0005-0000-0000-0000A8AF0000}"/>
    <cellStyle name="Normal 33 3 4 2 2 4" xfId="48756" xr:uid="{00000000-0005-0000-0000-0000A9AF0000}"/>
    <cellStyle name="Normal 33 3 4 2 2 4 2" xfId="48757" xr:uid="{00000000-0005-0000-0000-0000AAAF0000}"/>
    <cellStyle name="Normal 33 3 4 2 2 4 2 2" xfId="48758" xr:uid="{00000000-0005-0000-0000-0000ABAF0000}"/>
    <cellStyle name="Normal 33 3 4 2 2 4 3" xfId="48759" xr:uid="{00000000-0005-0000-0000-0000ACAF0000}"/>
    <cellStyle name="Normal 33 3 4 2 2 5" xfId="25091" xr:uid="{00000000-0005-0000-0000-0000ADAF0000}"/>
    <cellStyle name="Normal 33 3 4 2 2 5 2" xfId="48760" xr:uid="{00000000-0005-0000-0000-0000AEAF0000}"/>
    <cellStyle name="Normal 33 3 4 2 2 6" xfId="48761" xr:uid="{00000000-0005-0000-0000-0000AFAF0000}"/>
    <cellStyle name="Normal 33 3 4 2 2 7" xfId="48762" xr:uid="{00000000-0005-0000-0000-0000B0AF0000}"/>
    <cellStyle name="Normal 33 3 4 2 3" xfId="3486" xr:uid="{00000000-0005-0000-0000-0000B1AF0000}"/>
    <cellStyle name="Normal 33 3 4 2 3 2" xfId="48763" xr:uid="{00000000-0005-0000-0000-0000B2AF0000}"/>
    <cellStyle name="Normal 33 3 4 2 3 2 2" xfId="48765" xr:uid="{00000000-0005-0000-0000-0000B3AF0000}"/>
    <cellStyle name="Normal 33 3 4 2 3 2 2 2" xfId="48766" xr:uid="{00000000-0005-0000-0000-0000B4AF0000}"/>
    <cellStyle name="Normal 33 3 4 2 3 2 2 2 2" xfId="48767" xr:uid="{00000000-0005-0000-0000-0000B5AF0000}"/>
    <cellStyle name="Normal 33 3 4 2 3 2 2 3" xfId="33613" xr:uid="{00000000-0005-0000-0000-0000B6AF0000}"/>
    <cellStyle name="Normal 33 3 4 2 3 2 3" xfId="48768" xr:uid="{00000000-0005-0000-0000-0000B7AF0000}"/>
    <cellStyle name="Normal 33 3 4 2 3 2 3 2" xfId="48769" xr:uid="{00000000-0005-0000-0000-0000B8AF0000}"/>
    <cellStyle name="Normal 33 3 4 2 3 2 4" xfId="48770" xr:uid="{00000000-0005-0000-0000-0000B9AF0000}"/>
    <cellStyle name="Normal 33 3 4 2 3 3" xfId="48771" xr:uid="{00000000-0005-0000-0000-0000BAAF0000}"/>
    <cellStyle name="Normal 33 3 4 2 3 3 2" xfId="48772" xr:uid="{00000000-0005-0000-0000-0000BBAF0000}"/>
    <cellStyle name="Normal 33 3 4 2 3 3 2 2" xfId="48773" xr:uid="{00000000-0005-0000-0000-0000BCAF0000}"/>
    <cellStyle name="Normal 33 3 4 2 3 3 3" xfId="48774" xr:uid="{00000000-0005-0000-0000-0000BDAF0000}"/>
    <cellStyle name="Normal 33 3 4 2 3 4" xfId="48775" xr:uid="{00000000-0005-0000-0000-0000BEAF0000}"/>
    <cellStyle name="Normal 33 3 4 2 3 4 2" xfId="48776" xr:uid="{00000000-0005-0000-0000-0000BFAF0000}"/>
    <cellStyle name="Normal 33 3 4 2 3 5" xfId="48777" xr:uid="{00000000-0005-0000-0000-0000C0AF0000}"/>
    <cellStyle name="Normal 33 3 4 2 4" xfId="48778" xr:uid="{00000000-0005-0000-0000-0000C1AF0000}"/>
    <cellStyle name="Normal 33 3 4 2 4 2" xfId="48780" xr:uid="{00000000-0005-0000-0000-0000C2AF0000}"/>
    <cellStyle name="Normal 33 3 4 2 4 2 2" xfId="41576" xr:uid="{00000000-0005-0000-0000-0000C3AF0000}"/>
    <cellStyle name="Normal 33 3 4 2 4 2 2 2" xfId="41578" xr:uid="{00000000-0005-0000-0000-0000C4AF0000}"/>
    <cellStyle name="Normal 33 3 4 2 4 2 3" xfId="41583" xr:uid="{00000000-0005-0000-0000-0000C5AF0000}"/>
    <cellStyle name="Normal 33 3 4 2 4 3" xfId="48781" xr:uid="{00000000-0005-0000-0000-0000C6AF0000}"/>
    <cellStyle name="Normal 33 3 4 2 4 3 2" xfId="41593" xr:uid="{00000000-0005-0000-0000-0000C7AF0000}"/>
    <cellStyle name="Normal 33 3 4 2 4 4" xfId="48782" xr:uid="{00000000-0005-0000-0000-0000C8AF0000}"/>
    <cellStyle name="Normal 33 3 4 2 5" xfId="48783" xr:uid="{00000000-0005-0000-0000-0000C9AF0000}"/>
    <cellStyle name="Normal 33 3 4 2 5 2" xfId="48784" xr:uid="{00000000-0005-0000-0000-0000CAAF0000}"/>
    <cellStyle name="Normal 33 3 4 2 5 2 2" xfId="41610" xr:uid="{00000000-0005-0000-0000-0000CBAF0000}"/>
    <cellStyle name="Normal 33 3 4 2 5 3" xfId="48785" xr:uid="{00000000-0005-0000-0000-0000CCAF0000}"/>
    <cellStyle name="Normal 33 3 4 2 6" xfId="48786" xr:uid="{00000000-0005-0000-0000-0000CDAF0000}"/>
    <cellStyle name="Normal 33 3 4 2 6 2" xfId="48787" xr:uid="{00000000-0005-0000-0000-0000CEAF0000}"/>
    <cellStyle name="Normal 33 3 4 2 7" xfId="48788" xr:uid="{00000000-0005-0000-0000-0000CFAF0000}"/>
    <cellStyle name="Normal 33 3 4 2 8" xfId="26258" xr:uid="{00000000-0005-0000-0000-0000D0AF0000}"/>
    <cellStyle name="Normal 33 3 4 3" xfId="6189" xr:uid="{00000000-0005-0000-0000-0000D1AF0000}"/>
    <cellStyle name="Normal 33 3 4 3 2" xfId="6211" xr:uid="{00000000-0005-0000-0000-0000D2AF0000}"/>
    <cellStyle name="Normal 33 3 4 3 2 2" xfId="48789" xr:uid="{00000000-0005-0000-0000-0000D3AF0000}"/>
    <cellStyle name="Normal 33 3 4 3 2 2 2" xfId="48790" xr:uid="{00000000-0005-0000-0000-0000D4AF0000}"/>
    <cellStyle name="Normal 33 3 4 3 2 2 2 2" xfId="48791" xr:uid="{00000000-0005-0000-0000-0000D5AF0000}"/>
    <cellStyle name="Normal 33 3 4 3 2 2 2 2 2" xfId="48792" xr:uid="{00000000-0005-0000-0000-0000D6AF0000}"/>
    <cellStyle name="Normal 33 3 4 3 2 2 2 3" xfId="22780" xr:uid="{00000000-0005-0000-0000-0000D7AF0000}"/>
    <cellStyle name="Normal 33 3 4 3 2 2 3" xfId="26199" xr:uid="{00000000-0005-0000-0000-0000D8AF0000}"/>
    <cellStyle name="Normal 33 3 4 3 2 2 3 2" xfId="48793" xr:uid="{00000000-0005-0000-0000-0000D9AF0000}"/>
    <cellStyle name="Normal 33 3 4 3 2 2 4" xfId="3453" xr:uid="{00000000-0005-0000-0000-0000DAAF0000}"/>
    <cellStyle name="Normal 33 3 4 3 2 3" xfId="48794" xr:uid="{00000000-0005-0000-0000-0000DBAF0000}"/>
    <cellStyle name="Normal 33 3 4 3 2 3 2" xfId="44603" xr:uid="{00000000-0005-0000-0000-0000DCAF0000}"/>
    <cellStyle name="Normal 33 3 4 3 2 3 2 2" xfId="48795" xr:uid="{00000000-0005-0000-0000-0000DDAF0000}"/>
    <cellStyle name="Normal 33 3 4 3 2 3 3" xfId="45134" xr:uid="{00000000-0005-0000-0000-0000DEAF0000}"/>
    <cellStyle name="Normal 33 3 4 3 2 4" xfId="48796" xr:uid="{00000000-0005-0000-0000-0000DFAF0000}"/>
    <cellStyle name="Normal 33 3 4 3 2 4 2" xfId="48797" xr:uid="{00000000-0005-0000-0000-0000E0AF0000}"/>
    <cellStyle name="Normal 33 3 4 3 2 5" xfId="48798" xr:uid="{00000000-0005-0000-0000-0000E1AF0000}"/>
    <cellStyle name="Normal 33 3 4 3 3" xfId="48799" xr:uid="{00000000-0005-0000-0000-0000E2AF0000}"/>
    <cellStyle name="Normal 33 3 4 3 3 2" xfId="48801" xr:uid="{00000000-0005-0000-0000-0000E3AF0000}"/>
    <cellStyle name="Normal 33 3 4 3 3 2 2" xfId="48802" xr:uid="{00000000-0005-0000-0000-0000E4AF0000}"/>
    <cellStyle name="Normal 33 3 4 3 3 2 2 2" xfId="48803" xr:uid="{00000000-0005-0000-0000-0000E5AF0000}"/>
    <cellStyle name="Normal 33 3 4 3 3 2 3" xfId="48804" xr:uid="{00000000-0005-0000-0000-0000E6AF0000}"/>
    <cellStyle name="Normal 33 3 4 3 3 3" xfId="48805" xr:uid="{00000000-0005-0000-0000-0000E7AF0000}"/>
    <cellStyle name="Normal 33 3 4 3 3 3 2" xfId="48806" xr:uid="{00000000-0005-0000-0000-0000E8AF0000}"/>
    <cellStyle name="Normal 33 3 4 3 3 4" xfId="48807" xr:uid="{00000000-0005-0000-0000-0000E9AF0000}"/>
    <cellStyle name="Normal 33 3 4 3 4" xfId="48808" xr:uid="{00000000-0005-0000-0000-0000EAAF0000}"/>
    <cellStyle name="Normal 33 3 4 3 4 2" xfId="48809" xr:uid="{00000000-0005-0000-0000-0000EBAF0000}"/>
    <cellStyle name="Normal 33 3 4 3 4 2 2" xfId="41650" xr:uid="{00000000-0005-0000-0000-0000ECAF0000}"/>
    <cellStyle name="Normal 33 3 4 3 4 3" xfId="48810" xr:uid="{00000000-0005-0000-0000-0000EDAF0000}"/>
    <cellStyle name="Normal 33 3 4 3 5" xfId="35624" xr:uid="{00000000-0005-0000-0000-0000EEAF0000}"/>
    <cellStyle name="Normal 33 3 4 3 5 2" xfId="48811" xr:uid="{00000000-0005-0000-0000-0000EFAF0000}"/>
    <cellStyle name="Normal 33 3 4 3 6" xfId="48812" xr:uid="{00000000-0005-0000-0000-0000F0AF0000}"/>
    <cellStyle name="Normal 33 3 4 3 7" xfId="48814" xr:uid="{00000000-0005-0000-0000-0000F1AF0000}"/>
    <cellStyle name="Normal 33 3 4 4" xfId="6228" xr:uid="{00000000-0005-0000-0000-0000F2AF0000}"/>
    <cellStyle name="Normal 33 3 4 4 2" xfId="48816" xr:uid="{00000000-0005-0000-0000-0000F3AF0000}"/>
    <cellStyle name="Normal 33 3 4 4 2 2" xfId="48817" xr:uid="{00000000-0005-0000-0000-0000F4AF0000}"/>
    <cellStyle name="Normal 33 3 4 4 2 2 2" xfId="48818" xr:uid="{00000000-0005-0000-0000-0000F5AF0000}"/>
    <cellStyle name="Normal 33 3 4 4 2 2 2 2" xfId="48820" xr:uid="{00000000-0005-0000-0000-0000F6AF0000}"/>
    <cellStyle name="Normal 33 3 4 4 2 2 3" xfId="48821" xr:uid="{00000000-0005-0000-0000-0000F7AF0000}"/>
    <cellStyle name="Normal 33 3 4 4 2 3" xfId="48822" xr:uid="{00000000-0005-0000-0000-0000F8AF0000}"/>
    <cellStyle name="Normal 33 3 4 4 2 3 2" xfId="48823" xr:uid="{00000000-0005-0000-0000-0000F9AF0000}"/>
    <cellStyle name="Normal 33 3 4 4 2 4" xfId="48824" xr:uid="{00000000-0005-0000-0000-0000FAAF0000}"/>
    <cellStyle name="Normal 33 3 4 4 3" xfId="15791" xr:uid="{00000000-0005-0000-0000-0000FBAF0000}"/>
    <cellStyle name="Normal 33 3 4 4 3 2" xfId="15793" xr:uid="{00000000-0005-0000-0000-0000FCAF0000}"/>
    <cellStyle name="Normal 33 3 4 4 3 2 2" xfId="8518" xr:uid="{00000000-0005-0000-0000-0000FDAF0000}"/>
    <cellStyle name="Normal 33 3 4 4 3 3" xfId="15796" xr:uid="{00000000-0005-0000-0000-0000FEAF0000}"/>
    <cellStyle name="Normal 33 3 4 4 4" xfId="15801" xr:uid="{00000000-0005-0000-0000-0000FFAF0000}"/>
    <cellStyle name="Normal 33 3 4 4 4 2" xfId="15804" xr:uid="{00000000-0005-0000-0000-000000B00000}"/>
    <cellStyle name="Normal 33 3 4 4 5" xfId="15812" xr:uid="{00000000-0005-0000-0000-000001B00000}"/>
    <cellStyle name="Normal 33 3 4 5" xfId="46833" xr:uid="{00000000-0005-0000-0000-000002B00000}"/>
    <cellStyle name="Normal 33 3 4 5 2" xfId="46835" xr:uid="{00000000-0005-0000-0000-000003B00000}"/>
    <cellStyle name="Normal 33 3 4 5 2 2" xfId="48825" xr:uid="{00000000-0005-0000-0000-000004B00000}"/>
    <cellStyle name="Normal 33 3 4 5 2 2 2" xfId="48826" xr:uid="{00000000-0005-0000-0000-000005B00000}"/>
    <cellStyle name="Normal 33 3 4 5 2 3" xfId="48827" xr:uid="{00000000-0005-0000-0000-000006B00000}"/>
    <cellStyle name="Normal 33 3 4 5 3" xfId="15816" xr:uid="{00000000-0005-0000-0000-000007B00000}"/>
    <cellStyle name="Normal 33 3 4 5 3 2" xfId="3167" xr:uid="{00000000-0005-0000-0000-000008B00000}"/>
    <cellStyle name="Normal 33 3 4 5 4" xfId="15818" xr:uid="{00000000-0005-0000-0000-000009B00000}"/>
    <cellStyle name="Normal 33 3 4 6" xfId="19913" xr:uid="{00000000-0005-0000-0000-00000AB00000}"/>
    <cellStyle name="Normal 33 3 4 6 2" xfId="48828" xr:uid="{00000000-0005-0000-0000-00000BB00000}"/>
    <cellStyle name="Normal 33 3 4 6 2 2" xfId="48829" xr:uid="{00000000-0005-0000-0000-00000CB00000}"/>
    <cellStyle name="Normal 33 3 4 6 3" xfId="15821" xr:uid="{00000000-0005-0000-0000-00000DB00000}"/>
    <cellStyle name="Normal 33 3 4 7" xfId="39321" xr:uid="{00000000-0005-0000-0000-00000EB00000}"/>
    <cellStyle name="Normal 33 3 4 7 2" xfId="31609" xr:uid="{00000000-0005-0000-0000-00000FB00000}"/>
    <cellStyle name="Normal 33 3 4 8" xfId="40037" xr:uid="{00000000-0005-0000-0000-000010B00000}"/>
    <cellStyle name="Normal 33 3 4 9" xfId="48830" xr:uid="{00000000-0005-0000-0000-000011B00000}"/>
    <cellStyle name="Normal 33 3 5" xfId="17874" xr:uid="{00000000-0005-0000-0000-000012B00000}"/>
    <cellStyle name="Normal 33 3 5 2" xfId="2623" xr:uid="{00000000-0005-0000-0000-000013B00000}"/>
    <cellStyle name="Normal 33 3 5 2 2" xfId="3647" xr:uid="{00000000-0005-0000-0000-000014B00000}"/>
    <cellStyle name="Normal 33 3 5 2 2 2" xfId="48831" xr:uid="{00000000-0005-0000-0000-000015B00000}"/>
    <cellStyle name="Normal 33 3 5 2 2 2 2" xfId="48832" xr:uid="{00000000-0005-0000-0000-000016B00000}"/>
    <cellStyle name="Normal 33 3 5 2 2 2 2 2" xfId="48833" xr:uid="{00000000-0005-0000-0000-000017B00000}"/>
    <cellStyle name="Normal 33 3 5 2 2 2 2 2 2" xfId="8119" xr:uid="{00000000-0005-0000-0000-000018B00000}"/>
    <cellStyle name="Normal 33 3 5 2 2 2 2 3" xfId="31330" xr:uid="{00000000-0005-0000-0000-000019B00000}"/>
    <cellStyle name="Normal 33 3 5 2 2 2 3" xfId="48834" xr:uid="{00000000-0005-0000-0000-00001AB00000}"/>
    <cellStyle name="Normal 33 3 5 2 2 2 3 2" xfId="48835" xr:uid="{00000000-0005-0000-0000-00001BB00000}"/>
    <cellStyle name="Normal 33 3 5 2 2 2 4" xfId="48836" xr:uid="{00000000-0005-0000-0000-00001CB00000}"/>
    <cellStyle name="Normal 33 3 5 2 2 3" xfId="48837" xr:uid="{00000000-0005-0000-0000-00001DB00000}"/>
    <cellStyle name="Normal 33 3 5 2 2 3 2" xfId="48838" xr:uid="{00000000-0005-0000-0000-00001EB00000}"/>
    <cellStyle name="Normal 33 3 5 2 2 3 2 2" xfId="48839" xr:uid="{00000000-0005-0000-0000-00001FB00000}"/>
    <cellStyle name="Normal 33 3 5 2 2 3 3" xfId="48840" xr:uid="{00000000-0005-0000-0000-000020B00000}"/>
    <cellStyle name="Normal 33 3 5 2 2 4" xfId="48841" xr:uid="{00000000-0005-0000-0000-000021B00000}"/>
    <cellStyle name="Normal 33 3 5 2 2 4 2" xfId="48842" xr:uid="{00000000-0005-0000-0000-000022B00000}"/>
    <cellStyle name="Normal 33 3 5 2 2 5" xfId="45426" xr:uid="{00000000-0005-0000-0000-000023B00000}"/>
    <cellStyle name="Normal 33 3 5 2 3" xfId="48843" xr:uid="{00000000-0005-0000-0000-000024B00000}"/>
    <cellStyle name="Normal 33 3 5 2 3 2" xfId="48845" xr:uid="{00000000-0005-0000-0000-000025B00000}"/>
    <cellStyle name="Normal 33 3 5 2 3 2 2" xfId="48846" xr:uid="{00000000-0005-0000-0000-000026B00000}"/>
    <cellStyle name="Normal 33 3 5 2 3 2 2 2" xfId="48847" xr:uid="{00000000-0005-0000-0000-000027B00000}"/>
    <cellStyle name="Normal 33 3 5 2 3 2 3" xfId="48848" xr:uid="{00000000-0005-0000-0000-000028B00000}"/>
    <cellStyle name="Normal 33 3 5 2 3 3" xfId="48849" xr:uid="{00000000-0005-0000-0000-000029B00000}"/>
    <cellStyle name="Normal 33 3 5 2 3 3 2" xfId="48850" xr:uid="{00000000-0005-0000-0000-00002AB00000}"/>
    <cellStyle name="Normal 33 3 5 2 3 4" xfId="48851" xr:uid="{00000000-0005-0000-0000-00002BB00000}"/>
    <cellStyle name="Normal 33 3 5 2 4" xfId="48852" xr:uid="{00000000-0005-0000-0000-00002CB00000}"/>
    <cellStyle name="Normal 33 3 5 2 4 2" xfId="48853" xr:uid="{00000000-0005-0000-0000-00002DB00000}"/>
    <cellStyle name="Normal 33 3 5 2 4 2 2" xfId="41700" xr:uid="{00000000-0005-0000-0000-00002EB00000}"/>
    <cellStyle name="Normal 33 3 5 2 4 3" xfId="48854" xr:uid="{00000000-0005-0000-0000-00002FB00000}"/>
    <cellStyle name="Normal 33 3 5 2 5" xfId="48855" xr:uid="{00000000-0005-0000-0000-000030B00000}"/>
    <cellStyle name="Normal 33 3 5 2 5 2" xfId="48856" xr:uid="{00000000-0005-0000-0000-000031B00000}"/>
    <cellStyle name="Normal 33 3 5 2 6" xfId="48857" xr:uid="{00000000-0005-0000-0000-000032B00000}"/>
    <cellStyle name="Normal 33 3 5 2 7" xfId="48858" xr:uid="{00000000-0005-0000-0000-000033B00000}"/>
    <cellStyle name="Normal 33 3 5 3" xfId="2652" xr:uid="{00000000-0005-0000-0000-000034B00000}"/>
    <cellStyle name="Normal 33 3 5 3 2" xfId="48859" xr:uid="{00000000-0005-0000-0000-000035B00000}"/>
    <cellStyle name="Normal 33 3 5 3 2 2" xfId="48860" xr:uid="{00000000-0005-0000-0000-000036B00000}"/>
    <cellStyle name="Normal 33 3 5 3 2 2 2" xfId="48861" xr:uid="{00000000-0005-0000-0000-000037B00000}"/>
    <cellStyle name="Normal 33 3 5 3 2 2 2 2" xfId="48862" xr:uid="{00000000-0005-0000-0000-000038B00000}"/>
    <cellStyle name="Normal 33 3 5 3 2 2 3" xfId="48865" xr:uid="{00000000-0005-0000-0000-000039B00000}"/>
    <cellStyle name="Normal 33 3 5 3 2 3" xfId="48866" xr:uid="{00000000-0005-0000-0000-00003AB00000}"/>
    <cellStyle name="Normal 33 3 5 3 2 3 2" xfId="48867" xr:uid="{00000000-0005-0000-0000-00003BB00000}"/>
    <cellStyle name="Normal 33 3 5 3 2 4" xfId="48868" xr:uid="{00000000-0005-0000-0000-00003CB00000}"/>
    <cellStyle name="Normal 33 3 5 3 3" xfId="16419" xr:uid="{00000000-0005-0000-0000-00003DB00000}"/>
    <cellStyle name="Normal 33 3 5 3 3 2" xfId="48869" xr:uid="{00000000-0005-0000-0000-00003EB00000}"/>
    <cellStyle name="Normal 33 3 5 3 3 2 2" xfId="48870" xr:uid="{00000000-0005-0000-0000-00003FB00000}"/>
    <cellStyle name="Normal 33 3 5 3 3 3" xfId="48871" xr:uid="{00000000-0005-0000-0000-000040B00000}"/>
    <cellStyle name="Normal 33 3 5 3 4" xfId="48872" xr:uid="{00000000-0005-0000-0000-000041B00000}"/>
    <cellStyle name="Normal 33 3 5 3 4 2" xfId="48874" xr:uid="{00000000-0005-0000-0000-000042B00000}"/>
    <cellStyle name="Normal 33 3 5 3 5" xfId="48876" xr:uid="{00000000-0005-0000-0000-000043B00000}"/>
    <cellStyle name="Normal 33 3 5 4" xfId="48878" xr:uid="{00000000-0005-0000-0000-000044B00000}"/>
    <cellStyle name="Normal 33 3 5 4 2" xfId="44536" xr:uid="{00000000-0005-0000-0000-000045B00000}"/>
    <cellStyle name="Normal 33 3 5 4 2 2" xfId="44538" xr:uid="{00000000-0005-0000-0000-000046B00000}"/>
    <cellStyle name="Normal 33 3 5 4 2 2 2" xfId="44540" xr:uid="{00000000-0005-0000-0000-000047B00000}"/>
    <cellStyle name="Normal 33 3 5 4 2 3" xfId="44542" xr:uid="{00000000-0005-0000-0000-000048B00000}"/>
    <cellStyle name="Normal 33 3 5 4 3" xfId="15843" xr:uid="{00000000-0005-0000-0000-000049B00000}"/>
    <cellStyle name="Normal 33 3 5 4 3 2" xfId="12501" xr:uid="{00000000-0005-0000-0000-00004AB00000}"/>
    <cellStyle name="Normal 33 3 5 4 4" xfId="15846" xr:uid="{00000000-0005-0000-0000-00004BB00000}"/>
    <cellStyle name="Normal 33 3 5 5" xfId="46838" xr:uid="{00000000-0005-0000-0000-00004CB00000}"/>
    <cellStyle name="Normal 33 3 5 5 2" xfId="45560" xr:uid="{00000000-0005-0000-0000-00004DB00000}"/>
    <cellStyle name="Normal 33 3 5 5 2 2" xfId="45563" xr:uid="{00000000-0005-0000-0000-00004EB00000}"/>
    <cellStyle name="Normal 33 3 5 5 3" xfId="15860" xr:uid="{00000000-0005-0000-0000-00004FB00000}"/>
    <cellStyle name="Normal 33 3 5 6" xfId="48879" xr:uid="{00000000-0005-0000-0000-000050B00000}"/>
    <cellStyle name="Normal 33 3 5 6 2" xfId="48880" xr:uid="{00000000-0005-0000-0000-000051B00000}"/>
    <cellStyle name="Normal 33 3 5 7" xfId="40039" xr:uid="{00000000-0005-0000-0000-000052B00000}"/>
    <cellStyle name="Normal 33 3 5 8" xfId="40041" xr:uid="{00000000-0005-0000-0000-000053B00000}"/>
    <cellStyle name="Normal 33 3 6" xfId="17877" xr:uid="{00000000-0005-0000-0000-000054B00000}"/>
    <cellStyle name="Normal 33 3 6 2" xfId="5739" xr:uid="{00000000-0005-0000-0000-000055B00000}"/>
    <cellStyle name="Normal 33 3 6 2 2" xfId="48881" xr:uid="{00000000-0005-0000-0000-000056B00000}"/>
    <cellStyle name="Normal 33 3 6 2 2 2" xfId="48882" xr:uid="{00000000-0005-0000-0000-000057B00000}"/>
    <cellStyle name="Normal 33 3 6 2 2 2 2" xfId="48883" xr:uid="{00000000-0005-0000-0000-000058B00000}"/>
    <cellStyle name="Normal 33 3 6 2 2 2 2 2" xfId="48884" xr:uid="{00000000-0005-0000-0000-000059B00000}"/>
    <cellStyle name="Normal 33 3 6 2 2 2 3" xfId="48885" xr:uid="{00000000-0005-0000-0000-00005AB00000}"/>
    <cellStyle name="Normal 33 3 6 2 2 3" xfId="48886" xr:uid="{00000000-0005-0000-0000-00005BB00000}"/>
    <cellStyle name="Normal 33 3 6 2 2 3 2" xfId="48887" xr:uid="{00000000-0005-0000-0000-00005CB00000}"/>
    <cellStyle name="Normal 33 3 6 2 2 4" xfId="48888" xr:uid="{00000000-0005-0000-0000-00005DB00000}"/>
    <cellStyle name="Normal 33 3 6 2 3" xfId="48889" xr:uid="{00000000-0005-0000-0000-00005EB00000}"/>
    <cellStyle name="Normal 33 3 6 2 3 2" xfId="48890" xr:uid="{00000000-0005-0000-0000-00005FB00000}"/>
    <cellStyle name="Normal 33 3 6 2 3 2 2" xfId="48891" xr:uid="{00000000-0005-0000-0000-000060B00000}"/>
    <cellStyle name="Normal 33 3 6 2 3 3" xfId="48892" xr:uid="{00000000-0005-0000-0000-000061B00000}"/>
    <cellStyle name="Normal 33 3 6 2 4" xfId="48893" xr:uid="{00000000-0005-0000-0000-000062B00000}"/>
    <cellStyle name="Normal 33 3 6 2 4 2" xfId="48894" xr:uid="{00000000-0005-0000-0000-000063B00000}"/>
    <cellStyle name="Normal 33 3 6 2 5" xfId="48895" xr:uid="{00000000-0005-0000-0000-000064B00000}"/>
    <cellStyle name="Normal 33 3 6 3" xfId="48896" xr:uid="{00000000-0005-0000-0000-000065B00000}"/>
    <cellStyle name="Normal 33 3 6 3 2" xfId="48897" xr:uid="{00000000-0005-0000-0000-000066B00000}"/>
    <cellStyle name="Normal 33 3 6 3 2 2" xfId="48898" xr:uid="{00000000-0005-0000-0000-000067B00000}"/>
    <cellStyle name="Normal 33 3 6 3 2 2 2" xfId="48899" xr:uid="{00000000-0005-0000-0000-000068B00000}"/>
    <cellStyle name="Normal 33 3 6 3 2 3" xfId="48900" xr:uid="{00000000-0005-0000-0000-000069B00000}"/>
    <cellStyle name="Normal 33 3 6 3 3" xfId="48901" xr:uid="{00000000-0005-0000-0000-00006AB00000}"/>
    <cellStyle name="Normal 33 3 6 3 3 2" xfId="48902" xr:uid="{00000000-0005-0000-0000-00006BB00000}"/>
    <cellStyle name="Normal 33 3 6 3 4" xfId="48903" xr:uid="{00000000-0005-0000-0000-00006CB00000}"/>
    <cellStyle name="Normal 33 3 6 4" xfId="48905" xr:uid="{00000000-0005-0000-0000-00006DB00000}"/>
    <cellStyle name="Normal 33 3 6 4 2" xfId="13448" xr:uid="{00000000-0005-0000-0000-00006EB00000}"/>
    <cellStyle name="Normal 33 3 6 4 2 2" xfId="17496" xr:uid="{00000000-0005-0000-0000-00006FB00000}"/>
    <cellStyle name="Normal 33 3 6 4 3" xfId="15864" xr:uid="{00000000-0005-0000-0000-000070B00000}"/>
    <cellStyle name="Normal 33 3 6 5" xfId="48906" xr:uid="{00000000-0005-0000-0000-000071B00000}"/>
    <cellStyle name="Normal 33 3 6 5 2" xfId="17500" xr:uid="{00000000-0005-0000-0000-000072B00000}"/>
    <cellStyle name="Normal 33 3 6 6" xfId="48907" xr:uid="{00000000-0005-0000-0000-000073B00000}"/>
    <cellStyle name="Normal 33 3 6 7" xfId="40046" xr:uid="{00000000-0005-0000-0000-000074B00000}"/>
    <cellStyle name="Normal 33 3 7" xfId="48908" xr:uid="{00000000-0005-0000-0000-000075B00000}"/>
    <cellStyle name="Normal 33 3 7 2" xfId="48910" xr:uid="{00000000-0005-0000-0000-000076B00000}"/>
    <cellStyle name="Normal 33 3 7 2 2" xfId="48911" xr:uid="{00000000-0005-0000-0000-000077B00000}"/>
    <cellStyle name="Normal 33 3 7 2 2 2" xfId="48912" xr:uid="{00000000-0005-0000-0000-000078B00000}"/>
    <cellStyle name="Normal 33 3 7 2 2 2 2" xfId="48913" xr:uid="{00000000-0005-0000-0000-000079B00000}"/>
    <cellStyle name="Normal 33 3 7 2 2 3" xfId="48914" xr:uid="{00000000-0005-0000-0000-00007AB00000}"/>
    <cellStyle name="Normal 33 3 7 2 3" xfId="48915" xr:uid="{00000000-0005-0000-0000-00007BB00000}"/>
    <cellStyle name="Normal 33 3 7 2 3 2" xfId="48916" xr:uid="{00000000-0005-0000-0000-00007CB00000}"/>
    <cellStyle name="Normal 33 3 7 2 4" xfId="48917" xr:uid="{00000000-0005-0000-0000-00007DB00000}"/>
    <cellStyle name="Normal 33 3 7 3" xfId="48918" xr:uid="{00000000-0005-0000-0000-00007EB00000}"/>
    <cellStyle name="Normal 33 3 7 3 2" xfId="48919" xr:uid="{00000000-0005-0000-0000-00007FB00000}"/>
    <cellStyle name="Normal 33 3 7 3 2 2" xfId="48920" xr:uid="{00000000-0005-0000-0000-000080B00000}"/>
    <cellStyle name="Normal 33 3 7 3 3" xfId="48921" xr:uid="{00000000-0005-0000-0000-000081B00000}"/>
    <cellStyle name="Normal 33 3 7 4" xfId="48922" xr:uid="{00000000-0005-0000-0000-000082B00000}"/>
    <cellStyle name="Normal 33 3 7 4 2" xfId="17523" xr:uid="{00000000-0005-0000-0000-000083B00000}"/>
    <cellStyle name="Normal 33 3 7 5" xfId="48923" xr:uid="{00000000-0005-0000-0000-000084B00000}"/>
    <cellStyle name="Normal 33 3 8" xfId="48924" xr:uid="{00000000-0005-0000-0000-000085B00000}"/>
    <cellStyle name="Normal 33 3 8 2" xfId="48926" xr:uid="{00000000-0005-0000-0000-000086B00000}"/>
    <cellStyle name="Normal 33 3 8 2 2" xfId="48928" xr:uid="{00000000-0005-0000-0000-000087B00000}"/>
    <cellStyle name="Normal 33 3 8 2 2 2" xfId="48929" xr:uid="{00000000-0005-0000-0000-000088B00000}"/>
    <cellStyle name="Normal 33 3 8 2 3" xfId="48930" xr:uid="{00000000-0005-0000-0000-000089B00000}"/>
    <cellStyle name="Normal 33 3 8 3" xfId="48931" xr:uid="{00000000-0005-0000-0000-00008AB00000}"/>
    <cellStyle name="Normal 33 3 8 3 2" xfId="48932" xr:uid="{00000000-0005-0000-0000-00008BB00000}"/>
    <cellStyle name="Normal 33 3 8 4" xfId="48933" xr:uid="{00000000-0005-0000-0000-00008CB00000}"/>
    <cellStyle name="Normal 33 3 9" xfId="48934" xr:uid="{00000000-0005-0000-0000-00008DB00000}"/>
    <cellStyle name="Normal 33 3 9 2" xfId="48936" xr:uid="{00000000-0005-0000-0000-00008EB00000}"/>
    <cellStyle name="Normal 33 3 9 2 2" xfId="48937" xr:uid="{00000000-0005-0000-0000-00008FB00000}"/>
    <cellStyle name="Normal 33 3 9 3" xfId="48938" xr:uid="{00000000-0005-0000-0000-000090B00000}"/>
    <cellStyle name="Normal 33 4" xfId="29911" xr:uid="{00000000-0005-0000-0000-000091B00000}"/>
    <cellStyle name="Normal 33 4 10" xfId="12566" xr:uid="{00000000-0005-0000-0000-000092B00000}"/>
    <cellStyle name="Normal 33 4 11" xfId="7286" xr:uid="{00000000-0005-0000-0000-000093B00000}"/>
    <cellStyle name="Normal 33 4 2" xfId="18096" xr:uid="{00000000-0005-0000-0000-000094B00000}"/>
    <cellStyle name="Normal 33 4 2 10" xfId="48939" xr:uid="{00000000-0005-0000-0000-000095B00000}"/>
    <cellStyle name="Normal 33 4 2 2" xfId="18099" xr:uid="{00000000-0005-0000-0000-000096B00000}"/>
    <cellStyle name="Normal 33 4 2 2 2" xfId="744" xr:uid="{00000000-0005-0000-0000-000097B00000}"/>
    <cellStyle name="Normal 33 4 2 2 2 2" xfId="6336" xr:uid="{00000000-0005-0000-0000-000098B00000}"/>
    <cellStyle name="Normal 33 4 2 2 2 2 2" xfId="18101" xr:uid="{00000000-0005-0000-0000-000099B00000}"/>
    <cellStyle name="Normal 33 4 2 2 2 2 2 2" xfId="3837" xr:uid="{00000000-0005-0000-0000-00009AB00000}"/>
    <cellStyle name="Normal 33 4 2 2 2 2 2 2 2" xfId="2160" xr:uid="{00000000-0005-0000-0000-00009BB00000}"/>
    <cellStyle name="Normal 33 4 2 2 2 2 2 2 2 2" xfId="157" xr:uid="{00000000-0005-0000-0000-00009CB00000}"/>
    <cellStyle name="Normal 33 4 2 2 2 2 2 2 2 2 2" xfId="48940" xr:uid="{00000000-0005-0000-0000-00009DB00000}"/>
    <cellStyle name="Normal 33 4 2 2 2 2 2 2 2 3" xfId="48941" xr:uid="{00000000-0005-0000-0000-00009EB00000}"/>
    <cellStyle name="Normal 33 4 2 2 2 2 2 2 3" xfId="2168" xr:uid="{00000000-0005-0000-0000-00009FB00000}"/>
    <cellStyle name="Normal 33 4 2 2 2 2 2 2 3 2" xfId="48942" xr:uid="{00000000-0005-0000-0000-0000A0B00000}"/>
    <cellStyle name="Normal 33 4 2 2 2 2 2 2 4" xfId="48286" xr:uid="{00000000-0005-0000-0000-0000A1B00000}"/>
    <cellStyle name="Normal 33 4 2 2 2 2 2 3" xfId="3848" xr:uid="{00000000-0005-0000-0000-0000A2B00000}"/>
    <cellStyle name="Normal 33 4 2 2 2 2 2 3 2" xfId="4970" xr:uid="{00000000-0005-0000-0000-0000A3B00000}"/>
    <cellStyle name="Normal 33 4 2 2 2 2 2 3 2 2" xfId="2228" xr:uid="{00000000-0005-0000-0000-0000A4B00000}"/>
    <cellStyle name="Normal 33 4 2 2 2 2 2 3 3" xfId="4993" xr:uid="{00000000-0005-0000-0000-0000A5B00000}"/>
    <cellStyle name="Normal 33 4 2 2 2 2 2 4" xfId="3860" xr:uid="{00000000-0005-0000-0000-0000A6B00000}"/>
    <cellStyle name="Normal 33 4 2 2 2 2 2 4 2" xfId="7060" xr:uid="{00000000-0005-0000-0000-0000A7B00000}"/>
    <cellStyle name="Normal 33 4 2 2 2 2 2 5" xfId="6738" xr:uid="{00000000-0005-0000-0000-0000A8B00000}"/>
    <cellStyle name="Normal 33 4 2 2 2 2 3" xfId="48943" xr:uid="{00000000-0005-0000-0000-0000A9B00000}"/>
    <cellStyle name="Normal 33 4 2 2 2 2 3 2" xfId="20905" xr:uid="{00000000-0005-0000-0000-0000AAB00000}"/>
    <cellStyle name="Normal 33 4 2 2 2 2 3 2 2" xfId="5201" xr:uid="{00000000-0005-0000-0000-0000ABB00000}"/>
    <cellStyle name="Normal 33 4 2 2 2 2 3 2 2 2" xfId="48944" xr:uid="{00000000-0005-0000-0000-0000ACB00000}"/>
    <cellStyle name="Normal 33 4 2 2 2 2 3 2 3" xfId="48945" xr:uid="{00000000-0005-0000-0000-0000ADB00000}"/>
    <cellStyle name="Normal 33 4 2 2 2 2 3 3" xfId="1203" xr:uid="{00000000-0005-0000-0000-0000AEB00000}"/>
    <cellStyle name="Normal 33 4 2 2 2 2 3 3 2" xfId="7089" xr:uid="{00000000-0005-0000-0000-0000AFB00000}"/>
    <cellStyle name="Normal 33 4 2 2 2 2 3 4" xfId="1222" xr:uid="{00000000-0005-0000-0000-0000B0B00000}"/>
    <cellStyle name="Normal 33 4 2 2 2 2 4" xfId="48946" xr:uid="{00000000-0005-0000-0000-0000B1B00000}"/>
    <cellStyle name="Normal 33 4 2 2 2 2 4 2" xfId="20979" xr:uid="{00000000-0005-0000-0000-0000B2B00000}"/>
    <cellStyle name="Normal 33 4 2 2 2 2 4 2 2" xfId="48947" xr:uid="{00000000-0005-0000-0000-0000B3B00000}"/>
    <cellStyle name="Normal 33 4 2 2 2 2 4 3" xfId="3941" xr:uid="{00000000-0005-0000-0000-0000B4B00000}"/>
    <cellStyle name="Normal 33 4 2 2 2 2 5" xfId="48948" xr:uid="{00000000-0005-0000-0000-0000B5B00000}"/>
    <cellStyle name="Normal 33 4 2 2 2 2 5 2" xfId="48949" xr:uid="{00000000-0005-0000-0000-0000B6B00000}"/>
    <cellStyle name="Normal 33 4 2 2 2 2 6" xfId="48950" xr:uid="{00000000-0005-0000-0000-0000B7B00000}"/>
    <cellStyle name="Normal 33 4 2 2 2 2 7" xfId="48951" xr:uid="{00000000-0005-0000-0000-0000B8B00000}"/>
    <cellStyle name="Normal 33 4 2 2 2 3" xfId="18103" xr:uid="{00000000-0005-0000-0000-0000B9B00000}"/>
    <cellStyle name="Normal 33 4 2 2 2 3 2" xfId="48952" xr:uid="{00000000-0005-0000-0000-0000BAB00000}"/>
    <cellStyle name="Normal 33 4 2 2 2 3 2 2" xfId="48953" xr:uid="{00000000-0005-0000-0000-0000BBB00000}"/>
    <cellStyle name="Normal 33 4 2 2 2 3 2 2 2" xfId="48954" xr:uid="{00000000-0005-0000-0000-0000BCB00000}"/>
    <cellStyle name="Normal 33 4 2 2 2 3 2 2 2 2" xfId="48955" xr:uid="{00000000-0005-0000-0000-0000BDB00000}"/>
    <cellStyle name="Normal 33 4 2 2 2 3 2 2 3" xfId="48956" xr:uid="{00000000-0005-0000-0000-0000BEB00000}"/>
    <cellStyle name="Normal 33 4 2 2 2 3 2 3" xfId="7204" xr:uid="{00000000-0005-0000-0000-0000BFB00000}"/>
    <cellStyle name="Normal 33 4 2 2 2 3 2 3 2" xfId="7214" xr:uid="{00000000-0005-0000-0000-0000C0B00000}"/>
    <cellStyle name="Normal 33 4 2 2 2 3 2 4" xfId="7226" xr:uid="{00000000-0005-0000-0000-0000C1B00000}"/>
    <cellStyle name="Normal 33 4 2 2 2 3 3" xfId="48957" xr:uid="{00000000-0005-0000-0000-0000C2B00000}"/>
    <cellStyle name="Normal 33 4 2 2 2 3 3 2" xfId="48958" xr:uid="{00000000-0005-0000-0000-0000C3B00000}"/>
    <cellStyle name="Normal 33 4 2 2 2 3 3 2 2" xfId="48959" xr:uid="{00000000-0005-0000-0000-0000C4B00000}"/>
    <cellStyle name="Normal 33 4 2 2 2 3 3 3" xfId="7239" xr:uid="{00000000-0005-0000-0000-0000C5B00000}"/>
    <cellStyle name="Normal 33 4 2 2 2 3 4" xfId="48960" xr:uid="{00000000-0005-0000-0000-0000C6B00000}"/>
    <cellStyle name="Normal 33 4 2 2 2 3 4 2" xfId="48961" xr:uid="{00000000-0005-0000-0000-0000C7B00000}"/>
    <cellStyle name="Normal 33 4 2 2 2 3 5" xfId="16320" xr:uid="{00000000-0005-0000-0000-0000C8B00000}"/>
    <cellStyle name="Normal 33 4 2 2 2 4" xfId="48962" xr:uid="{00000000-0005-0000-0000-0000C9B00000}"/>
    <cellStyle name="Normal 33 4 2 2 2 4 2" xfId="48963" xr:uid="{00000000-0005-0000-0000-0000CAB00000}"/>
    <cellStyle name="Normal 33 4 2 2 2 4 2 2" xfId="48964" xr:uid="{00000000-0005-0000-0000-0000CBB00000}"/>
    <cellStyle name="Normal 33 4 2 2 2 4 2 2 2" xfId="44069" xr:uid="{00000000-0005-0000-0000-0000CCB00000}"/>
    <cellStyle name="Normal 33 4 2 2 2 4 2 3" xfId="7259" xr:uid="{00000000-0005-0000-0000-0000CDB00000}"/>
    <cellStyle name="Normal 33 4 2 2 2 4 3" xfId="48965" xr:uid="{00000000-0005-0000-0000-0000CEB00000}"/>
    <cellStyle name="Normal 33 4 2 2 2 4 3 2" xfId="48966" xr:uid="{00000000-0005-0000-0000-0000CFB00000}"/>
    <cellStyle name="Normal 33 4 2 2 2 4 4" xfId="48967" xr:uid="{00000000-0005-0000-0000-0000D0B00000}"/>
    <cellStyle name="Normal 33 4 2 2 2 5" xfId="7824" xr:uid="{00000000-0005-0000-0000-0000D1B00000}"/>
    <cellStyle name="Normal 33 4 2 2 2 5 2" xfId="23562" xr:uid="{00000000-0005-0000-0000-0000D2B00000}"/>
    <cellStyle name="Normal 33 4 2 2 2 5 2 2" xfId="48968" xr:uid="{00000000-0005-0000-0000-0000D3B00000}"/>
    <cellStyle name="Normal 33 4 2 2 2 5 3" xfId="48969" xr:uid="{00000000-0005-0000-0000-0000D4B00000}"/>
    <cellStyle name="Normal 33 4 2 2 2 6" xfId="25243" xr:uid="{00000000-0005-0000-0000-0000D5B00000}"/>
    <cellStyle name="Normal 33 4 2 2 2 6 2" xfId="48970" xr:uid="{00000000-0005-0000-0000-0000D6B00000}"/>
    <cellStyle name="Normal 33 4 2 2 2 7" xfId="48971" xr:uid="{00000000-0005-0000-0000-0000D7B00000}"/>
    <cellStyle name="Normal 33 4 2 2 2 8" xfId="48972" xr:uid="{00000000-0005-0000-0000-0000D8B00000}"/>
    <cellStyle name="Normal 33 4 2 2 3" xfId="780" xr:uid="{00000000-0005-0000-0000-0000D9B00000}"/>
    <cellStyle name="Normal 33 4 2 2 3 2" xfId="18105" xr:uid="{00000000-0005-0000-0000-0000DAB00000}"/>
    <cellStyle name="Normal 33 4 2 2 3 2 2" xfId="48973" xr:uid="{00000000-0005-0000-0000-0000DBB00000}"/>
    <cellStyle name="Normal 33 4 2 2 3 2 2 2" xfId="48974" xr:uid="{00000000-0005-0000-0000-0000DCB00000}"/>
    <cellStyle name="Normal 33 4 2 2 3 2 2 2 2" xfId="48925" xr:uid="{00000000-0005-0000-0000-0000DDB00000}"/>
    <cellStyle name="Normal 33 4 2 2 3 2 2 2 2 2" xfId="48927" xr:uid="{00000000-0005-0000-0000-0000DEB00000}"/>
    <cellStyle name="Normal 33 4 2 2 3 2 2 2 3" xfId="48935" xr:uid="{00000000-0005-0000-0000-0000DFB00000}"/>
    <cellStyle name="Normal 33 4 2 2 3 2 2 3" xfId="7463" xr:uid="{00000000-0005-0000-0000-0000E0B00000}"/>
    <cellStyle name="Normal 33 4 2 2 3 2 2 3 2" xfId="7470" xr:uid="{00000000-0005-0000-0000-0000E1B00000}"/>
    <cellStyle name="Normal 33 4 2 2 3 2 2 4" xfId="7480" xr:uid="{00000000-0005-0000-0000-0000E2B00000}"/>
    <cellStyle name="Normal 33 4 2 2 3 2 3" xfId="48975" xr:uid="{00000000-0005-0000-0000-0000E3B00000}"/>
    <cellStyle name="Normal 33 4 2 2 3 2 3 2" xfId="48976" xr:uid="{00000000-0005-0000-0000-0000E4B00000}"/>
    <cellStyle name="Normal 33 4 2 2 3 2 3 2 2" xfId="48977" xr:uid="{00000000-0005-0000-0000-0000E5B00000}"/>
    <cellStyle name="Normal 33 4 2 2 3 2 3 3" xfId="5058" xr:uid="{00000000-0005-0000-0000-0000E6B00000}"/>
    <cellStyle name="Normal 33 4 2 2 3 2 4" xfId="48978" xr:uid="{00000000-0005-0000-0000-0000E7B00000}"/>
    <cellStyle name="Normal 33 4 2 2 3 2 4 2" xfId="48979" xr:uid="{00000000-0005-0000-0000-0000E8B00000}"/>
    <cellStyle name="Normal 33 4 2 2 3 2 5" xfId="48980" xr:uid="{00000000-0005-0000-0000-0000E9B00000}"/>
    <cellStyle name="Normal 33 4 2 2 3 3" xfId="48981" xr:uid="{00000000-0005-0000-0000-0000EAB00000}"/>
    <cellStyle name="Normal 33 4 2 2 3 3 2" xfId="48982" xr:uid="{00000000-0005-0000-0000-0000EBB00000}"/>
    <cellStyle name="Normal 33 4 2 2 3 3 2 2" xfId="48983" xr:uid="{00000000-0005-0000-0000-0000ECB00000}"/>
    <cellStyle name="Normal 33 4 2 2 3 3 2 2 2" xfId="48984" xr:uid="{00000000-0005-0000-0000-0000EDB00000}"/>
    <cellStyle name="Normal 33 4 2 2 3 3 2 3" xfId="1349" xr:uid="{00000000-0005-0000-0000-0000EEB00000}"/>
    <cellStyle name="Normal 33 4 2 2 3 3 3" xfId="48985" xr:uid="{00000000-0005-0000-0000-0000EFB00000}"/>
    <cellStyle name="Normal 33 4 2 2 3 3 3 2" xfId="48986" xr:uid="{00000000-0005-0000-0000-0000F0B00000}"/>
    <cellStyle name="Normal 33 4 2 2 3 3 4" xfId="48987" xr:uid="{00000000-0005-0000-0000-0000F1B00000}"/>
    <cellStyle name="Normal 33 4 2 2 3 4" xfId="48988" xr:uid="{00000000-0005-0000-0000-0000F2B00000}"/>
    <cellStyle name="Normal 33 4 2 2 3 4 2" xfId="48989" xr:uid="{00000000-0005-0000-0000-0000F3B00000}"/>
    <cellStyle name="Normal 33 4 2 2 3 4 2 2" xfId="48990" xr:uid="{00000000-0005-0000-0000-0000F4B00000}"/>
    <cellStyle name="Normal 33 4 2 2 3 4 3" xfId="48992" xr:uid="{00000000-0005-0000-0000-0000F5B00000}"/>
    <cellStyle name="Normal 33 4 2 2 3 5" xfId="25245" xr:uid="{00000000-0005-0000-0000-0000F6B00000}"/>
    <cellStyle name="Normal 33 4 2 2 3 5 2" xfId="48993" xr:uid="{00000000-0005-0000-0000-0000F7B00000}"/>
    <cellStyle name="Normal 33 4 2 2 3 6" xfId="48994" xr:uid="{00000000-0005-0000-0000-0000F8B00000}"/>
    <cellStyle name="Normal 33 4 2 2 3 7" xfId="48995" xr:uid="{00000000-0005-0000-0000-0000F9B00000}"/>
    <cellStyle name="Normal 33 4 2 2 4" xfId="18107" xr:uid="{00000000-0005-0000-0000-0000FAB00000}"/>
    <cellStyle name="Normal 33 4 2 2 4 2" xfId="48996" xr:uid="{00000000-0005-0000-0000-0000FBB00000}"/>
    <cellStyle name="Normal 33 4 2 2 4 2 2" xfId="33247" xr:uid="{00000000-0005-0000-0000-0000FCB00000}"/>
    <cellStyle name="Normal 33 4 2 2 4 2 2 2" xfId="33249" xr:uid="{00000000-0005-0000-0000-0000FDB00000}"/>
    <cellStyle name="Normal 33 4 2 2 4 2 2 2 2" xfId="48997" xr:uid="{00000000-0005-0000-0000-0000FEB00000}"/>
    <cellStyle name="Normal 33 4 2 2 4 2 2 3" xfId="7581" xr:uid="{00000000-0005-0000-0000-0000FFB00000}"/>
    <cellStyle name="Normal 33 4 2 2 4 2 3" xfId="22163" xr:uid="{00000000-0005-0000-0000-000000B10000}"/>
    <cellStyle name="Normal 33 4 2 2 4 2 3 2" xfId="22168" xr:uid="{00000000-0005-0000-0000-000001B10000}"/>
    <cellStyle name="Normal 33 4 2 2 4 2 4" xfId="22171" xr:uid="{00000000-0005-0000-0000-000002B10000}"/>
    <cellStyle name="Normal 33 4 2 2 4 3" xfId="30278" xr:uid="{00000000-0005-0000-0000-000003B10000}"/>
    <cellStyle name="Normal 33 4 2 2 4 3 2" xfId="33259" xr:uid="{00000000-0005-0000-0000-000004B10000}"/>
    <cellStyle name="Normal 33 4 2 2 4 3 2 2" xfId="48998" xr:uid="{00000000-0005-0000-0000-000005B10000}"/>
    <cellStyle name="Normal 33 4 2 2 4 3 3" xfId="10096" xr:uid="{00000000-0005-0000-0000-000006B10000}"/>
    <cellStyle name="Normal 33 4 2 2 4 4" xfId="48999" xr:uid="{00000000-0005-0000-0000-000007B10000}"/>
    <cellStyle name="Normal 33 4 2 2 4 4 2" xfId="49000" xr:uid="{00000000-0005-0000-0000-000008B10000}"/>
    <cellStyle name="Normal 33 4 2 2 4 5" xfId="49001" xr:uid="{00000000-0005-0000-0000-000009B10000}"/>
    <cellStyle name="Normal 33 4 2 2 5" xfId="47574" xr:uid="{00000000-0005-0000-0000-00000AB10000}"/>
    <cellStyle name="Normal 33 4 2 2 5 2" xfId="49002" xr:uid="{00000000-0005-0000-0000-00000BB10000}"/>
    <cellStyle name="Normal 33 4 2 2 5 2 2" xfId="33635" xr:uid="{00000000-0005-0000-0000-00000CB10000}"/>
    <cellStyle name="Normal 33 4 2 2 5 2 2 2" xfId="49003" xr:uid="{00000000-0005-0000-0000-00000DB10000}"/>
    <cellStyle name="Normal 33 4 2 2 5 2 3" xfId="49005" xr:uid="{00000000-0005-0000-0000-00000EB10000}"/>
    <cellStyle name="Normal 33 4 2 2 5 3" xfId="49007" xr:uid="{00000000-0005-0000-0000-00000FB10000}"/>
    <cellStyle name="Normal 33 4 2 2 5 3 2" xfId="49008" xr:uid="{00000000-0005-0000-0000-000010B10000}"/>
    <cellStyle name="Normal 33 4 2 2 5 4" xfId="49010" xr:uid="{00000000-0005-0000-0000-000011B10000}"/>
    <cellStyle name="Normal 33 4 2 2 6" xfId="49011" xr:uid="{00000000-0005-0000-0000-000012B10000}"/>
    <cellStyle name="Normal 33 4 2 2 6 2" xfId="49013" xr:uid="{00000000-0005-0000-0000-000013B10000}"/>
    <cellStyle name="Normal 33 4 2 2 6 2 2" xfId="49014" xr:uid="{00000000-0005-0000-0000-000014B10000}"/>
    <cellStyle name="Normal 33 4 2 2 6 3" xfId="49016" xr:uid="{00000000-0005-0000-0000-000015B10000}"/>
    <cellStyle name="Normal 33 4 2 2 7" xfId="49017" xr:uid="{00000000-0005-0000-0000-000016B10000}"/>
    <cellStyle name="Normal 33 4 2 2 7 2" xfId="44716" xr:uid="{00000000-0005-0000-0000-000017B10000}"/>
    <cellStyle name="Normal 33 4 2 2 8" xfId="26508" xr:uid="{00000000-0005-0000-0000-000018B10000}"/>
    <cellStyle name="Normal 33 4 2 2 9" xfId="15139" xr:uid="{00000000-0005-0000-0000-000019B10000}"/>
    <cellStyle name="Normal 33 4 2 3" xfId="18110" xr:uid="{00000000-0005-0000-0000-00001AB10000}"/>
    <cellStyle name="Normal 33 4 2 3 2" xfId="6386" xr:uid="{00000000-0005-0000-0000-00001BB10000}"/>
    <cellStyle name="Normal 33 4 2 3 2 2" xfId="18112" xr:uid="{00000000-0005-0000-0000-00001CB10000}"/>
    <cellStyle name="Normal 33 4 2 3 2 2 2" xfId="49018" xr:uid="{00000000-0005-0000-0000-00001DB10000}"/>
    <cellStyle name="Normal 33 4 2 3 2 2 2 2" xfId="44060" xr:uid="{00000000-0005-0000-0000-00001EB10000}"/>
    <cellStyle name="Normal 33 4 2 3 2 2 2 2 2" xfId="49019" xr:uid="{00000000-0005-0000-0000-00001FB10000}"/>
    <cellStyle name="Normal 33 4 2 3 2 2 2 2 2 2" xfId="49021" xr:uid="{00000000-0005-0000-0000-000020B10000}"/>
    <cellStyle name="Normal 33 4 2 3 2 2 2 2 3" xfId="49022" xr:uid="{00000000-0005-0000-0000-000021B10000}"/>
    <cellStyle name="Normal 33 4 2 3 2 2 2 3" xfId="8817" xr:uid="{00000000-0005-0000-0000-000022B10000}"/>
    <cellStyle name="Normal 33 4 2 3 2 2 2 3 2" xfId="6842" xr:uid="{00000000-0005-0000-0000-000023B10000}"/>
    <cellStyle name="Normal 33 4 2 3 2 2 2 4" xfId="8842" xr:uid="{00000000-0005-0000-0000-000024B10000}"/>
    <cellStyle name="Normal 33 4 2 3 2 2 3" xfId="49023" xr:uid="{00000000-0005-0000-0000-000025B10000}"/>
    <cellStyle name="Normal 33 4 2 3 2 2 3 2" xfId="49024" xr:uid="{00000000-0005-0000-0000-000026B10000}"/>
    <cellStyle name="Normal 33 4 2 3 2 2 3 2 2" xfId="49025" xr:uid="{00000000-0005-0000-0000-000027B10000}"/>
    <cellStyle name="Normal 33 4 2 3 2 2 3 3" xfId="8883" xr:uid="{00000000-0005-0000-0000-000028B10000}"/>
    <cellStyle name="Normal 33 4 2 3 2 2 4" xfId="49026" xr:uid="{00000000-0005-0000-0000-000029B10000}"/>
    <cellStyle name="Normal 33 4 2 3 2 2 4 2" xfId="49027" xr:uid="{00000000-0005-0000-0000-00002AB10000}"/>
    <cellStyle name="Normal 33 4 2 3 2 2 5" xfId="49028" xr:uid="{00000000-0005-0000-0000-00002BB10000}"/>
    <cellStyle name="Normal 33 4 2 3 2 3" xfId="49029" xr:uid="{00000000-0005-0000-0000-00002CB10000}"/>
    <cellStyle name="Normal 33 4 2 3 2 3 2" xfId="49030" xr:uid="{00000000-0005-0000-0000-00002DB10000}"/>
    <cellStyle name="Normal 33 4 2 3 2 3 2 2" xfId="49031" xr:uid="{00000000-0005-0000-0000-00002EB10000}"/>
    <cellStyle name="Normal 33 4 2 3 2 3 2 2 2" xfId="49032" xr:uid="{00000000-0005-0000-0000-00002FB10000}"/>
    <cellStyle name="Normal 33 4 2 3 2 3 2 3" xfId="8947" xr:uid="{00000000-0005-0000-0000-000030B10000}"/>
    <cellStyle name="Normal 33 4 2 3 2 3 3" xfId="49033" xr:uid="{00000000-0005-0000-0000-000031B10000}"/>
    <cellStyle name="Normal 33 4 2 3 2 3 3 2" xfId="49034" xr:uid="{00000000-0005-0000-0000-000032B10000}"/>
    <cellStyle name="Normal 33 4 2 3 2 3 4" xfId="49035" xr:uid="{00000000-0005-0000-0000-000033B10000}"/>
    <cellStyle name="Normal 33 4 2 3 2 4" xfId="49036" xr:uid="{00000000-0005-0000-0000-000034B10000}"/>
    <cellStyle name="Normal 33 4 2 3 2 4 2" xfId="49037" xr:uid="{00000000-0005-0000-0000-000035B10000}"/>
    <cellStyle name="Normal 33 4 2 3 2 4 2 2" xfId="49038" xr:uid="{00000000-0005-0000-0000-000036B10000}"/>
    <cellStyle name="Normal 33 4 2 3 2 4 3" xfId="49039" xr:uid="{00000000-0005-0000-0000-000037B10000}"/>
    <cellStyle name="Normal 33 4 2 3 2 5" xfId="25250" xr:uid="{00000000-0005-0000-0000-000038B10000}"/>
    <cellStyle name="Normal 33 4 2 3 2 5 2" xfId="49040" xr:uid="{00000000-0005-0000-0000-000039B10000}"/>
    <cellStyle name="Normal 33 4 2 3 2 6" xfId="49043" xr:uid="{00000000-0005-0000-0000-00003AB10000}"/>
    <cellStyle name="Normal 33 4 2 3 2 7" xfId="49044" xr:uid="{00000000-0005-0000-0000-00003BB10000}"/>
    <cellStyle name="Normal 33 4 2 3 3" xfId="18114" xr:uid="{00000000-0005-0000-0000-00003CB10000}"/>
    <cellStyle name="Normal 33 4 2 3 3 2" xfId="49045" xr:uid="{00000000-0005-0000-0000-00003DB10000}"/>
    <cellStyle name="Normal 33 4 2 3 3 2 2" xfId="49046" xr:uid="{00000000-0005-0000-0000-00003EB10000}"/>
    <cellStyle name="Normal 33 4 2 3 3 2 2 2" xfId="49047" xr:uid="{00000000-0005-0000-0000-00003FB10000}"/>
    <cellStyle name="Normal 33 4 2 3 3 2 2 2 2" xfId="49048" xr:uid="{00000000-0005-0000-0000-000040B10000}"/>
    <cellStyle name="Normal 33 4 2 3 3 2 2 3" xfId="3463" xr:uid="{00000000-0005-0000-0000-000041B10000}"/>
    <cellStyle name="Normal 33 4 2 3 3 2 3" xfId="44164" xr:uid="{00000000-0005-0000-0000-000042B10000}"/>
    <cellStyle name="Normal 33 4 2 3 3 2 3 2" xfId="49049" xr:uid="{00000000-0005-0000-0000-000043B10000}"/>
    <cellStyle name="Normal 33 4 2 3 3 2 4" xfId="49050" xr:uid="{00000000-0005-0000-0000-000044B10000}"/>
    <cellStyle name="Normal 33 4 2 3 3 3" xfId="49051" xr:uid="{00000000-0005-0000-0000-000045B10000}"/>
    <cellStyle name="Normal 33 4 2 3 3 3 2" xfId="49052" xr:uid="{00000000-0005-0000-0000-000046B10000}"/>
    <cellStyle name="Normal 33 4 2 3 3 3 2 2" xfId="49053" xr:uid="{00000000-0005-0000-0000-000047B10000}"/>
    <cellStyle name="Normal 33 4 2 3 3 3 3" xfId="49054" xr:uid="{00000000-0005-0000-0000-000048B10000}"/>
    <cellStyle name="Normal 33 4 2 3 3 4" xfId="49055" xr:uid="{00000000-0005-0000-0000-000049B10000}"/>
    <cellStyle name="Normal 33 4 2 3 3 4 2" xfId="49056" xr:uid="{00000000-0005-0000-0000-00004AB10000}"/>
    <cellStyle name="Normal 33 4 2 3 3 5" xfId="49057" xr:uid="{00000000-0005-0000-0000-00004BB10000}"/>
    <cellStyle name="Normal 33 4 2 3 4" xfId="49058" xr:uid="{00000000-0005-0000-0000-00004CB10000}"/>
    <cellStyle name="Normal 33 4 2 3 4 2" xfId="49059" xr:uid="{00000000-0005-0000-0000-00004DB10000}"/>
    <cellStyle name="Normal 33 4 2 3 4 2 2" xfId="30756" xr:uid="{00000000-0005-0000-0000-00004EB10000}"/>
    <cellStyle name="Normal 33 4 2 3 4 2 2 2" xfId="30759" xr:uid="{00000000-0005-0000-0000-00004FB10000}"/>
    <cellStyle name="Normal 33 4 2 3 4 2 3" xfId="30763" xr:uid="{00000000-0005-0000-0000-000050B10000}"/>
    <cellStyle name="Normal 33 4 2 3 4 3" xfId="49060" xr:uid="{00000000-0005-0000-0000-000051B10000}"/>
    <cellStyle name="Normal 33 4 2 3 4 3 2" xfId="10317" xr:uid="{00000000-0005-0000-0000-000052B10000}"/>
    <cellStyle name="Normal 33 4 2 3 4 4" xfId="49061" xr:uid="{00000000-0005-0000-0000-000053B10000}"/>
    <cellStyle name="Normal 33 4 2 3 5" xfId="29199" xr:uid="{00000000-0005-0000-0000-000054B10000}"/>
    <cellStyle name="Normal 33 4 2 3 5 2" xfId="35754" xr:uid="{00000000-0005-0000-0000-000055B10000}"/>
    <cellStyle name="Normal 33 4 2 3 5 2 2" xfId="31427" xr:uid="{00000000-0005-0000-0000-000056B10000}"/>
    <cellStyle name="Normal 33 4 2 3 5 3" xfId="49062" xr:uid="{00000000-0005-0000-0000-000057B10000}"/>
    <cellStyle name="Normal 33 4 2 3 6" xfId="29204" xr:uid="{00000000-0005-0000-0000-000058B10000}"/>
    <cellStyle name="Normal 33 4 2 3 6 2" xfId="49063" xr:uid="{00000000-0005-0000-0000-000059B10000}"/>
    <cellStyle name="Normal 33 4 2 3 7" xfId="49064" xr:uid="{00000000-0005-0000-0000-00005AB10000}"/>
    <cellStyle name="Normal 33 4 2 3 8" xfId="26513" xr:uid="{00000000-0005-0000-0000-00005BB10000}"/>
    <cellStyle name="Normal 33 4 2 4" xfId="18116" xr:uid="{00000000-0005-0000-0000-00005CB10000}"/>
    <cellStyle name="Normal 33 4 2 4 2" xfId="18118" xr:uid="{00000000-0005-0000-0000-00005DB10000}"/>
    <cellStyle name="Normal 33 4 2 4 2 2" xfId="49065" xr:uid="{00000000-0005-0000-0000-00005EB10000}"/>
    <cellStyle name="Normal 33 4 2 4 2 2 2" xfId="49066" xr:uid="{00000000-0005-0000-0000-00005FB10000}"/>
    <cellStyle name="Normal 33 4 2 4 2 2 2 2" xfId="49067" xr:uid="{00000000-0005-0000-0000-000060B10000}"/>
    <cellStyle name="Normal 33 4 2 4 2 2 2 2 2" xfId="49068" xr:uid="{00000000-0005-0000-0000-000061B10000}"/>
    <cellStyle name="Normal 33 4 2 4 2 2 2 3" xfId="9743" xr:uid="{00000000-0005-0000-0000-000062B10000}"/>
    <cellStyle name="Normal 33 4 2 4 2 2 3" xfId="49069" xr:uid="{00000000-0005-0000-0000-000063B10000}"/>
    <cellStyle name="Normal 33 4 2 4 2 2 3 2" xfId="46811" xr:uid="{00000000-0005-0000-0000-000064B10000}"/>
    <cellStyle name="Normal 33 4 2 4 2 2 4" xfId="49070" xr:uid="{00000000-0005-0000-0000-000065B10000}"/>
    <cellStyle name="Normal 33 4 2 4 2 3" xfId="9303" xr:uid="{00000000-0005-0000-0000-000066B10000}"/>
    <cellStyle name="Normal 33 4 2 4 2 3 2" xfId="49071" xr:uid="{00000000-0005-0000-0000-000067B10000}"/>
    <cellStyle name="Normal 33 4 2 4 2 3 2 2" xfId="49072" xr:uid="{00000000-0005-0000-0000-000068B10000}"/>
    <cellStyle name="Normal 33 4 2 4 2 3 3" xfId="49073" xr:uid="{00000000-0005-0000-0000-000069B10000}"/>
    <cellStyle name="Normal 33 4 2 4 2 4" xfId="49074" xr:uid="{00000000-0005-0000-0000-00006AB10000}"/>
    <cellStyle name="Normal 33 4 2 4 2 4 2" xfId="49075" xr:uid="{00000000-0005-0000-0000-00006BB10000}"/>
    <cellStyle name="Normal 33 4 2 4 2 5" xfId="25359" xr:uid="{00000000-0005-0000-0000-00006CB10000}"/>
    <cellStyle name="Normal 33 4 2 4 3" xfId="49076" xr:uid="{00000000-0005-0000-0000-00006DB10000}"/>
    <cellStyle name="Normal 33 4 2 4 3 2" xfId="49077" xr:uid="{00000000-0005-0000-0000-00006EB10000}"/>
    <cellStyle name="Normal 33 4 2 4 3 2 2" xfId="40750" xr:uid="{00000000-0005-0000-0000-00006FB10000}"/>
    <cellStyle name="Normal 33 4 2 4 3 2 2 2" xfId="49078" xr:uid="{00000000-0005-0000-0000-000070B10000}"/>
    <cellStyle name="Normal 33 4 2 4 3 2 3" xfId="40752" xr:uid="{00000000-0005-0000-0000-000071B10000}"/>
    <cellStyle name="Normal 33 4 2 4 3 3" xfId="49079" xr:uid="{00000000-0005-0000-0000-000072B10000}"/>
    <cellStyle name="Normal 33 4 2 4 3 3 2" xfId="10666" xr:uid="{00000000-0005-0000-0000-000073B10000}"/>
    <cellStyle name="Normal 33 4 2 4 3 4" xfId="49080" xr:uid="{00000000-0005-0000-0000-000074B10000}"/>
    <cellStyle name="Normal 33 4 2 4 4" xfId="49081" xr:uid="{00000000-0005-0000-0000-000075B10000}"/>
    <cellStyle name="Normal 33 4 2 4 4 2" xfId="49082" xr:uid="{00000000-0005-0000-0000-000076B10000}"/>
    <cellStyle name="Normal 33 4 2 4 4 2 2" xfId="46859" xr:uid="{00000000-0005-0000-0000-000077B10000}"/>
    <cellStyle name="Normal 33 4 2 4 4 3" xfId="49083" xr:uid="{00000000-0005-0000-0000-000078B10000}"/>
    <cellStyle name="Normal 33 4 2 4 5" xfId="29212" xr:uid="{00000000-0005-0000-0000-000079B10000}"/>
    <cellStyle name="Normal 33 4 2 4 5 2" xfId="24768" xr:uid="{00000000-0005-0000-0000-00007AB10000}"/>
    <cellStyle name="Normal 33 4 2 4 6" xfId="49084" xr:uid="{00000000-0005-0000-0000-00007BB10000}"/>
    <cellStyle name="Normal 33 4 2 4 7" xfId="49085" xr:uid="{00000000-0005-0000-0000-00007CB10000}"/>
    <cellStyle name="Normal 33 4 2 5" xfId="18120" xr:uid="{00000000-0005-0000-0000-00007DB10000}"/>
    <cellStyle name="Normal 33 4 2 5 2" xfId="49086" xr:uid="{00000000-0005-0000-0000-00007EB10000}"/>
    <cellStyle name="Normal 33 4 2 5 2 2" xfId="49087" xr:uid="{00000000-0005-0000-0000-00007FB10000}"/>
    <cellStyle name="Normal 33 4 2 5 2 2 2" xfId="49088" xr:uid="{00000000-0005-0000-0000-000080B10000}"/>
    <cellStyle name="Normal 33 4 2 5 2 2 2 2" xfId="49089" xr:uid="{00000000-0005-0000-0000-000081B10000}"/>
    <cellStyle name="Normal 33 4 2 5 2 2 3" xfId="49090" xr:uid="{00000000-0005-0000-0000-000082B10000}"/>
    <cellStyle name="Normal 33 4 2 5 2 3" xfId="49091" xr:uid="{00000000-0005-0000-0000-000083B10000}"/>
    <cellStyle name="Normal 33 4 2 5 2 3 2" xfId="49092" xr:uid="{00000000-0005-0000-0000-000084B10000}"/>
    <cellStyle name="Normal 33 4 2 5 2 4" xfId="24374" xr:uid="{00000000-0005-0000-0000-000085B10000}"/>
    <cellStyle name="Normal 33 4 2 5 3" xfId="13457" xr:uid="{00000000-0005-0000-0000-000086B10000}"/>
    <cellStyle name="Normal 33 4 2 5 3 2" xfId="17274" xr:uid="{00000000-0005-0000-0000-000087B10000}"/>
    <cellStyle name="Normal 33 4 2 5 3 2 2" xfId="46898" xr:uid="{00000000-0005-0000-0000-000088B10000}"/>
    <cellStyle name="Normal 33 4 2 5 3 3" xfId="46909" xr:uid="{00000000-0005-0000-0000-000089B10000}"/>
    <cellStyle name="Normal 33 4 2 5 4" xfId="17277" xr:uid="{00000000-0005-0000-0000-00008AB10000}"/>
    <cellStyle name="Normal 33 4 2 5 4 2" xfId="46919" xr:uid="{00000000-0005-0000-0000-00008BB10000}"/>
    <cellStyle name="Normal 33 4 2 5 5" xfId="42904" xr:uid="{00000000-0005-0000-0000-00008CB10000}"/>
    <cellStyle name="Normal 33 4 2 6" xfId="19954" xr:uid="{00000000-0005-0000-0000-00008DB10000}"/>
    <cellStyle name="Normal 33 4 2 6 2" xfId="19956" xr:uid="{00000000-0005-0000-0000-00008EB10000}"/>
    <cellStyle name="Normal 33 4 2 6 2 2" xfId="49093" xr:uid="{00000000-0005-0000-0000-00008FB10000}"/>
    <cellStyle name="Normal 33 4 2 6 2 2 2" xfId="49094" xr:uid="{00000000-0005-0000-0000-000090B10000}"/>
    <cellStyle name="Normal 33 4 2 6 2 3" xfId="49095" xr:uid="{00000000-0005-0000-0000-000091B10000}"/>
    <cellStyle name="Normal 33 4 2 6 3" xfId="17280" xr:uid="{00000000-0005-0000-0000-000092B10000}"/>
    <cellStyle name="Normal 33 4 2 6 3 2" xfId="42049" xr:uid="{00000000-0005-0000-0000-000093B10000}"/>
    <cellStyle name="Normal 33 4 2 6 4" xfId="42057" xr:uid="{00000000-0005-0000-0000-000094B10000}"/>
    <cellStyle name="Normal 33 4 2 7" xfId="19958" xr:uid="{00000000-0005-0000-0000-000095B10000}"/>
    <cellStyle name="Normal 33 4 2 7 2" xfId="49096" xr:uid="{00000000-0005-0000-0000-000096B10000}"/>
    <cellStyle name="Normal 33 4 2 7 2 2" xfId="49097" xr:uid="{00000000-0005-0000-0000-000097B10000}"/>
    <cellStyle name="Normal 33 4 2 7 3" xfId="42073" xr:uid="{00000000-0005-0000-0000-000098B10000}"/>
    <cellStyle name="Normal 33 4 2 8" xfId="49098" xr:uid="{00000000-0005-0000-0000-000099B10000}"/>
    <cellStyle name="Normal 33 4 2 8 2" xfId="49099" xr:uid="{00000000-0005-0000-0000-00009AB10000}"/>
    <cellStyle name="Normal 33 4 2 9" xfId="49100" xr:uid="{00000000-0005-0000-0000-00009BB10000}"/>
    <cellStyle name="Normal 33 4 3" xfId="18122" xr:uid="{00000000-0005-0000-0000-00009CB10000}"/>
    <cellStyle name="Normal 33 4 3 2" xfId="627" xr:uid="{00000000-0005-0000-0000-00009DB10000}"/>
    <cellStyle name="Normal 33 4 3 2 2" xfId="6439" xr:uid="{00000000-0005-0000-0000-00009EB10000}"/>
    <cellStyle name="Normal 33 4 3 2 2 2" xfId="5098" xr:uid="{00000000-0005-0000-0000-00009FB10000}"/>
    <cellStyle name="Normal 33 4 3 2 2 2 2" xfId="45084" xr:uid="{00000000-0005-0000-0000-0000A0B10000}"/>
    <cellStyle name="Normal 33 4 3 2 2 2 2 2" xfId="45086" xr:uid="{00000000-0005-0000-0000-0000A1B10000}"/>
    <cellStyle name="Normal 33 4 3 2 2 2 2 2 2" xfId="47357" xr:uid="{00000000-0005-0000-0000-0000A2B10000}"/>
    <cellStyle name="Normal 33 4 3 2 2 2 2 2 2 2" xfId="49101" xr:uid="{00000000-0005-0000-0000-0000A3B10000}"/>
    <cellStyle name="Normal 33 4 3 2 2 2 2 2 3" xfId="49102" xr:uid="{00000000-0005-0000-0000-0000A4B10000}"/>
    <cellStyle name="Normal 33 4 3 2 2 2 2 3" xfId="49103" xr:uid="{00000000-0005-0000-0000-0000A5B10000}"/>
    <cellStyle name="Normal 33 4 3 2 2 2 2 3 2" xfId="49105" xr:uid="{00000000-0005-0000-0000-0000A6B10000}"/>
    <cellStyle name="Normal 33 4 3 2 2 2 2 4" xfId="49106" xr:uid="{00000000-0005-0000-0000-0000A7B10000}"/>
    <cellStyle name="Normal 33 4 3 2 2 2 3" xfId="45089" xr:uid="{00000000-0005-0000-0000-0000A8B10000}"/>
    <cellStyle name="Normal 33 4 3 2 2 2 3 2" xfId="49107" xr:uid="{00000000-0005-0000-0000-0000A9B10000}"/>
    <cellStyle name="Normal 33 4 3 2 2 2 3 2 2" xfId="49109" xr:uid="{00000000-0005-0000-0000-0000AAB10000}"/>
    <cellStyle name="Normal 33 4 3 2 2 2 3 3" xfId="49110" xr:uid="{00000000-0005-0000-0000-0000ABB10000}"/>
    <cellStyle name="Normal 33 4 3 2 2 2 4" xfId="49111" xr:uid="{00000000-0005-0000-0000-0000ACB10000}"/>
    <cellStyle name="Normal 33 4 3 2 2 2 4 2" xfId="49112" xr:uid="{00000000-0005-0000-0000-0000ADB10000}"/>
    <cellStyle name="Normal 33 4 3 2 2 2 5" xfId="6420" xr:uid="{00000000-0005-0000-0000-0000AEB10000}"/>
    <cellStyle name="Normal 33 4 3 2 2 3" xfId="45091" xr:uid="{00000000-0005-0000-0000-0000AFB10000}"/>
    <cellStyle name="Normal 33 4 3 2 2 3 2" xfId="45093" xr:uid="{00000000-0005-0000-0000-0000B0B10000}"/>
    <cellStyle name="Normal 33 4 3 2 2 3 2 2" xfId="45095" xr:uid="{00000000-0005-0000-0000-0000B1B10000}"/>
    <cellStyle name="Normal 33 4 3 2 2 3 2 2 2" xfId="3951" xr:uid="{00000000-0005-0000-0000-0000B2B10000}"/>
    <cellStyle name="Normal 33 4 3 2 2 3 2 3" xfId="49113" xr:uid="{00000000-0005-0000-0000-0000B3B10000}"/>
    <cellStyle name="Normal 33 4 3 2 2 3 3" xfId="45098" xr:uid="{00000000-0005-0000-0000-0000B4B10000}"/>
    <cellStyle name="Normal 33 4 3 2 2 3 3 2" xfId="49114" xr:uid="{00000000-0005-0000-0000-0000B5B10000}"/>
    <cellStyle name="Normal 33 4 3 2 2 3 4" xfId="49115" xr:uid="{00000000-0005-0000-0000-0000B6B10000}"/>
    <cellStyle name="Normal 33 4 3 2 2 4" xfId="24542" xr:uid="{00000000-0005-0000-0000-0000B7B10000}"/>
    <cellStyle name="Normal 33 4 3 2 2 4 2" xfId="45100" xr:uid="{00000000-0005-0000-0000-0000B8B10000}"/>
    <cellStyle name="Normal 33 4 3 2 2 4 2 2" xfId="49116" xr:uid="{00000000-0005-0000-0000-0000B9B10000}"/>
    <cellStyle name="Normal 33 4 3 2 2 4 3" xfId="49117" xr:uid="{00000000-0005-0000-0000-0000BAB10000}"/>
    <cellStyle name="Normal 33 4 3 2 2 5" xfId="25303" xr:uid="{00000000-0005-0000-0000-0000BBB10000}"/>
    <cellStyle name="Normal 33 4 3 2 2 5 2" xfId="49118" xr:uid="{00000000-0005-0000-0000-0000BCB10000}"/>
    <cellStyle name="Normal 33 4 3 2 2 6" xfId="49119" xr:uid="{00000000-0005-0000-0000-0000BDB10000}"/>
    <cellStyle name="Normal 33 4 3 2 2 7" xfId="49120" xr:uid="{00000000-0005-0000-0000-0000BEB10000}"/>
    <cellStyle name="Normal 33 4 3 2 3" xfId="6465" xr:uid="{00000000-0005-0000-0000-0000BFB10000}"/>
    <cellStyle name="Normal 33 4 3 2 3 2" xfId="45113" xr:uid="{00000000-0005-0000-0000-0000C0B10000}"/>
    <cellStyle name="Normal 33 4 3 2 3 2 2" xfId="45115" xr:uid="{00000000-0005-0000-0000-0000C1B10000}"/>
    <cellStyle name="Normal 33 4 3 2 3 2 2 2" xfId="49121" xr:uid="{00000000-0005-0000-0000-0000C2B10000}"/>
    <cellStyle name="Normal 33 4 3 2 3 2 2 2 2" xfId="49123" xr:uid="{00000000-0005-0000-0000-0000C3B10000}"/>
    <cellStyle name="Normal 33 4 3 2 3 2 2 3" xfId="49124" xr:uid="{00000000-0005-0000-0000-0000C4B10000}"/>
    <cellStyle name="Normal 33 4 3 2 3 2 3" xfId="49125" xr:uid="{00000000-0005-0000-0000-0000C5B10000}"/>
    <cellStyle name="Normal 33 4 3 2 3 2 3 2" xfId="49126" xr:uid="{00000000-0005-0000-0000-0000C6B10000}"/>
    <cellStyle name="Normal 33 4 3 2 3 2 4" xfId="49127" xr:uid="{00000000-0005-0000-0000-0000C7B10000}"/>
    <cellStyle name="Normal 33 4 3 2 3 3" xfId="45117" xr:uid="{00000000-0005-0000-0000-0000C8B10000}"/>
    <cellStyle name="Normal 33 4 3 2 3 3 2" xfId="49128" xr:uid="{00000000-0005-0000-0000-0000C9B10000}"/>
    <cellStyle name="Normal 33 4 3 2 3 3 2 2" xfId="49129" xr:uid="{00000000-0005-0000-0000-0000CAB10000}"/>
    <cellStyle name="Normal 33 4 3 2 3 3 3" xfId="49130" xr:uid="{00000000-0005-0000-0000-0000CBB10000}"/>
    <cellStyle name="Normal 33 4 3 2 3 4" xfId="49131" xr:uid="{00000000-0005-0000-0000-0000CCB10000}"/>
    <cellStyle name="Normal 33 4 3 2 3 4 2" xfId="49132" xr:uid="{00000000-0005-0000-0000-0000CDB10000}"/>
    <cellStyle name="Normal 33 4 3 2 3 5" xfId="49133" xr:uid="{00000000-0005-0000-0000-0000CEB10000}"/>
    <cellStyle name="Normal 33 4 3 2 4" xfId="45119" xr:uid="{00000000-0005-0000-0000-0000CFB10000}"/>
    <cellStyle name="Normal 33 4 3 2 4 2" xfId="45121" xr:uid="{00000000-0005-0000-0000-0000D0B10000}"/>
    <cellStyle name="Normal 33 4 3 2 4 2 2" xfId="45123" xr:uid="{00000000-0005-0000-0000-0000D1B10000}"/>
    <cellStyle name="Normal 33 4 3 2 4 2 2 2" xfId="49134" xr:uid="{00000000-0005-0000-0000-0000D2B10000}"/>
    <cellStyle name="Normal 33 4 3 2 4 2 3" xfId="49135" xr:uid="{00000000-0005-0000-0000-0000D3B10000}"/>
    <cellStyle name="Normal 33 4 3 2 4 3" xfId="374" xr:uid="{00000000-0005-0000-0000-0000D4B10000}"/>
    <cellStyle name="Normal 33 4 3 2 4 3 2" xfId="15297" xr:uid="{00000000-0005-0000-0000-0000D5B10000}"/>
    <cellStyle name="Normal 33 4 3 2 4 4" xfId="49137" xr:uid="{00000000-0005-0000-0000-0000D6B10000}"/>
    <cellStyle name="Normal 33 4 3 2 5" xfId="45125" xr:uid="{00000000-0005-0000-0000-0000D7B10000}"/>
    <cellStyle name="Normal 33 4 3 2 5 2" xfId="45127" xr:uid="{00000000-0005-0000-0000-0000D8B10000}"/>
    <cellStyle name="Normal 33 4 3 2 5 2 2" xfId="45129" xr:uid="{00000000-0005-0000-0000-0000D9B10000}"/>
    <cellStyle name="Normal 33 4 3 2 5 3" xfId="45131" xr:uid="{00000000-0005-0000-0000-0000DAB10000}"/>
    <cellStyle name="Normal 33 4 3 2 6" xfId="49138" xr:uid="{00000000-0005-0000-0000-0000DBB10000}"/>
    <cellStyle name="Normal 33 4 3 2 6 2" xfId="49139" xr:uid="{00000000-0005-0000-0000-0000DCB10000}"/>
    <cellStyle name="Normal 33 4 3 2 7" xfId="49140" xr:uid="{00000000-0005-0000-0000-0000DDB10000}"/>
    <cellStyle name="Normal 33 4 3 2 8" xfId="26596" xr:uid="{00000000-0005-0000-0000-0000DEB10000}"/>
    <cellStyle name="Normal 33 4 3 3" xfId="738" xr:uid="{00000000-0005-0000-0000-0000DFB10000}"/>
    <cellStyle name="Normal 33 4 3 3 2" xfId="6339" xr:uid="{00000000-0005-0000-0000-0000E0B10000}"/>
    <cellStyle name="Normal 33 4 3 3 2 2" xfId="45192" xr:uid="{00000000-0005-0000-0000-0000E1B10000}"/>
    <cellStyle name="Normal 33 4 3 3 2 2 2" xfId="45194" xr:uid="{00000000-0005-0000-0000-0000E2B10000}"/>
    <cellStyle name="Normal 33 4 3 3 2 2 2 2" xfId="49141" xr:uid="{00000000-0005-0000-0000-0000E3B10000}"/>
    <cellStyle name="Normal 33 4 3 3 2 2 2 2 2" xfId="49143" xr:uid="{00000000-0005-0000-0000-0000E4B10000}"/>
    <cellStyle name="Normal 33 4 3 3 2 2 2 3" xfId="49144" xr:uid="{00000000-0005-0000-0000-0000E5B10000}"/>
    <cellStyle name="Normal 33 4 3 3 2 2 3" xfId="49145" xr:uid="{00000000-0005-0000-0000-0000E6B10000}"/>
    <cellStyle name="Normal 33 4 3 3 2 2 3 2" xfId="49146" xr:uid="{00000000-0005-0000-0000-0000E7B10000}"/>
    <cellStyle name="Normal 33 4 3 3 2 2 4" xfId="49147" xr:uid="{00000000-0005-0000-0000-0000E8B10000}"/>
    <cellStyle name="Normal 33 4 3 3 2 3" xfId="45196" xr:uid="{00000000-0005-0000-0000-0000E9B10000}"/>
    <cellStyle name="Normal 33 4 3 3 2 3 2" xfId="1196" xr:uid="{00000000-0005-0000-0000-0000EAB10000}"/>
    <cellStyle name="Normal 33 4 3 3 2 3 2 2" xfId="49148" xr:uid="{00000000-0005-0000-0000-0000EBB10000}"/>
    <cellStyle name="Normal 33 4 3 3 2 3 3" xfId="49149" xr:uid="{00000000-0005-0000-0000-0000ECB10000}"/>
    <cellStyle name="Normal 33 4 3 3 2 4" xfId="49150" xr:uid="{00000000-0005-0000-0000-0000EDB10000}"/>
    <cellStyle name="Normal 33 4 3 3 2 4 2" xfId="3909" xr:uid="{00000000-0005-0000-0000-0000EEB10000}"/>
    <cellStyle name="Normal 33 4 3 3 2 5" xfId="49151" xr:uid="{00000000-0005-0000-0000-0000EFB10000}"/>
    <cellStyle name="Normal 33 4 3 3 3" xfId="45198" xr:uid="{00000000-0005-0000-0000-0000F0B10000}"/>
    <cellStyle name="Normal 33 4 3 3 3 2" xfId="45200" xr:uid="{00000000-0005-0000-0000-0000F1B10000}"/>
    <cellStyle name="Normal 33 4 3 3 3 2 2" xfId="49152" xr:uid="{00000000-0005-0000-0000-0000F2B10000}"/>
    <cellStyle name="Normal 33 4 3 3 3 2 2 2" xfId="49153" xr:uid="{00000000-0005-0000-0000-0000F3B10000}"/>
    <cellStyle name="Normal 33 4 3 3 3 2 3" xfId="49154" xr:uid="{00000000-0005-0000-0000-0000F4B10000}"/>
    <cellStyle name="Normal 33 4 3 3 3 3" xfId="49155" xr:uid="{00000000-0005-0000-0000-0000F5B10000}"/>
    <cellStyle name="Normal 33 4 3 3 3 3 2" xfId="49156" xr:uid="{00000000-0005-0000-0000-0000F6B10000}"/>
    <cellStyle name="Normal 33 4 3 3 3 4" xfId="49157" xr:uid="{00000000-0005-0000-0000-0000F7B10000}"/>
    <cellStyle name="Normal 33 4 3 3 4" xfId="45202" xr:uid="{00000000-0005-0000-0000-0000F8B10000}"/>
    <cellStyle name="Normal 33 4 3 3 4 2" xfId="49158" xr:uid="{00000000-0005-0000-0000-0000F9B10000}"/>
    <cellStyle name="Normal 33 4 3 3 4 2 2" xfId="49159" xr:uid="{00000000-0005-0000-0000-0000FAB10000}"/>
    <cellStyle name="Normal 33 4 3 3 4 3" xfId="49160" xr:uid="{00000000-0005-0000-0000-0000FBB10000}"/>
    <cellStyle name="Normal 33 4 3 3 5" xfId="35758" xr:uid="{00000000-0005-0000-0000-0000FCB10000}"/>
    <cellStyle name="Normal 33 4 3 3 5 2" xfId="49161" xr:uid="{00000000-0005-0000-0000-0000FDB10000}"/>
    <cellStyle name="Normal 33 4 3 3 6" xfId="49162" xr:uid="{00000000-0005-0000-0000-0000FEB10000}"/>
    <cellStyle name="Normal 33 4 3 3 7" xfId="49163" xr:uid="{00000000-0005-0000-0000-0000FFB10000}"/>
    <cellStyle name="Normal 33 4 3 4" xfId="775" xr:uid="{00000000-0005-0000-0000-000000B20000}"/>
    <cellStyle name="Normal 33 4 3 4 2" xfId="45272" xr:uid="{00000000-0005-0000-0000-000001B20000}"/>
    <cellStyle name="Normal 33 4 3 4 2 2" xfId="45274" xr:uid="{00000000-0005-0000-0000-000002B20000}"/>
    <cellStyle name="Normal 33 4 3 4 2 2 2" xfId="28307" xr:uid="{00000000-0005-0000-0000-000003B20000}"/>
    <cellStyle name="Normal 33 4 3 4 2 2 2 2" xfId="49164" xr:uid="{00000000-0005-0000-0000-000004B20000}"/>
    <cellStyle name="Normal 33 4 3 4 2 2 3" xfId="7461" xr:uid="{00000000-0005-0000-0000-000005B20000}"/>
    <cellStyle name="Normal 33 4 3 4 2 3" xfId="45276" xr:uid="{00000000-0005-0000-0000-000006B20000}"/>
    <cellStyle name="Normal 33 4 3 4 2 3 2" xfId="49165" xr:uid="{00000000-0005-0000-0000-000007B20000}"/>
    <cellStyle name="Normal 33 4 3 4 2 4" xfId="49166" xr:uid="{00000000-0005-0000-0000-000008B20000}"/>
    <cellStyle name="Normal 33 4 3 4 3" xfId="45278" xr:uid="{00000000-0005-0000-0000-000009B20000}"/>
    <cellStyle name="Normal 33 4 3 4 3 2" xfId="45280" xr:uid="{00000000-0005-0000-0000-00000AB20000}"/>
    <cellStyle name="Normal 33 4 3 4 3 2 2" xfId="49167" xr:uid="{00000000-0005-0000-0000-00000BB20000}"/>
    <cellStyle name="Normal 33 4 3 4 3 3" xfId="49168" xr:uid="{00000000-0005-0000-0000-00000CB20000}"/>
    <cellStyle name="Normal 33 4 3 4 4" xfId="45282" xr:uid="{00000000-0005-0000-0000-00000DB20000}"/>
    <cellStyle name="Normal 33 4 3 4 4 2" xfId="49169" xr:uid="{00000000-0005-0000-0000-00000EB20000}"/>
    <cellStyle name="Normal 33 4 3 4 5" xfId="49170" xr:uid="{00000000-0005-0000-0000-00000FB20000}"/>
    <cellStyle name="Normal 33 4 3 5" xfId="46843" xr:uid="{00000000-0005-0000-0000-000010B20000}"/>
    <cellStyle name="Normal 33 4 3 5 2" xfId="49171" xr:uid="{00000000-0005-0000-0000-000011B20000}"/>
    <cellStyle name="Normal 33 4 3 5 2 2" xfId="10735" xr:uid="{00000000-0005-0000-0000-000012B20000}"/>
    <cellStyle name="Normal 33 4 3 5 2 2 2" xfId="10737" xr:uid="{00000000-0005-0000-0000-000013B20000}"/>
    <cellStyle name="Normal 33 4 3 5 2 3" xfId="10739" xr:uid="{00000000-0005-0000-0000-000014B20000}"/>
    <cellStyle name="Normal 33 4 3 5 3" xfId="17291" xr:uid="{00000000-0005-0000-0000-000015B20000}"/>
    <cellStyle name="Normal 33 4 3 5 3 2" xfId="4791" xr:uid="{00000000-0005-0000-0000-000016B20000}"/>
    <cellStyle name="Normal 33 4 3 5 4" xfId="46982" xr:uid="{00000000-0005-0000-0000-000017B20000}"/>
    <cellStyle name="Normal 33 4 3 6" xfId="19968" xr:uid="{00000000-0005-0000-0000-000018B20000}"/>
    <cellStyle name="Normal 33 4 3 6 2" xfId="49172" xr:uid="{00000000-0005-0000-0000-000019B20000}"/>
    <cellStyle name="Normal 33 4 3 6 2 2" xfId="49173" xr:uid="{00000000-0005-0000-0000-00001AB20000}"/>
    <cellStyle name="Normal 33 4 3 6 3" xfId="42093" xr:uid="{00000000-0005-0000-0000-00001BB20000}"/>
    <cellStyle name="Normal 33 4 3 7" xfId="49174" xr:uid="{00000000-0005-0000-0000-00001CB20000}"/>
    <cellStyle name="Normal 33 4 3 7 2" xfId="49175" xr:uid="{00000000-0005-0000-0000-00001DB20000}"/>
    <cellStyle name="Normal 33 4 3 8" xfId="49176" xr:uid="{00000000-0005-0000-0000-00001EB20000}"/>
    <cellStyle name="Normal 33 4 3 9" xfId="43081" xr:uid="{00000000-0005-0000-0000-00001FB20000}"/>
    <cellStyle name="Normal 33 4 4" xfId="18124" xr:uid="{00000000-0005-0000-0000-000020B20000}"/>
    <cellStyle name="Normal 33 4 4 2" xfId="6491" xr:uid="{00000000-0005-0000-0000-000021B20000}"/>
    <cellStyle name="Normal 33 4 4 2 2" xfId="4739" xr:uid="{00000000-0005-0000-0000-000022B20000}"/>
    <cellStyle name="Normal 33 4 4 2 2 2" xfId="45374" xr:uid="{00000000-0005-0000-0000-000023B20000}"/>
    <cellStyle name="Normal 33 4 4 2 2 2 2" xfId="45376" xr:uid="{00000000-0005-0000-0000-000024B20000}"/>
    <cellStyle name="Normal 33 4 4 2 2 2 2 2" xfId="49177" xr:uid="{00000000-0005-0000-0000-000025B20000}"/>
    <cellStyle name="Normal 33 4 4 2 2 2 2 2 2" xfId="39816" xr:uid="{00000000-0005-0000-0000-000026B20000}"/>
    <cellStyle name="Normal 33 4 4 2 2 2 2 3" xfId="49178" xr:uid="{00000000-0005-0000-0000-000027B20000}"/>
    <cellStyle name="Normal 33 4 4 2 2 2 3" xfId="49179" xr:uid="{00000000-0005-0000-0000-000028B20000}"/>
    <cellStyle name="Normal 33 4 4 2 2 2 3 2" xfId="49180" xr:uid="{00000000-0005-0000-0000-000029B20000}"/>
    <cellStyle name="Normal 33 4 4 2 2 2 4" xfId="2161" xr:uid="{00000000-0005-0000-0000-00002AB20000}"/>
    <cellStyle name="Normal 33 4 4 2 2 3" xfId="45378" xr:uid="{00000000-0005-0000-0000-00002BB20000}"/>
    <cellStyle name="Normal 33 4 4 2 2 3 2" xfId="49181" xr:uid="{00000000-0005-0000-0000-00002CB20000}"/>
    <cellStyle name="Normal 33 4 4 2 2 3 2 2" xfId="49182" xr:uid="{00000000-0005-0000-0000-00002DB20000}"/>
    <cellStyle name="Normal 33 4 4 2 2 3 3" xfId="49183" xr:uid="{00000000-0005-0000-0000-00002EB20000}"/>
    <cellStyle name="Normal 33 4 4 2 2 4" xfId="49184" xr:uid="{00000000-0005-0000-0000-00002FB20000}"/>
    <cellStyle name="Normal 33 4 4 2 2 4 2" xfId="49185" xr:uid="{00000000-0005-0000-0000-000030B20000}"/>
    <cellStyle name="Normal 33 4 4 2 2 5" xfId="49186" xr:uid="{00000000-0005-0000-0000-000031B20000}"/>
    <cellStyle name="Normal 33 4 4 2 3" xfId="45380" xr:uid="{00000000-0005-0000-0000-000032B20000}"/>
    <cellStyle name="Normal 33 4 4 2 3 2" xfId="45382" xr:uid="{00000000-0005-0000-0000-000033B20000}"/>
    <cellStyle name="Normal 33 4 4 2 3 2 2" xfId="47513" xr:uid="{00000000-0005-0000-0000-000034B20000}"/>
    <cellStyle name="Normal 33 4 4 2 3 2 2 2" xfId="47515" xr:uid="{00000000-0005-0000-0000-000035B20000}"/>
    <cellStyle name="Normal 33 4 4 2 3 2 3" xfId="47517" xr:uid="{00000000-0005-0000-0000-000036B20000}"/>
    <cellStyle name="Normal 33 4 4 2 3 3" xfId="49187" xr:uid="{00000000-0005-0000-0000-000037B20000}"/>
    <cellStyle name="Normal 33 4 4 2 3 3 2" xfId="47522" xr:uid="{00000000-0005-0000-0000-000038B20000}"/>
    <cellStyle name="Normal 33 4 4 2 3 4" xfId="12276" xr:uid="{00000000-0005-0000-0000-000039B20000}"/>
    <cellStyle name="Normal 33 4 4 2 4" xfId="45384" xr:uid="{00000000-0005-0000-0000-00003AB20000}"/>
    <cellStyle name="Normal 33 4 4 2 4 2" xfId="49188" xr:uid="{00000000-0005-0000-0000-00003BB20000}"/>
    <cellStyle name="Normal 33 4 4 2 4 2 2" xfId="47530" xr:uid="{00000000-0005-0000-0000-00003CB20000}"/>
    <cellStyle name="Normal 33 4 4 2 4 3" xfId="49189" xr:uid="{00000000-0005-0000-0000-00003DB20000}"/>
    <cellStyle name="Normal 33 4 4 2 5" xfId="49190" xr:uid="{00000000-0005-0000-0000-00003EB20000}"/>
    <cellStyle name="Normal 33 4 4 2 5 2" xfId="49191" xr:uid="{00000000-0005-0000-0000-00003FB20000}"/>
    <cellStyle name="Normal 33 4 4 2 6" xfId="49192" xr:uid="{00000000-0005-0000-0000-000040B20000}"/>
    <cellStyle name="Normal 33 4 4 2 7" xfId="49193" xr:uid="{00000000-0005-0000-0000-000041B20000}"/>
    <cellStyle name="Normal 33 4 4 3" xfId="6389" xr:uid="{00000000-0005-0000-0000-000042B20000}"/>
    <cellStyle name="Normal 33 4 4 3 2" xfId="45443" xr:uid="{00000000-0005-0000-0000-000043B20000}"/>
    <cellStyle name="Normal 33 4 4 3 2 2" xfId="45445" xr:uid="{00000000-0005-0000-0000-000044B20000}"/>
    <cellStyle name="Normal 33 4 4 3 2 2 2" xfId="45447" xr:uid="{00000000-0005-0000-0000-000045B20000}"/>
    <cellStyle name="Normal 33 4 4 3 2 2 2 2" xfId="49194" xr:uid="{00000000-0005-0000-0000-000046B20000}"/>
    <cellStyle name="Normal 33 4 4 3 2 2 3" xfId="49195" xr:uid="{00000000-0005-0000-0000-000047B20000}"/>
    <cellStyle name="Normal 33 4 4 3 2 3" xfId="45449" xr:uid="{00000000-0005-0000-0000-000048B20000}"/>
    <cellStyle name="Normal 33 4 4 3 2 3 2" xfId="49196" xr:uid="{00000000-0005-0000-0000-000049B20000}"/>
    <cellStyle name="Normal 33 4 4 3 2 4" xfId="49197" xr:uid="{00000000-0005-0000-0000-00004AB20000}"/>
    <cellStyle name="Normal 33 4 4 3 3" xfId="45451" xr:uid="{00000000-0005-0000-0000-00004BB20000}"/>
    <cellStyle name="Normal 33 4 4 3 3 2" xfId="45453" xr:uid="{00000000-0005-0000-0000-00004CB20000}"/>
    <cellStyle name="Normal 33 4 4 3 3 2 2" xfId="47544" xr:uid="{00000000-0005-0000-0000-00004DB20000}"/>
    <cellStyle name="Normal 33 4 4 3 3 3" xfId="49198" xr:uid="{00000000-0005-0000-0000-00004EB20000}"/>
    <cellStyle name="Normal 33 4 4 3 4" xfId="45455" xr:uid="{00000000-0005-0000-0000-00004FB20000}"/>
    <cellStyle name="Normal 33 4 4 3 4 2" xfId="49199" xr:uid="{00000000-0005-0000-0000-000050B20000}"/>
    <cellStyle name="Normal 33 4 4 3 5" xfId="49201" xr:uid="{00000000-0005-0000-0000-000051B20000}"/>
    <cellStyle name="Normal 33 4 4 4" xfId="49203" xr:uid="{00000000-0005-0000-0000-000052B20000}"/>
    <cellStyle name="Normal 33 4 4 4 2" xfId="49204" xr:uid="{00000000-0005-0000-0000-000053B20000}"/>
    <cellStyle name="Normal 33 4 4 4 2 2" xfId="15417" xr:uid="{00000000-0005-0000-0000-000054B20000}"/>
    <cellStyle name="Normal 33 4 4 4 2 2 2" xfId="3451" xr:uid="{00000000-0005-0000-0000-000055B20000}"/>
    <cellStyle name="Normal 33 4 4 4 2 3" xfId="15421" xr:uid="{00000000-0005-0000-0000-000056B20000}"/>
    <cellStyle name="Normal 33 4 4 4 3" xfId="555" xr:uid="{00000000-0005-0000-0000-000057B20000}"/>
    <cellStyle name="Normal 33 4 4 4 3 2" xfId="1797" xr:uid="{00000000-0005-0000-0000-000058B20000}"/>
    <cellStyle name="Normal 33 4 4 4 4" xfId="15888" xr:uid="{00000000-0005-0000-0000-000059B20000}"/>
    <cellStyle name="Normal 33 4 4 5" xfId="49205" xr:uid="{00000000-0005-0000-0000-00005AB20000}"/>
    <cellStyle name="Normal 33 4 4 5 2" xfId="49206" xr:uid="{00000000-0005-0000-0000-00005BB20000}"/>
    <cellStyle name="Normal 33 4 4 5 2 2" xfId="18373" xr:uid="{00000000-0005-0000-0000-00005CB20000}"/>
    <cellStyle name="Normal 33 4 4 5 3" xfId="15896" xr:uid="{00000000-0005-0000-0000-00005DB20000}"/>
    <cellStyle name="Normal 33 4 4 6" xfId="7812" xr:uid="{00000000-0005-0000-0000-00005EB20000}"/>
    <cellStyle name="Normal 33 4 4 6 2" xfId="49207" xr:uid="{00000000-0005-0000-0000-00005FB20000}"/>
    <cellStyle name="Normal 33 4 4 7" xfId="7819" xr:uid="{00000000-0005-0000-0000-000060B20000}"/>
    <cellStyle name="Normal 33 4 4 8" xfId="49208" xr:uid="{00000000-0005-0000-0000-000061B20000}"/>
    <cellStyle name="Normal 33 4 5" xfId="18126" xr:uid="{00000000-0005-0000-0000-000062B20000}"/>
    <cellStyle name="Normal 33 4 5 2" xfId="1089" xr:uid="{00000000-0005-0000-0000-000063B20000}"/>
    <cellStyle name="Normal 33 4 5 2 2" xfId="49209" xr:uid="{00000000-0005-0000-0000-000064B20000}"/>
    <cellStyle name="Normal 33 4 5 2 2 2" xfId="49210" xr:uid="{00000000-0005-0000-0000-000065B20000}"/>
    <cellStyle name="Normal 33 4 5 2 2 2 2" xfId="17876" xr:uid="{00000000-0005-0000-0000-000066B20000}"/>
    <cellStyle name="Normal 33 4 5 2 2 2 2 2" xfId="5738" xr:uid="{00000000-0005-0000-0000-000067B20000}"/>
    <cellStyle name="Normal 33 4 5 2 2 2 3" xfId="48909" xr:uid="{00000000-0005-0000-0000-000068B20000}"/>
    <cellStyle name="Normal 33 4 5 2 2 3" xfId="49211" xr:uid="{00000000-0005-0000-0000-000069B20000}"/>
    <cellStyle name="Normal 33 4 5 2 2 3 2" xfId="18129" xr:uid="{00000000-0005-0000-0000-00006AB20000}"/>
    <cellStyle name="Normal 33 4 5 2 2 4" xfId="49212" xr:uid="{00000000-0005-0000-0000-00006BB20000}"/>
    <cellStyle name="Normal 33 4 5 2 3" xfId="49213" xr:uid="{00000000-0005-0000-0000-00006CB20000}"/>
    <cellStyle name="Normal 33 4 5 2 3 2" xfId="49214" xr:uid="{00000000-0005-0000-0000-00006DB20000}"/>
    <cellStyle name="Normal 33 4 5 2 3 2 2" xfId="2402" xr:uid="{00000000-0005-0000-0000-00006EB20000}"/>
    <cellStyle name="Normal 33 4 5 2 3 3" xfId="49215" xr:uid="{00000000-0005-0000-0000-00006FB20000}"/>
    <cellStyle name="Normal 33 4 5 2 4" xfId="49216" xr:uid="{00000000-0005-0000-0000-000070B20000}"/>
    <cellStyle name="Normal 33 4 5 2 4 2" xfId="49217" xr:uid="{00000000-0005-0000-0000-000071B20000}"/>
    <cellStyle name="Normal 33 4 5 2 5" xfId="49218" xr:uid="{00000000-0005-0000-0000-000072B20000}"/>
    <cellStyle name="Normal 33 4 5 3" xfId="49219" xr:uid="{00000000-0005-0000-0000-000073B20000}"/>
    <cellStyle name="Normal 33 4 5 3 2" xfId="49220" xr:uid="{00000000-0005-0000-0000-000074B20000}"/>
    <cellStyle name="Normal 33 4 5 3 2 2" xfId="49221" xr:uid="{00000000-0005-0000-0000-000075B20000}"/>
    <cellStyle name="Normal 33 4 5 3 2 2 2" xfId="49222" xr:uid="{00000000-0005-0000-0000-000076B20000}"/>
    <cellStyle name="Normal 33 4 5 3 2 3" xfId="49223" xr:uid="{00000000-0005-0000-0000-000077B20000}"/>
    <cellStyle name="Normal 33 4 5 3 3" xfId="19827" xr:uid="{00000000-0005-0000-0000-000078B20000}"/>
    <cellStyle name="Normal 33 4 5 3 3 2" xfId="19829" xr:uid="{00000000-0005-0000-0000-000079B20000}"/>
    <cellStyle name="Normal 33 4 5 3 4" xfId="19833" xr:uid="{00000000-0005-0000-0000-00007AB20000}"/>
    <cellStyle name="Normal 33 4 5 4" xfId="49224" xr:uid="{00000000-0005-0000-0000-00007BB20000}"/>
    <cellStyle name="Normal 33 4 5 4 2" xfId="49225" xr:uid="{00000000-0005-0000-0000-00007CB20000}"/>
    <cellStyle name="Normal 33 4 5 4 2 2" xfId="49226" xr:uid="{00000000-0005-0000-0000-00007DB20000}"/>
    <cellStyle name="Normal 33 4 5 4 3" xfId="15910" xr:uid="{00000000-0005-0000-0000-00007EB20000}"/>
    <cellStyle name="Normal 33 4 5 5" xfId="49227" xr:uid="{00000000-0005-0000-0000-00007FB20000}"/>
    <cellStyle name="Normal 33 4 5 5 2" xfId="49228" xr:uid="{00000000-0005-0000-0000-000080B20000}"/>
    <cellStyle name="Normal 33 4 5 6" xfId="49229" xr:uid="{00000000-0005-0000-0000-000081B20000}"/>
    <cellStyle name="Normal 33 4 5 7" xfId="49230" xr:uid="{00000000-0005-0000-0000-000082B20000}"/>
    <cellStyle name="Normal 33 4 6" xfId="18128" xr:uid="{00000000-0005-0000-0000-000083B20000}"/>
    <cellStyle name="Normal 33 4 6 2" xfId="49231" xr:uid="{00000000-0005-0000-0000-000084B20000}"/>
    <cellStyle name="Normal 33 4 6 2 2" xfId="45543" xr:uid="{00000000-0005-0000-0000-000085B20000}"/>
    <cellStyle name="Normal 33 4 6 2 2 2" xfId="49232" xr:uid="{00000000-0005-0000-0000-000086B20000}"/>
    <cellStyle name="Normal 33 4 6 2 2 2 2" xfId="49233" xr:uid="{00000000-0005-0000-0000-000087B20000}"/>
    <cellStyle name="Normal 33 4 6 2 2 3" xfId="25777" xr:uid="{00000000-0005-0000-0000-000088B20000}"/>
    <cellStyle name="Normal 33 4 6 2 3" xfId="49234" xr:uid="{00000000-0005-0000-0000-000089B20000}"/>
    <cellStyle name="Normal 33 4 6 2 3 2" xfId="49235" xr:uid="{00000000-0005-0000-0000-00008AB20000}"/>
    <cellStyle name="Normal 33 4 6 2 4" xfId="49236" xr:uid="{00000000-0005-0000-0000-00008BB20000}"/>
    <cellStyle name="Normal 33 4 6 3" xfId="49237" xr:uid="{00000000-0005-0000-0000-00008CB20000}"/>
    <cellStyle name="Normal 33 4 6 3 2" xfId="49238" xr:uid="{00000000-0005-0000-0000-00008DB20000}"/>
    <cellStyle name="Normal 33 4 6 3 2 2" xfId="49239" xr:uid="{00000000-0005-0000-0000-00008EB20000}"/>
    <cellStyle name="Normal 33 4 6 3 3" xfId="19836" xr:uid="{00000000-0005-0000-0000-00008FB20000}"/>
    <cellStyle name="Normal 33 4 6 4" xfId="49240" xr:uid="{00000000-0005-0000-0000-000090B20000}"/>
    <cellStyle name="Normal 33 4 6 4 2" xfId="17272" xr:uid="{00000000-0005-0000-0000-000091B20000}"/>
    <cellStyle name="Normal 33 4 6 5" xfId="49241" xr:uid="{00000000-0005-0000-0000-000092B20000}"/>
    <cellStyle name="Normal 33 4 7" xfId="49242" xr:uid="{00000000-0005-0000-0000-000093B20000}"/>
    <cellStyle name="Normal 33 4 7 2" xfId="49243" xr:uid="{00000000-0005-0000-0000-000094B20000}"/>
    <cellStyle name="Normal 33 4 7 2 2" xfId="49244" xr:uid="{00000000-0005-0000-0000-000095B20000}"/>
    <cellStyle name="Normal 33 4 7 2 2 2" xfId="49245" xr:uid="{00000000-0005-0000-0000-000096B20000}"/>
    <cellStyle name="Normal 33 4 7 2 3" xfId="49246" xr:uid="{00000000-0005-0000-0000-000097B20000}"/>
    <cellStyle name="Normal 33 4 7 3" xfId="49247" xr:uid="{00000000-0005-0000-0000-000098B20000}"/>
    <cellStyle name="Normal 33 4 7 3 2" xfId="49248" xr:uid="{00000000-0005-0000-0000-000099B20000}"/>
    <cellStyle name="Normal 33 4 7 4" xfId="49249" xr:uid="{00000000-0005-0000-0000-00009AB20000}"/>
    <cellStyle name="Normal 33 4 8" xfId="7469" xr:uid="{00000000-0005-0000-0000-00009BB20000}"/>
    <cellStyle name="Normal 33 4 8 2" xfId="49250" xr:uid="{00000000-0005-0000-0000-00009CB20000}"/>
    <cellStyle name="Normal 33 4 8 2 2" xfId="49251" xr:uid="{00000000-0005-0000-0000-00009DB20000}"/>
    <cellStyle name="Normal 33 4 8 3" xfId="49252" xr:uid="{00000000-0005-0000-0000-00009EB20000}"/>
    <cellStyle name="Normal 33 4 9" xfId="18173" xr:uid="{00000000-0005-0000-0000-00009FB20000}"/>
    <cellStyle name="Normal 33 4 9 2" xfId="49253" xr:uid="{00000000-0005-0000-0000-0000A0B20000}"/>
    <cellStyle name="Normal 33 5" xfId="29916" xr:uid="{00000000-0005-0000-0000-0000A1B20000}"/>
    <cellStyle name="Normal 33 5 10" xfId="49255" xr:uid="{00000000-0005-0000-0000-0000A2B20000}"/>
    <cellStyle name="Normal 33 5 11" xfId="49256" xr:uid="{00000000-0005-0000-0000-0000A3B20000}"/>
    <cellStyle name="Normal 33 5 2" xfId="18251" xr:uid="{00000000-0005-0000-0000-0000A4B20000}"/>
    <cellStyle name="Normal 33 5 2 10" xfId="33707" xr:uid="{00000000-0005-0000-0000-0000A5B20000}"/>
    <cellStyle name="Normal 33 5 2 2" xfId="18254" xr:uid="{00000000-0005-0000-0000-0000A6B20000}"/>
    <cellStyle name="Normal 33 5 2 2 2" xfId="9978" xr:uid="{00000000-0005-0000-0000-0000A7B20000}"/>
    <cellStyle name="Normal 33 5 2 2 2 2" xfId="18256" xr:uid="{00000000-0005-0000-0000-0000A8B20000}"/>
    <cellStyle name="Normal 33 5 2 2 2 2 2" xfId="45456" xr:uid="{00000000-0005-0000-0000-0000A9B20000}"/>
    <cellStyle name="Normal 33 5 2 2 2 2 2 2" xfId="49200" xr:uid="{00000000-0005-0000-0000-0000AAB20000}"/>
    <cellStyle name="Normal 33 5 2 2 2 2 2 2 2" xfId="49257" xr:uid="{00000000-0005-0000-0000-0000ABB20000}"/>
    <cellStyle name="Normal 33 5 2 2 2 2 2 2 2 2" xfId="49258" xr:uid="{00000000-0005-0000-0000-0000ACB20000}"/>
    <cellStyle name="Normal 33 5 2 2 2 2 2 2 2 2 2" xfId="49259" xr:uid="{00000000-0005-0000-0000-0000ADB20000}"/>
    <cellStyle name="Normal 33 5 2 2 2 2 2 2 2 3" xfId="49260" xr:uid="{00000000-0005-0000-0000-0000AEB20000}"/>
    <cellStyle name="Normal 33 5 2 2 2 2 2 2 3" xfId="49261" xr:uid="{00000000-0005-0000-0000-0000AFB20000}"/>
    <cellStyle name="Normal 33 5 2 2 2 2 2 2 3 2" xfId="49262" xr:uid="{00000000-0005-0000-0000-0000B0B20000}"/>
    <cellStyle name="Normal 33 5 2 2 2 2 2 2 4" xfId="49263" xr:uid="{00000000-0005-0000-0000-0000B1B20000}"/>
    <cellStyle name="Normal 33 5 2 2 2 2 2 3" xfId="49264" xr:uid="{00000000-0005-0000-0000-0000B2B20000}"/>
    <cellStyle name="Normal 33 5 2 2 2 2 2 3 2" xfId="49265" xr:uid="{00000000-0005-0000-0000-0000B3B20000}"/>
    <cellStyle name="Normal 33 5 2 2 2 2 2 3 2 2" xfId="49266" xr:uid="{00000000-0005-0000-0000-0000B4B20000}"/>
    <cellStyle name="Normal 33 5 2 2 2 2 2 3 3" xfId="49267" xr:uid="{00000000-0005-0000-0000-0000B5B20000}"/>
    <cellStyle name="Normal 33 5 2 2 2 2 2 4" xfId="49268" xr:uid="{00000000-0005-0000-0000-0000B6B20000}"/>
    <cellStyle name="Normal 33 5 2 2 2 2 2 4 2" xfId="49269" xr:uid="{00000000-0005-0000-0000-0000B7B20000}"/>
    <cellStyle name="Normal 33 5 2 2 2 2 2 5" xfId="49270" xr:uid="{00000000-0005-0000-0000-0000B8B20000}"/>
    <cellStyle name="Normal 33 5 2 2 2 2 3" xfId="49202" xr:uid="{00000000-0005-0000-0000-0000B9B20000}"/>
    <cellStyle name="Normal 33 5 2 2 2 2 3 2" xfId="49271" xr:uid="{00000000-0005-0000-0000-0000BAB20000}"/>
    <cellStyle name="Normal 33 5 2 2 2 2 3 2 2" xfId="49272" xr:uid="{00000000-0005-0000-0000-0000BBB20000}"/>
    <cellStyle name="Normal 33 5 2 2 2 2 3 2 2 2" xfId="49273" xr:uid="{00000000-0005-0000-0000-0000BCB20000}"/>
    <cellStyle name="Normal 33 5 2 2 2 2 3 2 3" xfId="49274" xr:uid="{00000000-0005-0000-0000-0000BDB20000}"/>
    <cellStyle name="Normal 33 5 2 2 2 2 3 3" xfId="40779" xr:uid="{00000000-0005-0000-0000-0000BEB20000}"/>
    <cellStyle name="Normal 33 5 2 2 2 2 3 3 2" xfId="41161" xr:uid="{00000000-0005-0000-0000-0000BFB20000}"/>
    <cellStyle name="Normal 33 5 2 2 2 2 3 4" xfId="39330" xr:uid="{00000000-0005-0000-0000-0000C0B20000}"/>
    <cellStyle name="Normal 33 5 2 2 2 2 4" xfId="49275" xr:uid="{00000000-0005-0000-0000-0000C1B20000}"/>
    <cellStyle name="Normal 33 5 2 2 2 2 4 2" xfId="49276" xr:uid="{00000000-0005-0000-0000-0000C2B20000}"/>
    <cellStyle name="Normal 33 5 2 2 2 2 4 2 2" xfId="49277" xr:uid="{00000000-0005-0000-0000-0000C3B20000}"/>
    <cellStyle name="Normal 33 5 2 2 2 2 4 3" xfId="49278" xr:uid="{00000000-0005-0000-0000-0000C4B20000}"/>
    <cellStyle name="Normal 33 5 2 2 2 2 5" xfId="49279" xr:uid="{00000000-0005-0000-0000-0000C5B20000}"/>
    <cellStyle name="Normal 33 5 2 2 2 2 5 2" xfId="49280" xr:uid="{00000000-0005-0000-0000-0000C6B20000}"/>
    <cellStyle name="Normal 33 5 2 2 2 2 6" xfId="49281" xr:uid="{00000000-0005-0000-0000-0000C7B20000}"/>
    <cellStyle name="Normal 33 5 2 2 2 2 7" xfId="49282" xr:uid="{00000000-0005-0000-0000-0000C8B20000}"/>
    <cellStyle name="Normal 33 5 2 2 2 3" xfId="49283" xr:uid="{00000000-0005-0000-0000-0000C9B20000}"/>
    <cellStyle name="Normal 33 5 2 2 2 3 2" xfId="15889" xr:uid="{00000000-0005-0000-0000-0000CAB20000}"/>
    <cellStyle name="Normal 33 5 2 2 2 3 2 2" xfId="44247" xr:uid="{00000000-0005-0000-0000-0000CBB20000}"/>
    <cellStyle name="Normal 33 5 2 2 2 3 2 2 2" xfId="44249" xr:uid="{00000000-0005-0000-0000-0000CCB20000}"/>
    <cellStyle name="Normal 33 5 2 2 2 3 2 2 2 2" xfId="44251" xr:uid="{00000000-0005-0000-0000-0000CDB20000}"/>
    <cellStyle name="Normal 33 5 2 2 2 3 2 2 3" xfId="44255" xr:uid="{00000000-0005-0000-0000-0000CEB20000}"/>
    <cellStyle name="Normal 33 5 2 2 2 3 2 3" xfId="44263" xr:uid="{00000000-0005-0000-0000-0000CFB20000}"/>
    <cellStyle name="Normal 33 5 2 2 2 3 2 3 2" xfId="27794" xr:uid="{00000000-0005-0000-0000-0000D0B20000}"/>
    <cellStyle name="Normal 33 5 2 2 2 3 2 4" xfId="44268" xr:uid="{00000000-0005-0000-0000-0000D1B20000}"/>
    <cellStyle name="Normal 33 5 2 2 2 3 3" xfId="49284" xr:uid="{00000000-0005-0000-0000-0000D2B20000}"/>
    <cellStyle name="Normal 33 5 2 2 2 3 3 2" xfId="44296" xr:uid="{00000000-0005-0000-0000-0000D3B20000}"/>
    <cellStyle name="Normal 33 5 2 2 2 3 3 2 2" xfId="44300" xr:uid="{00000000-0005-0000-0000-0000D4B20000}"/>
    <cellStyle name="Normal 33 5 2 2 2 3 3 3" xfId="44307" xr:uid="{00000000-0005-0000-0000-0000D5B20000}"/>
    <cellStyle name="Normal 33 5 2 2 2 3 4" xfId="49285" xr:uid="{00000000-0005-0000-0000-0000D6B20000}"/>
    <cellStyle name="Normal 33 5 2 2 2 3 4 2" xfId="11073" xr:uid="{00000000-0005-0000-0000-0000D7B20000}"/>
    <cellStyle name="Normal 33 5 2 2 2 3 5" xfId="49286" xr:uid="{00000000-0005-0000-0000-0000D8B20000}"/>
    <cellStyle name="Normal 33 5 2 2 2 4" xfId="49287" xr:uid="{00000000-0005-0000-0000-0000D9B20000}"/>
    <cellStyle name="Normal 33 5 2 2 2 4 2" xfId="47011" xr:uid="{00000000-0005-0000-0000-0000DAB20000}"/>
    <cellStyle name="Normal 33 5 2 2 2 4 2 2" xfId="47013" xr:uid="{00000000-0005-0000-0000-0000DBB20000}"/>
    <cellStyle name="Normal 33 5 2 2 2 4 2 2 2" xfId="47016" xr:uid="{00000000-0005-0000-0000-0000DCB20000}"/>
    <cellStyle name="Normal 33 5 2 2 2 4 2 3" xfId="47019" xr:uid="{00000000-0005-0000-0000-0000DDB20000}"/>
    <cellStyle name="Normal 33 5 2 2 2 4 3" xfId="47023" xr:uid="{00000000-0005-0000-0000-0000DEB20000}"/>
    <cellStyle name="Normal 33 5 2 2 2 4 3 2" xfId="47025" xr:uid="{00000000-0005-0000-0000-0000DFB20000}"/>
    <cellStyle name="Normal 33 5 2 2 2 4 4" xfId="47028" xr:uid="{00000000-0005-0000-0000-0000E0B20000}"/>
    <cellStyle name="Normal 33 5 2 2 2 5" xfId="25449" xr:uid="{00000000-0005-0000-0000-0000E1B20000}"/>
    <cellStyle name="Normal 33 5 2 2 2 5 2" xfId="42122" xr:uid="{00000000-0005-0000-0000-0000E2B20000}"/>
    <cellStyle name="Normal 33 5 2 2 2 5 2 2" xfId="46646" xr:uid="{00000000-0005-0000-0000-0000E3B20000}"/>
    <cellStyle name="Normal 33 5 2 2 2 5 3" xfId="47031" xr:uid="{00000000-0005-0000-0000-0000E4B20000}"/>
    <cellStyle name="Normal 33 5 2 2 2 6" xfId="43705" xr:uid="{00000000-0005-0000-0000-0000E5B20000}"/>
    <cellStyle name="Normal 33 5 2 2 2 6 2" xfId="43708" xr:uid="{00000000-0005-0000-0000-0000E6B20000}"/>
    <cellStyle name="Normal 33 5 2 2 2 7" xfId="40909" xr:uid="{00000000-0005-0000-0000-0000E7B20000}"/>
    <cellStyle name="Normal 33 5 2 2 2 8" xfId="49288" xr:uid="{00000000-0005-0000-0000-0000E8B20000}"/>
    <cellStyle name="Normal 33 5 2 2 3" xfId="18261" xr:uid="{00000000-0005-0000-0000-0000E9B20000}"/>
    <cellStyle name="Normal 33 5 2 2 3 2" xfId="49290" xr:uid="{00000000-0005-0000-0000-0000EAB20000}"/>
    <cellStyle name="Normal 33 5 2 2 3 2 2" xfId="19832" xr:uid="{00000000-0005-0000-0000-0000EBB20000}"/>
    <cellStyle name="Normal 33 5 2 2 3 2 2 2" xfId="49292" xr:uid="{00000000-0005-0000-0000-0000ECB20000}"/>
    <cellStyle name="Normal 33 5 2 2 3 2 2 2 2" xfId="49293" xr:uid="{00000000-0005-0000-0000-0000EDB20000}"/>
    <cellStyle name="Normal 33 5 2 2 3 2 2 2 2 2" xfId="49294" xr:uid="{00000000-0005-0000-0000-0000EEB20000}"/>
    <cellStyle name="Normal 33 5 2 2 3 2 2 2 3" xfId="49295" xr:uid="{00000000-0005-0000-0000-0000EFB20000}"/>
    <cellStyle name="Normal 33 5 2 2 3 2 2 3" xfId="49296" xr:uid="{00000000-0005-0000-0000-0000F0B20000}"/>
    <cellStyle name="Normal 33 5 2 2 3 2 2 3 2" xfId="49297" xr:uid="{00000000-0005-0000-0000-0000F1B20000}"/>
    <cellStyle name="Normal 33 5 2 2 3 2 2 4" xfId="49298" xr:uid="{00000000-0005-0000-0000-0000F2B20000}"/>
    <cellStyle name="Normal 33 5 2 2 3 2 3" xfId="49299" xr:uid="{00000000-0005-0000-0000-0000F3B20000}"/>
    <cellStyle name="Normal 33 5 2 2 3 2 3 2" xfId="49300" xr:uid="{00000000-0005-0000-0000-0000F4B20000}"/>
    <cellStyle name="Normal 33 5 2 2 3 2 3 2 2" xfId="45301" xr:uid="{00000000-0005-0000-0000-0000F5B20000}"/>
    <cellStyle name="Normal 33 5 2 2 3 2 3 3" xfId="26298" xr:uid="{00000000-0005-0000-0000-0000F6B20000}"/>
    <cellStyle name="Normal 33 5 2 2 3 2 4" xfId="49301" xr:uid="{00000000-0005-0000-0000-0000F7B20000}"/>
    <cellStyle name="Normal 33 5 2 2 3 2 4 2" xfId="49302" xr:uid="{00000000-0005-0000-0000-0000F8B20000}"/>
    <cellStyle name="Normal 33 5 2 2 3 2 5" xfId="49303" xr:uid="{00000000-0005-0000-0000-0000F9B20000}"/>
    <cellStyle name="Normal 33 5 2 2 3 3" xfId="49304" xr:uid="{00000000-0005-0000-0000-0000FAB20000}"/>
    <cellStyle name="Normal 33 5 2 2 3 3 2" xfId="49306" xr:uid="{00000000-0005-0000-0000-0000FBB20000}"/>
    <cellStyle name="Normal 33 5 2 2 3 3 2 2" xfId="49307" xr:uid="{00000000-0005-0000-0000-0000FCB20000}"/>
    <cellStyle name="Normal 33 5 2 2 3 3 2 2 2" xfId="49308" xr:uid="{00000000-0005-0000-0000-0000FDB20000}"/>
    <cellStyle name="Normal 33 5 2 2 3 3 2 3" xfId="49309" xr:uid="{00000000-0005-0000-0000-0000FEB20000}"/>
    <cellStyle name="Normal 33 5 2 2 3 3 3" xfId="49310" xr:uid="{00000000-0005-0000-0000-0000FFB20000}"/>
    <cellStyle name="Normal 33 5 2 2 3 3 3 2" xfId="49311" xr:uid="{00000000-0005-0000-0000-000000B30000}"/>
    <cellStyle name="Normal 33 5 2 2 3 3 4" xfId="49312" xr:uid="{00000000-0005-0000-0000-000001B30000}"/>
    <cellStyle name="Normal 33 5 2 2 3 4" xfId="2686" xr:uid="{00000000-0005-0000-0000-000002B30000}"/>
    <cellStyle name="Normal 33 5 2 2 3 4 2" xfId="4512" xr:uid="{00000000-0005-0000-0000-000003B30000}"/>
    <cellStyle name="Normal 33 5 2 2 3 4 2 2" xfId="47036" xr:uid="{00000000-0005-0000-0000-000004B30000}"/>
    <cellStyle name="Normal 33 5 2 2 3 4 3" xfId="47038" xr:uid="{00000000-0005-0000-0000-000005B30000}"/>
    <cellStyle name="Normal 33 5 2 2 3 5" xfId="49313" xr:uid="{00000000-0005-0000-0000-000006B30000}"/>
    <cellStyle name="Normal 33 5 2 2 3 5 2" xfId="47041" xr:uid="{00000000-0005-0000-0000-000007B30000}"/>
    <cellStyle name="Normal 33 5 2 2 3 6" xfId="43711" xr:uid="{00000000-0005-0000-0000-000008B30000}"/>
    <cellStyle name="Normal 33 5 2 2 3 7" xfId="49314" xr:uid="{00000000-0005-0000-0000-000009B30000}"/>
    <cellStyle name="Normal 33 5 2 2 4" xfId="49315" xr:uid="{00000000-0005-0000-0000-00000AB30000}"/>
    <cellStyle name="Normal 33 5 2 2 4 2" xfId="49318" xr:uid="{00000000-0005-0000-0000-00000BB30000}"/>
    <cellStyle name="Normal 33 5 2 2 4 2 2" xfId="49321" xr:uid="{00000000-0005-0000-0000-00000CB30000}"/>
    <cellStyle name="Normal 33 5 2 2 4 2 2 2" xfId="49322" xr:uid="{00000000-0005-0000-0000-00000DB30000}"/>
    <cellStyle name="Normal 33 5 2 2 4 2 2 2 2" xfId="49323" xr:uid="{00000000-0005-0000-0000-00000EB30000}"/>
    <cellStyle name="Normal 33 5 2 2 4 2 2 3" xfId="25933" xr:uid="{00000000-0005-0000-0000-00000FB30000}"/>
    <cellStyle name="Normal 33 5 2 2 4 2 3" xfId="49324" xr:uid="{00000000-0005-0000-0000-000010B30000}"/>
    <cellStyle name="Normal 33 5 2 2 4 2 3 2" xfId="49325" xr:uid="{00000000-0005-0000-0000-000011B30000}"/>
    <cellStyle name="Normal 33 5 2 2 4 2 4" xfId="49326" xr:uid="{00000000-0005-0000-0000-000012B30000}"/>
    <cellStyle name="Normal 33 5 2 2 4 3" xfId="49327" xr:uid="{00000000-0005-0000-0000-000013B30000}"/>
    <cellStyle name="Normal 33 5 2 2 4 3 2" xfId="49328" xr:uid="{00000000-0005-0000-0000-000014B30000}"/>
    <cellStyle name="Normal 33 5 2 2 4 3 2 2" xfId="49329" xr:uid="{00000000-0005-0000-0000-000015B30000}"/>
    <cellStyle name="Normal 33 5 2 2 4 3 3" xfId="49330" xr:uid="{00000000-0005-0000-0000-000016B30000}"/>
    <cellStyle name="Normal 33 5 2 2 4 4" xfId="49331" xr:uid="{00000000-0005-0000-0000-000017B30000}"/>
    <cellStyle name="Normal 33 5 2 2 4 4 2" xfId="47043" xr:uid="{00000000-0005-0000-0000-000018B30000}"/>
    <cellStyle name="Normal 33 5 2 2 4 5" xfId="49332" xr:uid="{00000000-0005-0000-0000-000019B30000}"/>
    <cellStyle name="Normal 33 5 2 2 5" xfId="49333" xr:uid="{00000000-0005-0000-0000-00001AB30000}"/>
    <cellStyle name="Normal 33 5 2 2 5 2" xfId="49336" xr:uid="{00000000-0005-0000-0000-00001BB30000}"/>
    <cellStyle name="Normal 33 5 2 2 5 2 2" xfId="49337" xr:uid="{00000000-0005-0000-0000-00001CB30000}"/>
    <cellStyle name="Normal 33 5 2 2 5 2 2 2" xfId="49338" xr:uid="{00000000-0005-0000-0000-00001DB30000}"/>
    <cellStyle name="Normal 33 5 2 2 5 2 3" xfId="49339" xr:uid="{00000000-0005-0000-0000-00001EB30000}"/>
    <cellStyle name="Normal 33 5 2 2 5 3" xfId="49340" xr:uid="{00000000-0005-0000-0000-00001FB30000}"/>
    <cellStyle name="Normal 33 5 2 2 5 3 2" xfId="49341" xr:uid="{00000000-0005-0000-0000-000020B30000}"/>
    <cellStyle name="Normal 33 5 2 2 5 4" xfId="49342" xr:uid="{00000000-0005-0000-0000-000021B30000}"/>
    <cellStyle name="Normal 33 5 2 2 6" xfId="49343" xr:uid="{00000000-0005-0000-0000-000022B30000}"/>
    <cellStyle name="Normal 33 5 2 2 6 2" xfId="49344" xr:uid="{00000000-0005-0000-0000-000023B30000}"/>
    <cellStyle name="Normal 33 5 2 2 6 2 2" xfId="42820" xr:uid="{00000000-0005-0000-0000-000024B30000}"/>
    <cellStyle name="Normal 33 5 2 2 6 3" xfId="49345" xr:uid="{00000000-0005-0000-0000-000025B30000}"/>
    <cellStyle name="Normal 33 5 2 2 7" xfId="227" xr:uid="{00000000-0005-0000-0000-000026B30000}"/>
    <cellStyle name="Normal 33 5 2 2 7 2" xfId="23634" xr:uid="{00000000-0005-0000-0000-000027B30000}"/>
    <cellStyle name="Normal 33 5 2 2 8" xfId="24190" xr:uid="{00000000-0005-0000-0000-000028B30000}"/>
    <cellStyle name="Normal 33 5 2 2 9" xfId="15330" xr:uid="{00000000-0005-0000-0000-000029B30000}"/>
    <cellStyle name="Normal 33 5 2 3" xfId="1917" xr:uid="{00000000-0005-0000-0000-00002AB30000}"/>
    <cellStyle name="Normal 33 5 2 3 2" xfId="3943" xr:uid="{00000000-0005-0000-0000-00002BB30000}"/>
    <cellStyle name="Normal 33 5 2 3 2 2" xfId="49346" xr:uid="{00000000-0005-0000-0000-00002CB30000}"/>
    <cellStyle name="Normal 33 5 2 3 2 2 2" xfId="49347" xr:uid="{00000000-0005-0000-0000-00002DB30000}"/>
    <cellStyle name="Normal 33 5 2 3 2 2 2 2" xfId="49349" xr:uid="{00000000-0005-0000-0000-00002EB30000}"/>
    <cellStyle name="Normal 33 5 2 3 2 2 2 2 2" xfId="41956" xr:uid="{00000000-0005-0000-0000-00002FB30000}"/>
    <cellStyle name="Normal 33 5 2 3 2 2 2 2 2 2" xfId="49351" xr:uid="{00000000-0005-0000-0000-000030B30000}"/>
    <cellStyle name="Normal 33 5 2 3 2 2 2 2 3" xfId="49352" xr:uid="{00000000-0005-0000-0000-000031B30000}"/>
    <cellStyle name="Normal 33 5 2 3 2 2 2 3" xfId="49353" xr:uid="{00000000-0005-0000-0000-000032B30000}"/>
    <cellStyle name="Normal 33 5 2 3 2 2 2 3 2" xfId="49354" xr:uid="{00000000-0005-0000-0000-000033B30000}"/>
    <cellStyle name="Normal 33 5 2 3 2 2 2 4" xfId="49355" xr:uid="{00000000-0005-0000-0000-000034B30000}"/>
    <cellStyle name="Normal 33 5 2 3 2 2 3" xfId="49356" xr:uid="{00000000-0005-0000-0000-000035B30000}"/>
    <cellStyle name="Normal 33 5 2 3 2 2 3 2" xfId="49358" xr:uid="{00000000-0005-0000-0000-000036B30000}"/>
    <cellStyle name="Normal 33 5 2 3 2 2 3 2 2" xfId="10996" xr:uid="{00000000-0005-0000-0000-000037B30000}"/>
    <cellStyle name="Normal 33 5 2 3 2 2 3 3" xfId="49359" xr:uid="{00000000-0005-0000-0000-000038B30000}"/>
    <cellStyle name="Normal 33 5 2 3 2 2 4" xfId="49360" xr:uid="{00000000-0005-0000-0000-000039B30000}"/>
    <cellStyle name="Normal 33 5 2 3 2 2 4 2" xfId="49361" xr:uid="{00000000-0005-0000-0000-00003AB30000}"/>
    <cellStyle name="Normal 33 5 2 3 2 2 5" xfId="49362" xr:uid="{00000000-0005-0000-0000-00003BB30000}"/>
    <cellStyle name="Normal 33 5 2 3 2 3" xfId="31080" xr:uid="{00000000-0005-0000-0000-00003CB30000}"/>
    <cellStyle name="Normal 33 5 2 3 2 3 2" xfId="49363" xr:uid="{00000000-0005-0000-0000-00003DB30000}"/>
    <cellStyle name="Normal 33 5 2 3 2 3 2 2" xfId="49365" xr:uid="{00000000-0005-0000-0000-00003EB30000}"/>
    <cellStyle name="Normal 33 5 2 3 2 3 2 2 2" xfId="49366" xr:uid="{00000000-0005-0000-0000-00003FB30000}"/>
    <cellStyle name="Normal 33 5 2 3 2 3 2 3" xfId="49367" xr:uid="{00000000-0005-0000-0000-000040B30000}"/>
    <cellStyle name="Normal 33 5 2 3 2 3 3" xfId="49368" xr:uid="{00000000-0005-0000-0000-000041B30000}"/>
    <cellStyle name="Normal 33 5 2 3 2 3 3 2" xfId="49369" xr:uid="{00000000-0005-0000-0000-000042B30000}"/>
    <cellStyle name="Normal 33 5 2 3 2 3 4" xfId="49370" xr:uid="{00000000-0005-0000-0000-000043B30000}"/>
    <cellStyle name="Normal 33 5 2 3 2 4" xfId="45032" xr:uid="{00000000-0005-0000-0000-000044B30000}"/>
    <cellStyle name="Normal 33 5 2 3 2 4 2" xfId="45035" xr:uid="{00000000-0005-0000-0000-000045B30000}"/>
    <cellStyle name="Normal 33 5 2 3 2 4 2 2" xfId="47133" xr:uid="{00000000-0005-0000-0000-000046B30000}"/>
    <cellStyle name="Normal 33 5 2 3 2 4 3" xfId="47135" xr:uid="{00000000-0005-0000-0000-000047B30000}"/>
    <cellStyle name="Normal 33 5 2 3 2 5" xfId="45037" xr:uid="{00000000-0005-0000-0000-000048B30000}"/>
    <cellStyle name="Normal 33 5 2 3 2 5 2" xfId="47138" xr:uid="{00000000-0005-0000-0000-000049B30000}"/>
    <cellStyle name="Normal 33 5 2 3 2 6" xfId="43716" xr:uid="{00000000-0005-0000-0000-00004AB30000}"/>
    <cellStyle name="Normal 33 5 2 3 2 7" xfId="33159" xr:uid="{00000000-0005-0000-0000-00004BB30000}"/>
    <cellStyle name="Normal 33 5 2 3 3" xfId="49371" xr:uid="{00000000-0005-0000-0000-00004CB30000}"/>
    <cellStyle name="Normal 33 5 2 3 3 2" xfId="49373" xr:uid="{00000000-0005-0000-0000-00004DB30000}"/>
    <cellStyle name="Normal 33 5 2 3 3 2 2" xfId="49375" xr:uid="{00000000-0005-0000-0000-00004EB30000}"/>
    <cellStyle name="Normal 33 5 2 3 3 2 2 2" xfId="49377" xr:uid="{00000000-0005-0000-0000-00004FB30000}"/>
    <cellStyle name="Normal 33 5 2 3 3 2 2 2 2" xfId="49378" xr:uid="{00000000-0005-0000-0000-000050B30000}"/>
    <cellStyle name="Normal 33 5 2 3 3 2 2 3" xfId="49379" xr:uid="{00000000-0005-0000-0000-000051B30000}"/>
    <cellStyle name="Normal 33 5 2 3 3 2 3" xfId="49380" xr:uid="{00000000-0005-0000-0000-000052B30000}"/>
    <cellStyle name="Normal 33 5 2 3 3 2 3 2" xfId="49382" xr:uid="{00000000-0005-0000-0000-000053B30000}"/>
    <cellStyle name="Normal 33 5 2 3 3 2 4" xfId="49383" xr:uid="{00000000-0005-0000-0000-000054B30000}"/>
    <cellStyle name="Normal 33 5 2 3 3 3" xfId="49384" xr:uid="{00000000-0005-0000-0000-000055B30000}"/>
    <cellStyle name="Normal 33 5 2 3 3 3 2" xfId="49385" xr:uid="{00000000-0005-0000-0000-000056B30000}"/>
    <cellStyle name="Normal 33 5 2 3 3 3 2 2" xfId="49386" xr:uid="{00000000-0005-0000-0000-000057B30000}"/>
    <cellStyle name="Normal 33 5 2 3 3 3 3" xfId="49387" xr:uid="{00000000-0005-0000-0000-000058B30000}"/>
    <cellStyle name="Normal 33 5 2 3 3 4" xfId="45039" xr:uid="{00000000-0005-0000-0000-000059B30000}"/>
    <cellStyle name="Normal 33 5 2 3 3 4 2" xfId="6020" xr:uid="{00000000-0005-0000-0000-00005AB30000}"/>
    <cellStyle name="Normal 33 5 2 3 3 5" xfId="45041" xr:uid="{00000000-0005-0000-0000-00005BB30000}"/>
    <cellStyle name="Normal 33 5 2 3 4" xfId="49388" xr:uid="{00000000-0005-0000-0000-00005CB30000}"/>
    <cellStyle name="Normal 33 5 2 3 4 2" xfId="49391" xr:uid="{00000000-0005-0000-0000-00005DB30000}"/>
    <cellStyle name="Normal 33 5 2 3 4 2 2" xfId="49392" xr:uid="{00000000-0005-0000-0000-00005EB30000}"/>
    <cellStyle name="Normal 33 5 2 3 4 2 2 2" xfId="22963" xr:uid="{00000000-0005-0000-0000-00005FB30000}"/>
    <cellStyle name="Normal 33 5 2 3 4 2 3" xfId="49393" xr:uid="{00000000-0005-0000-0000-000060B30000}"/>
    <cellStyle name="Normal 33 5 2 3 4 3" xfId="49394" xr:uid="{00000000-0005-0000-0000-000061B30000}"/>
    <cellStyle name="Normal 33 5 2 3 4 3 2" xfId="49395" xr:uid="{00000000-0005-0000-0000-000062B30000}"/>
    <cellStyle name="Normal 33 5 2 3 4 4" xfId="45044" xr:uid="{00000000-0005-0000-0000-000063B30000}"/>
    <cellStyle name="Normal 33 5 2 3 5" xfId="35840" xr:uid="{00000000-0005-0000-0000-000064B30000}"/>
    <cellStyle name="Normal 33 5 2 3 5 2" xfId="49396" xr:uid="{00000000-0005-0000-0000-000065B30000}"/>
    <cellStyle name="Normal 33 5 2 3 5 2 2" xfId="49397" xr:uid="{00000000-0005-0000-0000-000066B30000}"/>
    <cellStyle name="Normal 33 5 2 3 5 3" xfId="49398" xr:uid="{00000000-0005-0000-0000-000067B30000}"/>
    <cellStyle name="Normal 33 5 2 3 6" xfId="49399" xr:uid="{00000000-0005-0000-0000-000068B30000}"/>
    <cellStyle name="Normal 33 5 2 3 6 2" xfId="49400" xr:uid="{00000000-0005-0000-0000-000069B30000}"/>
    <cellStyle name="Normal 33 5 2 3 7" xfId="49401" xr:uid="{00000000-0005-0000-0000-00006AB30000}"/>
    <cellStyle name="Normal 33 5 2 3 8" xfId="26751" xr:uid="{00000000-0005-0000-0000-00006BB30000}"/>
    <cellStyle name="Normal 33 5 2 4" xfId="1937" xr:uid="{00000000-0005-0000-0000-00006CB30000}"/>
    <cellStyle name="Normal 33 5 2 4 2" xfId="49402" xr:uid="{00000000-0005-0000-0000-00006DB30000}"/>
    <cellStyle name="Normal 33 5 2 4 2 2" xfId="49403" xr:uid="{00000000-0005-0000-0000-00006EB30000}"/>
    <cellStyle name="Normal 33 5 2 4 2 2 2" xfId="49404" xr:uid="{00000000-0005-0000-0000-00006FB30000}"/>
    <cellStyle name="Normal 33 5 2 4 2 2 2 2" xfId="49406" xr:uid="{00000000-0005-0000-0000-000070B30000}"/>
    <cellStyle name="Normal 33 5 2 4 2 2 2 2 2" xfId="46967" xr:uid="{00000000-0005-0000-0000-000071B30000}"/>
    <cellStyle name="Normal 33 5 2 4 2 2 2 3" xfId="49407" xr:uid="{00000000-0005-0000-0000-000072B30000}"/>
    <cellStyle name="Normal 33 5 2 4 2 2 3" xfId="49409" xr:uid="{00000000-0005-0000-0000-000073B30000}"/>
    <cellStyle name="Normal 33 5 2 4 2 2 3 2" xfId="49410" xr:uid="{00000000-0005-0000-0000-000074B30000}"/>
    <cellStyle name="Normal 33 5 2 4 2 2 4" xfId="49411" xr:uid="{00000000-0005-0000-0000-000075B30000}"/>
    <cellStyle name="Normal 33 5 2 4 2 3" xfId="49412" xr:uid="{00000000-0005-0000-0000-000076B30000}"/>
    <cellStyle name="Normal 33 5 2 4 2 3 2" xfId="49413" xr:uid="{00000000-0005-0000-0000-000077B30000}"/>
    <cellStyle name="Normal 33 5 2 4 2 3 2 2" xfId="49414" xr:uid="{00000000-0005-0000-0000-000078B30000}"/>
    <cellStyle name="Normal 33 5 2 4 2 3 3" xfId="49415" xr:uid="{00000000-0005-0000-0000-000079B30000}"/>
    <cellStyle name="Normal 33 5 2 4 2 4" xfId="45048" xr:uid="{00000000-0005-0000-0000-00007AB30000}"/>
    <cellStyle name="Normal 33 5 2 4 2 4 2" xfId="47201" xr:uid="{00000000-0005-0000-0000-00007BB30000}"/>
    <cellStyle name="Normal 33 5 2 4 2 5" xfId="49416" xr:uid="{00000000-0005-0000-0000-00007CB30000}"/>
    <cellStyle name="Normal 33 5 2 4 3" xfId="49417" xr:uid="{00000000-0005-0000-0000-00007DB30000}"/>
    <cellStyle name="Normal 33 5 2 4 3 2" xfId="49419" xr:uid="{00000000-0005-0000-0000-00007EB30000}"/>
    <cellStyle name="Normal 33 5 2 4 3 2 2" xfId="49420" xr:uid="{00000000-0005-0000-0000-00007FB30000}"/>
    <cellStyle name="Normal 33 5 2 4 3 2 2 2" xfId="23319" xr:uid="{00000000-0005-0000-0000-000080B30000}"/>
    <cellStyle name="Normal 33 5 2 4 3 2 3" xfId="49421" xr:uid="{00000000-0005-0000-0000-000081B30000}"/>
    <cellStyle name="Normal 33 5 2 4 3 3" xfId="49422" xr:uid="{00000000-0005-0000-0000-000082B30000}"/>
    <cellStyle name="Normal 33 5 2 4 3 3 2" xfId="49423" xr:uid="{00000000-0005-0000-0000-000083B30000}"/>
    <cellStyle name="Normal 33 5 2 4 3 4" xfId="49424" xr:uid="{00000000-0005-0000-0000-000084B30000}"/>
    <cellStyle name="Normal 33 5 2 4 4" xfId="49425" xr:uid="{00000000-0005-0000-0000-000085B30000}"/>
    <cellStyle name="Normal 33 5 2 4 4 2" xfId="49426" xr:uid="{00000000-0005-0000-0000-000086B30000}"/>
    <cellStyle name="Normal 33 5 2 4 4 2 2" xfId="49427" xr:uid="{00000000-0005-0000-0000-000087B30000}"/>
    <cellStyle name="Normal 33 5 2 4 4 3" xfId="49428" xr:uid="{00000000-0005-0000-0000-000088B30000}"/>
    <cellStyle name="Normal 33 5 2 4 5" xfId="49429" xr:uid="{00000000-0005-0000-0000-000089B30000}"/>
    <cellStyle name="Normal 33 5 2 4 5 2" xfId="49430" xr:uid="{00000000-0005-0000-0000-00008AB30000}"/>
    <cellStyle name="Normal 33 5 2 4 6" xfId="49431" xr:uid="{00000000-0005-0000-0000-00008BB30000}"/>
    <cellStyle name="Normal 33 5 2 4 7" xfId="49433" xr:uid="{00000000-0005-0000-0000-00008CB30000}"/>
    <cellStyle name="Normal 33 5 2 5" xfId="46129" xr:uid="{00000000-0005-0000-0000-00008DB30000}"/>
    <cellStyle name="Normal 33 5 2 5 2" xfId="49434" xr:uid="{00000000-0005-0000-0000-00008EB30000}"/>
    <cellStyle name="Normal 33 5 2 5 2 2" xfId="49435" xr:uid="{00000000-0005-0000-0000-00008FB30000}"/>
    <cellStyle name="Normal 33 5 2 5 2 2 2" xfId="49436" xr:uid="{00000000-0005-0000-0000-000090B30000}"/>
    <cellStyle name="Normal 33 5 2 5 2 2 2 2" xfId="49437" xr:uid="{00000000-0005-0000-0000-000091B30000}"/>
    <cellStyle name="Normal 33 5 2 5 2 2 3" xfId="49438" xr:uid="{00000000-0005-0000-0000-000092B30000}"/>
    <cellStyle name="Normal 33 5 2 5 2 3" xfId="49439" xr:uid="{00000000-0005-0000-0000-000093B30000}"/>
    <cellStyle name="Normal 33 5 2 5 2 3 2" xfId="49440" xr:uid="{00000000-0005-0000-0000-000094B30000}"/>
    <cellStyle name="Normal 33 5 2 5 2 4" xfId="45051" xr:uid="{00000000-0005-0000-0000-000095B30000}"/>
    <cellStyle name="Normal 33 5 2 5 3" xfId="17084" xr:uid="{00000000-0005-0000-0000-000096B30000}"/>
    <cellStyle name="Normal 33 5 2 5 3 2" xfId="47050" xr:uid="{00000000-0005-0000-0000-000097B30000}"/>
    <cellStyle name="Normal 33 5 2 5 3 2 2" xfId="47052" xr:uid="{00000000-0005-0000-0000-000098B30000}"/>
    <cellStyle name="Normal 33 5 2 5 3 3" xfId="47060" xr:uid="{00000000-0005-0000-0000-000099B30000}"/>
    <cellStyle name="Normal 33 5 2 5 4" xfId="47069" xr:uid="{00000000-0005-0000-0000-00009AB30000}"/>
    <cellStyle name="Normal 33 5 2 5 4 2" xfId="47071" xr:uid="{00000000-0005-0000-0000-00009BB30000}"/>
    <cellStyle name="Normal 33 5 2 5 5" xfId="42941" xr:uid="{00000000-0005-0000-0000-00009CB30000}"/>
    <cellStyle name="Normal 33 5 2 6" xfId="19982" xr:uid="{00000000-0005-0000-0000-00009DB30000}"/>
    <cellStyle name="Normal 33 5 2 6 2" xfId="49441" xr:uid="{00000000-0005-0000-0000-00009EB30000}"/>
    <cellStyle name="Normal 33 5 2 6 2 2" xfId="49442" xr:uid="{00000000-0005-0000-0000-00009FB30000}"/>
    <cellStyle name="Normal 33 5 2 6 2 2 2" xfId="49443" xr:uid="{00000000-0005-0000-0000-0000A0B30000}"/>
    <cellStyle name="Normal 33 5 2 6 2 3" xfId="49444" xr:uid="{00000000-0005-0000-0000-0000A1B30000}"/>
    <cellStyle name="Normal 33 5 2 6 3" xfId="42152" xr:uid="{00000000-0005-0000-0000-0000A2B30000}"/>
    <cellStyle name="Normal 33 5 2 6 3 2" xfId="23415" xr:uid="{00000000-0005-0000-0000-0000A3B30000}"/>
    <cellStyle name="Normal 33 5 2 6 4" xfId="42155" xr:uid="{00000000-0005-0000-0000-0000A4B30000}"/>
    <cellStyle name="Normal 33 5 2 7" xfId="49445" xr:uid="{00000000-0005-0000-0000-0000A5B30000}"/>
    <cellStyle name="Normal 33 5 2 7 2" xfId="49446" xr:uid="{00000000-0005-0000-0000-0000A6B30000}"/>
    <cellStyle name="Normal 33 5 2 7 2 2" xfId="49447" xr:uid="{00000000-0005-0000-0000-0000A7B30000}"/>
    <cellStyle name="Normal 33 5 2 7 3" xfId="42161" xr:uid="{00000000-0005-0000-0000-0000A8B30000}"/>
    <cellStyle name="Normal 33 5 2 8" xfId="49448" xr:uid="{00000000-0005-0000-0000-0000A9B30000}"/>
    <cellStyle name="Normal 33 5 2 8 2" xfId="49449" xr:uid="{00000000-0005-0000-0000-0000AAB30000}"/>
    <cellStyle name="Normal 33 5 2 9" xfId="49450" xr:uid="{00000000-0005-0000-0000-0000ABB30000}"/>
    <cellStyle name="Normal 33 5 3" xfId="18263" xr:uid="{00000000-0005-0000-0000-0000ACB30000}"/>
    <cellStyle name="Normal 33 5 3 2" xfId="6621" xr:uid="{00000000-0005-0000-0000-0000ADB30000}"/>
    <cellStyle name="Normal 33 5 3 2 2" xfId="6632" xr:uid="{00000000-0005-0000-0000-0000AEB30000}"/>
    <cellStyle name="Normal 33 5 3 2 2 2" xfId="45689" xr:uid="{00000000-0005-0000-0000-0000AFB30000}"/>
    <cellStyle name="Normal 33 5 3 2 2 2 2" xfId="18525" xr:uid="{00000000-0005-0000-0000-0000B0B30000}"/>
    <cellStyle name="Normal 33 5 3 2 2 2 2 2" xfId="49451" xr:uid="{00000000-0005-0000-0000-0000B1B30000}"/>
    <cellStyle name="Normal 33 5 3 2 2 2 2 2 2" xfId="49452" xr:uid="{00000000-0005-0000-0000-0000B2B30000}"/>
    <cellStyle name="Normal 33 5 3 2 2 2 2 2 2 2" xfId="49453" xr:uid="{00000000-0005-0000-0000-0000B3B30000}"/>
    <cellStyle name="Normal 33 5 3 2 2 2 2 2 3" xfId="49454" xr:uid="{00000000-0005-0000-0000-0000B4B30000}"/>
    <cellStyle name="Normal 33 5 3 2 2 2 2 3" xfId="49455" xr:uid="{00000000-0005-0000-0000-0000B5B30000}"/>
    <cellStyle name="Normal 33 5 3 2 2 2 2 3 2" xfId="49456" xr:uid="{00000000-0005-0000-0000-0000B6B30000}"/>
    <cellStyle name="Normal 33 5 3 2 2 2 2 4" xfId="49457" xr:uid="{00000000-0005-0000-0000-0000B7B30000}"/>
    <cellStyle name="Normal 33 5 3 2 2 2 3" xfId="49458" xr:uid="{00000000-0005-0000-0000-0000B8B30000}"/>
    <cellStyle name="Normal 33 5 3 2 2 2 3 2" xfId="49459" xr:uid="{00000000-0005-0000-0000-0000B9B30000}"/>
    <cellStyle name="Normal 33 5 3 2 2 2 3 2 2" xfId="49460" xr:uid="{00000000-0005-0000-0000-0000BAB30000}"/>
    <cellStyle name="Normal 33 5 3 2 2 2 3 3" xfId="49461" xr:uid="{00000000-0005-0000-0000-0000BBB30000}"/>
    <cellStyle name="Normal 33 5 3 2 2 2 4" xfId="43978" xr:uid="{00000000-0005-0000-0000-0000BCB30000}"/>
    <cellStyle name="Normal 33 5 3 2 2 2 4 2" xfId="49462" xr:uid="{00000000-0005-0000-0000-0000BDB30000}"/>
    <cellStyle name="Normal 33 5 3 2 2 2 5" xfId="9935" xr:uid="{00000000-0005-0000-0000-0000BEB30000}"/>
    <cellStyle name="Normal 33 5 3 2 2 3" xfId="45691" xr:uid="{00000000-0005-0000-0000-0000BFB30000}"/>
    <cellStyle name="Normal 33 5 3 2 2 3 2" xfId="49463" xr:uid="{00000000-0005-0000-0000-0000C0B30000}"/>
    <cellStyle name="Normal 33 5 3 2 2 3 2 2" xfId="49464" xr:uid="{00000000-0005-0000-0000-0000C1B30000}"/>
    <cellStyle name="Normal 33 5 3 2 2 3 2 2 2" xfId="49465" xr:uid="{00000000-0005-0000-0000-0000C2B30000}"/>
    <cellStyle name="Normal 33 5 3 2 2 3 2 3" xfId="49466" xr:uid="{00000000-0005-0000-0000-0000C3B30000}"/>
    <cellStyle name="Normal 33 5 3 2 2 3 3" xfId="49467" xr:uid="{00000000-0005-0000-0000-0000C4B30000}"/>
    <cellStyle name="Normal 33 5 3 2 2 3 3 2" xfId="49468" xr:uid="{00000000-0005-0000-0000-0000C5B30000}"/>
    <cellStyle name="Normal 33 5 3 2 2 3 4" xfId="49469" xr:uid="{00000000-0005-0000-0000-0000C6B30000}"/>
    <cellStyle name="Normal 33 5 3 2 2 4" xfId="49470" xr:uid="{00000000-0005-0000-0000-0000C7B30000}"/>
    <cellStyle name="Normal 33 5 3 2 2 4 2" xfId="47325" xr:uid="{00000000-0005-0000-0000-0000C8B30000}"/>
    <cellStyle name="Normal 33 5 3 2 2 4 2 2" xfId="47327" xr:uid="{00000000-0005-0000-0000-0000C9B30000}"/>
    <cellStyle name="Normal 33 5 3 2 2 4 3" xfId="47329" xr:uid="{00000000-0005-0000-0000-0000CAB30000}"/>
    <cellStyle name="Normal 33 5 3 2 2 5" xfId="49471" xr:uid="{00000000-0005-0000-0000-0000CBB30000}"/>
    <cellStyle name="Normal 33 5 3 2 2 5 2" xfId="42538" xr:uid="{00000000-0005-0000-0000-0000CCB30000}"/>
    <cellStyle name="Normal 33 5 3 2 2 6" xfId="43742" xr:uid="{00000000-0005-0000-0000-0000CDB30000}"/>
    <cellStyle name="Normal 33 5 3 2 2 7" xfId="49472" xr:uid="{00000000-0005-0000-0000-0000CEB30000}"/>
    <cellStyle name="Normal 33 5 3 2 3" xfId="45694" xr:uid="{00000000-0005-0000-0000-0000CFB30000}"/>
    <cellStyle name="Normal 33 5 3 2 3 2" xfId="45697" xr:uid="{00000000-0005-0000-0000-0000D0B30000}"/>
    <cellStyle name="Normal 33 5 3 2 3 2 2" xfId="49473" xr:uid="{00000000-0005-0000-0000-0000D1B30000}"/>
    <cellStyle name="Normal 33 5 3 2 3 2 2 2" xfId="49474" xr:uid="{00000000-0005-0000-0000-0000D2B30000}"/>
    <cellStyle name="Normal 33 5 3 2 3 2 2 2 2" xfId="22349" xr:uid="{00000000-0005-0000-0000-0000D3B30000}"/>
    <cellStyle name="Normal 33 5 3 2 3 2 2 3" xfId="49475" xr:uid="{00000000-0005-0000-0000-0000D4B30000}"/>
    <cellStyle name="Normal 33 5 3 2 3 2 3" xfId="49476" xr:uid="{00000000-0005-0000-0000-0000D5B30000}"/>
    <cellStyle name="Normal 33 5 3 2 3 2 3 2" xfId="49477" xr:uid="{00000000-0005-0000-0000-0000D6B30000}"/>
    <cellStyle name="Normal 33 5 3 2 3 2 4" xfId="49478" xr:uid="{00000000-0005-0000-0000-0000D7B30000}"/>
    <cellStyle name="Normal 33 5 3 2 3 3" xfId="49479" xr:uid="{00000000-0005-0000-0000-0000D8B30000}"/>
    <cellStyle name="Normal 33 5 3 2 3 3 2" xfId="49480" xr:uid="{00000000-0005-0000-0000-0000D9B30000}"/>
    <cellStyle name="Normal 33 5 3 2 3 3 2 2" xfId="49481" xr:uid="{00000000-0005-0000-0000-0000DAB30000}"/>
    <cellStyle name="Normal 33 5 3 2 3 3 3" xfId="49482" xr:uid="{00000000-0005-0000-0000-0000DBB30000}"/>
    <cellStyle name="Normal 33 5 3 2 3 4" xfId="49483" xr:uid="{00000000-0005-0000-0000-0000DCB30000}"/>
    <cellStyle name="Normal 33 5 3 2 3 4 2" xfId="47332" xr:uid="{00000000-0005-0000-0000-0000DDB30000}"/>
    <cellStyle name="Normal 33 5 3 2 3 5" xfId="49484" xr:uid="{00000000-0005-0000-0000-0000DEB30000}"/>
    <cellStyle name="Normal 33 5 3 2 4" xfId="45700" xr:uid="{00000000-0005-0000-0000-0000DFB30000}"/>
    <cellStyle name="Normal 33 5 3 2 4 2" xfId="49485" xr:uid="{00000000-0005-0000-0000-0000E0B30000}"/>
    <cellStyle name="Normal 33 5 3 2 4 2 2" xfId="26496" xr:uid="{00000000-0005-0000-0000-0000E1B30000}"/>
    <cellStyle name="Normal 33 5 3 2 4 2 2 2" xfId="32696" xr:uid="{00000000-0005-0000-0000-0000E2B30000}"/>
    <cellStyle name="Normal 33 5 3 2 4 2 3" xfId="11252" xr:uid="{00000000-0005-0000-0000-0000E3B30000}"/>
    <cellStyle name="Normal 33 5 3 2 4 3" xfId="49486" xr:uid="{00000000-0005-0000-0000-0000E4B30000}"/>
    <cellStyle name="Normal 33 5 3 2 4 3 2" xfId="3481" xr:uid="{00000000-0005-0000-0000-0000E5B30000}"/>
    <cellStyle name="Normal 33 5 3 2 4 4" xfId="49487" xr:uid="{00000000-0005-0000-0000-0000E6B30000}"/>
    <cellStyle name="Normal 33 5 3 2 5" xfId="49488" xr:uid="{00000000-0005-0000-0000-0000E7B30000}"/>
    <cellStyle name="Normal 33 5 3 2 5 2" xfId="49489" xr:uid="{00000000-0005-0000-0000-0000E8B30000}"/>
    <cellStyle name="Normal 33 5 3 2 5 2 2" xfId="26576" xr:uid="{00000000-0005-0000-0000-0000E9B30000}"/>
    <cellStyle name="Normal 33 5 3 2 5 3" xfId="49490" xr:uid="{00000000-0005-0000-0000-0000EAB30000}"/>
    <cellStyle name="Normal 33 5 3 2 6" xfId="49491" xr:uid="{00000000-0005-0000-0000-0000EBB30000}"/>
    <cellStyle name="Normal 33 5 3 2 6 2" xfId="49492" xr:uid="{00000000-0005-0000-0000-0000ECB30000}"/>
    <cellStyle name="Normal 33 5 3 2 7" xfId="49493" xr:uid="{00000000-0005-0000-0000-0000EDB30000}"/>
    <cellStyle name="Normal 33 5 3 2 8" xfId="26768" xr:uid="{00000000-0005-0000-0000-0000EEB30000}"/>
    <cellStyle name="Normal 33 5 3 3" xfId="6444" xr:uid="{00000000-0005-0000-0000-0000EFB30000}"/>
    <cellStyle name="Normal 33 5 3 3 2" xfId="45790" xr:uid="{00000000-0005-0000-0000-0000F0B30000}"/>
    <cellStyle name="Normal 33 5 3 3 2 2" xfId="45792" xr:uid="{00000000-0005-0000-0000-0000F1B30000}"/>
    <cellStyle name="Normal 33 5 3 3 2 2 2" xfId="45794" xr:uid="{00000000-0005-0000-0000-0000F2B30000}"/>
    <cellStyle name="Normal 33 5 3 3 2 2 2 2" xfId="49494" xr:uid="{00000000-0005-0000-0000-0000F3B30000}"/>
    <cellStyle name="Normal 33 5 3 3 2 2 2 2 2" xfId="35260" xr:uid="{00000000-0005-0000-0000-0000F4B30000}"/>
    <cellStyle name="Normal 33 5 3 3 2 2 2 3" xfId="49495" xr:uid="{00000000-0005-0000-0000-0000F5B30000}"/>
    <cellStyle name="Normal 33 5 3 3 2 2 3" xfId="49496" xr:uid="{00000000-0005-0000-0000-0000F6B30000}"/>
    <cellStyle name="Normal 33 5 3 3 2 2 3 2" xfId="49497" xr:uid="{00000000-0005-0000-0000-0000F7B30000}"/>
    <cellStyle name="Normal 33 5 3 3 2 2 4" xfId="49498" xr:uid="{00000000-0005-0000-0000-0000F8B30000}"/>
    <cellStyle name="Normal 33 5 3 3 2 3" xfId="45796" xr:uid="{00000000-0005-0000-0000-0000F9B30000}"/>
    <cellStyle name="Normal 33 5 3 3 2 3 2" xfId="749" xr:uid="{00000000-0005-0000-0000-0000FAB30000}"/>
    <cellStyle name="Normal 33 5 3 3 2 3 2 2" xfId="49499" xr:uid="{00000000-0005-0000-0000-0000FBB30000}"/>
    <cellStyle name="Normal 33 5 3 3 2 3 3" xfId="787" xr:uid="{00000000-0005-0000-0000-0000FCB30000}"/>
    <cellStyle name="Normal 33 5 3 3 2 4" xfId="45087" xr:uid="{00000000-0005-0000-0000-0000FDB30000}"/>
    <cellStyle name="Normal 33 5 3 3 2 4 2" xfId="47358" xr:uid="{00000000-0005-0000-0000-0000FEB30000}"/>
    <cellStyle name="Normal 33 5 3 3 2 5" xfId="49104" xr:uid="{00000000-0005-0000-0000-0000FFB30000}"/>
    <cellStyle name="Normal 33 5 3 3 3" xfId="45798" xr:uid="{00000000-0005-0000-0000-000000B40000}"/>
    <cellStyle name="Normal 33 5 3 3 3 2" xfId="45801" xr:uid="{00000000-0005-0000-0000-000001B40000}"/>
    <cellStyle name="Normal 33 5 3 3 3 2 2" xfId="49500" xr:uid="{00000000-0005-0000-0000-000002B40000}"/>
    <cellStyle name="Normal 33 5 3 3 3 2 2 2" xfId="49501" xr:uid="{00000000-0005-0000-0000-000003B40000}"/>
    <cellStyle name="Normal 33 5 3 3 3 2 3" xfId="49502" xr:uid="{00000000-0005-0000-0000-000004B40000}"/>
    <cellStyle name="Normal 33 5 3 3 3 3" xfId="49503" xr:uid="{00000000-0005-0000-0000-000005B40000}"/>
    <cellStyle name="Normal 33 5 3 3 3 3 2" xfId="6460" xr:uid="{00000000-0005-0000-0000-000006B40000}"/>
    <cellStyle name="Normal 33 5 3 3 3 4" xfId="49108" xr:uid="{00000000-0005-0000-0000-000007B40000}"/>
    <cellStyle name="Normal 33 5 3 3 4" xfId="45803" xr:uid="{00000000-0005-0000-0000-000008B40000}"/>
    <cellStyle name="Normal 33 5 3 3 4 2" xfId="49504" xr:uid="{00000000-0005-0000-0000-000009B40000}"/>
    <cellStyle name="Normal 33 5 3 3 4 2 2" xfId="6688" xr:uid="{00000000-0005-0000-0000-00000AB40000}"/>
    <cellStyle name="Normal 33 5 3 3 4 3" xfId="49505" xr:uid="{00000000-0005-0000-0000-00000BB40000}"/>
    <cellStyle name="Normal 33 5 3 3 5" xfId="49506" xr:uid="{00000000-0005-0000-0000-00000CB40000}"/>
    <cellStyle name="Normal 33 5 3 3 5 2" xfId="49507" xr:uid="{00000000-0005-0000-0000-00000DB40000}"/>
    <cellStyle name="Normal 33 5 3 3 6" xfId="49508" xr:uid="{00000000-0005-0000-0000-00000EB40000}"/>
    <cellStyle name="Normal 33 5 3 3 7" xfId="49509" xr:uid="{00000000-0005-0000-0000-00000FB40000}"/>
    <cellStyle name="Normal 33 5 3 4" xfId="49510" xr:uid="{00000000-0005-0000-0000-000010B40000}"/>
    <cellStyle name="Normal 33 5 3 4 2" xfId="49511" xr:uid="{00000000-0005-0000-0000-000011B40000}"/>
    <cellStyle name="Normal 33 5 3 4 2 2" xfId="23886" xr:uid="{00000000-0005-0000-0000-000012B40000}"/>
    <cellStyle name="Normal 33 5 3 4 2 2 2" xfId="3855" xr:uid="{00000000-0005-0000-0000-000013B40000}"/>
    <cellStyle name="Normal 33 5 3 4 2 2 2 2" xfId="7057" xr:uid="{00000000-0005-0000-0000-000014B40000}"/>
    <cellStyle name="Normal 33 5 3 4 2 2 3" xfId="6741" xr:uid="{00000000-0005-0000-0000-000015B40000}"/>
    <cellStyle name="Normal 33 5 3 4 2 3" xfId="49512" xr:uid="{00000000-0005-0000-0000-000016B40000}"/>
    <cellStyle name="Normal 33 5 3 4 2 3 2" xfId="1227" xr:uid="{00000000-0005-0000-0000-000017B40000}"/>
    <cellStyle name="Normal 33 5 3 4 2 4" xfId="45096" xr:uid="{00000000-0005-0000-0000-000018B40000}"/>
    <cellStyle name="Normal 33 5 3 4 3" xfId="49513" xr:uid="{00000000-0005-0000-0000-000019B40000}"/>
    <cellStyle name="Normal 33 5 3 4 3 2" xfId="49514" xr:uid="{00000000-0005-0000-0000-00001AB40000}"/>
    <cellStyle name="Normal 33 5 3 4 3 2 2" xfId="49515" xr:uid="{00000000-0005-0000-0000-00001BB40000}"/>
    <cellStyle name="Normal 33 5 3 4 3 3" xfId="49516" xr:uid="{00000000-0005-0000-0000-00001CB40000}"/>
    <cellStyle name="Normal 33 5 3 4 4" xfId="49517" xr:uid="{00000000-0005-0000-0000-00001DB40000}"/>
    <cellStyle name="Normal 33 5 3 4 4 2" xfId="49518" xr:uid="{00000000-0005-0000-0000-00001EB40000}"/>
    <cellStyle name="Normal 33 5 3 4 5" xfId="49519" xr:uid="{00000000-0005-0000-0000-00001FB40000}"/>
    <cellStyle name="Normal 33 5 3 5" xfId="46847" xr:uid="{00000000-0005-0000-0000-000020B40000}"/>
    <cellStyle name="Normal 33 5 3 5 2" xfId="49520" xr:uid="{00000000-0005-0000-0000-000021B40000}"/>
    <cellStyle name="Normal 33 5 3 5 2 2" xfId="49521" xr:uid="{00000000-0005-0000-0000-000022B40000}"/>
    <cellStyle name="Normal 33 5 3 5 2 2 2" xfId="49522" xr:uid="{00000000-0005-0000-0000-000023B40000}"/>
    <cellStyle name="Normal 33 5 3 5 2 3" xfId="49523" xr:uid="{00000000-0005-0000-0000-000024B40000}"/>
    <cellStyle name="Normal 33 5 3 5 3" xfId="47100" xr:uid="{00000000-0005-0000-0000-000025B40000}"/>
    <cellStyle name="Normal 33 5 3 5 3 2" xfId="47102" xr:uid="{00000000-0005-0000-0000-000026B40000}"/>
    <cellStyle name="Normal 33 5 3 5 4" xfId="47110" xr:uid="{00000000-0005-0000-0000-000027B40000}"/>
    <cellStyle name="Normal 33 5 3 6" xfId="49524" xr:uid="{00000000-0005-0000-0000-000028B40000}"/>
    <cellStyle name="Normal 33 5 3 6 2" xfId="49525" xr:uid="{00000000-0005-0000-0000-000029B40000}"/>
    <cellStyle name="Normal 33 5 3 6 2 2" xfId="49526" xr:uid="{00000000-0005-0000-0000-00002AB40000}"/>
    <cellStyle name="Normal 33 5 3 6 3" xfId="42175" xr:uid="{00000000-0005-0000-0000-00002BB40000}"/>
    <cellStyle name="Normal 33 5 3 7" xfId="49527" xr:uid="{00000000-0005-0000-0000-00002CB40000}"/>
    <cellStyle name="Normal 33 5 3 7 2" xfId="49528" xr:uid="{00000000-0005-0000-0000-00002DB40000}"/>
    <cellStyle name="Normal 33 5 3 8" xfId="49529" xr:uid="{00000000-0005-0000-0000-00002EB40000}"/>
    <cellStyle name="Normal 33 5 3 9" xfId="43088" xr:uid="{00000000-0005-0000-0000-00002FB40000}"/>
    <cellStyle name="Normal 33 5 4" xfId="18265" xr:uid="{00000000-0005-0000-0000-000030B40000}"/>
    <cellStyle name="Normal 33 5 4 2" xfId="6652" xr:uid="{00000000-0005-0000-0000-000031B40000}"/>
    <cellStyle name="Normal 33 5 4 2 2" xfId="49530" xr:uid="{00000000-0005-0000-0000-000032B40000}"/>
    <cellStyle name="Normal 33 5 4 2 2 2" xfId="3900" xr:uid="{00000000-0005-0000-0000-000033B40000}"/>
    <cellStyle name="Normal 33 5 4 2 2 2 2" xfId="49531" xr:uid="{00000000-0005-0000-0000-000034B40000}"/>
    <cellStyle name="Normal 33 5 4 2 2 2 2 2" xfId="49532" xr:uid="{00000000-0005-0000-0000-000035B40000}"/>
    <cellStyle name="Normal 33 5 4 2 2 2 2 2 2" xfId="20920" xr:uid="{00000000-0005-0000-0000-000036B40000}"/>
    <cellStyle name="Normal 33 5 4 2 2 2 2 3" xfId="49533" xr:uid="{00000000-0005-0000-0000-000037B40000}"/>
    <cellStyle name="Normal 33 5 4 2 2 2 3" xfId="42252" xr:uid="{00000000-0005-0000-0000-000038B40000}"/>
    <cellStyle name="Normal 33 5 4 2 2 2 3 2" xfId="49534" xr:uid="{00000000-0005-0000-0000-000039B40000}"/>
    <cellStyle name="Normal 33 5 4 2 2 2 4" xfId="49020" xr:uid="{00000000-0005-0000-0000-00003AB40000}"/>
    <cellStyle name="Normal 33 5 4 2 2 3" xfId="46681" xr:uid="{00000000-0005-0000-0000-00003BB40000}"/>
    <cellStyle name="Normal 33 5 4 2 2 3 2" xfId="49535" xr:uid="{00000000-0005-0000-0000-00003CB40000}"/>
    <cellStyle name="Normal 33 5 4 2 2 3 2 2" xfId="49536" xr:uid="{00000000-0005-0000-0000-00003DB40000}"/>
    <cellStyle name="Normal 33 5 4 2 2 3 3" xfId="49537" xr:uid="{00000000-0005-0000-0000-00003EB40000}"/>
    <cellStyle name="Normal 33 5 4 2 2 4" xfId="49538" xr:uid="{00000000-0005-0000-0000-00003FB40000}"/>
    <cellStyle name="Normal 33 5 4 2 2 4 2" xfId="47423" xr:uid="{00000000-0005-0000-0000-000040B40000}"/>
    <cellStyle name="Normal 33 5 4 2 2 5" xfId="49539" xr:uid="{00000000-0005-0000-0000-000041B40000}"/>
    <cellStyle name="Normal 33 5 4 2 3" xfId="49540" xr:uid="{00000000-0005-0000-0000-000042B40000}"/>
    <cellStyle name="Normal 33 5 4 2 3 2" xfId="49544" xr:uid="{00000000-0005-0000-0000-000043B40000}"/>
    <cellStyle name="Normal 33 5 4 2 3 2 2" xfId="48495" xr:uid="{00000000-0005-0000-0000-000044B40000}"/>
    <cellStyle name="Normal 33 5 4 2 3 2 2 2" xfId="49545" xr:uid="{00000000-0005-0000-0000-000045B40000}"/>
    <cellStyle name="Normal 33 5 4 2 3 2 3" xfId="49546" xr:uid="{00000000-0005-0000-0000-000046B40000}"/>
    <cellStyle name="Normal 33 5 4 2 3 3" xfId="49547" xr:uid="{00000000-0005-0000-0000-000047B40000}"/>
    <cellStyle name="Normal 33 5 4 2 3 3 2" xfId="49548" xr:uid="{00000000-0005-0000-0000-000048B40000}"/>
    <cellStyle name="Normal 33 5 4 2 3 4" xfId="49549" xr:uid="{00000000-0005-0000-0000-000049B40000}"/>
    <cellStyle name="Normal 33 5 4 2 4" xfId="49550" xr:uid="{00000000-0005-0000-0000-00004AB40000}"/>
    <cellStyle name="Normal 33 5 4 2 4 2" xfId="49551" xr:uid="{00000000-0005-0000-0000-00004BB40000}"/>
    <cellStyle name="Normal 33 5 4 2 4 2 2" xfId="27242" xr:uid="{00000000-0005-0000-0000-00004CB40000}"/>
    <cellStyle name="Normal 33 5 4 2 4 3" xfId="49552" xr:uid="{00000000-0005-0000-0000-00004DB40000}"/>
    <cellStyle name="Normal 33 5 4 2 5" xfId="49553" xr:uid="{00000000-0005-0000-0000-00004EB40000}"/>
    <cellStyle name="Normal 33 5 4 2 5 2" xfId="49554" xr:uid="{00000000-0005-0000-0000-00004FB40000}"/>
    <cellStyle name="Normal 33 5 4 2 6" xfId="49555" xr:uid="{00000000-0005-0000-0000-000050B40000}"/>
    <cellStyle name="Normal 33 5 4 2 7" xfId="49556" xr:uid="{00000000-0005-0000-0000-000051B40000}"/>
    <cellStyle name="Normal 33 5 4 3" xfId="49557" xr:uid="{00000000-0005-0000-0000-000052B40000}"/>
    <cellStyle name="Normal 33 5 4 3 2" xfId="49558" xr:uid="{00000000-0005-0000-0000-000053B40000}"/>
    <cellStyle name="Normal 33 5 4 3 2 2" xfId="3835" xr:uid="{00000000-0005-0000-0000-000054B40000}"/>
    <cellStyle name="Normal 33 5 4 3 2 2 2" xfId="49559" xr:uid="{00000000-0005-0000-0000-000055B40000}"/>
    <cellStyle name="Normal 33 5 4 3 2 2 2 2" xfId="162" xr:uid="{00000000-0005-0000-0000-000056B40000}"/>
    <cellStyle name="Normal 33 5 4 3 2 2 3" xfId="49560" xr:uid="{00000000-0005-0000-0000-000057B40000}"/>
    <cellStyle name="Normal 33 5 4 3 2 3" xfId="46685" xr:uid="{00000000-0005-0000-0000-000058B40000}"/>
    <cellStyle name="Normal 33 5 4 3 2 3 2" xfId="49561" xr:uid="{00000000-0005-0000-0000-000059B40000}"/>
    <cellStyle name="Normal 33 5 4 3 2 4" xfId="49122" xr:uid="{00000000-0005-0000-0000-00005AB40000}"/>
    <cellStyle name="Normal 33 5 4 3 3" xfId="49562" xr:uid="{00000000-0005-0000-0000-00005BB40000}"/>
    <cellStyle name="Normal 33 5 4 3 3 2" xfId="49565" xr:uid="{00000000-0005-0000-0000-00005CB40000}"/>
    <cellStyle name="Normal 33 5 4 3 3 2 2" xfId="49566" xr:uid="{00000000-0005-0000-0000-00005DB40000}"/>
    <cellStyle name="Normal 33 5 4 3 3 3" xfId="49567" xr:uid="{00000000-0005-0000-0000-00005EB40000}"/>
    <cellStyle name="Normal 33 5 4 3 4" xfId="49348" xr:uid="{00000000-0005-0000-0000-00005FB40000}"/>
    <cellStyle name="Normal 33 5 4 3 4 2" xfId="49350" xr:uid="{00000000-0005-0000-0000-000060B40000}"/>
    <cellStyle name="Normal 33 5 4 3 5" xfId="49357" xr:uid="{00000000-0005-0000-0000-000061B40000}"/>
    <cellStyle name="Normal 33 5 4 4" xfId="49568" xr:uid="{00000000-0005-0000-0000-000062B40000}"/>
    <cellStyle name="Normal 33 5 4 4 2" xfId="49569" xr:uid="{00000000-0005-0000-0000-000063B40000}"/>
    <cellStyle name="Normal 33 5 4 4 2 2" xfId="4044" xr:uid="{00000000-0005-0000-0000-000064B40000}"/>
    <cellStyle name="Normal 33 5 4 4 2 2 2" xfId="8847" xr:uid="{00000000-0005-0000-0000-000065B40000}"/>
    <cellStyle name="Normal 33 5 4 4 2 3" xfId="49570" xr:uid="{00000000-0005-0000-0000-000066B40000}"/>
    <cellStyle name="Normal 33 5 4 4 3" xfId="15940" xr:uid="{00000000-0005-0000-0000-000067B40000}"/>
    <cellStyle name="Normal 33 5 4 4 3 2" xfId="49571" xr:uid="{00000000-0005-0000-0000-000068B40000}"/>
    <cellStyle name="Normal 33 5 4 4 4" xfId="49364" xr:uid="{00000000-0005-0000-0000-000069B40000}"/>
    <cellStyle name="Normal 33 5 4 5" xfId="49572" xr:uid="{00000000-0005-0000-0000-00006AB40000}"/>
    <cellStyle name="Normal 33 5 4 5 2" xfId="46894" xr:uid="{00000000-0005-0000-0000-00006BB40000}"/>
    <cellStyle name="Normal 33 5 4 5 2 2" xfId="25" xr:uid="{00000000-0005-0000-0000-00006CB40000}"/>
    <cellStyle name="Normal 33 5 4 5 3" xfId="47125" xr:uid="{00000000-0005-0000-0000-00006DB40000}"/>
    <cellStyle name="Normal 33 5 4 6" xfId="49573" xr:uid="{00000000-0005-0000-0000-00006EB40000}"/>
    <cellStyle name="Normal 33 5 4 6 2" xfId="49574" xr:uid="{00000000-0005-0000-0000-00006FB40000}"/>
    <cellStyle name="Normal 33 5 4 7" xfId="49575" xr:uid="{00000000-0005-0000-0000-000070B40000}"/>
    <cellStyle name="Normal 33 5 4 8" xfId="49576" xr:uid="{00000000-0005-0000-0000-000071B40000}"/>
    <cellStyle name="Normal 33 5 5" xfId="18267" xr:uid="{00000000-0005-0000-0000-000072B40000}"/>
    <cellStyle name="Normal 33 5 5 2" xfId="49577" xr:uid="{00000000-0005-0000-0000-000073B40000}"/>
    <cellStyle name="Normal 33 5 5 2 2" xfId="45827" xr:uid="{00000000-0005-0000-0000-000074B40000}"/>
    <cellStyle name="Normal 33 5 5 2 2 2" xfId="49578" xr:uid="{00000000-0005-0000-0000-000075B40000}"/>
    <cellStyle name="Normal 33 5 5 2 2 2 2" xfId="49579" xr:uid="{00000000-0005-0000-0000-000076B40000}"/>
    <cellStyle name="Normal 33 5 5 2 2 2 2 2" xfId="49581" xr:uid="{00000000-0005-0000-0000-000077B40000}"/>
    <cellStyle name="Normal 33 5 5 2 2 2 3" xfId="49582" xr:uid="{00000000-0005-0000-0000-000078B40000}"/>
    <cellStyle name="Normal 33 5 5 2 2 3" xfId="46701" xr:uid="{00000000-0005-0000-0000-000079B40000}"/>
    <cellStyle name="Normal 33 5 5 2 2 3 2" xfId="49583" xr:uid="{00000000-0005-0000-0000-00007AB40000}"/>
    <cellStyle name="Normal 33 5 5 2 2 4" xfId="49584" xr:uid="{00000000-0005-0000-0000-00007BB40000}"/>
    <cellStyle name="Normal 33 5 5 2 3" xfId="49585" xr:uid="{00000000-0005-0000-0000-00007CB40000}"/>
    <cellStyle name="Normal 33 5 5 2 3 2" xfId="49586" xr:uid="{00000000-0005-0000-0000-00007DB40000}"/>
    <cellStyle name="Normal 33 5 5 2 3 2 2" xfId="49587" xr:uid="{00000000-0005-0000-0000-00007EB40000}"/>
    <cellStyle name="Normal 33 5 5 2 3 3" xfId="49588" xr:uid="{00000000-0005-0000-0000-00007FB40000}"/>
    <cellStyle name="Normal 33 5 5 2 4" xfId="49589" xr:uid="{00000000-0005-0000-0000-000080B40000}"/>
    <cellStyle name="Normal 33 5 5 2 4 2" xfId="49590" xr:uid="{00000000-0005-0000-0000-000081B40000}"/>
    <cellStyle name="Normal 33 5 5 2 5" xfId="49591" xr:uid="{00000000-0005-0000-0000-000082B40000}"/>
    <cellStyle name="Normal 33 5 5 3" xfId="49593" xr:uid="{00000000-0005-0000-0000-000083B40000}"/>
    <cellStyle name="Normal 33 5 5 3 2" xfId="49594" xr:uid="{00000000-0005-0000-0000-000084B40000}"/>
    <cellStyle name="Normal 33 5 5 3 2 2" xfId="49595" xr:uid="{00000000-0005-0000-0000-000085B40000}"/>
    <cellStyle name="Normal 33 5 5 3 2 2 2" xfId="31100" xr:uid="{00000000-0005-0000-0000-000086B40000}"/>
    <cellStyle name="Normal 33 5 5 3 2 3" xfId="49596" xr:uid="{00000000-0005-0000-0000-000087B40000}"/>
    <cellStyle name="Normal 33 5 5 3 3" xfId="19845" xr:uid="{00000000-0005-0000-0000-000088B40000}"/>
    <cellStyle name="Normal 33 5 5 3 3 2" xfId="49597" xr:uid="{00000000-0005-0000-0000-000089B40000}"/>
    <cellStyle name="Normal 33 5 5 3 4" xfId="49376" xr:uid="{00000000-0005-0000-0000-00008AB40000}"/>
    <cellStyle name="Normal 33 5 5 4" xfId="49598" xr:uid="{00000000-0005-0000-0000-00008BB40000}"/>
    <cellStyle name="Normal 33 5 5 4 2" xfId="49599" xr:uid="{00000000-0005-0000-0000-00008CB40000}"/>
    <cellStyle name="Normal 33 5 5 4 2 2" xfId="49600" xr:uid="{00000000-0005-0000-0000-00008DB40000}"/>
    <cellStyle name="Normal 33 5 5 4 3" xfId="49601" xr:uid="{00000000-0005-0000-0000-00008EB40000}"/>
    <cellStyle name="Normal 33 5 5 5" xfId="49602" xr:uid="{00000000-0005-0000-0000-00008FB40000}"/>
    <cellStyle name="Normal 33 5 5 5 2" xfId="28532" xr:uid="{00000000-0005-0000-0000-000090B40000}"/>
    <cellStyle name="Normal 33 5 5 6" xfId="34822" xr:uid="{00000000-0005-0000-0000-000091B40000}"/>
    <cellStyle name="Normal 33 5 5 7" xfId="34825" xr:uid="{00000000-0005-0000-0000-000092B40000}"/>
    <cellStyle name="Normal 33 5 6" xfId="18269" xr:uid="{00000000-0005-0000-0000-000093B40000}"/>
    <cellStyle name="Normal 33 5 6 2" xfId="49603" xr:uid="{00000000-0005-0000-0000-000094B40000}"/>
    <cellStyle name="Normal 33 5 6 2 2" xfId="49604" xr:uid="{00000000-0005-0000-0000-000095B40000}"/>
    <cellStyle name="Normal 33 5 6 2 2 2" xfId="49605" xr:uid="{00000000-0005-0000-0000-000096B40000}"/>
    <cellStyle name="Normal 33 5 6 2 2 2 2" xfId="49606" xr:uid="{00000000-0005-0000-0000-000097B40000}"/>
    <cellStyle name="Normal 33 5 6 2 2 3" xfId="7527" xr:uid="{00000000-0005-0000-0000-000098B40000}"/>
    <cellStyle name="Normal 33 5 6 2 3" xfId="49607" xr:uid="{00000000-0005-0000-0000-000099B40000}"/>
    <cellStyle name="Normal 33 5 6 2 3 2" xfId="49608" xr:uid="{00000000-0005-0000-0000-00009AB40000}"/>
    <cellStyle name="Normal 33 5 6 2 4" xfId="49609" xr:uid="{00000000-0005-0000-0000-00009BB40000}"/>
    <cellStyle name="Normal 33 5 6 3" xfId="49610" xr:uid="{00000000-0005-0000-0000-00009CB40000}"/>
    <cellStyle name="Normal 33 5 6 3 2" xfId="49611" xr:uid="{00000000-0005-0000-0000-00009DB40000}"/>
    <cellStyle name="Normal 33 5 6 3 2 2" xfId="49612" xr:uid="{00000000-0005-0000-0000-00009EB40000}"/>
    <cellStyle name="Normal 33 5 6 3 3" xfId="49613" xr:uid="{00000000-0005-0000-0000-00009FB40000}"/>
    <cellStyle name="Normal 33 5 6 4" xfId="49614" xr:uid="{00000000-0005-0000-0000-0000A0B40000}"/>
    <cellStyle name="Normal 33 5 6 4 2" xfId="49615" xr:uid="{00000000-0005-0000-0000-0000A1B40000}"/>
    <cellStyle name="Normal 33 5 6 5" xfId="49616" xr:uid="{00000000-0005-0000-0000-0000A2B40000}"/>
    <cellStyle name="Normal 33 5 7" xfId="49617" xr:uid="{00000000-0005-0000-0000-0000A3B40000}"/>
    <cellStyle name="Normal 33 5 7 2" xfId="49618" xr:uid="{00000000-0005-0000-0000-0000A4B40000}"/>
    <cellStyle name="Normal 33 5 7 2 2" xfId="49619" xr:uid="{00000000-0005-0000-0000-0000A5B40000}"/>
    <cellStyle name="Normal 33 5 7 2 2 2" xfId="49620" xr:uid="{00000000-0005-0000-0000-0000A6B40000}"/>
    <cellStyle name="Normal 33 5 7 2 3" xfId="49622" xr:uid="{00000000-0005-0000-0000-0000A7B40000}"/>
    <cellStyle name="Normal 33 5 7 3" xfId="49623" xr:uid="{00000000-0005-0000-0000-0000A8B40000}"/>
    <cellStyle name="Normal 33 5 7 3 2" xfId="49624" xr:uid="{00000000-0005-0000-0000-0000A9B40000}"/>
    <cellStyle name="Normal 33 5 7 4" xfId="49625" xr:uid="{00000000-0005-0000-0000-0000AAB40000}"/>
    <cellStyle name="Normal 33 5 8" xfId="49626" xr:uid="{00000000-0005-0000-0000-0000ABB40000}"/>
    <cellStyle name="Normal 33 5 8 2" xfId="49627" xr:uid="{00000000-0005-0000-0000-0000ACB40000}"/>
    <cellStyle name="Normal 33 5 8 2 2" xfId="49628" xr:uid="{00000000-0005-0000-0000-0000ADB40000}"/>
    <cellStyle name="Normal 33 5 8 3" xfId="49629" xr:uid="{00000000-0005-0000-0000-0000AEB40000}"/>
    <cellStyle name="Normal 33 5 9" xfId="49630" xr:uid="{00000000-0005-0000-0000-0000AFB40000}"/>
    <cellStyle name="Normal 33 5 9 2" xfId="49631" xr:uid="{00000000-0005-0000-0000-0000B0B40000}"/>
    <cellStyle name="Normal 33 6" xfId="49633" xr:uid="{00000000-0005-0000-0000-0000B1B40000}"/>
    <cellStyle name="Normal 33 6 10" xfId="49636" xr:uid="{00000000-0005-0000-0000-0000B2B40000}"/>
    <cellStyle name="Normal 33 6 2" xfId="18364" xr:uid="{00000000-0005-0000-0000-0000B3B40000}"/>
    <cellStyle name="Normal 33 6 2 2" xfId="18367" xr:uid="{00000000-0005-0000-0000-0000B4B40000}"/>
    <cellStyle name="Normal 33 6 2 2 2" xfId="167" xr:uid="{00000000-0005-0000-0000-0000B5B40000}"/>
    <cellStyle name="Normal 33 6 2 2 2 2" xfId="49637" xr:uid="{00000000-0005-0000-0000-0000B6B40000}"/>
    <cellStyle name="Normal 33 6 2 2 2 2 2" xfId="49638" xr:uid="{00000000-0005-0000-0000-0000B7B40000}"/>
    <cellStyle name="Normal 33 6 2 2 2 2 2 2" xfId="49639" xr:uid="{00000000-0005-0000-0000-0000B8B40000}"/>
    <cellStyle name="Normal 33 6 2 2 2 2 2 2 2" xfId="49640" xr:uid="{00000000-0005-0000-0000-0000B9B40000}"/>
    <cellStyle name="Normal 33 6 2 2 2 2 2 2 2 2" xfId="49641" xr:uid="{00000000-0005-0000-0000-0000BAB40000}"/>
    <cellStyle name="Normal 33 6 2 2 2 2 2 2 3" xfId="49642" xr:uid="{00000000-0005-0000-0000-0000BBB40000}"/>
    <cellStyle name="Normal 33 6 2 2 2 2 2 3" xfId="49643" xr:uid="{00000000-0005-0000-0000-0000BCB40000}"/>
    <cellStyle name="Normal 33 6 2 2 2 2 2 3 2" xfId="28098" xr:uid="{00000000-0005-0000-0000-0000BDB40000}"/>
    <cellStyle name="Normal 33 6 2 2 2 2 2 4" xfId="49644" xr:uid="{00000000-0005-0000-0000-0000BEB40000}"/>
    <cellStyle name="Normal 33 6 2 2 2 2 3" xfId="49645" xr:uid="{00000000-0005-0000-0000-0000BFB40000}"/>
    <cellStyle name="Normal 33 6 2 2 2 2 3 2" xfId="32330" xr:uid="{00000000-0005-0000-0000-0000C0B40000}"/>
    <cellStyle name="Normal 33 6 2 2 2 2 3 2 2" xfId="49646" xr:uid="{00000000-0005-0000-0000-0000C1B40000}"/>
    <cellStyle name="Normal 33 6 2 2 2 2 3 3" xfId="49647" xr:uid="{00000000-0005-0000-0000-0000C2B40000}"/>
    <cellStyle name="Normal 33 6 2 2 2 2 4" xfId="33126" xr:uid="{00000000-0005-0000-0000-0000C3B40000}"/>
    <cellStyle name="Normal 33 6 2 2 2 2 4 2" xfId="49648" xr:uid="{00000000-0005-0000-0000-0000C4B40000}"/>
    <cellStyle name="Normal 33 6 2 2 2 2 5" xfId="14950" xr:uid="{00000000-0005-0000-0000-0000C5B40000}"/>
    <cellStyle name="Normal 33 6 2 2 2 3" xfId="49649" xr:uid="{00000000-0005-0000-0000-0000C6B40000}"/>
    <cellStyle name="Normal 33 6 2 2 2 3 2" xfId="37688" xr:uid="{00000000-0005-0000-0000-0000C7B40000}"/>
    <cellStyle name="Normal 33 6 2 2 2 3 2 2" xfId="49650" xr:uid="{00000000-0005-0000-0000-0000C8B40000}"/>
    <cellStyle name="Normal 33 6 2 2 2 3 2 2 2" xfId="49651" xr:uid="{00000000-0005-0000-0000-0000C9B40000}"/>
    <cellStyle name="Normal 33 6 2 2 2 3 2 3" xfId="49652" xr:uid="{00000000-0005-0000-0000-0000CAB40000}"/>
    <cellStyle name="Normal 33 6 2 2 2 3 3" xfId="49653" xr:uid="{00000000-0005-0000-0000-0000CBB40000}"/>
    <cellStyle name="Normal 33 6 2 2 2 3 3 2" xfId="49654" xr:uid="{00000000-0005-0000-0000-0000CCB40000}"/>
    <cellStyle name="Normal 33 6 2 2 2 3 4" xfId="49655" xr:uid="{00000000-0005-0000-0000-0000CDB40000}"/>
    <cellStyle name="Normal 33 6 2 2 2 4" xfId="49656" xr:uid="{00000000-0005-0000-0000-0000CEB40000}"/>
    <cellStyle name="Normal 33 6 2 2 2 4 2" xfId="47626" xr:uid="{00000000-0005-0000-0000-0000CFB40000}"/>
    <cellStyle name="Normal 33 6 2 2 2 4 2 2" xfId="47628" xr:uid="{00000000-0005-0000-0000-0000D0B40000}"/>
    <cellStyle name="Normal 33 6 2 2 2 4 3" xfId="47630" xr:uid="{00000000-0005-0000-0000-0000D1B40000}"/>
    <cellStyle name="Normal 33 6 2 2 2 5" xfId="49657" xr:uid="{00000000-0005-0000-0000-0000D2B40000}"/>
    <cellStyle name="Normal 33 6 2 2 2 5 2" xfId="47636" xr:uid="{00000000-0005-0000-0000-0000D3B40000}"/>
    <cellStyle name="Normal 33 6 2 2 2 6" xfId="43771" xr:uid="{00000000-0005-0000-0000-0000D4B40000}"/>
    <cellStyle name="Normal 33 6 2 2 2 7" xfId="49658" xr:uid="{00000000-0005-0000-0000-0000D5B40000}"/>
    <cellStyle name="Normal 33 6 2 2 3" xfId="49659" xr:uid="{00000000-0005-0000-0000-0000D6B40000}"/>
    <cellStyle name="Normal 33 6 2 2 3 2" xfId="49660" xr:uid="{00000000-0005-0000-0000-0000D7B40000}"/>
    <cellStyle name="Normal 33 6 2 2 3 2 2" xfId="41000" xr:uid="{00000000-0005-0000-0000-0000D8B40000}"/>
    <cellStyle name="Normal 33 6 2 2 3 2 2 2" xfId="49661" xr:uid="{00000000-0005-0000-0000-0000D9B40000}"/>
    <cellStyle name="Normal 33 6 2 2 3 2 2 2 2" xfId="49662" xr:uid="{00000000-0005-0000-0000-0000DAB40000}"/>
    <cellStyle name="Normal 33 6 2 2 3 2 2 3" xfId="49663" xr:uid="{00000000-0005-0000-0000-0000DBB40000}"/>
    <cellStyle name="Normal 33 6 2 2 3 2 3" xfId="49664" xr:uid="{00000000-0005-0000-0000-0000DCB40000}"/>
    <cellStyle name="Normal 33 6 2 2 3 2 3 2" xfId="49665" xr:uid="{00000000-0005-0000-0000-0000DDB40000}"/>
    <cellStyle name="Normal 33 6 2 2 3 2 4" xfId="22130" xr:uid="{00000000-0005-0000-0000-0000DEB40000}"/>
    <cellStyle name="Normal 33 6 2 2 3 3" xfId="49666" xr:uid="{00000000-0005-0000-0000-0000DFB40000}"/>
    <cellStyle name="Normal 33 6 2 2 3 3 2" xfId="49667" xr:uid="{00000000-0005-0000-0000-0000E0B40000}"/>
    <cellStyle name="Normal 33 6 2 2 3 3 2 2" xfId="49668" xr:uid="{00000000-0005-0000-0000-0000E1B40000}"/>
    <cellStyle name="Normal 33 6 2 2 3 3 3" xfId="49669" xr:uid="{00000000-0005-0000-0000-0000E2B40000}"/>
    <cellStyle name="Normal 33 6 2 2 3 4" xfId="49670" xr:uid="{00000000-0005-0000-0000-0000E3B40000}"/>
    <cellStyle name="Normal 33 6 2 2 3 4 2" xfId="47641" xr:uid="{00000000-0005-0000-0000-0000E4B40000}"/>
    <cellStyle name="Normal 33 6 2 2 3 5" xfId="48253" xr:uid="{00000000-0005-0000-0000-0000E5B40000}"/>
    <cellStyle name="Normal 33 6 2 2 4" xfId="49671" xr:uid="{00000000-0005-0000-0000-0000E6B40000}"/>
    <cellStyle name="Normal 33 6 2 2 4 2" xfId="49673" xr:uid="{00000000-0005-0000-0000-0000E7B40000}"/>
    <cellStyle name="Normal 33 6 2 2 4 2 2" xfId="49674" xr:uid="{00000000-0005-0000-0000-0000E8B40000}"/>
    <cellStyle name="Normal 33 6 2 2 4 2 2 2" xfId="49675" xr:uid="{00000000-0005-0000-0000-0000E9B40000}"/>
    <cellStyle name="Normal 33 6 2 2 4 2 3" xfId="49676" xr:uid="{00000000-0005-0000-0000-0000EAB40000}"/>
    <cellStyle name="Normal 33 6 2 2 4 3" xfId="49677" xr:uid="{00000000-0005-0000-0000-0000EBB40000}"/>
    <cellStyle name="Normal 33 6 2 2 4 3 2" xfId="49678" xr:uid="{00000000-0005-0000-0000-0000ECB40000}"/>
    <cellStyle name="Normal 33 6 2 2 4 4" xfId="49679" xr:uid="{00000000-0005-0000-0000-0000EDB40000}"/>
    <cellStyle name="Normal 33 6 2 2 5" xfId="49680" xr:uid="{00000000-0005-0000-0000-0000EEB40000}"/>
    <cellStyle name="Normal 33 6 2 2 5 2" xfId="831" xr:uid="{00000000-0005-0000-0000-0000EFB40000}"/>
    <cellStyle name="Normal 33 6 2 2 5 2 2" xfId="49681" xr:uid="{00000000-0005-0000-0000-0000F0B40000}"/>
    <cellStyle name="Normal 33 6 2 2 5 3" xfId="845" xr:uid="{00000000-0005-0000-0000-0000F1B40000}"/>
    <cellStyle name="Normal 33 6 2 2 6" xfId="49682" xr:uid="{00000000-0005-0000-0000-0000F2B40000}"/>
    <cellStyle name="Normal 33 6 2 2 6 2" xfId="22697" xr:uid="{00000000-0005-0000-0000-0000F3B40000}"/>
    <cellStyle name="Normal 33 6 2 2 7" xfId="49683" xr:uid="{00000000-0005-0000-0000-0000F4B40000}"/>
    <cellStyle name="Normal 33 6 2 2 8" xfId="26838" xr:uid="{00000000-0005-0000-0000-0000F5B40000}"/>
    <cellStyle name="Normal 33 6 2 3" xfId="6685" xr:uid="{00000000-0005-0000-0000-0000F6B40000}"/>
    <cellStyle name="Normal 33 6 2 3 2" xfId="49684" xr:uid="{00000000-0005-0000-0000-0000F7B40000}"/>
    <cellStyle name="Normal 33 6 2 3 2 2" xfId="49685" xr:uid="{00000000-0005-0000-0000-0000F8B40000}"/>
    <cellStyle name="Normal 33 6 2 3 2 2 2" xfId="49686" xr:uid="{00000000-0005-0000-0000-0000F9B40000}"/>
    <cellStyle name="Normal 33 6 2 3 2 2 2 2" xfId="49687" xr:uid="{00000000-0005-0000-0000-0000FAB40000}"/>
    <cellStyle name="Normal 33 6 2 3 2 2 2 2 2" xfId="49688" xr:uid="{00000000-0005-0000-0000-0000FBB40000}"/>
    <cellStyle name="Normal 33 6 2 3 2 2 2 3" xfId="49689" xr:uid="{00000000-0005-0000-0000-0000FCB40000}"/>
    <cellStyle name="Normal 33 6 2 3 2 2 3" xfId="49690" xr:uid="{00000000-0005-0000-0000-0000FDB40000}"/>
    <cellStyle name="Normal 33 6 2 3 2 2 3 2" xfId="49691" xr:uid="{00000000-0005-0000-0000-0000FEB40000}"/>
    <cellStyle name="Normal 33 6 2 3 2 2 4" xfId="49692" xr:uid="{00000000-0005-0000-0000-0000FFB40000}"/>
    <cellStyle name="Normal 33 6 2 3 2 3" xfId="18134" xr:uid="{00000000-0005-0000-0000-000000B50000}"/>
    <cellStyle name="Normal 33 6 2 3 2 3 2" xfId="49693" xr:uid="{00000000-0005-0000-0000-000001B50000}"/>
    <cellStyle name="Normal 33 6 2 3 2 3 2 2" xfId="49694" xr:uid="{00000000-0005-0000-0000-000002B50000}"/>
    <cellStyle name="Normal 33 6 2 3 2 3 3" xfId="5473" xr:uid="{00000000-0005-0000-0000-000003B50000}"/>
    <cellStyle name="Normal 33 6 2 3 2 4" xfId="49695" xr:uid="{00000000-0005-0000-0000-000004B50000}"/>
    <cellStyle name="Normal 33 6 2 3 2 4 2" xfId="18635" xr:uid="{00000000-0005-0000-0000-000005B50000}"/>
    <cellStyle name="Normal 33 6 2 3 2 5" xfId="49696" xr:uid="{00000000-0005-0000-0000-000006B50000}"/>
    <cellStyle name="Normal 33 6 2 3 3" xfId="49697" xr:uid="{00000000-0005-0000-0000-000007B50000}"/>
    <cellStyle name="Normal 33 6 2 3 3 2" xfId="49698" xr:uid="{00000000-0005-0000-0000-000008B50000}"/>
    <cellStyle name="Normal 33 6 2 3 3 2 2" xfId="49699" xr:uid="{00000000-0005-0000-0000-000009B50000}"/>
    <cellStyle name="Normal 33 6 2 3 3 2 2 2" xfId="49700" xr:uid="{00000000-0005-0000-0000-00000AB50000}"/>
    <cellStyle name="Normal 33 6 2 3 3 2 3" xfId="49701" xr:uid="{00000000-0005-0000-0000-00000BB50000}"/>
    <cellStyle name="Normal 33 6 2 3 3 3" xfId="49702" xr:uid="{00000000-0005-0000-0000-00000CB50000}"/>
    <cellStyle name="Normal 33 6 2 3 3 3 2" xfId="49703" xr:uid="{00000000-0005-0000-0000-00000DB50000}"/>
    <cellStyle name="Normal 33 6 2 3 3 4" xfId="49704" xr:uid="{00000000-0005-0000-0000-00000EB50000}"/>
    <cellStyle name="Normal 33 6 2 3 4" xfId="49705" xr:uid="{00000000-0005-0000-0000-00000FB50000}"/>
    <cellStyle name="Normal 33 6 2 3 4 2" xfId="49706" xr:uid="{00000000-0005-0000-0000-000010B50000}"/>
    <cellStyle name="Normal 33 6 2 3 4 2 2" xfId="49707" xr:uid="{00000000-0005-0000-0000-000011B50000}"/>
    <cellStyle name="Normal 33 6 2 3 4 3" xfId="49708" xr:uid="{00000000-0005-0000-0000-000012B50000}"/>
    <cellStyle name="Normal 33 6 2 3 5" xfId="49709" xr:uid="{00000000-0005-0000-0000-000013B50000}"/>
    <cellStyle name="Normal 33 6 2 3 5 2" xfId="49710" xr:uid="{00000000-0005-0000-0000-000014B50000}"/>
    <cellStyle name="Normal 33 6 2 3 6" xfId="49711" xr:uid="{00000000-0005-0000-0000-000015B50000}"/>
    <cellStyle name="Normal 33 6 2 3 7" xfId="49712" xr:uid="{00000000-0005-0000-0000-000016B50000}"/>
    <cellStyle name="Normal 33 6 2 4" xfId="49713" xr:uid="{00000000-0005-0000-0000-000017B50000}"/>
    <cellStyle name="Normal 33 6 2 4 2" xfId="49714" xr:uid="{00000000-0005-0000-0000-000018B50000}"/>
    <cellStyle name="Normal 33 6 2 4 2 2" xfId="49716" xr:uid="{00000000-0005-0000-0000-000019B50000}"/>
    <cellStyle name="Normal 33 6 2 4 2 2 2" xfId="49717" xr:uid="{00000000-0005-0000-0000-00001AB50000}"/>
    <cellStyle name="Normal 33 6 2 4 2 2 2 2" xfId="49718" xr:uid="{00000000-0005-0000-0000-00001BB50000}"/>
    <cellStyle name="Normal 33 6 2 4 2 2 3" xfId="49719" xr:uid="{00000000-0005-0000-0000-00001CB50000}"/>
    <cellStyle name="Normal 33 6 2 4 2 3" xfId="49720" xr:uid="{00000000-0005-0000-0000-00001DB50000}"/>
    <cellStyle name="Normal 33 6 2 4 2 3 2" xfId="16352" xr:uid="{00000000-0005-0000-0000-00001EB50000}"/>
    <cellStyle name="Normal 33 6 2 4 2 4" xfId="49721" xr:uid="{00000000-0005-0000-0000-00001FB50000}"/>
    <cellStyle name="Normal 33 6 2 4 3" xfId="49722" xr:uid="{00000000-0005-0000-0000-000020B50000}"/>
    <cellStyle name="Normal 33 6 2 4 3 2" xfId="49724" xr:uid="{00000000-0005-0000-0000-000021B50000}"/>
    <cellStyle name="Normal 33 6 2 4 3 2 2" xfId="49725" xr:uid="{00000000-0005-0000-0000-000022B50000}"/>
    <cellStyle name="Normal 33 6 2 4 3 3" xfId="49726" xr:uid="{00000000-0005-0000-0000-000023B50000}"/>
    <cellStyle name="Normal 33 6 2 4 4" xfId="49727" xr:uid="{00000000-0005-0000-0000-000024B50000}"/>
    <cellStyle name="Normal 33 6 2 4 4 2" xfId="49728" xr:uid="{00000000-0005-0000-0000-000025B50000}"/>
    <cellStyle name="Normal 33 6 2 4 5" xfId="49729" xr:uid="{00000000-0005-0000-0000-000026B50000}"/>
    <cellStyle name="Normal 33 6 2 5" xfId="49730" xr:uid="{00000000-0005-0000-0000-000027B50000}"/>
    <cellStyle name="Normal 33 6 2 5 2" xfId="49731" xr:uid="{00000000-0005-0000-0000-000028B50000}"/>
    <cellStyle name="Normal 33 6 2 5 2 2" xfId="49732" xr:uid="{00000000-0005-0000-0000-000029B50000}"/>
    <cellStyle name="Normal 33 6 2 5 2 2 2" xfId="49733" xr:uid="{00000000-0005-0000-0000-00002AB50000}"/>
    <cellStyle name="Normal 33 6 2 5 2 3" xfId="49734" xr:uid="{00000000-0005-0000-0000-00002BB50000}"/>
    <cellStyle name="Normal 33 6 2 5 3" xfId="47152" xr:uid="{00000000-0005-0000-0000-00002CB50000}"/>
    <cellStyle name="Normal 33 6 2 5 3 2" xfId="47154" xr:uid="{00000000-0005-0000-0000-00002DB50000}"/>
    <cellStyle name="Normal 33 6 2 5 4" xfId="47161" xr:uid="{00000000-0005-0000-0000-00002EB50000}"/>
    <cellStyle name="Normal 33 6 2 6" xfId="49735" xr:uid="{00000000-0005-0000-0000-00002FB50000}"/>
    <cellStyle name="Normal 33 6 2 6 2" xfId="49737" xr:uid="{00000000-0005-0000-0000-000030B50000}"/>
    <cellStyle name="Normal 33 6 2 6 2 2" xfId="18846" xr:uid="{00000000-0005-0000-0000-000031B50000}"/>
    <cellStyle name="Normal 33 6 2 6 3" xfId="42219" xr:uid="{00000000-0005-0000-0000-000032B50000}"/>
    <cellStyle name="Normal 33 6 2 7" xfId="49739" xr:uid="{00000000-0005-0000-0000-000033B50000}"/>
    <cellStyle name="Normal 33 6 2 7 2" xfId="49741" xr:uid="{00000000-0005-0000-0000-000034B50000}"/>
    <cellStyle name="Normal 33 6 2 8" xfId="49743" xr:uid="{00000000-0005-0000-0000-000035B50000}"/>
    <cellStyle name="Normal 33 6 2 9" xfId="49745" xr:uid="{00000000-0005-0000-0000-000036B50000}"/>
    <cellStyle name="Normal 33 6 3" xfId="18372" xr:uid="{00000000-0005-0000-0000-000037B50000}"/>
    <cellStyle name="Normal 33 6 3 2" xfId="4458" xr:uid="{00000000-0005-0000-0000-000038B50000}"/>
    <cellStyle name="Normal 33 6 3 2 2" xfId="45922" xr:uid="{00000000-0005-0000-0000-000039B50000}"/>
    <cellStyle name="Normal 33 6 3 2 2 2" xfId="49747" xr:uid="{00000000-0005-0000-0000-00003AB50000}"/>
    <cellStyle name="Normal 33 6 3 2 2 2 2" xfId="49748" xr:uid="{00000000-0005-0000-0000-00003BB50000}"/>
    <cellStyle name="Normal 33 6 3 2 2 2 2 2" xfId="49749" xr:uid="{00000000-0005-0000-0000-00003CB50000}"/>
    <cellStyle name="Normal 33 6 3 2 2 2 2 2 2" xfId="49750" xr:uid="{00000000-0005-0000-0000-00003DB50000}"/>
    <cellStyle name="Normal 33 6 3 2 2 2 2 3" xfId="49751" xr:uid="{00000000-0005-0000-0000-00003EB50000}"/>
    <cellStyle name="Normal 33 6 3 2 2 2 3" xfId="49752" xr:uid="{00000000-0005-0000-0000-00003FB50000}"/>
    <cellStyle name="Normal 33 6 3 2 2 2 3 2" xfId="49753" xr:uid="{00000000-0005-0000-0000-000040B50000}"/>
    <cellStyle name="Normal 33 6 3 2 2 2 4" xfId="30497" xr:uid="{00000000-0005-0000-0000-000041B50000}"/>
    <cellStyle name="Normal 33 6 3 2 2 3" xfId="49754" xr:uid="{00000000-0005-0000-0000-000042B50000}"/>
    <cellStyle name="Normal 33 6 3 2 2 3 2" xfId="49755" xr:uid="{00000000-0005-0000-0000-000043B50000}"/>
    <cellStyle name="Normal 33 6 3 2 2 3 2 2" xfId="49756" xr:uid="{00000000-0005-0000-0000-000044B50000}"/>
    <cellStyle name="Normal 33 6 3 2 2 3 3" xfId="49757" xr:uid="{00000000-0005-0000-0000-000045B50000}"/>
    <cellStyle name="Normal 33 6 3 2 2 4" xfId="49758" xr:uid="{00000000-0005-0000-0000-000046B50000}"/>
    <cellStyle name="Normal 33 6 3 2 2 4 2" xfId="47741" xr:uid="{00000000-0005-0000-0000-000047B50000}"/>
    <cellStyle name="Normal 33 6 3 2 2 5" xfId="49759" xr:uid="{00000000-0005-0000-0000-000048B50000}"/>
    <cellStyle name="Normal 33 6 3 2 3" xfId="49760" xr:uid="{00000000-0005-0000-0000-000049B50000}"/>
    <cellStyle name="Normal 33 6 3 2 3 2" xfId="49761" xr:uid="{00000000-0005-0000-0000-00004AB50000}"/>
    <cellStyle name="Normal 33 6 3 2 3 2 2" xfId="37665" xr:uid="{00000000-0005-0000-0000-00004BB50000}"/>
    <cellStyle name="Normal 33 6 3 2 3 2 2 2" xfId="49762" xr:uid="{00000000-0005-0000-0000-00004CB50000}"/>
    <cellStyle name="Normal 33 6 3 2 3 2 3" xfId="49763" xr:uid="{00000000-0005-0000-0000-00004DB50000}"/>
    <cellStyle name="Normal 33 6 3 2 3 3" xfId="49764" xr:uid="{00000000-0005-0000-0000-00004EB50000}"/>
    <cellStyle name="Normal 33 6 3 2 3 3 2" xfId="49765" xr:uid="{00000000-0005-0000-0000-00004FB50000}"/>
    <cellStyle name="Normal 33 6 3 2 3 4" xfId="49766" xr:uid="{00000000-0005-0000-0000-000050B50000}"/>
    <cellStyle name="Normal 33 6 3 2 4" xfId="49767" xr:uid="{00000000-0005-0000-0000-000051B50000}"/>
    <cellStyle name="Normal 33 6 3 2 4 2" xfId="49768" xr:uid="{00000000-0005-0000-0000-000052B50000}"/>
    <cellStyle name="Normal 33 6 3 2 4 2 2" xfId="32839" xr:uid="{00000000-0005-0000-0000-000053B50000}"/>
    <cellStyle name="Normal 33 6 3 2 4 3" xfId="49769" xr:uid="{00000000-0005-0000-0000-000054B50000}"/>
    <cellStyle name="Normal 33 6 3 2 5" xfId="49770" xr:uid="{00000000-0005-0000-0000-000055B50000}"/>
    <cellStyle name="Normal 33 6 3 2 5 2" xfId="49771" xr:uid="{00000000-0005-0000-0000-000056B50000}"/>
    <cellStyle name="Normal 33 6 3 2 6" xfId="49772" xr:uid="{00000000-0005-0000-0000-000057B50000}"/>
    <cellStyle name="Normal 33 6 3 2 7" xfId="49773" xr:uid="{00000000-0005-0000-0000-000058B50000}"/>
    <cellStyle name="Normal 33 6 3 3" xfId="49774" xr:uid="{00000000-0005-0000-0000-000059B50000}"/>
    <cellStyle name="Normal 33 6 3 3 2" xfId="49775" xr:uid="{00000000-0005-0000-0000-00005AB50000}"/>
    <cellStyle name="Normal 33 6 3 3 2 2" xfId="49776" xr:uid="{00000000-0005-0000-0000-00005BB50000}"/>
    <cellStyle name="Normal 33 6 3 3 2 2 2" xfId="49777" xr:uid="{00000000-0005-0000-0000-00005CB50000}"/>
    <cellStyle name="Normal 33 6 3 3 2 2 2 2" xfId="49778" xr:uid="{00000000-0005-0000-0000-00005DB50000}"/>
    <cellStyle name="Normal 33 6 3 3 2 2 3" xfId="49779" xr:uid="{00000000-0005-0000-0000-00005EB50000}"/>
    <cellStyle name="Normal 33 6 3 3 2 3" xfId="49780" xr:uid="{00000000-0005-0000-0000-00005FB50000}"/>
    <cellStyle name="Normal 33 6 3 3 2 3 2" xfId="49781" xr:uid="{00000000-0005-0000-0000-000060B50000}"/>
    <cellStyle name="Normal 33 6 3 3 2 4" xfId="49142" xr:uid="{00000000-0005-0000-0000-000061B50000}"/>
    <cellStyle name="Normal 33 6 3 3 3" xfId="49782" xr:uid="{00000000-0005-0000-0000-000062B50000}"/>
    <cellStyle name="Normal 33 6 3 3 3 2" xfId="49783" xr:uid="{00000000-0005-0000-0000-000063B50000}"/>
    <cellStyle name="Normal 33 6 3 3 3 2 2" xfId="49784" xr:uid="{00000000-0005-0000-0000-000064B50000}"/>
    <cellStyle name="Normal 33 6 3 3 3 3" xfId="49785" xr:uid="{00000000-0005-0000-0000-000065B50000}"/>
    <cellStyle name="Normal 33 6 3 3 4" xfId="49786" xr:uid="{00000000-0005-0000-0000-000066B50000}"/>
    <cellStyle name="Normal 33 6 3 3 4 2" xfId="49787" xr:uid="{00000000-0005-0000-0000-000067B50000}"/>
    <cellStyle name="Normal 33 6 3 3 5" xfId="49788" xr:uid="{00000000-0005-0000-0000-000068B50000}"/>
    <cellStyle name="Normal 33 6 3 4" xfId="49789" xr:uid="{00000000-0005-0000-0000-000069B50000}"/>
    <cellStyle name="Normal 33 6 3 4 2" xfId="49790" xr:uid="{00000000-0005-0000-0000-00006AB50000}"/>
    <cellStyle name="Normal 33 6 3 4 2 2" xfId="1135" xr:uid="{00000000-0005-0000-0000-00006BB50000}"/>
    <cellStyle name="Normal 33 6 3 4 2 2 2" xfId="6428" xr:uid="{00000000-0005-0000-0000-00006CB50000}"/>
    <cellStyle name="Normal 33 6 3 4 2 3" xfId="49791" xr:uid="{00000000-0005-0000-0000-00006DB50000}"/>
    <cellStyle name="Normal 33 6 3 4 3" xfId="49792" xr:uid="{00000000-0005-0000-0000-00006EB50000}"/>
    <cellStyle name="Normal 33 6 3 4 3 2" xfId="49793" xr:uid="{00000000-0005-0000-0000-00006FB50000}"/>
    <cellStyle name="Normal 33 6 3 4 4" xfId="49794" xr:uid="{00000000-0005-0000-0000-000070B50000}"/>
    <cellStyle name="Normal 33 6 3 5" xfId="49795" xr:uid="{00000000-0005-0000-0000-000071B50000}"/>
    <cellStyle name="Normal 33 6 3 5 2" xfId="49796" xr:uid="{00000000-0005-0000-0000-000072B50000}"/>
    <cellStyle name="Normal 33 6 3 5 2 2" xfId="49797" xr:uid="{00000000-0005-0000-0000-000073B50000}"/>
    <cellStyle name="Normal 33 6 3 5 3" xfId="47183" xr:uid="{00000000-0005-0000-0000-000074B50000}"/>
    <cellStyle name="Normal 33 6 3 6" xfId="49798" xr:uid="{00000000-0005-0000-0000-000075B50000}"/>
    <cellStyle name="Normal 33 6 3 6 2" xfId="49800" xr:uid="{00000000-0005-0000-0000-000076B50000}"/>
    <cellStyle name="Normal 33 6 3 7" xfId="49802" xr:uid="{00000000-0005-0000-0000-000077B50000}"/>
    <cellStyle name="Normal 33 6 3 8" xfId="49804" xr:uid="{00000000-0005-0000-0000-000078B50000}"/>
    <cellStyle name="Normal 33 6 4" xfId="18376" xr:uid="{00000000-0005-0000-0000-000079B50000}"/>
    <cellStyle name="Normal 33 6 4 2" xfId="49806" xr:uid="{00000000-0005-0000-0000-00007AB50000}"/>
    <cellStyle name="Normal 33 6 4 2 2" xfId="49808" xr:uid="{00000000-0005-0000-0000-00007BB50000}"/>
    <cellStyle name="Normal 33 6 4 2 2 2" xfId="49810" xr:uid="{00000000-0005-0000-0000-00007CB50000}"/>
    <cellStyle name="Normal 33 6 4 2 2 2 2" xfId="49811" xr:uid="{00000000-0005-0000-0000-00007DB50000}"/>
    <cellStyle name="Normal 33 6 4 2 2 2 2 2" xfId="49812" xr:uid="{00000000-0005-0000-0000-00007EB50000}"/>
    <cellStyle name="Normal 33 6 4 2 2 2 3" xfId="42770" xr:uid="{00000000-0005-0000-0000-00007FB50000}"/>
    <cellStyle name="Normal 33 6 4 2 2 3" xfId="46724" xr:uid="{00000000-0005-0000-0000-000080B50000}"/>
    <cellStyle name="Normal 33 6 4 2 2 3 2" xfId="49813" xr:uid="{00000000-0005-0000-0000-000081B50000}"/>
    <cellStyle name="Normal 33 6 4 2 2 4" xfId="49814" xr:uid="{00000000-0005-0000-0000-000082B50000}"/>
    <cellStyle name="Normal 33 6 4 2 3" xfId="49815" xr:uid="{00000000-0005-0000-0000-000083B50000}"/>
    <cellStyle name="Normal 33 6 4 2 3 2" xfId="49816" xr:uid="{00000000-0005-0000-0000-000084B50000}"/>
    <cellStyle name="Normal 33 6 4 2 3 2 2" xfId="49817" xr:uid="{00000000-0005-0000-0000-000085B50000}"/>
    <cellStyle name="Normal 33 6 4 2 3 3" xfId="49818" xr:uid="{00000000-0005-0000-0000-000086B50000}"/>
    <cellStyle name="Normal 33 6 4 2 4" xfId="49820" xr:uid="{00000000-0005-0000-0000-000087B50000}"/>
    <cellStyle name="Normal 33 6 4 2 4 2" xfId="49821" xr:uid="{00000000-0005-0000-0000-000088B50000}"/>
    <cellStyle name="Normal 33 6 4 2 5" xfId="49822" xr:uid="{00000000-0005-0000-0000-000089B50000}"/>
    <cellStyle name="Normal 33 6 4 3" xfId="49823" xr:uid="{00000000-0005-0000-0000-00008AB50000}"/>
    <cellStyle name="Normal 33 6 4 3 2" xfId="49826" xr:uid="{00000000-0005-0000-0000-00008BB50000}"/>
    <cellStyle name="Normal 33 6 4 3 2 2" xfId="49827" xr:uid="{00000000-0005-0000-0000-00008CB50000}"/>
    <cellStyle name="Normal 33 6 4 3 2 2 2" xfId="49828" xr:uid="{00000000-0005-0000-0000-00008DB50000}"/>
    <cellStyle name="Normal 33 6 4 3 2 3" xfId="49829" xr:uid="{00000000-0005-0000-0000-00008EB50000}"/>
    <cellStyle name="Normal 33 6 4 3 3" xfId="49830" xr:uid="{00000000-0005-0000-0000-00008FB50000}"/>
    <cellStyle name="Normal 33 6 4 3 3 2" xfId="49831" xr:uid="{00000000-0005-0000-0000-000090B50000}"/>
    <cellStyle name="Normal 33 6 4 3 4" xfId="49405" xr:uid="{00000000-0005-0000-0000-000091B50000}"/>
    <cellStyle name="Normal 33 6 4 4" xfId="43452" xr:uid="{00000000-0005-0000-0000-000092B50000}"/>
    <cellStyle name="Normal 33 6 4 4 2" xfId="43454" xr:uid="{00000000-0005-0000-0000-000093B50000}"/>
    <cellStyle name="Normal 33 6 4 4 2 2" xfId="49832" xr:uid="{00000000-0005-0000-0000-000094B50000}"/>
    <cellStyle name="Normal 33 6 4 4 3" xfId="49833" xr:uid="{00000000-0005-0000-0000-000095B50000}"/>
    <cellStyle name="Normal 33 6 4 5" xfId="43456" xr:uid="{00000000-0005-0000-0000-000096B50000}"/>
    <cellStyle name="Normal 33 6 4 5 2" xfId="49834" xr:uid="{00000000-0005-0000-0000-000097B50000}"/>
    <cellStyle name="Normal 33 6 4 6" xfId="49835" xr:uid="{00000000-0005-0000-0000-000098B50000}"/>
    <cellStyle name="Normal 33 6 4 7" xfId="49837" xr:uid="{00000000-0005-0000-0000-000099B50000}"/>
    <cellStyle name="Normal 33 6 5" xfId="18379" xr:uid="{00000000-0005-0000-0000-00009AB50000}"/>
    <cellStyle name="Normal 33 6 5 2" xfId="49839" xr:uid="{00000000-0005-0000-0000-00009BB50000}"/>
    <cellStyle name="Normal 33 6 5 2 2" xfId="49841" xr:uid="{00000000-0005-0000-0000-00009CB50000}"/>
    <cellStyle name="Normal 33 6 5 2 2 2" xfId="49842" xr:uid="{00000000-0005-0000-0000-00009DB50000}"/>
    <cellStyle name="Normal 33 6 5 2 2 2 2" xfId="45888" xr:uid="{00000000-0005-0000-0000-00009EB50000}"/>
    <cellStyle name="Normal 33 6 5 2 2 3" xfId="3273" xr:uid="{00000000-0005-0000-0000-00009FB50000}"/>
    <cellStyle name="Normal 33 6 5 2 3" xfId="49844" xr:uid="{00000000-0005-0000-0000-0000A0B50000}"/>
    <cellStyle name="Normal 33 6 5 2 3 2" xfId="49845" xr:uid="{00000000-0005-0000-0000-0000A1B50000}"/>
    <cellStyle name="Normal 33 6 5 2 4" xfId="49847" xr:uid="{00000000-0005-0000-0000-0000A2B50000}"/>
    <cellStyle name="Normal 33 6 5 3" xfId="49848" xr:uid="{00000000-0005-0000-0000-0000A3B50000}"/>
    <cellStyle name="Normal 33 6 5 3 2" xfId="49849" xr:uid="{00000000-0005-0000-0000-0000A4B50000}"/>
    <cellStyle name="Normal 33 6 5 3 2 2" xfId="49850" xr:uid="{00000000-0005-0000-0000-0000A5B50000}"/>
    <cellStyle name="Normal 33 6 5 3 3" xfId="49851" xr:uid="{00000000-0005-0000-0000-0000A6B50000}"/>
    <cellStyle name="Normal 33 6 5 4" xfId="43459" xr:uid="{00000000-0005-0000-0000-0000A7B50000}"/>
    <cellStyle name="Normal 33 6 5 4 2" xfId="49852" xr:uid="{00000000-0005-0000-0000-0000A8B50000}"/>
    <cellStyle name="Normal 33 6 5 5" xfId="49853" xr:uid="{00000000-0005-0000-0000-0000A9B50000}"/>
    <cellStyle name="Normal 33 6 6" xfId="49854" xr:uid="{00000000-0005-0000-0000-0000AAB50000}"/>
    <cellStyle name="Normal 33 6 6 2" xfId="49856" xr:uid="{00000000-0005-0000-0000-0000ABB50000}"/>
    <cellStyle name="Normal 33 6 6 2 2" xfId="49857" xr:uid="{00000000-0005-0000-0000-0000ACB50000}"/>
    <cellStyle name="Normal 33 6 6 2 2 2" xfId="49858" xr:uid="{00000000-0005-0000-0000-0000ADB50000}"/>
    <cellStyle name="Normal 33 6 6 2 3" xfId="49859" xr:uid="{00000000-0005-0000-0000-0000AEB50000}"/>
    <cellStyle name="Normal 33 6 6 3" xfId="49860" xr:uid="{00000000-0005-0000-0000-0000AFB50000}"/>
    <cellStyle name="Normal 33 6 6 3 2" xfId="49861" xr:uid="{00000000-0005-0000-0000-0000B0B50000}"/>
    <cellStyle name="Normal 33 6 6 4" xfId="49862" xr:uid="{00000000-0005-0000-0000-0000B1B50000}"/>
    <cellStyle name="Normal 33 6 7" xfId="49863" xr:uid="{00000000-0005-0000-0000-0000B2B50000}"/>
    <cellStyle name="Normal 33 6 7 2" xfId="49864" xr:uid="{00000000-0005-0000-0000-0000B3B50000}"/>
    <cellStyle name="Normal 33 6 7 2 2" xfId="49865" xr:uid="{00000000-0005-0000-0000-0000B4B50000}"/>
    <cellStyle name="Normal 33 6 7 3" xfId="49866" xr:uid="{00000000-0005-0000-0000-0000B5B50000}"/>
    <cellStyle name="Normal 33 6 8" xfId="49867" xr:uid="{00000000-0005-0000-0000-0000B6B50000}"/>
    <cellStyle name="Normal 33 6 8 2" xfId="49868" xr:uid="{00000000-0005-0000-0000-0000B7B50000}"/>
    <cellStyle name="Normal 33 6 9" xfId="45705" xr:uid="{00000000-0005-0000-0000-0000B8B50000}"/>
    <cellStyle name="Normal 33 7" xfId="49869" xr:uid="{00000000-0005-0000-0000-0000B9B50000}"/>
    <cellStyle name="Normal 33 7 2" xfId="12071" xr:uid="{00000000-0005-0000-0000-0000BAB50000}"/>
    <cellStyle name="Normal 33 7 2 2" xfId="12901" xr:uid="{00000000-0005-0000-0000-0000BBB50000}"/>
    <cellStyle name="Normal 33 7 2 2 2" xfId="49872" xr:uid="{00000000-0005-0000-0000-0000BCB50000}"/>
    <cellStyle name="Normal 33 7 2 2 2 2" xfId="28486" xr:uid="{00000000-0005-0000-0000-0000BDB50000}"/>
    <cellStyle name="Normal 33 7 2 2 2 2 2" xfId="49873" xr:uid="{00000000-0005-0000-0000-0000BEB50000}"/>
    <cellStyle name="Normal 33 7 2 2 2 2 2 2" xfId="41493" xr:uid="{00000000-0005-0000-0000-0000BFB50000}"/>
    <cellStyle name="Normal 33 7 2 2 2 2 2 2 2" xfId="49874" xr:uid="{00000000-0005-0000-0000-0000C0B50000}"/>
    <cellStyle name="Normal 33 7 2 2 2 2 2 3" xfId="49875" xr:uid="{00000000-0005-0000-0000-0000C1B50000}"/>
    <cellStyle name="Normal 33 7 2 2 2 2 3" xfId="49876" xr:uid="{00000000-0005-0000-0000-0000C2B50000}"/>
    <cellStyle name="Normal 33 7 2 2 2 2 3 2" xfId="49877" xr:uid="{00000000-0005-0000-0000-0000C3B50000}"/>
    <cellStyle name="Normal 33 7 2 2 2 2 4" xfId="49878" xr:uid="{00000000-0005-0000-0000-0000C4B50000}"/>
    <cellStyle name="Normal 33 7 2 2 2 3" xfId="28489" xr:uid="{00000000-0005-0000-0000-0000C5B50000}"/>
    <cellStyle name="Normal 33 7 2 2 2 3 2" xfId="49879" xr:uid="{00000000-0005-0000-0000-0000C6B50000}"/>
    <cellStyle name="Normal 33 7 2 2 2 3 2 2" xfId="49880" xr:uid="{00000000-0005-0000-0000-0000C7B50000}"/>
    <cellStyle name="Normal 33 7 2 2 2 3 3" xfId="49881" xr:uid="{00000000-0005-0000-0000-0000C8B50000}"/>
    <cellStyle name="Normal 33 7 2 2 2 4" xfId="28492" xr:uid="{00000000-0005-0000-0000-0000C9B50000}"/>
    <cellStyle name="Normal 33 7 2 2 2 4 2" xfId="47910" xr:uid="{00000000-0005-0000-0000-0000CAB50000}"/>
    <cellStyle name="Normal 33 7 2 2 2 5" xfId="1053" xr:uid="{00000000-0005-0000-0000-0000CBB50000}"/>
    <cellStyle name="Normal 33 7 2 2 3" xfId="49882" xr:uid="{00000000-0005-0000-0000-0000CCB50000}"/>
    <cellStyle name="Normal 33 7 2 2 3 2" xfId="49883" xr:uid="{00000000-0005-0000-0000-0000CDB50000}"/>
    <cellStyle name="Normal 33 7 2 2 3 2 2" xfId="49884" xr:uid="{00000000-0005-0000-0000-0000CEB50000}"/>
    <cellStyle name="Normal 33 7 2 2 3 2 2 2" xfId="39374" xr:uid="{00000000-0005-0000-0000-0000CFB50000}"/>
    <cellStyle name="Normal 33 7 2 2 3 2 3" xfId="49885" xr:uid="{00000000-0005-0000-0000-0000D0B50000}"/>
    <cellStyle name="Normal 33 7 2 2 3 3" xfId="49886" xr:uid="{00000000-0005-0000-0000-0000D1B50000}"/>
    <cellStyle name="Normal 33 7 2 2 3 3 2" xfId="49887" xr:uid="{00000000-0005-0000-0000-0000D2B50000}"/>
    <cellStyle name="Normal 33 7 2 2 3 4" xfId="49888" xr:uid="{00000000-0005-0000-0000-0000D3B50000}"/>
    <cellStyle name="Normal 33 7 2 2 4" xfId="49889" xr:uid="{00000000-0005-0000-0000-0000D4B50000}"/>
    <cellStyle name="Normal 33 7 2 2 4 2" xfId="49592" xr:uid="{00000000-0005-0000-0000-0000D5B50000}"/>
    <cellStyle name="Normal 33 7 2 2 4 2 2" xfId="49890" xr:uid="{00000000-0005-0000-0000-0000D6B50000}"/>
    <cellStyle name="Normal 33 7 2 2 4 3" xfId="49891" xr:uid="{00000000-0005-0000-0000-0000D7B50000}"/>
    <cellStyle name="Normal 33 7 2 2 5" xfId="49892" xr:uid="{00000000-0005-0000-0000-0000D8B50000}"/>
    <cellStyle name="Normal 33 7 2 2 5 2" xfId="49381" xr:uid="{00000000-0005-0000-0000-0000D9B50000}"/>
    <cellStyle name="Normal 33 7 2 2 6" xfId="49893" xr:uid="{00000000-0005-0000-0000-0000DAB50000}"/>
    <cellStyle name="Normal 33 7 2 2 7" xfId="49894" xr:uid="{00000000-0005-0000-0000-0000DBB50000}"/>
    <cellStyle name="Normal 33 7 2 3" xfId="46209" xr:uid="{00000000-0005-0000-0000-0000DCB50000}"/>
    <cellStyle name="Normal 33 7 2 3 2" xfId="49895" xr:uid="{00000000-0005-0000-0000-0000DDB50000}"/>
    <cellStyle name="Normal 33 7 2 3 2 2" xfId="26262" xr:uid="{00000000-0005-0000-0000-0000DEB50000}"/>
    <cellStyle name="Normal 33 7 2 3 2 2 2" xfId="49896" xr:uid="{00000000-0005-0000-0000-0000DFB50000}"/>
    <cellStyle name="Normal 33 7 2 3 2 2 2 2" xfId="49897" xr:uid="{00000000-0005-0000-0000-0000E0B50000}"/>
    <cellStyle name="Normal 33 7 2 3 2 2 3" xfId="49898" xr:uid="{00000000-0005-0000-0000-0000E1B50000}"/>
    <cellStyle name="Normal 33 7 2 3 2 3" xfId="49899" xr:uid="{00000000-0005-0000-0000-0000E2B50000}"/>
    <cellStyle name="Normal 33 7 2 3 2 3 2" xfId="49900" xr:uid="{00000000-0005-0000-0000-0000E3B50000}"/>
    <cellStyle name="Normal 33 7 2 3 2 4" xfId="49901" xr:uid="{00000000-0005-0000-0000-0000E4B50000}"/>
    <cellStyle name="Normal 33 7 2 3 3" xfId="49902" xr:uid="{00000000-0005-0000-0000-0000E5B50000}"/>
    <cellStyle name="Normal 33 7 2 3 3 2" xfId="49903" xr:uid="{00000000-0005-0000-0000-0000E6B50000}"/>
    <cellStyle name="Normal 33 7 2 3 3 2 2" xfId="49904" xr:uid="{00000000-0005-0000-0000-0000E7B50000}"/>
    <cellStyle name="Normal 33 7 2 3 3 3" xfId="49905" xr:uid="{00000000-0005-0000-0000-0000E8B50000}"/>
    <cellStyle name="Normal 33 7 2 3 4" xfId="49906" xr:uid="{00000000-0005-0000-0000-0000E9B50000}"/>
    <cellStyle name="Normal 33 7 2 3 4 2" xfId="49907" xr:uid="{00000000-0005-0000-0000-0000EAB50000}"/>
    <cellStyle name="Normal 33 7 2 3 5" xfId="49908" xr:uid="{00000000-0005-0000-0000-0000EBB50000}"/>
    <cellStyle name="Normal 33 7 2 4" xfId="30875" xr:uid="{00000000-0005-0000-0000-0000ECB50000}"/>
    <cellStyle name="Normal 33 7 2 4 2" xfId="49909" xr:uid="{00000000-0005-0000-0000-0000EDB50000}"/>
    <cellStyle name="Normal 33 7 2 4 2 2" xfId="49910" xr:uid="{00000000-0005-0000-0000-0000EEB50000}"/>
    <cellStyle name="Normal 33 7 2 4 2 2 2" xfId="49911" xr:uid="{00000000-0005-0000-0000-0000EFB50000}"/>
    <cellStyle name="Normal 33 7 2 4 2 3" xfId="49912" xr:uid="{00000000-0005-0000-0000-0000F0B50000}"/>
    <cellStyle name="Normal 33 7 2 4 3" xfId="49913" xr:uid="{00000000-0005-0000-0000-0000F1B50000}"/>
    <cellStyle name="Normal 33 7 2 4 3 2" xfId="49914" xr:uid="{00000000-0005-0000-0000-0000F2B50000}"/>
    <cellStyle name="Normal 33 7 2 4 4" xfId="49915" xr:uid="{00000000-0005-0000-0000-0000F3B50000}"/>
    <cellStyle name="Normal 33 7 2 5" xfId="49916" xr:uid="{00000000-0005-0000-0000-0000F4B50000}"/>
    <cellStyle name="Normal 33 7 2 5 2" xfId="49917" xr:uid="{00000000-0005-0000-0000-0000F5B50000}"/>
    <cellStyle name="Normal 33 7 2 5 2 2" xfId="49918" xr:uid="{00000000-0005-0000-0000-0000F6B50000}"/>
    <cellStyle name="Normal 33 7 2 5 3" xfId="47211" xr:uid="{00000000-0005-0000-0000-0000F7B50000}"/>
    <cellStyle name="Normal 33 7 2 6" xfId="49919" xr:uid="{00000000-0005-0000-0000-0000F8B50000}"/>
    <cellStyle name="Normal 33 7 2 6 2" xfId="49921" xr:uid="{00000000-0005-0000-0000-0000F9B50000}"/>
    <cellStyle name="Normal 33 7 2 7" xfId="40139" xr:uid="{00000000-0005-0000-0000-0000FAB50000}"/>
    <cellStyle name="Normal 33 7 2 8" xfId="40146" xr:uid="{00000000-0005-0000-0000-0000FBB50000}"/>
    <cellStyle name="Normal 33 7 3" xfId="10315" xr:uid="{00000000-0005-0000-0000-0000FCB50000}"/>
    <cellStyle name="Normal 33 7 3 2" xfId="47001" xr:uid="{00000000-0005-0000-0000-0000FDB50000}"/>
    <cellStyle name="Normal 33 7 3 2 2" xfId="45980" xr:uid="{00000000-0005-0000-0000-0000FEB50000}"/>
    <cellStyle name="Normal 33 7 3 2 2 2" xfId="49923" xr:uid="{00000000-0005-0000-0000-0000FFB50000}"/>
    <cellStyle name="Normal 33 7 3 2 2 2 2" xfId="49924" xr:uid="{00000000-0005-0000-0000-000000B60000}"/>
    <cellStyle name="Normal 33 7 3 2 2 2 2 2" xfId="49925" xr:uid="{00000000-0005-0000-0000-000001B60000}"/>
    <cellStyle name="Normal 33 7 3 2 2 2 3" xfId="49926" xr:uid="{00000000-0005-0000-0000-000002B60000}"/>
    <cellStyle name="Normal 33 7 3 2 2 3" xfId="49927" xr:uid="{00000000-0005-0000-0000-000003B60000}"/>
    <cellStyle name="Normal 33 7 3 2 2 3 2" xfId="49928" xr:uid="{00000000-0005-0000-0000-000004B60000}"/>
    <cellStyle name="Normal 33 7 3 2 2 4" xfId="49929" xr:uid="{00000000-0005-0000-0000-000005B60000}"/>
    <cellStyle name="Normal 33 7 3 2 3" xfId="49930" xr:uid="{00000000-0005-0000-0000-000006B60000}"/>
    <cellStyle name="Normal 33 7 3 2 3 2" xfId="49931" xr:uid="{00000000-0005-0000-0000-000007B60000}"/>
    <cellStyle name="Normal 33 7 3 2 3 2 2" xfId="49932" xr:uid="{00000000-0005-0000-0000-000008B60000}"/>
    <cellStyle name="Normal 33 7 3 2 3 3" xfId="49933" xr:uid="{00000000-0005-0000-0000-000009B60000}"/>
    <cellStyle name="Normal 33 7 3 2 4" xfId="49934" xr:uid="{00000000-0005-0000-0000-00000AB60000}"/>
    <cellStyle name="Normal 33 7 3 2 4 2" xfId="49935" xr:uid="{00000000-0005-0000-0000-00000BB60000}"/>
    <cellStyle name="Normal 33 7 3 2 5" xfId="49936" xr:uid="{00000000-0005-0000-0000-00000CB60000}"/>
    <cellStyle name="Normal 33 7 3 3" xfId="47003" xr:uid="{00000000-0005-0000-0000-00000DB60000}"/>
    <cellStyle name="Normal 33 7 3 3 2" xfId="49937" xr:uid="{00000000-0005-0000-0000-00000EB60000}"/>
    <cellStyle name="Normal 33 7 3 3 2 2" xfId="49938" xr:uid="{00000000-0005-0000-0000-00000FB60000}"/>
    <cellStyle name="Normal 33 7 3 3 2 2 2" xfId="5733" xr:uid="{00000000-0005-0000-0000-000010B60000}"/>
    <cellStyle name="Normal 33 7 3 3 2 3" xfId="49939" xr:uid="{00000000-0005-0000-0000-000011B60000}"/>
    <cellStyle name="Normal 33 7 3 3 3" xfId="49940" xr:uid="{00000000-0005-0000-0000-000012B60000}"/>
    <cellStyle name="Normal 33 7 3 3 3 2" xfId="36902" xr:uid="{00000000-0005-0000-0000-000013B60000}"/>
    <cellStyle name="Normal 33 7 3 3 4" xfId="49941" xr:uid="{00000000-0005-0000-0000-000014B60000}"/>
    <cellStyle name="Normal 33 7 3 4" xfId="49942" xr:uid="{00000000-0005-0000-0000-000015B60000}"/>
    <cellStyle name="Normal 33 7 3 4 2" xfId="49943" xr:uid="{00000000-0005-0000-0000-000016B60000}"/>
    <cellStyle name="Normal 33 7 3 4 2 2" xfId="49944" xr:uid="{00000000-0005-0000-0000-000017B60000}"/>
    <cellStyle name="Normal 33 7 3 4 3" xfId="49945" xr:uid="{00000000-0005-0000-0000-000018B60000}"/>
    <cellStyle name="Normal 33 7 3 5" xfId="49946" xr:uid="{00000000-0005-0000-0000-000019B60000}"/>
    <cellStyle name="Normal 33 7 3 5 2" xfId="49947" xr:uid="{00000000-0005-0000-0000-00001AB60000}"/>
    <cellStyle name="Normal 33 7 3 6" xfId="49948" xr:uid="{00000000-0005-0000-0000-00001BB60000}"/>
    <cellStyle name="Normal 33 7 3 7" xfId="40152" xr:uid="{00000000-0005-0000-0000-00001CB60000}"/>
    <cellStyle name="Normal 33 7 4" xfId="10332" xr:uid="{00000000-0005-0000-0000-00001DB60000}"/>
    <cellStyle name="Normal 33 7 4 2" xfId="47005" xr:uid="{00000000-0005-0000-0000-00001EB60000}"/>
    <cellStyle name="Normal 33 7 4 2 2" xfId="49950" xr:uid="{00000000-0005-0000-0000-00001FB60000}"/>
    <cellStyle name="Normal 33 7 4 2 2 2" xfId="49951" xr:uid="{00000000-0005-0000-0000-000020B60000}"/>
    <cellStyle name="Normal 33 7 4 2 2 2 2" xfId="49952" xr:uid="{00000000-0005-0000-0000-000021B60000}"/>
    <cellStyle name="Normal 33 7 4 2 2 3" xfId="49953" xr:uid="{00000000-0005-0000-0000-000022B60000}"/>
    <cellStyle name="Normal 33 7 4 2 3" xfId="49954" xr:uid="{00000000-0005-0000-0000-000023B60000}"/>
    <cellStyle name="Normal 33 7 4 2 3 2" xfId="49955" xr:uid="{00000000-0005-0000-0000-000024B60000}"/>
    <cellStyle name="Normal 33 7 4 2 4" xfId="49956" xr:uid="{00000000-0005-0000-0000-000025B60000}"/>
    <cellStyle name="Normal 33 7 4 3" xfId="49957" xr:uid="{00000000-0005-0000-0000-000026B60000}"/>
    <cellStyle name="Normal 33 7 4 3 2" xfId="49958" xr:uid="{00000000-0005-0000-0000-000027B60000}"/>
    <cellStyle name="Normal 33 7 4 3 2 2" xfId="49959" xr:uid="{00000000-0005-0000-0000-000028B60000}"/>
    <cellStyle name="Normal 33 7 4 3 3" xfId="49960" xr:uid="{00000000-0005-0000-0000-000029B60000}"/>
    <cellStyle name="Normal 33 7 4 4" xfId="43462" xr:uid="{00000000-0005-0000-0000-00002AB60000}"/>
    <cellStyle name="Normal 33 7 4 4 2" xfId="49961" xr:uid="{00000000-0005-0000-0000-00002BB60000}"/>
    <cellStyle name="Normal 33 7 4 5" xfId="49962" xr:uid="{00000000-0005-0000-0000-00002CB60000}"/>
    <cellStyle name="Normal 33 7 5" xfId="47008" xr:uid="{00000000-0005-0000-0000-00002DB60000}"/>
    <cellStyle name="Normal 33 7 5 2" xfId="46096" xr:uid="{00000000-0005-0000-0000-00002EB60000}"/>
    <cellStyle name="Normal 33 7 5 2 2" xfId="46099" xr:uid="{00000000-0005-0000-0000-00002FB60000}"/>
    <cellStyle name="Normal 33 7 5 2 2 2" xfId="46102" xr:uid="{00000000-0005-0000-0000-000030B60000}"/>
    <cellStyle name="Normal 33 7 5 2 3" xfId="46105" xr:uid="{00000000-0005-0000-0000-000031B60000}"/>
    <cellStyle name="Normal 33 7 5 3" xfId="46108" xr:uid="{00000000-0005-0000-0000-000032B60000}"/>
    <cellStyle name="Normal 33 7 5 3 2" xfId="46111" xr:uid="{00000000-0005-0000-0000-000033B60000}"/>
    <cellStyle name="Normal 33 7 5 4" xfId="46118" xr:uid="{00000000-0005-0000-0000-000034B60000}"/>
    <cellStyle name="Normal 33 7 6" xfId="49963" xr:uid="{00000000-0005-0000-0000-000035B60000}"/>
    <cellStyle name="Normal 33 7 6 2" xfId="46819" xr:uid="{00000000-0005-0000-0000-000036B60000}"/>
    <cellStyle name="Normal 33 7 6 2 2" xfId="49964" xr:uid="{00000000-0005-0000-0000-000037B60000}"/>
    <cellStyle name="Normal 33 7 6 3" xfId="46822" xr:uid="{00000000-0005-0000-0000-000038B60000}"/>
    <cellStyle name="Normal 33 7 7" xfId="49965" xr:uid="{00000000-0005-0000-0000-000039B60000}"/>
    <cellStyle name="Normal 33 7 7 2" xfId="49966" xr:uid="{00000000-0005-0000-0000-00003AB60000}"/>
    <cellStyle name="Normal 33 7 8" xfId="49967" xr:uid="{00000000-0005-0000-0000-00003BB60000}"/>
    <cellStyle name="Normal 33 7 9" xfId="45719" xr:uid="{00000000-0005-0000-0000-00003CB60000}"/>
    <cellStyle name="Normal 33 8" xfId="49968" xr:uid="{00000000-0005-0000-0000-00003DB60000}"/>
    <cellStyle name="Normal 33 8 2" xfId="12912" xr:uid="{00000000-0005-0000-0000-00003EB60000}"/>
    <cellStyle name="Normal 33 8 2 2" xfId="49971" xr:uid="{00000000-0005-0000-0000-00003FB60000}"/>
    <cellStyle name="Normal 33 8 2 2 2" xfId="49972" xr:uid="{00000000-0005-0000-0000-000040B60000}"/>
    <cellStyle name="Normal 33 8 2 2 2 2" xfId="49973" xr:uid="{00000000-0005-0000-0000-000041B60000}"/>
    <cellStyle name="Normal 33 8 2 2 2 2 2" xfId="49974" xr:uid="{00000000-0005-0000-0000-000042B60000}"/>
    <cellStyle name="Normal 33 8 2 2 2 2 2 2" xfId="13557" xr:uid="{00000000-0005-0000-0000-000043B60000}"/>
    <cellStyle name="Normal 33 8 2 2 2 2 3" xfId="49975" xr:uid="{00000000-0005-0000-0000-000044B60000}"/>
    <cellStyle name="Normal 33 8 2 2 2 3" xfId="49976" xr:uid="{00000000-0005-0000-0000-000045B60000}"/>
    <cellStyle name="Normal 33 8 2 2 2 3 2" xfId="49977" xr:uid="{00000000-0005-0000-0000-000046B60000}"/>
    <cellStyle name="Normal 33 8 2 2 2 4" xfId="10507" xr:uid="{00000000-0005-0000-0000-000047B60000}"/>
    <cellStyle name="Normal 33 8 2 2 3" xfId="19676" xr:uid="{00000000-0005-0000-0000-000048B60000}"/>
    <cellStyle name="Normal 33 8 2 2 3 2" xfId="49978" xr:uid="{00000000-0005-0000-0000-000049B60000}"/>
    <cellStyle name="Normal 33 8 2 2 3 2 2" xfId="49979" xr:uid="{00000000-0005-0000-0000-00004AB60000}"/>
    <cellStyle name="Normal 33 8 2 2 3 3" xfId="44001" xr:uid="{00000000-0005-0000-0000-00004BB60000}"/>
    <cellStyle name="Normal 33 8 2 2 4" xfId="49981" xr:uid="{00000000-0005-0000-0000-00004CB60000}"/>
    <cellStyle name="Normal 33 8 2 2 4 2" xfId="49982" xr:uid="{00000000-0005-0000-0000-00004DB60000}"/>
    <cellStyle name="Normal 33 8 2 2 5" xfId="49983" xr:uid="{00000000-0005-0000-0000-00004EB60000}"/>
    <cellStyle name="Normal 33 8 2 3" xfId="49984" xr:uid="{00000000-0005-0000-0000-00004FB60000}"/>
    <cellStyle name="Normal 33 8 2 3 2" xfId="49985" xr:uid="{00000000-0005-0000-0000-000050B60000}"/>
    <cellStyle name="Normal 33 8 2 3 2 2" xfId="49986" xr:uid="{00000000-0005-0000-0000-000051B60000}"/>
    <cellStyle name="Normal 33 8 2 3 2 2 2" xfId="49987" xr:uid="{00000000-0005-0000-0000-000052B60000}"/>
    <cellStyle name="Normal 33 8 2 3 2 3" xfId="49988" xr:uid="{00000000-0005-0000-0000-000053B60000}"/>
    <cellStyle name="Normal 33 8 2 3 3" xfId="49989" xr:uid="{00000000-0005-0000-0000-000054B60000}"/>
    <cellStyle name="Normal 33 8 2 3 3 2" xfId="49990" xr:uid="{00000000-0005-0000-0000-000055B60000}"/>
    <cellStyle name="Normal 33 8 2 3 4" xfId="49991" xr:uid="{00000000-0005-0000-0000-000056B60000}"/>
    <cellStyle name="Normal 33 8 2 4" xfId="49992" xr:uid="{00000000-0005-0000-0000-000057B60000}"/>
    <cellStyle name="Normal 33 8 2 4 2" xfId="49993" xr:uid="{00000000-0005-0000-0000-000058B60000}"/>
    <cellStyle name="Normal 33 8 2 4 2 2" xfId="49994" xr:uid="{00000000-0005-0000-0000-000059B60000}"/>
    <cellStyle name="Normal 33 8 2 4 3" xfId="49995" xr:uid="{00000000-0005-0000-0000-00005AB60000}"/>
    <cellStyle name="Normal 33 8 2 5" xfId="49996" xr:uid="{00000000-0005-0000-0000-00005BB60000}"/>
    <cellStyle name="Normal 33 8 2 5 2" xfId="49997" xr:uid="{00000000-0005-0000-0000-00005CB60000}"/>
    <cellStyle name="Normal 33 8 2 6" xfId="49998" xr:uid="{00000000-0005-0000-0000-00005DB60000}"/>
    <cellStyle name="Normal 33 8 2 7" xfId="40300" xr:uid="{00000000-0005-0000-0000-00005EB60000}"/>
    <cellStyle name="Normal 33 8 3" xfId="47014" xr:uid="{00000000-0005-0000-0000-00005FB60000}"/>
    <cellStyle name="Normal 33 8 3 2" xfId="47017" xr:uid="{00000000-0005-0000-0000-000060B60000}"/>
    <cellStyle name="Normal 33 8 3 2 2" xfId="50000" xr:uid="{00000000-0005-0000-0000-000061B60000}"/>
    <cellStyle name="Normal 33 8 3 2 2 2" xfId="47243" xr:uid="{00000000-0005-0000-0000-000062B60000}"/>
    <cellStyle name="Normal 33 8 3 2 2 2 2" xfId="50001" xr:uid="{00000000-0005-0000-0000-000063B60000}"/>
    <cellStyle name="Normal 33 8 3 2 2 3" xfId="47245" xr:uid="{00000000-0005-0000-0000-000064B60000}"/>
    <cellStyle name="Normal 33 8 3 2 3" xfId="50002" xr:uid="{00000000-0005-0000-0000-000065B60000}"/>
    <cellStyle name="Normal 33 8 3 2 3 2" xfId="50003" xr:uid="{00000000-0005-0000-0000-000066B60000}"/>
    <cellStyle name="Normal 33 8 3 2 4" xfId="50004" xr:uid="{00000000-0005-0000-0000-000067B60000}"/>
    <cellStyle name="Normal 33 8 3 3" xfId="50005" xr:uid="{00000000-0005-0000-0000-000068B60000}"/>
    <cellStyle name="Normal 33 8 3 3 2" xfId="50006" xr:uid="{00000000-0005-0000-0000-000069B60000}"/>
    <cellStyle name="Normal 33 8 3 3 2 2" xfId="50007" xr:uid="{00000000-0005-0000-0000-00006AB60000}"/>
    <cellStyle name="Normal 33 8 3 3 3" xfId="50008" xr:uid="{00000000-0005-0000-0000-00006BB60000}"/>
    <cellStyle name="Normal 33 8 3 4" xfId="50009" xr:uid="{00000000-0005-0000-0000-00006CB60000}"/>
    <cellStyle name="Normal 33 8 3 4 2" xfId="50010" xr:uid="{00000000-0005-0000-0000-00006DB60000}"/>
    <cellStyle name="Normal 33 8 3 5" xfId="50011" xr:uid="{00000000-0005-0000-0000-00006EB60000}"/>
    <cellStyle name="Normal 33 8 4" xfId="47020" xr:uid="{00000000-0005-0000-0000-00006FB60000}"/>
    <cellStyle name="Normal 33 8 4 2" xfId="50012" xr:uid="{00000000-0005-0000-0000-000070B60000}"/>
    <cellStyle name="Normal 33 8 4 2 2" xfId="50013" xr:uid="{00000000-0005-0000-0000-000071B60000}"/>
    <cellStyle name="Normal 33 8 4 2 2 2" xfId="50014" xr:uid="{00000000-0005-0000-0000-000072B60000}"/>
    <cellStyle name="Normal 33 8 4 2 3" xfId="50015" xr:uid="{00000000-0005-0000-0000-000073B60000}"/>
    <cellStyle name="Normal 33 8 4 3" xfId="50016" xr:uid="{00000000-0005-0000-0000-000074B60000}"/>
    <cellStyle name="Normal 33 8 4 3 2" xfId="50017" xr:uid="{00000000-0005-0000-0000-000075B60000}"/>
    <cellStyle name="Normal 33 8 4 4" xfId="50018" xr:uid="{00000000-0005-0000-0000-000076B60000}"/>
    <cellStyle name="Normal 33 8 5" xfId="50019" xr:uid="{00000000-0005-0000-0000-000077B60000}"/>
    <cellStyle name="Normal 33 8 5 2" xfId="50020" xr:uid="{00000000-0005-0000-0000-000078B60000}"/>
    <cellStyle name="Normal 33 8 5 2 2" xfId="50023" xr:uid="{00000000-0005-0000-0000-000079B60000}"/>
    <cellStyle name="Normal 33 8 5 3" xfId="50024" xr:uid="{00000000-0005-0000-0000-00007AB60000}"/>
    <cellStyle name="Normal 33 8 6" xfId="50027" xr:uid="{00000000-0005-0000-0000-00007BB60000}"/>
    <cellStyle name="Normal 33 8 6 2" xfId="50028" xr:uid="{00000000-0005-0000-0000-00007CB60000}"/>
    <cellStyle name="Normal 33 8 7" xfId="50029" xr:uid="{00000000-0005-0000-0000-00007DB60000}"/>
    <cellStyle name="Normal 33 8 8" xfId="50030" xr:uid="{00000000-0005-0000-0000-00007EB60000}"/>
    <cellStyle name="Normal 33 9" xfId="50031" xr:uid="{00000000-0005-0000-0000-00007FB60000}"/>
    <cellStyle name="Normal 33 9 2" xfId="50034" xr:uid="{00000000-0005-0000-0000-000080B60000}"/>
    <cellStyle name="Normal 33 9 2 2" xfId="50035" xr:uid="{00000000-0005-0000-0000-000081B60000}"/>
    <cellStyle name="Normal 33 9 2 2 2" xfId="50036" xr:uid="{00000000-0005-0000-0000-000082B60000}"/>
    <cellStyle name="Normal 33 9 2 2 2 2" xfId="38666" xr:uid="{00000000-0005-0000-0000-000083B60000}"/>
    <cellStyle name="Normal 33 9 2 2 2 2 2" xfId="38668" xr:uid="{00000000-0005-0000-0000-000084B60000}"/>
    <cellStyle name="Normal 33 9 2 2 2 3" xfId="38670" xr:uid="{00000000-0005-0000-0000-000085B60000}"/>
    <cellStyle name="Normal 33 9 2 2 3" xfId="50037" xr:uid="{00000000-0005-0000-0000-000086B60000}"/>
    <cellStyle name="Normal 33 9 2 2 3 2" xfId="50038" xr:uid="{00000000-0005-0000-0000-000087B60000}"/>
    <cellStyle name="Normal 33 9 2 2 4" xfId="42267" xr:uid="{00000000-0005-0000-0000-000088B60000}"/>
    <cellStyle name="Normal 33 9 2 3" xfId="29064" xr:uid="{00000000-0005-0000-0000-000089B60000}"/>
    <cellStyle name="Normal 33 9 2 3 2" xfId="50039" xr:uid="{00000000-0005-0000-0000-00008AB60000}"/>
    <cellStyle name="Normal 33 9 2 3 2 2" xfId="50040" xr:uid="{00000000-0005-0000-0000-00008BB60000}"/>
    <cellStyle name="Normal 33 9 2 3 3" xfId="50041" xr:uid="{00000000-0005-0000-0000-00008CB60000}"/>
    <cellStyle name="Normal 33 9 2 4" xfId="29066" xr:uid="{00000000-0005-0000-0000-00008DB60000}"/>
    <cellStyle name="Normal 33 9 2 4 2" xfId="50042" xr:uid="{00000000-0005-0000-0000-00008EB60000}"/>
    <cellStyle name="Normal 33 9 2 5" xfId="50043" xr:uid="{00000000-0005-0000-0000-00008FB60000}"/>
    <cellStyle name="Normal 33 9 3" xfId="47026" xr:uid="{00000000-0005-0000-0000-000090B60000}"/>
    <cellStyle name="Normal 33 9 3 2" xfId="50044" xr:uid="{00000000-0005-0000-0000-000091B60000}"/>
    <cellStyle name="Normal 33 9 3 2 2" xfId="29501" xr:uid="{00000000-0005-0000-0000-000092B60000}"/>
    <cellStyle name="Normal 33 9 3 2 2 2" xfId="50045" xr:uid="{00000000-0005-0000-0000-000093B60000}"/>
    <cellStyle name="Normal 33 9 3 2 3" xfId="50046" xr:uid="{00000000-0005-0000-0000-000094B60000}"/>
    <cellStyle name="Normal 33 9 3 3" xfId="50047" xr:uid="{00000000-0005-0000-0000-000095B60000}"/>
    <cellStyle name="Normal 33 9 3 3 2" xfId="50048" xr:uid="{00000000-0005-0000-0000-000096B60000}"/>
    <cellStyle name="Normal 33 9 3 4" xfId="50049" xr:uid="{00000000-0005-0000-0000-000097B60000}"/>
    <cellStyle name="Normal 33 9 4" xfId="50050" xr:uid="{00000000-0005-0000-0000-000098B60000}"/>
    <cellStyle name="Normal 33 9 4 2" xfId="50051" xr:uid="{00000000-0005-0000-0000-000099B60000}"/>
    <cellStyle name="Normal 33 9 4 2 2" xfId="36475" xr:uid="{00000000-0005-0000-0000-00009AB60000}"/>
    <cellStyle name="Normal 33 9 4 3" xfId="28753" xr:uid="{00000000-0005-0000-0000-00009BB60000}"/>
    <cellStyle name="Normal 33 9 5" xfId="6270" xr:uid="{00000000-0005-0000-0000-00009CB60000}"/>
    <cellStyle name="Normal 33 9 5 2" xfId="50052" xr:uid="{00000000-0005-0000-0000-00009DB60000}"/>
    <cellStyle name="Normal 33 9 6" xfId="50053" xr:uid="{00000000-0005-0000-0000-00009EB60000}"/>
    <cellStyle name="Normal 33 9 7" xfId="24137" xr:uid="{00000000-0005-0000-0000-00009FB60000}"/>
    <cellStyle name="Normal 330" xfId="44311" xr:uid="{00000000-0005-0000-0000-0000A0B60000}"/>
    <cellStyle name="Normal 330 2" xfId="44315" xr:uid="{00000000-0005-0000-0000-0000A1B60000}"/>
    <cellStyle name="Normal 330 2 2" xfId="44319" xr:uid="{00000000-0005-0000-0000-0000A2B60000}"/>
    <cellStyle name="Normal 330 3" xfId="44323" xr:uid="{00000000-0005-0000-0000-0000A3B60000}"/>
    <cellStyle name="Normal 331" xfId="44327" xr:uid="{00000000-0005-0000-0000-0000A4B60000}"/>
    <cellStyle name="Normal 331 2" xfId="44331" xr:uid="{00000000-0005-0000-0000-0000A5B60000}"/>
    <cellStyle name="Normal 331 2 2" xfId="44335" xr:uid="{00000000-0005-0000-0000-0000A6B60000}"/>
    <cellStyle name="Normal 331 3" xfId="44339" xr:uid="{00000000-0005-0000-0000-0000A7B60000}"/>
    <cellStyle name="Normal 332" xfId="44343" xr:uid="{00000000-0005-0000-0000-0000A8B60000}"/>
    <cellStyle name="Normal 332 2" xfId="44347" xr:uid="{00000000-0005-0000-0000-0000A9B60000}"/>
    <cellStyle name="Normal 332 2 2" xfId="44351" xr:uid="{00000000-0005-0000-0000-0000AAB60000}"/>
    <cellStyle name="Normal 332 3" xfId="44355" xr:uid="{00000000-0005-0000-0000-0000ABB60000}"/>
    <cellStyle name="Normal 333" xfId="44359" xr:uid="{00000000-0005-0000-0000-0000ACB60000}"/>
    <cellStyle name="Normal 333 2" xfId="44363" xr:uid="{00000000-0005-0000-0000-0000ADB60000}"/>
    <cellStyle name="Normal 333 2 2" xfId="44367" xr:uid="{00000000-0005-0000-0000-0000AEB60000}"/>
    <cellStyle name="Normal 333 3" xfId="44371" xr:uid="{00000000-0005-0000-0000-0000AFB60000}"/>
    <cellStyle name="Normal 334" xfId="44375" xr:uid="{00000000-0005-0000-0000-0000B0B60000}"/>
    <cellStyle name="Normal 334 2" xfId="44379" xr:uid="{00000000-0005-0000-0000-0000B1B60000}"/>
    <cellStyle name="Normal 334 2 2" xfId="44383" xr:uid="{00000000-0005-0000-0000-0000B2B60000}"/>
    <cellStyle name="Normal 334 3" xfId="44387" xr:uid="{00000000-0005-0000-0000-0000B3B60000}"/>
    <cellStyle name="Normal 335" xfId="44390" xr:uid="{00000000-0005-0000-0000-0000B4B60000}"/>
    <cellStyle name="Normal 335 2" xfId="44394" xr:uid="{00000000-0005-0000-0000-0000B5B60000}"/>
    <cellStyle name="Normal 335 2 2" xfId="44398" xr:uid="{00000000-0005-0000-0000-0000B6B60000}"/>
    <cellStyle name="Normal 335 3" xfId="44402" xr:uid="{00000000-0005-0000-0000-0000B7B60000}"/>
    <cellStyle name="Normal 336" xfId="44406" xr:uid="{00000000-0005-0000-0000-0000B8B60000}"/>
    <cellStyle name="Normal 336 2" xfId="44410" xr:uid="{00000000-0005-0000-0000-0000B9B60000}"/>
    <cellStyle name="Normal 336 2 2" xfId="44414" xr:uid="{00000000-0005-0000-0000-0000BAB60000}"/>
    <cellStyle name="Normal 336 3" xfId="44418" xr:uid="{00000000-0005-0000-0000-0000BBB60000}"/>
    <cellStyle name="Normal 337" xfId="44421" xr:uid="{00000000-0005-0000-0000-0000BCB60000}"/>
    <cellStyle name="Normal 337 2" xfId="44426" xr:uid="{00000000-0005-0000-0000-0000BDB60000}"/>
    <cellStyle name="Normal 337 2 2" xfId="44431" xr:uid="{00000000-0005-0000-0000-0000BEB60000}"/>
    <cellStyle name="Normal 337 3" xfId="44436" xr:uid="{00000000-0005-0000-0000-0000BFB60000}"/>
    <cellStyle name="Normal 338" xfId="34310" xr:uid="{00000000-0005-0000-0000-0000C0B60000}"/>
    <cellStyle name="Normal 338 2" xfId="34316" xr:uid="{00000000-0005-0000-0000-0000C1B60000}"/>
    <cellStyle name="Normal 338 2 2" xfId="44441" xr:uid="{00000000-0005-0000-0000-0000C2B60000}"/>
    <cellStyle name="Normal 338 3" xfId="44445" xr:uid="{00000000-0005-0000-0000-0000C3B60000}"/>
    <cellStyle name="Normal 339" xfId="34321" xr:uid="{00000000-0005-0000-0000-0000C4B60000}"/>
    <cellStyle name="Normal 339 2" xfId="44449" xr:uid="{00000000-0005-0000-0000-0000C5B60000}"/>
    <cellStyle name="Normal 339 2 2" xfId="44453" xr:uid="{00000000-0005-0000-0000-0000C6B60000}"/>
    <cellStyle name="Normal 339 3" xfId="44457" xr:uid="{00000000-0005-0000-0000-0000C7B60000}"/>
    <cellStyle name="Normal 34" xfId="27504" xr:uid="{00000000-0005-0000-0000-0000C8B60000}"/>
    <cellStyle name="Normal 34 2" xfId="27057" xr:uid="{00000000-0005-0000-0000-0000C9B60000}"/>
    <cellStyle name="Normal 340" xfId="44391" xr:uid="{00000000-0005-0000-0000-0000CAB60000}"/>
    <cellStyle name="Normal 340 2" xfId="44395" xr:uid="{00000000-0005-0000-0000-0000CBB60000}"/>
    <cellStyle name="Normal 340 2 2" xfId="44399" xr:uid="{00000000-0005-0000-0000-0000CCB60000}"/>
    <cellStyle name="Normal 340 3" xfId="44403" xr:uid="{00000000-0005-0000-0000-0000CDB60000}"/>
    <cellStyle name="Normal 341" xfId="44407" xr:uid="{00000000-0005-0000-0000-0000CEB60000}"/>
    <cellStyle name="Normal 341 2" xfId="44411" xr:uid="{00000000-0005-0000-0000-0000CFB60000}"/>
    <cellStyle name="Normal 341 2 2" xfId="44415" xr:uid="{00000000-0005-0000-0000-0000D0B60000}"/>
    <cellStyle name="Normal 341 2 2 2" xfId="50054" xr:uid="{00000000-0005-0000-0000-0000D1B60000}"/>
    <cellStyle name="Normal 341 2 2 3" xfId="50055" xr:uid="{00000000-0005-0000-0000-0000D2B60000}"/>
    <cellStyle name="Normal 341 2 2 4" xfId="50056" xr:uid="{00000000-0005-0000-0000-0000D3B60000}"/>
    <cellStyle name="Normal 341 2 3" xfId="50057" xr:uid="{00000000-0005-0000-0000-0000D4B60000}"/>
    <cellStyle name="Normal 342" xfId="44422" xr:uid="{00000000-0005-0000-0000-0000D5B60000}"/>
    <cellStyle name="Normal 342 2" xfId="44427" xr:uid="{00000000-0005-0000-0000-0000D6B60000}"/>
    <cellStyle name="Normal 342 2 2" xfId="44432" xr:uid="{00000000-0005-0000-0000-0000D7B60000}"/>
    <cellStyle name="Normal 342 3" xfId="44437" xr:uid="{00000000-0005-0000-0000-0000D8B60000}"/>
    <cellStyle name="Normal 343" xfId="34311" xr:uid="{00000000-0005-0000-0000-0000D9B60000}"/>
    <cellStyle name="Normal 344" xfId="34322" xr:uid="{00000000-0005-0000-0000-0000DAB60000}"/>
    <cellStyle name="Normal 345" xfId="44460" xr:uid="{00000000-0005-0000-0000-0000DBB60000}"/>
    <cellStyle name="Normal 346" xfId="44472" xr:uid="{00000000-0005-0000-0000-0000DCB60000}"/>
    <cellStyle name="Normal 347" xfId="31924" xr:uid="{00000000-0005-0000-0000-0000DDB60000}"/>
    <cellStyle name="Normal 348" xfId="31946" xr:uid="{00000000-0005-0000-0000-0000DEB60000}"/>
    <cellStyle name="Normal 349" xfId="31965" xr:uid="{00000000-0005-0000-0000-0000DFB60000}"/>
    <cellStyle name="Normal 35" xfId="26962" xr:uid="{00000000-0005-0000-0000-0000E0B60000}"/>
    <cellStyle name="Normal 35 2" xfId="29950" xr:uid="{00000000-0005-0000-0000-0000E1B60000}"/>
    <cellStyle name="Normal 350" xfId="44461" xr:uid="{00000000-0005-0000-0000-0000E2B60000}"/>
    <cellStyle name="Normal 351" xfId="44473" xr:uid="{00000000-0005-0000-0000-0000E3B60000}"/>
    <cellStyle name="Normal 352" xfId="31923" xr:uid="{00000000-0005-0000-0000-0000E4B60000}"/>
    <cellStyle name="Normal 353" xfId="31945" xr:uid="{00000000-0005-0000-0000-0000E5B60000}"/>
    <cellStyle name="Normal 354" xfId="31964" xr:uid="{00000000-0005-0000-0000-0000E6B60000}"/>
    <cellStyle name="Normal 355" xfId="31978" xr:uid="{00000000-0005-0000-0000-0000E7B60000}"/>
    <cellStyle name="Normal 356" xfId="9031" xr:uid="{00000000-0005-0000-0000-0000E8B60000}"/>
    <cellStyle name="Normal 357" xfId="50058" xr:uid="{00000000-0005-0000-0000-0000E9B60000}"/>
    <cellStyle name="Normal 358" xfId="50062" xr:uid="{00000000-0005-0000-0000-0000EAB60000}"/>
    <cellStyle name="Normal 359" xfId="50066" xr:uid="{00000000-0005-0000-0000-0000EBB60000}"/>
    <cellStyle name="Normal 36" xfId="39368" xr:uid="{00000000-0005-0000-0000-0000ECB60000}"/>
    <cellStyle name="Normal 36 10" xfId="32615" xr:uid="{00000000-0005-0000-0000-0000EDB60000}"/>
    <cellStyle name="Normal 36 10 2" xfId="50070" xr:uid="{00000000-0005-0000-0000-0000EEB60000}"/>
    <cellStyle name="Normal 36 10 2 2" xfId="50071" xr:uid="{00000000-0005-0000-0000-0000EFB60000}"/>
    <cellStyle name="Normal 36 10 3" xfId="50072" xr:uid="{00000000-0005-0000-0000-0000F0B60000}"/>
    <cellStyle name="Normal 36 11" xfId="50073" xr:uid="{00000000-0005-0000-0000-0000F1B60000}"/>
    <cellStyle name="Normal 36 11 2" xfId="50074" xr:uid="{00000000-0005-0000-0000-0000F2B60000}"/>
    <cellStyle name="Normal 36 12" xfId="49621" xr:uid="{00000000-0005-0000-0000-0000F3B60000}"/>
    <cellStyle name="Normal 36 13" xfId="3420" xr:uid="{00000000-0005-0000-0000-0000F4B60000}"/>
    <cellStyle name="Normal 36 14" xfId="26193" xr:uid="{00000000-0005-0000-0000-0000F5B60000}"/>
    <cellStyle name="Normal 36 2" xfId="30898" xr:uid="{00000000-0005-0000-0000-0000F6B60000}"/>
    <cellStyle name="Normal 36 2 10" xfId="45255" xr:uid="{00000000-0005-0000-0000-0000F7B60000}"/>
    <cellStyle name="Normal 36 2 11" xfId="50075" xr:uid="{00000000-0005-0000-0000-0000F8B60000}"/>
    <cellStyle name="Normal 36 2 12" xfId="50076" xr:uid="{00000000-0005-0000-0000-0000F9B60000}"/>
    <cellStyle name="Normal 36 2 2" xfId="19760" xr:uid="{00000000-0005-0000-0000-0000FAB60000}"/>
    <cellStyle name="Normal 36 2 2 10" xfId="2572" xr:uid="{00000000-0005-0000-0000-0000FBB60000}"/>
    <cellStyle name="Normal 36 2 2 11" xfId="13994" xr:uid="{00000000-0005-0000-0000-0000FCB60000}"/>
    <cellStyle name="Normal 36 2 2 2" xfId="19764" xr:uid="{00000000-0005-0000-0000-0000FDB60000}"/>
    <cellStyle name="Normal 36 2 2 2 2" xfId="19767" xr:uid="{00000000-0005-0000-0000-0000FEB60000}"/>
    <cellStyle name="Normal 36 2 2 2 2 2" xfId="16002" xr:uid="{00000000-0005-0000-0000-0000FFB60000}"/>
    <cellStyle name="Normal 36 2 2 2 2 2 2" xfId="17333" xr:uid="{00000000-0005-0000-0000-000000B70000}"/>
    <cellStyle name="Normal 36 2 2 2 2 2 2 2" xfId="50077" xr:uid="{00000000-0005-0000-0000-000001B70000}"/>
    <cellStyle name="Normal 36 2 2 2 2 2 2 2 2" xfId="50078" xr:uid="{00000000-0005-0000-0000-000002B70000}"/>
    <cellStyle name="Normal 36 2 2 2 2 2 2 2 2 2" xfId="50079" xr:uid="{00000000-0005-0000-0000-000003B70000}"/>
    <cellStyle name="Normal 36 2 2 2 2 2 2 2 2 2 2" xfId="17343" xr:uid="{00000000-0005-0000-0000-000004B70000}"/>
    <cellStyle name="Normal 36 2 2 2 2 2 2 2 2 3" xfId="50080" xr:uid="{00000000-0005-0000-0000-000005B70000}"/>
    <cellStyle name="Normal 36 2 2 2 2 2 2 2 3" xfId="50081" xr:uid="{00000000-0005-0000-0000-000006B70000}"/>
    <cellStyle name="Normal 36 2 2 2 2 2 2 2 3 2" xfId="50082" xr:uid="{00000000-0005-0000-0000-000007B70000}"/>
    <cellStyle name="Normal 36 2 2 2 2 2 2 2 4" xfId="9686" xr:uid="{00000000-0005-0000-0000-000008B70000}"/>
    <cellStyle name="Normal 36 2 2 2 2 2 2 3" xfId="44225" xr:uid="{00000000-0005-0000-0000-000009B70000}"/>
    <cellStyle name="Normal 36 2 2 2 2 2 2 3 2" xfId="50083" xr:uid="{00000000-0005-0000-0000-00000AB70000}"/>
    <cellStyle name="Normal 36 2 2 2 2 2 2 3 2 2" xfId="50084" xr:uid="{00000000-0005-0000-0000-00000BB70000}"/>
    <cellStyle name="Normal 36 2 2 2 2 2 2 3 3" xfId="50085" xr:uid="{00000000-0005-0000-0000-00000CB70000}"/>
    <cellStyle name="Normal 36 2 2 2 2 2 2 4" xfId="50086" xr:uid="{00000000-0005-0000-0000-00000DB70000}"/>
    <cellStyle name="Normal 36 2 2 2 2 2 2 4 2" xfId="50087" xr:uid="{00000000-0005-0000-0000-00000EB70000}"/>
    <cellStyle name="Normal 36 2 2 2 2 2 2 5" xfId="50088" xr:uid="{00000000-0005-0000-0000-00000FB70000}"/>
    <cellStyle name="Normal 36 2 2 2 2 2 3" xfId="50089" xr:uid="{00000000-0005-0000-0000-000010B70000}"/>
    <cellStyle name="Normal 36 2 2 2 2 2 3 2" xfId="50090" xr:uid="{00000000-0005-0000-0000-000011B70000}"/>
    <cellStyle name="Normal 36 2 2 2 2 2 3 2 2" xfId="5765" xr:uid="{00000000-0005-0000-0000-000012B70000}"/>
    <cellStyle name="Normal 36 2 2 2 2 2 3 2 2 2" xfId="46913" xr:uid="{00000000-0005-0000-0000-000013B70000}"/>
    <cellStyle name="Normal 36 2 2 2 2 2 3 2 3" xfId="17403" xr:uid="{00000000-0005-0000-0000-000014B70000}"/>
    <cellStyle name="Normal 36 2 2 2 2 2 3 3" xfId="50091" xr:uid="{00000000-0005-0000-0000-000015B70000}"/>
    <cellStyle name="Normal 36 2 2 2 2 2 3 3 2" xfId="17420" xr:uid="{00000000-0005-0000-0000-000016B70000}"/>
    <cellStyle name="Normal 36 2 2 2 2 2 3 4" xfId="50092" xr:uid="{00000000-0005-0000-0000-000017B70000}"/>
    <cellStyle name="Normal 36 2 2 2 2 2 4" xfId="50093" xr:uid="{00000000-0005-0000-0000-000018B70000}"/>
    <cellStyle name="Normal 36 2 2 2 2 2 4 2" xfId="50094" xr:uid="{00000000-0005-0000-0000-000019B70000}"/>
    <cellStyle name="Normal 36 2 2 2 2 2 4 2 2" xfId="17431" xr:uid="{00000000-0005-0000-0000-00001AB70000}"/>
    <cellStyle name="Normal 36 2 2 2 2 2 4 3" xfId="50095" xr:uid="{00000000-0005-0000-0000-00001BB70000}"/>
    <cellStyle name="Normal 36 2 2 2 2 2 5" xfId="50096" xr:uid="{00000000-0005-0000-0000-00001CB70000}"/>
    <cellStyle name="Normal 36 2 2 2 2 2 5 2" xfId="50097" xr:uid="{00000000-0005-0000-0000-00001DB70000}"/>
    <cellStyle name="Normal 36 2 2 2 2 2 6" xfId="50098" xr:uid="{00000000-0005-0000-0000-00001EB70000}"/>
    <cellStyle name="Normal 36 2 2 2 2 2 7" xfId="50099" xr:uid="{00000000-0005-0000-0000-00001FB70000}"/>
    <cellStyle name="Normal 36 2 2 2 2 3" xfId="16010" xr:uid="{00000000-0005-0000-0000-000020B70000}"/>
    <cellStyle name="Normal 36 2 2 2 2 3 2" xfId="46726" xr:uid="{00000000-0005-0000-0000-000021B70000}"/>
    <cellStyle name="Normal 36 2 2 2 2 3 2 2" xfId="49819" xr:uid="{00000000-0005-0000-0000-000022B70000}"/>
    <cellStyle name="Normal 36 2 2 2 2 3 2 2 2" xfId="50100" xr:uid="{00000000-0005-0000-0000-000023B70000}"/>
    <cellStyle name="Normal 36 2 2 2 2 3 2 2 2 2" xfId="50101" xr:uid="{00000000-0005-0000-0000-000024B70000}"/>
    <cellStyle name="Normal 36 2 2 2 2 3 2 2 3" xfId="50102" xr:uid="{00000000-0005-0000-0000-000025B70000}"/>
    <cellStyle name="Normal 36 2 2 2 2 3 2 3" xfId="50103" xr:uid="{00000000-0005-0000-0000-000026B70000}"/>
    <cellStyle name="Normal 36 2 2 2 2 3 2 3 2" xfId="50104" xr:uid="{00000000-0005-0000-0000-000027B70000}"/>
    <cellStyle name="Normal 36 2 2 2 2 3 2 4" xfId="50105" xr:uid="{00000000-0005-0000-0000-000028B70000}"/>
    <cellStyle name="Normal 36 2 2 2 2 3 3" xfId="50106" xr:uid="{00000000-0005-0000-0000-000029B70000}"/>
    <cellStyle name="Normal 36 2 2 2 2 3 3 2" xfId="50107" xr:uid="{00000000-0005-0000-0000-00002AB70000}"/>
    <cellStyle name="Normal 36 2 2 2 2 3 3 2 2" xfId="8735" xr:uid="{00000000-0005-0000-0000-00002BB70000}"/>
    <cellStyle name="Normal 36 2 2 2 2 3 3 3" xfId="50108" xr:uid="{00000000-0005-0000-0000-00002CB70000}"/>
    <cellStyle name="Normal 36 2 2 2 2 3 4" xfId="50109" xr:uid="{00000000-0005-0000-0000-00002DB70000}"/>
    <cellStyle name="Normal 36 2 2 2 2 3 4 2" xfId="50110" xr:uid="{00000000-0005-0000-0000-00002EB70000}"/>
    <cellStyle name="Normal 36 2 2 2 2 3 5" xfId="50111" xr:uid="{00000000-0005-0000-0000-00002FB70000}"/>
    <cellStyle name="Normal 36 2 2 2 2 4" xfId="50112" xr:uid="{00000000-0005-0000-0000-000030B70000}"/>
    <cellStyle name="Normal 36 2 2 2 2 4 2" xfId="50113" xr:uid="{00000000-0005-0000-0000-000031B70000}"/>
    <cellStyle name="Normal 36 2 2 2 2 4 2 2" xfId="50114" xr:uid="{00000000-0005-0000-0000-000032B70000}"/>
    <cellStyle name="Normal 36 2 2 2 2 4 2 2 2" xfId="50115" xr:uid="{00000000-0005-0000-0000-000033B70000}"/>
    <cellStyle name="Normal 36 2 2 2 2 4 2 3" xfId="50116" xr:uid="{00000000-0005-0000-0000-000034B70000}"/>
    <cellStyle name="Normal 36 2 2 2 2 4 3" xfId="50117" xr:uid="{00000000-0005-0000-0000-000035B70000}"/>
    <cellStyle name="Normal 36 2 2 2 2 4 3 2" xfId="49408" xr:uid="{00000000-0005-0000-0000-000036B70000}"/>
    <cellStyle name="Normal 36 2 2 2 2 4 4" xfId="50118" xr:uid="{00000000-0005-0000-0000-000037B70000}"/>
    <cellStyle name="Normal 36 2 2 2 2 5" xfId="50119" xr:uid="{00000000-0005-0000-0000-000038B70000}"/>
    <cellStyle name="Normal 36 2 2 2 2 5 2" xfId="50120" xr:uid="{00000000-0005-0000-0000-000039B70000}"/>
    <cellStyle name="Normal 36 2 2 2 2 5 2 2" xfId="50121" xr:uid="{00000000-0005-0000-0000-00003AB70000}"/>
    <cellStyle name="Normal 36 2 2 2 2 5 3" xfId="50122" xr:uid="{00000000-0005-0000-0000-00003BB70000}"/>
    <cellStyle name="Normal 36 2 2 2 2 6" xfId="50123" xr:uid="{00000000-0005-0000-0000-00003CB70000}"/>
    <cellStyle name="Normal 36 2 2 2 2 6 2" xfId="50124" xr:uid="{00000000-0005-0000-0000-00003DB70000}"/>
    <cellStyle name="Normal 36 2 2 2 2 7" xfId="29144" xr:uid="{00000000-0005-0000-0000-00003EB70000}"/>
    <cellStyle name="Normal 36 2 2 2 2 8" xfId="29151" xr:uid="{00000000-0005-0000-0000-00003FB70000}"/>
    <cellStyle name="Normal 36 2 2 2 3" xfId="19770" xr:uid="{00000000-0005-0000-0000-000040B70000}"/>
    <cellStyle name="Normal 36 2 2 2 3 2" xfId="13802" xr:uid="{00000000-0005-0000-0000-000041B70000}"/>
    <cellStyle name="Normal 36 2 2 2 3 2 2" xfId="50126" xr:uid="{00000000-0005-0000-0000-000042B70000}"/>
    <cellStyle name="Normal 36 2 2 2 3 2 2 2" xfId="50127" xr:uid="{00000000-0005-0000-0000-000043B70000}"/>
    <cellStyle name="Normal 36 2 2 2 3 2 2 2 2" xfId="50128" xr:uid="{00000000-0005-0000-0000-000044B70000}"/>
    <cellStyle name="Normal 36 2 2 2 3 2 2 2 2 2" xfId="50129" xr:uid="{00000000-0005-0000-0000-000045B70000}"/>
    <cellStyle name="Normal 36 2 2 2 3 2 2 2 3" xfId="50130" xr:uid="{00000000-0005-0000-0000-000046B70000}"/>
    <cellStyle name="Normal 36 2 2 2 3 2 2 3" xfId="50131" xr:uid="{00000000-0005-0000-0000-000047B70000}"/>
    <cellStyle name="Normal 36 2 2 2 3 2 2 3 2" xfId="37510" xr:uid="{00000000-0005-0000-0000-000048B70000}"/>
    <cellStyle name="Normal 36 2 2 2 3 2 2 4" xfId="50132" xr:uid="{00000000-0005-0000-0000-000049B70000}"/>
    <cellStyle name="Normal 36 2 2 2 3 2 3" xfId="50133" xr:uid="{00000000-0005-0000-0000-00004AB70000}"/>
    <cellStyle name="Normal 36 2 2 2 3 2 3 2" xfId="50134" xr:uid="{00000000-0005-0000-0000-00004BB70000}"/>
    <cellStyle name="Normal 36 2 2 2 3 2 3 2 2" xfId="16616" xr:uid="{00000000-0005-0000-0000-00004CB70000}"/>
    <cellStyle name="Normal 36 2 2 2 3 2 3 3" xfId="50135" xr:uid="{00000000-0005-0000-0000-00004DB70000}"/>
    <cellStyle name="Normal 36 2 2 2 3 2 4" xfId="50136" xr:uid="{00000000-0005-0000-0000-00004EB70000}"/>
    <cellStyle name="Normal 36 2 2 2 3 2 4 2" xfId="50137" xr:uid="{00000000-0005-0000-0000-00004FB70000}"/>
    <cellStyle name="Normal 36 2 2 2 3 2 5" xfId="50138" xr:uid="{00000000-0005-0000-0000-000050B70000}"/>
    <cellStyle name="Normal 36 2 2 2 3 3" xfId="50139" xr:uid="{00000000-0005-0000-0000-000051B70000}"/>
    <cellStyle name="Normal 36 2 2 2 3 3 2" xfId="30507" xr:uid="{00000000-0005-0000-0000-000052B70000}"/>
    <cellStyle name="Normal 36 2 2 2 3 3 2 2" xfId="30514" xr:uid="{00000000-0005-0000-0000-000053B70000}"/>
    <cellStyle name="Normal 36 2 2 2 3 3 2 2 2" xfId="30520" xr:uid="{00000000-0005-0000-0000-000054B70000}"/>
    <cellStyle name="Normal 36 2 2 2 3 3 2 3" xfId="3588" xr:uid="{00000000-0005-0000-0000-000055B70000}"/>
    <cellStyle name="Normal 36 2 2 2 3 3 3" xfId="30529" xr:uid="{00000000-0005-0000-0000-000056B70000}"/>
    <cellStyle name="Normal 36 2 2 2 3 3 3 2" xfId="3753" xr:uid="{00000000-0005-0000-0000-000057B70000}"/>
    <cellStyle name="Normal 36 2 2 2 3 3 4" xfId="30539" xr:uid="{00000000-0005-0000-0000-000058B70000}"/>
    <cellStyle name="Normal 36 2 2 2 3 4" xfId="50140" xr:uid="{00000000-0005-0000-0000-000059B70000}"/>
    <cellStyle name="Normal 36 2 2 2 3 4 2" xfId="30552" xr:uid="{00000000-0005-0000-0000-00005AB70000}"/>
    <cellStyle name="Normal 36 2 2 2 3 4 2 2" xfId="50141" xr:uid="{00000000-0005-0000-0000-00005BB70000}"/>
    <cellStyle name="Normal 36 2 2 2 3 4 3" xfId="50143" xr:uid="{00000000-0005-0000-0000-00005CB70000}"/>
    <cellStyle name="Normal 36 2 2 2 3 5" xfId="50144" xr:uid="{00000000-0005-0000-0000-00005DB70000}"/>
    <cellStyle name="Normal 36 2 2 2 3 5 2" xfId="30574" xr:uid="{00000000-0005-0000-0000-00005EB70000}"/>
    <cellStyle name="Normal 36 2 2 2 3 6" xfId="50145" xr:uid="{00000000-0005-0000-0000-00005FB70000}"/>
    <cellStyle name="Normal 36 2 2 2 3 7" xfId="29161" xr:uid="{00000000-0005-0000-0000-000060B70000}"/>
    <cellStyle name="Normal 36 2 2 2 4" xfId="19772" xr:uid="{00000000-0005-0000-0000-000061B70000}"/>
    <cellStyle name="Normal 36 2 2 2 4 2" xfId="50146" xr:uid="{00000000-0005-0000-0000-000062B70000}"/>
    <cellStyle name="Normal 36 2 2 2 4 2 2" xfId="50147" xr:uid="{00000000-0005-0000-0000-000063B70000}"/>
    <cellStyle name="Normal 36 2 2 2 4 2 2 2" xfId="50148" xr:uid="{00000000-0005-0000-0000-000064B70000}"/>
    <cellStyle name="Normal 36 2 2 2 4 2 2 2 2" xfId="49824" xr:uid="{00000000-0005-0000-0000-000065B70000}"/>
    <cellStyle name="Normal 36 2 2 2 4 2 2 3" xfId="50149" xr:uid="{00000000-0005-0000-0000-000066B70000}"/>
    <cellStyle name="Normal 36 2 2 2 4 2 3" xfId="50150" xr:uid="{00000000-0005-0000-0000-000067B70000}"/>
    <cellStyle name="Normal 36 2 2 2 4 2 3 2" xfId="28937" xr:uid="{00000000-0005-0000-0000-000068B70000}"/>
    <cellStyle name="Normal 36 2 2 2 4 2 4" xfId="50151" xr:uid="{00000000-0005-0000-0000-000069B70000}"/>
    <cellStyle name="Normal 36 2 2 2 4 3" xfId="50152" xr:uid="{00000000-0005-0000-0000-00006AB70000}"/>
    <cellStyle name="Normal 36 2 2 2 4 3 2" xfId="732" xr:uid="{00000000-0005-0000-0000-00006BB70000}"/>
    <cellStyle name="Normal 36 2 2 2 4 3 2 2" xfId="6345" xr:uid="{00000000-0005-0000-0000-00006CB70000}"/>
    <cellStyle name="Normal 36 2 2 2 4 3 3" xfId="769" xr:uid="{00000000-0005-0000-0000-00006DB70000}"/>
    <cellStyle name="Normal 36 2 2 2 4 4" xfId="50153" xr:uid="{00000000-0005-0000-0000-00006EB70000}"/>
    <cellStyle name="Normal 36 2 2 2 4 4 2" xfId="6396" xr:uid="{00000000-0005-0000-0000-00006FB70000}"/>
    <cellStyle name="Normal 36 2 2 2 4 5" xfId="47471" xr:uid="{00000000-0005-0000-0000-000070B70000}"/>
    <cellStyle name="Normal 36 2 2 2 5" xfId="50154" xr:uid="{00000000-0005-0000-0000-000071B70000}"/>
    <cellStyle name="Normal 36 2 2 2 5 2" xfId="50155" xr:uid="{00000000-0005-0000-0000-000072B70000}"/>
    <cellStyle name="Normal 36 2 2 2 5 2 2" xfId="50156" xr:uid="{00000000-0005-0000-0000-000073B70000}"/>
    <cellStyle name="Normal 36 2 2 2 5 2 2 2" xfId="50157" xr:uid="{00000000-0005-0000-0000-000074B70000}"/>
    <cellStyle name="Normal 36 2 2 2 5 2 3" xfId="50158" xr:uid="{00000000-0005-0000-0000-000075B70000}"/>
    <cellStyle name="Normal 36 2 2 2 5 3" xfId="50159" xr:uid="{00000000-0005-0000-0000-000076B70000}"/>
    <cellStyle name="Normal 36 2 2 2 5 3 2" xfId="6449" xr:uid="{00000000-0005-0000-0000-000077B70000}"/>
    <cellStyle name="Normal 36 2 2 2 5 4" xfId="50160" xr:uid="{00000000-0005-0000-0000-000078B70000}"/>
    <cellStyle name="Normal 36 2 2 2 6" xfId="50161" xr:uid="{00000000-0005-0000-0000-000079B70000}"/>
    <cellStyle name="Normal 36 2 2 2 6 2" xfId="50162" xr:uid="{00000000-0005-0000-0000-00007AB70000}"/>
    <cellStyle name="Normal 36 2 2 2 6 2 2" xfId="50163" xr:uid="{00000000-0005-0000-0000-00007BB70000}"/>
    <cellStyle name="Normal 36 2 2 2 6 3" xfId="50164" xr:uid="{00000000-0005-0000-0000-00007CB70000}"/>
    <cellStyle name="Normal 36 2 2 2 7" xfId="50165" xr:uid="{00000000-0005-0000-0000-00007DB70000}"/>
    <cellStyle name="Normal 36 2 2 2 7 2" xfId="50166" xr:uid="{00000000-0005-0000-0000-00007EB70000}"/>
    <cellStyle name="Normal 36 2 2 2 8" xfId="50167" xr:uid="{00000000-0005-0000-0000-00007FB70000}"/>
    <cellStyle name="Normal 36 2 2 2 9" xfId="50168" xr:uid="{00000000-0005-0000-0000-000080B70000}"/>
    <cellStyle name="Normal 36 2 2 3" xfId="19774" xr:uid="{00000000-0005-0000-0000-000081B70000}"/>
    <cellStyle name="Normal 36 2 2 3 2" xfId="19777" xr:uid="{00000000-0005-0000-0000-000082B70000}"/>
    <cellStyle name="Normal 36 2 2 3 2 2" xfId="16389" xr:uid="{00000000-0005-0000-0000-000083B70000}"/>
    <cellStyle name="Normal 36 2 2 3 2 2 2" xfId="50169" xr:uid="{00000000-0005-0000-0000-000084B70000}"/>
    <cellStyle name="Normal 36 2 2 3 2 2 2 2" xfId="50170" xr:uid="{00000000-0005-0000-0000-000085B70000}"/>
    <cellStyle name="Normal 36 2 2 3 2 2 2 2 2" xfId="50171" xr:uid="{00000000-0005-0000-0000-000086B70000}"/>
    <cellStyle name="Normal 36 2 2 3 2 2 2 2 2 2" xfId="50172" xr:uid="{00000000-0005-0000-0000-000087B70000}"/>
    <cellStyle name="Normal 36 2 2 3 2 2 2 2 3" xfId="50173" xr:uid="{00000000-0005-0000-0000-000088B70000}"/>
    <cellStyle name="Normal 36 2 2 3 2 2 2 3" xfId="50174" xr:uid="{00000000-0005-0000-0000-000089B70000}"/>
    <cellStyle name="Normal 36 2 2 3 2 2 2 3 2" xfId="50175" xr:uid="{00000000-0005-0000-0000-00008AB70000}"/>
    <cellStyle name="Normal 36 2 2 3 2 2 2 4" xfId="50176" xr:uid="{00000000-0005-0000-0000-00008BB70000}"/>
    <cellStyle name="Normal 36 2 2 3 2 2 3" xfId="50177" xr:uid="{00000000-0005-0000-0000-00008CB70000}"/>
    <cellStyle name="Normal 36 2 2 3 2 2 3 2" xfId="50178" xr:uid="{00000000-0005-0000-0000-00008DB70000}"/>
    <cellStyle name="Normal 36 2 2 3 2 2 3 2 2" xfId="47064" xr:uid="{00000000-0005-0000-0000-00008EB70000}"/>
    <cellStyle name="Normal 36 2 2 3 2 2 3 3" xfId="50179" xr:uid="{00000000-0005-0000-0000-00008FB70000}"/>
    <cellStyle name="Normal 36 2 2 3 2 2 4" xfId="50180" xr:uid="{00000000-0005-0000-0000-000090B70000}"/>
    <cellStyle name="Normal 36 2 2 3 2 2 4 2" xfId="50181" xr:uid="{00000000-0005-0000-0000-000091B70000}"/>
    <cellStyle name="Normal 36 2 2 3 2 2 5" xfId="50182" xr:uid="{00000000-0005-0000-0000-000092B70000}"/>
    <cellStyle name="Normal 36 2 2 3 2 3" xfId="50183" xr:uid="{00000000-0005-0000-0000-000093B70000}"/>
    <cellStyle name="Normal 36 2 2 3 2 3 2" xfId="50184" xr:uid="{00000000-0005-0000-0000-000094B70000}"/>
    <cellStyle name="Normal 36 2 2 3 2 3 2 2" xfId="50185" xr:uid="{00000000-0005-0000-0000-000095B70000}"/>
    <cellStyle name="Normal 36 2 2 3 2 3 2 2 2" xfId="50186" xr:uid="{00000000-0005-0000-0000-000096B70000}"/>
    <cellStyle name="Normal 36 2 2 3 2 3 2 3" xfId="50187" xr:uid="{00000000-0005-0000-0000-000097B70000}"/>
    <cellStyle name="Normal 36 2 2 3 2 3 3" xfId="50188" xr:uid="{00000000-0005-0000-0000-000098B70000}"/>
    <cellStyle name="Normal 36 2 2 3 2 3 3 2" xfId="50189" xr:uid="{00000000-0005-0000-0000-000099B70000}"/>
    <cellStyle name="Normal 36 2 2 3 2 3 4" xfId="50190" xr:uid="{00000000-0005-0000-0000-00009AB70000}"/>
    <cellStyle name="Normal 36 2 2 3 2 4" xfId="37894" xr:uid="{00000000-0005-0000-0000-00009BB70000}"/>
    <cellStyle name="Normal 36 2 2 3 2 4 2" xfId="50191" xr:uid="{00000000-0005-0000-0000-00009CB70000}"/>
    <cellStyle name="Normal 36 2 2 3 2 4 2 2" xfId="50192" xr:uid="{00000000-0005-0000-0000-00009DB70000}"/>
    <cellStyle name="Normal 36 2 2 3 2 4 3" xfId="50193" xr:uid="{00000000-0005-0000-0000-00009EB70000}"/>
    <cellStyle name="Normal 36 2 2 3 2 5" xfId="50194" xr:uid="{00000000-0005-0000-0000-00009FB70000}"/>
    <cellStyle name="Normal 36 2 2 3 2 5 2" xfId="1945" xr:uid="{00000000-0005-0000-0000-0000A0B70000}"/>
    <cellStyle name="Normal 36 2 2 3 2 6" xfId="50195" xr:uid="{00000000-0005-0000-0000-0000A1B70000}"/>
    <cellStyle name="Normal 36 2 2 3 2 7" xfId="50196" xr:uid="{00000000-0005-0000-0000-0000A2B70000}"/>
    <cellStyle name="Normal 36 2 2 3 3" xfId="19779" xr:uid="{00000000-0005-0000-0000-0000A3B70000}"/>
    <cellStyle name="Normal 36 2 2 3 3 2" xfId="50197" xr:uid="{00000000-0005-0000-0000-0000A4B70000}"/>
    <cellStyle name="Normal 36 2 2 3 3 2 2" xfId="50198" xr:uid="{00000000-0005-0000-0000-0000A5B70000}"/>
    <cellStyle name="Normal 36 2 2 3 3 2 2 2" xfId="50199" xr:uid="{00000000-0005-0000-0000-0000A6B70000}"/>
    <cellStyle name="Normal 36 2 2 3 3 2 2 2 2" xfId="50200" xr:uid="{00000000-0005-0000-0000-0000A7B70000}"/>
    <cellStyle name="Normal 36 2 2 3 3 2 2 3" xfId="50201" xr:uid="{00000000-0005-0000-0000-0000A8B70000}"/>
    <cellStyle name="Normal 36 2 2 3 3 2 3" xfId="50202" xr:uid="{00000000-0005-0000-0000-0000A9B70000}"/>
    <cellStyle name="Normal 36 2 2 3 3 2 3 2" xfId="50203" xr:uid="{00000000-0005-0000-0000-0000AAB70000}"/>
    <cellStyle name="Normal 36 2 2 3 3 2 4" xfId="50204" xr:uid="{00000000-0005-0000-0000-0000ABB70000}"/>
    <cellStyle name="Normal 36 2 2 3 3 3" xfId="50205" xr:uid="{00000000-0005-0000-0000-0000ACB70000}"/>
    <cellStyle name="Normal 36 2 2 3 3 3 2" xfId="50206" xr:uid="{00000000-0005-0000-0000-0000ADB70000}"/>
    <cellStyle name="Normal 36 2 2 3 3 3 2 2" xfId="50207" xr:uid="{00000000-0005-0000-0000-0000AEB70000}"/>
    <cellStyle name="Normal 36 2 2 3 3 3 3" xfId="50208" xr:uid="{00000000-0005-0000-0000-0000AFB70000}"/>
    <cellStyle name="Normal 36 2 2 3 3 4" xfId="50209" xr:uid="{00000000-0005-0000-0000-0000B0B70000}"/>
    <cellStyle name="Normal 36 2 2 3 3 4 2" xfId="50210" xr:uid="{00000000-0005-0000-0000-0000B1B70000}"/>
    <cellStyle name="Normal 36 2 2 3 3 5" xfId="50211" xr:uid="{00000000-0005-0000-0000-0000B2B70000}"/>
    <cellStyle name="Normal 36 2 2 3 4" xfId="50212" xr:uid="{00000000-0005-0000-0000-0000B3B70000}"/>
    <cellStyle name="Normal 36 2 2 3 4 2" xfId="36652" xr:uid="{00000000-0005-0000-0000-0000B4B70000}"/>
    <cellStyle name="Normal 36 2 2 3 4 2 2" xfId="29308" xr:uid="{00000000-0005-0000-0000-0000B5B70000}"/>
    <cellStyle name="Normal 36 2 2 3 4 2 2 2" xfId="29313" xr:uid="{00000000-0005-0000-0000-0000B6B70000}"/>
    <cellStyle name="Normal 36 2 2 3 4 2 3" xfId="29347" xr:uid="{00000000-0005-0000-0000-0000B7B70000}"/>
    <cellStyle name="Normal 36 2 2 3 4 3" xfId="50213" xr:uid="{00000000-0005-0000-0000-0000B8B70000}"/>
    <cellStyle name="Normal 36 2 2 3 4 3 2" xfId="9971" xr:uid="{00000000-0005-0000-0000-0000B9B70000}"/>
    <cellStyle name="Normal 36 2 2 3 4 4" xfId="30695" xr:uid="{00000000-0005-0000-0000-0000BAB70000}"/>
    <cellStyle name="Normal 36 2 2 3 5" xfId="50214" xr:uid="{00000000-0005-0000-0000-0000BBB70000}"/>
    <cellStyle name="Normal 36 2 2 3 5 2" xfId="50215" xr:uid="{00000000-0005-0000-0000-0000BCB70000}"/>
    <cellStyle name="Normal 36 2 2 3 5 2 2" xfId="50216" xr:uid="{00000000-0005-0000-0000-0000BDB70000}"/>
    <cellStyle name="Normal 36 2 2 3 5 3" xfId="50217" xr:uid="{00000000-0005-0000-0000-0000BEB70000}"/>
    <cellStyle name="Normal 36 2 2 3 6" xfId="50218" xr:uid="{00000000-0005-0000-0000-0000BFB70000}"/>
    <cellStyle name="Normal 36 2 2 3 6 2" xfId="50219" xr:uid="{00000000-0005-0000-0000-0000C0B70000}"/>
    <cellStyle name="Normal 36 2 2 3 7" xfId="50220" xr:uid="{00000000-0005-0000-0000-0000C1B70000}"/>
    <cellStyle name="Normal 36 2 2 3 8" xfId="50221" xr:uid="{00000000-0005-0000-0000-0000C2B70000}"/>
    <cellStyle name="Normal 36 2 2 4" xfId="19781" xr:uid="{00000000-0005-0000-0000-0000C3B70000}"/>
    <cellStyle name="Normal 36 2 2 4 2" xfId="19783" xr:uid="{00000000-0005-0000-0000-0000C4B70000}"/>
    <cellStyle name="Normal 36 2 2 4 2 2" xfId="44015" xr:uid="{00000000-0005-0000-0000-0000C5B70000}"/>
    <cellStyle name="Normal 36 2 2 4 2 2 2" xfId="44017" xr:uid="{00000000-0005-0000-0000-0000C6B70000}"/>
    <cellStyle name="Normal 36 2 2 4 2 2 2 2" xfId="38149" xr:uid="{00000000-0005-0000-0000-0000C7B70000}"/>
    <cellStyle name="Normal 36 2 2 4 2 2 2 2 2" xfId="12696" xr:uid="{00000000-0005-0000-0000-0000C8B70000}"/>
    <cellStyle name="Normal 36 2 2 4 2 2 2 3" xfId="38156" xr:uid="{00000000-0005-0000-0000-0000C9B70000}"/>
    <cellStyle name="Normal 36 2 2 4 2 2 3" xfId="50222" xr:uid="{00000000-0005-0000-0000-0000CAB70000}"/>
    <cellStyle name="Normal 36 2 2 4 2 2 3 2" xfId="38171" xr:uid="{00000000-0005-0000-0000-0000CBB70000}"/>
    <cellStyle name="Normal 36 2 2 4 2 2 4" xfId="50223" xr:uid="{00000000-0005-0000-0000-0000CCB70000}"/>
    <cellStyle name="Normal 36 2 2 4 2 3" xfId="44019" xr:uid="{00000000-0005-0000-0000-0000CDB70000}"/>
    <cellStyle name="Normal 36 2 2 4 2 3 2" xfId="50224" xr:uid="{00000000-0005-0000-0000-0000CEB70000}"/>
    <cellStyle name="Normal 36 2 2 4 2 3 2 2" xfId="50225" xr:uid="{00000000-0005-0000-0000-0000CFB70000}"/>
    <cellStyle name="Normal 36 2 2 4 2 3 3" xfId="50226" xr:uid="{00000000-0005-0000-0000-0000D0B70000}"/>
    <cellStyle name="Normal 36 2 2 4 2 4" xfId="50227" xr:uid="{00000000-0005-0000-0000-0000D1B70000}"/>
    <cellStyle name="Normal 36 2 2 4 2 4 2" xfId="50228" xr:uid="{00000000-0005-0000-0000-0000D2B70000}"/>
    <cellStyle name="Normal 36 2 2 4 2 5" xfId="26840" xr:uid="{00000000-0005-0000-0000-0000D3B70000}"/>
    <cellStyle name="Normal 36 2 2 4 3" xfId="44021" xr:uid="{00000000-0005-0000-0000-0000D4B70000}"/>
    <cellStyle name="Normal 36 2 2 4 3 2" xfId="44023" xr:uid="{00000000-0005-0000-0000-0000D5B70000}"/>
    <cellStyle name="Normal 36 2 2 4 3 2 2" xfId="50229" xr:uid="{00000000-0005-0000-0000-0000D6B70000}"/>
    <cellStyle name="Normal 36 2 2 4 3 2 2 2" xfId="50230" xr:uid="{00000000-0005-0000-0000-0000D7B70000}"/>
    <cellStyle name="Normal 36 2 2 4 3 2 3" xfId="50231" xr:uid="{00000000-0005-0000-0000-0000D8B70000}"/>
    <cellStyle name="Normal 36 2 2 4 3 3" xfId="50232" xr:uid="{00000000-0005-0000-0000-0000D9B70000}"/>
    <cellStyle name="Normal 36 2 2 4 3 3 2" xfId="27592" xr:uid="{00000000-0005-0000-0000-0000DAB70000}"/>
    <cellStyle name="Normal 36 2 2 4 3 4" xfId="50233" xr:uid="{00000000-0005-0000-0000-0000DBB70000}"/>
    <cellStyle name="Normal 36 2 2 4 4" xfId="44026" xr:uid="{00000000-0005-0000-0000-0000DCB70000}"/>
    <cellStyle name="Normal 36 2 2 4 4 2" xfId="50234" xr:uid="{00000000-0005-0000-0000-0000DDB70000}"/>
    <cellStyle name="Normal 36 2 2 4 4 2 2" xfId="11888" xr:uid="{00000000-0005-0000-0000-0000DEB70000}"/>
    <cellStyle name="Normal 36 2 2 4 4 3" xfId="50235" xr:uid="{00000000-0005-0000-0000-0000DFB70000}"/>
    <cellStyle name="Normal 36 2 2 4 5" xfId="44028" xr:uid="{00000000-0005-0000-0000-0000E0B70000}"/>
    <cellStyle name="Normal 36 2 2 4 5 2" xfId="50236" xr:uid="{00000000-0005-0000-0000-0000E1B70000}"/>
    <cellStyle name="Normal 36 2 2 4 6" xfId="50237" xr:uid="{00000000-0005-0000-0000-0000E2B70000}"/>
    <cellStyle name="Normal 36 2 2 4 7" xfId="50238" xr:uid="{00000000-0005-0000-0000-0000E3B70000}"/>
    <cellStyle name="Normal 36 2 2 5" xfId="12802" xr:uid="{00000000-0005-0000-0000-0000E4B70000}"/>
    <cellStyle name="Normal 36 2 2 5 2" xfId="44082" xr:uid="{00000000-0005-0000-0000-0000E5B70000}"/>
    <cellStyle name="Normal 36 2 2 5 2 2" xfId="44084" xr:uid="{00000000-0005-0000-0000-0000E6B70000}"/>
    <cellStyle name="Normal 36 2 2 5 2 2 2" xfId="50239" xr:uid="{00000000-0005-0000-0000-0000E7B70000}"/>
    <cellStyle name="Normal 36 2 2 5 2 2 2 2" xfId="50240" xr:uid="{00000000-0005-0000-0000-0000E8B70000}"/>
    <cellStyle name="Normal 36 2 2 5 2 2 3" xfId="50241" xr:uid="{00000000-0005-0000-0000-0000E9B70000}"/>
    <cellStyle name="Normal 36 2 2 5 2 3" xfId="50242" xr:uid="{00000000-0005-0000-0000-0000EAB70000}"/>
    <cellStyle name="Normal 36 2 2 5 2 3 2" xfId="31477" xr:uid="{00000000-0005-0000-0000-0000EBB70000}"/>
    <cellStyle name="Normal 36 2 2 5 2 4" xfId="50243" xr:uid="{00000000-0005-0000-0000-0000ECB70000}"/>
    <cellStyle name="Normal 36 2 2 5 3" xfId="44086" xr:uid="{00000000-0005-0000-0000-0000EDB70000}"/>
    <cellStyle name="Normal 36 2 2 5 3 2" xfId="50244" xr:uid="{00000000-0005-0000-0000-0000EEB70000}"/>
    <cellStyle name="Normal 36 2 2 5 3 2 2" xfId="50245" xr:uid="{00000000-0005-0000-0000-0000EFB70000}"/>
    <cellStyle name="Normal 36 2 2 5 3 3" xfId="50246" xr:uid="{00000000-0005-0000-0000-0000F0B70000}"/>
    <cellStyle name="Normal 36 2 2 5 4" xfId="44088" xr:uid="{00000000-0005-0000-0000-0000F1B70000}"/>
    <cellStyle name="Normal 36 2 2 5 4 2" xfId="50247" xr:uid="{00000000-0005-0000-0000-0000F2B70000}"/>
    <cellStyle name="Normal 36 2 2 5 5" xfId="50248" xr:uid="{00000000-0005-0000-0000-0000F3B70000}"/>
    <cellStyle name="Normal 36 2 2 6" xfId="50249" xr:uid="{00000000-0005-0000-0000-0000F4B70000}"/>
    <cellStyle name="Normal 36 2 2 6 2" xfId="43428" xr:uid="{00000000-0005-0000-0000-0000F5B70000}"/>
    <cellStyle name="Normal 36 2 2 6 2 2" xfId="50250" xr:uid="{00000000-0005-0000-0000-0000F6B70000}"/>
    <cellStyle name="Normal 36 2 2 6 2 2 2" xfId="50251" xr:uid="{00000000-0005-0000-0000-0000F7B70000}"/>
    <cellStyle name="Normal 36 2 2 6 2 3" xfId="50252" xr:uid="{00000000-0005-0000-0000-0000F8B70000}"/>
    <cellStyle name="Normal 36 2 2 6 3" xfId="44120" xr:uid="{00000000-0005-0000-0000-0000F9B70000}"/>
    <cellStyle name="Normal 36 2 2 6 3 2" xfId="50253" xr:uid="{00000000-0005-0000-0000-0000FAB70000}"/>
    <cellStyle name="Normal 36 2 2 6 4" xfId="50254" xr:uid="{00000000-0005-0000-0000-0000FBB70000}"/>
    <cellStyle name="Normal 36 2 2 7" xfId="50255" xr:uid="{00000000-0005-0000-0000-0000FCB70000}"/>
    <cellStyle name="Normal 36 2 2 7 2" xfId="50256" xr:uid="{00000000-0005-0000-0000-0000FDB70000}"/>
    <cellStyle name="Normal 36 2 2 7 2 2" xfId="50257" xr:uid="{00000000-0005-0000-0000-0000FEB70000}"/>
    <cellStyle name="Normal 36 2 2 7 3" xfId="50258" xr:uid="{00000000-0005-0000-0000-0000FFB70000}"/>
    <cellStyle name="Normal 36 2 2 8" xfId="50259" xr:uid="{00000000-0005-0000-0000-000000B80000}"/>
    <cellStyle name="Normal 36 2 2 8 2" xfId="50260" xr:uid="{00000000-0005-0000-0000-000001B80000}"/>
    <cellStyle name="Normal 36 2 2 9" xfId="23207" xr:uid="{00000000-0005-0000-0000-000002B80000}"/>
    <cellStyle name="Normal 36 2 3" xfId="19786" xr:uid="{00000000-0005-0000-0000-000003B80000}"/>
    <cellStyle name="Normal 36 2 3 2" xfId="19792" xr:uid="{00000000-0005-0000-0000-000004B80000}"/>
    <cellStyle name="Normal 36 2 3 2 2" xfId="19796" xr:uid="{00000000-0005-0000-0000-000005B80000}"/>
    <cellStyle name="Normal 36 2 3 2 2 2" xfId="16839" xr:uid="{00000000-0005-0000-0000-000006B80000}"/>
    <cellStyle name="Normal 36 2 3 2 2 2 2" xfId="50261" xr:uid="{00000000-0005-0000-0000-000007B80000}"/>
    <cellStyle name="Normal 36 2 3 2 2 2 2 2" xfId="27089" xr:uid="{00000000-0005-0000-0000-000008B80000}"/>
    <cellStyle name="Normal 36 2 3 2 2 2 2 2 2" xfId="27095" xr:uid="{00000000-0005-0000-0000-000009B80000}"/>
    <cellStyle name="Normal 36 2 3 2 2 2 2 2 2 2" xfId="27100" xr:uid="{00000000-0005-0000-0000-00000AB80000}"/>
    <cellStyle name="Normal 36 2 3 2 2 2 2 2 3" xfId="27110" xr:uid="{00000000-0005-0000-0000-00000BB80000}"/>
    <cellStyle name="Normal 36 2 3 2 2 2 2 3" xfId="27120" xr:uid="{00000000-0005-0000-0000-00000CB80000}"/>
    <cellStyle name="Normal 36 2 3 2 2 2 2 3 2" xfId="27125" xr:uid="{00000000-0005-0000-0000-00000DB80000}"/>
    <cellStyle name="Normal 36 2 3 2 2 2 2 4" xfId="12997" xr:uid="{00000000-0005-0000-0000-00000EB80000}"/>
    <cellStyle name="Normal 36 2 3 2 2 2 3" xfId="50262" xr:uid="{00000000-0005-0000-0000-00000FB80000}"/>
    <cellStyle name="Normal 36 2 3 2 2 2 3 2" xfId="27249" xr:uid="{00000000-0005-0000-0000-000010B80000}"/>
    <cellStyle name="Normal 36 2 3 2 2 2 3 2 2" xfId="27254" xr:uid="{00000000-0005-0000-0000-000011B80000}"/>
    <cellStyle name="Normal 36 2 3 2 2 2 3 3" xfId="27267" xr:uid="{00000000-0005-0000-0000-000012B80000}"/>
    <cellStyle name="Normal 36 2 3 2 2 2 4" xfId="25679" xr:uid="{00000000-0005-0000-0000-000013B80000}"/>
    <cellStyle name="Normal 36 2 3 2 2 2 4 2" xfId="25683" xr:uid="{00000000-0005-0000-0000-000014B80000}"/>
    <cellStyle name="Normal 36 2 3 2 2 2 5" xfId="25701" xr:uid="{00000000-0005-0000-0000-000015B80000}"/>
    <cellStyle name="Normal 36 2 3 2 2 3" xfId="34866" xr:uid="{00000000-0005-0000-0000-000016B80000}"/>
    <cellStyle name="Normal 36 2 3 2 2 3 2" xfId="50263" xr:uid="{00000000-0005-0000-0000-000017B80000}"/>
    <cellStyle name="Normal 36 2 3 2 2 3 2 2" xfId="6992" xr:uid="{00000000-0005-0000-0000-000018B80000}"/>
    <cellStyle name="Normal 36 2 3 2 2 3 2 2 2" xfId="7014" xr:uid="{00000000-0005-0000-0000-000019B80000}"/>
    <cellStyle name="Normal 36 2 3 2 2 3 2 3" xfId="7033" xr:uid="{00000000-0005-0000-0000-00001AB80000}"/>
    <cellStyle name="Normal 36 2 3 2 2 3 3" xfId="50264" xr:uid="{00000000-0005-0000-0000-00001BB80000}"/>
    <cellStyle name="Normal 36 2 3 2 2 3 3 2" xfId="4563" xr:uid="{00000000-0005-0000-0000-00001CB80000}"/>
    <cellStyle name="Normal 36 2 3 2 2 3 4" xfId="23623" xr:uid="{00000000-0005-0000-0000-00001DB80000}"/>
    <cellStyle name="Normal 36 2 3 2 2 4" xfId="50265" xr:uid="{00000000-0005-0000-0000-00001EB80000}"/>
    <cellStyle name="Normal 36 2 3 2 2 4 2" xfId="44678" xr:uid="{00000000-0005-0000-0000-00001FB80000}"/>
    <cellStyle name="Normal 36 2 3 2 2 4 2 2" xfId="4984" xr:uid="{00000000-0005-0000-0000-000020B80000}"/>
    <cellStyle name="Normal 36 2 3 2 2 4 3" xfId="44680" xr:uid="{00000000-0005-0000-0000-000021B80000}"/>
    <cellStyle name="Normal 36 2 3 2 2 5" xfId="50266" xr:uid="{00000000-0005-0000-0000-000022B80000}"/>
    <cellStyle name="Normal 36 2 3 2 2 5 2" xfId="44685" xr:uid="{00000000-0005-0000-0000-000023B80000}"/>
    <cellStyle name="Normal 36 2 3 2 2 6" xfId="50267" xr:uid="{00000000-0005-0000-0000-000024B80000}"/>
    <cellStyle name="Normal 36 2 3 2 2 7" xfId="50268" xr:uid="{00000000-0005-0000-0000-000025B80000}"/>
    <cellStyle name="Normal 36 2 3 2 3" xfId="19798" xr:uid="{00000000-0005-0000-0000-000026B80000}"/>
    <cellStyle name="Normal 36 2 3 2 3 2" xfId="50270" xr:uid="{00000000-0005-0000-0000-000027B80000}"/>
    <cellStyle name="Normal 36 2 3 2 3 2 2" xfId="50271" xr:uid="{00000000-0005-0000-0000-000028B80000}"/>
    <cellStyle name="Normal 36 2 3 2 3 2 2 2" xfId="50272" xr:uid="{00000000-0005-0000-0000-000029B80000}"/>
    <cellStyle name="Normal 36 2 3 2 3 2 2 2 2" xfId="50273" xr:uid="{00000000-0005-0000-0000-00002AB80000}"/>
    <cellStyle name="Normal 36 2 3 2 3 2 2 3" xfId="50274" xr:uid="{00000000-0005-0000-0000-00002BB80000}"/>
    <cellStyle name="Normal 36 2 3 2 3 2 3" xfId="50275" xr:uid="{00000000-0005-0000-0000-00002CB80000}"/>
    <cellStyle name="Normal 36 2 3 2 3 2 3 2" xfId="3091" xr:uid="{00000000-0005-0000-0000-00002DB80000}"/>
    <cellStyle name="Normal 36 2 3 2 3 2 4" xfId="50276" xr:uid="{00000000-0005-0000-0000-00002EB80000}"/>
    <cellStyle name="Normal 36 2 3 2 3 3" xfId="50277" xr:uid="{00000000-0005-0000-0000-00002FB80000}"/>
    <cellStyle name="Normal 36 2 3 2 3 3 2" xfId="50278" xr:uid="{00000000-0005-0000-0000-000030B80000}"/>
    <cellStyle name="Normal 36 2 3 2 3 3 2 2" xfId="50279" xr:uid="{00000000-0005-0000-0000-000031B80000}"/>
    <cellStyle name="Normal 36 2 3 2 3 3 3" xfId="50280" xr:uid="{00000000-0005-0000-0000-000032B80000}"/>
    <cellStyle name="Normal 36 2 3 2 3 4" xfId="50281" xr:uid="{00000000-0005-0000-0000-000033B80000}"/>
    <cellStyle name="Normal 36 2 3 2 3 4 2" xfId="44698" xr:uid="{00000000-0005-0000-0000-000034B80000}"/>
    <cellStyle name="Normal 36 2 3 2 3 5" xfId="50282" xr:uid="{00000000-0005-0000-0000-000035B80000}"/>
    <cellStyle name="Normal 36 2 3 2 4" xfId="50283" xr:uid="{00000000-0005-0000-0000-000036B80000}"/>
    <cellStyle name="Normal 36 2 3 2 4 2" xfId="50284" xr:uid="{00000000-0005-0000-0000-000037B80000}"/>
    <cellStyle name="Normal 36 2 3 2 4 2 2" xfId="50285" xr:uid="{00000000-0005-0000-0000-000038B80000}"/>
    <cellStyle name="Normal 36 2 3 2 4 2 2 2" xfId="50287" xr:uid="{00000000-0005-0000-0000-000039B80000}"/>
    <cellStyle name="Normal 36 2 3 2 4 2 3" xfId="50288" xr:uid="{00000000-0005-0000-0000-00003AB80000}"/>
    <cellStyle name="Normal 36 2 3 2 4 3" xfId="50289" xr:uid="{00000000-0005-0000-0000-00003BB80000}"/>
    <cellStyle name="Normal 36 2 3 2 4 3 2" xfId="26620" xr:uid="{00000000-0005-0000-0000-00003CB80000}"/>
    <cellStyle name="Normal 36 2 3 2 4 4" xfId="50290" xr:uid="{00000000-0005-0000-0000-00003DB80000}"/>
    <cellStyle name="Normal 36 2 3 2 5" xfId="50291" xr:uid="{00000000-0005-0000-0000-00003EB80000}"/>
    <cellStyle name="Normal 36 2 3 2 5 2" xfId="50292" xr:uid="{00000000-0005-0000-0000-00003FB80000}"/>
    <cellStyle name="Normal 36 2 3 2 5 2 2" xfId="50293" xr:uid="{00000000-0005-0000-0000-000040B80000}"/>
    <cellStyle name="Normal 36 2 3 2 5 3" xfId="50294" xr:uid="{00000000-0005-0000-0000-000041B80000}"/>
    <cellStyle name="Normal 36 2 3 2 6" xfId="50295" xr:uid="{00000000-0005-0000-0000-000042B80000}"/>
    <cellStyle name="Normal 36 2 3 2 6 2" xfId="50296" xr:uid="{00000000-0005-0000-0000-000043B80000}"/>
    <cellStyle name="Normal 36 2 3 2 7" xfId="50297" xr:uid="{00000000-0005-0000-0000-000044B80000}"/>
    <cellStyle name="Normal 36 2 3 2 8" xfId="50298" xr:uid="{00000000-0005-0000-0000-000045B80000}"/>
    <cellStyle name="Normal 36 2 3 3" xfId="19800" xr:uid="{00000000-0005-0000-0000-000046B80000}"/>
    <cellStyle name="Normal 36 2 3 3 2" xfId="19802" xr:uid="{00000000-0005-0000-0000-000047B80000}"/>
    <cellStyle name="Normal 36 2 3 3 2 2" xfId="21975" xr:uid="{00000000-0005-0000-0000-000048B80000}"/>
    <cellStyle name="Normal 36 2 3 3 2 2 2" xfId="34032" xr:uid="{00000000-0005-0000-0000-000049B80000}"/>
    <cellStyle name="Normal 36 2 3 3 2 2 2 2" xfId="50299" xr:uid="{00000000-0005-0000-0000-00004AB80000}"/>
    <cellStyle name="Normal 36 2 3 3 2 2 2 2 2" xfId="33021" xr:uid="{00000000-0005-0000-0000-00004BB80000}"/>
    <cellStyle name="Normal 36 2 3 3 2 2 2 3" xfId="22090" xr:uid="{00000000-0005-0000-0000-00004CB80000}"/>
    <cellStyle name="Normal 36 2 3 3 2 2 3" xfId="50300" xr:uid="{00000000-0005-0000-0000-00004DB80000}"/>
    <cellStyle name="Normal 36 2 3 3 2 2 3 2" xfId="50301" xr:uid="{00000000-0005-0000-0000-00004EB80000}"/>
    <cellStyle name="Normal 36 2 3 3 2 2 4" xfId="50302" xr:uid="{00000000-0005-0000-0000-00004FB80000}"/>
    <cellStyle name="Normal 36 2 3 3 2 3" xfId="21980" xr:uid="{00000000-0005-0000-0000-000050B80000}"/>
    <cellStyle name="Normal 36 2 3 3 2 3 2" xfId="50303" xr:uid="{00000000-0005-0000-0000-000051B80000}"/>
    <cellStyle name="Normal 36 2 3 3 2 3 2 2" xfId="50304" xr:uid="{00000000-0005-0000-0000-000052B80000}"/>
    <cellStyle name="Normal 36 2 3 3 2 3 3" xfId="50305" xr:uid="{00000000-0005-0000-0000-000053B80000}"/>
    <cellStyle name="Normal 36 2 3 3 2 4" xfId="21986" xr:uid="{00000000-0005-0000-0000-000054B80000}"/>
    <cellStyle name="Normal 36 2 3 3 2 4 2" xfId="44713" xr:uid="{00000000-0005-0000-0000-000055B80000}"/>
    <cellStyle name="Normal 36 2 3 3 2 5" xfId="21992" xr:uid="{00000000-0005-0000-0000-000056B80000}"/>
    <cellStyle name="Normal 36 2 3 3 3" xfId="22289" xr:uid="{00000000-0005-0000-0000-000057B80000}"/>
    <cellStyle name="Normal 36 2 3 3 3 2" xfId="22045" xr:uid="{00000000-0005-0000-0000-000058B80000}"/>
    <cellStyle name="Normal 36 2 3 3 3 2 2" xfId="50306" xr:uid="{00000000-0005-0000-0000-000059B80000}"/>
    <cellStyle name="Normal 36 2 3 3 3 2 2 2" xfId="50307" xr:uid="{00000000-0005-0000-0000-00005AB80000}"/>
    <cellStyle name="Normal 36 2 3 3 3 2 3" xfId="50308" xr:uid="{00000000-0005-0000-0000-00005BB80000}"/>
    <cellStyle name="Normal 36 2 3 3 3 3" xfId="22052" xr:uid="{00000000-0005-0000-0000-00005CB80000}"/>
    <cellStyle name="Normal 36 2 3 3 3 3 2" xfId="50309" xr:uid="{00000000-0005-0000-0000-00005DB80000}"/>
    <cellStyle name="Normal 36 2 3 3 3 4" xfId="22062" xr:uid="{00000000-0005-0000-0000-00005EB80000}"/>
    <cellStyle name="Normal 36 2 3 3 4" xfId="22291" xr:uid="{00000000-0005-0000-0000-00005FB80000}"/>
    <cellStyle name="Normal 36 2 3 3 4 2" xfId="50310" xr:uid="{00000000-0005-0000-0000-000060B80000}"/>
    <cellStyle name="Normal 36 2 3 3 4 2 2" xfId="50311" xr:uid="{00000000-0005-0000-0000-000061B80000}"/>
    <cellStyle name="Normal 36 2 3 3 4 3" xfId="50312" xr:uid="{00000000-0005-0000-0000-000062B80000}"/>
    <cellStyle name="Normal 36 2 3 3 5" xfId="10000" xr:uid="{00000000-0005-0000-0000-000063B80000}"/>
    <cellStyle name="Normal 36 2 3 3 5 2" xfId="50313" xr:uid="{00000000-0005-0000-0000-000064B80000}"/>
    <cellStyle name="Normal 36 2 3 3 6" xfId="10012" xr:uid="{00000000-0005-0000-0000-000065B80000}"/>
    <cellStyle name="Normal 36 2 3 3 7" xfId="10029" xr:uid="{00000000-0005-0000-0000-000066B80000}"/>
    <cellStyle name="Normal 36 2 3 4" xfId="19805" xr:uid="{00000000-0005-0000-0000-000067B80000}"/>
    <cellStyle name="Normal 36 2 3 4 2" xfId="22506" xr:uid="{00000000-0005-0000-0000-000068B80000}"/>
    <cellStyle name="Normal 36 2 3 4 2 2" xfId="22395" xr:uid="{00000000-0005-0000-0000-000069B80000}"/>
    <cellStyle name="Normal 36 2 3 4 2 2 2" xfId="32138" xr:uid="{00000000-0005-0000-0000-00006AB80000}"/>
    <cellStyle name="Normal 36 2 3 4 2 2 2 2" xfId="50314" xr:uid="{00000000-0005-0000-0000-00006BB80000}"/>
    <cellStyle name="Normal 36 2 3 4 2 2 3" xfId="50315" xr:uid="{00000000-0005-0000-0000-00006CB80000}"/>
    <cellStyle name="Normal 36 2 3 4 2 3" xfId="22402" xr:uid="{00000000-0005-0000-0000-00006DB80000}"/>
    <cellStyle name="Normal 36 2 3 4 2 3 2" xfId="50316" xr:uid="{00000000-0005-0000-0000-00006EB80000}"/>
    <cellStyle name="Normal 36 2 3 4 2 4" xfId="22408" xr:uid="{00000000-0005-0000-0000-00006FB80000}"/>
    <cellStyle name="Normal 36 2 3 4 3" xfId="22518" xr:uid="{00000000-0005-0000-0000-000070B80000}"/>
    <cellStyle name="Normal 36 2 3 4 3 2" xfId="22456" xr:uid="{00000000-0005-0000-0000-000071B80000}"/>
    <cellStyle name="Normal 36 2 3 4 3 2 2" xfId="50317" xr:uid="{00000000-0005-0000-0000-000072B80000}"/>
    <cellStyle name="Normal 36 2 3 4 3 3" xfId="22461" xr:uid="{00000000-0005-0000-0000-000073B80000}"/>
    <cellStyle name="Normal 36 2 3 4 4" xfId="22530" xr:uid="{00000000-0005-0000-0000-000074B80000}"/>
    <cellStyle name="Normal 36 2 3 4 4 2" xfId="50318" xr:uid="{00000000-0005-0000-0000-000075B80000}"/>
    <cellStyle name="Normal 36 2 3 4 5" xfId="10033" xr:uid="{00000000-0005-0000-0000-000076B80000}"/>
    <cellStyle name="Normal 36 2 3 5" xfId="12806" xr:uid="{00000000-0005-0000-0000-000077B80000}"/>
    <cellStyle name="Normal 36 2 3 5 2" xfId="16406" xr:uid="{00000000-0005-0000-0000-000078B80000}"/>
    <cellStyle name="Normal 36 2 3 5 2 2" xfId="21703" xr:uid="{00000000-0005-0000-0000-000079B80000}"/>
    <cellStyle name="Normal 36 2 3 5 2 2 2" xfId="50319" xr:uid="{00000000-0005-0000-0000-00007AB80000}"/>
    <cellStyle name="Normal 36 2 3 5 2 3" xfId="21709" xr:uid="{00000000-0005-0000-0000-00007BB80000}"/>
    <cellStyle name="Normal 36 2 3 5 3" xfId="21716" xr:uid="{00000000-0005-0000-0000-00007CB80000}"/>
    <cellStyle name="Normal 36 2 3 5 3 2" xfId="21720" xr:uid="{00000000-0005-0000-0000-00007DB80000}"/>
    <cellStyle name="Normal 36 2 3 5 4" xfId="21735" xr:uid="{00000000-0005-0000-0000-00007EB80000}"/>
    <cellStyle name="Normal 36 2 3 6" xfId="7792" xr:uid="{00000000-0005-0000-0000-00007FB80000}"/>
    <cellStyle name="Normal 36 2 3 6 2" xfId="21810" xr:uid="{00000000-0005-0000-0000-000080B80000}"/>
    <cellStyle name="Normal 36 2 3 6 2 2" xfId="22811" xr:uid="{00000000-0005-0000-0000-000081B80000}"/>
    <cellStyle name="Normal 36 2 3 6 3" xfId="21815" xr:uid="{00000000-0005-0000-0000-000082B80000}"/>
    <cellStyle name="Normal 36 2 3 7" xfId="50320" xr:uid="{00000000-0005-0000-0000-000083B80000}"/>
    <cellStyle name="Normal 36 2 3 7 2" xfId="21938" xr:uid="{00000000-0005-0000-0000-000084B80000}"/>
    <cellStyle name="Normal 36 2 3 8" xfId="50321" xr:uid="{00000000-0005-0000-0000-000085B80000}"/>
    <cellStyle name="Normal 36 2 3 9" xfId="23217" xr:uid="{00000000-0005-0000-0000-000086B80000}"/>
    <cellStyle name="Normal 36 2 4" xfId="19807" xr:uid="{00000000-0005-0000-0000-000087B80000}"/>
    <cellStyle name="Normal 36 2 4 2" xfId="19809" xr:uid="{00000000-0005-0000-0000-000088B80000}"/>
    <cellStyle name="Normal 36 2 4 2 2" xfId="19811" xr:uid="{00000000-0005-0000-0000-000089B80000}"/>
    <cellStyle name="Normal 36 2 4 2 2 2" xfId="50322" xr:uid="{00000000-0005-0000-0000-00008AB80000}"/>
    <cellStyle name="Normal 36 2 4 2 2 2 2" xfId="26799" xr:uid="{00000000-0005-0000-0000-00008BB80000}"/>
    <cellStyle name="Normal 36 2 4 2 2 2 2 2" xfId="34741" xr:uid="{00000000-0005-0000-0000-00008CB80000}"/>
    <cellStyle name="Normal 36 2 4 2 2 2 2 2 2" xfId="4424" xr:uid="{00000000-0005-0000-0000-00008DB80000}"/>
    <cellStyle name="Normal 36 2 4 2 2 2 2 3" xfId="10259" xr:uid="{00000000-0005-0000-0000-00008EB80000}"/>
    <cellStyle name="Normal 36 2 4 2 2 2 3" xfId="50323" xr:uid="{00000000-0005-0000-0000-00008FB80000}"/>
    <cellStyle name="Normal 36 2 4 2 2 2 3 2" xfId="36093" xr:uid="{00000000-0005-0000-0000-000090B80000}"/>
    <cellStyle name="Normal 36 2 4 2 2 2 4" xfId="50324" xr:uid="{00000000-0005-0000-0000-000091B80000}"/>
    <cellStyle name="Normal 36 2 4 2 2 3" xfId="50325" xr:uid="{00000000-0005-0000-0000-000092B80000}"/>
    <cellStyle name="Normal 36 2 4 2 2 3 2" xfId="50326" xr:uid="{00000000-0005-0000-0000-000093B80000}"/>
    <cellStyle name="Normal 36 2 4 2 2 3 2 2" xfId="1372" xr:uid="{00000000-0005-0000-0000-000094B80000}"/>
    <cellStyle name="Normal 36 2 4 2 2 3 3" xfId="50327" xr:uid="{00000000-0005-0000-0000-000095B80000}"/>
    <cellStyle name="Normal 36 2 4 2 2 4" xfId="50328" xr:uid="{00000000-0005-0000-0000-000096B80000}"/>
    <cellStyle name="Normal 36 2 4 2 2 4 2" xfId="44821" xr:uid="{00000000-0005-0000-0000-000097B80000}"/>
    <cellStyle name="Normal 36 2 4 2 2 5" xfId="50329" xr:uid="{00000000-0005-0000-0000-000098B80000}"/>
    <cellStyle name="Normal 36 2 4 2 3" xfId="50330" xr:uid="{00000000-0005-0000-0000-000099B80000}"/>
    <cellStyle name="Normal 36 2 4 2 3 2" xfId="50331" xr:uid="{00000000-0005-0000-0000-00009AB80000}"/>
    <cellStyle name="Normal 36 2 4 2 3 2 2" xfId="50332" xr:uid="{00000000-0005-0000-0000-00009BB80000}"/>
    <cellStyle name="Normal 36 2 4 2 3 2 2 2" xfId="50333" xr:uid="{00000000-0005-0000-0000-00009CB80000}"/>
    <cellStyle name="Normal 36 2 4 2 3 2 3" xfId="50334" xr:uid="{00000000-0005-0000-0000-00009DB80000}"/>
    <cellStyle name="Normal 36 2 4 2 3 3" xfId="50335" xr:uid="{00000000-0005-0000-0000-00009EB80000}"/>
    <cellStyle name="Normal 36 2 4 2 3 3 2" xfId="50336" xr:uid="{00000000-0005-0000-0000-00009FB80000}"/>
    <cellStyle name="Normal 36 2 4 2 3 4" xfId="50337" xr:uid="{00000000-0005-0000-0000-0000A0B80000}"/>
    <cellStyle name="Normal 36 2 4 2 4" xfId="50338" xr:uid="{00000000-0005-0000-0000-0000A1B80000}"/>
    <cellStyle name="Normal 36 2 4 2 4 2" xfId="50339" xr:uid="{00000000-0005-0000-0000-0000A2B80000}"/>
    <cellStyle name="Normal 36 2 4 2 4 2 2" xfId="89" xr:uid="{00000000-0005-0000-0000-0000A3B80000}"/>
    <cellStyle name="Normal 36 2 4 2 4 3" xfId="50340" xr:uid="{00000000-0005-0000-0000-0000A4B80000}"/>
    <cellStyle name="Normal 36 2 4 2 5" xfId="50341" xr:uid="{00000000-0005-0000-0000-0000A5B80000}"/>
    <cellStyle name="Normal 36 2 4 2 5 2" xfId="50342" xr:uid="{00000000-0005-0000-0000-0000A6B80000}"/>
    <cellStyle name="Normal 36 2 4 2 6" xfId="50343" xr:uid="{00000000-0005-0000-0000-0000A7B80000}"/>
    <cellStyle name="Normal 36 2 4 2 7" xfId="50344" xr:uid="{00000000-0005-0000-0000-0000A8B80000}"/>
    <cellStyle name="Normal 36 2 4 3" xfId="19813" xr:uid="{00000000-0005-0000-0000-0000A9B80000}"/>
    <cellStyle name="Normal 36 2 4 3 2" xfId="50345" xr:uid="{00000000-0005-0000-0000-0000AAB80000}"/>
    <cellStyle name="Normal 36 2 4 3 2 2" xfId="50346" xr:uid="{00000000-0005-0000-0000-0000ABB80000}"/>
    <cellStyle name="Normal 36 2 4 3 2 2 2" xfId="50347" xr:uid="{00000000-0005-0000-0000-0000ACB80000}"/>
    <cellStyle name="Normal 36 2 4 3 2 2 2 2" xfId="50348" xr:uid="{00000000-0005-0000-0000-0000ADB80000}"/>
    <cellStyle name="Normal 36 2 4 3 2 2 3" xfId="50349" xr:uid="{00000000-0005-0000-0000-0000AEB80000}"/>
    <cellStyle name="Normal 36 2 4 3 2 3" xfId="50350" xr:uid="{00000000-0005-0000-0000-0000AFB80000}"/>
    <cellStyle name="Normal 36 2 4 3 2 3 2" xfId="50351" xr:uid="{00000000-0005-0000-0000-0000B0B80000}"/>
    <cellStyle name="Normal 36 2 4 3 2 4" xfId="47972" xr:uid="{00000000-0005-0000-0000-0000B1B80000}"/>
    <cellStyle name="Normal 36 2 4 3 3" xfId="50352" xr:uid="{00000000-0005-0000-0000-0000B2B80000}"/>
    <cellStyle name="Normal 36 2 4 3 3 2" xfId="50353" xr:uid="{00000000-0005-0000-0000-0000B3B80000}"/>
    <cellStyle name="Normal 36 2 4 3 3 2 2" xfId="47882" xr:uid="{00000000-0005-0000-0000-0000B4B80000}"/>
    <cellStyle name="Normal 36 2 4 3 3 3" xfId="50354" xr:uid="{00000000-0005-0000-0000-0000B5B80000}"/>
    <cellStyle name="Normal 36 2 4 3 4" xfId="50355" xr:uid="{00000000-0005-0000-0000-0000B6B80000}"/>
    <cellStyle name="Normal 36 2 4 3 4 2" xfId="50356" xr:uid="{00000000-0005-0000-0000-0000B7B80000}"/>
    <cellStyle name="Normal 36 2 4 3 5" xfId="40623" xr:uid="{00000000-0005-0000-0000-0000B8B80000}"/>
    <cellStyle name="Normal 36 2 4 4" xfId="50357" xr:uid="{00000000-0005-0000-0000-0000B9B80000}"/>
    <cellStyle name="Normal 36 2 4 4 2" xfId="44245" xr:uid="{00000000-0005-0000-0000-0000BAB80000}"/>
    <cellStyle name="Normal 36 2 4 4 2 2" xfId="50358" xr:uid="{00000000-0005-0000-0000-0000BBB80000}"/>
    <cellStyle name="Normal 36 2 4 4 2 2 2" xfId="50361" xr:uid="{00000000-0005-0000-0000-0000BCB80000}"/>
    <cellStyle name="Normal 36 2 4 4 2 3" xfId="50364" xr:uid="{00000000-0005-0000-0000-0000BDB80000}"/>
    <cellStyle name="Normal 36 2 4 4 3" xfId="16209" xr:uid="{00000000-0005-0000-0000-0000BEB80000}"/>
    <cellStyle name="Normal 36 2 4 4 3 2" xfId="50367" xr:uid="{00000000-0005-0000-0000-0000BFB80000}"/>
    <cellStyle name="Normal 36 2 4 4 4" xfId="50370" xr:uid="{00000000-0005-0000-0000-0000C0B80000}"/>
    <cellStyle name="Normal 36 2 4 5" xfId="16952" xr:uid="{00000000-0005-0000-0000-0000C1B80000}"/>
    <cellStyle name="Normal 36 2 4 5 2" xfId="27766" xr:uid="{00000000-0005-0000-0000-0000C2B80000}"/>
    <cellStyle name="Normal 36 2 4 5 2 2" xfId="50371" xr:uid="{00000000-0005-0000-0000-0000C3B80000}"/>
    <cellStyle name="Normal 36 2 4 5 3" xfId="27768" xr:uid="{00000000-0005-0000-0000-0000C4B80000}"/>
    <cellStyle name="Normal 36 2 4 6" xfId="50372" xr:uid="{00000000-0005-0000-0000-0000C5B80000}"/>
    <cellStyle name="Normal 36 2 4 6 2" xfId="24332" xr:uid="{00000000-0005-0000-0000-0000C6B80000}"/>
    <cellStyle name="Normal 36 2 4 7" xfId="50373" xr:uid="{00000000-0005-0000-0000-0000C7B80000}"/>
    <cellStyle name="Normal 36 2 4 8" xfId="50374" xr:uid="{00000000-0005-0000-0000-0000C8B80000}"/>
    <cellStyle name="Normal 36 2 5" xfId="19815" xr:uid="{00000000-0005-0000-0000-0000C9B80000}"/>
    <cellStyle name="Normal 36 2 5 2" xfId="19817" xr:uid="{00000000-0005-0000-0000-0000CAB80000}"/>
    <cellStyle name="Normal 36 2 5 2 2" xfId="50375" xr:uid="{00000000-0005-0000-0000-0000CBB80000}"/>
    <cellStyle name="Normal 36 2 5 2 2 2" xfId="50376" xr:uid="{00000000-0005-0000-0000-0000CCB80000}"/>
    <cellStyle name="Normal 36 2 5 2 2 2 2" xfId="50377" xr:uid="{00000000-0005-0000-0000-0000CDB80000}"/>
    <cellStyle name="Normal 36 2 5 2 2 2 2 2" xfId="50378" xr:uid="{00000000-0005-0000-0000-0000CEB80000}"/>
    <cellStyle name="Normal 36 2 5 2 2 2 3" xfId="50379" xr:uid="{00000000-0005-0000-0000-0000CFB80000}"/>
    <cellStyle name="Normal 36 2 5 2 2 3" xfId="50380" xr:uid="{00000000-0005-0000-0000-0000D0B80000}"/>
    <cellStyle name="Normal 36 2 5 2 2 3 2" xfId="50269" xr:uid="{00000000-0005-0000-0000-0000D1B80000}"/>
    <cellStyle name="Normal 36 2 5 2 2 4" xfId="50381" xr:uid="{00000000-0005-0000-0000-0000D2B80000}"/>
    <cellStyle name="Normal 36 2 5 2 3" xfId="50382" xr:uid="{00000000-0005-0000-0000-0000D3B80000}"/>
    <cellStyle name="Normal 36 2 5 2 3 2" xfId="50383" xr:uid="{00000000-0005-0000-0000-0000D4B80000}"/>
    <cellStyle name="Normal 36 2 5 2 3 2 2" xfId="16715" xr:uid="{00000000-0005-0000-0000-0000D5B80000}"/>
    <cellStyle name="Normal 36 2 5 2 3 3" xfId="50384" xr:uid="{00000000-0005-0000-0000-0000D6B80000}"/>
    <cellStyle name="Normal 36 2 5 2 4" xfId="50385" xr:uid="{00000000-0005-0000-0000-0000D7B80000}"/>
    <cellStyle name="Normal 36 2 5 2 4 2" xfId="50386" xr:uid="{00000000-0005-0000-0000-0000D8B80000}"/>
    <cellStyle name="Normal 36 2 5 2 5" xfId="43675" xr:uid="{00000000-0005-0000-0000-0000D9B80000}"/>
    <cellStyle name="Normal 36 2 5 3" xfId="50387" xr:uid="{00000000-0005-0000-0000-0000DAB80000}"/>
    <cellStyle name="Normal 36 2 5 3 2" xfId="50388" xr:uid="{00000000-0005-0000-0000-0000DBB80000}"/>
    <cellStyle name="Normal 36 2 5 3 2 2" xfId="50389" xr:uid="{00000000-0005-0000-0000-0000DCB80000}"/>
    <cellStyle name="Normal 36 2 5 3 2 2 2" xfId="50390" xr:uid="{00000000-0005-0000-0000-0000DDB80000}"/>
    <cellStyle name="Normal 36 2 5 3 2 3" xfId="50391" xr:uid="{00000000-0005-0000-0000-0000DEB80000}"/>
    <cellStyle name="Normal 36 2 5 3 3" xfId="48686" xr:uid="{00000000-0005-0000-0000-0000DFB80000}"/>
    <cellStyle name="Normal 36 2 5 3 3 2" xfId="48688" xr:uid="{00000000-0005-0000-0000-0000E0B80000}"/>
    <cellStyle name="Normal 36 2 5 3 4" xfId="48692" xr:uid="{00000000-0005-0000-0000-0000E1B80000}"/>
    <cellStyle name="Normal 36 2 5 4" xfId="50392" xr:uid="{00000000-0005-0000-0000-0000E2B80000}"/>
    <cellStyle name="Normal 36 2 5 4 2" xfId="50393" xr:uid="{00000000-0005-0000-0000-0000E3B80000}"/>
    <cellStyle name="Normal 36 2 5 4 2 2" xfId="50394" xr:uid="{00000000-0005-0000-0000-0000E4B80000}"/>
    <cellStyle name="Normal 36 2 5 4 3" xfId="48696" xr:uid="{00000000-0005-0000-0000-0000E5B80000}"/>
    <cellStyle name="Normal 36 2 5 5" xfId="37796" xr:uid="{00000000-0005-0000-0000-0000E6B80000}"/>
    <cellStyle name="Normal 36 2 5 5 2" xfId="27924" xr:uid="{00000000-0005-0000-0000-0000E7B80000}"/>
    <cellStyle name="Normal 36 2 5 6" xfId="50395" xr:uid="{00000000-0005-0000-0000-0000E8B80000}"/>
    <cellStyle name="Normal 36 2 5 7" xfId="50396" xr:uid="{00000000-0005-0000-0000-0000E9B80000}"/>
    <cellStyle name="Normal 36 2 6" xfId="19821" xr:uid="{00000000-0005-0000-0000-0000EAB80000}"/>
    <cellStyle name="Normal 36 2 6 2" xfId="50397" xr:uid="{00000000-0005-0000-0000-0000EBB80000}"/>
    <cellStyle name="Normal 36 2 6 2 2" xfId="28146" xr:uid="{00000000-0005-0000-0000-0000ECB80000}"/>
    <cellStyle name="Normal 36 2 6 2 2 2" xfId="50398" xr:uid="{00000000-0005-0000-0000-0000EDB80000}"/>
    <cellStyle name="Normal 36 2 6 2 2 2 2" xfId="50399" xr:uid="{00000000-0005-0000-0000-0000EEB80000}"/>
    <cellStyle name="Normal 36 2 6 2 2 3" xfId="50400" xr:uid="{00000000-0005-0000-0000-0000EFB80000}"/>
    <cellStyle name="Normal 36 2 6 2 3" xfId="28149" xr:uid="{00000000-0005-0000-0000-0000F0B80000}"/>
    <cellStyle name="Normal 36 2 6 2 3 2" xfId="50401" xr:uid="{00000000-0005-0000-0000-0000F1B80000}"/>
    <cellStyle name="Normal 36 2 6 2 4" xfId="28152" xr:uid="{00000000-0005-0000-0000-0000F2B80000}"/>
    <cellStyle name="Normal 36 2 6 3" xfId="50402" xr:uid="{00000000-0005-0000-0000-0000F3B80000}"/>
    <cellStyle name="Normal 36 2 6 3 2" xfId="28173" xr:uid="{00000000-0005-0000-0000-0000F4B80000}"/>
    <cellStyle name="Normal 36 2 6 3 2 2" xfId="50403" xr:uid="{00000000-0005-0000-0000-0000F5B80000}"/>
    <cellStyle name="Normal 36 2 6 3 3" xfId="28176" xr:uid="{00000000-0005-0000-0000-0000F6B80000}"/>
    <cellStyle name="Normal 36 2 6 4" xfId="50404" xr:uid="{00000000-0005-0000-0000-0000F7B80000}"/>
    <cellStyle name="Normal 36 2 6 4 2" xfId="2284" xr:uid="{00000000-0005-0000-0000-0000F8B80000}"/>
    <cellStyle name="Normal 36 2 6 5" xfId="50405" xr:uid="{00000000-0005-0000-0000-0000F9B80000}"/>
    <cellStyle name="Normal 36 2 7" xfId="4837" xr:uid="{00000000-0005-0000-0000-0000FAB80000}"/>
    <cellStyle name="Normal 36 2 7 2" xfId="41078" xr:uid="{00000000-0005-0000-0000-0000FBB80000}"/>
    <cellStyle name="Normal 36 2 7 2 2" xfId="50406" xr:uid="{00000000-0005-0000-0000-0000FCB80000}"/>
    <cellStyle name="Normal 36 2 7 2 2 2" xfId="37140" xr:uid="{00000000-0005-0000-0000-0000FDB80000}"/>
    <cellStyle name="Normal 36 2 7 2 3" xfId="50407" xr:uid="{00000000-0005-0000-0000-0000FEB80000}"/>
    <cellStyle name="Normal 36 2 7 3" xfId="41485" xr:uid="{00000000-0005-0000-0000-0000FFB80000}"/>
    <cellStyle name="Normal 36 2 7 3 2" xfId="41487" xr:uid="{00000000-0005-0000-0000-000000B90000}"/>
    <cellStyle name="Normal 36 2 7 4" xfId="41495" xr:uid="{00000000-0005-0000-0000-000001B90000}"/>
    <cellStyle name="Normal 36 2 8" xfId="41080" xr:uid="{00000000-0005-0000-0000-000002B90000}"/>
    <cellStyle name="Normal 36 2 8 2" xfId="50408" xr:uid="{00000000-0005-0000-0000-000003B90000}"/>
    <cellStyle name="Normal 36 2 8 2 2" xfId="50409" xr:uid="{00000000-0005-0000-0000-000004B90000}"/>
    <cellStyle name="Normal 36 2 8 3" xfId="41500" xr:uid="{00000000-0005-0000-0000-000005B90000}"/>
    <cellStyle name="Normal 36 2 9" xfId="50410" xr:uid="{00000000-0005-0000-0000-000006B90000}"/>
    <cellStyle name="Normal 36 2 9 2" xfId="50411" xr:uid="{00000000-0005-0000-0000-000007B90000}"/>
    <cellStyle name="Normal 36 3" xfId="18388" xr:uid="{00000000-0005-0000-0000-000008B90000}"/>
    <cellStyle name="Normal 36 3 10" xfId="19636" xr:uid="{00000000-0005-0000-0000-000009B90000}"/>
    <cellStyle name="Normal 36 3 11" xfId="12427" xr:uid="{00000000-0005-0000-0000-00000AB90000}"/>
    <cellStyle name="Normal 36 3 12" xfId="19704" xr:uid="{00000000-0005-0000-0000-00000BB90000}"/>
    <cellStyle name="Normal 36 3 2" xfId="19984" xr:uid="{00000000-0005-0000-0000-00000CB90000}"/>
    <cellStyle name="Normal 36 3 2 10" xfId="39483" xr:uid="{00000000-0005-0000-0000-00000DB90000}"/>
    <cellStyle name="Normal 36 3 2 2" xfId="19986" xr:uid="{00000000-0005-0000-0000-00000EB90000}"/>
    <cellStyle name="Normal 36 3 2 2 2" xfId="19989" xr:uid="{00000000-0005-0000-0000-00000FB90000}"/>
    <cellStyle name="Normal 36 3 2 2 2 2" xfId="12108" xr:uid="{00000000-0005-0000-0000-000010B90000}"/>
    <cellStyle name="Normal 36 3 2 2 2 2 2" xfId="50412" xr:uid="{00000000-0005-0000-0000-000011B90000}"/>
    <cellStyle name="Normal 36 3 2 2 2 2 2 2" xfId="50413" xr:uid="{00000000-0005-0000-0000-000012B90000}"/>
    <cellStyle name="Normal 36 3 2 2 2 2 2 2 2" xfId="8778" xr:uid="{00000000-0005-0000-0000-000013B90000}"/>
    <cellStyle name="Normal 36 3 2 2 2 2 2 2 2 2" xfId="50414" xr:uid="{00000000-0005-0000-0000-000014B90000}"/>
    <cellStyle name="Normal 36 3 2 2 2 2 2 2 2 2 2" xfId="50415" xr:uid="{00000000-0005-0000-0000-000015B90000}"/>
    <cellStyle name="Normal 36 3 2 2 2 2 2 2 2 3" xfId="50416" xr:uid="{00000000-0005-0000-0000-000016B90000}"/>
    <cellStyle name="Normal 36 3 2 2 2 2 2 2 3" xfId="18021" xr:uid="{00000000-0005-0000-0000-000017B90000}"/>
    <cellStyle name="Normal 36 3 2 2 2 2 2 2 3 2" xfId="50417" xr:uid="{00000000-0005-0000-0000-000018B90000}"/>
    <cellStyle name="Normal 36 3 2 2 2 2 2 2 4" xfId="50418" xr:uid="{00000000-0005-0000-0000-000019B90000}"/>
    <cellStyle name="Normal 36 3 2 2 2 2 2 3" xfId="49980" xr:uid="{00000000-0005-0000-0000-00001AB90000}"/>
    <cellStyle name="Normal 36 3 2 2 2 2 2 3 2" xfId="35711" xr:uid="{00000000-0005-0000-0000-00001BB90000}"/>
    <cellStyle name="Normal 36 3 2 2 2 2 2 3 2 2" xfId="35713" xr:uid="{00000000-0005-0000-0000-00001CB90000}"/>
    <cellStyle name="Normal 36 3 2 2 2 2 2 3 3" xfId="34398" xr:uid="{00000000-0005-0000-0000-00001DB90000}"/>
    <cellStyle name="Normal 36 3 2 2 2 2 2 4" xfId="50419" xr:uid="{00000000-0005-0000-0000-00001EB90000}"/>
    <cellStyle name="Normal 36 3 2 2 2 2 2 4 2" xfId="35724" xr:uid="{00000000-0005-0000-0000-00001FB90000}"/>
    <cellStyle name="Normal 36 3 2 2 2 2 2 5" xfId="50420" xr:uid="{00000000-0005-0000-0000-000020B90000}"/>
    <cellStyle name="Normal 36 3 2 2 2 2 3" xfId="50421" xr:uid="{00000000-0005-0000-0000-000021B90000}"/>
    <cellStyle name="Normal 36 3 2 2 2 2 3 2" xfId="50422" xr:uid="{00000000-0005-0000-0000-000022B90000}"/>
    <cellStyle name="Normal 36 3 2 2 2 2 3 2 2" xfId="47570" xr:uid="{00000000-0005-0000-0000-000023B90000}"/>
    <cellStyle name="Normal 36 3 2 2 2 2 3 2 2 2" xfId="50423" xr:uid="{00000000-0005-0000-0000-000024B90000}"/>
    <cellStyle name="Normal 36 3 2 2 2 2 3 2 3" xfId="50424" xr:uid="{00000000-0005-0000-0000-000025B90000}"/>
    <cellStyle name="Normal 36 3 2 2 2 2 3 3" xfId="50425" xr:uid="{00000000-0005-0000-0000-000026B90000}"/>
    <cellStyle name="Normal 36 3 2 2 2 2 3 3 2" xfId="28927" xr:uid="{00000000-0005-0000-0000-000027B90000}"/>
    <cellStyle name="Normal 36 3 2 2 2 2 3 4" xfId="50426" xr:uid="{00000000-0005-0000-0000-000028B90000}"/>
    <cellStyle name="Normal 36 3 2 2 2 2 4" xfId="48068" xr:uid="{00000000-0005-0000-0000-000029B90000}"/>
    <cellStyle name="Normal 36 3 2 2 2 2 4 2" xfId="50427" xr:uid="{00000000-0005-0000-0000-00002AB90000}"/>
    <cellStyle name="Normal 36 3 2 2 2 2 4 2 2" xfId="49012" xr:uid="{00000000-0005-0000-0000-00002BB90000}"/>
    <cellStyle name="Normal 36 3 2 2 2 2 4 3" xfId="50428" xr:uid="{00000000-0005-0000-0000-00002CB90000}"/>
    <cellStyle name="Normal 36 3 2 2 2 2 5" xfId="50429" xr:uid="{00000000-0005-0000-0000-00002DB90000}"/>
    <cellStyle name="Normal 36 3 2 2 2 2 5 2" xfId="50431" xr:uid="{00000000-0005-0000-0000-00002EB90000}"/>
    <cellStyle name="Normal 36 3 2 2 2 2 6" xfId="50432" xr:uid="{00000000-0005-0000-0000-00002FB90000}"/>
    <cellStyle name="Normal 36 3 2 2 2 2 7" xfId="50433" xr:uid="{00000000-0005-0000-0000-000030B90000}"/>
    <cellStyle name="Normal 36 3 2 2 2 3" xfId="50434" xr:uid="{00000000-0005-0000-0000-000031B90000}"/>
    <cellStyle name="Normal 36 3 2 2 2 3 2" xfId="50435" xr:uid="{00000000-0005-0000-0000-000032B90000}"/>
    <cellStyle name="Normal 36 3 2 2 2 3 2 2" xfId="50436" xr:uid="{00000000-0005-0000-0000-000033B90000}"/>
    <cellStyle name="Normal 36 3 2 2 2 3 2 2 2" xfId="50437" xr:uid="{00000000-0005-0000-0000-000034B90000}"/>
    <cellStyle name="Normal 36 3 2 2 2 3 2 2 2 2" xfId="50438" xr:uid="{00000000-0005-0000-0000-000035B90000}"/>
    <cellStyle name="Normal 36 3 2 2 2 3 2 2 3" xfId="50439" xr:uid="{00000000-0005-0000-0000-000036B90000}"/>
    <cellStyle name="Normal 36 3 2 2 2 3 2 3" xfId="50440" xr:uid="{00000000-0005-0000-0000-000037B90000}"/>
    <cellStyle name="Normal 36 3 2 2 2 3 2 3 2" xfId="4298" xr:uid="{00000000-0005-0000-0000-000038B90000}"/>
    <cellStyle name="Normal 36 3 2 2 2 3 2 4" xfId="50441" xr:uid="{00000000-0005-0000-0000-000039B90000}"/>
    <cellStyle name="Normal 36 3 2 2 2 3 3" xfId="50442" xr:uid="{00000000-0005-0000-0000-00003AB90000}"/>
    <cellStyle name="Normal 36 3 2 2 2 3 3 2" xfId="50443" xr:uid="{00000000-0005-0000-0000-00003BB90000}"/>
    <cellStyle name="Normal 36 3 2 2 2 3 3 2 2" xfId="50444" xr:uid="{00000000-0005-0000-0000-00003CB90000}"/>
    <cellStyle name="Normal 36 3 2 2 2 3 3 3" xfId="50446" xr:uid="{00000000-0005-0000-0000-00003DB90000}"/>
    <cellStyle name="Normal 36 3 2 2 2 3 4" xfId="50447" xr:uid="{00000000-0005-0000-0000-00003EB90000}"/>
    <cellStyle name="Normal 36 3 2 2 2 3 4 2" xfId="50448" xr:uid="{00000000-0005-0000-0000-00003FB90000}"/>
    <cellStyle name="Normal 36 3 2 2 2 3 5" xfId="50449" xr:uid="{00000000-0005-0000-0000-000040B90000}"/>
    <cellStyle name="Normal 36 3 2 2 2 4" xfId="50450" xr:uid="{00000000-0005-0000-0000-000041B90000}"/>
    <cellStyle name="Normal 36 3 2 2 2 4 2" xfId="50451" xr:uid="{00000000-0005-0000-0000-000042B90000}"/>
    <cellStyle name="Normal 36 3 2 2 2 4 2 2" xfId="50452" xr:uid="{00000000-0005-0000-0000-000043B90000}"/>
    <cellStyle name="Normal 36 3 2 2 2 4 2 2 2" xfId="50453" xr:uid="{00000000-0005-0000-0000-000044B90000}"/>
    <cellStyle name="Normal 36 3 2 2 2 4 2 3" xfId="50454" xr:uid="{00000000-0005-0000-0000-000045B90000}"/>
    <cellStyle name="Normal 36 3 2 2 2 4 3" xfId="50455" xr:uid="{00000000-0005-0000-0000-000046B90000}"/>
    <cellStyle name="Normal 36 3 2 2 2 4 3 2" xfId="50456" xr:uid="{00000000-0005-0000-0000-000047B90000}"/>
    <cellStyle name="Normal 36 3 2 2 2 4 4" xfId="50457" xr:uid="{00000000-0005-0000-0000-000048B90000}"/>
    <cellStyle name="Normal 36 3 2 2 2 5" xfId="42951" xr:uid="{00000000-0005-0000-0000-000049B90000}"/>
    <cellStyle name="Normal 36 3 2 2 2 5 2" xfId="50458" xr:uid="{00000000-0005-0000-0000-00004AB90000}"/>
    <cellStyle name="Normal 36 3 2 2 2 5 2 2" xfId="16332" xr:uid="{00000000-0005-0000-0000-00004BB90000}"/>
    <cellStyle name="Normal 36 3 2 2 2 5 3" xfId="50459" xr:uid="{00000000-0005-0000-0000-00004CB90000}"/>
    <cellStyle name="Normal 36 3 2 2 2 6" xfId="50460" xr:uid="{00000000-0005-0000-0000-00004DB90000}"/>
    <cellStyle name="Normal 36 3 2 2 2 6 2" xfId="50461" xr:uid="{00000000-0005-0000-0000-00004EB90000}"/>
    <cellStyle name="Normal 36 3 2 2 2 7" xfId="50462" xr:uid="{00000000-0005-0000-0000-00004FB90000}"/>
    <cellStyle name="Normal 36 3 2 2 2 8" xfId="50463" xr:uid="{00000000-0005-0000-0000-000050B90000}"/>
    <cellStyle name="Normal 36 3 2 2 3" xfId="19991" xr:uid="{00000000-0005-0000-0000-000051B90000}"/>
    <cellStyle name="Normal 36 3 2 2 3 2" xfId="50464" xr:uid="{00000000-0005-0000-0000-000052B90000}"/>
    <cellStyle name="Normal 36 3 2 2 3 2 2" xfId="50465" xr:uid="{00000000-0005-0000-0000-000053B90000}"/>
    <cellStyle name="Normal 36 3 2 2 3 2 2 2" xfId="50466" xr:uid="{00000000-0005-0000-0000-000054B90000}"/>
    <cellStyle name="Normal 36 3 2 2 3 2 2 2 2" xfId="50467" xr:uid="{00000000-0005-0000-0000-000055B90000}"/>
    <cellStyle name="Normal 36 3 2 2 3 2 2 2 2 2" xfId="50468" xr:uid="{00000000-0005-0000-0000-000056B90000}"/>
    <cellStyle name="Normal 36 3 2 2 3 2 2 2 3" xfId="50469" xr:uid="{00000000-0005-0000-0000-000057B90000}"/>
    <cellStyle name="Normal 36 3 2 2 3 2 2 3" xfId="50470" xr:uid="{00000000-0005-0000-0000-000058B90000}"/>
    <cellStyle name="Normal 36 3 2 2 3 2 2 3 2" xfId="1273" xr:uid="{00000000-0005-0000-0000-000059B90000}"/>
    <cellStyle name="Normal 36 3 2 2 3 2 2 4" xfId="50471" xr:uid="{00000000-0005-0000-0000-00005AB90000}"/>
    <cellStyle name="Normal 36 3 2 2 3 2 3" xfId="50472" xr:uid="{00000000-0005-0000-0000-00005BB90000}"/>
    <cellStyle name="Normal 36 3 2 2 3 2 3 2" xfId="19570" xr:uid="{00000000-0005-0000-0000-00005CB90000}"/>
    <cellStyle name="Normal 36 3 2 2 3 2 3 2 2" xfId="50473" xr:uid="{00000000-0005-0000-0000-00005DB90000}"/>
    <cellStyle name="Normal 36 3 2 2 3 2 3 3" xfId="50474" xr:uid="{00000000-0005-0000-0000-00005EB90000}"/>
    <cellStyle name="Normal 36 3 2 2 3 2 4" xfId="50475" xr:uid="{00000000-0005-0000-0000-00005FB90000}"/>
    <cellStyle name="Normal 36 3 2 2 3 2 4 2" xfId="50476" xr:uid="{00000000-0005-0000-0000-000060B90000}"/>
    <cellStyle name="Normal 36 3 2 2 3 2 5" xfId="50477" xr:uid="{00000000-0005-0000-0000-000061B90000}"/>
    <cellStyle name="Normal 36 3 2 2 3 3" xfId="50478" xr:uid="{00000000-0005-0000-0000-000062B90000}"/>
    <cellStyle name="Normal 36 3 2 2 3 3 2" xfId="2017" xr:uid="{00000000-0005-0000-0000-000063B90000}"/>
    <cellStyle name="Normal 36 3 2 2 3 3 2 2" xfId="32925" xr:uid="{00000000-0005-0000-0000-000064B90000}"/>
    <cellStyle name="Normal 36 3 2 2 3 3 2 2 2" xfId="50479" xr:uid="{00000000-0005-0000-0000-000065B90000}"/>
    <cellStyle name="Normal 36 3 2 2 3 3 2 3" xfId="50480" xr:uid="{00000000-0005-0000-0000-000066B90000}"/>
    <cellStyle name="Normal 36 3 2 2 3 3 3" xfId="19602" xr:uid="{00000000-0005-0000-0000-000067B90000}"/>
    <cellStyle name="Normal 36 3 2 2 3 3 3 2" xfId="50481" xr:uid="{00000000-0005-0000-0000-000068B90000}"/>
    <cellStyle name="Normal 36 3 2 2 3 3 4" xfId="19614" xr:uid="{00000000-0005-0000-0000-000069B90000}"/>
    <cellStyle name="Normal 36 3 2 2 3 4" xfId="50482" xr:uid="{00000000-0005-0000-0000-00006AB90000}"/>
    <cellStyle name="Normal 36 3 2 2 3 4 2" xfId="32936" xr:uid="{00000000-0005-0000-0000-00006BB90000}"/>
    <cellStyle name="Normal 36 3 2 2 3 4 2 2" xfId="50483" xr:uid="{00000000-0005-0000-0000-00006CB90000}"/>
    <cellStyle name="Normal 36 3 2 2 3 4 3" xfId="19624" xr:uid="{00000000-0005-0000-0000-00006DB90000}"/>
    <cellStyle name="Normal 36 3 2 2 3 5" xfId="50484" xr:uid="{00000000-0005-0000-0000-00006EB90000}"/>
    <cellStyle name="Normal 36 3 2 2 3 5 2" xfId="50485" xr:uid="{00000000-0005-0000-0000-00006FB90000}"/>
    <cellStyle name="Normal 36 3 2 2 3 6" xfId="50486" xr:uid="{00000000-0005-0000-0000-000070B90000}"/>
    <cellStyle name="Normal 36 3 2 2 3 7" xfId="50487" xr:uid="{00000000-0005-0000-0000-000071B90000}"/>
    <cellStyle name="Normal 36 3 2 2 4" xfId="50488" xr:uid="{00000000-0005-0000-0000-000072B90000}"/>
    <cellStyle name="Normal 36 3 2 2 4 2" xfId="50489" xr:uid="{00000000-0005-0000-0000-000073B90000}"/>
    <cellStyle name="Normal 36 3 2 2 4 2 2" xfId="50490" xr:uid="{00000000-0005-0000-0000-000074B90000}"/>
    <cellStyle name="Normal 36 3 2 2 4 2 2 2" xfId="50491" xr:uid="{00000000-0005-0000-0000-000075B90000}"/>
    <cellStyle name="Normal 36 3 2 2 4 2 2 2 2" xfId="50492" xr:uid="{00000000-0005-0000-0000-000076B90000}"/>
    <cellStyle name="Normal 36 3 2 2 4 2 2 3" xfId="50493" xr:uid="{00000000-0005-0000-0000-000077B90000}"/>
    <cellStyle name="Normal 36 3 2 2 4 2 3" xfId="19708" xr:uid="{00000000-0005-0000-0000-000078B90000}"/>
    <cellStyle name="Normal 36 3 2 2 4 2 3 2" xfId="50494" xr:uid="{00000000-0005-0000-0000-000079B90000}"/>
    <cellStyle name="Normal 36 3 2 2 4 2 4" xfId="50495" xr:uid="{00000000-0005-0000-0000-00007AB90000}"/>
    <cellStyle name="Normal 36 3 2 2 4 3" xfId="50496" xr:uid="{00000000-0005-0000-0000-00007BB90000}"/>
    <cellStyle name="Normal 36 3 2 2 4 3 2" xfId="26120" xr:uid="{00000000-0005-0000-0000-00007CB90000}"/>
    <cellStyle name="Normal 36 3 2 2 4 3 2 2" xfId="50497" xr:uid="{00000000-0005-0000-0000-00007DB90000}"/>
    <cellStyle name="Normal 36 3 2 2 4 3 3" xfId="19735" xr:uid="{00000000-0005-0000-0000-00007EB90000}"/>
    <cellStyle name="Normal 36 3 2 2 4 4" xfId="40968" xr:uid="{00000000-0005-0000-0000-00007FB90000}"/>
    <cellStyle name="Normal 36 3 2 2 4 4 2" xfId="40970" xr:uid="{00000000-0005-0000-0000-000080B90000}"/>
    <cellStyle name="Normal 36 3 2 2 4 5" xfId="40972" xr:uid="{00000000-0005-0000-0000-000081B90000}"/>
    <cellStyle name="Normal 36 3 2 2 5" xfId="50498" xr:uid="{00000000-0005-0000-0000-000082B90000}"/>
    <cellStyle name="Normal 36 3 2 2 5 2" xfId="50499" xr:uid="{00000000-0005-0000-0000-000083B90000}"/>
    <cellStyle name="Normal 36 3 2 2 5 2 2" xfId="4047" xr:uid="{00000000-0005-0000-0000-000084B90000}"/>
    <cellStyle name="Normal 36 3 2 2 5 2 2 2" xfId="4953" xr:uid="{00000000-0005-0000-0000-000085B90000}"/>
    <cellStyle name="Normal 36 3 2 2 5 2 3" xfId="4065" xr:uid="{00000000-0005-0000-0000-000086B90000}"/>
    <cellStyle name="Normal 36 3 2 2 5 3" xfId="50500" xr:uid="{00000000-0005-0000-0000-000087B90000}"/>
    <cellStyle name="Normal 36 3 2 2 5 3 2" xfId="3330" xr:uid="{00000000-0005-0000-0000-000088B90000}"/>
    <cellStyle name="Normal 36 3 2 2 5 4" xfId="19202" xr:uid="{00000000-0005-0000-0000-000089B90000}"/>
    <cellStyle name="Normal 36 3 2 2 6" xfId="50501" xr:uid="{00000000-0005-0000-0000-00008AB90000}"/>
    <cellStyle name="Normal 36 3 2 2 6 2" xfId="50502" xr:uid="{00000000-0005-0000-0000-00008BB90000}"/>
    <cellStyle name="Normal 36 3 2 2 6 2 2" xfId="5045" xr:uid="{00000000-0005-0000-0000-00008CB90000}"/>
    <cellStyle name="Normal 36 3 2 2 6 3" xfId="50503" xr:uid="{00000000-0005-0000-0000-00008DB90000}"/>
    <cellStyle name="Normal 36 3 2 2 7" xfId="50504" xr:uid="{00000000-0005-0000-0000-00008EB90000}"/>
    <cellStyle name="Normal 36 3 2 2 7 2" xfId="50505" xr:uid="{00000000-0005-0000-0000-00008FB90000}"/>
    <cellStyle name="Normal 36 3 2 2 8" xfId="27693" xr:uid="{00000000-0005-0000-0000-000090B90000}"/>
    <cellStyle name="Normal 36 3 2 2 9" xfId="50506" xr:uid="{00000000-0005-0000-0000-000091B90000}"/>
    <cellStyle name="Normal 36 3 2 3" xfId="19993" xr:uid="{00000000-0005-0000-0000-000092B90000}"/>
    <cellStyle name="Normal 36 3 2 3 2" xfId="19995" xr:uid="{00000000-0005-0000-0000-000093B90000}"/>
    <cellStyle name="Normal 36 3 2 3 2 2" xfId="50507" xr:uid="{00000000-0005-0000-0000-000094B90000}"/>
    <cellStyle name="Normal 36 3 2 3 2 2 2" xfId="50508" xr:uid="{00000000-0005-0000-0000-000095B90000}"/>
    <cellStyle name="Normal 36 3 2 3 2 2 2 2" xfId="50509" xr:uid="{00000000-0005-0000-0000-000096B90000}"/>
    <cellStyle name="Normal 36 3 2 3 2 2 2 2 2" xfId="50510" xr:uid="{00000000-0005-0000-0000-000097B90000}"/>
    <cellStyle name="Normal 36 3 2 3 2 2 2 2 2 2" xfId="50511" xr:uid="{00000000-0005-0000-0000-000098B90000}"/>
    <cellStyle name="Normal 36 3 2 3 2 2 2 2 3" xfId="50512" xr:uid="{00000000-0005-0000-0000-000099B90000}"/>
    <cellStyle name="Normal 36 3 2 3 2 2 2 3" xfId="50513" xr:uid="{00000000-0005-0000-0000-00009AB90000}"/>
    <cellStyle name="Normal 36 3 2 3 2 2 2 3 2" xfId="50514" xr:uid="{00000000-0005-0000-0000-00009BB90000}"/>
    <cellStyle name="Normal 36 3 2 3 2 2 2 4" xfId="50515" xr:uid="{00000000-0005-0000-0000-00009CB90000}"/>
    <cellStyle name="Normal 36 3 2 3 2 2 3" xfId="50516" xr:uid="{00000000-0005-0000-0000-00009DB90000}"/>
    <cellStyle name="Normal 36 3 2 3 2 2 3 2" xfId="50517" xr:uid="{00000000-0005-0000-0000-00009EB90000}"/>
    <cellStyle name="Normal 36 3 2 3 2 2 3 2 2" xfId="50518" xr:uid="{00000000-0005-0000-0000-00009FB90000}"/>
    <cellStyle name="Normal 36 3 2 3 2 2 3 3" xfId="50519" xr:uid="{00000000-0005-0000-0000-0000A0B90000}"/>
    <cellStyle name="Normal 36 3 2 3 2 2 4" xfId="50520" xr:uid="{00000000-0005-0000-0000-0000A1B90000}"/>
    <cellStyle name="Normal 36 3 2 3 2 2 4 2" xfId="32878" xr:uid="{00000000-0005-0000-0000-0000A2B90000}"/>
    <cellStyle name="Normal 36 3 2 3 2 2 5" xfId="50521" xr:uid="{00000000-0005-0000-0000-0000A3B90000}"/>
    <cellStyle name="Normal 36 3 2 3 2 3" xfId="42200" xr:uid="{00000000-0005-0000-0000-0000A4B90000}"/>
    <cellStyle name="Normal 36 3 2 3 2 3 2" xfId="8749" xr:uid="{00000000-0005-0000-0000-0000A5B90000}"/>
    <cellStyle name="Normal 36 3 2 3 2 3 2 2" xfId="8760" xr:uid="{00000000-0005-0000-0000-0000A6B90000}"/>
    <cellStyle name="Normal 36 3 2 3 2 3 2 2 2" xfId="50523" xr:uid="{00000000-0005-0000-0000-0000A7B90000}"/>
    <cellStyle name="Normal 36 3 2 3 2 3 2 3" xfId="50524" xr:uid="{00000000-0005-0000-0000-0000A8B90000}"/>
    <cellStyle name="Normal 36 3 2 3 2 3 3" xfId="8771" xr:uid="{00000000-0005-0000-0000-0000A9B90000}"/>
    <cellStyle name="Normal 36 3 2 3 2 3 3 2" xfId="50525" xr:uid="{00000000-0005-0000-0000-0000AAB90000}"/>
    <cellStyle name="Normal 36 3 2 3 2 3 4" xfId="50526" xr:uid="{00000000-0005-0000-0000-0000ABB90000}"/>
    <cellStyle name="Normal 36 3 2 3 2 4" xfId="42202" xr:uid="{00000000-0005-0000-0000-0000ACB90000}"/>
    <cellStyle name="Normal 36 3 2 3 2 4 2" xfId="8918" xr:uid="{00000000-0005-0000-0000-0000ADB90000}"/>
    <cellStyle name="Normal 36 3 2 3 2 4 2 2" xfId="50527" xr:uid="{00000000-0005-0000-0000-0000AEB90000}"/>
    <cellStyle name="Normal 36 3 2 3 2 4 3" xfId="50528" xr:uid="{00000000-0005-0000-0000-0000AFB90000}"/>
    <cellStyle name="Normal 36 3 2 3 2 5" xfId="42204" xr:uid="{00000000-0005-0000-0000-0000B0B90000}"/>
    <cellStyle name="Normal 36 3 2 3 2 5 2" xfId="50529" xr:uid="{00000000-0005-0000-0000-0000B1B90000}"/>
    <cellStyle name="Normal 36 3 2 3 2 6" xfId="50530" xr:uid="{00000000-0005-0000-0000-0000B2B90000}"/>
    <cellStyle name="Normal 36 3 2 3 2 7" xfId="50531" xr:uid="{00000000-0005-0000-0000-0000B3B90000}"/>
    <cellStyle name="Normal 36 3 2 3 3" xfId="50532" xr:uid="{00000000-0005-0000-0000-0000B4B90000}"/>
    <cellStyle name="Normal 36 3 2 3 3 2" xfId="50533" xr:uid="{00000000-0005-0000-0000-0000B5B90000}"/>
    <cellStyle name="Normal 36 3 2 3 3 2 2" xfId="46278" xr:uid="{00000000-0005-0000-0000-0000B6B90000}"/>
    <cellStyle name="Normal 36 3 2 3 3 2 2 2" xfId="17861" xr:uid="{00000000-0005-0000-0000-0000B7B90000}"/>
    <cellStyle name="Normal 36 3 2 3 3 2 2 2 2" xfId="50534" xr:uid="{00000000-0005-0000-0000-0000B8B90000}"/>
    <cellStyle name="Normal 36 3 2 3 3 2 2 3" xfId="50535" xr:uid="{00000000-0005-0000-0000-0000B9B90000}"/>
    <cellStyle name="Normal 36 3 2 3 3 2 3" xfId="46280" xr:uid="{00000000-0005-0000-0000-0000BAB90000}"/>
    <cellStyle name="Normal 36 3 2 3 3 2 3 2" xfId="50536" xr:uid="{00000000-0005-0000-0000-0000BBB90000}"/>
    <cellStyle name="Normal 36 3 2 3 3 2 4" xfId="50537" xr:uid="{00000000-0005-0000-0000-0000BCB90000}"/>
    <cellStyle name="Normal 36 3 2 3 3 3" xfId="42207" xr:uid="{00000000-0005-0000-0000-0000BDB90000}"/>
    <cellStyle name="Normal 36 3 2 3 3 3 2" xfId="219" xr:uid="{00000000-0005-0000-0000-0000BEB90000}"/>
    <cellStyle name="Normal 36 3 2 3 3 3 2 2" xfId="50538" xr:uid="{00000000-0005-0000-0000-0000BFB90000}"/>
    <cellStyle name="Normal 36 3 2 3 3 3 3" xfId="19892" xr:uid="{00000000-0005-0000-0000-0000C0B90000}"/>
    <cellStyle name="Normal 36 3 2 3 3 4" xfId="42209" xr:uid="{00000000-0005-0000-0000-0000C1B90000}"/>
    <cellStyle name="Normal 36 3 2 3 3 4 2" xfId="50539" xr:uid="{00000000-0005-0000-0000-0000C2B90000}"/>
    <cellStyle name="Normal 36 3 2 3 3 5" xfId="50540" xr:uid="{00000000-0005-0000-0000-0000C3B90000}"/>
    <cellStyle name="Normal 36 3 2 3 4" xfId="50541" xr:uid="{00000000-0005-0000-0000-0000C4B90000}"/>
    <cellStyle name="Normal 36 3 2 3 4 2" xfId="50542" xr:uid="{00000000-0005-0000-0000-0000C5B90000}"/>
    <cellStyle name="Normal 36 3 2 3 4 2 2" xfId="50543" xr:uid="{00000000-0005-0000-0000-0000C6B90000}"/>
    <cellStyle name="Normal 36 3 2 3 4 2 2 2" xfId="40238" xr:uid="{00000000-0005-0000-0000-0000C7B90000}"/>
    <cellStyle name="Normal 36 3 2 3 4 2 3" xfId="50544" xr:uid="{00000000-0005-0000-0000-0000C8B90000}"/>
    <cellStyle name="Normal 36 3 2 3 4 3" xfId="42212" xr:uid="{00000000-0005-0000-0000-0000C9B90000}"/>
    <cellStyle name="Normal 36 3 2 3 4 3 2" xfId="50545" xr:uid="{00000000-0005-0000-0000-0000CAB90000}"/>
    <cellStyle name="Normal 36 3 2 3 4 4" xfId="33167" xr:uid="{00000000-0005-0000-0000-0000CBB90000}"/>
    <cellStyle name="Normal 36 3 2 3 5" xfId="50546" xr:uid="{00000000-0005-0000-0000-0000CCB90000}"/>
    <cellStyle name="Normal 36 3 2 3 5 2" xfId="50547" xr:uid="{00000000-0005-0000-0000-0000CDB90000}"/>
    <cellStyle name="Normal 36 3 2 3 5 2 2" xfId="1962" xr:uid="{00000000-0005-0000-0000-0000CEB90000}"/>
    <cellStyle name="Normal 36 3 2 3 5 3" xfId="50548" xr:uid="{00000000-0005-0000-0000-0000CFB90000}"/>
    <cellStyle name="Normal 36 3 2 3 6" xfId="50549" xr:uid="{00000000-0005-0000-0000-0000D0B90000}"/>
    <cellStyle name="Normal 36 3 2 3 6 2" xfId="50550" xr:uid="{00000000-0005-0000-0000-0000D1B90000}"/>
    <cellStyle name="Normal 36 3 2 3 7" xfId="50551" xr:uid="{00000000-0005-0000-0000-0000D2B90000}"/>
    <cellStyle name="Normal 36 3 2 3 8" xfId="48429" xr:uid="{00000000-0005-0000-0000-0000D3B90000}"/>
    <cellStyle name="Normal 36 3 2 4" xfId="19997" xr:uid="{00000000-0005-0000-0000-0000D4B90000}"/>
    <cellStyle name="Normal 36 3 2 4 2" xfId="49736" xr:uid="{00000000-0005-0000-0000-0000D5B90000}"/>
    <cellStyle name="Normal 36 3 2 4 2 2" xfId="49738" xr:uid="{00000000-0005-0000-0000-0000D6B90000}"/>
    <cellStyle name="Normal 36 3 2 4 2 2 2" xfId="18845" xr:uid="{00000000-0005-0000-0000-0000D7B90000}"/>
    <cellStyle name="Normal 36 3 2 4 2 2 2 2" xfId="50552" xr:uid="{00000000-0005-0000-0000-0000D8B90000}"/>
    <cellStyle name="Normal 36 3 2 4 2 2 2 2 2" xfId="50553" xr:uid="{00000000-0005-0000-0000-0000D9B90000}"/>
    <cellStyle name="Normal 36 3 2 4 2 2 2 3" xfId="50554" xr:uid="{00000000-0005-0000-0000-0000DAB90000}"/>
    <cellStyle name="Normal 36 3 2 4 2 2 3" xfId="18850" xr:uid="{00000000-0005-0000-0000-0000DBB90000}"/>
    <cellStyle name="Normal 36 3 2 4 2 2 3 2" xfId="13270" xr:uid="{00000000-0005-0000-0000-0000DCB90000}"/>
    <cellStyle name="Normal 36 3 2 4 2 2 4" xfId="50555" xr:uid="{00000000-0005-0000-0000-0000DDB90000}"/>
    <cellStyle name="Normal 36 3 2 4 2 3" xfId="42220" xr:uid="{00000000-0005-0000-0000-0000DEB90000}"/>
    <cellStyle name="Normal 36 3 2 4 2 3 2" xfId="9714" xr:uid="{00000000-0005-0000-0000-0000DFB90000}"/>
    <cellStyle name="Normal 36 3 2 4 2 3 2 2" xfId="47170" xr:uid="{00000000-0005-0000-0000-0000E0B90000}"/>
    <cellStyle name="Normal 36 3 2 4 2 3 3" xfId="47172" xr:uid="{00000000-0005-0000-0000-0000E1B90000}"/>
    <cellStyle name="Normal 36 3 2 4 2 4" xfId="42223" xr:uid="{00000000-0005-0000-0000-0000E2B90000}"/>
    <cellStyle name="Normal 36 3 2 4 2 4 2" xfId="46863" xr:uid="{00000000-0005-0000-0000-0000E3B90000}"/>
    <cellStyle name="Normal 36 3 2 4 2 5" xfId="26902" xr:uid="{00000000-0005-0000-0000-0000E4B90000}"/>
    <cellStyle name="Normal 36 3 2 4 3" xfId="49740" xr:uid="{00000000-0005-0000-0000-0000E5B90000}"/>
    <cellStyle name="Normal 36 3 2 4 3 2" xfId="49742" xr:uid="{00000000-0005-0000-0000-0000E6B90000}"/>
    <cellStyle name="Normal 36 3 2 4 3 2 2" xfId="50556" xr:uid="{00000000-0005-0000-0000-0000E7B90000}"/>
    <cellStyle name="Normal 36 3 2 4 3 2 2 2" xfId="46035" xr:uid="{00000000-0005-0000-0000-0000E8B90000}"/>
    <cellStyle name="Normal 36 3 2 4 3 2 3" xfId="50557" xr:uid="{00000000-0005-0000-0000-0000E9B90000}"/>
    <cellStyle name="Normal 36 3 2 4 3 3" xfId="42228" xr:uid="{00000000-0005-0000-0000-0000EAB90000}"/>
    <cellStyle name="Normal 36 3 2 4 3 3 2" xfId="47174" xr:uid="{00000000-0005-0000-0000-0000EBB90000}"/>
    <cellStyle name="Normal 36 3 2 4 3 4" xfId="47176" xr:uid="{00000000-0005-0000-0000-0000ECB90000}"/>
    <cellStyle name="Normal 36 3 2 4 4" xfId="49744" xr:uid="{00000000-0005-0000-0000-0000EDB90000}"/>
    <cellStyle name="Normal 36 3 2 4 4 2" xfId="50558" xr:uid="{00000000-0005-0000-0000-0000EEB90000}"/>
    <cellStyle name="Normal 36 3 2 4 4 2 2" xfId="50559" xr:uid="{00000000-0005-0000-0000-0000EFB90000}"/>
    <cellStyle name="Normal 36 3 2 4 4 3" xfId="47178" xr:uid="{00000000-0005-0000-0000-0000F0B90000}"/>
    <cellStyle name="Normal 36 3 2 4 5" xfId="49746" xr:uid="{00000000-0005-0000-0000-0000F1B90000}"/>
    <cellStyle name="Normal 36 3 2 4 5 2" xfId="50560" xr:uid="{00000000-0005-0000-0000-0000F2B90000}"/>
    <cellStyle name="Normal 36 3 2 4 6" xfId="50561" xr:uid="{00000000-0005-0000-0000-0000F3B90000}"/>
    <cellStyle name="Normal 36 3 2 4 7" xfId="50562" xr:uid="{00000000-0005-0000-0000-0000F4B90000}"/>
    <cellStyle name="Normal 36 3 2 5" xfId="50563" xr:uid="{00000000-0005-0000-0000-0000F5B90000}"/>
    <cellStyle name="Normal 36 3 2 5 2" xfId="49799" xr:uid="{00000000-0005-0000-0000-0000F6B90000}"/>
    <cellStyle name="Normal 36 3 2 5 2 2" xfId="49801" xr:uid="{00000000-0005-0000-0000-0000F7B90000}"/>
    <cellStyle name="Normal 36 3 2 5 2 2 2" xfId="50564" xr:uid="{00000000-0005-0000-0000-0000F8B90000}"/>
    <cellStyle name="Normal 36 3 2 5 2 2 2 2" xfId="50565" xr:uid="{00000000-0005-0000-0000-0000F9B90000}"/>
    <cellStyle name="Normal 36 3 2 5 2 2 3" xfId="50566" xr:uid="{00000000-0005-0000-0000-0000FAB90000}"/>
    <cellStyle name="Normal 36 3 2 5 2 3" xfId="42236" xr:uid="{00000000-0005-0000-0000-0000FBB90000}"/>
    <cellStyle name="Normal 36 3 2 5 2 3 2" xfId="47191" xr:uid="{00000000-0005-0000-0000-0000FCB90000}"/>
    <cellStyle name="Normal 36 3 2 5 2 4" xfId="47193" xr:uid="{00000000-0005-0000-0000-0000FDB90000}"/>
    <cellStyle name="Normal 36 3 2 5 3" xfId="49803" xr:uid="{00000000-0005-0000-0000-0000FEB90000}"/>
    <cellStyle name="Normal 36 3 2 5 3 2" xfId="50567" xr:uid="{00000000-0005-0000-0000-0000FFB90000}"/>
    <cellStyle name="Normal 36 3 2 5 3 2 2" xfId="50568" xr:uid="{00000000-0005-0000-0000-000000BA0000}"/>
    <cellStyle name="Normal 36 3 2 5 3 3" xfId="47195" xr:uid="{00000000-0005-0000-0000-000001BA0000}"/>
    <cellStyle name="Normal 36 3 2 5 4" xfId="49805" xr:uid="{00000000-0005-0000-0000-000002BA0000}"/>
    <cellStyle name="Normal 36 3 2 5 4 2" xfId="50569" xr:uid="{00000000-0005-0000-0000-000003BA0000}"/>
    <cellStyle name="Normal 36 3 2 5 5" xfId="50570" xr:uid="{00000000-0005-0000-0000-000004BA0000}"/>
    <cellStyle name="Normal 36 3 2 6" xfId="50571" xr:uid="{00000000-0005-0000-0000-000005BA0000}"/>
    <cellStyle name="Normal 36 3 2 6 2" xfId="49836" xr:uid="{00000000-0005-0000-0000-000006BA0000}"/>
    <cellStyle name="Normal 36 3 2 6 2 2" xfId="50572" xr:uid="{00000000-0005-0000-0000-000007BA0000}"/>
    <cellStyle name="Normal 36 3 2 6 2 2 2" xfId="50573" xr:uid="{00000000-0005-0000-0000-000008BA0000}"/>
    <cellStyle name="Normal 36 3 2 6 2 3" xfId="47203" xr:uid="{00000000-0005-0000-0000-000009BA0000}"/>
    <cellStyle name="Normal 36 3 2 6 3" xfId="49838" xr:uid="{00000000-0005-0000-0000-00000ABA0000}"/>
    <cellStyle name="Normal 36 3 2 6 3 2" xfId="50574" xr:uid="{00000000-0005-0000-0000-00000BBA0000}"/>
    <cellStyle name="Normal 36 3 2 6 4" xfId="50575" xr:uid="{00000000-0005-0000-0000-00000CBA0000}"/>
    <cellStyle name="Normal 36 3 2 7" xfId="34831" xr:uid="{00000000-0005-0000-0000-00000DBA0000}"/>
    <cellStyle name="Normal 36 3 2 7 2" xfId="34833" xr:uid="{00000000-0005-0000-0000-00000EBA0000}"/>
    <cellStyle name="Normal 36 3 2 7 2 2" xfId="36462" xr:uid="{00000000-0005-0000-0000-00000FBA0000}"/>
    <cellStyle name="Normal 36 3 2 7 3" xfId="50576" xr:uid="{00000000-0005-0000-0000-000010BA0000}"/>
    <cellStyle name="Normal 36 3 2 8" xfId="34835" xr:uid="{00000000-0005-0000-0000-000011BA0000}"/>
    <cellStyle name="Normal 36 3 2 8 2" xfId="50577" xr:uid="{00000000-0005-0000-0000-000012BA0000}"/>
    <cellStyle name="Normal 36 3 2 9" xfId="50578" xr:uid="{00000000-0005-0000-0000-000013BA0000}"/>
    <cellStyle name="Normal 36 3 3" xfId="20002" xr:uid="{00000000-0005-0000-0000-000014BA0000}"/>
    <cellStyle name="Normal 36 3 3 2" xfId="20008" xr:uid="{00000000-0005-0000-0000-000015BA0000}"/>
    <cellStyle name="Normal 36 3 3 2 2" xfId="20013" xr:uid="{00000000-0005-0000-0000-000016BA0000}"/>
    <cellStyle name="Normal 36 3 3 2 2 2" xfId="40350" xr:uid="{00000000-0005-0000-0000-000017BA0000}"/>
    <cellStyle name="Normal 36 3 3 2 2 2 2" xfId="50579" xr:uid="{00000000-0005-0000-0000-000018BA0000}"/>
    <cellStyle name="Normal 36 3 3 2 2 2 2 2" xfId="50580" xr:uid="{00000000-0005-0000-0000-000019BA0000}"/>
    <cellStyle name="Normal 36 3 3 2 2 2 2 2 2" xfId="50581" xr:uid="{00000000-0005-0000-0000-00001ABA0000}"/>
    <cellStyle name="Normal 36 3 3 2 2 2 2 2 2 2" xfId="50582" xr:uid="{00000000-0005-0000-0000-00001BBA0000}"/>
    <cellStyle name="Normal 36 3 3 2 2 2 2 2 3" xfId="50583" xr:uid="{00000000-0005-0000-0000-00001CBA0000}"/>
    <cellStyle name="Normal 36 3 3 2 2 2 2 3" xfId="50584" xr:uid="{00000000-0005-0000-0000-00001DBA0000}"/>
    <cellStyle name="Normal 36 3 3 2 2 2 2 3 2" xfId="50585" xr:uid="{00000000-0005-0000-0000-00001EBA0000}"/>
    <cellStyle name="Normal 36 3 3 2 2 2 2 4" xfId="50586" xr:uid="{00000000-0005-0000-0000-00001FBA0000}"/>
    <cellStyle name="Normal 36 3 3 2 2 2 3" xfId="50587" xr:uid="{00000000-0005-0000-0000-000020BA0000}"/>
    <cellStyle name="Normal 36 3 3 2 2 2 3 2" xfId="50588" xr:uid="{00000000-0005-0000-0000-000021BA0000}"/>
    <cellStyle name="Normal 36 3 3 2 2 2 3 2 2" xfId="50589" xr:uid="{00000000-0005-0000-0000-000022BA0000}"/>
    <cellStyle name="Normal 36 3 3 2 2 2 3 3" xfId="50590" xr:uid="{00000000-0005-0000-0000-000023BA0000}"/>
    <cellStyle name="Normal 36 3 3 2 2 2 4" xfId="50591" xr:uid="{00000000-0005-0000-0000-000024BA0000}"/>
    <cellStyle name="Normal 36 3 3 2 2 2 4 2" xfId="50592" xr:uid="{00000000-0005-0000-0000-000025BA0000}"/>
    <cellStyle name="Normal 36 3 3 2 2 2 5" xfId="50593" xr:uid="{00000000-0005-0000-0000-000026BA0000}"/>
    <cellStyle name="Normal 36 3 3 2 2 3" xfId="50594" xr:uid="{00000000-0005-0000-0000-000027BA0000}"/>
    <cellStyle name="Normal 36 3 3 2 2 3 2" xfId="50595" xr:uid="{00000000-0005-0000-0000-000028BA0000}"/>
    <cellStyle name="Normal 36 3 3 2 2 3 2 2" xfId="6323" xr:uid="{00000000-0005-0000-0000-000029BA0000}"/>
    <cellStyle name="Normal 36 3 3 2 2 3 2 2 2" xfId="50596" xr:uid="{00000000-0005-0000-0000-00002ABA0000}"/>
    <cellStyle name="Normal 36 3 3 2 2 3 2 3" xfId="50597" xr:uid="{00000000-0005-0000-0000-00002BBA0000}"/>
    <cellStyle name="Normal 36 3 3 2 2 3 3" xfId="50598" xr:uid="{00000000-0005-0000-0000-00002CBA0000}"/>
    <cellStyle name="Normal 36 3 3 2 2 3 3 2" xfId="50599" xr:uid="{00000000-0005-0000-0000-00002DBA0000}"/>
    <cellStyle name="Normal 36 3 3 2 2 3 4" xfId="50600" xr:uid="{00000000-0005-0000-0000-00002EBA0000}"/>
    <cellStyle name="Normal 36 3 3 2 2 4" xfId="50601" xr:uid="{00000000-0005-0000-0000-00002FBA0000}"/>
    <cellStyle name="Normal 36 3 3 2 2 4 2" xfId="50602" xr:uid="{00000000-0005-0000-0000-000030BA0000}"/>
    <cellStyle name="Normal 36 3 3 2 2 4 2 2" xfId="50603" xr:uid="{00000000-0005-0000-0000-000031BA0000}"/>
    <cellStyle name="Normal 36 3 3 2 2 4 3" xfId="50604" xr:uid="{00000000-0005-0000-0000-000032BA0000}"/>
    <cellStyle name="Normal 36 3 3 2 2 5" xfId="50605" xr:uid="{00000000-0005-0000-0000-000033BA0000}"/>
    <cellStyle name="Normal 36 3 3 2 2 5 2" xfId="50606" xr:uid="{00000000-0005-0000-0000-000034BA0000}"/>
    <cellStyle name="Normal 36 3 3 2 2 6" xfId="50607" xr:uid="{00000000-0005-0000-0000-000035BA0000}"/>
    <cellStyle name="Normal 36 3 3 2 2 7" xfId="50608" xr:uid="{00000000-0005-0000-0000-000036BA0000}"/>
    <cellStyle name="Normal 36 3 3 2 3" xfId="40103" xr:uid="{00000000-0005-0000-0000-000037BA0000}"/>
    <cellStyle name="Normal 36 3 3 2 3 2" xfId="40108" xr:uid="{00000000-0005-0000-0000-000038BA0000}"/>
    <cellStyle name="Normal 36 3 3 2 3 2 2" xfId="50609" xr:uid="{00000000-0005-0000-0000-000039BA0000}"/>
    <cellStyle name="Normal 36 3 3 2 3 2 2 2" xfId="50610" xr:uid="{00000000-0005-0000-0000-00003ABA0000}"/>
    <cellStyle name="Normal 36 3 3 2 3 2 2 2 2" xfId="50611" xr:uid="{00000000-0005-0000-0000-00003BBA0000}"/>
    <cellStyle name="Normal 36 3 3 2 3 2 2 3" xfId="50612" xr:uid="{00000000-0005-0000-0000-00003CBA0000}"/>
    <cellStyle name="Normal 36 3 3 2 3 2 3" xfId="50613" xr:uid="{00000000-0005-0000-0000-00003DBA0000}"/>
    <cellStyle name="Normal 36 3 3 2 3 2 3 2" xfId="50614" xr:uid="{00000000-0005-0000-0000-00003EBA0000}"/>
    <cellStyle name="Normal 36 3 3 2 3 2 4" xfId="50615" xr:uid="{00000000-0005-0000-0000-00003FBA0000}"/>
    <cellStyle name="Normal 36 3 3 2 3 3" xfId="34960" xr:uid="{00000000-0005-0000-0000-000040BA0000}"/>
    <cellStyle name="Normal 36 3 3 2 3 3 2" xfId="33446" xr:uid="{00000000-0005-0000-0000-000041BA0000}"/>
    <cellStyle name="Normal 36 3 3 2 3 3 2 2" xfId="50616" xr:uid="{00000000-0005-0000-0000-000042BA0000}"/>
    <cellStyle name="Normal 36 3 3 2 3 3 3" xfId="1365" xr:uid="{00000000-0005-0000-0000-000043BA0000}"/>
    <cellStyle name="Normal 36 3 3 2 3 4" xfId="50617" xr:uid="{00000000-0005-0000-0000-000044BA0000}"/>
    <cellStyle name="Normal 36 3 3 2 3 4 2" xfId="50618" xr:uid="{00000000-0005-0000-0000-000045BA0000}"/>
    <cellStyle name="Normal 36 3 3 2 3 5" xfId="50619" xr:uid="{00000000-0005-0000-0000-000046BA0000}"/>
    <cellStyle name="Normal 36 3 3 2 4" xfId="40113" xr:uid="{00000000-0005-0000-0000-000047BA0000}"/>
    <cellStyle name="Normal 36 3 3 2 4 2" xfId="40355" xr:uid="{00000000-0005-0000-0000-000048BA0000}"/>
    <cellStyle name="Normal 36 3 3 2 4 2 2" xfId="50620" xr:uid="{00000000-0005-0000-0000-000049BA0000}"/>
    <cellStyle name="Normal 36 3 3 2 4 2 2 2" xfId="45928" xr:uid="{00000000-0005-0000-0000-00004ABA0000}"/>
    <cellStyle name="Normal 36 3 3 2 4 2 3" xfId="50621" xr:uid="{00000000-0005-0000-0000-00004BBA0000}"/>
    <cellStyle name="Normal 36 3 3 2 4 3" xfId="40590" xr:uid="{00000000-0005-0000-0000-00004CBA0000}"/>
    <cellStyle name="Normal 36 3 3 2 4 3 2" xfId="50622" xr:uid="{00000000-0005-0000-0000-00004DBA0000}"/>
    <cellStyle name="Normal 36 3 3 2 4 4" xfId="39639" xr:uid="{00000000-0005-0000-0000-00004EBA0000}"/>
    <cellStyle name="Normal 36 3 3 2 5" xfId="40358" xr:uid="{00000000-0005-0000-0000-00004FBA0000}"/>
    <cellStyle name="Normal 36 3 3 2 5 2" xfId="40361" xr:uid="{00000000-0005-0000-0000-000050BA0000}"/>
    <cellStyle name="Normal 36 3 3 2 5 2 2" xfId="9857" xr:uid="{00000000-0005-0000-0000-000051BA0000}"/>
    <cellStyle name="Normal 36 3 3 2 5 3" xfId="50623" xr:uid="{00000000-0005-0000-0000-000052BA0000}"/>
    <cellStyle name="Normal 36 3 3 2 6" xfId="40436" xr:uid="{00000000-0005-0000-0000-000053BA0000}"/>
    <cellStyle name="Normal 36 3 3 2 6 2" xfId="40439" xr:uid="{00000000-0005-0000-0000-000054BA0000}"/>
    <cellStyle name="Normal 36 3 3 2 7" xfId="40442" xr:uid="{00000000-0005-0000-0000-000055BA0000}"/>
    <cellStyle name="Normal 36 3 3 2 8" xfId="40447" xr:uid="{00000000-0005-0000-0000-000056BA0000}"/>
    <cellStyle name="Normal 36 3 3 3" xfId="20018" xr:uid="{00000000-0005-0000-0000-000057BA0000}"/>
    <cellStyle name="Normal 36 3 3 3 2" xfId="40668" xr:uid="{00000000-0005-0000-0000-000058BA0000}"/>
    <cellStyle name="Normal 36 3 3 3 2 2" xfId="40671" xr:uid="{00000000-0005-0000-0000-000059BA0000}"/>
    <cellStyle name="Normal 36 3 3 3 2 2 2" xfId="40674" xr:uid="{00000000-0005-0000-0000-00005ABA0000}"/>
    <cellStyle name="Normal 36 3 3 3 2 2 2 2" xfId="40677" xr:uid="{00000000-0005-0000-0000-00005BBA0000}"/>
    <cellStyle name="Normal 36 3 3 3 2 2 2 2 2" xfId="31666" xr:uid="{00000000-0005-0000-0000-00005CBA0000}"/>
    <cellStyle name="Normal 36 3 3 3 2 2 2 3" xfId="50624" xr:uid="{00000000-0005-0000-0000-00005DBA0000}"/>
    <cellStyle name="Normal 36 3 3 3 2 2 3" xfId="40680" xr:uid="{00000000-0005-0000-0000-00005EBA0000}"/>
    <cellStyle name="Normal 36 3 3 3 2 2 3 2" xfId="50625" xr:uid="{00000000-0005-0000-0000-00005FBA0000}"/>
    <cellStyle name="Normal 36 3 3 3 2 2 4" xfId="50626" xr:uid="{00000000-0005-0000-0000-000060BA0000}"/>
    <cellStyle name="Normal 36 3 3 3 2 3" xfId="40683" xr:uid="{00000000-0005-0000-0000-000061BA0000}"/>
    <cellStyle name="Normal 36 3 3 3 2 3 2" xfId="23628" xr:uid="{00000000-0005-0000-0000-000062BA0000}"/>
    <cellStyle name="Normal 36 3 3 3 2 3 2 2" xfId="50627" xr:uid="{00000000-0005-0000-0000-000063BA0000}"/>
    <cellStyle name="Normal 36 3 3 3 2 3 3" xfId="50628" xr:uid="{00000000-0005-0000-0000-000064BA0000}"/>
    <cellStyle name="Normal 36 3 3 3 2 4" xfId="50629" xr:uid="{00000000-0005-0000-0000-000065BA0000}"/>
    <cellStyle name="Normal 36 3 3 3 2 4 2" xfId="50630" xr:uid="{00000000-0005-0000-0000-000066BA0000}"/>
    <cellStyle name="Normal 36 3 3 3 2 5" xfId="50631" xr:uid="{00000000-0005-0000-0000-000067BA0000}"/>
    <cellStyle name="Normal 36 3 3 3 3" xfId="40120" xr:uid="{00000000-0005-0000-0000-000068BA0000}"/>
    <cellStyle name="Normal 36 3 3 3 3 2" xfId="40125" xr:uid="{00000000-0005-0000-0000-000069BA0000}"/>
    <cellStyle name="Normal 36 3 3 3 3 2 2" xfId="40686" xr:uid="{00000000-0005-0000-0000-00006ABA0000}"/>
    <cellStyle name="Normal 36 3 3 3 3 2 2 2" xfId="40689" xr:uid="{00000000-0005-0000-0000-00006BBA0000}"/>
    <cellStyle name="Normal 36 3 3 3 3 2 3" xfId="20450" xr:uid="{00000000-0005-0000-0000-00006CBA0000}"/>
    <cellStyle name="Normal 36 3 3 3 3 3" xfId="36585" xr:uid="{00000000-0005-0000-0000-00006DBA0000}"/>
    <cellStyle name="Normal 36 3 3 3 3 3 2" xfId="50632" xr:uid="{00000000-0005-0000-0000-00006EBA0000}"/>
    <cellStyle name="Normal 36 3 3 3 3 4" xfId="50633" xr:uid="{00000000-0005-0000-0000-00006FBA0000}"/>
    <cellStyle name="Normal 36 3 3 3 4" xfId="40130" xr:uid="{00000000-0005-0000-0000-000070BA0000}"/>
    <cellStyle name="Normal 36 3 3 3 4 2" xfId="35924" xr:uid="{00000000-0005-0000-0000-000071BA0000}"/>
    <cellStyle name="Normal 36 3 3 3 4 2 2" xfId="35929" xr:uid="{00000000-0005-0000-0000-000072BA0000}"/>
    <cellStyle name="Normal 36 3 3 3 4 3" xfId="35934" xr:uid="{00000000-0005-0000-0000-000073BA0000}"/>
    <cellStyle name="Normal 36 3 3 3 5" xfId="40692" xr:uid="{00000000-0005-0000-0000-000074BA0000}"/>
    <cellStyle name="Normal 36 3 3 3 5 2" xfId="36029" xr:uid="{00000000-0005-0000-0000-000075BA0000}"/>
    <cellStyle name="Normal 36 3 3 3 6" xfId="40760" xr:uid="{00000000-0005-0000-0000-000076BA0000}"/>
    <cellStyle name="Normal 36 3 3 3 7" xfId="23470" xr:uid="{00000000-0005-0000-0000-000077BA0000}"/>
    <cellStyle name="Normal 36 3 3 4" xfId="50634" xr:uid="{00000000-0005-0000-0000-000078BA0000}"/>
    <cellStyle name="Normal 36 3 3 4 2" xfId="49920" xr:uid="{00000000-0005-0000-0000-000079BA0000}"/>
    <cellStyle name="Normal 36 3 3 4 2 2" xfId="49922" xr:uid="{00000000-0005-0000-0000-00007ABA0000}"/>
    <cellStyle name="Normal 36 3 3 4 2 2 2" xfId="50635" xr:uid="{00000000-0005-0000-0000-00007BBA0000}"/>
    <cellStyle name="Normal 36 3 3 4 2 2 2 2" xfId="50636" xr:uid="{00000000-0005-0000-0000-00007CBA0000}"/>
    <cellStyle name="Normal 36 3 3 4 2 2 3" xfId="50637" xr:uid="{00000000-0005-0000-0000-00007DBA0000}"/>
    <cellStyle name="Normal 36 3 3 4 2 3" xfId="47220" xr:uid="{00000000-0005-0000-0000-00007EBA0000}"/>
    <cellStyle name="Normal 36 3 3 4 2 3 2" xfId="47222" xr:uid="{00000000-0005-0000-0000-00007FBA0000}"/>
    <cellStyle name="Normal 36 3 3 4 2 4" xfId="47224" xr:uid="{00000000-0005-0000-0000-000080BA0000}"/>
    <cellStyle name="Normal 36 3 3 4 3" xfId="40140" xr:uid="{00000000-0005-0000-0000-000081BA0000}"/>
    <cellStyle name="Normal 36 3 3 4 3 2" xfId="40143" xr:uid="{00000000-0005-0000-0000-000082BA0000}"/>
    <cellStyle name="Normal 36 3 3 4 3 2 2" xfId="50638" xr:uid="{00000000-0005-0000-0000-000083BA0000}"/>
    <cellStyle name="Normal 36 3 3 4 3 3" xfId="47227" xr:uid="{00000000-0005-0000-0000-000084BA0000}"/>
    <cellStyle name="Normal 36 3 3 4 4" xfId="40147" xr:uid="{00000000-0005-0000-0000-000085BA0000}"/>
    <cellStyle name="Normal 36 3 3 4 4 2" xfId="50639" xr:uid="{00000000-0005-0000-0000-000086BA0000}"/>
    <cellStyle name="Normal 36 3 3 4 5" xfId="50640" xr:uid="{00000000-0005-0000-0000-000087BA0000}"/>
    <cellStyle name="Normal 36 3 3 5" xfId="16972" xr:uid="{00000000-0005-0000-0000-000088BA0000}"/>
    <cellStyle name="Normal 36 3 3 5 2" xfId="49949" xr:uid="{00000000-0005-0000-0000-000089BA0000}"/>
    <cellStyle name="Normal 36 3 3 5 2 2" xfId="50641" xr:uid="{00000000-0005-0000-0000-00008ABA0000}"/>
    <cellStyle name="Normal 36 3 3 5 2 2 2" xfId="50642" xr:uid="{00000000-0005-0000-0000-00008BBA0000}"/>
    <cellStyle name="Normal 36 3 3 5 2 3" xfId="47236" xr:uid="{00000000-0005-0000-0000-00008CBA0000}"/>
    <cellStyle name="Normal 36 3 3 5 3" xfId="40153" xr:uid="{00000000-0005-0000-0000-00008DBA0000}"/>
    <cellStyle name="Normal 36 3 3 5 3 2" xfId="40156" xr:uid="{00000000-0005-0000-0000-00008EBA0000}"/>
    <cellStyle name="Normal 36 3 3 5 4" xfId="40159" xr:uid="{00000000-0005-0000-0000-00008FBA0000}"/>
    <cellStyle name="Normal 36 3 3 6" xfId="50643" xr:uid="{00000000-0005-0000-0000-000090BA0000}"/>
    <cellStyle name="Normal 36 3 3 6 2" xfId="50644" xr:uid="{00000000-0005-0000-0000-000091BA0000}"/>
    <cellStyle name="Normal 36 3 3 6 2 2" xfId="50645" xr:uid="{00000000-0005-0000-0000-000092BA0000}"/>
    <cellStyle name="Normal 36 3 3 6 3" xfId="40164" xr:uid="{00000000-0005-0000-0000-000093BA0000}"/>
    <cellStyle name="Normal 36 3 3 7" xfId="34838" xr:uid="{00000000-0005-0000-0000-000094BA0000}"/>
    <cellStyle name="Normal 36 3 3 7 2" xfId="46189" xr:uid="{00000000-0005-0000-0000-000095BA0000}"/>
    <cellStyle name="Normal 36 3 3 8" xfId="50646" xr:uid="{00000000-0005-0000-0000-000096BA0000}"/>
    <cellStyle name="Normal 36 3 3 9" xfId="50647" xr:uid="{00000000-0005-0000-0000-000097BA0000}"/>
    <cellStyle name="Normal 36 3 4" xfId="20022" xr:uid="{00000000-0005-0000-0000-000098BA0000}"/>
    <cellStyle name="Normal 36 3 4 2" xfId="20025" xr:uid="{00000000-0005-0000-0000-000099BA0000}"/>
    <cellStyle name="Normal 36 3 4 2 2" xfId="46948" xr:uid="{00000000-0005-0000-0000-00009ABA0000}"/>
    <cellStyle name="Normal 36 3 4 2 2 2" xfId="50648" xr:uid="{00000000-0005-0000-0000-00009BBA0000}"/>
    <cellStyle name="Normal 36 3 4 2 2 2 2" xfId="50649" xr:uid="{00000000-0005-0000-0000-00009CBA0000}"/>
    <cellStyle name="Normal 36 3 4 2 2 2 2 2" xfId="50650" xr:uid="{00000000-0005-0000-0000-00009DBA0000}"/>
    <cellStyle name="Normal 36 3 4 2 2 2 2 2 2" xfId="50651" xr:uid="{00000000-0005-0000-0000-00009EBA0000}"/>
    <cellStyle name="Normal 36 3 4 2 2 2 2 3" xfId="11505" xr:uid="{00000000-0005-0000-0000-00009FBA0000}"/>
    <cellStyle name="Normal 36 3 4 2 2 2 3" xfId="50652" xr:uid="{00000000-0005-0000-0000-0000A0BA0000}"/>
    <cellStyle name="Normal 36 3 4 2 2 2 3 2" xfId="50653" xr:uid="{00000000-0005-0000-0000-0000A1BA0000}"/>
    <cellStyle name="Normal 36 3 4 2 2 2 4" xfId="50654" xr:uid="{00000000-0005-0000-0000-0000A2BA0000}"/>
    <cellStyle name="Normal 36 3 4 2 2 3" xfId="50656" xr:uid="{00000000-0005-0000-0000-0000A3BA0000}"/>
    <cellStyle name="Normal 36 3 4 2 2 3 2" xfId="50657" xr:uid="{00000000-0005-0000-0000-0000A4BA0000}"/>
    <cellStyle name="Normal 36 3 4 2 2 3 2 2" xfId="8246" xr:uid="{00000000-0005-0000-0000-0000A5BA0000}"/>
    <cellStyle name="Normal 36 3 4 2 2 3 3" xfId="50658" xr:uid="{00000000-0005-0000-0000-0000A6BA0000}"/>
    <cellStyle name="Normal 36 3 4 2 2 4" xfId="50659" xr:uid="{00000000-0005-0000-0000-0000A7BA0000}"/>
    <cellStyle name="Normal 36 3 4 2 2 4 2" xfId="50660" xr:uid="{00000000-0005-0000-0000-0000A8BA0000}"/>
    <cellStyle name="Normal 36 3 4 2 2 5" xfId="50661" xr:uid="{00000000-0005-0000-0000-0000A9BA0000}"/>
    <cellStyle name="Normal 36 3 4 2 3" xfId="40283" xr:uid="{00000000-0005-0000-0000-0000AABA0000}"/>
    <cellStyle name="Normal 36 3 4 2 3 2" xfId="20745" xr:uid="{00000000-0005-0000-0000-0000ABBA0000}"/>
    <cellStyle name="Normal 36 3 4 2 3 2 2" xfId="20749" xr:uid="{00000000-0005-0000-0000-0000ACBA0000}"/>
    <cellStyle name="Normal 36 3 4 2 3 2 2 2" xfId="20755" xr:uid="{00000000-0005-0000-0000-0000ADBA0000}"/>
    <cellStyle name="Normal 36 3 4 2 3 2 3" xfId="20673" xr:uid="{00000000-0005-0000-0000-0000AEBA0000}"/>
    <cellStyle name="Normal 36 3 4 2 3 3" xfId="20757" xr:uid="{00000000-0005-0000-0000-0000AFBA0000}"/>
    <cellStyle name="Normal 36 3 4 2 3 3 2" xfId="20763" xr:uid="{00000000-0005-0000-0000-0000B0BA0000}"/>
    <cellStyle name="Normal 36 3 4 2 3 4" xfId="20779" xr:uid="{00000000-0005-0000-0000-0000B1BA0000}"/>
    <cellStyle name="Normal 36 3 4 2 4" xfId="29540" xr:uid="{00000000-0005-0000-0000-0000B2BA0000}"/>
    <cellStyle name="Normal 36 3 4 2 4 2" xfId="20844" xr:uid="{00000000-0005-0000-0000-0000B3BA0000}"/>
    <cellStyle name="Normal 36 3 4 2 4 2 2" xfId="20849" xr:uid="{00000000-0005-0000-0000-0000B4BA0000}"/>
    <cellStyle name="Normal 36 3 4 2 4 3" xfId="20852" xr:uid="{00000000-0005-0000-0000-0000B5BA0000}"/>
    <cellStyle name="Normal 36 3 4 2 5" xfId="50662" xr:uid="{00000000-0005-0000-0000-0000B6BA0000}"/>
    <cellStyle name="Normal 36 3 4 2 5 2" xfId="20893" xr:uid="{00000000-0005-0000-0000-0000B7BA0000}"/>
    <cellStyle name="Normal 36 3 4 2 6" xfId="44100" xr:uid="{00000000-0005-0000-0000-0000B8BA0000}"/>
    <cellStyle name="Normal 36 3 4 2 7" xfId="50665" xr:uid="{00000000-0005-0000-0000-0000B9BA0000}"/>
    <cellStyle name="Normal 36 3 4 3" xfId="50668" xr:uid="{00000000-0005-0000-0000-0000BABA0000}"/>
    <cellStyle name="Normal 36 3 4 3 2" xfId="50669" xr:uid="{00000000-0005-0000-0000-0000BBBA0000}"/>
    <cellStyle name="Normal 36 3 4 3 2 2" xfId="50670" xr:uid="{00000000-0005-0000-0000-0000BCBA0000}"/>
    <cellStyle name="Normal 36 3 4 3 2 2 2" xfId="50671" xr:uid="{00000000-0005-0000-0000-0000BDBA0000}"/>
    <cellStyle name="Normal 36 3 4 3 2 2 2 2" xfId="50672" xr:uid="{00000000-0005-0000-0000-0000BEBA0000}"/>
    <cellStyle name="Normal 36 3 4 3 2 2 3" xfId="50673" xr:uid="{00000000-0005-0000-0000-0000BFBA0000}"/>
    <cellStyle name="Normal 36 3 4 3 2 3" xfId="50674" xr:uid="{00000000-0005-0000-0000-0000C0BA0000}"/>
    <cellStyle name="Normal 36 3 4 3 2 3 2" xfId="50675" xr:uid="{00000000-0005-0000-0000-0000C1BA0000}"/>
    <cellStyle name="Normal 36 3 4 3 2 4" xfId="48021" xr:uid="{00000000-0005-0000-0000-0000C2BA0000}"/>
    <cellStyle name="Normal 36 3 4 3 3" xfId="40290" xr:uid="{00000000-0005-0000-0000-0000C3BA0000}"/>
    <cellStyle name="Normal 36 3 4 3 3 2" xfId="20928" xr:uid="{00000000-0005-0000-0000-0000C4BA0000}"/>
    <cellStyle name="Normal 36 3 4 3 3 2 2" xfId="20933" xr:uid="{00000000-0005-0000-0000-0000C5BA0000}"/>
    <cellStyle name="Normal 36 3 4 3 3 3" xfId="20936" xr:uid="{00000000-0005-0000-0000-0000C6BA0000}"/>
    <cellStyle name="Normal 36 3 4 3 4" xfId="40295" xr:uid="{00000000-0005-0000-0000-0000C7BA0000}"/>
    <cellStyle name="Normal 36 3 4 3 4 2" xfId="20955" xr:uid="{00000000-0005-0000-0000-0000C8BA0000}"/>
    <cellStyle name="Normal 36 3 4 3 5" xfId="50677" xr:uid="{00000000-0005-0000-0000-0000C9BA0000}"/>
    <cellStyle name="Normal 36 3 4 4" xfId="50680" xr:uid="{00000000-0005-0000-0000-0000CABA0000}"/>
    <cellStyle name="Normal 36 3 4 4 2" xfId="49999" xr:uid="{00000000-0005-0000-0000-0000CBBA0000}"/>
    <cellStyle name="Normal 36 3 4 4 2 2" xfId="50681" xr:uid="{00000000-0005-0000-0000-0000CCBA0000}"/>
    <cellStyle name="Normal 36 3 4 4 2 2 2" xfId="50682" xr:uid="{00000000-0005-0000-0000-0000CDBA0000}"/>
    <cellStyle name="Normal 36 3 4 4 2 3" xfId="47253" xr:uid="{00000000-0005-0000-0000-0000CEBA0000}"/>
    <cellStyle name="Normal 36 3 4 4 3" xfId="40301" xr:uid="{00000000-0005-0000-0000-0000CFBA0000}"/>
    <cellStyle name="Normal 36 3 4 4 3 2" xfId="34869" xr:uid="{00000000-0005-0000-0000-0000D0BA0000}"/>
    <cellStyle name="Normal 36 3 4 4 4" xfId="40306" xr:uid="{00000000-0005-0000-0000-0000D1BA0000}"/>
    <cellStyle name="Normal 36 3 4 5" xfId="50683" xr:uid="{00000000-0005-0000-0000-0000D2BA0000}"/>
    <cellStyle name="Normal 36 3 4 5 2" xfId="50684" xr:uid="{00000000-0005-0000-0000-0000D3BA0000}"/>
    <cellStyle name="Normal 36 3 4 5 2 2" xfId="50685" xr:uid="{00000000-0005-0000-0000-0000D4BA0000}"/>
    <cellStyle name="Normal 36 3 4 5 3" xfId="40311" xr:uid="{00000000-0005-0000-0000-0000D5BA0000}"/>
    <cellStyle name="Normal 36 3 4 6" xfId="50686" xr:uid="{00000000-0005-0000-0000-0000D6BA0000}"/>
    <cellStyle name="Normal 36 3 4 6 2" xfId="50687" xr:uid="{00000000-0005-0000-0000-0000D7BA0000}"/>
    <cellStyle name="Normal 36 3 4 7" xfId="50688" xr:uid="{00000000-0005-0000-0000-0000D8BA0000}"/>
    <cellStyle name="Normal 36 3 4 8" xfId="50689" xr:uid="{00000000-0005-0000-0000-0000D9BA0000}"/>
    <cellStyle name="Normal 36 3 5" xfId="20028" xr:uid="{00000000-0005-0000-0000-0000DABA0000}"/>
    <cellStyle name="Normal 36 3 5 2" xfId="50690" xr:uid="{00000000-0005-0000-0000-0000DBBA0000}"/>
    <cellStyle name="Normal 36 3 5 2 2" xfId="50691" xr:uid="{00000000-0005-0000-0000-0000DCBA0000}"/>
    <cellStyle name="Normal 36 3 5 2 2 2" xfId="50692" xr:uid="{00000000-0005-0000-0000-0000DDBA0000}"/>
    <cellStyle name="Normal 36 3 5 2 2 2 2" xfId="25331" xr:uid="{00000000-0005-0000-0000-0000DEBA0000}"/>
    <cellStyle name="Normal 36 3 5 2 2 2 2 2" xfId="25333" xr:uid="{00000000-0005-0000-0000-0000DFBA0000}"/>
    <cellStyle name="Normal 36 3 5 2 2 2 3" xfId="5495" xr:uid="{00000000-0005-0000-0000-0000E0BA0000}"/>
    <cellStyle name="Normal 36 3 5 2 2 3" xfId="50693" xr:uid="{00000000-0005-0000-0000-0000E1BA0000}"/>
    <cellStyle name="Normal 36 3 5 2 2 3 2" xfId="25367" xr:uid="{00000000-0005-0000-0000-0000E2BA0000}"/>
    <cellStyle name="Normal 36 3 5 2 2 4" xfId="50694" xr:uid="{00000000-0005-0000-0000-0000E3BA0000}"/>
    <cellStyle name="Normal 36 3 5 2 3" xfId="50695" xr:uid="{00000000-0005-0000-0000-0000E4BA0000}"/>
    <cellStyle name="Normal 36 3 5 2 3 2" xfId="50698" xr:uid="{00000000-0005-0000-0000-0000E5BA0000}"/>
    <cellStyle name="Normal 36 3 5 2 3 2 2" xfId="25491" xr:uid="{00000000-0005-0000-0000-0000E6BA0000}"/>
    <cellStyle name="Normal 36 3 5 2 3 3" xfId="50701" xr:uid="{00000000-0005-0000-0000-0000E7BA0000}"/>
    <cellStyle name="Normal 36 3 5 2 4" xfId="50702" xr:uid="{00000000-0005-0000-0000-0000E8BA0000}"/>
    <cellStyle name="Normal 36 3 5 2 4 2" xfId="50705" xr:uid="{00000000-0005-0000-0000-0000E9BA0000}"/>
    <cellStyle name="Normal 36 3 5 2 5" xfId="50706" xr:uid="{00000000-0005-0000-0000-0000EABA0000}"/>
    <cellStyle name="Normal 36 3 5 3" xfId="50707" xr:uid="{00000000-0005-0000-0000-0000EBBA0000}"/>
    <cellStyle name="Normal 36 3 5 3 2" xfId="50708" xr:uid="{00000000-0005-0000-0000-0000ECBA0000}"/>
    <cellStyle name="Normal 36 3 5 3 2 2" xfId="50709" xr:uid="{00000000-0005-0000-0000-0000EDBA0000}"/>
    <cellStyle name="Normal 36 3 5 3 2 2 2" xfId="50710" xr:uid="{00000000-0005-0000-0000-0000EEBA0000}"/>
    <cellStyle name="Normal 36 3 5 3 2 3" xfId="50711" xr:uid="{00000000-0005-0000-0000-0000EFBA0000}"/>
    <cellStyle name="Normal 36 3 5 3 3" xfId="48715" xr:uid="{00000000-0005-0000-0000-0000F0BA0000}"/>
    <cellStyle name="Normal 36 3 5 3 3 2" xfId="48719" xr:uid="{00000000-0005-0000-0000-0000F1BA0000}"/>
    <cellStyle name="Normal 36 3 5 3 4" xfId="48723" xr:uid="{00000000-0005-0000-0000-0000F2BA0000}"/>
    <cellStyle name="Normal 36 3 5 4" xfId="50712" xr:uid="{00000000-0005-0000-0000-0000F3BA0000}"/>
    <cellStyle name="Normal 36 3 5 4 2" xfId="50713" xr:uid="{00000000-0005-0000-0000-0000F4BA0000}"/>
    <cellStyle name="Normal 36 3 5 4 2 2" xfId="50714" xr:uid="{00000000-0005-0000-0000-0000F5BA0000}"/>
    <cellStyle name="Normal 36 3 5 4 3" xfId="48729" xr:uid="{00000000-0005-0000-0000-0000F6BA0000}"/>
    <cellStyle name="Normal 36 3 5 5" xfId="39865" xr:uid="{00000000-0005-0000-0000-0000F7BA0000}"/>
    <cellStyle name="Normal 36 3 5 5 2" xfId="50715" xr:uid="{00000000-0005-0000-0000-0000F8BA0000}"/>
    <cellStyle name="Normal 36 3 5 6" xfId="50716" xr:uid="{00000000-0005-0000-0000-0000F9BA0000}"/>
    <cellStyle name="Normal 36 3 5 7" xfId="50717" xr:uid="{00000000-0005-0000-0000-0000FABA0000}"/>
    <cellStyle name="Normal 36 3 6" xfId="20032" xr:uid="{00000000-0005-0000-0000-0000FBBA0000}"/>
    <cellStyle name="Normal 36 3 6 2" xfId="50718" xr:uid="{00000000-0005-0000-0000-0000FCBA0000}"/>
    <cellStyle name="Normal 36 3 6 2 2" xfId="35659" xr:uid="{00000000-0005-0000-0000-0000FDBA0000}"/>
    <cellStyle name="Normal 36 3 6 2 2 2" xfId="50719" xr:uid="{00000000-0005-0000-0000-0000FEBA0000}"/>
    <cellStyle name="Normal 36 3 6 2 2 2 2" xfId="50720" xr:uid="{00000000-0005-0000-0000-0000FFBA0000}"/>
    <cellStyle name="Normal 36 3 6 2 2 3" xfId="50721" xr:uid="{00000000-0005-0000-0000-000000BB0000}"/>
    <cellStyle name="Normal 36 3 6 2 3" xfId="50722" xr:uid="{00000000-0005-0000-0000-000001BB0000}"/>
    <cellStyle name="Normal 36 3 6 2 3 2" xfId="50723" xr:uid="{00000000-0005-0000-0000-000002BB0000}"/>
    <cellStyle name="Normal 36 3 6 2 4" xfId="50724" xr:uid="{00000000-0005-0000-0000-000003BB0000}"/>
    <cellStyle name="Normal 36 3 6 3" xfId="50725" xr:uid="{00000000-0005-0000-0000-000004BB0000}"/>
    <cellStyle name="Normal 36 3 6 3 2" xfId="27453" xr:uid="{00000000-0005-0000-0000-000005BB0000}"/>
    <cellStyle name="Normal 36 3 6 3 2 2" xfId="27455" xr:uid="{00000000-0005-0000-0000-000006BB0000}"/>
    <cellStyle name="Normal 36 3 6 3 3" xfId="27457" xr:uid="{00000000-0005-0000-0000-000007BB0000}"/>
    <cellStyle name="Normal 36 3 6 4" xfId="50726" xr:uid="{00000000-0005-0000-0000-000008BB0000}"/>
    <cellStyle name="Normal 36 3 6 4 2" xfId="3629" xr:uid="{00000000-0005-0000-0000-000009BB0000}"/>
    <cellStyle name="Normal 36 3 6 5" xfId="50727" xr:uid="{00000000-0005-0000-0000-00000ABB0000}"/>
    <cellStyle name="Normal 36 3 7" xfId="41082" xr:uid="{00000000-0005-0000-0000-00000BBB0000}"/>
    <cellStyle name="Normal 36 3 7 2" xfId="50728" xr:uid="{00000000-0005-0000-0000-00000CBB0000}"/>
    <cellStyle name="Normal 36 3 7 2 2" xfId="40087" xr:uid="{00000000-0005-0000-0000-00000DBB0000}"/>
    <cellStyle name="Normal 36 3 7 2 2 2" xfId="29749" xr:uid="{00000000-0005-0000-0000-00000EBB0000}"/>
    <cellStyle name="Normal 36 3 7 2 3" xfId="40090" xr:uid="{00000000-0005-0000-0000-00000FBB0000}"/>
    <cellStyle name="Normal 36 3 7 3" xfId="41514" xr:uid="{00000000-0005-0000-0000-000010BB0000}"/>
    <cellStyle name="Normal 36 3 7 3 2" xfId="26961" xr:uid="{00000000-0005-0000-0000-000011BB0000}"/>
    <cellStyle name="Normal 36 3 7 4" xfId="41516" xr:uid="{00000000-0005-0000-0000-000012BB0000}"/>
    <cellStyle name="Normal 36 3 8" xfId="50729" xr:uid="{00000000-0005-0000-0000-000013BB0000}"/>
    <cellStyle name="Normal 36 3 8 2" xfId="50730" xr:uid="{00000000-0005-0000-0000-000014BB0000}"/>
    <cellStyle name="Normal 36 3 8 2 2" xfId="40608" xr:uid="{00000000-0005-0000-0000-000015BB0000}"/>
    <cellStyle name="Normal 36 3 8 3" xfId="41522" xr:uid="{00000000-0005-0000-0000-000016BB0000}"/>
    <cellStyle name="Normal 36 3 9" xfId="50731" xr:uid="{00000000-0005-0000-0000-000017BB0000}"/>
    <cellStyle name="Normal 36 3 9 2" xfId="50732" xr:uid="{00000000-0005-0000-0000-000018BB0000}"/>
    <cellStyle name="Normal 36 4" xfId="50733" xr:uid="{00000000-0005-0000-0000-000019BB0000}"/>
    <cellStyle name="Normal 36 4 10" xfId="50734" xr:uid="{00000000-0005-0000-0000-00001ABB0000}"/>
    <cellStyle name="Normal 36 4 2" xfId="11905" xr:uid="{00000000-0005-0000-0000-00001BBB0000}"/>
    <cellStyle name="Normal 36 4 2 2" xfId="10108" xr:uid="{00000000-0005-0000-0000-00001CBB0000}"/>
    <cellStyle name="Normal 36 4 2 2 2" xfId="10111" xr:uid="{00000000-0005-0000-0000-00001DBB0000}"/>
    <cellStyle name="Normal 36 4 2 2 2 2" xfId="50735" xr:uid="{00000000-0005-0000-0000-00001EBB0000}"/>
    <cellStyle name="Normal 36 4 2 2 2 2 2" xfId="50736" xr:uid="{00000000-0005-0000-0000-00001FBB0000}"/>
    <cellStyle name="Normal 36 4 2 2 2 2 2 2" xfId="50737" xr:uid="{00000000-0005-0000-0000-000020BB0000}"/>
    <cellStyle name="Normal 36 4 2 2 2 2 2 2 2" xfId="49316" xr:uid="{00000000-0005-0000-0000-000021BB0000}"/>
    <cellStyle name="Normal 36 4 2 2 2 2 2 2 2 2" xfId="49319" xr:uid="{00000000-0005-0000-0000-000022BB0000}"/>
    <cellStyle name="Normal 36 4 2 2 2 2 2 2 3" xfId="49334" xr:uid="{00000000-0005-0000-0000-000023BB0000}"/>
    <cellStyle name="Normal 36 4 2 2 2 2 2 3" xfId="50738" xr:uid="{00000000-0005-0000-0000-000024BB0000}"/>
    <cellStyle name="Normal 36 4 2 2 2 2 2 3 2" xfId="49389" xr:uid="{00000000-0005-0000-0000-000025BB0000}"/>
    <cellStyle name="Normal 36 4 2 2 2 2 2 4" xfId="50739" xr:uid="{00000000-0005-0000-0000-000026BB0000}"/>
    <cellStyle name="Normal 36 4 2 2 2 2 3" xfId="50740" xr:uid="{00000000-0005-0000-0000-000027BB0000}"/>
    <cellStyle name="Normal 36 4 2 2 2 2 3 2" xfId="50741" xr:uid="{00000000-0005-0000-0000-000028BB0000}"/>
    <cellStyle name="Normal 36 4 2 2 2 2 3 2 2" xfId="45701" xr:uid="{00000000-0005-0000-0000-000029BB0000}"/>
    <cellStyle name="Normal 36 4 2 2 2 2 3 3" xfId="50742" xr:uid="{00000000-0005-0000-0000-00002ABB0000}"/>
    <cellStyle name="Normal 36 4 2 2 2 2 4" xfId="50743" xr:uid="{00000000-0005-0000-0000-00002BBB0000}"/>
    <cellStyle name="Normal 36 4 2 2 2 2 4 2" xfId="50744" xr:uid="{00000000-0005-0000-0000-00002CBB0000}"/>
    <cellStyle name="Normal 36 4 2 2 2 2 5" xfId="50745" xr:uid="{00000000-0005-0000-0000-00002DBB0000}"/>
    <cellStyle name="Normal 36 4 2 2 2 3" xfId="50746" xr:uid="{00000000-0005-0000-0000-00002EBB0000}"/>
    <cellStyle name="Normal 36 4 2 2 2 3 2" xfId="50747" xr:uid="{00000000-0005-0000-0000-00002FBB0000}"/>
    <cellStyle name="Normal 36 4 2 2 2 3 2 2" xfId="50748" xr:uid="{00000000-0005-0000-0000-000030BB0000}"/>
    <cellStyle name="Normal 36 4 2 2 2 3 2 2 2" xfId="49672" xr:uid="{00000000-0005-0000-0000-000031BB0000}"/>
    <cellStyle name="Normal 36 4 2 2 2 3 2 3" xfId="50749" xr:uid="{00000000-0005-0000-0000-000032BB0000}"/>
    <cellStyle name="Normal 36 4 2 2 2 3 3" xfId="50750" xr:uid="{00000000-0005-0000-0000-000033BB0000}"/>
    <cellStyle name="Normal 36 4 2 2 2 3 3 2" xfId="50751" xr:uid="{00000000-0005-0000-0000-000034BB0000}"/>
    <cellStyle name="Normal 36 4 2 2 2 3 4" xfId="50752" xr:uid="{00000000-0005-0000-0000-000035BB0000}"/>
    <cellStyle name="Normal 36 4 2 2 2 4" xfId="50753" xr:uid="{00000000-0005-0000-0000-000036BB0000}"/>
    <cellStyle name="Normal 36 4 2 2 2 4 2" xfId="50754" xr:uid="{00000000-0005-0000-0000-000037BB0000}"/>
    <cellStyle name="Normal 36 4 2 2 2 4 2 2" xfId="50755" xr:uid="{00000000-0005-0000-0000-000038BB0000}"/>
    <cellStyle name="Normal 36 4 2 2 2 4 3" xfId="50756" xr:uid="{00000000-0005-0000-0000-000039BB0000}"/>
    <cellStyle name="Normal 36 4 2 2 2 5" xfId="50757" xr:uid="{00000000-0005-0000-0000-00003ABB0000}"/>
    <cellStyle name="Normal 36 4 2 2 2 5 2" xfId="50758" xr:uid="{00000000-0005-0000-0000-00003BBB0000}"/>
    <cellStyle name="Normal 36 4 2 2 2 6" xfId="50759" xr:uid="{00000000-0005-0000-0000-00003CBB0000}"/>
    <cellStyle name="Normal 36 4 2 2 2 7" xfId="50760" xr:uid="{00000000-0005-0000-0000-00003DBB0000}"/>
    <cellStyle name="Normal 36 4 2 2 3" xfId="50761" xr:uid="{00000000-0005-0000-0000-00003EBB0000}"/>
    <cellStyle name="Normal 36 4 2 2 3 2" xfId="50762" xr:uid="{00000000-0005-0000-0000-00003FBB0000}"/>
    <cellStyle name="Normal 36 4 2 2 3 2 2" xfId="50763" xr:uid="{00000000-0005-0000-0000-000040BB0000}"/>
    <cellStyle name="Normal 36 4 2 2 3 2 2 2" xfId="50764" xr:uid="{00000000-0005-0000-0000-000041BB0000}"/>
    <cellStyle name="Normal 36 4 2 2 3 2 2 2 2" xfId="50765" xr:uid="{00000000-0005-0000-0000-000042BB0000}"/>
    <cellStyle name="Normal 36 4 2 2 3 2 2 3" xfId="45772" xr:uid="{00000000-0005-0000-0000-000043BB0000}"/>
    <cellStyle name="Normal 36 4 2 2 3 2 3" xfId="50766" xr:uid="{00000000-0005-0000-0000-000044BB0000}"/>
    <cellStyle name="Normal 36 4 2 2 3 2 3 2" xfId="50767" xr:uid="{00000000-0005-0000-0000-000045BB0000}"/>
    <cellStyle name="Normal 36 4 2 2 3 2 4" xfId="50768" xr:uid="{00000000-0005-0000-0000-000046BB0000}"/>
    <cellStyle name="Normal 36 4 2 2 3 3" xfId="50769" xr:uid="{00000000-0005-0000-0000-000047BB0000}"/>
    <cellStyle name="Normal 36 4 2 2 3 3 2" xfId="30155" xr:uid="{00000000-0005-0000-0000-000048BB0000}"/>
    <cellStyle name="Normal 36 4 2 2 3 3 2 2" xfId="30158" xr:uid="{00000000-0005-0000-0000-000049BB0000}"/>
    <cellStyle name="Normal 36 4 2 2 3 3 3" xfId="30160" xr:uid="{00000000-0005-0000-0000-00004ABB0000}"/>
    <cellStyle name="Normal 36 4 2 2 3 4" xfId="50770" xr:uid="{00000000-0005-0000-0000-00004BBB0000}"/>
    <cellStyle name="Normal 36 4 2 2 3 4 2" xfId="30211" xr:uid="{00000000-0005-0000-0000-00004CBB0000}"/>
    <cellStyle name="Normal 36 4 2 2 3 5" xfId="50771" xr:uid="{00000000-0005-0000-0000-00004DBB0000}"/>
    <cellStyle name="Normal 36 4 2 2 4" xfId="50772" xr:uid="{00000000-0005-0000-0000-00004EBB0000}"/>
    <cellStyle name="Normal 36 4 2 2 4 2" xfId="50773" xr:uid="{00000000-0005-0000-0000-00004FBB0000}"/>
    <cellStyle name="Normal 36 4 2 2 4 2 2" xfId="50774" xr:uid="{00000000-0005-0000-0000-000050BB0000}"/>
    <cellStyle name="Normal 36 4 2 2 4 2 2 2" xfId="50775" xr:uid="{00000000-0005-0000-0000-000051BB0000}"/>
    <cellStyle name="Normal 36 4 2 2 4 2 3" xfId="50776" xr:uid="{00000000-0005-0000-0000-000052BB0000}"/>
    <cellStyle name="Normal 36 4 2 2 4 3" xfId="50777" xr:uid="{00000000-0005-0000-0000-000053BB0000}"/>
    <cellStyle name="Normal 36 4 2 2 4 3 2" xfId="25882" xr:uid="{00000000-0005-0000-0000-000054BB0000}"/>
    <cellStyle name="Normal 36 4 2 2 4 4" xfId="41133" xr:uid="{00000000-0005-0000-0000-000055BB0000}"/>
    <cellStyle name="Normal 36 4 2 2 5" xfId="50778" xr:uid="{00000000-0005-0000-0000-000056BB0000}"/>
    <cellStyle name="Normal 36 4 2 2 5 2" xfId="50779" xr:uid="{00000000-0005-0000-0000-000057BB0000}"/>
    <cellStyle name="Normal 36 4 2 2 5 2 2" xfId="50780" xr:uid="{00000000-0005-0000-0000-000058BB0000}"/>
    <cellStyle name="Normal 36 4 2 2 5 3" xfId="50781" xr:uid="{00000000-0005-0000-0000-000059BB0000}"/>
    <cellStyle name="Normal 36 4 2 2 6" xfId="50782" xr:uid="{00000000-0005-0000-0000-00005ABB0000}"/>
    <cellStyle name="Normal 36 4 2 2 6 2" xfId="50783" xr:uid="{00000000-0005-0000-0000-00005BBB0000}"/>
    <cellStyle name="Normal 36 4 2 2 7" xfId="50784" xr:uid="{00000000-0005-0000-0000-00005CBB0000}"/>
    <cellStyle name="Normal 36 4 2 2 8" xfId="50785" xr:uid="{00000000-0005-0000-0000-00005DBB0000}"/>
    <cellStyle name="Normal 36 4 2 3" xfId="10116" xr:uid="{00000000-0005-0000-0000-00005EBB0000}"/>
    <cellStyle name="Normal 36 4 2 3 2" xfId="50786" xr:uid="{00000000-0005-0000-0000-00005FBB0000}"/>
    <cellStyle name="Normal 36 4 2 3 2 2" xfId="50787" xr:uid="{00000000-0005-0000-0000-000060BB0000}"/>
    <cellStyle name="Normal 36 4 2 3 2 2 2" xfId="50788" xr:uid="{00000000-0005-0000-0000-000061BB0000}"/>
    <cellStyle name="Normal 36 4 2 3 2 2 2 2" xfId="50789" xr:uid="{00000000-0005-0000-0000-000062BB0000}"/>
    <cellStyle name="Normal 36 4 2 3 2 2 2 2 2" xfId="50790" xr:uid="{00000000-0005-0000-0000-000063BB0000}"/>
    <cellStyle name="Normal 36 4 2 3 2 2 2 3" xfId="50791" xr:uid="{00000000-0005-0000-0000-000064BB0000}"/>
    <cellStyle name="Normal 36 4 2 3 2 2 3" xfId="50792" xr:uid="{00000000-0005-0000-0000-000065BB0000}"/>
    <cellStyle name="Normal 36 4 2 3 2 2 3 2" xfId="50793" xr:uid="{00000000-0005-0000-0000-000066BB0000}"/>
    <cellStyle name="Normal 36 4 2 3 2 2 4" xfId="50794" xr:uid="{00000000-0005-0000-0000-000067BB0000}"/>
    <cellStyle name="Normal 36 4 2 3 2 3" xfId="42625" xr:uid="{00000000-0005-0000-0000-000068BB0000}"/>
    <cellStyle name="Normal 36 4 2 3 2 3 2" xfId="2455" xr:uid="{00000000-0005-0000-0000-000069BB0000}"/>
    <cellStyle name="Normal 36 4 2 3 2 3 2 2" xfId="42627" xr:uid="{00000000-0005-0000-0000-00006ABB0000}"/>
    <cellStyle name="Normal 36 4 2 3 2 3 3" xfId="42629" xr:uid="{00000000-0005-0000-0000-00006BBB0000}"/>
    <cellStyle name="Normal 36 4 2 3 2 4" xfId="42631" xr:uid="{00000000-0005-0000-0000-00006CBB0000}"/>
    <cellStyle name="Normal 36 4 2 3 2 4 2" xfId="42633" xr:uid="{00000000-0005-0000-0000-00006DBB0000}"/>
    <cellStyle name="Normal 36 4 2 3 2 5" xfId="42635" xr:uid="{00000000-0005-0000-0000-00006EBB0000}"/>
    <cellStyle name="Normal 36 4 2 3 3" xfId="50795" xr:uid="{00000000-0005-0000-0000-00006FBB0000}"/>
    <cellStyle name="Normal 36 4 2 3 3 2" xfId="50796" xr:uid="{00000000-0005-0000-0000-000070BB0000}"/>
    <cellStyle name="Normal 36 4 2 3 3 2 2" xfId="50797" xr:uid="{00000000-0005-0000-0000-000071BB0000}"/>
    <cellStyle name="Normal 36 4 2 3 3 2 2 2" xfId="1492" xr:uid="{00000000-0005-0000-0000-000072BB0000}"/>
    <cellStyle name="Normal 36 4 2 3 3 2 3" xfId="50798" xr:uid="{00000000-0005-0000-0000-000073BB0000}"/>
    <cellStyle name="Normal 36 4 2 3 3 3" xfId="42638" xr:uid="{00000000-0005-0000-0000-000074BB0000}"/>
    <cellStyle name="Normal 36 4 2 3 3 3 2" xfId="30400" xr:uid="{00000000-0005-0000-0000-000075BB0000}"/>
    <cellStyle name="Normal 36 4 2 3 3 4" xfId="39848" xr:uid="{00000000-0005-0000-0000-000076BB0000}"/>
    <cellStyle name="Normal 36 4 2 3 4" xfId="45822" xr:uid="{00000000-0005-0000-0000-000077BB0000}"/>
    <cellStyle name="Normal 36 4 2 3 4 2" xfId="50799" xr:uid="{00000000-0005-0000-0000-000078BB0000}"/>
    <cellStyle name="Normal 36 4 2 3 4 2 2" xfId="38339" xr:uid="{00000000-0005-0000-0000-000079BB0000}"/>
    <cellStyle name="Normal 36 4 2 3 4 3" xfId="42641" xr:uid="{00000000-0005-0000-0000-00007ABB0000}"/>
    <cellStyle name="Normal 36 4 2 3 5" xfId="50800" xr:uid="{00000000-0005-0000-0000-00007BBB0000}"/>
    <cellStyle name="Normal 36 4 2 3 5 2" xfId="50801" xr:uid="{00000000-0005-0000-0000-00007CBB0000}"/>
    <cellStyle name="Normal 36 4 2 3 6" xfId="50802" xr:uid="{00000000-0005-0000-0000-00007DBB0000}"/>
    <cellStyle name="Normal 36 4 2 3 7" xfId="50803" xr:uid="{00000000-0005-0000-0000-00007EBB0000}"/>
    <cellStyle name="Normal 36 4 2 4" xfId="50804" xr:uid="{00000000-0005-0000-0000-00007FBB0000}"/>
    <cellStyle name="Normal 36 4 2 4 2" xfId="44743" xr:uid="{00000000-0005-0000-0000-000080BB0000}"/>
    <cellStyle name="Normal 36 4 2 4 2 2" xfId="27804" xr:uid="{00000000-0005-0000-0000-000081BB0000}"/>
    <cellStyle name="Normal 36 4 2 4 2 2 2" xfId="37397" xr:uid="{00000000-0005-0000-0000-000082BB0000}"/>
    <cellStyle name="Normal 36 4 2 4 2 2 2 2" xfId="50805" xr:uid="{00000000-0005-0000-0000-000083BB0000}"/>
    <cellStyle name="Normal 36 4 2 4 2 2 3" xfId="37400" xr:uid="{00000000-0005-0000-0000-000084BB0000}"/>
    <cellStyle name="Normal 36 4 2 4 2 3" xfId="21319" xr:uid="{00000000-0005-0000-0000-000085BB0000}"/>
    <cellStyle name="Normal 36 4 2 4 2 3 2" xfId="32584" xr:uid="{00000000-0005-0000-0000-000086BB0000}"/>
    <cellStyle name="Normal 36 4 2 4 2 4" xfId="21328" xr:uid="{00000000-0005-0000-0000-000087BB0000}"/>
    <cellStyle name="Normal 36 4 2 4 3" xfId="44746" xr:uid="{00000000-0005-0000-0000-000088BB0000}"/>
    <cellStyle name="Normal 36 4 2 4 3 2" xfId="27880" xr:uid="{00000000-0005-0000-0000-000089BB0000}"/>
    <cellStyle name="Normal 36 4 2 4 3 2 2" xfId="44749" xr:uid="{00000000-0005-0000-0000-00008ABB0000}"/>
    <cellStyle name="Normal 36 4 2 4 3 3" xfId="21339" xr:uid="{00000000-0005-0000-0000-00008BBB0000}"/>
    <cellStyle name="Normal 36 4 2 4 4" xfId="44752" xr:uid="{00000000-0005-0000-0000-00008CBB0000}"/>
    <cellStyle name="Normal 36 4 2 4 4 2" xfId="44755" xr:uid="{00000000-0005-0000-0000-00008DBB0000}"/>
    <cellStyle name="Normal 36 4 2 4 5" xfId="44764" xr:uid="{00000000-0005-0000-0000-00008EBB0000}"/>
    <cellStyle name="Normal 36 4 2 5" xfId="50806" xr:uid="{00000000-0005-0000-0000-00008FBB0000}"/>
    <cellStyle name="Normal 36 4 2 5 2" xfId="50807" xr:uid="{00000000-0005-0000-0000-000090BB0000}"/>
    <cellStyle name="Normal 36 4 2 5 2 2" xfId="50808" xr:uid="{00000000-0005-0000-0000-000091BB0000}"/>
    <cellStyle name="Normal 36 4 2 5 2 2 2" xfId="37872" xr:uid="{00000000-0005-0000-0000-000092BB0000}"/>
    <cellStyle name="Normal 36 4 2 5 2 3" xfId="2110" xr:uid="{00000000-0005-0000-0000-000093BB0000}"/>
    <cellStyle name="Normal 36 4 2 5 3" xfId="39484" xr:uid="{00000000-0005-0000-0000-000094BB0000}"/>
    <cellStyle name="Normal 36 4 2 5 3 2" xfId="4820" xr:uid="{00000000-0005-0000-0000-000095BB0000}"/>
    <cellStyle name="Normal 36 4 2 5 4" xfId="33685" xr:uid="{00000000-0005-0000-0000-000096BB0000}"/>
    <cellStyle name="Normal 36 4 2 6" xfId="50809" xr:uid="{00000000-0005-0000-0000-000097BB0000}"/>
    <cellStyle name="Normal 36 4 2 6 2" xfId="50810" xr:uid="{00000000-0005-0000-0000-000098BB0000}"/>
    <cellStyle name="Normal 36 4 2 6 2 2" xfId="3996" xr:uid="{00000000-0005-0000-0000-000099BB0000}"/>
    <cellStyle name="Normal 36 4 2 6 3" xfId="47478" xr:uid="{00000000-0005-0000-0000-00009ABB0000}"/>
    <cellStyle name="Normal 36 4 2 7" xfId="34843" xr:uid="{00000000-0005-0000-0000-00009BBB0000}"/>
    <cellStyle name="Normal 36 4 2 7 2" xfId="50811" xr:uid="{00000000-0005-0000-0000-00009CBB0000}"/>
    <cellStyle name="Normal 36 4 2 8" xfId="50812" xr:uid="{00000000-0005-0000-0000-00009DBB0000}"/>
    <cellStyle name="Normal 36 4 2 9" xfId="50813" xr:uid="{00000000-0005-0000-0000-00009EBB0000}"/>
    <cellStyle name="Normal 36 4 3" xfId="6100" xr:uid="{00000000-0005-0000-0000-00009FBB0000}"/>
    <cellStyle name="Normal 36 4 3 2" xfId="6103" xr:uid="{00000000-0005-0000-0000-0000A0BB0000}"/>
    <cellStyle name="Normal 36 4 3 2 2" xfId="46614" xr:uid="{00000000-0005-0000-0000-0000A1BB0000}"/>
    <cellStyle name="Normal 36 4 3 2 2 2" xfId="50814" xr:uid="{00000000-0005-0000-0000-0000A2BB0000}"/>
    <cellStyle name="Normal 36 4 3 2 2 2 2" xfId="50815" xr:uid="{00000000-0005-0000-0000-0000A3BB0000}"/>
    <cellStyle name="Normal 36 4 3 2 2 2 2 2" xfId="50816" xr:uid="{00000000-0005-0000-0000-0000A4BB0000}"/>
    <cellStyle name="Normal 36 4 3 2 2 2 2 2 2" xfId="50817" xr:uid="{00000000-0005-0000-0000-0000A5BB0000}"/>
    <cellStyle name="Normal 36 4 3 2 2 2 2 3" xfId="50818" xr:uid="{00000000-0005-0000-0000-0000A6BB0000}"/>
    <cellStyle name="Normal 36 4 3 2 2 2 3" xfId="48991" xr:uid="{00000000-0005-0000-0000-0000A7BB0000}"/>
    <cellStyle name="Normal 36 4 3 2 2 2 3 2" xfId="50819" xr:uid="{00000000-0005-0000-0000-0000A8BB0000}"/>
    <cellStyle name="Normal 36 4 3 2 2 2 4" xfId="50820" xr:uid="{00000000-0005-0000-0000-0000A9BB0000}"/>
    <cellStyle name="Normal 36 4 3 2 2 3" xfId="50821" xr:uid="{00000000-0005-0000-0000-0000AABB0000}"/>
    <cellStyle name="Normal 36 4 3 2 2 3 2" xfId="50822" xr:uid="{00000000-0005-0000-0000-0000ABBB0000}"/>
    <cellStyle name="Normal 36 4 3 2 2 3 2 2" xfId="50823" xr:uid="{00000000-0005-0000-0000-0000ACBB0000}"/>
    <cellStyle name="Normal 36 4 3 2 2 3 3" xfId="50824" xr:uid="{00000000-0005-0000-0000-0000ADBB0000}"/>
    <cellStyle name="Normal 36 4 3 2 2 4" xfId="50825" xr:uid="{00000000-0005-0000-0000-0000AEBB0000}"/>
    <cellStyle name="Normal 36 4 3 2 2 4 2" xfId="50826" xr:uid="{00000000-0005-0000-0000-0000AFBB0000}"/>
    <cellStyle name="Normal 36 4 3 2 2 5" xfId="50827" xr:uid="{00000000-0005-0000-0000-0000B0BB0000}"/>
    <cellStyle name="Normal 36 4 3 2 3" xfId="50828" xr:uid="{00000000-0005-0000-0000-0000B1BB0000}"/>
    <cellStyle name="Normal 36 4 3 2 3 2" xfId="50829" xr:uid="{00000000-0005-0000-0000-0000B2BB0000}"/>
    <cellStyle name="Normal 36 4 3 2 3 2 2" xfId="50830" xr:uid="{00000000-0005-0000-0000-0000B3BB0000}"/>
    <cellStyle name="Normal 36 4 3 2 3 2 2 2" xfId="50831" xr:uid="{00000000-0005-0000-0000-0000B4BB0000}"/>
    <cellStyle name="Normal 36 4 3 2 3 2 3" xfId="50832" xr:uid="{00000000-0005-0000-0000-0000B5BB0000}"/>
    <cellStyle name="Normal 36 4 3 2 3 3" xfId="835" xr:uid="{00000000-0005-0000-0000-0000B6BB0000}"/>
    <cellStyle name="Normal 36 4 3 2 3 3 2" xfId="31169" xr:uid="{00000000-0005-0000-0000-0000B7BB0000}"/>
    <cellStyle name="Normal 36 4 3 2 3 4" xfId="899" xr:uid="{00000000-0005-0000-0000-0000B8BB0000}"/>
    <cellStyle name="Normal 36 4 3 2 4" xfId="50833" xr:uid="{00000000-0005-0000-0000-0000B9BB0000}"/>
    <cellStyle name="Normal 36 4 3 2 4 2" xfId="50834" xr:uid="{00000000-0005-0000-0000-0000BABB0000}"/>
    <cellStyle name="Normal 36 4 3 2 4 2 2" xfId="50835" xr:uid="{00000000-0005-0000-0000-0000BBBB0000}"/>
    <cellStyle name="Normal 36 4 3 2 4 3" xfId="50836" xr:uid="{00000000-0005-0000-0000-0000BCBB0000}"/>
    <cellStyle name="Normal 36 4 3 2 5" xfId="50837" xr:uid="{00000000-0005-0000-0000-0000BDBB0000}"/>
    <cellStyle name="Normal 36 4 3 2 5 2" xfId="50838" xr:uid="{00000000-0005-0000-0000-0000BEBB0000}"/>
    <cellStyle name="Normal 36 4 3 2 6" xfId="50839" xr:uid="{00000000-0005-0000-0000-0000BFBB0000}"/>
    <cellStyle name="Normal 36 4 3 2 7" xfId="50840" xr:uid="{00000000-0005-0000-0000-0000C0BB0000}"/>
    <cellStyle name="Normal 36 4 3 3" xfId="44879" xr:uid="{00000000-0005-0000-0000-0000C1BB0000}"/>
    <cellStyle name="Normal 36 4 3 3 2" xfId="50841" xr:uid="{00000000-0005-0000-0000-0000C2BB0000}"/>
    <cellStyle name="Normal 36 4 3 3 2 2" xfId="50842" xr:uid="{00000000-0005-0000-0000-0000C3BB0000}"/>
    <cellStyle name="Normal 36 4 3 3 2 2 2" xfId="50843" xr:uid="{00000000-0005-0000-0000-0000C4BB0000}"/>
    <cellStyle name="Normal 36 4 3 3 2 2 2 2" xfId="50844" xr:uid="{00000000-0005-0000-0000-0000C5BB0000}"/>
    <cellStyle name="Normal 36 4 3 3 2 2 3" xfId="50845" xr:uid="{00000000-0005-0000-0000-0000C6BB0000}"/>
    <cellStyle name="Normal 36 4 3 3 2 3" xfId="50846" xr:uid="{00000000-0005-0000-0000-0000C7BB0000}"/>
    <cellStyle name="Normal 36 4 3 3 2 3 2" xfId="50847" xr:uid="{00000000-0005-0000-0000-0000C8BB0000}"/>
    <cellStyle name="Normal 36 4 3 3 2 4" xfId="50848" xr:uid="{00000000-0005-0000-0000-0000C9BB0000}"/>
    <cellStyle name="Normal 36 4 3 3 3" xfId="50849" xr:uid="{00000000-0005-0000-0000-0000CABB0000}"/>
    <cellStyle name="Normal 36 4 3 3 3 2" xfId="50850" xr:uid="{00000000-0005-0000-0000-0000CBBB0000}"/>
    <cellStyle name="Normal 36 4 3 3 3 2 2" xfId="4156" xr:uid="{00000000-0005-0000-0000-0000CCBB0000}"/>
    <cellStyle name="Normal 36 4 3 3 3 3" xfId="50851" xr:uid="{00000000-0005-0000-0000-0000CDBB0000}"/>
    <cellStyle name="Normal 36 4 3 3 4" xfId="50852" xr:uid="{00000000-0005-0000-0000-0000CEBB0000}"/>
    <cellStyle name="Normal 36 4 3 3 4 2" xfId="50853" xr:uid="{00000000-0005-0000-0000-0000CFBB0000}"/>
    <cellStyle name="Normal 36 4 3 3 5" xfId="50854" xr:uid="{00000000-0005-0000-0000-0000D0BB0000}"/>
    <cellStyle name="Normal 36 4 3 4" xfId="44882" xr:uid="{00000000-0005-0000-0000-0000D1BB0000}"/>
    <cellStyle name="Normal 36 4 3 4 2" xfId="50855" xr:uid="{00000000-0005-0000-0000-0000D2BB0000}"/>
    <cellStyle name="Normal 36 4 3 4 2 2" xfId="50856" xr:uid="{00000000-0005-0000-0000-0000D3BB0000}"/>
    <cellStyle name="Normal 36 4 3 4 2 2 2" xfId="50857" xr:uid="{00000000-0005-0000-0000-0000D4BB0000}"/>
    <cellStyle name="Normal 36 4 3 4 2 3" xfId="47377" xr:uid="{00000000-0005-0000-0000-0000D5BB0000}"/>
    <cellStyle name="Normal 36 4 3 4 3" xfId="50858" xr:uid="{00000000-0005-0000-0000-0000D6BB0000}"/>
    <cellStyle name="Normal 36 4 3 4 3 2" xfId="50859" xr:uid="{00000000-0005-0000-0000-0000D7BB0000}"/>
    <cellStyle name="Normal 36 4 3 4 4" xfId="50860" xr:uid="{00000000-0005-0000-0000-0000D8BB0000}"/>
    <cellStyle name="Normal 36 4 3 5" xfId="44885" xr:uid="{00000000-0005-0000-0000-0000D9BB0000}"/>
    <cellStyle name="Normal 36 4 3 5 2" xfId="50861" xr:uid="{00000000-0005-0000-0000-0000DABB0000}"/>
    <cellStyle name="Normal 36 4 3 5 2 2" xfId="50862" xr:uid="{00000000-0005-0000-0000-0000DBBB0000}"/>
    <cellStyle name="Normal 36 4 3 5 3" xfId="39496" xr:uid="{00000000-0005-0000-0000-0000DCBB0000}"/>
    <cellStyle name="Normal 36 4 3 6" xfId="44888" xr:uid="{00000000-0005-0000-0000-0000DDBB0000}"/>
    <cellStyle name="Normal 36 4 3 6 2" xfId="50867" xr:uid="{00000000-0005-0000-0000-0000DEBB0000}"/>
    <cellStyle name="Normal 36 4 3 7" xfId="44891" xr:uid="{00000000-0005-0000-0000-0000DFBB0000}"/>
    <cellStyle name="Normal 36 4 3 8" xfId="44894" xr:uid="{00000000-0005-0000-0000-0000E0BB0000}"/>
    <cellStyle name="Normal 36 4 4" xfId="19342" xr:uid="{00000000-0005-0000-0000-0000E1BB0000}"/>
    <cellStyle name="Normal 36 4 4 2" xfId="18296" xr:uid="{00000000-0005-0000-0000-0000E2BB0000}"/>
    <cellStyle name="Normal 36 4 4 2 2" xfId="50868" xr:uid="{00000000-0005-0000-0000-0000E3BB0000}"/>
    <cellStyle name="Normal 36 4 4 2 2 2" xfId="50869" xr:uid="{00000000-0005-0000-0000-0000E4BB0000}"/>
    <cellStyle name="Normal 36 4 4 2 2 2 2" xfId="50870" xr:uid="{00000000-0005-0000-0000-0000E5BB0000}"/>
    <cellStyle name="Normal 36 4 4 2 2 2 2 2" xfId="50871" xr:uid="{00000000-0005-0000-0000-0000E6BB0000}"/>
    <cellStyle name="Normal 36 4 4 2 2 2 3" xfId="50872" xr:uid="{00000000-0005-0000-0000-0000E7BB0000}"/>
    <cellStyle name="Normal 36 4 4 2 2 3" xfId="50873" xr:uid="{00000000-0005-0000-0000-0000E8BB0000}"/>
    <cellStyle name="Normal 36 4 4 2 2 3 2" xfId="50874" xr:uid="{00000000-0005-0000-0000-0000E9BB0000}"/>
    <cellStyle name="Normal 36 4 4 2 2 4" xfId="50875" xr:uid="{00000000-0005-0000-0000-0000EABB0000}"/>
    <cellStyle name="Normal 36 4 4 2 3" xfId="18575" xr:uid="{00000000-0005-0000-0000-0000EBBB0000}"/>
    <cellStyle name="Normal 36 4 4 2 3 2" xfId="50876" xr:uid="{00000000-0005-0000-0000-0000ECBB0000}"/>
    <cellStyle name="Normal 36 4 4 2 3 2 2" xfId="50877" xr:uid="{00000000-0005-0000-0000-0000EDBB0000}"/>
    <cellStyle name="Normal 36 4 4 2 3 3" xfId="50878" xr:uid="{00000000-0005-0000-0000-0000EEBB0000}"/>
    <cellStyle name="Normal 36 4 4 2 4" xfId="50879" xr:uid="{00000000-0005-0000-0000-0000EFBB0000}"/>
    <cellStyle name="Normal 36 4 4 2 4 2" xfId="50880" xr:uid="{00000000-0005-0000-0000-0000F0BB0000}"/>
    <cellStyle name="Normal 36 4 4 2 5" xfId="50881" xr:uid="{00000000-0005-0000-0000-0000F1BB0000}"/>
    <cellStyle name="Normal 36 4 4 3" xfId="50882" xr:uid="{00000000-0005-0000-0000-0000F2BB0000}"/>
    <cellStyle name="Normal 36 4 4 3 2" xfId="50883" xr:uid="{00000000-0005-0000-0000-0000F3BB0000}"/>
    <cellStyle name="Normal 36 4 4 3 2 2" xfId="50884" xr:uid="{00000000-0005-0000-0000-0000F4BB0000}"/>
    <cellStyle name="Normal 36 4 4 3 2 2 2" xfId="45537" xr:uid="{00000000-0005-0000-0000-0000F5BB0000}"/>
    <cellStyle name="Normal 36 4 4 3 2 3" xfId="50885" xr:uid="{00000000-0005-0000-0000-0000F6BB0000}"/>
    <cellStyle name="Normal 36 4 4 3 3" xfId="50886" xr:uid="{00000000-0005-0000-0000-0000F7BB0000}"/>
    <cellStyle name="Normal 36 4 4 3 3 2" xfId="50887" xr:uid="{00000000-0005-0000-0000-0000F8BB0000}"/>
    <cellStyle name="Normal 36 4 4 3 4" xfId="49580" xr:uid="{00000000-0005-0000-0000-0000F9BB0000}"/>
    <cellStyle name="Normal 36 4 4 4" xfId="50888" xr:uid="{00000000-0005-0000-0000-0000FABB0000}"/>
    <cellStyle name="Normal 36 4 4 4 2" xfId="50889" xr:uid="{00000000-0005-0000-0000-0000FBBB0000}"/>
    <cellStyle name="Normal 36 4 4 4 2 2" xfId="50890" xr:uid="{00000000-0005-0000-0000-0000FCBB0000}"/>
    <cellStyle name="Normal 36 4 4 4 3" xfId="50891" xr:uid="{00000000-0005-0000-0000-0000FDBB0000}"/>
    <cellStyle name="Normal 36 4 4 5" xfId="50892" xr:uid="{00000000-0005-0000-0000-0000FEBB0000}"/>
    <cellStyle name="Normal 36 4 4 5 2" xfId="50893" xr:uid="{00000000-0005-0000-0000-0000FFBB0000}"/>
    <cellStyle name="Normal 36 4 4 6" xfId="50894" xr:uid="{00000000-0005-0000-0000-000000BC0000}"/>
    <cellStyle name="Normal 36 4 4 7" xfId="50896" xr:uid="{00000000-0005-0000-0000-000001BC0000}"/>
    <cellStyle name="Normal 36 4 5" xfId="19345" xr:uid="{00000000-0005-0000-0000-000002BC0000}"/>
    <cellStyle name="Normal 36 4 5 2" xfId="50898" xr:uid="{00000000-0005-0000-0000-000003BC0000}"/>
    <cellStyle name="Normal 36 4 5 2 2" xfId="50899" xr:uid="{00000000-0005-0000-0000-000004BC0000}"/>
    <cellStyle name="Normal 36 4 5 2 2 2" xfId="50900" xr:uid="{00000000-0005-0000-0000-000005BC0000}"/>
    <cellStyle name="Normal 36 4 5 2 2 2 2" xfId="50901" xr:uid="{00000000-0005-0000-0000-000006BC0000}"/>
    <cellStyle name="Normal 36 4 5 2 2 3" xfId="50902" xr:uid="{00000000-0005-0000-0000-000007BC0000}"/>
    <cellStyle name="Normal 36 4 5 2 3" xfId="50903" xr:uid="{00000000-0005-0000-0000-000008BC0000}"/>
    <cellStyle name="Normal 36 4 5 2 3 2" xfId="50904" xr:uid="{00000000-0005-0000-0000-000009BC0000}"/>
    <cellStyle name="Normal 36 4 5 2 4" xfId="50905" xr:uid="{00000000-0005-0000-0000-00000ABC0000}"/>
    <cellStyle name="Normal 36 4 5 3" xfId="50906" xr:uid="{00000000-0005-0000-0000-00000BBC0000}"/>
    <cellStyle name="Normal 36 4 5 3 2" xfId="50907" xr:uid="{00000000-0005-0000-0000-00000CBC0000}"/>
    <cellStyle name="Normal 36 4 5 3 2 2" xfId="50908" xr:uid="{00000000-0005-0000-0000-00000DBC0000}"/>
    <cellStyle name="Normal 36 4 5 3 3" xfId="48738" xr:uid="{00000000-0005-0000-0000-00000EBC0000}"/>
    <cellStyle name="Normal 36 4 5 4" xfId="50909" xr:uid="{00000000-0005-0000-0000-00000FBC0000}"/>
    <cellStyle name="Normal 36 4 5 4 2" xfId="50910" xr:uid="{00000000-0005-0000-0000-000010BC0000}"/>
    <cellStyle name="Normal 36 4 5 5" xfId="50911" xr:uid="{00000000-0005-0000-0000-000011BC0000}"/>
    <cellStyle name="Normal 36 4 6" xfId="50912" xr:uid="{00000000-0005-0000-0000-000012BC0000}"/>
    <cellStyle name="Normal 36 4 6 2" xfId="50913" xr:uid="{00000000-0005-0000-0000-000013BC0000}"/>
    <cellStyle name="Normal 36 4 6 2 2" xfId="50914" xr:uid="{00000000-0005-0000-0000-000014BC0000}"/>
    <cellStyle name="Normal 36 4 6 2 2 2" xfId="33670" xr:uid="{00000000-0005-0000-0000-000015BC0000}"/>
    <cellStyle name="Normal 36 4 6 2 3" xfId="40391" xr:uid="{00000000-0005-0000-0000-000016BC0000}"/>
    <cellStyle name="Normal 36 4 6 3" xfId="50915" xr:uid="{00000000-0005-0000-0000-000017BC0000}"/>
    <cellStyle name="Normal 36 4 6 3 2" xfId="27570" xr:uid="{00000000-0005-0000-0000-000018BC0000}"/>
    <cellStyle name="Normal 36 4 6 4" xfId="50916" xr:uid="{00000000-0005-0000-0000-000019BC0000}"/>
    <cellStyle name="Normal 36 4 7" xfId="50917" xr:uid="{00000000-0005-0000-0000-00001ABC0000}"/>
    <cellStyle name="Normal 36 4 7 2" xfId="50918" xr:uid="{00000000-0005-0000-0000-00001BBC0000}"/>
    <cellStyle name="Normal 36 4 7 2 2" xfId="50919" xr:uid="{00000000-0005-0000-0000-00001CBC0000}"/>
    <cellStyle name="Normal 36 4 7 3" xfId="41530" xr:uid="{00000000-0005-0000-0000-00001DBC0000}"/>
    <cellStyle name="Normal 36 4 8" xfId="50920" xr:uid="{00000000-0005-0000-0000-00001EBC0000}"/>
    <cellStyle name="Normal 36 4 8 2" xfId="50921" xr:uid="{00000000-0005-0000-0000-00001FBC0000}"/>
    <cellStyle name="Normal 36 4 9" xfId="50922" xr:uid="{00000000-0005-0000-0000-000020BC0000}"/>
    <cellStyle name="Normal 36 5" xfId="50923" xr:uid="{00000000-0005-0000-0000-000021BC0000}"/>
    <cellStyle name="Normal 36 5 2" xfId="11909" xr:uid="{00000000-0005-0000-0000-000022BC0000}"/>
    <cellStyle name="Normal 36 5 2 2" xfId="10196" xr:uid="{00000000-0005-0000-0000-000023BC0000}"/>
    <cellStyle name="Normal 36 5 2 2 2" xfId="50924" xr:uid="{00000000-0005-0000-0000-000024BC0000}"/>
    <cellStyle name="Normal 36 5 2 2 2 2" xfId="50925" xr:uid="{00000000-0005-0000-0000-000025BC0000}"/>
    <cellStyle name="Normal 36 5 2 2 2 2 2" xfId="18375" xr:uid="{00000000-0005-0000-0000-000026BC0000}"/>
    <cellStyle name="Normal 36 5 2 2 2 2 2 2" xfId="49807" xr:uid="{00000000-0005-0000-0000-000027BC0000}"/>
    <cellStyle name="Normal 36 5 2 2 2 2 2 2 2" xfId="49809" xr:uid="{00000000-0005-0000-0000-000028BC0000}"/>
    <cellStyle name="Normal 36 5 2 2 2 2 2 3" xfId="49825" xr:uid="{00000000-0005-0000-0000-000029BC0000}"/>
    <cellStyle name="Normal 36 5 2 2 2 2 3" xfId="18378" xr:uid="{00000000-0005-0000-0000-00002ABC0000}"/>
    <cellStyle name="Normal 36 5 2 2 2 2 3 2" xfId="49840" xr:uid="{00000000-0005-0000-0000-00002BBC0000}"/>
    <cellStyle name="Normal 36 5 2 2 2 2 4" xfId="49855" xr:uid="{00000000-0005-0000-0000-00002CBC0000}"/>
    <cellStyle name="Normal 36 5 2 2 2 3" xfId="50926" xr:uid="{00000000-0005-0000-0000-00002DBC0000}"/>
    <cellStyle name="Normal 36 5 2 2 2 3 2" xfId="10333" xr:uid="{00000000-0005-0000-0000-00002EBC0000}"/>
    <cellStyle name="Normal 36 5 2 2 2 3 2 2" xfId="47006" xr:uid="{00000000-0005-0000-0000-00002FBC0000}"/>
    <cellStyle name="Normal 36 5 2 2 2 3 3" xfId="47009" xr:uid="{00000000-0005-0000-0000-000030BC0000}"/>
    <cellStyle name="Normal 36 5 2 2 2 4" xfId="50927" xr:uid="{00000000-0005-0000-0000-000031BC0000}"/>
    <cellStyle name="Normal 36 5 2 2 2 4 2" xfId="47021" xr:uid="{00000000-0005-0000-0000-000032BC0000}"/>
    <cellStyle name="Normal 36 5 2 2 2 5" xfId="50928" xr:uid="{00000000-0005-0000-0000-000033BC0000}"/>
    <cellStyle name="Normal 36 5 2 2 3" xfId="50929" xr:uid="{00000000-0005-0000-0000-000034BC0000}"/>
    <cellStyle name="Normal 36 5 2 2 3 2" xfId="50930" xr:uid="{00000000-0005-0000-0000-000035BC0000}"/>
    <cellStyle name="Normal 36 5 2 2 3 2 2" xfId="19364" xr:uid="{00000000-0005-0000-0000-000036BC0000}"/>
    <cellStyle name="Normal 36 5 2 2 3 2 2 2" xfId="50931" xr:uid="{00000000-0005-0000-0000-000037BC0000}"/>
    <cellStyle name="Normal 36 5 2 2 3 2 3" xfId="50932" xr:uid="{00000000-0005-0000-0000-000038BC0000}"/>
    <cellStyle name="Normal 36 5 2 2 3 3" xfId="50933" xr:uid="{00000000-0005-0000-0000-000039BC0000}"/>
    <cellStyle name="Normal 36 5 2 2 3 3 2" xfId="46627" xr:uid="{00000000-0005-0000-0000-00003ABC0000}"/>
    <cellStyle name="Normal 36 5 2 2 3 4" xfId="50934" xr:uid="{00000000-0005-0000-0000-00003BBC0000}"/>
    <cellStyle name="Normal 36 5 2 2 4" xfId="50935" xr:uid="{00000000-0005-0000-0000-00003CBC0000}"/>
    <cellStyle name="Normal 36 5 2 2 4 2" xfId="50936" xr:uid="{00000000-0005-0000-0000-00003DBC0000}"/>
    <cellStyle name="Normal 36 5 2 2 4 2 2" xfId="50937" xr:uid="{00000000-0005-0000-0000-00003EBC0000}"/>
    <cellStyle name="Normal 36 5 2 2 4 3" xfId="50938" xr:uid="{00000000-0005-0000-0000-00003FBC0000}"/>
    <cellStyle name="Normal 36 5 2 2 5" xfId="50939" xr:uid="{00000000-0005-0000-0000-000040BC0000}"/>
    <cellStyle name="Normal 36 5 2 2 5 2" xfId="50940" xr:uid="{00000000-0005-0000-0000-000041BC0000}"/>
    <cellStyle name="Normal 36 5 2 2 6" xfId="50941" xr:uid="{00000000-0005-0000-0000-000042BC0000}"/>
    <cellStyle name="Normal 36 5 2 2 7" xfId="50942" xr:uid="{00000000-0005-0000-0000-000043BC0000}"/>
    <cellStyle name="Normal 36 5 2 3" xfId="44949" xr:uid="{00000000-0005-0000-0000-000044BC0000}"/>
    <cellStyle name="Normal 36 5 2 3 2" xfId="44952" xr:uid="{00000000-0005-0000-0000-000045BC0000}"/>
    <cellStyle name="Normal 36 5 2 3 2 2" xfId="50943" xr:uid="{00000000-0005-0000-0000-000046BC0000}"/>
    <cellStyle name="Normal 36 5 2 3 2 2 2" xfId="50944" xr:uid="{00000000-0005-0000-0000-000047BC0000}"/>
    <cellStyle name="Normal 36 5 2 3 2 2 2 2" xfId="50945" xr:uid="{00000000-0005-0000-0000-000048BC0000}"/>
    <cellStyle name="Normal 36 5 2 3 2 2 3" xfId="50946" xr:uid="{00000000-0005-0000-0000-000049BC0000}"/>
    <cellStyle name="Normal 36 5 2 3 2 3" xfId="50947" xr:uid="{00000000-0005-0000-0000-00004ABC0000}"/>
    <cellStyle name="Normal 36 5 2 3 2 3 2" xfId="47034" xr:uid="{00000000-0005-0000-0000-00004BBC0000}"/>
    <cellStyle name="Normal 36 5 2 3 2 4" xfId="50948" xr:uid="{00000000-0005-0000-0000-00004CBC0000}"/>
    <cellStyle name="Normal 36 5 2 3 3" xfId="30986" xr:uid="{00000000-0005-0000-0000-00004DBC0000}"/>
    <cellStyle name="Normal 36 5 2 3 3 2" xfId="50949" xr:uid="{00000000-0005-0000-0000-00004EBC0000}"/>
    <cellStyle name="Normal 36 5 2 3 3 2 2" xfId="50950" xr:uid="{00000000-0005-0000-0000-00004FBC0000}"/>
    <cellStyle name="Normal 36 5 2 3 3 3" xfId="50951" xr:uid="{00000000-0005-0000-0000-000050BC0000}"/>
    <cellStyle name="Normal 36 5 2 3 4" xfId="50952" xr:uid="{00000000-0005-0000-0000-000051BC0000}"/>
    <cellStyle name="Normal 36 5 2 3 4 2" xfId="50953" xr:uid="{00000000-0005-0000-0000-000052BC0000}"/>
    <cellStyle name="Normal 36 5 2 3 5" xfId="50954" xr:uid="{00000000-0005-0000-0000-000053BC0000}"/>
    <cellStyle name="Normal 36 5 2 4" xfId="44955" xr:uid="{00000000-0005-0000-0000-000054BC0000}"/>
    <cellStyle name="Normal 36 5 2 4 2" xfId="50955" xr:uid="{00000000-0005-0000-0000-000055BC0000}"/>
    <cellStyle name="Normal 36 5 2 4 2 2" xfId="25973" xr:uid="{00000000-0005-0000-0000-000056BC0000}"/>
    <cellStyle name="Normal 36 5 2 4 2 2 2" xfId="25975" xr:uid="{00000000-0005-0000-0000-000057BC0000}"/>
    <cellStyle name="Normal 36 5 2 4 2 3" xfId="25981" xr:uid="{00000000-0005-0000-0000-000058BC0000}"/>
    <cellStyle name="Normal 36 5 2 4 3" xfId="50956" xr:uid="{00000000-0005-0000-0000-000059BC0000}"/>
    <cellStyle name="Normal 36 5 2 4 3 2" xfId="25992" xr:uid="{00000000-0005-0000-0000-00005ABC0000}"/>
    <cellStyle name="Normal 36 5 2 4 4" xfId="50957" xr:uid="{00000000-0005-0000-0000-00005BBC0000}"/>
    <cellStyle name="Normal 36 5 2 5" xfId="50958" xr:uid="{00000000-0005-0000-0000-00005CBC0000}"/>
    <cellStyle name="Normal 36 5 2 5 2" xfId="50959" xr:uid="{00000000-0005-0000-0000-00005DBC0000}"/>
    <cellStyle name="Normal 36 5 2 5 2 2" xfId="14642" xr:uid="{00000000-0005-0000-0000-00005EBC0000}"/>
    <cellStyle name="Normal 36 5 2 5 3" xfId="47485" xr:uid="{00000000-0005-0000-0000-00005FBC0000}"/>
    <cellStyle name="Normal 36 5 2 6" xfId="50960" xr:uid="{00000000-0005-0000-0000-000060BC0000}"/>
    <cellStyle name="Normal 36 5 2 6 2" xfId="50961" xr:uid="{00000000-0005-0000-0000-000061BC0000}"/>
    <cellStyle name="Normal 36 5 2 7" xfId="50962" xr:uid="{00000000-0005-0000-0000-000062BC0000}"/>
    <cellStyle name="Normal 36 5 2 8" xfId="50963" xr:uid="{00000000-0005-0000-0000-000063BC0000}"/>
    <cellStyle name="Normal 36 5 3" xfId="20233" xr:uid="{00000000-0005-0000-0000-000064BC0000}"/>
    <cellStyle name="Normal 36 5 3 2" xfId="50964" xr:uid="{00000000-0005-0000-0000-000065BC0000}"/>
    <cellStyle name="Normal 36 5 3 2 2" xfId="46690" xr:uid="{00000000-0005-0000-0000-000066BC0000}"/>
    <cellStyle name="Normal 36 5 3 2 2 2" xfId="50965" xr:uid="{00000000-0005-0000-0000-000067BC0000}"/>
    <cellStyle name="Normal 36 5 3 2 2 2 2" xfId="50966" xr:uid="{00000000-0005-0000-0000-000068BC0000}"/>
    <cellStyle name="Normal 36 5 3 2 2 2 2 2" xfId="18069" xr:uid="{00000000-0005-0000-0000-000069BC0000}"/>
    <cellStyle name="Normal 36 5 3 2 2 2 3" xfId="50967" xr:uid="{00000000-0005-0000-0000-00006ABC0000}"/>
    <cellStyle name="Normal 36 5 3 2 2 3" xfId="50968" xr:uid="{00000000-0005-0000-0000-00006BBC0000}"/>
    <cellStyle name="Normal 36 5 3 2 2 3 2" xfId="47131" xr:uid="{00000000-0005-0000-0000-00006CBC0000}"/>
    <cellStyle name="Normal 36 5 3 2 2 4" xfId="50969" xr:uid="{00000000-0005-0000-0000-00006DBC0000}"/>
    <cellStyle name="Normal 36 5 3 2 3" xfId="50970" xr:uid="{00000000-0005-0000-0000-00006EBC0000}"/>
    <cellStyle name="Normal 36 5 3 2 3 2" xfId="50971" xr:uid="{00000000-0005-0000-0000-00006FBC0000}"/>
    <cellStyle name="Normal 36 5 3 2 3 2 2" xfId="50972" xr:uid="{00000000-0005-0000-0000-000070BC0000}"/>
    <cellStyle name="Normal 36 5 3 2 3 3" xfId="50973" xr:uid="{00000000-0005-0000-0000-000071BC0000}"/>
    <cellStyle name="Normal 36 5 3 2 4" xfId="50974" xr:uid="{00000000-0005-0000-0000-000072BC0000}"/>
    <cellStyle name="Normal 36 5 3 2 4 2" xfId="50975" xr:uid="{00000000-0005-0000-0000-000073BC0000}"/>
    <cellStyle name="Normal 36 5 3 2 5" xfId="50976" xr:uid="{00000000-0005-0000-0000-000074BC0000}"/>
    <cellStyle name="Normal 36 5 3 3" xfId="44960" xr:uid="{00000000-0005-0000-0000-000075BC0000}"/>
    <cellStyle name="Normal 36 5 3 3 2" xfId="44963" xr:uid="{00000000-0005-0000-0000-000076BC0000}"/>
    <cellStyle name="Normal 36 5 3 3 2 2" xfId="50977" xr:uid="{00000000-0005-0000-0000-000077BC0000}"/>
    <cellStyle name="Normal 36 5 3 3 2 2 2" xfId="50978" xr:uid="{00000000-0005-0000-0000-000078BC0000}"/>
    <cellStyle name="Normal 36 5 3 3 2 3" xfId="50979" xr:uid="{00000000-0005-0000-0000-000079BC0000}"/>
    <cellStyle name="Normal 36 5 3 3 3" xfId="50980" xr:uid="{00000000-0005-0000-0000-00007ABC0000}"/>
    <cellStyle name="Normal 36 5 3 3 3 2" xfId="9363" xr:uid="{00000000-0005-0000-0000-00007BBC0000}"/>
    <cellStyle name="Normal 36 5 3 3 4" xfId="50981" xr:uid="{00000000-0005-0000-0000-00007CBC0000}"/>
    <cellStyle name="Normal 36 5 3 4" xfId="32595" xr:uid="{00000000-0005-0000-0000-00007DBC0000}"/>
    <cellStyle name="Normal 36 5 3 4 2" xfId="32599" xr:uid="{00000000-0005-0000-0000-00007EBC0000}"/>
    <cellStyle name="Normal 36 5 3 4 2 2" xfId="26159" xr:uid="{00000000-0005-0000-0000-00007FBC0000}"/>
    <cellStyle name="Normal 36 5 3 4 3" xfId="3066" xr:uid="{00000000-0005-0000-0000-000080BC0000}"/>
    <cellStyle name="Normal 36 5 3 5" xfId="32610" xr:uid="{00000000-0005-0000-0000-000081BC0000}"/>
    <cellStyle name="Normal 36 5 3 5 2" xfId="32612" xr:uid="{00000000-0005-0000-0000-000082BC0000}"/>
    <cellStyle name="Normal 36 5 3 6" xfId="26302" xr:uid="{00000000-0005-0000-0000-000083BC0000}"/>
    <cellStyle name="Normal 36 5 3 7" xfId="26315" xr:uid="{00000000-0005-0000-0000-000084BC0000}"/>
    <cellStyle name="Normal 36 5 4" xfId="19350" xr:uid="{00000000-0005-0000-0000-000085BC0000}"/>
    <cellStyle name="Normal 36 5 4 2" xfId="50982" xr:uid="{00000000-0005-0000-0000-000086BC0000}"/>
    <cellStyle name="Normal 36 5 4 2 2" xfId="50983" xr:uid="{00000000-0005-0000-0000-000087BC0000}"/>
    <cellStyle name="Normal 36 5 4 2 2 2" xfId="50984" xr:uid="{00000000-0005-0000-0000-000088BC0000}"/>
    <cellStyle name="Normal 36 5 4 2 2 2 2" xfId="50985" xr:uid="{00000000-0005-0000-0000-000089BC0000}"/>
    <cellStyle name="Normal 36 5 4 2 2 3" xfId="50125" xr:uid="{00000000-0005-0000-0000-00008ABC0000}"/>
    <cellStyle name="Normal 36 5 4 2 3" xfId="50986" xr:uid="{00000000-0005-0000-0000-00008BBC0000}"/>
    <cellStyle name="Normal 36 5 4 2 3 2" xfId="4682" xr:uid="{00000000-0005-0000-0000-00008CBC0000}"/>
    <cellStyle name="Normal 36 5 4 2 4" xfId="50987" xr:uid="{00000000-0005-0000-0000-00008DBC0000}"/>
    <cellStyle name="Normal 36 5 4 3" xfId="44968" xr:uid="{00000000-0005-0000-0000-00008EBC0000}"/>
    <cellStyle name="Normal 36 5 4 3 2" xfId="35972" xr:uid="{00000000-0005-0000-0000-00008FBC0000}"/>
    <cellStyle name="Normal 36 5 4 3 2 2" xfId="35974" xr:uid="{00000000-0005-0000-0000-000090BC0000}"/>
    <cellStyle name="Normal 36 5 4 3 3" xfId="31096" xr:uid="{00000000-0005-0000-0000-000091BC0000}"/>
    <cellStyle name="Normal 36 5 4 4" xfId="32621" xr:uid="{00000000-0005-0000-0000-000092BC0000}"/>
    <cellStyle name="Normal 36 5 4 4 2" xfId="32625" xr:uid="{00000000-0005-0000-0000-000093BC0000}"/>
    <cellStyle name="Normal 36 5 4 5" xfId="30076" xr:uid="{00000000-0005-0000-0000-000094BC0000}"/>
    <cellStyle name="Normal 36 5 5" xfId="50988" xr:uid="{00000000-0005-0000-0000-000095BC0000}"/>
    <cellStyle name="Normal 36 5 5 2" xfId="50989" xr:uid="{00000000-0005-0000-0000-000096BC0000}"/>
    <cellStyle name="Normal 36 5 5 2 2" xfId="50990" xr:uid="{00000000-0005-0000-0000-000097BC0000}"/>
    <cellStyle name="Normal 36 5 5 2 2 2" xfId="50991" xr:uid="{00000000-0005-0000-0000-000098BC0000}"/>
    <cellStyle name="Normal 36 5 5 2 3" xfId="50992" xr:uid="{00000000-0005-0000-0000-000099BC0000}"/>
    <cellStyle name="Normal 36 5 5 3" xfId="45007" xr:uid="{00000000-0005-0000-0000-00009ABC0000}"/>
    <cellStyle name="Normal 36 5 5 3 2" xfId="45010" xr:uid="{00000000-0005-0000-0000-00009BBC0000}"/>
    <cellStyle name="Normal 36 5 5 4" xfId="32643" xr:uid="{00000000-0005-0000-0000-00009CBC0000}"/>
    <cellStyle name="Normal 36 5 6" xfId="50993" xr:uid="{00000000-0005-0000-0000-00009DBC0000}"/>
    <cellStyle name="Normal 36 5 6 2" xfId="50994" xr:uid="{00000000-0005-0000-0000-00009EBC0000}"/>
    <cellStyle name="Normal 36 5 6 2 2" xfId="50995" xr:uid="{00000000-0005-0000-0000-00009FBC0000}"/>
    <cellStyle name="Normal 36 5 6 3" xfId="45015" xr:uid="{00000000-0005-0000-0000-0000A0BC0000}"/>
    <cellStyle name="Normal 36 5 7" xfId="50996" xr:uid="{00000000-0005-0000-0000-0000A1BC0000}"/>
    <cellStyle name="Normal 36 5 7 2" xfId="50997" xr:uid="{00000000-0005-0000-0000-0000A2BC0000}"/>
    <cellStyle name="Normal 36 5 8" xfId="50998" xr:uid="{00000000-0005-0000-0000-0000A3BC0000}"/>
    <cellStyle name="Normal 36 5 9" xfId="50999" xr:uid="{00000000-0005-0000-0000-0000A4BC0000}"/>
    <cellStyle name="Normal 36 6" xfId="51000" xr:uid="{00000000-0005-0000-0000-0000A5BC0000}"/>
    <cellStyle name="Normal 36 6 2" xfId="3060" xr:uid="{00000000-0005-0000-0000-0000A6BC0000}"/>
    <cellStyle name="Normal 36 6 2 2" xfId="51001" xr:uid="{00000000-0005-0000-0000-0000A7BC0000}"/>
    <cellStyle name="Normal 36 6 2 2 2" xfId="51002" xr:uid="{00000000-0005-0000-0000-0000A8BC0000}"/>
    <cellStyle name="Normal 36 6 2 2 2 2" xfId="50895" xr:uid="{00000000-0005-0000-0000-0000A9BC0000}"/>
    <cellStyle name="Normal 36 6 2 2 2 2 2" xfId="51003" xr:uid="{00000000-0005-0000-0000-0000AABC0000}"/>
    <cellStyle name="Normal 36 6 2 2 2 2 2 2" xfId="51004" xr:uid="{00000000-0005-0000-0000-0000ABBC0000}"/>
    <cellStyle name="Normal 36 6 2 2 2 2 3" xfId="51005" xr:uid="{00000000-0005-0000-0000-0000ACBC0000}"/>
    <cellStyle name="Normal 36 6 2 2 2 3" xfId="50897" xr:uid="{00000000-0005-0000-0000-0000ADBC0000}"/>
    <cellStyle name="Normal 36 6 2 2 2 3 2" xfId="47323" xr:uid="{00000000-0005-0000-0000-0000AEBC0000}"/>
    <cellStyle name="Normal 36 6 2 2 2 4" xfId="51006" xr:uid="{00000000-0005-0000-0000-0000AFBC0000}"/>
    <cellStyle name="Normal 36 6 2 2 3" xfId="51007" xr:uid="{00000000-0005-0000-0000-0000B0BC0000}"/>
    <cellStyle name="Normal 36 6 2 2 3 2" xfId="51008" xr:uid="{00000000-0005-0000-0000-0000B1BC0000}"/>
    <cellStyle name="Normal 36 6 2 2 3 2 2" xfId="51009" xr:uid="{00000000-0005-0000-0000-0000B2BC0000}"/>
    <cellStyle name="Normal 36 6 2 2 3 3" xfId="51010" xr:uid="{00000000-0005-0000-0000-0000B3BC0000}"/>
    <cellStyle name="Normal 36 6 2 2 4" xfId="51011" xr:uid="{00000000-0005-0000-0000-0000B4BC0000}"/>
    <cellStyle name="Normal 36 6 2 2 4 2" xfId="51012" xr:uid="{00000000-0005-0000-0000-0000B5BC0000}"/>
    <cellStyle name="Normal 36 6 2 2 5" xfId="51013" xr:uid="{00000000-0005-0000-0000-0000B6BC0000}"/>
    <cellStyle name="Normal 36 6 2 3" xfId="51014" xr:uid="{00000000-0005-0000-0000-0000B7BC0000}"/>
    <cellStyle name="Normal 36 6 2 3 2" xfId="26347" xr:uid="{00000000-0005-0000-0000-0000B8BC0000}"/>
    <cellStyle name="Normal 36 6 2 3 2 2" xfId="26349" xr:uid="{00000000-0005-0000-0000-0000B9BC0000}"/>
    <cellStyle name="Normal 36 6 2 3 2 2 2" xfId="26352" xr:uid="{00000000-0005-0000-0000-0000BABC0000}"/>
    <cellStyle name="Normal 36 6 2 3 2 3" xfId="26358" xr:uid="{00000000-0005-0000-0000-0000BBBC0000}"/>
    <cellStyle name="Normal 36 6 2 3 3" xfId="26375" xr:uid="{00000000-0005-0000-0000-0000BCBC0000}"/>
    <cellStyle name="Normal 36 6 2 3 3 2" xfId="26384" xr:uid="{00000000-0005-0000-0000-0000BDBC0000}"/>
    <cellStyle name="Normal 36 6 2 3 4" xfId="26408" xr:uid="{00000000-0005-0000-0000-0000BEBC0000}"/>
    <cellStyle name="Normal 36 6 2 4" xfId="51015" xr:uid="{00000000-0005-0000-0000-0000BFBC0000}"/>
    <cellStyle name="Normal 36 6 2 4 2" xfId="26450" xr:uid="{00000000-0005-0000-0000-0000C0BC0000}"/>
    <cellStyle name="Normal 36 6 2 4 2 2" xfId="26452" xr:uid="{00000000-0005-0000-0000-0000C1BC0000}"/>
    <cellStyle name="Normal 36 6 2 4 3" xfId="26465" xr:uid="{00000000-0005-0000-0000-0000C2BC0000}"/>
    <cellStyle name="Normal 36 6 2 5" xfId="25733" xr:uid="{00000000-0005-0000-0000-0000C3BC0000}"/>
    <cellStyle name="Normal 36 6 2 5 2" xfId="26430" xr:uid="{00000000-0005-0000-0000-0000C4BC0000}"/>
    <cellStyle name="Normal 36 6 2 6" xfId="26449" xr:uid="{00000000-0005-0000-0000-0000C5BC0000}"/>
    <cellStyle name="Normal 36 6 2 7" xfId="26464" xr:uid="{00000000-0005-0000-0000-0000C6BC0000}"/>
    <cellStyle name="Normal 36 6 3" xfId="51016" xr:uid="{00000000-0005-0000-0000-0000C7BC0000}"/>
    <cellStyle name="Normal 36 6 3 2" xfId="51017" xr:uid="{00000000-0005-0000-0000-0000C8BC0000}"/>
    <cellStyle name="Normal 36 6 3 2 2" xfId="51018" xr:uid="{00000000-0005-0000-0000-0000C9BC0000}"/>
    <cellStyle name="Normal 36 6 3 2 2 2" xfId="51019" xr:uid="{00000000-0005-0000-0000-0000CABC0000}"/>
    <cellStyle name="Normal 36 6 3 2 2 2 2" xfId="51020" xr:uid="{00000000-0005-0000-0000-0000CBBC0000}"/>
    <cellStyle name="Normal 36 6 3 2 2 3" xfId="51021" xr:uid="{00000000-0005-0000-0000-0000CCBC0000}"/>
    <cellStyle name="Normal 36 6 3 2 3" xfId="51022" xr:uid="{00000000-0005-0000-0000-0000CDBC0000}"/>
    <cellStyle name="Normal 36 6 3 2 3 2" xfId="51023" xr:uid="{00000000-0005-0000-0000-0000CEBC0000}"/>
    <cellStyle name="Normal 36 6 3 2 4" xfId="51024" xr:uid="{00000000-0005-0000-0000-0000CFBC0000}"/>
    <cellStyle name="Normal 36 6 3 3" xfId="51025" xr:uid="{00000000-0005-0000-0000-0000D0BC0000}"/>
    <cellStyle name="Normal 36 6 3 3 2" xfId="26500" xr:uid="{00000000-0005-0000-0000-0000D1BC0000}"/>
    <cellStyle name="Normal 36 6 3 3 2 2" xfId="25793" xr:uid="{00000000-0005-0000-0000-0000D2BC0000}"/>
    <cellStyle name="Normal 36 6 3 3 3" xfId="9599" xr:uid="{00000000-0005-0000-0000-0000D3BC0000}"/>
    <cellStyle name="Normal 36 6 3 4" xfId="32676" xr:uid="{00000000-0005-0000-0000-0000D4BC0000}"/>
    <cellStyle name="Normal 36 6 3 4 2" xfId="15028" xr:uid="{00000000-0005-0000-0000-0000D5BC0000}"/>
    <cellStyle name="Normal 36 6 3 5" xfId="26484" xr:uid="{00000000-0005-0000-0000-0000D6BC0000}"/>
    <cellStyle name="Normal 36 6 4" xfId="51026" xr:uid="{00000000-0005-0000-0000-0000D7BC0000}"/>
    <cellStyle name="Normal 36 6 4 2" xfId="51027" xr:uid="{00000000-0005-0000-0000-0000D8BC0000}"/>
    <cellStyle name="Normal 36 6 4 2 2" xfId="44687" xr:uid="{00000000-0005-0000-0000-0000D9BC0000}"/>
    <cellStyle name="Normal 36 6 4 2 2 2" xfId="44689" xr:uid="{00000000-0005-0000-0000-0000DABC0000}"/>
    <cellStyle name="Normal 36 6 4 2 3" xfId="44692" xr:uid="{00000000-0005-0000-0000-0000DBBC0000}"/>
    <cellStyle name="Normal 36 6 4 3" xfId="51028" xr:uid="{00000000-0005-0000-0000-0000DCBC0000}"/>
    <cellStyle name="Normal 36 6 4 3 2" xfId="26505" xr:uid="{00000000-0005-0000-0000-0000DDBC0000}"/>
    <cellStyle name="Normal 36 6 4 4" xfId="32686" xr:uid="{00000000-0005-0000-0000-0000DEBC0000}"/>
    <cellStyle name="Normal 36 6 5" xfId="51029" xr:uid="{00000000-0005-0000-0000-0000DFBC0000}"/>
    <cellStyle name="Normal 36 6 5 2" xfId="51030" xr:uid="{00000000-0005-0000-0000-0000E0BC0000}"/>
    <cellStyle name="Normal 36 6 5 2 2" xfId="44720" xr:uid="{00000000-0005-0000-0000-0000E1BC0000}"/>
    <cellStyle name="Normal 36 6 5 3" xfId="51031" xr:uid="{00000000-0005-0000-0000-0000E2BC0000}"/>
    <cellStyle name="Normal 36 6 6" xfId="51032" xr:uid="{00000000-0005-0000-0000-0000E3BC0000}"/>
    <cellStyle name="Normal 36 6 6 2" xfId="51033" xr:uid="{00000000-0005-0000-0000-0000E4BC0000}"/>
    <cellStyle name="Normal 36 6 7" xfId="51034" xr:uid="{00000000-0005-0000-0000-0000E5BC0000}"/>
    <cellStyle name="Normal 36 6 8" xfId="51035" xr:uid="{00000000-0005-0000-0000-0000E6BC0000}"/>
    <cellStyle name="Normal 36 7" xfId="27711" xr:uid="{00000000-0005-0000-0000-0000E7BC0000}"/>
    <cellStyle name="Normal 36 7 2" xfId="48282" xr:uid="{00000000-0005-0000-0000-0000E8BC0000}"/>
    <cellStyle name="Normal 36 7 2 2" xfId="51036" xr:uid="{00000000-0005-0000-0000-0000E9BC0000}"/>
    <cellStyle name="Normal 36 7 2 2 2" xfId="51037" xr:uid="{00000000-0005-0000-0000-0000EABC0000}"/>
    <cellStyle name="Normal 36 7 2 2 2 2" xfId="51038" xr:uid="{00000000-0005-0000-0000-0000EBBC0000}"/>
    <cellStyle name="Normal 36 7 2 2 2 2 2" xfId="46043" xr:uid="{00000000-0005-0000-0000-0000ECBC0000}"/>
    <cellStyle name="Normal 36 7 2 2 2 3" xfId="51039" xr:uid="{00000000-0005-0000-0000-0000EDBC0000}"/>
    <cellStyle name="Normal 36 7 2 2 3" xfId="51040" xr:uid="{00000000-0005-0000-0000-0000EEBC0000}"/>
    <cellStyle name="Normal 36 7 2 2 3 2" xfId="51041" xr:uid="{00000000-0005-0000-0000-0000EFBC0000}"/>
    <cellStyle name="Normal 36 7 2 2 4" xfId="51042" xr:uid="{00000000-0005-0000-0000-0000F0BC0000}"/>
    <cellStyle name="Normal 36 7 2 3" xfId="51043" xr:uid="{00000000-0005-0000-0000-0000F1BC0000}"/>
    <cellStyle name="Normal 36 7 2 3 2" xfId="26539" xr:uid="{00000000-0005-0000-0000-0000F2BC0000}"/>
    <cellStyle name="Normal 36 7 2 3 2 2" xfId="7394" xr:uid="{00000000-0005-0000-0000-0000F3BC0000}"/>
    <cellStyle name="Normal 36 7 2 3 3" xfId="26545" xr:uid="{00000000-0005-0000-0000-0000F4BC0000}"/>
    <cellStyle name="Normal 36 7 2 4" xfId="51044" xr:uid="{00000000-0005-0000-0000-0000F5BC0000}"/>
    <cellStyle name="Normal 36 7 2 4 2" xfId="26562" xr:uid="{00000000-0005-0000-0000-0000F6BC0000}"/>
    <cellStyle name="Normal 36 7 2 5" xfId="14990" xr:uid="{00000000-0005-0000-0000-0000F7BC0000}"/>
    <cellStyle name="Normal 36 7 3" xfId="8009" xr:uid="{00000000-0005-0000-0000-0000F8BC0000}"/>
    <cellStyle name="Normal 36 7 3 2" xfId="12032" xr:uid="{00000000-0005-0000-0000-0000F9BC0000}"/>
    <cellStyle name="Normal 36 7 3 2 2" xfId="51045" xr:uid="{00000000-0005-0000-0000-0000FABC0000}"/>
    <cellStyle name="Normal 36 7 3 2 2 2" xfId="51046" xr:uid="{00000000-0005-0000-0000-0000FBBC0000}"/>
    <cellStyle name="Normal 36 7 3 2 3" xfId="51047" xr:uid="{00000000-0005-0000-0000-0000FCBC0000}"/>
    <cellStyle name="Normal 36 7 3 3" xfId="51048" xr:uid="{00000000-0005-0000-0000-0000FDBC0000}"/>
    <cellStyle name="Normal 36 7 3 3 2" xfId="26586" xr:uid="{00000000-0005-0000-0000-0000FEBC0000}"/>
    <cellStyle name="Normal 36 7 3 4" xfId="32707" xr:uid="{00000000-0005-0000-0000-0000FFBC0000}"/>
    <cellStyle name="Normal 36 7 4" xfId="12038" xr:uid="{00000000-0005-0000-0000-000000BD0000}"/>
    <cellStyle name="Normal 36 7 4 2" xfId="51049" xr:uid="{00000000-0005-0000-0000-000001BD0000}"/>
    <cellStyle name="Normal 36 7 4 2 2" xfId="44832" xr:uid="{00000000-0005-0000-0000-000002BD0000}"/>
    <cellStyle name="Normal 36 7 4 3" xfId="51050" xr:uid="{00000000-0005-0000-0000-000003BD0000}"/>
    <cellStyle name="Normal 36 7 5" xfId="51051" xr:uid="{00000000-0005-0000-0000-000004BD0000}"/>
    <cellStyle name="Normal 36 7 5 2" xfId="51052" xr:uid="{00000000-0005-0000-0000-000005BD0000}"/>
    <cellStyle name="Normal 36 7 6" xfId="51053" xr:uid="{00000000-0005-0000-0000-000006BD0000}"/>
    <cellStyle name="Normal 36 7 7" xfId="51054" xr:uid="{00000000-0005-0000-0000-000007BD0000}"/>
    <cellStyle name="Normal 36 8" xfId="51055" xr:uid="{00000000-0005-0000-0000-000008BD0000}"/>
    <cellStyle name="Normal 36 8 2" xfId="7424" xr:uid="{00000000-0005-0000-0000-000009BD0000}"/>
    <cellStyle name="Normal 36 8 2 2" xfId="51056" xr:uid="{00000000-0005-0000-0000-00000ABD0000}"/>
    <cellStyle name="Normal 36 8 2 2 2" xfId="51057" xr:uid="{00000000-0005-0000-0000-00000BBD0000}"/>
    <cellStyle name="Normal 36 8 2 2 2 2" xfId="51058" xr:uid="{00000000-0005-0000-0000-00000CBD0000}"/>
    <cellStyle name="Normal 36 8 2 2 3" xfId="50286" xr:uid="{00000000-0005-0000-0000-00000DBD0000}"/>
    <cellStyle name="Normal 36 8 2 3" xfId="51059" xr:uid="{00000000-0005-0000-0000-00000EBD0000}"/>
    <cellStyle name="Normal 36 8 2 3 2" xfId="26616" xr:uid="{00000000-0005-0000-0000-00000FBD0000}"/>
    <cellStyle name="Normal 36 8 2 4" xfId="44701" xr:uid="{00000000-0005-0000-0000-000010BD0000}"/>
    <cellStyle name="Normal 36 8 3" xfId="12050" xr:uid="{00000000-0005-0000-0000-000011BD0000}"/>
    <cellStyle name="Normal 36 8 3 2" xfId="51060" xr:uid="{00000000-0005-0000-0000-000012BD0000}"/>
    <cellStyle name="Normal 36 8 3 2 2" xfId="51061" xr:uid="{00000000-0005-0000-0000-000013BD0000}"/>
    <cellStyle name="Normal 36 8 3 3" xfId="51062" xr:uid="{00000000-0005-0000-0000-000014BD0000}"/>
    <cellStyle name="Normal 36 8 4" xfId="51063" xr:uid="{00000000-0005-0000-0000-000015BD0000}"/>
    <cellStyle name="Normal 36 8 4 2" xfId="51064" xr:uid="{00000000-0005-0000-0000-000016BD0000}"/>
    <cellStyle name="Normal 36 8 5" xfId="51065" xr:uid="{00000000-0005-0000-0000-000017BD0000}"/>
    <cellStyle name="Normal 36 9" xfId="51066" xr:uid="{00000000-0005-0000-0000-000018BD0000}"/>
    <cellStyle name="Normal 36 9 2" xfId="4646" xr:uid="{00000000-0005-0000-0000-000019BD0000}"/>
    <cellStyle name="Normal 36 9 2 2" xfId="51067" xr:uid="{00000000-0005-0000-0000-00001ABD0000}"/>
    <cellStyle name="Normal 36 9 2 2 2" xfId="51068" xr:uid="{00000000-0005-0000-0000-00001BBD0000}"/>
    <cellStyle name="Normal 36 9 2 3" xfId="51069" xr:uid="{00000000-0005-0000-0000-00001CBD0000}"/>
    <cellStyle name="Normal 36 9 3" xfId="51070" xr:uid="{00000000-0005-0000-0000-00001DBD0000}"/>
    <cellStyle name="Normal 36 9 3 2" xfId="51071" xr:uid="{00000000-0005-0000-0000-00001EBD0000}"/>
    <cellStyle name="Normal 36 9 4" xfId="51072" xr:uid="{00000000-0005-0000-0000-00001FBD0000}"/>
    <cellStyle name="Normal 360" xfId="31977" xr:uid="{00000000-0005-0000-0000-000020BD0000}"/>
    <cellStyle name="Normal 361" xfId="9032" xr:uid="{00000000-0005-0000-0000-000021BD0000}"/>
    <cellStyle name="Normal 362" xfId="50059" xr:uid="{00000000-0005-0000-0000-000022BD0000}"/>
    <cellStyle name="Normal 363" xfId="50063" xr:uid="{00000000-0005-0000-0000-000023BD0000}"/>
    <cellStyle name="Normal 364" xfId="50067" xr:uid="{00000000-0005-0000-0000-000024BD0000}"/>
    <cellStyle name="Normal 365" xfId="51073" xr:uid="{00000000-0005-0000-0000-000025BD0000}"/>
    <cellStyle name="Normal 366" xfId="51077" xr:uid="{00000000-0005-0000-0000-000026BD0000}"/>
    <cellStyle name="Normal 367" xfId="51081" xr:uid="{00000000-0005-0000-0000-000027BD0000}"/>
    <cellStyle name="Normal 368" xfId="47380" xr:uid="{00000000-0005-0000-0000-000028BD0000}"/>
    <cellStyle name="Normal 369" xfId="51085" xr:uid="{00000000-0005-0000-0000-000029BD0000}"/>
    <cellStyle name="Normal 37" xfId="39375" xr:uid="{00000000-0005-0000-0000-00002ABD0000}"/>
    <cellStyle name="Normal 37 2" xfId="40275" xr:uid="{00000000-0005-0000-0000-00002BBD0000}"/>
    <cellStyle name="Normal 37 3" xfId="40279" xr:uid="{00000000-0005-0000-0000-00002CBD0000}"/>
    <cellStyle name="Normal 37 3 2" xfId="20497" xr:uid="{00000000-0005-0000-0000-00002DBD0000}"/>
    <cellStyle name="Normal 37 4" xfId="51089" xr:uid="{00000000-0005-0000-0000-00002EBD0000}"/>
    <cellStyle name="Normal 37 5" xfId="44093" xr:uid="{00000000-0005-0000-0000-00002FBD0000}"/>
    <cellStyle name="Normal 370" xfId="51074" xr:uid="{00000000-0005-0000-0000-000030BD0000}"/>
    <cellStyle name="Normal 370 2" xfId="51091" xr:uid="{00000000-0005-0000-0000-000031BD0000}"/>
    <cellStyle name="Normal 371" xfId="51078" xr:uid="{00000000-0005-0000-0000-000032BD0000}"/>
    <cellStyle name="Normal 371 2" xfId="51094" xr:uid="{00000000-0005-0000-0000-000033BD0000}"/>
    <cellStyle name="Normal 372" xfId="51082" xr:uid="{00000000-0005-0000-0000-000034BD0000}"/>
    <cellStyle name="Normal 372 2" xfId="51097" xr:uid="{00000000-0005-0000-0000-000035BD0000}"/>
    <cellStyle name="Normal 373" xfId="47381" xr:uid="{00000000-0005-0000-0000-000036BD0000}"/>
    <cellStyle name="Normal 373 2" xfId="51100" xr:uid="{00000000-0005-0000-0000-000037BD0000}"/>
    <cellStyle name="Normal 374" xfId="51086" xr:uid="{00000000-0005-0000-0000-000038BD0000}"/>
    <cellStyle name="Normal 374 2" xfId="51104" xr:uid="{00000000-0005-0000-0000-000039BD0000}"/>
    <cellStyle name="Normal 375" xfId="51107" xr:uid="{00000000-0005-0000-0000-00003ABD0000}"/>
    <cellStyle name="Normal 375 2" xfId="51111" xr:uid="{00000000-0005-0000-0000-00003BBD0000}"/>
    <cellStyle name="Normal 376" xfId="51115" xr:uid="{00000000-0005-0000-0000-00003CBD0000}"/>
    <cellStyle name="Normal 376 2" xfId="51119" xr:uid="{00000000-0005-0000-0000-00003DBD0000}"/>
    <cellStyle name="Normal 377" xfId="51123" xr:uid="{00000000-0005-0000-0000-00003EBD0000}"/>
    <cellStyle name="Normal 377 2" xfId="51127" xr:uid="{00000000-0005-0000-0000-00003FBD0000}"/>
    <cellStyle name="Normal 378" xfId="34891" xr:uid="{00000000-0005-0000-0000-000040BD0000}"/>
    <cellStyle name="Normal 378 2" xfId="34898" xr:uid="{00000000-0005-0000-0000-000041BD0000}"/>
    <cellStyle name="Normal 379" xfId="34906" xr:uid="{00000000-0005-0000-0000-000042BD0000}"/>
    <cellStyle name="Normal 379 2" xfId="51131" xr:uid="{00000000-0005-0000-0000-000043BD0000}"/>
    <cellStyle name="Normal 38" xfId="39381" xr:uid="{00000000-0005-0000-0000-000044BD0000}"/>
    <cellStyle name="Normal 38 2" xfId="40284" xr:uid="{00000000-0005-0000-0000-000045BD0000}"/>
    <cellStyle name="Normal 380" xfId="51108" xr:uid="{00000000-0005-0000-0000-000046BD0000}"/>
    <cellStyle name="Normal 380 2" xfId="51112" xr:uid="{00000000-0005-0000-0000-000047BD0000}"/>
    <cellStyle name="Normal 381" xfId="51116" xr:uid="{00000000-0005-0000-0000-000048BD0000}"/>
    <cellStyle name="Normal 381 2" xfId="51120" xr:uid="{00000000-0005-0000-0000-000049BD0000}"/>
    <cellStyle name="Normal 382" xfId="51124" xr:uid="{00000000-0005-0000-0000-00004ABD0000}"/>
    <cellStyle name="Normal 382 2" xfId="51128" xr:uid="{00000000-0005-0000-0000-00004BBD0000}"/>
    <cellStyle name="Normal 383" xfId="34892" xr:uid="{00000000-0005-0000-0000-00004CBD0000}"/>
    <cellStyle name="Normal 383 2" xfId="34899" xr:uid="{00000000-0005-0000-0000-00004DBD0000}"/>
    <cellStyle name="Normal 384" xfId="34907" xr:uid="{00000000-0005-0000-0000-00004EBD0000}"/>
    <cellStyle name="Normal 384 2" xfId="51132" xr:uid="{00000000-0005-0000-0000-00004FBD0000}"/>
    <cellStyle name="Normal 385" xfId="51135" xr:uid="{00000000-0005-0000-0000-000050BD0000}"/>
    <cellStyle name="Normal 385 2" xfId="51139" xr:uid="{00000000-0005-0000-0000-000051BD0000}"/>
    <cellStyle name="Normal 386" xfId="20772" xr:uid="{00000000-0005-0000-0000-000052BD0000}"/>
    <cellStyle name="Normal 386 2" xfId="51143" xr:uid="{00000000-0005-0000-0000-000053BD0000}"/>
    <cellStyle name="Normal 387" xfId="32194" xr:uid="{00000000-0005-0000-0000-000054BD0000}"/>
    <cellStyle name="Normal 387 2" xfId="32201" xr:uid="{00000000-0005-0000-0000-000055BD0000}"/>
    <cellStyle name="Normal 388" xfId="32207" xr:uid="{00000000-0005-0000-0000-000056BD0000}"/>
    <cellStyle name="Normal 388 2" xfId="51147" xr:uid="{00000000-0005-0000-0000-000057BD0000}"/>
    <cellStyle name="Normal 389" xfId="51152" xr:uid="{00000000-0005-0000-0000-000058BD0000}"/>
    <cellStyle name="Normal 389 2" xfId="51157" xr:uid="{00000000-0005-0000-0000-000059BD0000}"/>
    <cellStyle name="Normal 39" xfId="39386" xr:uid="{00000000-0005-0000-0000-00005ABD0000}"/>
    <cellStyle name="Normal 39 2" xfId="40291" xr:uid="{00000000-0005-0000-0000-00005BBD0000}"/>
    <cellStyle name="Normal 39 3" xfId="40296" xr:uid="{00000000-0005-0000-0000-00005CBD0000}"/>
    <cellStyle name="Normal 39 3 2" xfId="20954" xr:uid="{00000000-0005-0000-0000-00005DBD0000}"/>
    <cellStyle name="Normal 39 4" xfId="50678" xr:uid="{00000000-0005-0000-0000-00005EBD0000}"/>
    <cellStyle name="Normal 39 5" xfId="51162" xr:uid="{00000000-0005-0000-0000-00005FBD0000}"/>
    <cellStyle name="Normal 390" xfId="51136" xr:uid="{00000000-0005-0000-0000-000060BD0000}"/>
    <cellStyle name="Normal 390 2" xfId="51140" xr:uid="{00000000-0005-0000-0000-000061BD0000}"/>
    <cellStyle name="Normal 391" xfId="20771" xr:uid="{00000000-0005-0000-0000-000062BD0000}"/>
    <cellStyle name="Normal 391 2" xfId="51144" xr:uid="{00000000-0005-0000-0000-000063BD0000}"/>
    <cellStyle name="Normal 392" xfId="32193" xr:uid="{00000000-0005-0000-0000-000064BD0000}"/>
    <cellStyle name="Normal 392 2" xfId="32200" xr:uid="{00000000-0005-0000-0000-000065BD0000}"/>
    <cellStyle name="Normal 393" xfId="32206" xr:uid="{00000000-0005-0000-0000-000066BD0000}"/>
    <cellStyle name="Normal 393 2" xfId="51148" xr:uid="{00000000-0005-0000-0000-000067BD0000}"/>
    <cellStyle name="Normal 394" xfId="51153" xr:uid="{00000000-0005-0000-0000-000068BD0000}"/>
    <cellStyle name="Normal 394 2" xfId="51158" xr:uid="{00000000-0005-0000-0000-000069BD0000}"/>
    <cellStyle name="Normal 395" xfId="51164" xr:uid="{00000000-0005-0000-0000-00006ABD0000}"/>
    <cellStyle name="Normal 395 2" xfId="51169" xr:uid="{00000000-0005-0000-0000-00006BBD0000}"/>
    <cellStyle name="Normal 396" xfId="51174" xr:uid="{00000000-0005-0000-0000-00006CBD0000}"/>
    <cellStyle name="Normal 396 2" xfId="51179" xr:uid="{00000000-0005-0000-0000-00006DBD0000}"/>
    <cellStyle name="Normal 397" xfId="31987" xr:uid="{00000000-0005-0000-0000-00006EBD0000}"/>
    <cellStyle name="Normal 397 2" xfId="31994" xr:uid="{00000000-0005-0000-0000-00006FBD0000}"/>
    <cellStyle name="Normal 398" xfId="10555" xr:uid="{00000000-0005-0000-0000-000070BD0000}"/>
    <cellStyle name="Normal 398 2" xfId="10565" xr:uid="{00000000-0005-0000-0000-000071BD0000}"/>
    <cellStyle name="Normal 399" xfId="10577" xr:uid="{00000000-0005-0000-0000-000072BD0000}"/>
    <cellStyle name="Normal 399 2" xfId="12546" xr:uid="{00000000-0005-0000-0000-000073BD0000}"/>
    <cellStyle name="Normal 4" xfId="11030" xr:uid="{00000000-0005-0000-0000-000074BD0000}"/>
    <cellStyle name="Normal 4 10" xfId="7774" xr:uid="{00000000-0005-0000-0000-000075BD0000}"/>
    <cellStyle name="Normal 4 10 2" xfId="48203" xr:uid="{00000000-0005-0000-0000-000076BD0000}"/>
    <cellStyle name="Normal 4 10 2 2" xfId="48205" xr:uid="{00000000-0005-0000-0000-000077BD0000}"/>
    <cellStyle name="Normal 4 10 3" xfId="48207" xr:uid="{00000000-0005-0000-0000-000078BD0000}"/>
    <cellStyle name="Normal 4 11" xfId="46323" xr:uid="{00000000-0005-0000-0000-000079BD0000}"/>
    <cellStyle name="Normal 4 11 2" xfId="46326" xr:uid="{00000000-0005-0000-0000-00007ABD0000}"/>
    <cellStyle name="Normal 4 11 2 2" xfId="51184" xr:uid="{00000000-0005-0000-0000-00007BBD0000}"/>
    <cellStyle name="Normal 4 11 3" xfId="48362" xr:uid="{00000000-0005-0000-0000-00007CBD0000}"/>
    <cellStyle name="Normal 4 12" xfId="46329" xr:uid="{00000000-0005-0000-0000-00007DBD0000}"/>
    <cellStyle name="Normal 4 12 2" xfId="51185" xr:uid="{00000000-0005-0000-0000-00007EBD0000}"/>
    <cellStyle name="Normal 4 12 2 2" xfId="51186" xr:uid="{00000000-0005-0000-0000-00007FBD0000}"/>
    <cellStyle name="Normal 4 12 3" xfId="51187" xr:uid="{00000000-0005-0000-0000-000080BD0000}"/>
    <cellStyle name="Normal 4 13" xfId="9237" xr:uid="{00000000-0005-0000-0000-000081BD0000}"/>
    <cellStyle name="Normal 4 13 2" xfId="50655" xr:uid="{00000000-0005-0000-0000-000082BD0000}"/>
    <cellStyle name="Normal 4 13 2 2" xfId="51188" xr:uid="{00000000-0005-0000-0000-000083BD0000}"/>
    <cellStyle name="Normal 4 13 3" xfId="51189" xr:uid="{00000000-0005-0000-0000-000084BD0000}"/>
    <cellStyle name="Normal 4 14" xfId="51190" xr:uid="{00000000-0005-0000-0000-000085BD0000}"/>
    <cellStyle name="Normal 4 14 2" xfId="51191" xr:uid="{00000000-0005-0000-0000-000086BD0000}"/>
    <cellStyle name="Normal 4 14 2 2" xfId="51192" xr:uid="{00000000-0005-0000-0000-000087BD0000}"/>
    <cellStyle name="Normal 4 14 3" xfId="17024" xr:uid="{00000000-0005-0000-0000-000088BD0000}"/>
    <cellStyle name="Normal 4 15" xfId="51193" xr:uid="{00000000-0005-0000-0000-000089BD0000}"/>
    <cellStyle name="Normal 4 15 2" xfId="51195" xr:uid="{00000000-0005-0000-0000-00008ABD0000}"/>
    <cellStyle name="Normal 4 15 2 2" xfId="51197" xr:uid="{00000000-0005-0000-0000-00008BBD0000}"/>
    <cellStyle name="Normal 4 15 3" xfId="51199" xr:uid="{00000000-0005-0000-0000-00008CBD0000}"/>
    <cellStyle name="Normal 4 16" xfId="40639" xr:uid="{00000000-0005-0000-0000-00008DBD0000}"/>
    <cellStyle name="Normal 4 16 2" xfId="40642" xr:uid="{00000000-0005-0000-0000-00008EBD0000}"/>
    <cellStyle name="Normal 4 16 2 2" xfId="51201" xr:uid="{00000000-0005-0000-0000-00008FBD0000}"/>
    <cellStyle name="Normal 4 16 3" xfId="51203" xr:uid="{00000000-0005-0000-0000-000090BD0000}"/>
    <cellStyle name="Normal 4 17" xfId="40645" xr:uid="{00000000-0005-0000-0000-000091BD0000}"/>
    <cellStyle name="Normal 4 17 2" xfId="51205" xr:uid="{00000000-0005-0000-0000-000092BD0000}"/>
    <cellStyle name="Normal 4 17 2 2" xfId="51207" xr:uid="{00000000-0005-0000-0000-000093BD0000}"/>
    <cellStyle name="Normal 4 17 3" xfId="51209" xr:uid="{00000000-0005-0000-0000-000094BD0000}"/>
    <cellStyle name="Normal 4 18" xfId="51211" xr:uid="{00000000-0005-0000-0000-000095BD0000}"/>
    <cellStyle name="Normal 4 18 2" xfId="41736" xr:uid="{00000000-0005-0000-0000-000096BD0000}"/>
    <cellStyle name="Normal 4 18 2 2" xfId="41739" xr:uid="{00000000-0005-0000-0000-000097BD0000}"/>
    <cellStyle name="Normal 4 18 3" xfId="41742" xr:uid="{00000000-0005-0000-0000-000098BD0000}"/>
    <cellStyle name="Normal 4 19" xfId="51213" xr:uid="{00000000-0005-0000-0000-000099BD0000}"/>
    <cellStyle name="Normal 4 19 2" xfId="41748" xr:uid="{00000000-0005-0000-0000-00009ABD0000}"/>
    <cellStyle name="Normal 4 19 2 2" xfId="51215" xr:uid="{00000000-0005-0000-0000-00009BBD0000}"/>
    <cellStyle name="Normal 4 19 3" xfId="51217" xr:uid="{00000000-0005-0000-0000-00009CBD0000}"/>
    <cellStyle name="Normal 4 2" xfId="38102" xr:uid="{00000000-0005-0000-0000-00009DBD0000}"/>
    <cellStyle name="Normal 4 2 10" xfId="51219" xr:uid="{00000000-0005-0000-0000-00009EBD0000}"/>
    <cellStyle name="Normal 4 2 2" xfId="32831" xr:uid="{00000000-0005-0000-0000-00009FBD0000}"/>
    <cellStyle name="Normal 4 2 2 2" xfId="51220" xr:uid="{00000000-0005-0000-0000-0000A0BD0000}"/>
    <cellStyle name="Normal 4 2 2 2 2" xfId="51221" xr:uid="{00000000-0005-0000-0000-0000A1BD0000}"/>
    <cellStyle name="Normal 4 2 2 2 2 2" xfId="51222" xr:uid="{00000000-0005-0000-0000-0000A2BD0000}"/>
    <cellStyle name="Normal 4 2 2 2 2 2 2" xfId="45628" xr:uid="{00000000-0005-0000-0000-0000A3BD0000}"/>
    <cellStyle name="Normal 4 2 2 2 2 3" xfId="49843" xr:uid="{00000000-0005-0000-0000-0000A4BD0000}"/>
    <cellStyle name="Normal 4 2 2 2 3" xfId="51223" xr:uid="{00000000-0005-0000-0000-0000A5BD0000}"/>
    <cellStyle name="Normal 4 2 2 2 3 2" xfId="51224" xr:uid="{00000000-0005-0000-0000-0000A6BD0000}"/>
    <cellStyle name="Normal 4 2 2 2 3 2 2" xfId="51225" xr:uid="{00000000-0005-0000-0000-0000A7BD0000}"/>
    <cellStyle name="Normal 4 2 2 2 3 3" xfId="49846" xr:uid="{00000000-0005-0000-0000-0000A8BD0000}"/>
    <cellStyle name="Normal 4 2 2 2 4" xfId="7645" xr:uid="{00000000-0005-0000-0000-0000A9BD0000}"/>
    <cellStyle name="Normal 4 2 2 2 4 2" xfId="3727" xr:uid="{00000000-0005-0000-0000-0000AABD0000}"/>
    <cellStyle name="Normal 4 2 2 2 5" xfId="7653" xr:uid="{00000000-0005-0000-0000-0000ABBD0000}"/>
    <cellStyle name="Normal 4 2 2 3" xfId="51226" xr:uid="{00000000-0005-0000-0000-0000ACBD0000}"/>
    <cellStyle name="Normal 4 2 2 3 2" xfId="51227" xr:uid="{00000000-0005-0000-0000-0000ADBD0000}"/>
    <cellStyle name="Normal 4 2 2 3 2 2" xfId="51228" xr:uid="{00000000-0005-0000-0000-0000AEBD0000}"/>
    <cellStyle name="Normal 4 2 2 3 3" xfId="51229" xr:uid="{00000000-0005-0000-0000-0000AFBD0000}"/>
    <cellStyle name="Normal 4 2 2 4" xfId="51231" xr:uid="{00000000-0005-0000-0000-0000B0BD0000}"/>
    <cellStyle name="Normal 4 2 2 4 2" xfId="51232" xr:uid="{00000000-0005-0000-0000-0000B1BD0000}"/>
    <cellStyle name="Normal 4 2 2 4 2 2" xfId="51233" xr:uid="{00000000-0005-0000-0000-0000B2BD0000}"/>
    <cellStyle name="Normal 4 2 2 4 3" xfId="51234" xr:uid="{00000000-0005-0000-0000-0000B3BD0000}"/>
    <cellStyle name="Normal 4 2 2 5" xfId="51236" xr:uid="{00000000-0005-0000-0000-0000B4BD0000}"/>
    <cellStyle name="Normal 4 2 2 5 2" xfId="51237" xr:uid="{00000000-0005-0000-0000-0000B5BD0000}"/>
    <cellStyle name="Normal 4 2 2 6" xfId="46382" xr:uid="{00000000-0005-0000-0000-0000B6BD0000}"/>
    <cellStyle name="Normal 4 2 2 7" xfId="51238" xr:uid="{00000000-0005-0000-0000-0000B7BD0000}"/>
    <cellStyle name="Normal 4 2 3" xfId="51239" xr:uid="{00000000-0005-0000-0000-0000B8BD0000}"/>
    <cellStyle name="Normal 4 2 3 2" xfId="51240" xr:uid="{00000000-0005-0000-0000-0000B9BD0000}"/>
    <cellStyle name="Normal 4 2 3 2 2" xfId="51241" xr:uid="{00000000-0005-0000-0000-0000BABD0000}"/>
    <cellStyle name="Normal 4 2 3 2 2 2" xfId="51242" xr:uid="{00000000-0005-0000-0000-0000BBBD0000}"/>
    <cellStyle name="Normal 4 2 3 2 3" xfId="46213" xr:uid="{00000000-0005-0000-0000-0000BCBD0000}"/>
    <cellStyle name="Normal 4 2 3 3" xfId="51243" xr:uid="{00000000-0005-0000-0000-0000BDBD0000}"/>
    <cellStyle name="Normal 4 2 3 3 2" xfId="51244" xr:uid="{00000000-0005-0000-0000-0000BEBD0000}"/>
    <cellStyle name="Normal 4 2 3 3 2 2" xfId="51245" xr:uid="{00000000-0005-0000-0000-0000BFBD0000}"/>
    <cellStyle name="Normal 4 2 3 3 3" xfId="46216" xr:uid="{00000000-0005-0000-0000-0000C0BD0000}"/>
    <cellStyle name="Normal 4 2 3 4" xfId="51246" xr:uid="{00000000-0005-0000-0000-0000C1BD0000}"/>
    <cellStyle name="Normal 4 2 3 4 2" xfId="51247" xr:uid="{00000000-0005-0000-0000-0000C2BD0000}"/>
    <cellStyle name="Normal 4 2 3 5" xfId="51248" xr:uid="{00000000-0005-0000-0000-0000C3BD0000}"/>
    <cellStyle name="Normal 4 2 4" xfId="51249" xr:uid="{00000000-0005-0000-0000-0000C4BD0000}"/>
    <cellStyle name="Normal 4 2 4 2" xfId="51250" xr:uid="{00000000-0005-0000-0000-0000C5BD0000}"/>
    <cellStyle name="Normal 4 2 4 2 2" xfId="45467" xr:uid="{00000000-0005-0000-0000-0000C6BD0000}"/>
    <cellStyle name="Normal 4 2 4 3" xfId="51251" xr:uid="{00000000-0005-0000-0000-0000C7BD0000}"/>
    <cellStyle name="Normal 4 2 5" xfId="51252" xr:uid="{00000000-0005-0000-0000-0000C8BD0000}"/>
    <cellStyle name="Normal 4 2 5 2" xfId="51253" xr:uid="{00000000-0005-0000-0000-0000C9BD0000}"/>
    <cellStyle name="Normal 4 2 5 2 2" xfId="51254" xr:uid="{00000000-0005-0000-0000-0000CABD0000}"/>
    <cellStyle name="Normal 4 2 5 3" xfId="51255" xr:uid="{00000000-0005-0000-0000-0000CBBD0000}"/>
    <cellStyle name="Normal 4 2 6" xfId="51256" xr:uid="{00000000-0005-0000-0000-0000CCBD0000}"/>
    <cellStyle name="Normal 4 2 6 2" xfId="51257" xr:uid="{00000000-0005-0000-0000-0000CDBD0000}"/>
    <cellStyle name="Normal 4 2 7" xfId="51258" xr:uid="{00000000-0005-0000-0000-0000CEBD0000}"/>
    <cellStyle name="Normal 4 2 8" xfId="51259" xr:uid="{00000000-0005-0000-0000-0000CFBD0000}"/>
    <cellStyle name="Normal 4 2 9" xfId="51260" xr:uid="{00000000-0005-0000-0000-0000D0BD0000}"/>
    <cellStyle name="Normal 4 20" xfId="51194" xr:uid="{00000000-0005-0000-0000-0000D1BD0000}"/>
    <cellStyle name="Normal 4 20 2" xfId="51196" xr:uid="{00000000-0005-0000-0000-0000D2BD0000}"/>
    <cellStyle name="Normal 4 20 2 2" xfId="51198" xr:uid="{00000000-0005-0000-0000-0000D3BD0000}"/>
    <cellStyle name="Normal 4 20 3" xfId="51200" xr:uid="{00000000-0005-0000-0000-0000D4BD0000}"/>
    <cellStyle name="Normal 4 21" xfId="40640" xr:uid="{00000000-0005-0000-0000-0000D5BD0000}"/>
    <cellStyle name="Normal 4 21 2" xfId="40643" xr:uid="{00000000-0005-0000-0000-0000D6BD0000}"/>
    <cellStyle name="Normal 4 21 2 2" xfId="51202" xr:uid="{00000000-0005-0000-0000-0000D7BD0000}"/>
    <cellStyle name="Normal 4 21 3" xfId="51204" xr:uid="{00000000-0005-0000-0000-0000D8BD0000}"/>
    <cellStyle name="Normal 4 22" xfId="40646" xr:uid="{00000000-0005-0000-0000-0000D9BD0000}"/>
    <cellStyle name="Normal 4 22 2" xfId="51206" xr:uid="{00000000-0005-0000-0000-0000DABD0000}"/>
    <cellStyle name="Normal 4 22 2 2" xfId="51208" xr:uid="{00000000-0005-0000-0000-0000DBBD0000}"/>
    <cellStyle name="Normal 4 22 3" xfId="51210" xr:uid="{00000000-0005-0000-0000-0000DCBD0000}"/>
    <cellStyle name="Normal 4 23" xfId="51212" xr:uid="{00000000-0005-0000-0000-0000DDBD0000}"/>
    <cellStyle name="Normal 4 23 2" xfId="41737" xr:uid="{00000000-0005-0000-0000-0000DEBD0000}"/>
    <cellStyle name="Normal 4 23 2 2" xfId="41740" xr:uid="{00000000-0005-0000-0000-0000DFBD0000}"/>
    <cellStyle name="Normal 4 23 3" xfId="41743" xr:uid="{00000000-0005-0000-0000-0000E0BD0000}"/>
    <cellStyle name="Normal 4 24" xfId="51214" xr:uid="{00000000-0005-0000-0000-0000E1BD0000}"/>
    <cellStyle name="Normal 4 24 2" xfId="41749" xr:uid="{00000000-0005-0000-0000-0000E2BD0000}"/>
    <cellStyle name="Normal 4 24 2 2" xfId="51216" xr:uid="{00000000-0005-0000-0000-0000E3BD0000}"/>
    <cellStyle name="Normal 4 24 3" xfId="51218" xr:uid="{00000000-0005-0000-0000-0000E4BD0000}"/>
    <cellStyle name="Normal 4 25" xfId="51261" xr:uid="{00000000-0005-0000-0000-0000E5BD0000}"/>
    <cellStyle name="Normal 4 25 2" xfId="51263" xr:uid="{00000000-0005-0000-0000-0000E6BD0000}"/>
    <cellStyle name="Normal 4 25 2 2" xfId="51265" xr:uid="{00000000-0005-0000-0000-0000E7BD0000}"/>
    <cellStyle name="Normal 4 25 3" xfId="51267" xr:uid="{00000000-0005-0000-0000-0000E8BD0000}"/>
    <cellStyle name="Normal 4 26" xfId="51269" xr:uid="{00000000-0005-0000-0000-0000E9BD0000}"/>
    <cellStyle name="Normal 4 26 2" xfId="41572" xr:uid="{00000000-0005-0000-0000-0000EABD0000}"/>
    <cellStyle name="Normal 4 26 2 2" xfId="45329" xr:uid="{00000000-0005-0000-0000-0000EBBD0000}"/>
    <cellStyle name="Normal 4 26 3" xfId="45459" xr:uid="{00000000-0005-0000-0000-0000ECBD0000}"/>
    <cellStyle name="Normal 4 27" xfId="51271" xr:uid="{00000000-0005-0000-0000-0000EDBD0000}"/>
    <cellStyle name="Normal 4 27 2" xfId="51273" xr:uid="{00000000-0005-0000-0000-0000EEBD0000}"/>
    <cellStyle name="Normal 4 27 2 2" xfId="51275" xr:uid="{00000000-0005-0000-0000-0000EFBD0000}"/>
    <cellStyle name="Normal 4 27 3" xfId="51277" xr:uid="{00000000-0005-0000-0000-0000F0BD0000}"/>
    <cellStyle name="Normal 4 28" xfId="51279" xr:uid="{00000000-0005-0000-0000-0000F1BD0000}"/>
    <cellStyle name="Normal 4 28 2" xfId="51281" xr:uid="{00000000-0005-0000-0000-0000F2BD0000}"/>
    <cellStyle name="Normal 4 28 2 2" xfId="51283" xr:uid="{00000000-0005-0000-0000-0000F3BD0000}"/>
    <cellStyle name="Normal 4 28 3" xfId="51285" xr:uid="{00000000-0005-0000-0000-0000F4BD0000}"/>
    <cellStyle name="Normal 4 29" xfId="51287" xr:uid="{00000000-0005-0000-0000-0000F5BD0000}"/>
    <cellStyle name="Normal 4 29 2" xfId="51289" xr:uid="{00000000-0005-0000-0000-0000F6BD0000}"/>
    <cellStyle name="Normal 4 29 2 2" xfId="51291" xr:uid="{00000000-0005-0000-0000-0000F7BD0000}"/>
    <cellStyle name="Normal 4 29 3" xfId="51293" xr:uid="{00000000-0005-0000-0000-0000F8BD0000}"/>
    <cellStyle name="Normal 4 3" xfId="34185" xr:uid="{00000000-0005-0000-0000-0000F9BD0000}"/>
    <cellStyle name="Normal 4 3 2" xfId="14676" xr:uid="{00000000-0005-0000-0000-0000FABD0000}"/>
    <cellStyle name="Normal 4 3 2 2" xfId="11455" xr:uid="{00000000-0005-0000-0000-0000FBBD0000}"/>
    <cellStyle name="Normal 4 3 2 2 2" xfId="11461" xr:uid="{00000000-0005-0000-0000-0000FCBD0000}"/>
    <cellStyle name="Normal 4 3 2 2 2 2" xfId="4132" xr:uid="{00000000-0005-0000-0000-0000FDBD0000}"/>
    <cellStyle name="Normal 4 3 2 2 3" xfId="11468" xr:uid="{00000000-0005-0000-0000-0000FEBD0000}"/>
    <cellStyle name="Normal 4 3 2 2 4" xfId="11486" xr:uid="{00000000-0005-0000-0000-0000FFBD0000}"/>
    <cellStyle name="Normal 4 3 2 3" xfId="296" xr:uid="{00000000-0005-0000-0000-000000BE0000}"/>
    <cellStyle name="Normal 4 3 2 3 2" xfId="3443" xr:uid="{00000000-0005-0000-0000-000001BE0000}"/>
    <cellStyle name="Normal 4 3 2 4" xfId="106" xr:uid="{00000000-0005-0000-0000-000002BE0000}"/>
    <cellStyle name="Normal 4 3 2 5" xfId="51295" xr:uid="{00000000-0005-0000-0000-000003BE0000}"/>
    <cellStyle name="Normal 4 3 2 6" xfId="51296" xr:uid="{00000000-0005-0000-0000-000004BE0000}"/>
    <cellStyle name="Normal 4 3 3" xfId="8124" xr:uid="{00000000-0005-0000-0000-000005BE0000}"/>
    <cellStyle name="Normal 4 3 3 2" xfId="8133" xr:uid="{00000000-0005-0000-0000-000006BE0000}"/>
    <cellStyle name="Normal 4 3 3 2 2" xfId="5214" xr:uid="{00000000-0005-0000-0000-000007BE0000}"/>
    <cellStyle name="Normal 4 3 3 3" xfId="7890" xr:uid="{00000000-0005-0000-0000-000008BE0000}"/>
    <cellStyle name="Normal 4 3 3 4" xfId="51297" xr:uid="{00000000-0005-0000-0000-000009BE0000}"/>
    <cellStyle name="Normal 4 3 3 5" xfId="51298" xr:uid="{00000000-0005-0000-0000-00000ABE0000}"/>
    <cellStyle name="Normal 4 3 4" xfId="24685" xr:uid="{00000000-0005-0000-0000-00000BBE0000}"/>
    <cellStyle name="Normal 4 3 4 2" xfId="11855" xr:uid="{00000000-0005-0000-0000-00000CBE0000}"/>
    <cellStyle name="Normal 4 3 5" xfId="24702" xr:uid="{00000000-0005-0000-0000-00000DBE0000}"/>
    <cellStyle name="Normal 4 3 6" xfId="24710" xr:uid="{00000000-0005-0000-0000-00000EBE0000}"/>
    <cellStyle name="Normal 4 3 7" xfId="24719" xr:uid="{00000000-0005-0000-0000-00000FBE0000}"/>
    <cellStyle name="Normal 4 30" xfId="51262" xr:uid="{00000000-0005-0000-0000-000010BE0000}"/>
    <cellStyle name="Normal 4 30 2" xfId="51264" xr:uid="{00000000-0005-0000-0000-000011BE0000}"/>
    <cellStyle name="Normal 4 30 2 2" xfId="51266" xr:uid="{00000000-0005-0000-0000-000012BE0000}"/>
    <cellStyle name="Normal 4 30 3" xfId="51268" xr:uid="{00000000-0005-0000-0000-000013BE0000}"/>
    <cellStyle name="Normal 4 31" xfId="51270" xr:uid="{00000000-0005-0000-0000-000014BE0000}"/>
    <cellStyle name="Normal 4 31 2" xfId="41573" xr:uid="{00000000-0005-0000-0000-000015BE0000}"/>
    <cellStyle name="Normal 4 31 2 2" xfId="45330" xr:uid="{00000000-0005-0000-0000-000016BE0000}"/>
    <cellStyle name="Normal 4 31 3" xfId="45460" xr:uid="{00000000-0005-0000-0000-000017BE0000}"/>
    <cellStyle name="Normal 4 32" xfId="51272" xr:uid="{00000000-0005-0000-0000-000018BE0000}"/>
    <cellStyle name="Normal 4 32 2" xfId="51274" xr:uid="{00000000-0005-0000-0000-000019BE0000}"/>
    <cellStyle name="Normal 4 32 2 2" xfId="51276" xr:uid="{00000000-0005-0000-0000-00001ABE0000}"/>
    <cellStyle name="Normal 4 32 3" xfId="51278" xr:uid="{00000000-0005-0000-0000-00001BBE0000}"/>
    <cellStyle name="Normal 4 33" xfId="51280" xr:uid="{00000000-0005-0000-0000-00001CBE0000}"/>
    <cellStyle name="Normal 4 33 2" xfId="51282" xr:uid="{00000000-0005-0000-0000-00001DBE0000}"/>
    <cellStyle name="Normal 4 33 2 2" xfId="51284" xr:uid="{00000000-0005-0000-0000-00001EBE0000}"/>
    <cellStyle name="Normal 4 33 3" xfId="51286" xr:uid="{00000000-0005-0000-0000-00001FBE0000}"/>
    <cellStyle name="Normal 4 34" xfId="51288" xr:uid="{00000000-0005-0000-0000-000020BE0000}"/>
    <cellStyle name="Normal 4 34 2" xfId="51290" xr:uid="{00000000-0005-0000-0000-000021BE0000}"/>
    <cellStyle name="Normal 4 34 2 2" xfId="51292" xr:uid="{00000000-0005-0000-0000-000022BE0000}"/>
    <cellStyle name="Normal 4 34 3" xfId="51294" xr:uid="{00000000-0005-0000-0000-000023BE0000}"/>
    <cellStyle name="Normal 4 35" xfId="51299" xr:uid="{00000000-0005-0000-0000-000024BE0000}"/>
    <cellStyle name="Normal 4 35 2" xfId="51301" xr:uid="{00000000-0005-0000-0000-000025BE0000}"/>
    <cellStyle name="Normal 4 35 2 2" xfId="21532" xr:uid="{00000000-0005-0000-0000-000026BE0000}"/>
    <cellStyle name="Normal 4 35 3" xfId="51303" xr:uid="{00000000-0005-0000-0000-000027BE0000}"/>
    <cellStyle name="Normal 4 36" xfId="51305" xr:uid="{00000000-0005-0000-0000-000028BE0000}"/>
    <cellStyle name="Normal 4 36 2" xfId="51307" xr:uid="{00000000-0005-0000-0000-000029BE0000}"/>
    <cellStyle name="Normal 4 36 2 2" xfId="51309" xr:uid="{00000000-0005-0000-0000-00002ABE0000}"/>
    <cellStyle name="Normal 4 36 3" xfId="51311" xr:uid="{00000000-0005-0000-0000-00002BBE0000}"/>
    <cellStyle name="Normal 4 37" xfId="36826" xr:uid="{00000000-0005-0000-0000-00002CBE0000}"/>
    <cellStyle name="Normal 4 37 2" xfId="36831" xr:uid="{00000000-0005-0000-0000-00002DBE0000}"/>
    <cellStyle name="Normal 4 37 2 2" xfId="36835" xr:uid="{00000000-0005-0000-0000-00002EBE0000}"/>
    <cellStyle name="Normal 4 37 3" xfId="36671" xr:uid="{00000000-0005-0000-0000-00002FBE0000}"/>
    <cellStyle name="Normal 4 38" xfId="36847" xr:uid="{00000000-0005-0000-0000-000030BE0000}"/>
    <cellStyle name="Normal 4 38 2" xfId="36850" xr:uid="{00000000-0005-0000-0000-000031BE0000}"/>
    <cellStyle name="Normal 4 38 2 2" xfId="51313" xr:uid="{00000000-0005-0000-0000-000032BE0000}"/>
    <cellStyle name="Normal 4 38 3" xfId="36853" xr:uid="{00000000-0005-0000-0000-000033BE0000}"/>
    <cellStyle name="Normal 4 39" xfId="36856" xr:uid="{00000000-0005-0000-0000-000034BE0000}"/>
    <cellStyle name="Normal 4 39 2" xfId="23148" xr:uid="{00000000-0005-0000-0000-000035BE0000}"/>
    <cellStyle name="Normal 4 39 2 2" xfId="51315" xr:uid="{00000000-0005-0000-0000-000036BE0000}"/>
    <cellStyle name="Normal 4 39 3" xfId="23152" xr:uid="{00000000-0005-0000-0000-000037BE0000}"/>
    <cellStyle name="Normal 4 4" xfId="32410" xr:uid="{00000000-0005-0000-0000-000038BE0000}"/>
    <cellStyle name="Normal 4 4 2" xfId="14721" xr:uid="{00000000-0005-0000-0000-000039BE0000}"/>
    <cellStyle name="Normal 4 4 3" xfId="4540" xr:uid="{00000000-0005-0000-0000-00003ABE0000}"/>
    <cellStyle name="Normal 4 4 3 2" xfId="34198" xr:uid="{00000000-0005-0000-0000-00003BBE0000}"/>
    <cellStyle name="Normal 4 4 3 3" xfId="51317" xr:uid="{00000000-0005-0000-0000-00003CBE0000}"/>
    <cellStyle name="Normal 4 4 4" xfId="24735" xr:uid="{00000000-0005-0000-0000-00003DBE0000}"/>
    <cellStyle name="Normal 4 4 4 2" xfId="5153" xr:uid="{00000000-0005-0000-0000-00003EBE0000}"/>
    <cellStyle name="Normal 4 4 5" xfId="24741" xr:uid="{00000000-0005-0000-0000-00003FBE0000}"/>
    <cellStyle name="Normal 4 40" xfId="51300" xr:uid="{00000000-0005-0000-0000-000040BE0000}"/>
    <cellStyle name="Normal 4 40 2" xfId="51302" xr:uid="{00000000-0005-0000-0000-000041BE0000}"/>
    <cellStyle name="Normal 4 40 2 2" xfId="21531" xr:uid="{00000000-0005-0000-0000-000042BE0000}"/>
    <cellStyle name="Normal 4 40 3" xfId="51304" xr:uid="{00000000-0005-0000-0000-000043BE0000}"/>
    <cellStyle name="Normal 4 41" xfId="51306" xr:uid="{00000000-0005-0000-0000-000044BE0000}"/>
    <cellStyle name="Normal 4 41 2" xfId="51308" xr:uid="{00000000-0005-0000-0000-000045BE0000}"/>
    <cellStyle name="Normal 4 41 2 2" xfId="51310" xr:uid="{00000000-0005-0000-0000-000046BE0000}"/>
    <cellStyle name="Normal 4 41 3" xfId="51312" xr:uid="{00000000-0005-0000-0000-000047BE0000}"/>
    <cellStyle name="Normal 4 42" xfId="36827" xr:uid="{00000000-0005-0000-0000-000048BE0000}"/>
    <cellStyle name="Normal 4 42 2" xfId="36832" xr:uid="{00000000-0005-0000-0000-000049BE0000}"/>
    <cellStyle name="Normal 4 42 2 2" xfId="36836" xr:uid="{00000000-0005-0000-0000-00004ABE0000}"/>
    <cellStyle name="Normal 4 42 3" xfId="36672" xr:uid="{00000000-0005-0000-0000-00004BBE0000}"/>
    <cellStyle name="Normal 4 43" xfId="36848" xr:uid="{00000000-0005-0000-0000-00004CBE0000}"/>
    <cellStyle name="Normal 4 43 2" xfId="36851" xr:uid="{00000000-0005-0000-0000-00004DBE0000}"/>
    <cellStyle name="Normal 4 43 2 2" xfId="51314" xr:uid="{00000000-0005-0000-0000-00004EBE0000}"/>
    <cellStyle name="Normal 4 43 3" xfId="36854" xr:uid="{00000000-0005-0000-0000-00004FBE0000}"/>
    <cellStyle name="Normal 4 44" xfId="36857" xr:uid="{00000000-0005-0000-0000-000050BE0000}"/>
    <cellStyle name="Normal 4 44 2" xfId="23147" xr:uid="{00000000-0005-0000-0000-000051BE0000}"/>
    <cellStyle name="Normal 4 44 2 2" xfId="51316" xr:uid="{00000000-0005-0000-0000-000052BE0000}"/>
    <cellStyle name="Normal 4 44 3" xfId="23151" xr:uid="{00000000-0005-0000-0000-000053BE0000}"/>
    <cellStyle name="Normal 4 45" xfId="14890" xr:uid="{00000000-0005-0000-0000-000054BE0000}"/>
    <cellStyle name="Normal 4 45 2" xfId="14199" xr:uid="{00000000-0005-0000-0000-000055BE0000}"/>
    <cellStyle name="Normal 4 45 2 2" xfId="51318" xr:uid="{00000000-0005-0000-0000-000056BE0000}"/>
    <cellStyle name="Normal 4 45 3" xfId="51319" xr:uid="{00000000-0005-0000-0000-000057BE0000}"/>
    <cellStyle name="Normal 4 46" xfId="36859" xr:uid="{00000000-0005-0000-0000-000058BE0000}"/>
    <cellStyle name="Normal 4 46 2" xfId="51320" xr:uid="{00000000-0005-0000-0000-000059BE0000}"/>
    <cellStyle name="Normal 4 46 2 2" xfId="51322" xr:uid="{00000000-0005-0000-0000-00005ABE0000}"/>
    <cellStyle name="Normal 4 46 3" xfId="51324" xr:uid="{00000000-0005-0000-0000-00005BBE0000}"/>
    <cellStyle name="Normal 4 47" xfId="18073" xr:uid="{00000000-0005-0000-0000-00005CBE0000}"/>
    <cellStyle name="Normal 4 47 2" xfId="5356" xr:uid="{00000000-0005-0000-0000-00005DBE0000}"/>
    <cellStyle name="Normal 4 47 2 2" xfId="5360" xr:uid="{00000000-0005-0000-0000-00005EBE0000}"/>
    <cellStyle name="Normal 4 47 3" xfId="5366" xr:uid="{00000000-0005-0000-0000-00005FBE0000}"/>
    <cellStyle name="Normal 4 48" xfId="36862" xr:uid="{00000000-0005-0000-0000-000060BE0000}"/>
    <cellStyle name="Normal 4 48 2" xfId="21043" xr:uid="{00000000-0005-0000-0000-000061BE0000}"/>
    <cellStyle name="Normal 4 48 2 2" xfId="21049" xr:uid="{00000000-0005-0000-0000-000062BE0000}"/>
    <cellStyle name="Normal 4 48 3" xfId="21057" xr:uid="{00000000-0005-0000-0000-000063BE0000}"/>
    <cellStyle name="Normal 4 49" xfId="32557" xr:uid="{00000000-0005-0000-0000-000064BE0000}"/>
    <cellStyle name="Normal 4 49 2" xfId="28683" xr:uid="{00000000-0005-0000-0000-000065BE0000}"/>
    <cellStyle name="Normal 4 49 2 2" xfId="29303" xr:uid="{00000000-0005-0000-0000-000066BE0000}"/>
    <cellStyle name="Normal 4 49 3" xfId="28689" xr:uid="{00000000-0005-0000-0000-000067BE0000}"/>
    <cellStyle name="Normal 4 5" xfId="34201" xr:uid="{00000000-0005-0000-0000-000068BE0000}"/>
    <cellStyle name="Normal 4 5 2" xfId="34204" xr:uid="{00000000-0005-0000-0000-000069BE0000}"/>
    <cellStyle name="Normal 4 5 2 2" xfId="34208" xr:uid="{00000000-0005-0000-0000-00006ABE0000}"/>
    <cellStyle name="Normal 4 5 3" xfId="34212" xr:uid="{00000000-0005-0000-0000-00006BBE0000}"/>
    <cellStyle name="Normal 4 5 4" xfId="24754" xr:uid="{00000000-0005-0000-0000-00006CBE0000}"/>
    <cellStyle name="Normal 4 50" xfId="14891" xr:uid="{00000000-0005-0000-0000-00006DBE0000}"/>
    <cellStyle name="Normal 4 51" xfId="36860" xr:uid="{00000000-0005-0000-0000-00006EBE0000}"/>
    <cellStyle name="Normal 4 51 2" xfId="51321" xr:uid="{00000000-0005-0000-0000-00006FBE0000}"/>
    <cellStyle name="Normal 4 51 2 2" xfId="51323" xr:uid="{00000000-0005-0000-0000-000070BE0000}"/>
    <cellStyle name="Normal 4 51 3" xfId="51325" xr:uid="{00000000-0005-0000-0000-000071BE0000}"/>
    <cellStyle name="Normal 4 52" xfId="18072" xr:uid="{00000000-0005-0000-0000-000072BE0000}"/>
    <cellStyle name="Normal 4 52 2" xfId="5355" xr:uid="{00000000-0005-0000-0000-000073BE0000}"/>
    <cellStyle name="Normal 4 52 2 2" xfId="5359" xr:uid="{00000000-0005-0000-0000-000074BE0000}"/>
    <cellStyle name="Normal 4 52 3" xfId="5365" xr:uid="{00000000-0005-0000-0000-000075BE0000}"/>
    <cellStyle name="Normal 4 53" xfId="36863" xr:uid="{00000000-0005-0000-0000-000076BE0000}"/>
    <cellStyle name="Normal 4 53 2" xfId="21042" xr:uid="{00000000-0005-0000-0000-000077BE0000}"/>
    <cellStyle name="Normal 4 53 2 2" xfId="21048" xr:uid="{00000000-0005-0000-0000-000078BE0000}"/>
    <cellStyle name="Normal 4 53 3" xfId="21056" xr:uid="{00000000-0005-0000-0000-000079BE0000}"/>
    <cellStyle name="Normal 4 54" xfId="32556" xr:uid="{00000000-0005-0000-0000-00007ABE0000}"/>
    <cellStyle name="Normal 4 54 2" xfId="28682" xr:uid="{00000000-0005-0000-0000-00007BBE0000}"/>
    <cellStyle name="Normal 4 54 2 2" xfId="29302" xr:uid="{00000000-0005-0000-0000-00007CBE0000}"/>
    <cellStyle name="Normal 4 54 3" xfId="28688" xr:uid="{00000000-0005-0000-0000-00007DBE0000}"/>
    <cellStyle name="Normal 4 55" xfId="48210" xr:uid="{00000000-0005-0000-0000-00007EBE0000}"/>
    <cellStyle name="Normal 4 55 2" xfId="20659" xr:uid="{00000000-0005-0000-0000-00007FBE0000}"/>
    <cellStyle name="Normal 4 55 2 2" xfId="20667" xr:uid="{00000000-0005-0000-0000-000080BE0000}"/>
    <cellStyle name="Normal 4 55 3" xfId="20688" xr:uid="{00000000-0005-0000-0000-000081BE0000}"/>
    <cellStyle name="Normal 4 56" xfId="46333" xr:uid="{00000000-0005-0000-0000-000082BE0000}"/>
    <cellStyle name="Normal 4 56 2" xfId="20588" xr:uid="{00000000-0005-0000-0000-000083BE0000}"/>
    <cellStyle name="Normal 4 56 2 2" xfId="20596" xr:uid="{00000000-0005-0000-0000-000084BE0000}"/>
    <cellStyle name="Normal 4 56 3" xfId="20608" xr:uid="{00000000-0005-0000-0000-000085BE0000}"/>
    <cellStyle name="Normal 4 57" xfId="51326" xr:uid="{00000000-0005-0000-0000-000086BE0000}"/>
    <cellStyle name="Normal 4 57 2" xfId="20647" xr:uid="{00000000-0005-0000-0000-000087BE0000}"/>
    <cellStyle name="Normal 4 57 2 2" xfId="20654" xr:uid="{00000000-0005-0000-0000-000088BE0000}"/>
    <cellStyle name="Normal 4 57 3" xfId="12939" xr:uid="{00000000-0005-0000-0000-000089BE0000}"/>
    <cellStyle name="Normal 4 58" xfId="51328" xr:uid="{00000000-0005-0000-0000-00008ABE0000}"/>
    <cellStyle name="Normal 4 58 2" xfId="20682" xr:uid="{00000000-0005-0000-0000-00008BBE0000}"/>
    <cellStyle name="Normal 4 58 2 2" xfId="51330" xr:uid="{00000000-0005-0000-0000-00008CBE0000}"/>
    <cellStyle name="Normal 4 58 3" xfId="36249" xr:uid="{00000000-0005-0000-0000-00008DBE0000}"/>
    <cellStyle name="Normal 4 59" xfId="51332" xr:uid="{00000000-0005-0000-0000-00008EBE0000}"/>
    <cellStyle name="Normal 4 59 2" xfId="36334" xr:uid="{00000000-0005-0000-0000-00008FBE0000}"/>
    <cellStyle name="Normal 4 59 2 2" xfId="51334" xr:uid="{00000000-0005-0000-0000-000090BE0000}"/>
    <cellStyle name="Normal 4 59 3" xfId="36340" xr:uid="{00000000-0005-0000-0000-000091BE0000}"/>
    <cellStyle name="Normal 4 6" xfId="34217" xr:uid="{00000000-0005-0000-0000-000092BE0000}"/>
    <cellStyle name="Normal 4 6 2" xfId="34220" xr:uid="{00000000-0005-0000-0000-000093BE0000}"/>
    <cellStyle name="Normal 4 6 2 2" xfId="36580" xr:uid="{00000000-0005-0000-0000-000094BE0000}"/>
    <cellStyle name="Normal 4 6 3" xfId="36582" xr:uid="{00000000-0005-0000-0000-000095BE0000}"/>
    <cellStyle name="Normal 4 60" xfId="48211" xr:uid="{00000000-0005-0000-0000-000096BE0000}"/>
    <cellStyle name="Normal 4 60 2" xfId="20658" xr:uid="{00000000-0005-0000-0000-000097BE0000}"/>
    <cellStyle name="Normal 4 60 2 2" xfId="20666" xr:uid="{00000000-0005-0000-0000-000098BE0000}"/>
    <cellStyle name="Normal 4 60 3" xfId="20687" xr:uid="{00000000-0005-0000-0000-000099BE0000}"/>
    <cellStyle name="Normal 4 61" xfId="46334" xr:uid="{00000000-0005-0000-0000-00009ABE0000}"/>
    <cellStyle name="Normal 4 61 2" xfId="20587" xr:uid="{00000000-0005-0000-0000-00009BBE0000}"/>
    <cellStyle name="Normal 4 61 2 2" xfId="20595" xr:uid="{00000000-0005-0000-0000-00009CBE0000}"/>
    <cellStyle name="Normal 4 61 3" xfId="20607" xr:uid="{00000000-0005-0000-0000-00009DBE0000}"/>
    <cellStyle name="Normal 4 62" xfId="51327" xr:uid="{00000000-0005-0000-0000-00009EBE0000}"/>
    <cellStyle name="Normal 4 62 2" xfId="20646" xr:uid="{00000000-0005-0000-0000-00009FBE0000}"/>
    <cellStyle name="Normal 4 62 2 2" xfId="20653" xr:uid="{00000000-0005-0000-0000-0000A0BE0000}"/>
    <cellStyle name="Normal 4 62 3" xfId="12940" xr:uid="{00000000-0005-0000-0000-0000A1BE0000}"/>
    <cellStyle name="Normal 4 63" xfId="51329" xr:uid="{00000000-0005-0000-0000-0000A2BE0000}"/>
    <cellStyle name="Normal 4 63 2" xfId="20681" xr:uid="{00000000-0005-0000-0000-0000A3BE0000}"/>
    <cellStyle name="Normal 4 63 2 2" xfId="51331" xr:uid="{00000000-0005-0000-0000-0000A4BE0000}"/>
    <cellStyle name="Normal 4 63 3" xfId="36250" xr:uid="{00000000-0005-0000-0000-0000A5BE0000}"/>
    <cellStyle name="Normal 4 64" xfId="51333" xr:uid="{00000000-0005-0000-0000-0000A6BE0000}"/>
    <cellStyle name="Normal 4 64 2" xfId="36335" xr:uid="{00000000-0005-0000-0000-0000A7BE0000}"/>
    <cellStyle name="Normal 4 64 2 2" xfId="51335" xr:uid="{00000000-0005-0000-0000-0000A8BE0000}"/>
    <cellStyle name="Normal 4 64 3" xfId="36341" xr:uid="{00000000-0005-0000-0000-0000A9BE0000}"/>
    <cellStyle name="Normal 4 65" xfId="51336" xr:uid="{00000000-0005-0000-0000-0000AABE0000}"/>
    <cellStyle name="Normal 4 65 2" xfId="51338" xr:uid="{00000000-0005-0000-0000-0000ABBE0000}"/>
    <cellStyle name="Normal 4 65 2 2" xfId="51339" xr:uid="{00000000-0005-0000-0000-0000ACBE0000}"/>
    <cellStyle name="Normal 4 65 3" xfId="51340" xr:uid="{00000000-0005-0000-0000-0000ADBE0000}"/>
    <cellStyle name="Normal 4 66" xfId="40648" xr:uid="{00000000-0005-0000-0000-0000AEBE0000}"/>
    <cellStyle name="Normal 4 67" xfId="51341" xr:uid="{00000000-0005-0000-0000-0000AFBE0000}"/>
    <cellStyle name="Normal 4 67 2" xfId="51342" xr:uid="{00000000-0005-0000-0000-0000B0BE0000}"/>
    <cellStyle name="Normal 4 68" xfId="51343" xr:uid="{00000000-0005-0000-0000-0000B1BE0000}"/>
    <cellStyle name="Normal 4 68 2" xfId="41757" xr:uid="{00000000-0005-0000-0000-0000B2BE0000}"/>
    <cellStyle name="Normal 4 69" xfId="51344" xr:uid="{00000000-0005-0000-0000-0000B3BE0000}"/>
    <cellStyle name="Normal 4 69 2" xfId="51345" xr:uid="{00000000-0005-0000-0000-0000B4BE0000}"/>
    <cellStyle name="Normal 4 7" xfId="34224" xr:uid="{00000000-0005-0000-0000-0000B5BE0000}"/>
    <cellStyle name="Normal 4 7 2" xfId="34955" xr:uid="{00000000-0005-0000-0000-0000B6BE0000}"/>
    <cellStyle name="Normal 4 7 2 2" xfId="34958" xr:uid="{00000000-0005-0000-0000-0000B7BE0000}"/>
    <cellStyle name="Normal 4 7 3" xfId="34962" xr:uid="{00000000-0005-0000-0000-0000B8BE0000}"/>
    <cellStyle name="Normal 4 70" xfId="51337" xr:uid="{00000000-0005-0000-0000-0000B9BE0000}"/>
    <cellStyle name="Normal 4 71" xfId="40649" xr:uid="{00000000-0005-0000-0000-0000BABE0000}"/>
    <cellStyle name="Normal 4 8" xfId="34228" xr:uid="{00000000-0005-0000-0000-0000BBBE0000}"/>
    <cellStyle name="Normal 4 8 2" xfId="34966" xr:uid="{00000000-0005-0000-0000-0000BCBE0000}"/>
    <cellStyle name="Normal 4 8 2 2" xfId="36587" xr:uid="{00000000-0005-0000-0000-0000BDBE0000}"/>
    <cellStyle name="Normal 4 8 3" xfId="36591" xr:uid="{00000000-0005-0000-0000-0000BEBE0000}"/>
    <cellStyle name="Normal 4 9" xfId="34970" xr:uid="{00000000-0005-0000-0000-0000BFBE0000}"/>
    <cellStyle name="Normal 4 9 2" xfId="36594" xr:uid="{00000000-0005-0000-0000-0000C0BE0000}"/>
    <cellStyle name="Normal 4 9 2 2" xfId="36597" xr:uid="{00000000-0005-0000-0000-0000C1BE0000}"/>
    <cellStyle name="Normal 4 9 3" xfId="36600" xr:uid="{00000000-0005-0000-0000-0000C2BE0000}"/>
    <cellStyle name="Normal 4_Book1" xfId="51346" xr:uid="{00000000-0005-0000-0000-0000C3BE0000}"/>
    <cellStyle name="Normal 40" xfId="26960" xr:uid="{00000000-0005-0000-0000-0000C4BE0000}"/>
    <cellStyle name="Normal 40 2" xfId="29949" xr:uid="{00000000-0005-0000-0000-0000C5BE0000}"/>
    <cellStyle name="Normal 40 3" xfId="32850" xr:uid="{00000000-0005-0000-0000-0000C6BE0000}"/>
    <cellStyle name="Normal 40 3 2" xfId="32852" xr:uid="{00000000-0005-0000-0000-0000C7BE0000}"/>
    <cellStyle name="Normal 40 4" xfId="32854" xr:uid="{00000000-0005-0000-0000-0000C8BE0000}"/>
    <cellStyle name="Normal 40 5" xfId="51347" xr:uid="{00000000-0005-0000-0000-0000C9BE0000}"/>
    <cellStyle name="Normal 400" xfId="44462" xr:uid="{00000000-0005-0000-0000-0000CABE0000}"/>
    <cellStyle name="Normal 400 2" xfId="44465" xr:uid="{00000000-0005-0000-0000-0000CBBE0000}"/>
    <cellStyle name="Normal 401" xfId="44474" xr:uid="{00000000-0005-0000-0000-0000CCBE0000}"/>
    <cellStyle name="Normal 401 2" xfId="44477" xr:uid="{00000000-0005-0000-0000-0000CDBE0000}"/>
    <cellStyle name="Normal 402" xfId="31922" xr:uid="{00000000-0005-0000-0000-0000CEBE0000}"/>
    <cellStyle name="Normal 402 2" xfId="31929" xr:uid="{00000000-0005-0000-0000-0000CFBE0000}"/>
    <cellStyle name="Normal 403" xfId="31944" xr:uid="{00000000-0005-0000-0000-0000D0BE0000}"/>
    <cellStyle name="Normal 403 2" xfId="31951" xr:uid="{00000000-0005-0000-0000-0000D1BE0000}"/>
    <cellStyle name="Normal 404" xfId="31963" xr:uid="{00000000-0005-0000-0000-0000D2BE0000}"/>
    <cellStyle name="Normal 404 2" xfId="31971" xr:uid="{00000000-0005-0000-0000-0000D3BE0000}"/>
    <cellStyle name="Normal 405" xfId="31976" xr:uid="{00000000-0005-0000-0000-0000D4BE0000}"/>
    <cellStyle name="Normal 405 2" xfId="47951" xr:uid="{00000000-0005-0000-0000-0000D5BE0000}"/>
    <cellStyle name="Normal 406" xfId="9033" xr:uid="{00000000-0005-0000-0000-0000D6BE0000}"/>
    <cellStyle name="Normal 406 2" xfId="48007" xr:uid="{00000000-0005-0000-0000-0000D7BE0000}"/>
    <cellStyle name="Normal 407" xfId="50060" xr:uid="{00000000-0005-0000-0000-0000D8BE0000}"/>
    <cellStyle name="Normal 407 2" xfId="15611" xr:uid="{00000000-0005-0000-0000-0000D9BE0000}"/>
    <cellStyle name="Normal 408" xfId="50064" xr:uid="{00000000-0005-0000-0000-0000DABE0000}"/>
    <cellStyle name="Normal 408 2" xfId="15642" xr:uid="{00000000-0005-0000-0000-0000DBBE0000}"/>
    <cellStyle name="Normal 409" xfId="50068" xr:uid="{00000000-0005-0000-0000-0000DCBE0000}"/>
    <cellStyle name="Normal 409 2" xfId="25436" xr:uid="{00000000-0005-0000-0000-0000DDBE0000}"/>
    <cellStyle name="Normal 41" xfId="39369" xr:uid="{00000000-0005-0000-0000-0000DEBE0000}"/>
    <cellStyle name="Normal 410" xfId="31975" xr:uid="{00000000-0005-0000-0000-0000DFBE0000}"/>
    <cellStyle name="Normal 410 2" xfId="47952" xr:uid="{00000000-0005-0000-0000-0000E0BE0000}"/>
    <cellStyle name="Normal 411" xfId="9034" xr:uid="{00000000-0005-0000-0000-0000E1BE0000}"/>
    <cellStyle name="Normal 411 2" xfId="48008" xr:uid="{00000000-0005-0000-0000-0000E2BE0000}"/>
    <cellStyle name="Normal 412" xfId="50061" xr:uid="{00000000-0005-0000-0000-0000E3BE0000}"/>
    <cellStyle name="Normal 412 2" xfId="15612" xr:uid="{00000000-0005-0000-0000-0000E4BE0000}"/>
    <cellStyle name="Normal 413" xfId="50065" xr:uid="{00000000-0005-0000-0000-0000E5BE0000}"/>
    <cellStyle name="Normal 413 2" xfId="15643" xr:uid="{00000000-0005-0000-0000-0000E6BE0000}"/>
    <cellStyle name="Normal 414" xfId="50069" xr:uid="{00000000-0005-0000-0000-0000E7BE0000}"/>
    <cellStyle name="Normal 414 2" xfId="25435" xr:uid="{00000000-0005-0000-0000-0000E8BE0000}"/>
    <cellStyle name="Normal 415" xfId="51075" xr:uid="{00000000-0005-0000-0000-0000E9BE0000}"/>
    <cellStyle name="Normal 415 2" xfId="51092" xr:uid="{00000000-0005-0000-0000-0000EABE0000}"/>
    <cellStyle name="Normal 416" xfId="51079" xr:uid="{00000000-0005-0000-0000-0000EBBE0000}"/>
    <cellStyle name="Normal 416 2" xfId="51095" xr:uid="{00000000-0005-0000-0000-0000ECBE0000}"/>
    <cellStyle name="Normal 417" xfId="51083" xr:uid="{00000000-0005-0000-0000-0000EDBE0000}"/>
    <cellStyle name="Normal 417 2" xfId="51098" xr:uid="{00000000-0005-0000-0000-0000EEBE0000}"/>
    <cellStyle name="Normal 418" xfId="47382" xr:uid="{00000000-0005-0000-0000-0000EFBE0000}"/>
    <cellStyle name="Normal 418 2" xfId="51101" xr:uid="{00000000-0005-0000-0000-0000F0BE0000}"/>
    <cellStyle name="Normal 419" xfId="51087" xr:uid="{00000000-0005-0000-0000-0000F1BE0000}"/>
    <cellStyle name="Normal 419 2" xfId="51105" xr:uid="{00000000-0005-0000-0000-0000F2BE0000}"/>
    <cellStyle name="Normal 42" xfId="39376" xr:uid="{00000000-0005-0000-0000-0000F3BE0000}"/>
    <cellStyle name="Normal 42 10" xfId="4329" xr:uid="{00000000-0005-0000-0000-0000F4BE0000}"/>
    <cellStyle name="Normal 42 11" xfId="51348" xr:uid="{00000000-0005-0000-0000-0000F5BE0000}"/>
    <cellStyle name="Normal 42 12" xfId="51349" xr:uid="{00000000-0005-0000-0000-0000F6BE0000}"/>
    <cellStyle name="Normal 42 2" xfId="40276" xr:uid="{00000000-0005-0000-0000-0000F7BE0000}"/>
    <cellStyle name="Normal 42 2 10" xfId="51350" xr:uid="{00000000-0005-0000-0000-0000F8BE0000}"/>
    <cellStyle name="Normal 42 2 2" xfId="20369" xr:uid="{00000000-0005-0000-0000-0000F9BE0000}"/>
    <cellStyle name="Normal 42 2 2 2" xfId="20376" xr:uid="{00000000-0005-0000-0000-0000FABE0000}"/>
    <cellStyle name="Normal 42 2 2 2 2" xfId="20380" xr:uid="{00000000-0005-0000-0000-0000FBBE0000}"/>
    <cellStyle name="Normal 42 2 2 2 2 2" xfId="14879" xr:uid="{00000000-0005-0000-0000-0000FCBE0000}"/>
    <cellStyle name="Normal 42 2 2 2 2 2 2" xfId="51230" xr:uid="{00000000-0005-0000-0000-0000FDBE0000}"/>
    <cellStyle name="Normal 42 2 2 2 2 2 2 2" xfId="51351" xr:uid="{00000000-0005-0000-0000-0000FEBE0000}"/>
    <cellStyle name="Normal 42 2 2 2 2 2 2 2 2" xfId="51352" xr:uid="{00000000-0005-0000-0000-0000FFBE0000}"/>
    <cellStyle name="Normal 42 2 2 2 2 2 2 2 2 2" xfId="51353" xr:uid="{00000000-0005-0000-0000-000000BF0000}"/>
    <cellStyle name="Normal 42 2 2 2 2 2 2 2 3" xfId="51354" xr:uid="{00000000-0005-0000-0000-000001BF0000}"/>
    <cellStyle name="Normal 42 2 2 2 2 2 2 3" xfId="51355" xr:uid="{00000000-0005-0000-0000-000002BF0000}"/>
    <cellStyle name="Normal 42 2 2 2 2 2 2 3 2" xfId="51356" xr:uid="{00000000-0005-0000-0000-000003BF0000}"/>
    <cellStyle name="Normal 42 2 2 2 2 2 2 4" xfId="50142" xr:uid="{00000000-0005-0000-0000-000004BF0000}"/>
    <cellStyle name="Normal 42 2 2 2 2 2 3" xfId="7679" xr:uid="{00000000-0005-0000-0000-000005BF0000}"/>
    <cellStyle name="Normal 42 2 2 2 2 2 3 2" xfId="23312" xr:uid="{00000000-0005-0000-0000-000006BF0000}"/>
    <cellStyle name="Normal 42 2 2 2 2 2 3 2 2" xfId="23314" xr:uid="{00000000-0005-0000-0000-000007BF0000}"/>
    <cellStyle name="Normal 42 2 2 2 2 2 3 3" xfId="23318" xr:uid="{00000000-0005-0000-0000-000008BF0000}"/>
    <cellStyle name="Normal 42 2 2 2 2 2 4" xfId="23321" xr:uid="{00000000-0005-0000-0000-000009BF0000}"/>
    <cellStyle name="Normal 42 2 2 2 2 2 4 2" xfId="23324" xr:uid="{00000000-0005-0000-0000-00000ABF0000}"/>
    <cellStyle name="Normal 42 2 2 2 2 2 5" xfId="23329" xr:uid="{00000000-0005-0000-0000-00000BBF0000}"/>
    <cellStyle name="Normal 42 2 2 2 2 3" xfId="51357" xr:uid="{00000000-0005-0000-0000-00000CBF0000}"/>
    <cellStyle name="Normal 42 2 2 2 2 3 2" xfId="51235" xr:uid="{00000000-0005-0000-0000-00000DBF0000}"/>
    <cellStyle name="Normal 42 2 2 2 2 3 2 2" xfId="51358" xr:uid="{00000000-0005-0000-0000-00000EBF0000}"/>
    <cellStyle name="Normal 42 2 2 2 2 3 2 2 2" xfId="51359" xr:uid="{00000000-0005-0000-0000-00000FBF0000}"/>
    <cellStyle name="Normal 42 2 2 2 2 3 2 3" xfId="51360" xr:uid="{00000000-0005-0000-0000-000010BF0000}"/>
    <cellStyle name="Normal 42 2 2 2 2 3 3" xfId="23336" xr:uid="{00000000-0005-0000-0000-000011BF0000}"/>
    <cellStyle name="Normal 42 2 2 2 2 3 3 2" xfId="23339" xr:uid="{00000000-0005-0000-0000-000012BF0000}"/>
    <cellStyle name="Normal 42 2 2 2 2 3 4" xfId="23344" xr:uid="{00000000-0005-0000-0000-000013BF0000}"/>
    <cellStyle name="Normal 42 2 2 2 2 4" xfId="51361" xr:uid="{00000000-0005-0000-0000-000014BF0000}"/>
    <cellStyle name="Normal 42 2 2 2 2 4 2" xfId="51362" xr:uid="{00000000-0005-0000-0000-000015BF0000}"/>
    <cellStyle name="Normal 42 2 2 2 2 4 2 2" xfId="51363" xr:uid="{00000000-0005-0000-0000-000016BF0000}"/>
    <cellStyle name="Normal 42 2 2 2 2 4 3" xfId="22189" xr:uid="{00000000-0005-0000-0000-000017BF0000}"/>
    <cellStyle name="Normal 42 2 2 2 2 5" xfId="23607" xr:uid="{00000000-0005-0000-0000-000018BF0000}"/>
    <cellStyle name="Normal 42 2 2 2 2 5 2" xfId="51364" xr:uid="{00000000-0005-0000-0000-000019BF0000}"/>
    <cellStyle name="Normal 42 2 2 2 2 6" xfId="51365" xr:uid="{00000000-0005-0000-0000-00001ABF0000}"/>
    <cellStyle name="Normal 42 2 2 2 2 7" xfId="51366" xr:uid="{00000000-0005-0000-0000-00001BBF0000}"/>
    <cellStyle name="Normal 42 2 2 2 3" xfId="20383" xr:uid="{00000000-0005-0000-0000-00001CBF0000}"/>
    <cellStyle name="Normal 42 2 2 2 3 2" xfId="36694" xr:uid="{00000000-0005-0000-0000-00001DBF0000}"/>
    <cellStyle name="Normal 42 2 2 2 3 2 2" xfId="46217" xr:uid="{00000000-0005-0000-0000-00001EBF0000}"/>
    <cellStyle name="Normal 42 2 2 2 3 2 2 2" xfId="46219" xr:uid="{00000000-0005-0000-0000-00001FBF0000}"/>
    <cellStyle name="Normal 42 2 2 2 3 2 2 2 2" xfId="51367" xr:uid="{00000000-0005-0000-0000-000020BF0000}"/>
    <cellStyle name="Normal 42 2 2 2 3 2 2 3" xfId="51368" xr:uid="{00000000-0005-0000-0000-000021BF0000}"/>
    <cellStyle name="Normal 42 2 2 2 3 2 3" xfId="9229" xr:uid="{00000000-0005-0000-0000-000022BF0000}"/>
    <cellStyle name="Normal 42 2 2 2 3 2 3 2" xfId="23364" xr:uid="{00000000-0005-0000-0000-000023BF0000}"/>
    <cellStyle name="Normal 42 2 2 2 3 2 4" xfId="23367" xr:uid="{00000000-0005-0000-0000-000024BF0000}"/>
    <cellStyle name="Normal 42 2 2 2 3 3" xfId="36698" xr:uid="{00000000-0005-0000-0000-000025BF0000}"/>
    <cellStyle name="Normal 42 2 2 2 3 3 2" xfId="46221" xr:uid="{00000000-0005-0000-0000-000026BF0000}"/>
    <cellStyle name="Normal 42 2 2 2 3 3 2 2" xfId="51369" xr:uid="{00000000-0005-0000-0000-000027BF0000}"/>
    <cellStyle name="Normal 42 2 2 2 3 3 3" xfId="23376" xr:uid="{00000000-0005-0000-0000-000028BF0000}"/>
    <cellStyle name="Normal 42 2 2 2 3 4" xfId="36702" xr:uid="{00000000-0005-0000-0000-000029BF0000}"/>
    <cellStyle name="Normal 42 2 2 2 3 4 2" xfId="45211" xr:uid="{00000000-0005-0000-0000-00002ABF0000}"/>
    <cellStyle name="Normal 42 2 2 2 3 5" xfId="36705" xr:uid="{00000000-0005-0000-0000-00002BBF0000}"/>
    <cellStyle name="Normal 42 2 2 2 4" xfId="51370" xr:uid="{00000000-0005-0000-0000-00002CBF0000}"/>
    <cellStyle name="Normal 42 2 2 2 4 2" xfId="46231" xr:uid="{00000000-0005-0000-0000-00002DBF0000}"/>
    <cellStyle name="Normal 42 2 2 2 4 2 2" xfId="46233" xr:uid="{00000000-0005-0000-0000-00002EBF0000}"/>
    <cellStyle name="Normal 42 2 2 2 4 2 2 2" xfId="51372" xr:uid="{00000000-0005-0000-0000-00002FBF0000}"/>
    <cellStyle name="Normal 42 2 2 2 4 2 3" xfId="23393" xr:uid="{00000000-0005-0000-0000-000030BF0000}"/>
    <cellStyle name="Normal 42 2 2 2 4 3" xfId="46235" xr:uid="{00000000-0005-0000-0000-000031BF0000}"/>
    <cellStyle name="Normal 42 2 2 2 4 3 2" xfId="51373" xr:uid="{00000000-0005-0000-0000-000032BF0000}"/>
    <cellStyle name="Normal 42 2 2 2 4 4" xfId="51374" xr:uid="{00000000-0005-0000-0000-000033BF0000}"/>
    <cellStyle name="Normal 42 2 2 2 5" xfId="51375" xr:uid="{00000000-0005-0000-0000-000034BF0000}"/>
    <cellStyle name="Normal 42 2 2 2 5 2" xfId="2943" xr:uid="{00000000-0005-0000-0000-000035BF0000}"/>
    <cellStyle name="Normal 42 2 2 2 5 2 2" xfId="6011" xr:uid="{00000000-0005-0000-0000-000036BF0000}"/>
    <cellStyle name="Normal 42 2 2 2 5 3" xfId="2963" xr:uid="{00000000-0005-0000-0000-000037BF0000}"/>
    <cellStyle name="Normal 42 2 2 2 6" xfId="37504" xr:uid="{00000000-0005-0000-0000-000038BF0000}"/>
    <cellStyle name="Normal 42 2 2 2 6 2" xfId="6088" xr:uid="{00000000-0005-0000-0000-000039BF0000}"/>
    <cellStyle name="Normal 42 2 2 2 7" xfId="37517" xr:uid="{00000000-0005-0000-0000-00003ABF0000}"/>
    <cellStyle name="Normal 42 2 2 2 8" xfId="37524" xr:uid="{00000000-0005-0000-0000-00003BBF0000}"/>
    <cellStyle name="Normal 42 2 2 3" xfId="20390" xr:uid="{00000000-0005-0000-0000-00003CBF0000}"/>
    <cellStyle name="Normal 42 2 2 3 2" xfId="20392" xr:uid="{00000000-0005-0000-0000-00003DBF0000}"/>
    <cellStyle name="Normal 42 2 2 3 2 2" xfId="51376" xr:uid="{00000000-0005-0000-0000-00003EBF0000}"/>
    <cellStyle name="Normal 42 2 2 3 2 2 2" xfId="51377" xr:uid="{00000000-0005-0000-0000-00003FBF0000}"/>
    <cellStyle name="Normal 42 2 2 3 2 2 2 2" xfId="51378" xr:uid="{00000000-0005-0000-0000-000040BF0000}"/>
    <cellStyle name="Normal 42 2 2 3 2 2 2 2 2" xfId="51379" xr:uid="{00000000-0005-0000-0000-000041BF0000}"/>
    <cellStyle name="Normal 42 2 2 3 2 2 2 3" xfId="51380" xr:uid="{00000000-0005-0000-0000-000042BF0000}"/>
    <cellStyle name="Normal 42 2 2 3 2 2 3" xfId="23428" xr:uid="{00000000-0005-0000-0000-000043BF0000}"/>
    <cellStyle name="Normal 42 2 2 3 2 2 3 2" xfId="23430" xr:uid="{00000000-0005-0000-0000-000044BF0000}"/>
    <cellStyle name="Normal 42 2 2 3 2 2 4" xfId="23432" xr:uid="{00000000-0005-0000-0000-000045BF0000}"/>
    <cellStyle name="Normal 42 2 2 3 2 3" xfId="33873" xr:uid="{00000000-0005-0000-0000-000046BF0000}"/>
    <cellStyle name="Normal 42 2 2 3 2 3 2" xfId="33875" xr:uid="{00000000-0005-0000-0000-000047BF0000}"/>
    <cellStyle name="Normal 42 2 2 3 2 3 2 2" xfId="33877" xr:uid="{00000000-0005-0000-0000-000048BF0000}"/>
    <cellStyle name="Normal 42 2 2 3 2 3 3" xfId="23439" xr:uid="{00000000-0005-0000-0000-000049BF0000}"/>
    <cellStyle name="Normal 42 2 2 3 2 4" xfId="33881" xr:uid="{00000000-0005-0000-0000-00004ABF0000}"/>
    <cellStyle name="Normal 42 2 2 3 2 4 2" xfId="33883" xr:uid="{00000000-0005-0000-0000-00004BBF0000}"/>
    <cellStyle name="Normal 42 2 2 3 2 5" xfId="33885" xr:uid="{00000000-0005-0000-0000-00004CBF0000}"/>
    <cellStyle name="Normal 42 2 2 3 3" xfId="51381" xr:uid="{00000000-0005-0000-0000-00004DBF0000}"/>
    <cellStyle name="Normal 42 2 2 3 3 2" xfId="37153" xr:uid="{00000000-0005-0000-0000-00004EBF0000}"/>
    <cellStyle name="Normal 42 2 2 3 3 2 2" xfId="46243" xr:uid="{00000000-0005-0000-0000-00004FBF0000}"/>
    <cellStyle name="Normal 42 2 2 3 3 2 2 2" xfId="51382" xr:uid="{00000000-0005-0000-0000-000050BF0000}"/>
    <cellStyle name="Normal 42 2 2 3 3 2 3" xfId="23458" xr:uid="{00000000-0005-0000-0000-000051BF0000}"/>
    <cellStyle name="Normal 42 2 2 3 3 3" xfId="33894" xr:uid="{00000000-0005-0000-0000-000052BF0000}"/>
    <cellStyle name="Normal 42 2 2 3 3 3 2" xfId="33896" xr:uid="{00000000-0005-0000-0000-000053BF0000}"/>
    <cellStyle name="Normal 42 2 2 3 3 4" xfId="33901" xr:uid="{00000000-0005-0000-0000-000054BF0000}"/>
    <cellStyle name="Normal 42 2 2 3 4" xfId="51383" xr:uid="{00000000-0005-0000-0000-000055BF0000}"/>
    <cellStyle name="Normal 42 2 2 3 4 2" xfId="51384" xr:uid="{00000000-0005-0000-0000-000056BF0000}"/>
    <cellStyle name="Normal 42 2 2 3 4 2 2" xfId="24696" xr:uid="{00000000-0005-0000-0000-000057BF0000}"/>
    <cellStyle name="Normal 42 2 2 3 4 3" xfId="33908" xr:uid="{00000000-0005-0000-0000-000058BF0000}"/>
    <cellStyle name="Normal 42 2 2 3 5" xfId="51385" xr:uid="{00000000-0005-0000-0000-000059BF0000}"/>
    <cellStyle name="Normal 42 2 2 3 5 2" xfId="3275" xr:uid="{00000000-0005-0000-0000-00005ABF0000}"/>
    <cellStyle name="Normal 42 2 2 3 6" xfId="30509" xr:uid="{00000000-0005-0000-0000-00005BBF0000}"/>
    <cellStyle name="Normal 42 2 2 3 7" xfId="30531" xr:uid="{00000000-0005-0000-0000-00005CBF0000}"/>
    <cellStyle name="Normal 42 2 2 4" xfId="20397" xr:uid="{00000000-0005-0000-0000-00005DBF0000}"/>
    <cellStyle name="Normal 42 2 2 4 2" xfId="51386" xr:uid="{00000000-0005-0000-0000-00005EBF0000}"/>
    <cellStyle name="Normal 42 2 2 4 2 2" xfId="51387" xr:uid="{00000000-0005-0000-0000-00005FBF0000}"/>
    <cellStyle name="Normal 42 2 2 4 2 2 2" xfId="51388" xr:uid="{00000000-0005-0000-0000-000060BF0000}"/>
    <cellStyle name="Normal 42 2 2 4 2 2 2 2" xfId="40006" xr:uid="{00000000-0005-0000-0000-000061BF0000}"/>
    <cellStyle name="Normal 42 2 2 4 2 2 3" xfId="23490" xr:uid="{00000000-0005-0000-0000-000062BF0000}"/>
    <cellStyle name="Normal 42 2 2 4 2 3" xfId="33914" xr:uid="{00000000-0005-0000-0000-000063BF0000}"/>
    <cellStyle name="Normal 42 2 2 4 2 3 2" xfId="33916" xr:uid="{00000000-0005-0000-0000-000064BF0000}"/>
    <cellStyle name="Normal 42 2 2 4 2 4" xfId="33921" xr:uid="{00000000-0005-0000-0000-000065BF0000}"/>
    <cellStyle name="Normal 42 2 2 4 3" xfId="51389" xr:uid="{00000000-0005-0000-0000-000066BF0000}"/>
    <cellStyle name="Normal 42 2 2 4 3 2" xfId="42799" xr:uid="{00000000-0005-0000-0000-000067BF0000}"/>
    <cellStyle name="Normal 42 2 2 4 3 2 2" xfId="48305" xr:uid="{00000000-0005-0000-0000-000068BF0000}"/>
    <cellStyle name="Normal 42 2 2 4 3 3" xfId="33927" xr:uid="{00000000-0005-0000-0000-000069BF0000}"/>
    <cellStyle name="Normal 42 2 2 4 4" xfId="51390" xr:uid="{00000000-0005-0000-0000-00006ABF0000}"/>
    <cellStyle name="Normal 42 2 2 4 4 2" xfId="48313" xr:uid="{00000000-0005-0000-0000-00006BBF0000}"/>
    <cellStyle name="Normal 42 2 2 4 5" xfId="51391" xr:uid="{00000000-0005-0000-0000-00006CBF0000}"/>
    <cellStyle name="Normal 42 2 2 5" xfId="51392" xr:uid="{00000000-0005-0000-0000-00006DBF0000}"/>
    <cellStyle name="Normal 42 2 2 5 2" xfId="51393" xr:uid="{00000000-0005-0000-0000-00006EBF0000}"/>
    <cellStyle name="Normal 42 2 2 5 2 2" xfId="51394" xr:uid="{00000000-0005-0000-0000-00006FBF0000}"/>
    <cellStyle name="Normal 42 2 2 5 2 2 2" xfId="51395" xr:uid="{00000000-0005-0000-0000-000070BF0000}"/>
    <cellStyle name="Normal 42 2 2 5 2 3" xfId="33938" xr:uid="{00000000-0005-0000-0000-000071BF0000}"/>
    <cellStyle name="Normal 42 2 2 5 3" xfId="51396" xr:uid="{00000000-0005-0000-0000-000072BF0000}"/>
    <cellStyle name="Normal 42 2 2 5 3 2" xfId="48328" xr:uid="{00000000-0005-0000-0000-000073BF0000}"/>
    <cellStyle name="Normal 42 2 2 5 4" xfId="51397" xr:uid="{00000000-0005-0000-0000-000074BF0000}"/>
    <cellStyle name="Normal 42 2 2 6" xfId="7926" xr:uid="{00000000-0005-0000-0000-000075BF0000}"/>
    <cellStyle name="Normal 42 2 2 6 2" xfId="51398" xr:uid="{00000000-0005-0000-0000-000076BF0000}"/>
    <cellStyle name="Normal 42 2 2 6 2 2" xfId="51399" xr:uid="{00000000-0005-0000-0000-000077BF0000}"/>
    <cellStyle name="Normal 42 2 2 6 3" xfId="51400" xr:uid="{00000000-0005-0000-0000-000078BF0000}"/>
    <cellStyle name="Normal 42 2 2 7" xfId="51401" xr:uid="{00000000-0005-0000-0000-000079BF0000}"/>
    <cellStyle name="Normal 42 2 2 7 2" xfId="51402" xr:uid="{00000000-0005-0000-0000-00007ABF0000}"/>
    <cellStyle name="Normal 42 2 2 8" xfId="51403" xr:uid="{00000000-0005-0000-0000-00007BBF0000}"/>
    <cellStyle name="Normal 42 2 2 9" xfId="51404" xr:uid="{00000000-0005-0000-0000-00007CBF0000}"/>
    <cellStyle name="Normal 42 2 3" xfId="20399" xr:uid="{00000000-0005-0000-0000-00007DBF0000}"/>
    <cellStyle name="Normal 42 2 3 2" xfId="20405" xr:uid="{00000000-0005-0000-0000-00007EBF0000}"/>
    <cellStyle name="Normal 42 2 3 2 2" xfId="20408" xr:uid="{00000000-0005-0000-0000-00007FBF0000}"/>
    <cellStyle name="Normal 42 2 3 2 2 2" xfId="51405" xr:uid="{00000000-0005-0000-0000-000080BF0000}"/>
    <cellStyle name="Normal 42 2 3 2 2 2 2" xfId="51406" xr:uid="{00000000-0005-0000-0000-000081BF0000}"/>
    <cellStyle name="Normal 42 2 3 2 2 2 2 2" xfId="51408" xr:uid="{00000000-0005-0000-0000-000082BF0000}"/>
    <cellStyle name="Normal 42 2 3 2 2 2 2 2 2" xfId="51410" xr:uid="{00000000-0005-0000-0000-000083BF0000}"/>
    <cellStyle name="Normal 42 2 3 2 2 2 2 3" xfId="51412" xr:uid="{00000000-0005-0000-0000-000084BF0000}"/>
    <cellStyle name="Normal 42 2 3 2 2 2 3" xfId="8894" xr:uid="{00000000-0005-0000-0000-000085BF0000}"/>
    <cellStyle name="Normal 42 2 3 2 2 2 3 2" xfId="8905" xr:uid="{00000000-0005-0000-0000-000086BF0000}"/>
    <cellStyle name="Normal 42 2 3 2 2 2 4" xfId="8919" xr:uid="{00000000-0005-0000-0000-000087BF0000}"/>
    <cellStyle name="Normal 42 2 3 2 2 3" xfId="35469" xr:uid="{00000000-0005-0000-0000-000088BF0000}"/>
    <cellStyle name="Normal 42 2 3 2 2 3 2" xfId="51414" xr:uid="{00000000-0005-0000-0000-000089BF0000}"/>
    <cellStyle name="Normal 42 2 3 2 2 3 2 2" xfId="8986" xr:uid="{00000000-0005-0000-0000-00008ABF0000}"/>
    <cellStyle name="Normal 42 2 3 2 2 3 3" xfId="8997" xr:uid="{00000000-0005-0000-0000-00008BBF0000}"/>
    <cellStyle name="Normal 42 2 3 2 2 4" xfId="51416" xr:uid="{00000000-0005-0000-0000-00008CBF0000}"/>
    <cellStyle name="Normal 42 2 3 2 2 4 2" xfId="51417" xr:uid="{00000000-0005-0000-0000-00008DBF0000}"/>
    <cellStyle name="Normal 42 2 3 2 2 5" xfId="51419" xr:uid="{00000000-0005-0000-0000-00008EBF0000}"/>
    <cellStyle name="Normal 42 2 3 2 3" xfId="51420" xr:uid="{00000000-0005-0000-0000-00008FBF0000}"/>
    <cellStyle name="Normal 42 2 3 2 3 2" xfId="46285" xr:uid="{00000000-0005-0000-0000-000090BF0000}"/>
    <cellStyle name="Normal 42 2 3 2 3 2 2" xfId="6192" xr:uid="{00000000-0005-0000-0000-000091BF0000}"/>
    <cellStyle name="Normal 42 2 3 2 3 2 2 2" xfId="6213" xr:uid="{00000000-0005-0000-0000-000092BF0000}"/>
    <cellStyle name="Normal 42 2 3 2 3 2 3" xfId="6230" xr:uid="{00000000-0005-0000-0000-000093BF0000}"/>
    <cellStyle name="Normal 42 2 3 2 3 3" xfId="46287" xr:uid="{00000000-0005-0000-0000-000094BF0000}"/>
    <cellStyle name="Normal 42 2 3 2 3 3 2" xfId="2649" xr:uid="{00000000-0005-0000-0000-000095BF0000}"/>
    <cellStyle name="Normal 42 2 3 2 3 4" xfId="46289" xr:uid="{00000000-0005-0000-0000-000096BF0000}"/>
    <cellStyle name="Normal 42 2 3 2 4" xfId="51421" xr:uid="{00000000-0005-0000-0000-000097BF0000}"/>
    <cellStyle name="Normal 42 2 3 2 4 2" xfId="27144" xr:uid="{00000000-0005-0000-0000-000098BF0000}"/>
    <cellStyle name="Normal 42 2 3 2 4 2 2" xfId="6392" xr:uid="{00000000-0005-0000-0000-000099BF0000}"/>
    <cellStyle name="Normal 42 2 3 2 4 3" xfId="27147" xr:uid="{00000000-0005-0000-0000-00009ABF0000}"/>
    <cellStyle name="Normal 42 2 3 2 5" xfId="51422" xr:uid="{00000000-0005-0000-0000-00009BBF0000}"/>
    <cellStyle name="Normal 42 2 3 2 5 2" xfId="747" xr:uid="{00000000-0005-0000-0000-00009CBF0000}"/>
    <cellStyle name="Normal 42 2 3 2 6" xfId="37571" xr:uid="{00000000-0005-0000-0000-00009DBF0000}"/>
    <cellStyle name="Normal 42 2 3 2 7" xfId="37578" xr:uid="{00000000-0005-0000-0000-00009EBF0000}"/>
    <cellStyle name="Normal 42 2 3 3" xfId="20410" xr:uid="{00000000-0005-0000-0000-00009FBF0000}"/>
    <cellStyle name="Normal 42 2 3 3 2" xfId="51423" xr:uid="{00000000-0005-0000-0000-0000A0BF0000}"/>
    <cellStyle name="Normal 42 2 3 3 2 2" xfId="51424" xr:uid="{00000000-0005-0000-0000-0000A1BF0000}"/>
    <cellStyle name="Normal 42 2 3 3 2 2 2" xfId="9756" xr:uid="{00000000-0005-0000-0000-0000A2BF0000}"/>
    <cellStyle name="Normal 42 2 3 3 2 2 2 2" xfId="51425" xr:uid="{00000000-0005-0000-0000-0000A3BF0000}"/>
    <cellStyle name="Normal 42 2 3 3 2 2 3" xfId="9778" xr:uid="{00000000-0005-0000-0000-0000A4BF0000}"/>
    <cellStyle name="Normal 42 2 3 3 2 3" xfId="33970" xr:uid="{00000000-0005-0000-0000-0000A5BF0000}"/>
    <cellStyle name="Normal 42 2 3 3 2 3 2" xfId="1951" xr:uid="{00000000-0005-0000-0000-0000A6BF0000}"/>
    <cellStyle name="Normal 42 2 3 3 2 4" xfId="33974" xr:uid="{00000000-0005-0000-0000-0000A7BF0000}"/>
    <cellStyle name="Normal 42 2 3 3 3" xfId="51426" xr:uid="{00000000-0005-0000-0000-0000A8BF0000}"/>
    <cellStyle name="Normal 42 2 3 3 3 2" xfId="46306" xr:uid="{00000000-0005-0000-0000-0000A9BF0000}"/>
    <cellStyle name="Normal 42 2 3 3 3 2 2" xfId="9912" xr:uid="{00000000-0005-0000-0000-0000AABF0000}"/>
    <cellStyle name="Normal 42 2 3 3 3 3" xfId="33980" xr:uid="{00000000-0005-0000-0000-0000ABBF0000}"/>
    <cellStyle name="Normal 42 2 3 3 4" xfId="51427" xr:uid="{00000000-0005-0000-0000-0000ACBF0000}"/>
    <cellStyle name="Normal 42 2 3 3 4 2" xfId="26219" xr:uid="{00000000-0005-0000-0000-0000ADBF0000}"/>
    <cellStyle name="Normal 42 2 3 3 5" xfId="51428" xr:uid="{00000000-0005-0000-0000-0000AEBF0000}"/>
    <cellStyle name="Normal 42 2 3 4" xfId="51429" xr:uid="{00000000-0005-0000-0000-0000AFBF0000}"/>
    <cellStyle name="Normal 42 2 3 4 2" xfId="51430" xr:uid="{00000000-0005-0000-0000-0000B0BF0000}"/>
    <cellStyle name="Normal 42 2 3 4 2 2" xfId="51431" xr:uid="{00000000-0005-0000-0000-0000B1BF0000}"/>
    <cellStyle name="Normal 42 2 3 4 2 2 2" xfId="51432" xr:uid="{00000000-0005-0000-0000-0000B2BF0000}"/>
    <cellStyle name="Normal 42 2 3 4 2 3" xfId="33988" xr:uid="{00000000-0005-0000-0000-0000B3BF0000}"/>
    <cellStyle name="Normal 42 2 3 4 3" xfId="51434" xr:uid="{00000000-0005-0000-0000-0000B4BF0000}"/>
    <cellStyle name="Normal 42 2 3 4 3 2" xfId="48349" xr:uid="{00000000-0005-0000-0000-0000B5BF0000}"/>
    <cellStyle name="Normal 42 2 3 4 4" xfId="51435" xr:uid="{00000000-0005-0000-0000-0000B6BF0000}"/>
    <cellStyle name="Normal 42 2 3 5" xfId="17004" xr:uid="{00000000-0005-0000-0000-0000B7BF0000}"/>
    <cellStyle name="Normal 42 2 3 5 2" xfId="51436" xr:uid="{00000000-0005-0000-0000-0000B8BF0000}"/>
    <cellStyle name="Normal 42 2 3 5 2 2" xfId="51437" xr:uid="{00000000-0005-0000-0000-0000B9BF0000}"/>
    <cellStyle name="Normal 42 2 3 5 3" xfId="51438" xr:uid="{00000000-0005-0000-0000-0000BABF0000}"/>
    <cellStyle name="Normal 42 2 3 6" xfId="51439" xr:uid="{00000000-0005-0000-0000-0000BBBF0000}"/>
    <cellStyle name="Normal 42 2 3 6 2" xfId="51440" xr:uid="{00000000-0005-0000-0000-0000BCBF0000}"/>
    <cellStyle name="Normal 42 2 3 7" xfId="51441" xr:uid="{00000000-0005-0000-0000-0000BDBF0000}"/>
    <cellStyle name="Normal 42 2 3 8" xfId="51442" xr:uid="{00000000-0005-0000-0000-0000BEBF0000}"/>
    <cellStyle name="Normal 42 2 4" xfId="20413" xr:uid="{00000000-0005-0000-0000-0000BFBF0000}"/>
    <cellStyle name="Normal 42 2 4 2" xfId="20415" xr:uid="{00000000-0005-0000-0000-0000C0BF0000}"/>
    <cellStyle name="Normal 42 2 4 2 2" xfId="51443" xr:uid="{00000000-0005-0000-0000-0000C1BF0000}"/>
    <cellStyle name="Normal 42 2 4 2 2 2" xfId="51444" xr:uid="{00000000-0005-0000-0000-0000C2BF0000}"/>
    <cellStyle name="Normal 42 2 4 2 2 2 2" xfId="51445" xr:uid="{00000000-0005-0000-0000-0000C3BF0000}"/>
    <cellStyle name="Normal 42 2 4 2 2 2 2 2" xfId="4989" xr:uid="{00000000-0005-0000-0000-0000C4BF0000}"/>
    <cellStyle name="Normal 42 2 4 2 2 2 3" xfId="23631" xr:uid="{00000000-0005-0000-0000-0000C5BF0000}"/>
    <cellStyle name="Normal 42 2 4 2 2 3" xfId="42826" xr:uid="{00000000-0005-0000-0000-0000C6BF0000}"/>
    <cellStyle name="Normal 42 2 4 2 2 3 2" xfId="42828" xr:uid="{00000000-0005-0000-0000-0000C7BF0000}"/>
    <cellStyle name="Normal 42 2 4 2 2 4" xfId="42831" xr:uid="{00000000-0005-0000-0000-0000C8BF0000}"/>
    <cellStyle name="Normal 42 2 4 2 3" xfId="51447" xr:uid="{00000000-0005-0000-0000-0000C9BF0000}"/>
    <cellStyle name="Normal 42 2 4 2 3 2" xfId="51448" xr:uid="{00000000-0005-0000-0000-0000CABF0000}"/>
    <cellStyle name="Normal 42 2 4 2 3 2 2" xfId="33528" xr:uid="{00000000-0005-0000-0000-0000CBBF0000}"/>
    <cellStyle name="Normal 42 2 4 2 3 3" xfId="42835" xr:uid="{00000000-0005-0000-0000-0000CCBF0000}"/>
    <cellStyle name="Normal 42 2 4 2 4" xfId="51449" xr:uid="{00000000-0005-0000-0000-0000CDBF0000}"/>
    <cellStyle name="Normal 42 2 4 2 4 2" xfId="27279" xr:uid="{00000000-0005-0000-0000-0000CEBF0000}"/>
    <cellStyle name="Normal 42 2 4 2 5" xfId="51450" xr:uid="{00000000-0005-0000-0000-0000CFBF0000}"/>
    <cellStyle name="Normal 42 2 4 3" xfId="51451" xr:uid="{00000000-0005-0000-0000-0000D0BF0000}"/>
    <cellStyle name="Normal 42 2 4 3 2" xfId="51452" xr:uid="{00000000-0005-0000-0000-0000D1BF0000}"/>
    <cellStyle name="Normal 42 2 4 3 2 2" xfId="51453" xr:uid="{00000000-0005-0000-0000-0000D2BF0000}"/>
    <cellStyle name="Normal 42 2 4 3 2 2 2" xfId="22485" xr:uid="{00000000-0005-0000-0000-0000D3BF0000}"/>
    <cellStyle name="Normal 42 2 4 3 2 3" xfId="34015" xr:uid="{00000000-0005-0000-0000-0000D4BF0000}"/>
    <cellStyle name="Normal 42 2 4 3 3" xfId="51456" xr:uid="{00000000-0005-0000-0000-0000D5BF0000}"/>
    <cellStyle name="Normal 42 2 4 3 3 2" xfId="51457" xr:uid="{00000000-0005-0000-0000-0000D6BF0000}"/>
    <cellStyle name="Normal 42 2 4 3 4" xfId="51458" xr:uid="{00000000-0005-0000-0000-0000D7BF0000}"/>
    <cellStyle name="Normal 42 2 4 4" xfId="51459" xr:uid="{00000000-0005-0000-0000-0000D8BF0000}"/>
    <cellStyle name="Normal 42 2 4 4 2" xfId="51460" xr:uid="{00000000-0005-0000-0000-0000D9BF0000}"/>
    <cellStyle name="Normal 42 2 4 4 2 2" xfId="51461" xr:uid="{00000000-0005-0000-0000-0000DABF0000}"/>
    <cellStyle name="Normal 42 2 4 4 3" xfId="51462" xr:uid="{00000000-0005-0000-0000-0000DBBF0000}"/>
    <cellStyle name="Normal 42 2 4 5" xfId="51463" xr:uid="{00000000-0005-0000-0000-0000DCBF0000}"/>
    <cellStyle name="Normal 42 2 4 5 2" xfId="51464" xr:uid="{00000000-0005-0000-0000-0000DDBF0000}"/>
    <cellStyle name="Normal 42 2 4 6" xfId="51465" xr:uid="{00000000-0005-0000-0000-0000DEBF0000}"/>
    <cellStyle name="Normal 42 2 4 7" xfId="51466" xr:uid="{00000000-0005-0000-0000-0000DFBF0000}"/>
    <cellStyle name="Normal 42 2 5" xfId="20417" xr:uid="{00000000-0005-0000-0000-0000E0BF0000}"/>
    <cellStyle name="Normal 42 2 5 2" xfId="51467" xr:uid="{00000000-0005-0000-0000-0000E1BF0000}"/>
    <cellStyle name="Normal 42 2 5 2 2" xfId="17658" xr:uid="{00000000-0005-0000-0000-0000E2BF0000}"/>
    <cellStyle name="Normal 42 2 5 2 2 2" xfId="51468" xr:uid="{00000000-0005-0000-0000-0000E3BF0000}"/>
    <cellStyle name="Normal 42 2 5 2 2 2 2" xfId="51469" xr:uid="{00000000-0005-0000-0000-0000E4BF0000}"/>
    <cellStyle name="Normal 42 2 5 2 2 3" xfId="41851" xr:uid="{00000000-0005-0000-0000-0000E5BF0000}"/>
    <cellStyle name="Normal 42 2 5 2 3" xfId="51471" xr:uid="{00000000-0005-0000-0000-0000E6BF0000}"/>
    <cellStyle name="Normal 42 2 5 2 3 2" xfId="51472" xr:uid="{00000000-0005-0000-0000-0000E7BF0000}"/>
    <cellStyle name="Normal 42 2 5 2 4" xfId="51473" xr:uid="{00000000-0005-0000-0000-0000E8BF0000}"/>
    <cellStyle name="Normal 42 2 5 3" xfId="38891" xr:uid="{00000000-0005-0000-0000-0000E9BF0000}"/>
    <cellStyle name="Normal 42 2 5 3 2" xfId="51474" xr:uid="{00000000-0005-0000-0000-0000EABF0000}"/>
    <cellStyle name="Normal 42 2 5 3 2 2" xfId="51475" xr:uid="{00000000-0005-0000-0000-0000EBBF0000}"/>
    <cellStyle name="Normal 42 2 5 3 3" xfId="48819" xr:uid="{00000000-0005-0000-0000-0000ECBF0000}"/>
    <cellStyle name="Normal 42 2 5 4" xfId="51476" xr:uid="{00000000-0005-0000-0000-0000EDBF0000}"/>
    <cellStyle name="Normal 42 2 5 4 2" xfId="51477" xr:uid="{00000000-0005-0000-0000-0000EEBF0000}"/>
    <cellStyle name="Normal 42 2 5 5" xfId="51478" xr:uid="{00000000-0005-0000-0000-0000EFBF0000}"/>
    <cellStyle name="Normal 42 2 6" xfId="20419" xr:uid="{00000000-0005-0000-0000-0000F0BF0000}"/>
    <cellStyle name="Normal 42 2 6 2" xfId="4638" xr:uid="{00000000-0005-0000-0000-0000F1BF0000}"/>
    <cellStyle name="Normal 42 2 6 2 2" xfId="51479" xr:uid="{00000000-0005-0000-0000-0000F2BF0000}"/>
    <cellStyle name="Normal 42 2 6 2 2 2" xfId="51480" xr:uid="{00000000-0005-0000-0000-0000F3BF0000}"/>
    <cellStyle name="Normal 42 2 6 2 3" xfId="51481" xr:uid="{00000000-0005-0000-0000-0000F4BF0000}"/>
    <cellStyle name="Normal 42 2 6 3" xfId="51482" xr:uid="{00000000-0005-0000-0000-0000F5BF0000}"/>
    <cellStyle name="Normal 42 2 6 3 2" xfId="51483" xr:uid="{00000000-0005-0000-0000-0000F6BF0000}"/>
    <cellStyle name="Normal 42 2 6 4" xfId="51484" xr:uid="{00000000-0005-0000-0000-0000F7BF0000}"/>
    <cellStyle name="Normal 42 2 7" xfId="41085" xr:uid="{00000000-0005-0000-0000-0000F8BF0000}"/>
    <cellStyle name="Normal 42 2 7 2" xfId="51485" xr:uid="{00000000-0005-0000-0000-0000F9BF0000}"/>
    <cellStyle name="Normal 42 2 7 2 2" xfId="51486" xr:uid="{00000000-0005-0000-0000-0000FABF0000}"/>
    <cellStyle name="Normal 42 2 7 3" xfId="41672" xr:uid="{00000000-0005-0000-0000-0000FBBF0000}"/>
    <cellStyle name="Normal 42 2 8" xfId="51487" xr:uid="{00000000-0005-0000-0000-0000FCBF0000}"/>
    <cellStyle name="Normal 42 2 8 2" xfId="51488" xr:uid="{00000000-0005-0000-0000-0000FDBF0000}"/>
    <cellStyle name="Normal 42 2 9" xfId="51489" xr:uid="{00000000-0005-0000-0000-0000FEBF0000}"/>
    <cellStyle name="Normal 42 3" xfId="40280" xr:uid="{00000000-0005-0000-0000-0000FFBF0000}"/>
    <cellStyle name="Normal 42 3 2" xfId="20496" xr:uid="{00000000-0005-0000-0000-000000C00000}"/>
    <cellStyle name="Normal 42 3 2 2" xfId="20499" xr:uid="{00000000-0005-0000-0000-000001C00000}"/>
    <cellStyle name="Normal 42 3 2 2 2" xfId="3738" xr:uid="{00000000-0005-0000-0000-000002C00000}"/>
    <cellStyle name="Normal 42 3 2 2 2 2" xfId="51490" xr:uid="{00000000-0005-0000-0000-000003C00000}"/>
    <cellStyle name="Normal 42 3 2 2 2 2 2" xfId="51491" xr:uid="{00000000-0005-0000-0000-000004C00000}"/>
    <cellStyle name="Normal 42 3 2 2 2 2 2 2" xfId="51492" xr:uid="{00000000-0005-0000-0000-000005C00000}"/>
    <cellStyle name="Normal 42 3 2 2 2 2 2 2 2" xfId="51493" xr:uid="{00000000-0005-0000-0000-000006C00000}"/>
    <cellStyle name="Normal 42 3 2 2 2 2 2 3" xfId="51494" xr:uid="{00000000-0005-0000-0000-000007C00000}"/>
    <cellStyle name="Normal 42 3 2 2 2 2 3" xfId="23726" xr:uid="{00000000-0005-0000-0000-000008C00000}"/>
    <cellStyle name="Normal 42 3 2 2 2 2 3 2" xfId="1954" xr:uid="{00000000-0005-0000-0000-000009C00000}"/>
    <cellStyle name="Normal 42 3 2 2 2 2 4" xfId="23728" xr:uid="{00000000-0005-0000-0000-00000AC00000}"/>
    <cellStyle name="Normal 42 3 2 2 2 3" xfId="51495" xr:uid="{00000000-0005-0000-0000-00000BC00000}"/>
    <cellStyle name="Normal 42 3 2 2 2 3 2" xfId="51496" xr:uid="{00000000-0005-0000-0000-00000CC00000}"/>
    <cellStyle name="Normal 42 3 2 2 2 3 2 2" xfId="51497" xr:uid="{00000000-0005-0000-0000-00000DC00000}"/>
    <cellStyle name="Normal 42 3 2 2 2 3 3" xfId="23738" xr:uid="{00000000-0005-0000-0000-00000EC00000}"/>
    <cellStyle name="Normal 42 3 2 2 2 4" xfId="51498" xr:uid="{00000000-0005-0000-0000-00000FC00000}"/>
    <cellStyle name="Normal 42 3 2 2 2 4 2" xfId="51499" xr:uid="{00000000-0005-0000-0000-000010C00000}"/>
    <cellStyle name="Normal 42 3 2 2 2 5" xfId="51500" xr:uid="{00000000-0005-0000-0000-000011C00000}"/>
    <cellStyle name="Normal 42 3 2 2 3" xfId="51501" xr:uid="{00000000-0005-0000-0000-000012C00000}"/>
    <cellStyle name="Normal 42 3 2 2 3 2" xfId="51502" xr:uid="{00000000-0005-0000-0000-000013C00000}"/>
    <cellStyle name="Normal 42 3 2 2 3 2 2" xfId="51503" xr:uid="{00000000-0005-0000-0000-000014C00000}"/>
    <cellStyle name="Normal 42 3 2 2 3 2 2 2" xfId="51504" xr:uid="{00000000-0005-0000-0000-000015C00000}"/>
    <cellStyle name="Normal 42 3 2 2 3 2 3" xfId="23747" xr:uid="{00000000-0005-0000-0000-000016C00000}"/>
    <cellStyle name="Normal 42 3 2 2 3 3" xfId="51505" xr:uid="{00000000-0005-0000-0000-000017C00000}"/>
    <cellStyle name="Normal 42 3 2 2 3 3 2" xfId="51506" xr:uid="{00000000-0005-0000-0000-000018C00000}"/>
    <cellStyle name="Normal 42 3 2 2 3 4" xfId="51509" xr:uid="{00000000-0005-0000-0000-000019C00000}"/>
    <cellStyle name="Normal 42 3 2 2 4" xfId="51510" xr:uid="{00000000-0005-0000-0000-00001AC00000}"/>
    <cellStyle name="Normal 42 3 2 2 4 2" xfId="51511" xr:uid="{00000000-0005-0000-0000-00001BC00000}"/>
    <cellStyle name="Normal 42 3 2 2 4 2 2" xfId="51512" xr:uid="{00000000-0005-0000-0000-00001CC00000}"/>
    <cellStyle name="Normal 42 3 2 2 4 3" xfId="51513" xr:uid="{00000000-0005-0000-0000-00001DC00000}"/>
    <cellStyle name="Normal 42 3 2 2 5" xfId="51514" xr:uid="{00000000-0005-0000-0000-00001EC00000}"/>
    <cellStyle name="Normal 42 3 2 2 5 2" xfId="11440" xr:uid="{00000000-0005-0000-0000-00001FC00000}"/>
    <cellStyle name="Normal 42 3 2 2 6" xfId="37950" xr:uid="{00000000-0005-0000-0000-000020C00000}"/>
    <cellStyle name="Normal 42 3 2 2 7" xfId="37961" xr:uid="{00000000-0005-0000-0000-000021C00000}"/>
    <cellStyle name="Normal 42 3 2 3" xfId="20501" xr:uid="{00000000-0005-0000-0000-000022C00000}"/>
    <cellStyle name="Normal 42 3 2 3 2" xfId="51515" xr:uid="{00000000-0005-0000-0000-000023C00000}"/>
    <cellStyle name="Normal 42 3 2 3 2 2" xfId="51516" xr:uid="{00000000-0005-0000-0000-000024C00000}"/>
    <cellStyle name="Normal 42 3 2 3 2 2 2" xfId="51517" xr:uid="{00000000-0005-0000-0000-000025C00000}"/>
    <cellStyle name="Normal 42 3 2 3 2 2 2 2" xfId="51518" xr:uid="{00000000-0005-0000-0000-000026C00000}"/>
    <cellStyle name="Normal 42 3 2 3 2 2 3" xfId="23327" xr:uid="{00000000-0005-0000-0000-000027C00000}"/>
    <cellStyle name="Normal 42 3 2 3 2 3" xfId="34055" xr:uid="{00000000-0005-0000-0000-000028C00000}"/>
    <cellStyle name="Normal 42 3 2 3 2 3 2" xfId="23341" xr:uid="{00000000-0005-0000-0000-000029C00000}"/>
    <cellStyle name="Normal 42 3 2 3 2 4" xfId="34059" xr:uid="{00000000-0005-0000-0000-00002AC00000}"/>
    <cellStyle name="Normal 42 3 2 3 3" xfId="51519" xr:uid="{00000000-0005-0000-0000-00002BC00000}"/>
    <cellStyle name="Normal 42 3 2 3 3 2" xfId="51520" xr:uid="{00000000-0005-0000-0000-00002CC00000}"/>
    <cellStyle name="Normal 42 3 2 3 3 2 2" xfId="51521" xr:uid="{00000000-0005-0000-0000-00002DC00000}"/>
    <cellStyle name="Normal 42 3 2 3 3 3" xfId="34064" xr:uid="{00000000-0005-0000-0000-00002EC00000}"/>
    <cellStyle name="Normal 42 3 2 3 4" xfId="51522" xr:uid="{00000000-0005-0000-0000-00002FC00000}"/>
    <cellStyle name="Normal 42 3 2 3 4 2" xfId="51523" xr:uid="{00000000-0005-0000-0000-000030C00000}"/>
    <cellStyle name="Normal 42 3 2 3 5" xfId="51524" xr:uid="{00000000-0005-0000-0000-000031C00000}"/>
    <cellStyle name="Normal 42 3 2 4" xfId="51525" xr:uid="{00000000-0005-0000-0000-000032C00000}"/>
    <cellStyle name="Normal 42 3 2 4 2" xfId="51526" xr:uid="{00000000-0005-0000-0000-000033C00000}"/>
    <cellStyle name="Normal 42 3 2 4 2 2" xfId="51527" xr:uid="{00000000-0005-0000-0000-000034C00000}"/>
    <cellStyle name="Normal 42 3 2 4 2 2 2" xfId="51528" xr:uid="{00000000-0005-0000-0000-000035C00000}"/>
    <cellStyle name="Normal 42 3 2 4 2 3" xfId="34078" xr:uid="{00000000-0005-0000-0000-000036C00000}"/>
    <cellStyle name="Normal 42 3 2 4 3" xfId="51529" xr:uid="{00000000-0005-0000-0000-000037C00000}"/>
    <cellStyle name="Normal 42 3 2 4 3 2" xfId="27697" xr:uid="{00000000-0005-0000-0000-000038C00000}"/>
    <cellStyle name="Normal 42 3 2 4 4" xfId="51530" xr:uid="{00000000-0005-0000-0000-000039C00000}"/>
    <cellStyle name="Normal 42 3 2 5" xfId="51531" xr:uid="{00000000-0005-0000-0000-00003AC00000}"/>
    <cellStyle name="Normal 42 3 2 5 2" xfId="51532" xr:uid="{00000000-0005-0000-0000-00003BC00000}"/>
    <cellStyle name="Normal 42 3 2 5 2 2" xfId="10596" xr:uid="{00000000-0005-0000-0000-00003CC00000}"/>
    <cellStyle name="Normal 42 3 2 5 3" xfId="51533" xr:uid="{00000000-0005-0000-0000-00003DC00000}"/>
    <cellStyle name="Normal 42 3 2 6" xfId="51534" xr:uid="{00000000-0005-0000-0000-00003EC00000}"/>
    <cellStyle name="Normal 42 3 2 6 2" xfId="51535" xr:uid="{00000000-0005-0000-0000-00003FC00000}"/>
    <cellStyle name="Normal 42 3 2 7" xfId="34853" xr:uid="{00000000-0005-0000-0000-000040C00000}"/>
    <cellStyle name="Normal 42 3 2 8" xfId="51536" xr:uid="{00000000-0005-0000-0000-000041C00000}"/>
    <cellStyle name="Normal 42 3 3" xfId="20505" xr:uid="{00000000-0005-0000-0000-000042C00000}"/>
    <cellStyle name="Normal 42 3 3 2" xfId="20507" xr:uid="{00000000-0005-0000-0000-000043C00000}"/>
    <cellStyle name="Normal 42 3 3 2 2" xfId="51537" xr:uid="{00000000-0005-0000-0000-000044C00000}"/>
    <cellStyle name="Normal 42 3 3 2 2 2" xfId="51538" xr:uid="{00000000-0005-0000-0000-000045C00000}"/>
    <cellStyle name="Normal 42 3 3 2 2 2 2" xfId="51539" xr:uid="{00000000-0005-0000-0000-000046C00000}"/>
    <cellStyle name="Normal 42 3 3 2 2 2 2 2" xfId="51540" xr:uid="{00000000-0005-0000-0000-000047C00000}"/>
    <cellStyle name="Normal 42 3 3 2 2 2 3" xfId="23819" xr:uid="{00000000-0005-0000-0000-000048C00000}"/>
    <cellStyle name="Normal 42 3 3 2 2 3" xfId="51541" xr:uid="{00000000-0005-0000-0000-000049C00000}"/>
    <cellStyle name="Normal 42 3 3 2 2 3 2" xfId="51542" xr:uid="{00000000-0005-0000-0000-00004AC00000}"/>
    <cellStyle name="Normal 42 3 3 2 2 4" xfId="51543" xr:uid="{00000000-0005-0000-0000-00004BC00000}"/>
    <cellStyle name="Normal 42 3 3 2 3" xfId="51544" xr:uid="{00000000-0005-0000-0000-00004CC00000}"/>
    <cellStyle name="Normal 42 3 3 2 3 2" xfId="51545" xr:uid="{00000000-0005-0000-0000-00004DC00000}"/>
    <cellStyle name="Normal 42 3 3 2 3 2 2" xfId="30423" xr:uid="{00000000-0005-0000-0000-00004EC00000}"/>
    <cellStyle name="Normal 42 3 3 2 3 3" xfId="51546" xr:uid="{00000000-0005-0000-0000-00004FC00000}"/>
    <cellStyle name="Normal 42 3 3 2 4" xfId="51547" xr:uid="{00000000-0005-0000-0000-000050C00000}"/>
    <cellStyle name="Normal 42 3 3 2 4 2" xfId="27537" xr:uid="{00000000-0005-0000-0000-000051C00000}"/>
    <cellStyle name="Normal 42 3 3 2 5" xfId="51548" xr:uid="{00000000-0005-0000-0000-000052C00000}"/>
    <cellStyle name="Normal 42 3 3 3" xfId="51549" xr:uid="{00000000-0005-0000-0000-000053C00000}"/>
    <cellStyle name="Normal 42 3 3 3 2" xfId="51550" xr:uid="{00000000-0005-0000-0000-000054C00000}"/>
    <cellStyle name="Normal 42 3 3 3 2 2" xfId="51551" xr:uid="{00000000-0005-0000-0000-000055C00000}"/>
    <cellStyle name="Normal 42 3 3 3 2 2 2" xfId="37432" xr:uid="{00000000-0005-0000-0000-000056C00000}"/>
    <cellStyle name="Normal 42 3 3 3 2 3" xfId="34099" xr:uid="{00000000-0005-0000-0000-000057C00000}"/>
    <cellStyle name="Normal 42 3 3 3 3" xfId="51552" xr:uid="{00000000-0005-0000-0000-000058C00000}"/>
    <cellStyle name="Normal 42 3 3 3 3 2" xfId="51553" xr:uid="{00000000-0005-0000-0000-000059C00000}"/>
    <cellStyle name="Normal 42 3 3 3 4" xfId="51554" xr:uid="{00000000-0005-0000-0000-00005AC00000}"/>
    <cellStyle name="Normal 42 3 3 4" xfId="51555" xr:uid="{00000000-0005-0000-0000-00005BC00000}"/>
    <cellStyle name="Normal 42 3 3 4 2" xfId="51557" xr:uid="{00000000-0005-0000-0000-00005CC00000}"/>
    <cellStyle name="Normal 42 3 3 4 2 2" xfId="51558" xr:uid="{00000000-0005-0000-0000-00005DC00000}"/>
    <cellStyle name="Normal 42 3 3 4 3" xfId="51559" xr:uid="{00000000-0005-0000-0000-00005EC00000}"/>
    <cellStyle name="Normal 42 3 3 5" xfId="51560" xr:uid="{00000000-0005-0000-0000-00005FC00000}"/>
    <cellStyle name="Normal 42 3 3 5 2" xfId="51561" xr:uid="{00000000-0005-0000-0000-000060C00000}"/>
    <cellStyle name="Normal 42 3 3 6" xfId="51562" xr:uid="{00000000-0005-0000-0000-000061C00000}"/>
    <cellStyle name="Normal 42 3 3 7" xfId="51563" xr:uid="{00000000-0005-0000-0000-000062C00000}"/>
    <cellStyle name="Normal 42 3 4" xfId="20509" xr:uid="{00000000-0005-0000-0000-000063C00000}"/>
    <cellStyle name="Normal 42 3 4 2" xfId="51564" xr:uid="{00000000-0005-0000-0000-000064C00000}"/>
    <cellStyle name="Normal 42 3 4 2 2" xfId="51565" xr:uid="{00000000-0005-0000-0000-000065C00000}"/>
    <cellStyle name="Normal 42 3 4 2 2 2" xfId="41245" xr:uid="{00000000-0005-0000-0000-000066C00000}"/>
    <cellStyle name="Normal 42 3 4 2 2 2 2" xfId="51566" xr:uid="{00000000-0005-0000-0000-000067C00000}"/>
    <cellStyle name="Normal 42 3 4 2 2 3" xfId="42888" xr:uid="{00000000-0005-0000-0000-000068C00000}"/>
    <cellStyle name="Normal 42 3 4 2 3" xfId="51567" xr:uid="{00000000-0005-0000-0000-000069C00000}"/>
    <cellStyle name="Normal 42 3 4 2 3 2" xfId="51568" xr:uid="{00000000-0005-0000-0000-00006AC00000}"/>
    <cellStyle name="Normal 42 3 4 2 4" xfId="51569" xr:uid="{00000000-0005-0000-0000-00006BC00000}"/>
    <cellStyle name="Normal 42 3 4 3" xfId="51570" xr:uid="{00000000-0005-0000-0000-00006CC00000}"/>
    <cellStyle name="Normal 42 3 4 3 2" xfId="51571" xr:uid="{00000000-0005-0000-0000-00006DC00000}"/>
    <cellStyle name="Normal 42 3 4 3 2 2" xfId="51572" xr:uid="{00000000-0005-0000-0000-00006EC00000}"/>
    <cellStyle name="Normal 42 3 4 3 3" xfId="51573" xr:uid="{00000000-0005-0000-0000-00006FC00000}"/>
    <cellStyle name="Normal 42 3 4 4" xfId="51574" xr:uid="{00000000-0005-0000-0000-000070C00000}"/>
    <cellStyle name="Normal 42 3 4 4 2" xfId="51575" xr:uid="{00000000-0005-0000-0000-000071C00000}"/>
    <cellStyle name="Normal 42 3 4 5" xfId="51576" xr:uid="{00000000-0005-0000-0000-000072C00000}"/>
    <cellStyle name="Normal 42 3 5" xfId="20512" xr:uid="{00000000-0005-0000-0000-000073C00000}"/>
    <cellStyle name="Normal 42 3 5 2" xfId="51577" xr:uid="{00000000-0005-0000-0000-000074C00000}"/>
    <cellStyle name="Normal 42 3 5 2 2" xfId="51578" xr:uid="{00000000-0005-0000-0000-000075C00000}"/>
    <cellStyle name="Normal 42 3 5 2 2 2" xfId="38592" xr:uid="{00000000-0005-0000-0000-000076C00000}"/>
    <cellStyle name="Normal 42 3 5 2 3" xfId="51579" xr:uid="{00000000-0005-0000-0000-000077C00000}"/>
    <cellStyle name="Normal 42 3 5 3" xfId="51580" xr:uid="{00000000-0005-0000-0000-000078C00000}"/>
    <cellStyle name="Normal 42 3 5 3 2" xfId="51581" xr:uid="{00000000-0005-0000-0000-000079C00000}"/>
    <cellStyle name="Normal 42 3 5 4" xfId="51582" xr:uid="{00000000-0005-0000-0000-00007AC00000}"/>
    <cellStyle name="Normal 42 3 6" xfId="51583" xr:uid="{00000000-0005-0000-0000-00007BC00000}"/>
    <cellStyle name="Normal 42 3 6 2" xfId="5837" xr:uid="{00000000-0005-0000-0000-00007CC00000}"/>
    <cellStyle name="Normal 42 3 6 2 2" xfId="51584" xr:uid="{00000000-0005-0000-0000-00007DC00000}"/>
    <cellStyle name="Normal 42 3 6 3" xfId="51585" xr:uid="{00000000-0005-0000-0000-00007EC00000}"/>
    <cellStyle name="Normal 42 3 7" xfId="51586" xr:uid="{00000000-0005-0000-0000-00007FC00000}"/>
    <cellStyle name="Normal 42 3 7 2" xfId="9242" xr:uid="{00000000-0005-0000-0000-000080C00000}"/>
    <cellStyle name="Normal 42 3 8" xfId="51587" xr:uid="{00000000-0005-0000-0000-000081C00000}"/>
    <cellStyle name="Normal 42 3 9" xfId="51588" xr:uid="{00000000-0005-0000-0000-000082C00000}"/>
    <cellStyle name="Normal 42 4" xfId="51090" xr:uid="{00000000-0005-0000-0000-000083C00000}"/>
    <cellStyle name="Normal 42 4 2" xfId="11914" xr:uid="{00000000-0005-0000-0000-000084C00000}"/>
    <cellStyle name="Normal 42 4 2 2" xfId="10356" xr:uid="{00000000-0005-0000-0000-000085C00000}"/>
    <cellStyle name="Normal 42 4 2 2 2" xfId="51589" xr:uid="{00000000-0005-0000-0000-000086C00000}"/>
    <cellStyle name="Normal 42 4 2 2 2 2" xfId="51590" xr:uid="{00000000-0005-0000-0000-000087C00000}"/>
    <cellStyle name="Normal 42 4 2 2 2 2 2" xfId="51591" xr:uid="{00000000-0005-0000-0000-000088C00000}"/>
    <cellStyle name="Normal 42 4 2 2 2 2 2 2" xfId="51592" xr:uid="{00000000-0005-0000-0000-000089C00000}"/>
    <cellStyle name="Normal 42 4 2 2 2 2 3" xfId="23901" xr:uid="{00000000-0005-0000-0000-00008AC00000}"/>
    <cellStyle name="Normal 42 4 2 2 2 3" xfId="51593" xr:uid="{00000000-0005-0000-0000-00008BC00000}"/>
    <cellStyle name="Normal 42 4 2 2 2 3 2" xfId="51594" xr:uid="{00000000-0005-0000-0000-00008CC00000}"/>
    <cellStyle name="Normal 42 4 2 2 2 4" xfId="51595" xr:uid="{00000000-0005-0000-0000-00008DC00000}"/>
    <cellStyle name="Normal 42 4 2 2 3" xfId="51596" xr:uid="{00000000-0005-0000-0000-00008EC00000}"/>
    <cellStyle name="Normal 42 4 2 2 3 2" xfId="51597" xr:uid="{00000000-0005-0000-0000-00008FC00000}"/>
    <cellStyle name="Normal 42 4 2 2 3 2 2" xfId="40505" xr:uid="{00000000-0005-0000-0000-000090C00000}"/>
    <cellStyle name="Normal 42 4 2 2 3 3" xfId="51598" xr:uid="{00000000-0005-0000-0000-000091C00000}"/>
    <cellStyle name="Normal 42 4 2 2 4" xfId="51599" xr:uid="{00000000-0005-0000-0000-000092C00000}"/>
    <cellStyle name="Normal 42 4 2 2 4 2" xfId="51600" xr:uid="{00000000-0005-0000-0000-000093C00000}"/>
    <cellStyle name="Normal 42 4 2 2 5" xfId="51601" xr:uid="{00000000-0005-0000-0000-000094C00000}"/>
    <cellStyle name="Normal 42 4 2 3" xfId="51602" xr:uid="{00000000-0005-0000-0000-000095C00000}"/>
    <cellStyle name="Normal 42 4 2 3 2" xfId="51603" xr:uid="{00000000-0005-0000-0000-000096C00000}"/>
    <cellStyle name="Normal 42 4 2 3 2 2" xfId="28009" xr:uid="{00000000-0005-0000-0000-000097C00000}"/>
    <cellStyle name="Normal 42 4 2 3 2 2 2" xfId="51604" xr:uid="{00000000-0005-0000-0000-000098C00000}"/>
    <cellStyle name="Normal 42 4 2 3 2 3" xfId="21431" xr:uid="{00000000-0005-0000-0000-000099C00000}"/>
    <cellStyle name="Normal 42 4 2 3 3" xfId="51605" xr:uid="{00000000-0005-0000-0000-00009AC00000}"/>
    <cellStyle name="Normal 42 4 2 3 3 2" xfId="28032" xr:uid="{00000000-0005-0000-0000-00009BC00000}"/>
    <cellStyle name="Normal 42 4 2 3 4" xfId="51606" xr:uid="{00000000-0005-0000-0000-00009CC00000}"/>
    <cellStyle name="Normal 42 4 2 4" xfId="51607" xr:uid="{00000000-0005-0000-0000-00009DC00000}"/>
    <cellStyle name="Normal 42 4 2 4 2" xfId="51608" xr:uid="{00000000-0005-0000-0000-00009EC00000}"/>
    <cellStyle name="Normal 42 4 2 4 2 2" xfId="51609" xr:uid="{00000000-0005-0000-0000-00009FC00000}"/>
    <cellStyle name="Normal 42 4 2 4 3" xfId="51610" xr:uid="{00000000-0005-0000-0000-0000A0C00000}"/>
    <cellStyle name="Normal 42 4 2 5" xfId="51611" xr:uid="{00000000-0005-0000-0000-0000A1C00000}"/>
    <cellStyle name="Normal 42 4 2 5 2" xfId="51612" xr:uid="{00000000-0005-0000-0000-0000A2C00000}"/>
    <cellStyle name="Normal 42 4 2 6" xfId="51613" xr:uid="{00000000-0005-0000-0000-0000A3C00000}"/>
    <cellStyle name="Normal 42 4 2 7" xfId="51614" xr:uid="{00000000-0005-0000-0000-0000A4C00000}"/>
    <cellStyle name="Normal 42 4 3" xfId="20538" xr:uid="{00000000-0005-0000-0000-0000A5C00000}"/>
    <cellStyle name="Normal 42 4 3 2" xfId="51615" xr:uid="{00000000-0005-0000-0000-0000A6C00000}"/>
    <cellStyle name="Normal 42 4 3 2 2" xfId="51616" xr:uid="{00000000-0005-0000-0000-0000A7C00000}"/>
    <cellStyle name="Normal 42 4 3 2 2 2" xfId="51617" xr:uid="{00000000-0005-0000-0000-0000A8C00000}"/>
    <cellStyle name="Normal 42 4 3 2 2 2 2" xfId="51618" xr:uid="{00000000-0005-0000-0000-0000A9C00000}"/>
    <cellStyle name="Normal 42 4 3 2 2 3" xfId="51619" xr:uid="{00000000-0005-0000-0000-0000AAC00000}"/>
    <cellStyle name="Normal 42 4 3 2 3" xfId="51620" xr:uid="{00000000-0005-0000-0000-0000ABC00000}"/>
    <cellStyle name="Normal 42 4 3 2 3 2" xfId="51621" xr:uid="{00000000-0005-0000-0000-0000ACC00000}"/>
    <cellStyle name="Normal 42 4 3 2 4" xfId="51622" xr:uid="{00000000-0005-0000-0000-0000ADC00000}"/>
    <cellStyle name="Normal 42 4 3 3" xfId="51623" xr:uid="{00000000-0005-0000-0000-0000AEC00000}"/>
    <cellStyle name="Normal 42 4 3 3 2" xfId="51624" xr:uid="{00000000-0005-0000-0000-0000AFC00000}"/>
    <cellStyle name="Normal 42 4 3 3 2 2" xfId="51625" xr:uid="{00000000-0005-0000-0000-0000B0C00000}"/>
    <cellStyle name="Normal 42 4 3 3 3" xfId="51626" xr:uid="{00000000-0005-0000-0000-0000B1C00000}"/>
    <cellStyle name="Normal 42 4 3 4" xfId="51627" xr:uid="{00000000-0005-0000-0000-0000B2C00000}"/>
    <cellStyle name="Normal 42 4 3 4 2" xfId="51628" xr:uid="{00000000-0005-0000-0000-0000B3C00000}"/>
    <cellStyle name="Normal 42 4 3 5" xfId="51629" xr:uid="{00000000-0005-0000-0000-0000B4C00000}"/>
    <cellStyle name="Normal 42 4 4" xfId="15535" xr:uid="{00000000-0005-0000-0000-0000B5C00000}"/>
    <cellStyle name="Normal 42 4 4 2" xfId="51630" xr:uid="{00000000-0005-0000-0000-0000B6C00000}"/>
    <cellStyle name="Normal 42 4 4 2 2" xfId="51631" xr:uid="{00000000-0005-0000-0000-0000B7C00000}"/>
    <cellStyle name="Normal 42 4 4 2 2 2" xfId="51632" xr:uid="{00000000-0005-0000-0000-0000B8C00000}"/>
    <cellStyle name="Normal 42 4 4 2 3" xfId="51633" xr:uid="{00000000-0005-0000-0000-0000B9C00000}"/>
    <cellStyle name="Normal 42 4 4 3" xfId="51634" xr:uid="{00000000-0005-0000-0000-0000BAC00000}"/>
    <cellStyle name="Normal 42 4 4 3 2" xfId="51635" xr:uid="{00000000-0005-0000-0000-0000BBC00000}"/>
    <cellStyle name="Normal 42 4 4 4" xfId="51636" xr:uid="{00000000-0005-0000-0000-0000BCC00000}"/>
    <cellStyle name="Normal 42 4 5" xfId="51637" xr:uid="{00000000-0005-0000-0000-0000BDC00000}"/>
    <cellStyle name="Normal 42 4 5 2" xfId="51638" xr:uid="{00000000-0005-0000-0000-0000BEC00000}"/>
    <cellStyle name="Normal 42 4 5 2 2" xfId="22185" xr:uid="{00000000-0005-0000-0000-0000BFC00000}"/>
    <cellStyle name="Normal 42 4 5 3" xfId="51639" xr:uid="{00000000-0005-0000-0000-0000C0C00000}"/>
    <cellStyle name="Normal 42 4 6" xfId="51640" xr:uid="{00000000-0005-0000-0000-0000C1C00000}"/>
    <cellStyle name="Normal 42 4 6 2" xfId="14501" xr:uid="{00000000-0005-0000-0000-0000C2C00000}"/>
    <cellStyle name="Normal 42 4 7" xfId="51641" xr:uid="{00000000-0005-0000-0000-0000C3C00000}"/>
    <cellStyle name="Normal 42 4 8" xfId="51642" xr:uid="{00000000-0005-0000-0000-0000C4C00000}"/>
    <cellStyle name="Normal 42 5" xfId="44094" xr:uid="{00000000-0005-0000-0000-0000C5C00000}"/>
    <cellStyle name="Normal 42 5 2" xfId="20552" xr:uid="{00000000-0005-0000-0000-0000C6C00000}"/>
    <cellStyle name="Normal 42 5 2 2" xfId="51643" xr:uid="{00000000-0005-0000-0000-0000C7C00000}"/>
    <cellStyle name="Normal 42 5 2 2 2" xfId="51644" xr:uid="{00000000-0005-0000-0000-0000C8C00000}"/>
    <cellStyle name="Normal 42 5 2 2 2 2" xfId="35413" xr:uid="{00000000-0005-0000-0000-0000C9C00000}"/>
    <cellStyle name="Normal 42 5 2 2 2 2 2" xfId="51645" xr:uid="{00000000-0005-0000-0000-0000CAC00000}"/>
    <cellStyle name="Normal 42 5 2 2 2 3" xfId="51646" xr:uid="{00000000-0005-0000-0000-0000CBC00000}"/>
    <cellStyle name="Normal 42 5 2 2 3" xfId="51647" xr:uid="{00000000-0005-0000-0000-0000CCC00000}"/>
    <cellStyle name="Normal 42 5 2 2 3 2" xfId="51648" xr:uid="{00000000-0005-0000-0000-0000CDC00000}"/>
    <cellStyle name="Normal 42 5 2 2 4" xfId="51649" xr:uid="{00000000-0005-0000-0000-0000CEC00000}"/>
    <cellStyle name="Normal 42 5 2 3" xfId="51650" xr:uid="{00000000-0005-0000-0000-0000CFC00000}"/>
    <cellStyle name="Normal 42 5 2 3 2" xfId="51651" xr:uid="{00000000-0005-0000-0000-0000D0C00000}"/>
    <cellStyle name="Normal 42 5 2 3 2 2" xfId="51652" xr:uid="{00000000-0005-0000-0000-0000D1C00000}"/>
    <cellStyle name="Normal 42 5 2 3 3" xfId="51653" xr:uid="{00000000-0005-0000-0000-0000D2C00000}"/>
    <cellStyle name="Normal 42 5 2 4" xfId="51654" xr:uid="{00000000-0005-0000-0000-0000D3C00000}"/>
    <cellStyle name="Normal 42 5 2 4 2" xfId="51655" xr:uid="{00000000-0005-0000-0000-0000D4C00000}"/>
    <cellStyle name="Normal 42 5 2 5" xfId="51656" xr:uid="{00000000-0005-0000-0000-0000D5C00000}"/>
    <cellStyle name="Normal 42 5 3" xfId="51657" xr:uid="{00000000-0005-0000-0000-0000D6C00000}"/>
    <cellStyle name="Normal 42 5 3 2" xfId="51658" xr:uid="{00000000-0005-0000-0000-0000D7C00000}"/>
    <cellStyle name="Normal 42 5 3 2 2" xfId="51659" xr:uid="{00000000-0005-0000-0000-0000D8C00000}"/>
    <cellStyle name="Normal 42 5 3 2 2 2" xfId="51660" xr:uid="{00000000-0005-0000-0000-0000D9C00000}"/>
    <cellStyle name="Normal 42 5 3 2 3" xfId="51661" xr:uid="{00000000-0005-0000-0000-0000DAC00000}"/>
    <cellStyle name="Normal 42 5 3 3" xfId="51662" xr:uid="{00000000-0005-0000-0000-0000DBC00000}"/>
    <cellStyle name="Normal 42 5 3 3 2" xfId="51663" xr:uid="{00000000-0005-0000-0000-0000DCC00000}"/>
    <cellStyle name="Normal 42 5 3 4" xfId="32765" xr:uid="{00000000-0005-0000-0000-0000DDC00000}"/>
    <cellStyle name="Normal 42 5 4" xfId="51664" xr:uid="{00000000-0005-0000-0000-0000DEC00000}"/>
    <cellStyle name="Normal 42 5 4 2" xfId="51665" xr:uid="{00000000-0005-0000-0000-0000DFC00000}"/>
    <cellStyle name="Normal 42 5 4 2 2" xfId="51666" xr:uid="{00000000-0005-0000-0000-0000E0C00000}"/>
    <cellStyle name="Normal 42 5 4 3" xfId="32630" xr:uid="{00000000-0005-0000-0000-0000E1C00000}"/>
    <cellStyle name="Normal 42 5 5" xfId="51667" xr:uid="{00000000-0005-0000-0000-0000E2C00000}"/>
    <cellStyle name="Normal 42 5 5 2" xfId="51668" xr:uid="{00000000-0005-0000-0000-0000E3C00000}"/>
    <cellStyle name="Normal 42 5 6" xfId="51669" xr:uid="{00000000-0005-0000-0000-0000E4C00000}"/>
    <cellStyle name="Normal 42 5 7" xfId="51670" xr:uid="{00000000-0005-0000-0000-0000E5C00000}"/>
    <cellStyle name="Normal 42 6" xfId="44096" xr:uid="{00000000-0005-0000-0000-0000E6C00000}"/>
    <cellStyle name="Normal 42 6 2" xfId="51671" xr:uid="{00000000-0005-0000-0000-0000E7C00000}"/>
    <cellStyle name="Normal 42 6 2 2" xfId="51672" xr:uid="{00000000-0005-0000-0000-0000E8C00000}"/>
    <cellStyle name="Normal 42 6 2 2 2" xfId="51675" xr:uid="{00000000-0005-0000-0000-0000E9C00000}"/>
    <cellStyle name="Normal 42 6 2 2 2 2" xfId="51677" xr:uid="{00000000-0005-0000-0000-0000EAC00000}"/>
    <cellStyle name="Normal 42 6 2 2 3" xfId="51679" xr:uid="{00000000-0005-0000-0000-0000EBC00000}"/>
    <cellStyle name="Normal 42 6 2 3" xfId="51681" xr:uid="{00000000-0005-0000-0000-0000ECC00000}"/>
    <cellStyle name="Normal 42 6 2 3 2" xfId="26693" xr:uid="{00000000-0005-0000-0000-0000EDC00000}"/>
    <cellStyle name="Normal 42 6 2 4" xfId="51683" xr:uid="{00000000-0005-0000-0000-0000EEC00000}"/>
    <cellStyle name="Normal 42 6 3" xfId="51685" xr:uid="{00000000-0005-0000-0000-0000EFC00000}"/>
    <cellStyle name="Normal 42 6 3 2" xfId="51686" xr:uid="{00000000-0005-0000-0000-0000F0C00000}"/>
    <cellStyle name="Normal 42 6 3 2 2" xfId="51688" xr:uid="{00000000-0005-0000-0000-0000F1C00000}"/>
    <cellStyle name="Normal 42 6 3 3" xfId="51690" xr:uid="{00000000-0005-0000-0000-0000F2C00000}"/>
    <cellStyle name="Normal 42 6 4" xfId="51692" xr:uid="{00000000-0005-0000-0000-0000F3C00000}"/>
    <cellStyle name="Normal 42 6 4 2" xfId="51693" xr:uid="{00000000-0005-0000-0000-0000F4C00000}"/>
    <cellStyle name="Normal 42 6 5" xfId="51695" xr:uid="{00000000-0005-0000-0000-0000F5C00000}"/>
    <cellStyle name="Normal 42 7" xfId="51696" xr:uid="{00000000-0005-0000-0000-0000F6C00000}"/>
    <cellStyle name="Normal 42 7 2" xfId="51697" xr:uid="{00000000-0005-0000-0000-0000F7C00000}"/>
    <cellStyle name="Normal 42 7 2 2" xfId="51698" xr:uid="{00000000-0005-0000-0000-0000F8C00000}"/>
    <cellStyle name="Normal 42 7 2 2 2" xfId="51700" xr:uid="{00000000-0005-0000-0000-0000F9C00000}"/>
    <cellStyle name="Normal 42 7 2 3" xfId="51702" xr:uid="{00000000-0005-0000-0000-0000FAC00000}"/>
    <cellStyle name="Normal 42 7 3" xfId="7284" xr:uid="{00000000-0005-0000-0000-0000FBC00000}"/>
    <cellStyle name="Normal 42 7 3 2" xfId="51704" xr:uid="{00000000-0005-0000-0000-0000FCC00000}"/>
    <cellStyle name="Normal 42 7 4" xfId="51706" xr:uid="{00000000-0005-0000-0000-0000FDC00000}"/>
    <cellStyle name="Normal 42 8" xfId="38261" xr:uid="{00000000-0005-0000-0000-0000FEC00000}"/>
    <cellStyle name="Normal 42 8 2" xfId="38264" xr:uid="{00000000-0005-0000-0000-0000FFC00000}"/>
    <cellStyle name="Normal 42 8 2 2" xfId="43310" xr:uid="{00000000-0005-0000-0000-000000C10000}"/>
    <cellStyle name="Normal 42 8 3" xfId="43313" xr:uid="{00000000-0005-0000-0000-000001C10000}"/>
    <cellStyle name="Normal 42 9" xfId="38266" xr:uid="{00000000-0005-0000-0000-000002C10000}"/>
    <cellStyle name="Normal 42 9 2" xfId="43326" xr:uid="{00000000-0005-0000-0000-000003C10000}"/>
    <cellStyle name="Normal 420" xfId="51076" xr:uid="{00000000-0005-0000-0000-000004C10000}"/>
    <cellStyle name="Normal 420 2" xfId="51093" xr:uid="{00000000-0005-0000-0000-000005C10000}"/>
    <cellStyle name="Normal 421" xfId="51080" xr:uid="{00000000-0005-0000-0000-000006C10000}"/>
    <cellStyle name="Normal 421 2" xfId="51096" xr:uid="{00000000-0005-0000-0000-000007C10000}"/>
    <cellStyle name="Normal 422" xfId="51084" xr:uid="{00000000-0005-0000-0000-000008C10000}"/>
    <cellStyle name="Normal 422 2" xfId="51099" xr:uid="{00000000-0005-0000-0000-000009C10000}"/>
    <cellStyle name="Normal 423" xfId="47383" xr:uid="{00000000-0005-0000-0000-00000AC10000}"/>
    <cellStyle name="Normal 423 2" xfId="51102" xr:uid="{00000000-0005-0000-0000-00000BC10000}"/>
    <cellStyle name="Normal 424" xfId="51088" xr:uid="{00000000-0005-0000-0000-00000CC10000}"/>
    <cellStyle name="Normal 424 2" xfId="51106" xr:uid="{00000000-0005-0000-0000-00000DC10000}"/>
    <cellStyle name="Normal 425" xfId="51109" xr:uid="{00000000-0005-0000-0000-00000EC10000}"/>
    <cellStyle name="Normal 425 2" xfId="51113" xr:uid="{00000000-0005-0000-0000-00000FC10000}"/>
    <cellStyle name="Normal 426" xfId="51117" xr:uid="{00000000-0005-0000-0000-000010C10000}"/>
    <cellStyle name="Normal 426 2" xfId="51121" xr:uid="{00000000-0005-0000-0000-000011C10000}"/>
    <cellStyle name="Normal 427" xfId="51125" xr:uid="{00000000-0005-0000-0000-000012C10000}"/>
    <cellStyle name="Normal 427 2" xfId="51129" xr:uid="{00000000-0005-0000-0000-000013C10000}"/>
    <cellStyle name="Normal 428" xfId="34893" xr:uid="{00000000-0005-0000-0000-000014C10000}"/>
    <cellStyle name="Normal 428 2" xfId="34900" xr:uid="{00000000-0005-0000-0000-000015C10000}"/>
    <cellStyle name="Normal 429" xfId="34908" xr:uid="{00000000-0005-0000-0000-000016C10000}"/>
    <cellStyle name="Normal 429 2" xfId="51133" xr:uid="{00000000-0005-0000-0000-000017C10000}"/>
    <cellStyle name="Normal 43" xfId="39382" xr:uid="{00000000-0005-0000-0000-000018C10000}"/>
    <cellStyle name="Normal 43 2" xfId="40285" xr:uid="{00000000-0005-0000-0000-000019C10000}"/>
    <cellStyle name="Normal 430" xfId="51110" xr:uid="{00000000-0005-0000-0000-00001AC10000}"/>
    <cellStyle name="Normal 430 2" xfId="51114" xr:uid="{00000000-0005-0000-0000-00001BC10000}"/>
    <cellStyle name="Normal 431" xfId="51118" xr:uid="{00000000-0005-0000-0000-00001CC10000}"/>
    <cellStyle name="Normal 431 2" xfId="51122" xr:uid="{00000000-0005-0000-0000-00001DC10000}"/>
    <cellStyle name="Normal 432" xfId="51126" xr:uid="{00000000-0005-0000-0000-00001EC10000}"/>
    <cellStyle name="Normal 432 2" xfId="51130" xr:uid="{00000000-0005-0000-0000-00001FC10000}"/>
    <cellStyle name="Normal 433" xfId="34894" xr:uid="{00000000-0005-0000-0000-000020C10000}"/>
    <cellStyle name="Normal 433 2" xfId="34901" xr:uid="{00000000-0005-0000-0000-000021C10000}"/>
    <cellStyle name="Normal 434" xfId="34909" xr:uid="{00000000-0005-0000-0000-000022C10000}"/>
    <cellStyle name="Normal 434 2" xfId="51134" xr:uid="{00000000-0005-0000-0000-000023C10000}"/>
    <cellStyle name="Normal 435" xfId="51137" xr:uid="{00000000-0005-0000-0000-000024C10000}"/>
    <cellStyle name="Normal 435 2" xfId="51141" xr:uid="{00000000-0005-0000-0000-000025C10000}"/>
    <cellStyle name="Normal 436" xfId="20770" xr:uid="{00000000-0005-0000-0000-000026C10000}"/>
    <cellStyle name="Normal 436 2" xfId="51145" xr:uid="{00000000-0005-0000-0000-000027C10000}"/>
    <cellStyle name="Normal 437" xfId="32192" xr:uid="{00000000-0005-0000-0000-000028C10000}"/>
    <cellStyle name="Normal 437 2" xfId="32199" xr:uid="{00000000-0005-0000-0000-000029C10000}"/>
    <cellStyle name="Normal 438" xfId="32205" xr:uid="{00000000-0005-0000-0000-00002AC10000}"/>
    <cellStyle name="Normal 438 2" xfId="51149" xr:uid="{00000000-0005-0000-0000-00002BC10000}"/>
    <cellStyle name="Normal 439" xfId="51154" xr:uid="{00000000-0005-0000-0000-00002CC10000}"/>
    <cellStyle name="Normal 439 2" xfId="51159" xr:uid="{00000000-0005-0000-0000-00002DC10000}"/>
    <cellStyle name="Normal 44" xfId="39387" xr:uid="{00000000-0005-0000-0000-00002EC10000}"/>
    <cellStyle name="Normal 44 10" xfId="51707" xr:uid="{00000000-0005-0000-0000-00002FC10000}"/>
    <cellStyle name="Normal 44 11" xfId="51708" xr:uid="{00000000-0005-0000-0000-000030C10000}"/>
    <cellStyle name="Normal 44 12" xfId="41626" xr:uid="{00000000-0005-0000-0000-000031C10000}"/>
    <cellStyle name="Normal 44 2" xfId="40292" xr:uid="{00000000-0005-0000-0000-000032C10000}"/>
    <cellStyle name="Normal 44 2 10" xfId="51709" xr:uid="{00000000-0005-0000-0000-000033C10000}"/>
    <cellStyle name="Normal 44 2 11" xfId="51710" xr:uid="{00000000-0005-0000-0000-000034C10000}"/>
    <cellStyle name="Normal 44 2 2" xfId="20927" xr:uid="{00000000-0005-0000-0000-000035C10000}"/>
    <cellStyle name="Normal 44 2 2 10" xfId="51711" xr:uid="{00000000-0005-0000-0000-000036C10000}"/>
    <cellStyle name="Normal 44 2 2 2" xfId="20932" xr:uid="{00000000-0005-0000-0000-000037C10000}"/>
    <cellStyle name="Normal 44 2 2 2 2" xfId="51712" xr:uid="{00000000-0005-0000-0000-000038C10000}"/>
    <cellStyle name="Normal 44 2 2 2 2 2" xfId="51713" xr:uid="{00000000-0005-0000-0000-000039C10000}"/>
    <cellStyle name="Normal 44 2 2 2 2 2 2" xfId="51714" xr:uid="{00000000-0005-0000-0000-00003AC10000}"/>
    <cellStyle name="Normal 44 2 2 2 2 2 2 2" xfId="51715" xr:uid="{00000000-0005-0000-0000-00003BC10000}"/>
    <cellStyle name="Normal 44 2 2 2 2 2 2 2 2" xfId="51716" xr:uid="{00000000-0005-0000-0000-00003CC10000}"/>
    <cellStyle name="Normal 44 2 2 2 2 2 2 2 2 2" xfId="51717" xr:uid="{00000000-0005-0000-0000-00003DC10000}"/>
    <cellStyle name="Normal 44 2 2 2 2 2 2 2 3" xfId="51718" xr:uid="{00000000-0005-0000-0000-00003EC10000}"/>
    <cellStyle name="Normal 44 2 2 2 2 2 2 3" xfId="51719" xr:uid="{00000000-0005-0000-0000-00003FC10000}"/>
    <cellStyle name="Normal 44 2 2 2 2 2 2 3 2" xfId="51720" xr:uid="{00000000-0005-0000-0000-000040C10000}"/>
    <cellStyle name="Normal 44 2 2 2 2 2 2 4" xfId="51721" xr:uid="{00000000-0005-0000-0000-000041C10000}"/>
    <cellStyle name="Normal 44 2 2 2 2 2 3" xfId="24408" xr:uid="{00000000-0005-0000-0000-000042C10000}"/>
    <cellStyle name="Normal 44 2 2 2 2 2 3 2" xfId="51723" xr:uid="{00000000-0005-0000-0000-000043C10000}"/>
    <cellStyle name="Normal 44 2 2 2 2 2 3 2 2" xfId="51724" xr:uid="{00000000-0005-0000-0000-000044C10000}"/>
    <cellStyle name="Normal 44 2 2 2 2 2 3 3" xfId="51725" xr:uid="{00000000-0005-0000-0000-000045C10000}"/>
    <cellStyle name="Normal 44 2 2 2 2 2 4" xfId="51726" xr:uid="{00000000-0005-0000-0000-000046C10000}"/>
    <cellStyle name="Normal 44 2 2 2 2 2 4 2" xfId="36450" xr:uid="{00000000-0005-0000-0000-000047C10000}"/>
    <cellStyle name="Normal 44 2 2 2 2 2 5" xfId="51727" xr:uid="{00000000-0005-0000-0000-000048C10000}"/>
    <cellStyle name="Normal 44 2 2 2 2 3" xfId="51728" xr:uid="{00000000-0005-0000-0000-000049C10000}"/>
    <cellStyle name="Normal 44 2 2 2 2 3 2" xfId="51729" xr:uid="{00000000-0005-0000-0000-00004AC10000}"/>
    <cellStyle name="Normal 44 2 2 2 2 3 2 2" xfId="51730" xr:uid="{00000000-0005-0000-0000-00004BC10000}"/>
    <cellStyle name="Normal 44 2 2 2 2 3 2 2 2" xfId="51731" xr:uid="{00000000-0005-0000-0000-00004CC10000}"/>
    <cellStyle name="Normal 44 2 2 2 2 3 2 3" xfId="51732" xr:uid="{00000000-0005-0000-0000-00004DC10000}"/>
    <cellStyle name="Normal 44 2 2 2 2 3 3" xfId="51733" xr:uid="{00000000-0005-0000-0000-00004EC10000}"/>
    <cellStyle name="Normal 44 2 2 2 2 3 3 2" xfId="51734" xr:uid="{00000000-0005-0000-0000-00004FC10000}"/>
    <cellStyle name="Normal 44 2 2 2 2 3 4" xfId="51735" xr:uid="{00000000-0005-0000-0000-000050C10000}"/>
    <cellStyle name="Normal 44 2 2 2 2 4" xfId="51736" xr:uid="{00000000-0005-0000-0000-000051C10000}"/>
    <cellStyle name="Normal 44 2 2 2 2 4 2" xfId="3221" xr:uid="{00000000-0005-0000-0000-000052C10000}"/>
    <cellStyle name="Normal 44 2 2 2 2 4 2 2" xfId="43122" xr:uid="{00000000-0005-0000-0000-000053C10000}"/>
    <cellStyle name="Normal 44 2 2 2 2 4 3" xfId="51737" xr:uid="{00000000-0005-0000-0000-000054C10000}"/>
    <cellStyle name="Normal 44 2 2 2 2 5" xfId="51738" xr:uid="{00000000-0005-0000-0000-000055C10000}"/>
    <cellStyle name="Normal 44 2 2 2 2 5 2" xfId="51739" xr:uid="{00000000-0005-0000-0000-000056C10000}"/>
    <cellStyle name="Normal 44 2 2 2 2 6" xfId="47232" xr:uid="{00000000-0005-0000-0000-000057C10000}"/>
    <cellStyle name="Normal 44 2 2 2 2 7" xfId="51740" xr:uid="{00000000-0005-0000-0000-000058C10000}"/>
    <cellStyle name="Normal 44 2 2 2 3" xfId="51741" xr:uid="{00000000-0005-0000-0000-000059C10000}"/>
    <cellStyle name="Normal 44 2 2 2 3 2" xfId="51742" xr:uid="{00000000-0005-0000-0000-00005AC10000}"/>
    <cellStyle name="Normal 44 2 2 2 3 2 2" xfId="51743" xr:uid="{00000000-0005-0000-0000-00005BC10000}"/>
    <cellStyle name="Normal 44 2 2 2 3 2 2 2" xfId="4366" xr:uid="{00000000-0005-0000-0000-00005CC10000}"/>
    <cellStyle name="Normal 44 2 2 2 3 2 2 2 2" xfId="19507" xr:uid="{00000000-0005-0000-0000-00005DC10000}"/>
    <cellStyle name="Normal 44 2 2 2 3 2 2 3" xfId="4372" xr:uid="{00000000-0005-0000-0000-00005EC10000}"/>
    <cellStyle name="Normal 44 2 2 2 3 2 3" xfId="26252" xr:uid="{00000000-0005-0000-0000-00005FC10000}"/>
    <cellStyle name="Normal 44 2 2 2 3 2 3 2" xfId="19515" xr:uid="{00000000-0005-0000-0000-000060C10000}"/>
    <cellStyle name="Normal 44 2 2 2 3 2 4" xfId="51744" xr:uid="{00000000-0005-0000-0000-000061C10000}"/>
    <cellStyle name="Normal 44 2 2 2 3 3" xfId="51745" xr:uid="{00000000-0005-0000-0000-000062C10000}"/>
    <cellStyle name="Normal 44 2 2 2 3 3 2" xfId="44516" xr:uid="{00000000-0005-0000-0000-000063C10000}"/>
    <cellStyle name="Normal 44 2 2 2 3 3 2 2" xfId="19556" xr:uid="{00000000-0005-0000-0000-000064C10000}"/>
    <cellStyle name="Normal 44 2 2 2 3 3 3" xfId="44520" xr:uid="{00000000-0005-0000-0000-000065C10000}"/>
    <cellStyle name="Normal 44 2 2 2 3 4" xfId="51746" xr:uid="{00000000-0005-0000-0000-000066C10000}"/>
    <cellStyle name="Normal 44 2 2 2 3 4 2" xfId="46015" xr:uid="{00000000-0005-0000-0000-000067C10000}"/>
    <cellStyle name="Normal 44 2 2 2 3 5" xfId="5987" xr:uid="{00000000-0005-0000-0000-000068C10000}"/>
    <cellStyle name="Normal 44 2 2 2 4" xfId="51747" xr:uid="{00000000-0005-0000-0000-000069C10000}"/>
    <cellStyle name="Normal 44 2 2 2 4 2" xfId="51748" xr:uid="{00000000-0005-0000-0000-00006AC10000}"/>
    <cellStyle name="Normal 44 2 2 2 4 2 2" xfId="14344" xr:uid="{00000000-0005-0000-0000-00006BC10000}"/>
    <cellStyle name="Normal 44 2 2 2 4 2 2 2" xfId="14347" xr:uid="{00000000-0005-0000-0000-00006CC10000}"/>
    <cellStyle name="Normal 44 2 2 2 4 2 3" xfId="14350" xr:uid="{00000000-0005-0000-0000-00006DC10000}"/>
    <cellStyle name="Normal 44 2 2 2 4 3" xfId="51749" xr:uid="{00000000-0005-0000-0000-00006EC10000}"/>
    <cellStyle name="Normal 44 2 2 2 4 3 2" xfId="14356" xr:uid="{00000000-0005-0000-0000-00006FC10000}"/>
    <cellStyle name="Normal 44 2 2 2 4 4" xfId="51750" xr:uid="{00000000-0005-0000-0000-000070C10000}"/>
    <cellStyle name="Normal 44 2 2 2 5" xfId="51751" xr:uid="{00000000-0005-0000-0000-000071C10000}"/>
    <cellStyle name="Normal 44 2 2 2 5 2" xfId="51752" xr:uid="{00000000-0005-0000-0000-000072C10000}"/>
    <cellStyle name="Normal 44 2 2 2 5 2 2" xfId="12983" xr:uid="{00000000-0005-0000-0000-000073C10000}"/>
    <cellStyle name="Normal 44 2 2 2 5 3" xfId="51753" xr:uid="{00000000-0005-0000-0000-000074C10000}"/>
    <cellStyle name="Normal 44 2 2 2 6" xfId="51754" xr:uid="{00000000-0005-0000-0000-000075C10000}"/>
    <cellStyle name="Normal 44 2 2 2 6 2" xfId="51755" xr:uid="{00000000-0005-0000-0000-000076C10000}"/>
    <cellStyle name="Normal 44 2 2 2 7" xfId="48164" xr:uid="{00000000-0005-0000-0000-000077C10000}"/>
    <cellStyle name="Normal 44 2 2 2 8" xfId="45870" xr:uid="{00000000-0005-0000-0000-000078C10000}"/>
    <cellStyle name="Normal 44 2 2 3" xfId="51756" xr:uid="{00000000-0005-0000-0000-000079C10000}"/>
    <cellStyle name="Normal 44 2 2 3 2" xfId="41624" xr:uid="{00000000-0005-0000-0000-00007AC10000}"/>
    <cellStyle name="Normal 44 2 2 3 2 2" xfId="41627" xr:uid="{00000000-0005-0000-0000-00007BC10000}"/>
    <cellStyle name="Normal 44 2 2 3 2 2 2" xfId="41629" xr:uid="{00000000-0005-0000-0000-00007CC10000}"/>
    <cellStyle name="Normal 44 2 2 3 2 2 2 2" xfId="51757" xr:uid="{00000000-0005-0000-0000-00007DC10000}"/>
    <cellStyle name="Normal 44 2 2 3 2 2 2 2 2" xfId="51758" xr:uid="{00000000-0005-0000-0000-00007EC10000}"/>
    <cellStyle name="Normal 44 2 2 3 2 2 2 3" xfId="51759" xr:uid="{00000000-0005-0000-0000-00007FC10000}"/>
    <cellStyle name="Normal 44 2 2 3 2 2 3" xfId="51760" xr:uid="{00000000-0005-0000-0000-000080C10000}"/>
    <cellStyle name="Normal 44 2 2 3 2 2 3 2" xfId="51761" xr:uid="{00000000-0005-0000-0000-000081C10000}"/>
    <cellStyle name="Normal 44 2 2 3 2 2 4" xfId="51762" xr:uid="{00000000-0005-0000-0000-000082C10000}"/>
    <cellStyle name="Normal 44 2 2 3 2 3" xfId="41631" xr:uid="{00000000-0005-0000-0000-000083C10000}"/>
    <cellStyle name="Normal 44 2 2 3 2 3 2" xfId="51763" xr:uid="{00000000-0005-0000-0000-000084C10000}"/>
    <cellStyle name="Normal 44 2 2 3 2 3 2 2" xfId="51764" xr:uid="{00000000-0005-0000-0000-000085C10000}"/>
    <cellStyle name="Normal 44 2 2 3 2 3 3" xfId="51765" xr:uid="{00000000-0005-0000-0000-000086C10000}"/>
    <cellStyle name="Normal 44 2 2 3 2 4" xfId="51766" xr:uid="{00000000-0005-0000-0000-000087C10000}"/>
    <cellStyle name="Normal 44 2 2 3 2 4 2" xfId="51767" xr:uid="{00000000-0005-0000-0000-000088C10000}"/>
    <cellStyle name="Normal 44 2 2 3 2 5" xfId="51768" xr:uid="{00000000-0005-0000-0000-000089C10000}"/>
    <cellStyle name="Normal 44 2 2 3 3" xfId="41634" xr:uid="{00000000-0005-0000-0000-00008AC10000}"/>
    <cellStyle name="Normal 44 2 2 3 3 2" xfId="41636" xr:uid="{00000000-0005-0000-0000-00008BC10000}"/>
    <cellStyle name="Normal 44 2 2 3 3 2 2" xfId="51769" xr:uid="{00000000-0005-0000-0000-00008CC10000}"/>
    <cellStyle name="Normal 44 2 2 3 3 2 2 2" xfId="19854" xr:uid="{00000000-0005-0000-0000-00008DC10000}"/>
    <cellStyle name="Normal 44 2 2 3 3 2 3" xfId="51770" xr:uid="{00000000-0005-0000-0000-00008EC10000}"/>
    <cellStyle name="Normal 44 2 2 3 3 3" xfId="45709" xr:uid="{00000000-0005-0000-0000-00008FC10000}"/>
    <cellStyle name="Normal 44 2 2 3 3 3 2" xfId="41885" xr:uid="{00000000-0005-0000-0000-000090C10000}"/>
    <cellStyle name="Normal 44 2 2 3 3 4" xfId="51771" xr:uid="{00000000-0005-0000-0000-000091C10000}"/>
    <cellStyle name="Normal 44 2 2 3 4" xfId="41638" xr:uid="{00000000-0005-0000-0000-000092C10000}"/>
    <cellStyle name="Normal 44 2 2 3 4 2" xfId="51772" xr:uid="{00000000-0005-0000-0000-000093C10000}"/>
    <cellStyle name="Normal 44 2 2 3 4 2 2" xfId="7864" xr:uid="{00000000-0005-0000-0000-000094C10000}"/>
    <cellStyle name="Normal 44 2 2 3 4 3" xfId="51773" xr:uid="{00000000-0005-0000-0000-000095C10000}"/>
    <cellStyle name="Normal 44 2 2 3 5" xfId="41640" xr:uid="{00000000-0005-0000-0000-000096C10000}"/>
    <cellStyle name="Normal 44 2 2 3 5 2" xfId="51774" xr:uid="{00000000-0005-0000-0000-000097C10000}"/>
    <cellStyle name="Normal 44 2 2 3 6" xfId="31751" xr:uid="{00000000-0005-0000-0000-000098C10000}"/>
    <cellStyle name="Normal 44 2 2 3 7" xfId="31755" xr:uid="{00000000-0005-0000-0000-000099C10000}"/>
    <cellStyle name="Normal 44 2 2 4" xfId="73" xr:uid="{00000000-0005-0000-0000-00009AC10000}"/>
    <cellStyle name="Normal 44 2 2 4 2" xfId="27403" xr:uid="{00000000-0005-0000-0000-00009BC10000}"/>
    <cellStyle name="Normal 44 2 2 4 2 2" xfId="33599" xr:uid="{00000000-0005-0000-0000-00009CC10000}"/>
    <cellStyle name="Normal 44 2 2 4 2 2 2" xfId="33602" xr:uid="{00000000-0005-0000-0000-00009DC10000}"/>
    <cellStyle name="Normal 44 2 2 4 2 2 2 2" xfId="51775" xr:uid="{00000000-0005-0000-0000-00009EC10000}"/>
    <cellStyle name="Normal 44 2 2 4 2 2 3" xfId="51776" xr:uid="{00000000-0005-0000-0000-00009FC10000}"/>
    <cellStyle name="Normal 44 2 2 4 2 3" xfId="33605" xr:uid="{00000000-0005-0000-0000-0000A0C10000}"/>
    <cellStyle name="Normal 44 2 2 4 2 3 2" xfId="51778" xr:uid="{00000000-0005-0000-0000-0000A1C10000}"/>
    <cellStyle name="Normal 44 2 2 4 2 4" xfId="48370" xr:uid="{00000000-0005-0000-0000-0000A2C10000}"/>
    <cellStyle name="Normal 44 2 2 4 3" xfId="33610" xr:uid="{00000000-0005-0000-0000-0000A3C10000}"/>
    <cellStyle name="Normal 44 2 2 4 3 2" xfId="33614" xr:uid="{00000000-0005-0000-0000-0000A4C10000}"/>
    <cellStyle name="Normal 44 2 2 4 3 2 2" xfId="34669" xr:uid="{00000000-0005-0000-0000-0000A5C10000}"/>
    <cellStyle name="Normal 44 2 2 4 3 3" xfId="45715" xr:uid="{00000000-0005-0000-0000-0000A6C10000}"/>
    <cellStyle name="Normal 44 2 2 4 4" xfId="33619" xr:uid="{00000000-0005-0000-0000-0000A7C10000}"/>
    <cellStyle name="Normal 44 2 2 4 4 2" xfId="51780" xr:uid="{00000000-0005-0000-0000-0000A8C10000}"/>
    <cellStyle name="Normal 44 2 2 4 5" xfId="48863" xr:uid="{00000000-0005-0000-0000-0000A9C10000}"/>
    <cellStyle name="Normal 44 2 2 5" xfId="33622" xr:uid="{00000000-0005-0000-0000-0000AAC10000}"/>
    <cellStyle name="Normal 44 2 2 5 2" xfId="32565" xr:uid="{00000000-0005-0000-0000-0000ABC10000}"/>
    <cellStyle name="Normal 44 2 2 5 2 2" xfId="32569" xr:uid="{00000000-0005-0000-0000-0000ACC10000}"/>
    <cellStyle name="Normal 44 2 2 5 2 2 2" xfId="21541" xr:uid="{00000000-0005-0000-0000-0000ADC10000}"/>
    <cellStyle name="Normal 44 2 2 5 2 3" xfId="51782" xr:uid="{00000000-0005-0000-0000-0000AEC10000}"/>
    <cellStyle name="Normal 44 2 2 5 3" xfId="32573" xr:uid="{00000000-0005-0000-0000-0000AFC10000}"/>
    <cellStyle name="Normal 44 2 2 5 3 2" xfId="51783" xr:uid="{00000000-0005-0000-0000-0000B0C10000}"/>
    <cellStyle name="Normal 44 2 2 5 4" xfId="32576" xr:uid="{00000000-0005-0000-0000-0000B1C10000}"/>
    <cellStyle name="Normal 44 2 2 6" xfId="33624" xr:uid="{00000000-0005-0000-0000-0000B2C10000}"/>
    <cellStyle name="Normal 44 2 2 6 2" xfId="33626" xr:uid="{00000000-0005-0000-0000-0000B3C10000}"/>
    <cellStyle name="Normal 44 2 2 6 2 2" xfId="51784" xr:uid="{00000000-0005-0000-0000-0000B4C10000}"/>
    <cellStyle name="Normal 44 2 2 6 3" xfId="3418" xr:uid="{00000000-0005-0000-0000-0000B5C10000}"/>
    <cellStyle name="Normal 44 2 2 7" xfId="33628" xr:uid="{00000000-0005-0000-0000-0000B6C10000}"/>
    <cellStyle name="Normal 44 2 2 7 2" xfId="51785" xr:uid="{00000000-0005-0000-0000-0000B7C10000}"/>
    <cellStyle name="Normal 44 2 2 8" xfId="51786" xr:uid="{00000000-0005-0000-0000-0000B8C10000}"/>
    <cellStyle name="Normal 44 2 2 9" xfId="51787" xr:uid="{00000000-0005-0000-0000-0000B9C10000}"/>
    <cellStyle name="Normal 44 2 3" xfId="20935" xr:uid="{00000000-0005-0000-0000-0000BAC10000}"/>
    <cellStyle name="Normal 44 2 3 2" xfId="51788" xr:uid="{00000000-0005-0000-0000-0000BBC10000}"/>
    <cellStyle name="Normal 44 2 3 2 2" xfId="51789" xr:uid="{00000000-0005-0000-0000-0000BCC10000}"/>
    <cellStyle name="Normal 44 2 3 2 2 2" xfId="51790" xr:uid="{00000000-0005-0000-0000-0000BDC10000}"/>
    <cellStyle name="Normal 44 2 3 2 2 2 2" xfId="51791" xr:uid="{00000000-0005-0000-0000-0000BEC10000}"/>
    <cellStyle name="Normal 44 2 3 2 2 2 2 2" xfId="51796" xr:uid="{00000000-0005-0000-0000-0000BFC10000}"/>
    <cellStyle name="Normal 44 2 3 2 2 2 2 2 2" xfId="51801" xr:uid="{00000000-0005-0000-0000-0000C0C10000}"/>
    <cellStyle name="Normal 44 2 3 2 2 2 2 3" xfId="38733" xr:uid="{00000000-0005-0000-0000-0000C1C10000}"/>
    <cellStyle name="Normal 44 2 3 2 2 2 3" xfId="51802" xr:uid="{00000000-0005-0000-0000-0000C2C10000}"/>
    <cellStyle name="Normal 44 2 3 2 2 2 3 2" xfId="51807" xr:uid="{00000000-0005-0000-0000-0000C3C10000}"/>
    <cellStyle name="Normal 44 2 3 2 2 2 4" xfId="32218" xr:uid="{00000000-0005-0000-0000-0000C4C10000}"/>
    <cellStyle name="Normal 44 2 3 2 2 3" xfId="51812" xr:uid="{00000000-0005-0000-0000-0000C5C10000}"/>
    <cellStyle name="Normal 44 2 3 2 2 3 2" xfId="51813" xr:uid="{00000000-0005-0000-0000-0000C6C10000}"/>
    <cellStyle name="Normal 44 2 3 2 2 3 2 2" xfId="51818" xr:uid="{00000000-0005-0000-0000-0000C7C10000}"/>
    <cellStyle name="Normal 44 2 3 2 2 3 3" xfId="51820" xr:uid="{00000000-0005-0000-0000-0000C8C10000}"/>
    <cellStyle name="Normal 44 2 3 2 2 4" xfId="51825" xr:uid="{00000000-0005-0000-0000-0000C9C10000}"/>
    <cellStyle name="Normal 44 2 3 2 2 4 2" xfId="51826" xr:uid="{00000000-0005-0000-0000-0000CAC10000}"/>
    <cellStyle name="Normal 44 2 3 2 2 5" xfId="51829" xr:uid="{00000000-0005-0000-0000-0000CBC10000}"/>
    <cellStyle name="Normal 44 2 3 2 3" xfId="51830" xr:uid="{00000000-0005-0000-0000-0000CCC10000}"/>
    <cellStyle name="Normal 44 2 3 2 3 2" xfId="51831" xr:uid="{00000000-0005-0000-0000-0000CDC10000}"/>
    <cellStyle name="Normal 44 2 3 2 3 2 2" xfId="36060" xr:uid="{00000000-0005-0000-0000-0000CEC10000}"/>
    <cellStyle name="Normal 44 2 3 2 3 2 2 2" xfId="20256" xr:uid="{00000000-0005-0000-0000-0000CFC10000}"/>
    <cellStyle name="Normal 44 2 3 2 3 2 3" xfId="40518" xr:uid="{00000000-0005-0000-0000-0000D0C10000}"/>
    <cellStyle name="Normal 44 2 3 2 3 3" xfId="51832" xr:uid="{00000000-0005-0000-0000-0000D1C10000}"/>
    <cellStyle name="Normal 44 2 3 2 3 3 2" xfId="51833" xr:uid="{00000000-0005-0000-0000-0000D2C10000}"/>
    <cellStyle name="Normal 44 2 3 2 3 4" xfId="51834" xr:uid="{00000000-0005-0000-0000-0000D3C10000}"/>
    <cellStyle name="Normal 44 2 3 2 4" xfId="51835" xr:uid="{00000000-0005-0000-0000-0000D4C10000}"/>
    <cellStyle name="Normal 44 2 3 2 4 2" xfId="51836" xr:uid="{00000000-0005-0000-0000-0000D5C10000}"/>
    <cellStyle name="Normal 44 2 3 2 4 2 2" xfId="14475" xr:uid="{00000000-0005-0000-0000-0000D6C10000}"/>
    <cellStyle name="Normal 44 2 3 2 4 3" xfId="51837" xr:uid="{00000000-0005-0000-0000-0000D7C10000}"/>
    <cellStyle name="Normal 44 2 3 2 5" xfId="51838" xr:uid="{00000000-0005-0000-0000-0000D8C10000}"/>
    <cellStyle name="Normal 44 2 3 2 5 2" xfId="51839" xr:uid="{00000000-0005-0000-0000-0000D9C10000}"/>
    <cellStyle name="Normal 44 2 3 2 6" xfId="51840" xr:uid="{00000000-0005-0000-0000-0000DAC10000}"/>
    <cellStyle name="Normal 44 2 3 2 7" xfId="51841" xr:uid="{00000000-0005-0000-0000-0000DBC10000}"/>
    <cellStyle name="Normal 44 2 3 3" xfId="51842" xr:uid="{00000000-0005-0000-0000-0000DCC10000}"/>
    <cellStyle name="Normal 44 2 3 3 2" xfId="41722" xr:uid="{00000000-0005-0000-0000-0000DDC10000}"/>
    <cellStyle name="Normal 44 2 3 3 2 2" xfId="41724" xr:uid="{00000000-0005-0000-0000-0000DEC10000}"/>
    <cellStyle name="Normal 44 2 3 3 2 2 2" xfId="51843" xr:uid="{00000000-0005-0000-0000-0000DFC10000}"/>
    <cellStyle name="Normal 44 2 3 3 2 2 2 2" xfId="51844" xr:uid="{00000000-0005-0000-0000-0000E0C10000}"/>
    <cellStyle name="Normal 44 2 3 3 2 2 3" xfId="51845" xr:uid="{00000000-0005-0000-0000-0000E1C10000}"/>
    <cellStyle name="Normal 44 2 3 3 2 3" xfId="51846" xr:uid="{00000000-0005-0000-0000-0000E2C10000}"/>
    <cellStyle name="Normal 44 2 3 3 2 3 2" xfId="51847" xr:uid="{00000000-0005-0000-0000-0000E3C10000}"/>
    <cellStyle name="Normal 44 2 3 3 2 4" xfId="51848" xr:uid="{00000000-0005-0000-0000-0000E4C10000}"/>
    <cellStyle name="Normal 44 2 3 3 3" xfId="41726" xr:uid="{00000000-0005-0000-0000-0000E5C10000}"/>
    <cellStyle name="Normal 44 2 3 3 3 2" xfId="51849" xr:uid="{00000000-0005-0000-0000-0000E6C10000}"/>
    <cellStyle name="Normal 44 2 3 3 3 2 2" xfId="51850" xr:uid="{00000000-0005-0000-0000-0000E7C10000}"/>
    <cellStyle name="Normal 44 2 3 3 3 3" xfId="51851" xr:uid="{00000000-0005-0000-0000-0000E8C10000}"/>
    <cellStyle name="Normal 44 2 3 3 4" xfId="41728" xr:uid="{00000000-0005-0000-0000-0000E9C10000}"/>
    <cellStyle name="Normal 44 2 3 3 4 2" xfId="51852" xr:uid="{00000000-0005-0000-0000-0000EAC10000}"/>
    <cellStyle name="Normal 44 2 3 3 5" xfId="51853" xr:uid="{00000000-0005-0000-0000-0000EBC10000}"/>
    <cellStyle name="Normal 44 2 3 4" xfId="33631" xr:uid="{00000000-0005-0000-0000-0000ECC10000}"/>
    <cellStyle name="Normal 44 2 3 4 2" xfId="28731" xr:uid="{00000000-0005-0000-0000-0000EDC10000}"/>
    <cellStyle name="Normal 44 2 3 4 2 2" xfId="27365" xr:uid="{00000000-0005-0000-0000-0000EEC10000}"/>
    <cellStyle name="Normal 44 2 3 4 2 2 2" xfId="41568" xr:uid="{00000000-0005-0000-0000-0000EFC10000}"/>
    <cellStyle name="Normal 44 2 3 4 2 3" xfId="41574" xr:uid="{00000000-0005-0000-0000-0000F0C10000}"/>
    <cellStyle name="Normal 44 2 3 4 3" xfId="28738" xr:uid="{00000000-0005-0000-0000-0000F1C10000}"/>
    <cellStyle name="Normal 44 2 3 4 3 2" xfId="41581" xr:uid="{00000000-0005-0000-0000-0000F2C10000}"/>
    <cellStyle name="Normal 44 2 3 4 4" xfId="51854" xr:uid="{00000000-0005-0000-0000-0000F3C10000}"/>
    <cellStyle name="Normal 44 2 3 5" xfId="33633" xr:uid="{00000000-0005-0000-0000-0000F4C10000}"/>
    <cellStyle name="Normal 44 2 3 5 2" xfId="32455" xr:uid="{00000000-0005-0000-0000-0000F5C10000}"/>
    <cellStyle name="Normal 44 2 3 5 2 2" xfId="41591" xr:uid="{00000000-0005-0000-0000-0000F6C10000}"/>
    <cellStyle name="Normal 44 2 3 5 3" xfId="51855" xr:uid="{00000000-0005-0000-0000-0000F7C10000}"/>
    <cellStyle name="Normal 44 2 3 6" xfId="33636" xr:uid="{00000000-0005-0000-0000-0000F8C10000}"/>
    <cellStyle name="Normal 44 2 3 6 2" xfId="49004" xr:uid="{00000000-0005-0000-0000-0000F9C10000}"/>
    <cellStyle name="Normal 44 2 3 7" xfId="49006" xr:uid="{00000000-0005-0000-0000-0000FAC10000}"/>
    <cellStyle name="Normal 44 2 3 8" xfId="51856" xr:uid="{00000000-0005-0000-0000-0000FBC10000}"/>
    <cellStyle name="Normal 44 2 4" xfId="20942" xr:uid="{00000000-0005-0000-0000-0000FCC10000}"/>
    <cellStyle name="Normal 44 2 4 2" xfId="51857" xr:uid="{00000000-0005-0000-0000-0000FDC10000}"/>
    <cellStyle name="Normal 44 2 4 2 2" xfId="2381" xr:uid="{00000000-0005-0000-0000-0000FEC10000}"/>
    <cellStyle name="Normal 44 2 4 2 2 2" xfId="51858" xr:uid="{00000000-0005-0000-0000-0000FFC10000}"/>
    <cellStyle name="Normal 44 2 4 2 2 2 2" xfId="51859" xr:uid="{00000000-0005-0000-0000-000000C20000}"/>
    <cellStyle name="Normal 44 2 4 2 2 2 2 2" xfId="51556" xr:uid="{00000000-0005-0000-0000-000001C20000}"/>
    <cellStyle name="Normal 44 2 4 2 2 2 3" xfId="51860" xr:uid="{00000000-0005-0000-0000-000002C20000}"/>
    <cellStyle name="Normal 44 2 4 2 2 3" xfId="51861" xr:uid="{00000000-0005-0000-0000-000003C20000}"/>
    <cellStyle name="Normal 44 2 4 2 2 3 2" xfId="51862" xr:uid="{00000000-0005-0000-0000-000004C20000}"/>
    <cellStyle name="Normal 44 2 4 2 2 4" xfId="32762" xr:uid="{00000000-0005-0000-0000-000005C20000}"/>
    <cellStyle name="Normal 44 2 4 2 3" xfId="22384" xr:uid="{00000000-0005-0000-0000-000006C20000}"/>
    <cellStyle name="Normal 44 2 4 2 3 2" xfId="51863" xr:uid="{00000000-0005-0000-0000-000007C20000}"/>
    <cellStyle name="Normal 44 2 4 2 3 2 2" xfId="51864" xr:uid="{00000000-0005-0000-0000-000008C20000}"/>
    <cellStyle name="Normal 44 2 4 2 3 3" xfId="51865" xr:uid="{00000000-0005-0000-0000-000009C20000}"/>
    <cellStyle name="Normal 44 2 4 2 4" xfId="22414" xr:uid="{00000000-0005-0000-0000-00000AC20000}"/>
    <cellStyle name="Normal 44 2 4 2 4 2" xfId="51866" xr:uid="{00000000-0005-0000-0000-00000BC20000}"/>
    <cellStyle name="Normal 44 2 4 2 5" xfId="2441" xr:uid="{00000000-0005-0000-0000-00000CC20000}"/>
    <cellStyle name="Normal 44 2 4 3" xfId="51867" xr:uid="{00000000-0005-0000-0000-00000DC20000}"/>
    <cellStyle name="Normal 44 2 4 3 2" xfId="22510" xr:uid="{00000000-0005-0000-0000-00000EC20000}"/>
    <cellStyle name="Normal 44 2 4 3 2 2" xfId="51868" xr:uid="{00000000-0005-0000-0000-00000FC20000}"/>
    <cellStyle name="Normal 44 2 4 3 2 2 2" xfId="51869" xr:uid="{00000000-0005-0000-0000-000010C20000}"/>
    <cellStyle name="Normal 44 2 4 3 2 3" xfId="51870" xr:uid="{00000000-0005-0000-0000-000011C20000}"/>
    <cellStyle name="Normal 44 2 4 3 3" xfId="17490" xr:uid="{00000000-0005-0000-0000-000012C20000}"/>
    <cellStyle name="Normal 44 2 4 3 3 2" xfId="51871" xr:uid="{00000000-0005-0000-0000-000013C20000}"/>
    <cellStyle name="Normal 44 2 4 3 4" xfId="22515" xr:uid="{00000000-0005-0000-0000-000014C20000}"/>
    <cellStyle name="Normal 44 2 4 4" xfId="33639" xr:uid="{00000000-0005-0000-0000-000015C20000}"/>
    <cellStyle name="Normal 44 2 4 4 2" xfId="33641" xr:uid="{00000000-0005-0000-0000-000016C20000}"/>
    <cellStyle name="Normal 44 2 4 4 2 2" xfId="41608" xr:uid="{00000000-0005-0000-0000-000017C20000}"/>
    <cellStyle name="Normal 44 2 4 4 3" xfId="51872" xr:uid="{00000000-0005-0000-0000-000018C20000}"/>
    <cellStyle name="Normal 44 2 4 5" xfId="33643" xr:uid="{00000000-0005-0000-0000-000019C20000}"/>
    <cellStyle name="Normal 44 2 4 5 2" xfId="51873" xr:uid="{00000000-0005-0000-0000-00001AC20000}"/>
    <cellStyle name="Normal 44 2 4 6" xfId="49009" xr:uid="{00000000-0005-0000-0000-00001BC20000}"/>
    <cellStyle name="Normal 44 2 4 7" xfId="51874" xr:uid="{00000000-0005-0000-0000-00001CC20000}"/>
    <cellStyle name="Normal 44 2 5" xfId="51875" xr:uid="{00000000-0005-0000-0000-00001DC20000}"/>
    <cellStyle name="Normal 44 2 5 2" xfId="36480" xr:uid="{00000000-0005-0000-0000-00001EC20000}"/>
    <cellStyle name="Normal 44 2 5 2 2" xfId="51876" xr:uid="{00000000-0005-0000-0000-00001FC20000}"/>
    <cellStyle name="Normal 44 2 5 2 2 2" xfId="51877" xr:uid="{00000000-0005-0000-0000-000020C20000}"/>
    <cellStyle name="Normal 44 2 5 2 2 2 2" xfId="48234" xr:uid="{00000000-0005-0000-0000-000021C20000}"/>
    <cellStyle name="Normal 44 2 5 2 2 3" xfId="51878" xr:uid="{00000000-0005-0000-0000-000022C20000}"/>
    <cellStyle name="Normal 44 2 5 2 3" xfId="51879" xr:uid="{00000000-0005-0000-0000-000023C20000}"/>
    <cellStyle name="Normal 44 2 5 2 3 2" xfId="51880" xr:uid="{00000000-0005-0000-0000-000024C20000}"/>
    <cellStyle name="Normal 44 2 5 2 4" xfId="51881" xr:uid="{00000000-0005-0000-0000-000025C20000}"/>
    <cellStyle name="Normal 44 2 5 3" xfId="51882" xr:uid="{00000000-0005-0000-0000-000026C20000}"/>
    <cellStyle name="Normal 44 2 5 3 2" xfId="51883" xr:uid="{00000000-0005-0000-0000-000027C20000}"/>
    <cellStyle name="Normal 44 2 5 3 2 2" xfId="51884" xr:uid="{00000000-0005-0000-0000-000028C20000}"/>
    <cellStyle name="Normal 44 2 5 3 3" xfId="51885" xr:uid="{00000000-0005-0000-0000-000029C20000}"/>
    <cellStyle name="Normal 44 2 5 4" xfId="33646" xr:uid="{00000000-0005-0000-0000-00002AC20000}"/>
    <cellStyle name="Normal 44 2 5 4 2" xfId="25604" xr:uid="{00000000-0005-0000-0000-00002BC20000}"/>
    <cellStyle name="Normal 44 2 5 5" xfId="51886" xr:uid="{00000000-0005-0000-0000-00002CC20000}"/>
    <cellStyle name="Normal 44 2 6" xfId="51887" xr:uid="{00000000-0005-0000-0000-00002DC20000}"/>
    <cellStyle name="Normal 44 2 6 2" xfId="51888" xr:uid="{00000000-0005-0000-0000-00002EC20000}"/>
    <cellStyle name="Normal 44 2 6 2 2" xfId="51889" xr:uid="{00000000-0005-0000-0000-00002FC20000}"/>
    <cellStyle name="Normal 44 2 6 2 2 2" xfId="51890" xr:uid="{00000000-0005-0000-0000-000030C20000}"/>
    <cellStyle name="Normal 44 2 6 2 3" xfId="51891" xr:uid="{00000000-0005-0000-0000-000031C20000}"/>
    <cellStyle name="Normal 44 2 6 3" xfId="51892" xr:uid="{00000000-0005-0000-0000-000032C20000}"/>
    <cellStyle name="Normal 44 2 6 3 2" xfId="51893" xr:uid="{00000000-0005-0000-0000-000033C20000}"/>
    <cellStyle name="Normal 44 2 6 4" xfId="51894" xr:uid="{00000000-0005-0000-0000-000034C20000}"/>
    <cellStyle name="Normal 44 2 7" xfId="51895" xr:uid="{00000000-0005-0000-0000-000035C20000}"/>
    <cellStyle name="Normal 44 2 7 2" xfId="51896" xr:uid="{00000000-0005-0000-0000-000036C20000}"/>
    <cellStyle name="Normal 44 2 7 2 2" xfId="51897" xr:uid="{00000000-0005-0000-0000-000037C20000}"/>
    <cellStyle name="Normal 44 2 7 3" xfId="41787" xr:uid="{00000000-0005-0000-0000-000038C20000}"/>
    <cellStyle name="Normal 44 2 8" xfId="23689" xr:uid="{00000000-0005-0000-0000-000039C20000}"/>
    <cellStyle name="Normal 44 2 8 2" xfId="40804" xr:uid="{00000000-0005-0000-0000-00003AC20000}"/>
    <cellStyle name="Normal 44 2 9" xfId="10683" xr:uid="{00000000-0005-0000-0000-00003BC20000}"/>
    <cellStyle name="Normal 44 3" xfId="40297" xr:uid="{00000000-0005-0000-0000-00003CC20000}"/>
    <cellStyle name="Normal 44 3 10" xfId="51898" xr:uid="{00000000-0005-0000-0000-00003DC20000}"/>
    <cellStyle name="Normal 44 3 2" xfId="20953" xr:uid="{00000000-0005-0000-0000-00003EC20000}"/>
    <cellStyle name="Normal 44 3 2 2" xfId="51899" xr:uid="{00000000-0005-0000-0000-00003FC20000}"/>
    <cellStyle name="Normal 44 3 2 2 2" xfId="37016" xr:uid="{00000000-0005-0000-0000-000040C20000}"/>
    <cellStyle name="Normal 44 3 2 2 2 2" xfId="47502" xr:uid="{00000000-0005-0000-0000-000041C20000}"/>
    <cellStyle name="Normal 44 3 2 2 2 2 2" xfId="51900" xr:uid="{00000000-0005-0000-0000-000042C20000}"/>
    <cellStyle name="Normal 44 3 2 2 2 2 2 2" xfId="14561" xr:uid="{00000000-0005-0000-0000-000043C20000}"/>
    <cellStyle name="Normal 44 3 2 2 2 2 2 2 2" xfId="51901" xr:uid="{00000000-0005-0000-0000-000044C20000}"/>
    <cellStyle name="Normal 44 3 2 2 2 2 2 3" xfId="26984" xr:uid="{00000000-0005-0000-0000-000045C20000}"/>
    <cellStyle name="Normal 44 3 2 2 2 2 3" xfId="51902" xr:uid="{00000000-0005-0000-0000-000046C20000}"/>
    <cellStyle name="Normal 44 3 2 2 2 2 3 2" xfId="32689" xr:uid="{00000000-0005-0000-0000-000047C20000}"/>
    <cellStyle name="Normal 44 3 2 2 2 2 4" xfId="51903" xr:uid="{00000000-0005-0000-0000-000048C20000}"/>
    <cellStyle name="Normal 44 3 2 2 2 3" xfId="51904" xr:uid="{00000000-0005-0000-0000-000049C20000}"/>
    <cellStyle name="Normal 44 3 2 2 2 3 2" xfId="51905" xr:uid="{00000000-0005-0000-0000-00004AC20000}"/>
    <cellStyle name="Normal 44 3 2 2 2 3 2 2" xfId="51906" xr:uid="{00000000-0005-0000-0000-00004BC20000}"/>
    <cellStyle name="Normal 44 3 2 2 2 3 3" xfId="51907" xr:uid="{00000000-0005-0000-0000-00004CC20000}"/>
    <cellStyle name="Normal 44 3 2 2 2 4" xfId="51908" xr:uid="{00000000-0005-0000-0000-00004DC20000}"/>
    <cellStyle name="Normal 44 3 2 2 2 4 2" xfId="6777" xr:uid="{00000000-0005-0000-0000-00004EC20000}"/>
    <cellStyle name="Normal 44 3 2 2 2 5" xfId="51909" xr:uid="{00000000-0005-0000-0000-00004FC20000}"/>
    <cellStyle name="Normal 44 3 2 2 3" xfId="47504" xr:uid="{00000000-0005-0000-0000-000050C20000}"/>
    <cellStyle name="Normal 44 3 2 2 3 2" xfId="51910" xr:uid="{00000000-0005-0000-0000-000051C20000}"/>
    <cellStyle name="Normal 44 3 2 2 3 2 2" xfId="33115" xr:uid="{00000000-0005-0000-0000-000052C20000}"/>
    <cellStyle name="Normal 44 3 2 2 3 2 2 2" xfId="29435" xr:uid="{00000000-0005-0000-0000-000053C20000}"/>
    <cellStyle name="Normal 44 3 2 2 3 2 3" xfId="51911" xr:uid="{00000000-0005-0000-0000-000054C20000}"/>
    <cellStyle name="Normal 44 3 2 2 3 3" xfId="51912" xr:uid="{00000000-0005-0000-0000-000055C20000}"/>
    <cellStyle name="Normal 44 3 2 2 3 3 2" xfId="51913" xr:uid="{00000000-0005-0000-0000-000056C20000}"/>
    <cellStyle name="Normal 44 3 2 2 3 4" xfId="51914" xr:uid="{00000000-0005-0000-0000-000057C20000}"/>
    <cellStyle name="Normal 44 3 2 2 4" xfId="47506" xr:uid="{00000000-0005-0000-0000-000058C20000}"/>
    <cellStyle name="Normal 44 3 2 2 4 2" xfId="51915" xr:uid="{00000000-0005-0000-0000-000059C20000}"/>
    <cellStyle name="Normal 44 3 2 2 4 2 2" xfId="14936" xr:uid="{00000000-0005-0000-0000-00005AC20000}"/>
    <cellStyle name="Normal 44 3 2 2 4 3" xfId="51916" xr:uid="{00000000-0005-0000-0000-00005BC20000}"/>
    <cellStyle name="Normal 44 3 2 2 5" xfId="51917" xr:uid="{00000000-0005-0000-0000-00005CC20000}"/>
    <cellStyle name="Normal 44 3 2 2 5 2" xfId="51918" xr:uid="{00000000-0005-0000-0000-00005DC20000}"/>
    <cellStyle name="Normal 44 3 2 2 6" xfId="51919" xr:uid="{00000000-0005-0000-0000-00005EC20000}"/>
    <cellStyle name="Normal 44 3 2 2 7" xfId="41201" xr:uid="{00000000-0005-0000-0000-00005FC20000}"/>
    <cellStyle name="Normal 44 3 2 3" xfId="11942" xr:uid="{00000000-0005-0000-0000-000060C20000}"/>
    <cellStyle name="Normal 44 3 2 3 2" xfId="37036" xr:uid="{00000000-0005-0000-0000-000061C20000}"/>
    <cellStyle name="Normal 44 3 2 3 2 2" xfId="51920" xr:uid="{00000000-0005-0000-0000-000062C20000}"/>
    <cellStyle name="Normal 44 3 2 3 2 2 2" xfId="51921" xr:uid="{00000000-0005-0000-0000-000063C20000}"/>
    <cellStyle name="Normal 44 3 2 3 2 2 2 2" xfId="34699" xr:uid="{00000000-0005-0000-0000-000064C20000}"/>
    <cellStyle name="Normal 44 3 2 3 2 2 3" xfId="51922" xr:uid="{00000000-0005-0000-0000-000065C20000}"/>
    <cellStyle name="Normal 44 3 2 3 2 3" xfId="51923" xr:uid="{00000000-0005-0000-0000-000066C20000}"/>
    <cellStyle name="Normal 44 3 2 3 2 3 2" xfId="51925" xr:uid="{00000000-0005-0000-0000-000067C20000}"/>
    <cellStyle name="Normal 44 3 2 3 2 4" xfId="51926" xr:uid="{00000000-0005-0000-0000-000068C20000}"/>
    <cellStyle name="Normal 44 3 2 3 3" xfId="47539" xr:uid="{00000000-0005-0000-0000-000069C20000}"/>
    <cellStyle name="Normal 44 3 2 3 3 2" xfId="51927" xr:uid="{00000000-0005-0000-0000-00006AC20000}"/>
    <cellStyle name="Normal 44 3 2 3 3 2 2" xfId="51928" xr:uid="{00000000-0005-0000-0000-00006BC20000}"/>
    <cellStyle name="Normal 44 3 2 3 3 3" xfId="51929" xr:uid="{00000000-0005-0000-0000-00006CC20000}"/>
    <cellStyle name="Normal 44 3 2 3 4" xfId="51930" xr:uid="{00000000-0005-0000-0000-00006DC20000}"/>
    <cellStyle name="Normal 44 3 2 3 4 2" xfId="51931" xr:uid="{00000000-0005-0000-0000-00006EC20000}"/>
    <cellStyle name="Normal 44 3 2 3 5" xfId="51932" xr:uid="{00000000-0005-0000-0000-00006FC20000}"/>
    <cellStyle name="Normal 44 3 2 4" xfId="32917" xr:uid="{00000000-0005-0000-0000-000070C20000}"/>
    <cellStyle name="Normal 44 3 2 4 2" xfId="33841" xr:uid="{00000000-0005-0000-0000-000071C20000}"/>
    <cellStyle name="Normal 44 3 2 4 2 2" xfId="33843" xr:uid="{00000000-0005-0000-0000-000072C20000}"/>
    <cellStyle name="Normal 44 3 2 4 2 2 2" xfId="51933" xr:uid="{00000000-0005-0000-0000-000073C20000}"/>
    <cellStyle name="Normal 44 3 2 4 2 3" xfId="41165" xr:uid="{00000000-0005-0000-0000-000074C20000}"/>
    <cellStyle name="Normal 44 3 2 4 3" xfId="33845" xr:uid="{00000000-0005-0000-0000-000075C20000}"/>
    <cellStyle name="Normal 44 3 2 4 3 2" xfId="51934" xr:uid="{00000000-0005-0000-0000-000076C20000}"/>
    <cellStyle name="Normal 44 3 2 4 4" xfId="36563" xr:uid="{00000000-0005-0000-0000-000077C20000}"/>
    <cellStyle name="Normal 44 3 2 5" xfId="33847" xr:uid="{00000000-0005-0000-0000-000078C20000}"/>
    <cellStyle name="Normal 44 3 2 5 2" xfId="33853" xr:uid="{00000000-0005-0000-0000-000079C20000}"/>
    <cellStyle name="Normal 44 3 2 5 2 2" xfId="51935" xr:uid="{00000000-0005-0000-0000-00007AC20000}"/>
    <cellStyle name="Normal 44 3 2 5 3" xfId="51936" xr:uid="{00000000-0005-0000-0000-00007BC20000}"/>
    <cellStyle name="Normal 44 3 2 6" xfId="33855" xr:uid="{00000000-0005-0000-0000-00007CC20000}"/>
    <cellStyle name="Normal 44 3 2 6 2" xfId="37110" xr:uid="{00000000-0005-0000-0000-00007DC20000}"/>
    <cellStyle name="Normal 44 3 2 7" xfId="51937" xr:uid="{00000000-0005-0000-0000-00007EC20000}"/>
    <cellStyle name="Normal 44 3 2 8" xfId="51938" xr:uid="{00000000-0005-0000-0000-00007FC20000}"/>
    <cellStyle name="Normal 44 3 3" xfId="51939" xr:uid="{00000000-0005-0000-0000-000080C20000}"/>
    <cellStyle name="Normal 44 3 3 2" xfId="51940" xr:uid="{00000000-0005-0000-0000-000081C20000}"/>
    <cellStyle name="Normal 44 3 3 2 2" xfId="42696" xr:uid="{00000000-0005-0000-0000-000082C20000}"/>
    <cellStyle name="Normal 44 3 3 2 2 2" xfId="51941" xr:uid="{00000000-0005-0000-0000-000083C20000}"/>
    <cellStyle name="Normal 44 3 3 2 2 2 2" xfId="39644" xr:uid="{00000000-0005-0000-0000-000084C20000}"/>
    <cellStyle name="Normal 44 3 3 2 2 2 2 2" xfId="51942" xr:uid="{00000000-0005-0000-0000-000085C20000}"/>
    <cellStyle name="Normal 44 3 3 2 2 2 3" xfId="39648" xr:uid="{00000000-0005-0000-0000-000086C20000}"/>
    <cellStyle name="Normal 44 3 3 2 2 3" xfId="51943" xr:uid="{00000000-0005-0000-0000-000087C20000}"/>
    <cellStyle name="Normal 44 3 3 2 2 3 2" xfId="51944" xr:uid="{00000000-0005-0000-0000-000088C20000}"/>
    <cellStyle name="Normal 44 3 3 2 2 4" xfId="51945" xr:uid="{00000000-0005-0000-0000-000089C20000}"/>
    <cellStyle name="Normal 44 3 3 2 3" xfId="47833" xr:uid="{00000000-0005-0000-0000-00008AC20000}"/>
    <cellStyle name="Normal 44 3 3 2 3 2" xfId="51946" xr:uid="{00000000-0005-0000-0000-00008BC20000}"/>
    <cellStyle name="Normal 44 3 3 2 3 2 2" xfId="51947" xr:uid="{00000000-0005-0000-0000-00008CC20000}"/>
    <cellStyle name="Normal 44 3 3 2 3 3" xfId="51948" xr:uid="{00000000-0005-0000-0000-00008DC20000}"/>
    <cellStyle name="Normal 44 3 3 2 4" xfId="51949" xr:uid="{00000000-0005-0000-0000-00008EC20000}"/>
    <cellStyle name="Normal 44 3 3 2 4 2" xfId="51950" xr:uid="{00000000-0005-0000-0000-00008FC20000}"/>
    <cellStyle name="Normal 44 3 3 2 5" xfId="51951" xr:uid="{00000000-0005-0000-0000-000090C20000}"/>
    <cellStyle name="Normal 44 3 3 3" xfId="51952" xr:uid="{00000000-0005-0000-0000-000091C20000}"/>
    <cellStyle name="Normal 44 3 3 3 2" xfId="25420" xr:uid="{00000000-0005-0000-0000-000092C20000}"/>
    <cellStyle name="Normal 44 3 3 3 2 2" xfId="51953" xr:uid="{00000000-0005-0000-0000-000093C20000}"/>
    <cellStyle name="Normal 44 3 3 3 2 2 2" xfId="51954" xr:uid="{00000000-0005-0000-0000-000094C20000}"/>
    <cellStyle name="Normal 44 3 3 3 2 3" xfId="51955" xr:uid="{00000000-0005-0000-0000-000095C20000}"/>
    <cellStyle name="Normal 44 3 3 3 3" xfId="51956" xr:uid="{00000000-0005-0000-0000-000096C20000}"/>
    <cellStyle name="Normal 44 3 3 3 3 2" xfId="51957" xr:uid="{00000000-0005-0000-0000-000097C20000}"/>
    <cellStyle name="Normal 44 3 3 3 4" xfId="51958" xr:uid="{00000000-0005-0000-0000-000098C20000}"/>
    <cellStyle name="Normal 44 3 3 4" xfId="33857" xr:uid="{00000000-0005-0000-0000-000099C20000}"/>
    <cellStyle name="Normal 44 3 3 4 2" xfId="33863" xr:uid="{00000000-0005-0000-0000-00009AC20000}"/>
    <cellStyle name="Normal 44 3 3 4 2 2" xfId="41648" xr:uid="{00000000-0005-0000-0000-00009BC20000}"/>
    <cellStyle name="Normal 44 3 3 4 3" xfId="51959" xr:uid="{00000000-0005-0000-0000-00009CC20000}"/>
    <cellStyle name="Normal 44 3 3 5" xfId="33865" xr:uid="{00000000-0005-0000-0000-00009DC20000}"/>
    <cellStyle name="Normal 44 3 3 5 2" xfId="42723" xr:uid="{00000000-0005-0000-0000-00009EC20000}"/>
    <cellStyle name="Normal 44 3 3 6" xfId="49015" xr:uid="{00000000-0005-0000-0000-00009FC20000}"/>
    <cellStyle name="Normal 44 3 3 7" xfId="51960" xr:uid="{00000000-0005-0000-0000-0000A0C20000}"/>
    <cellStyle name="Normal 44 3 4" xfId="22106" xr:uid="{00000000-0005-0000-0000-0000A1C20000}"/>
    <cellStyle name="Normal 44 3 4 2" xfId="29881" xr:uid="{00000000-0005-0000-0000-0000A2C20000}"/>
    <cellStyle name="Normal 44 3 4 2 2" xfId="51961" xr:uid="{00000000-0005-0000-0000-0000A3C20000}"/>
    <cellStyle name="Normal 44 3 4 2 2 2" xfId="51962" xr:uid="{00000000-0005-0000-0000-0000A4C20000}"/>
    <cellStyle name="Normal 44 3 4 2 2 2 2" xfId="51963" xr:uid="{00000000-0005-0000-0000-0000A5C20000}"/>
    <cellStyle name="Normal 44 3 4 2 2 3" xfId="51964" xr:uid="{00000000-0005-0000-0000-0000A6C20000}"/>
    <cellStyle name="Normal 44 3 4 2 3" xfId="51965" xr:uid="{00000000-0005-0000-0000-0000A7C20000}"/>
    <cellStyle name="Normal 44 3 4 2 3 2" xfId="51966" xr:uid="{00000000-0005-0000-0000-0000A8C20000}"/>
    <cellStyle name="Normal 44 3 4 2 4" xfId="51967" xr:uid="{00000000-0005-0000-0000-0000A9C20000}"/>
    <cellStyle name="Normal 44 3 4 3" xfId="51968" xr:uid="{00000000-0005-0000-0000-0000AAC20000}"/>
    <cellStyle name="Normal 44 3 4 3 2" xfId="51969" xr:uid="{00000000-0005-0000-0000-0000ABC20000}"/>
    <cellStyle name="Normal 44 3 4 3 2 2" xfId="51970" xr:uid="{00000000-0005-0000-0000-0000ACC20000}"/>
    <cellStyle name="Normal 44 3 4 3 3" xfId="51971" xr:uid="{00000000-0005-0000-0000-0000ADC20000}"/>
    <cellStyle name="Normal 44 3 4 4" xfId="33867" xr:uid="{00000000-0005-0000-0000-0000AEC20000}"/>
    <cellStyle name="Normal 44 3 4 4 2" xfId="51972" xr:uid="{00000000-0005-0000-0000-0000AFC20000}"/>
    <cellStyle name="Normal 44 3 4 5" xfId="51973" xr:uid="{00000000-0005-0000-0000-0000B0C20000}"/>
    <cellStyle name="Normal 44 3 5" xfId="51974" xr:uid="{00000000-0005-0000-0000-0000B1C20000}"/>
    <cellStyle name="Normal 44 3 5 2" xfId="51975" xr:uid="{00000000-0005-0000-0000-0000B2C20000}"/>
    <cellStyle name="Normal 44 3 5 2 2" xfId="51976" xr:uid="{00000000-0005-0000-0000-0000B3C20000}"/>
    <cellStyle name="Normal 44 3 5 2 2 2" xfId="51977" xr:uid="{00000000-0005-0000-0000-0000B4C20000}"/>
    <cellStyle name="Normal 44 3 5 2 3" xfId="214" xr:uid="{00000000-0005-0000-0000-0000B5C20000}"/>
    <cellStyle name="Normal 44 3 5 3" xfId="51978" xr:uid="{00000000-0005-0000-0000-0000B6C20000}"/>
    <cellStyle name="Normal 44 3 5 3 2" xfId="51979" xr:uid="{00000000-0005-0000-0000-0000B7C20000}"/>
    <cellStyle name="Normal 44 3 5 4" xfId="51980" xr:uid="{00000000-0005-0000-0000-0000B8C20000}"/>
    <cellStyle name="Normal 44 3 6" xfId="51981" xr:uid="{00000000-0005-0000-0000-0000B9C20000}"/>
    <cellStyle name="Normal 44 3 6 2" xfId="51982" xr:uid="{00000000-0005-0000-0000-0000BAC20000}"/>
    <cellStyle name="Normal 44 3 6 2 2" xfId="51983" xr:uid="{00000000-0005-0000-0000-0000BBC20000}"/>
    <cellStyle name="Normal 44 3 6 3" xfId="51984" xr:uid="{00000000-0005-0000-0000-0000BCC20000}"/>
    <cellStyle name="Normal 44 3 7" xfId="51985" xr:uid="{00000000-0005-0000-0000-0000BDC20000}"/>
    <cellStyle name="Normal 44 3 7 2" xfId="51986" xr:uid="{00000000-0005-0000-0000-0000BEC20000}"/>
    <cellStyle name="Normal 44 3 8" xfId="28367" xr:uid="{00000000-0005-0000-0000-0000BFC20000}"/>
    <cellStyle name="Normal 44 3 9" xfId="10705" xr:uid="{00000000-0005-0000-0000-0000C0C20000}"/>
    <cellStyle name="Normal 44 4" xfId="50679" xr:uid="{00000000-0005-0000-0000-0000C1C20000}"/>
    <cellStyle name="Normal 44 4 2" xfId="51987" xr:uid="{00000000-0005-0000-0000-0000C2C20000}"/>
    <cellStyle name="Normal 44 4 2 2" xfId="51988" xr:uid="{00000000-0005-0000-0000-0000C3C20000}"/>
    <cellStyle name="Normal 44 4 2 2 2" xfId="42853" xr:uid="{00000000-0005-0000-0000-0000C4C20000}"/>
    <cellStyle name="Normal 44 4 2 2 2 2" xfId="42855" xr:uid="{00000000-0005-0000-0000-0000C5C20000}"/>
    <cellStyle name="Normal 44 4 2 2 2 2 2" xfId="51989" xr:uid="{00000000-0005-0000-0000-0000C6C20000}"/>
    <cellStyle name="Normal 44 4 2 2 2 2 2 2" xfId="17906" xr:uid="{00000000-0005-0000-0000-0000C7C20000}"/>
    <cellStyle name="Normal 44 4 2 2 2 2 3" xfId="25392" xr:uid="{00000000-0005-0000-0000-0000C8C20000}"/>
    <cellStyle name="Normal 44 4 2 2 2 3" xfId="51990" xr:uid="{00000000-0005-0000-0000-0000C9C20000}"/>
    <cellStyle name="Normal 44 4 2 2 2 3 2" xfId="51991" xr:uid="{00000000-0005-0000-0000-0000CAC20000}"/>
    <cellStyle name="Normal 44 4 2 2 2 4" xfId="51992" xr:uid="{00000000-0005-0000-0000-0000CBC20000}"/>
    <cellStyle name="Normal 44 4 2 2 3" xfId="42858" xr:uid="{00000000-0005-0000-0000-0000CCC20000}"/>
    <cellStyle name="Normal 44 4 2 2 3 2" xfId="145" xr:uid="{00000000-0005-0000-0000-0000CDC20000}"/>
    <cellStyle name="Normal 44 4 2 2 3 2 2" xfId="51993" xr:uid="{00000000-0005-0000-0000-0000CEC20000}"/>
    <cellStyle name="Normal 44 4 2 2 3 3" xfId="51995" xr:uid="{00000000-0005-0000-0000-0000CFC20000}"/>
    <cellStyle name="Normal 44 4 2 2 4" xfId="26070" xr:uid="{00000000-0005-0000-0000-0000D0C20000}"/>
    <cellStyle name="Normal 44 4 2 2 4 2" xfId="51996" xr:uid="{00000000-0005-0000-0000-0000D1C20000}"/>
    <cellStyle name="Normal 44 4 2 2 5" xfId="51997" xr:uid="{00000000-0005-0000-0000-0000D2C20000}"/>
    <cellStyle name="Normal 44 4 2 3" xfId="51998" xr:uid="{00000000-0005-0000-0000-0000D3C20000}"/>
    <cellStyle name="Normal 44 4 2 3 2" xfId="41940" xr:uid="{00000000-0005-0000-0000-0000D4C20000}"/>
    <cellStyle name="Normal 44 4 2 3 2 2" xfId="41942" xr:uid="{00000000-0005-0000-0000-0000D5C20000}"/>
    <cellStyle name="Normal 44 4 2 3 2 2 2" xfId="51999" xr:uid="{00000000-0005-0000-0000-0000D6C20000}"/>
    <cellStyle name="Normal 44 4 2 3 2 3" xfId="52001" xr:uid="{00000000-0005-0000-0000-0000D7C20000}"/>
    <cellStyle name="Normal 44 4 2 3 3" xfId="41944" xr:uid="{00000000-0005-0000-0000-0000D8C20000}"/>
    <cellStyle name="Normal 44 4 2 3 3 2" xfId="52003" xr:uid="{00000000-0005-0000-0000-0000D9C20000}"/>
    <cellStyle name="Normal 44 4 2 3 4" xfId="41946" xr:uid="{00000000-0005-0000-0000-0000DAC20000}"/>
    <cellStyle name="Normal 44 4 2 4" xfId="34041" xr:uid="{00000000-0005-0000-0000-0000DBC20000}"/>
    <cellStyle name="Normal 44 4 2 4 2" xfId="34044" xr:uid="{00000000-0005-0000-0000-0000DCC20000}"/>
    <cellStyle name="Normal 44 4 2 4 2 2" xfId="52004" xr:uid="{00000000-0005-0000-0000-0000DDC20000}"/>
    <cellStyle name="Normal 44 4 2 4 3" xfId="52005" xr:uid="{00000000-0005-0000-0000-0000DEC20000}"/>
    <cellStyle name="Normal 44 4 2 5" xfId="34046" xr:uid="{00000000-0005-0000-0000-0000DFC20000}"/>
    <cellStyle name="Normal 44 4 2 5 2" xfId="52006" xr:uid="{00000000-0005-0000-0000-0000E0C20000}"/>
    <cellStyle name="Normal 44 4 2 6" xfId="44710" xr:uid="{00000000-0005-0000-0000-0000E1C20000}"/>
    <cellStyle name="Normal 44 4 2 7" xfId="44714" xr:uid="{00000000-0005-0000-0000-0000E2C20000}"/>
    <cellStyle name="Normal 44 4 3" xfId="52007" xr:uid="{00000000-0005-0000-0000-0000E3C20000}"/>
    <cellStyle name="Normal 44 4 3 2" xfId="52008" xr:uid="{00000000-0005-0000-0000-0000E4C20000}"/>
    <cellStyle name="Normal 44 4 3 2 2" xfId="42863" xr:uid="{00000000-0005-0000-0000-0000E5C20000}"/>
    <cellStyle name="Normal 44 4 3 2 2 2" xfId="52009" xr:uid="{00000000-0005-0000-0000-0000E6C20000}"/>
    <cellStyle name="Normal 44 4 3 2 2 2 2" xfId="52010" xr:uid="{00000000-0005-0000-0000-0000E7C20000}"/>
    <cellStyle name="Normal 44 4 3 2 2 3" xfId="52011" xr:uid="{00000000-0005-0000-0000-0000E8C20000}"/>
    <cellStyle name="Normal 44 4 3 2 3" xfId="36396" xr:uid="{00000000-0005-0000-0000-0000E9C20000}"/>
    <cellStyle name="Normal 44 4 3 2 3 2" xfId="52012" xr:uid="{00000000-0005-0000-0000-0000EAC20000}"/>
    <cellStyle name="Normal 44 4 3 2 4" xfId="36398" xr:uid="{00000000-0005-0000-0000-0000EBC20000}"/>
    <cellStyle name="Normal 44 4 3 3" xfId="52013" xr:uid="{00000000-0005-0000-0000-0000ECC20000}"/>
    <cellStyle name="Normal 44 4 3 3 2" xfId="41992" xr:uid="{00000000-0005-0000-0000-0000EDC20000}"/>
    <cellStyle name="Normal 44 4 3 3 2 2" xfId="52014" xr:uid="{00000000-0005-0000-0000-0000EEC20000}"/>
    <cellStyle name="Normal 44 4 3 3 3" xfId="52015" xr:uid="{00000000-0005-0000-0000-0000EFC20000}"/>
    <cellStyle name="Normal 44 4 3 4" xfId="34049" xr:uid="{00000000-0005-0000-0000-0000F0C20000}"/>
    <cellStyle name="Normal 44 4 3 4 2" xfId="52016" xr:uid="{00000000-0005-0000-0000-0000F1C20000}"/>
    <cellStyle name="Normal 44 4 3 5" xfId="52017" xr:uid="{00000000-0005-0000-0000-0000F2C20000}"/>
    <cellStyle name="Normal 44 4 4" xfId="52018" xr:uid="{00000000-0005-0000-0000-0000F3C20000}"/>
    <cellStyle name="Normal 44 4 4 2" xfId="52019" xr:uid="{00000000-0005-0000-0000-0000F4C20000}"/>
    <cellStyle name="Normal 44 4 4 2 2" xfId="52023" xr:uid="{00000000-0005-0000-0000-0000F5C20000}"/>
    <cellStyle name="Normal 44 4 4 2 2 2" xfId="52024" xr:uid="{00000000-0005-0000-0000-0000F6C20000}"/>
    <cellStyle name="Normal 44 4 4 2 3" xfId="52025" xr:uid="{00000000-0005-0000-0000-0000F7C20000}"/>
    <cellStyle name="Normal 44 4 4 3" xfId="52026" xr:uid="{00000000-0005-0000-0000-0000F8C20000}"/>
    <cellStyle name="Normal 44 4 4 3 2" xfId="52030" xr:uid="{00000000-0005-0000-0000-0000F9C20000}"/>
    <cellStyle name="Normal 44 4 4 4" xfId="52031" xr:uid="{00000000-0005-0000-0000-0000FAC20000}"/>
    <cellStyle name="Normal 44 4 5" xfId="52035" xr:uid="{00000000-0005-0000-0000-0000FBC20000}"/>
    <cellStyle name="Normal 44 4 5 2" xfId="52036" xr:uid="{00000000-0005-0000-0000-0000FCC20000}"/>
    <cellStyle name="Normal 44 4 5 2 2" xfId="45576" xr:uid="{00000000-0005-0000-0000-0000FDC20000}"/>
    <cellStyle name="Normal 44 4 5 3" xfId="52037" xr:uid="{00000000-0005-0000-0000-0000FEC20000}"/>
    <cellStyle name="Normal 44 4 6" xfId="52038" xr:uid="{00000000-0005-0000-0000-0000FFC20000}"/>
    <cellStyle name="Normal 44 4 6 2" xfId="52039" xr:uid="{00000000-0005-0000-0000-000000C30000}"/>
    <cellStyle name="Normal 44 4 7" xfId="551" xr:uid="{00000000-0005-0000-0000-000001C30000}"/>
    <cellStyle name="Normal 44 4 8" xfId="6786" xr:uid="{00000000-0005-0000-0000-000002C30000}"/>
    <cellStyle name="Normal 44 5" xfId="51163" xr:uid="{00000000-0005-0000-0000-000003C30000}"/>
    <cellStyle name="Normal 44 5 2" xfId="52040" xr:uid="{00000000-0005-0000-0000-000004C30000}"/>
    <cellStyle name="Normal 44 5 2 2" xfId="52041" xr:uid="{00000000-0005-0000-0000-000005C30000}"/>
    <cellStyle name="Normal 44 5 2 2 2" xfId="42909" xr:uid="{00000000-0005-0000-0000-000006C30000}"/>
    <cellStyle name="Normal 44 5 2 2 2 2" xfId="46935" xr:uid="{00000000-0005-0000-0000-000007C30000}"/>
    <cellStyle name="Normal 44 5 2 2 2 2 2" xfId="46937" xr:uid="{00000000-0005-0000-0000-000008C30000}"/>
    <cellStyle name="Normal 44 5 2 2 2 3" xfId="46940" xr:uid="{00000000-0005-0000-0000-000009C30000}"/>
    <cellStyle name="Normal 44 5 2 2 3" xfId="46942" xr:uid="{00000000-0005-0000-0000-00000AC30000}"/>
    <cellStyle name="Normal 44 5 2 2 3 2" xfId="21787" xr:uid="{00000000-0005-0000-0000-00000BC30000}"/>
    <cellStyle name="Normal 44 5 2 2 4" xfId="46944" xr:uid="{00000000-0005-0000-0000-00000CC30000}"/>
    <cellStyle name="Normal 44 5 2 3" xfId="52042" xr:uid="{00000000-0005-0000-0000-00000DC30000}"/>
    <cellStyle name="Normal 44 5 2 3 2" xfId="42070" xr:uid="{00000000-0005-0000-0000-00000EC30000}"/>
    <cellStyle name="Normal 44 5 2 3 2 2" xfId="46961" xr:uid="{00000000-0005-0000-0000-00000FC30000}"/>
    <cellStyle name="Normal 44 5 2 3 3" xfId="46963" xr:uid="{00000000-0005-0000-0000-000010C30000}"/>
    <cellStyle name="Normal 44 5 2 4" xfId="34135" xr:uid="{00000000-0005-0000-0000-000011C30000}"/>
    <cellStyle name="Normal 44 5 2 4 2" xfId="46972" xr:uid="{00000000-0005-0000-0000-000012C30000}"/>
    <cellStyle name="Normal 44 5 2 5" xfId="52043" xr:uid="{00000000-0005-0000-0000-000013C30000}"/>
    <cellStyle name="Normal 44 5 3" xfId="52044" xr:uid="{00000000-0005-0000-0000-000014C30000}"/>
    <cellStyle name="Normal 44 5 3 2" xfId="52046" xr:uid="{00000000-0005-0000-0000-000015C30000}"/>
    <cellStyle name="Normal 44 5 3 2 2" xfId="46989" xr:uid="{00000000-0005-0000-0000-000016C30000}"/>
    <cellStyle name="Normal 44 5 3 2 2 2" xfId="8185" xr:uid="{00000000-0005-0000-0000-000017C30000}"/>
    <cellStyle name="Normal 44 5 3 2 3" xfId="46991" xr:uid="{00000000-0005-0000-0000-000018C30000}"/>
    <cellStyle name="Normal 44 5 3 3" xfId="52047" xr:uid="{00000000-0005-0000-0000-000019C30000}"/>
    <cellStyle name="Normal 44 5 3 3 2" xfId="46998" xr:uid="{00000000-0005-0000-0000-00001AC30000}"/>
    <cellStyle name="Normal 44 5 3 4" xfId="32865" xr:uid="{00000000-0005-0000-0000-00001BC30000}"/>
    <cellStyle name="Normal 44 5 4" xfId="52048" xr:uid="{00000000-0005-0000-0000-00001CC30000}"/>
    <cellStyle name="Normal 44 5 4 2" xfId="52049" xr:uid="{00000000-0005-0000-0000-00001DC30000}"/>
    <cellStyle name="Normal 44 5 4 2 2" xfId="47029" xr:uid="{00000000-0005-0000-0000-00001EC30000}"/>
    <cellStyle name="Normal 44 5 4 3" xfId="52050" xr:uid="{00000000-0005-0000-0000-00001FC30000}"/>
    <cellStyle name="Normal 44 5 5" xfId="52051" xr:uid="{00000000-0005-0000-0000-000020C30000}"/>
    <cellStyle name="Normal 44 5 5 2" xfId="52052" xr:uid="{00000000-0005-0000-0000-000021C30000}"/>
    <cellStyle name="Normal 44 5 6" xfId="52053" xr:uid="{00000000-0005-0000-0000-000022C30000}"/>
    <cellStyle name="Normal 44 5 7" xfId="4161" xr:uid="{00000000-0005-0000-0000-000023C30000}"/>
    <cellStyle name="Normal 44 6" xfId="52054" xr:uid="{00000000-0005-0000-0000-000024C30000}"/>
    <cellStyle name="Normal 44 6 2" xfId="52055" xr:uid="{00000000-0005-0000-0000-000025C30000}"/>
    <cellStyle name="Normal 44 6 2 2" xfId="52056" xr:uid="{00000000-0005-0000-0000-000026C30000}"/>
    <cellStyle name="Normal 44 6 2 2 2" xfId="47082" xr:uid="{00000000-0005-0000-0000-000027C30000}"/>
    <cellStyle name="Normal 44 6 2 2 2 2" xfId="14024" xr:uid="{00000000-0005-0000-0000-000028C30000}"/>
    <cellStyle name="Normal 44 6 2 2 3" xfId="47084" xr:uid="{00000000-0005-0000-0000-000029C30000}"/>
    <cellStyle name="Normal 44 6 2 3" xfId="52058" xr:uid="{00000000-0005-0000-0000-00002AC30000}"/>
    <cellStyle name="Normal 44 6 2 3 2" xfId="26891" xr:uid="{00000000-0005-0000-0000-00002BC30000}"/>
    <cellStyle name="Normal 44 6 2 4" xfId="45336" xr:uid="{00000000-0005-0000-0000-00002CC30000}"/>
    <cellStyle name="Normal 44 6 3" xfId="52059" xr:uid="{00000000-0005-0000-0000-00002DC30000}"/>
    <cellStyle name="Normal 44 6 3 2" xfId="52060" xr:uid="{00000000-0005-0000-0000-00002EC30000}"/>
    <cellStyle name="Normal 44 6 3 2 2" xfId="47117" xr:uid="{00000000-0005-0000-0000-00002FC30000}"/>
    <cellStyle name="Normal 44 6 3 3" xfId="52061" xr:uid="{00000000-0005-0000-0000-000030C30000}"/>
    <cellStyle name="Normal 44 6 4" xfId="52062" xr:uid="{00000000-0005-0000-0000-000031C30000}"/>
    <cellStyle name="Normal 44 6 4 2" xfId="52063" xr:uid="{00000000-0005-0000-0000-000032C30000}"/>
    <cellStyle name="Normal 44 6 5" xfId="6877" xr:uid="{00000000-0005-0000-0000-000033C30000}"/>
    <cellStyle name="Normal 44 7" xfId="52064" xr:uid="{00000000-0005-0000-0000-000034C30000}"/>
    <cellStyle name="Normal 44 7 2" xfId="16900" xr:uid="{00000000-0005-0000-0000-000035C30000}"/>
    <cellStyle name="Normal 44 7 2 2" xfId="52065" xr:uid="{00000000-0005-0000-0000-000036C30000}"/>
    <cellStyle name="Normal 44 7 2 2 2" xfId="47168" xr:uid="{00000000-0005-0000-0000-000037C30000}"/>
    <cellStyle name="Normal 44 7 2 3" xfId="52066" xr:uid="{00000000-0005-0000-0000-000038C30000}"/>
    <cellStyle name="Normal 44 7 3" xfId="52067" xr:uid="{00000000-0005-0000-0000-000039C30000}"/>
    <cellStyle name="Normal 44 7 3 2" xfId="52068" xr:uid="{00000000-0005-0000-0000-00003AC30000}"/>
    <cellStyle name="Normal 44 7 4" xfId="52069" xr:uid="{00000000-0005-0000-0000-00003BC30000}"/>
    <cellStyle name="Normal 44 8" xfId="12490" xr:uid="{00000000-0005-0000-0000-00003CC30000}"/>
    <cellStyle name="Normal 44 8 2" xfId="24228" xr:uid="{00000000-0005-0000-0000-00003DC30000}"/>
    <cellStyle name="Normal 44 8 2 2" xfId="18759" xr:uid="{00000000-0005-0000-0000-00003EC30000}"/>
    <cellStyle name="Normal 44 8 3" xfId="14000" xr:uid="{00000000-0005-0000-0000-00003FC30000}"/>
    <cellStyle name="Normal 44 9" xfId="25008" xr:uid="{00000000-0005-0000-0000-000040C30000}"/>
    <cellStyle name="Normal 44 9 2" xfId="15693" xr:uid="{00000000-0005-0000-0000-000041C30000}"/>
    <cellStyle name="Normal 440" xfId="51138" xr:uid="{00000000-0005-0000-0000-000042C30000}"/>
    <cellStyle name="Normal 440 2" xfId="51142" xr:uid="{00000000-0005-0000-0000-000043C30000}"/>
    <cellStyle name="Normal 441" xfId="20769" xr:uid="{00000000-0005-0000-0000-000044C30000}"/>
    <cellStyle name="Normal 441 2" xfId="51146" xr:uid="{00000000-0005-0000-0000-000045C30000}"/>
    <cellStyle name="Normal 442" xfId="32191" xr:uid="{00000000-0005-0000-0000-000046C30000}"/>
    <cellStyle name="Normal 442 2" xfId="32198" xr:uid="{00000000-0005-0000-0000-000047C30000}"/>
    <cellStyle name="Normal 443" xfId="32204" xr:uid="{00000000-0005-0000-0000-000048C30000}"/>
    <cellStyle name="Normal 443 2" xfId="51150" xr:uid="{00000000-0005-0000-0000-000049C30000}"/>
    <cellStyle name="Normal 444" xfId="51155" xr:uid="{00000000-0005-0000-0000-00004AC30000}"/>
    <cellStyle name="Normal 444 2" xfId="51160" xr:uid="{00000000-0005-0000-0000-00004BC30000}"/>
    <cellStyle name="Normal 445" xfId="51165" xr:uid="{00000000-0005-0000-0000-00004CC30000}"/>
    <cellStyle name="Normal 445 2" xfId="51170" xr:uid="{00000000-0005-0000-0000-00004DC30000}"/>
    <cellStyle name="Normal 446" xfId="51175" xr:uid="{00000000-0005-0000-0000-00004EC30000}"/>
    <cellStyle name="Normal 446 2" xfId="51180" xr:uid="{00000000-0005-0000-0000-00004FC30000}"/>
    <cellStyle name="Normal 447" xfId="31986" xr:uid="{00000000-0005-0000-0000-000050C30000}"/>
    <cellStyle name="Normal 447 2" xfId="31993" xr:uid="{00000000-0005-0000-0000-000051C30000}"/>
    <cellStyle name="Normal 448" xfId="10556" xr:uid="{00000000-0005-0000-0000-000052C30000}"/>
    <cellStyle name="Normal 448 2" xfId="10566" xr:uid="{00000000-0005-0000-0000-000053C30000}"/>
    <cellStyle name="Normal 449" xfId="10578" xr:uid="{00000000-0005-0000-0000-000054C30000}"/>
    <cellStyle name="Normal 449 2" xfId="12547" xr:uid="{00000000-0005-0000-0000-000055C30000}"/>
    <cellStyle name="Normal 45" xfId="16224" xr:uid="{00000000-0005-0000-0000-000056C30000}"/>
    <cellStyle name="Normal 45 10" xfId="52070" xr:uid="{00000000-0005-0000-0000-000057C30000}"/>
    <cellStyle name="Normal 45 11" xfId="52071" xr:uid="{00000000-0005-0000-0000-000058C30000}"/>
    <cellStyle name="Normal 45 12" xfId="52072" xr:uid="{00000000-0005-0000-0000-000059C30000}"/>
    <cellStyle name="Normal 45 2" xfId="40302" xr:uid="{00000000-0005-0000-0000-00005AC30000}"/>
    <cellStyle name="Normal 45 2 10" xfId="52073" xr:uid="{00000000-0005-0000-0000-00005BC30000}"/>
    <cellStyle name="Normal 45 2 11" xfId="26582" xr:uid="{00000000-0005-0000-0000-00005CC30000}"/>
    <cellStyle name="Normal 45 2 2" xfId="34870" xr:uid="{00000000-0005-0000-0000-00005DC30000}"/>
    <cellStyle name="Normal 45 2 2 10" xfId="23983" xr:uid="{00000000-0005-0000-0000-00005EC30000}"/>
    <cellStyle name="Normal 45 2 2 2" xfId="52074" xr:uid="{00000000-0005-0000-0000-00005FC30000}"/>
    <cellStyle name="Normal 45 2 2 2 2" xfId="52076" xr:uid="{00000000-0005-0000-0000-000060C30000}"/>
    <cellStyle name="Normal 45 2 2 2 2 2" xfId="52077" xr:uid="{00000000-0005-0000-0000-000061C30000}"/>
    <cellStyle name="Normal 45 2 2 2 2 2 2" xfId="52078" xr:uid="{00000000-0005-0000-0000-000062C30000}"/>
    <cellStyle name="Normal 45 2 2 2 2 2 2 2" xfId="7304" xr:uid="{00000000-0005-0000-0000-000063C30000}"/>
    <cellStyle name="Normal 45 2 2 2 2 2 2 2 2" xfId="52079" xr:uid="{00000000-0005-0000-0000-000064C30000}"/>
    <cellStyle name="Normal 45 2 2 2 2 2 2 2 2 2" xfId="52080" xr:uid="{00000000-0005-0000-0000-000065C30000}"/>
    <cellStyle name="Normal 45 2 2 2 2 2 2 2 3" xfId="52081" xr:uid="{00000000-0005-0000-0000-000066C30000}"/>
    <cellStyle name="Normal 45 2 2 2 2 2 2 3" xfId="19587" xr:uid="{00000000-0005-0000-0000-000067C30000}"/>
    <cellStyle name="Normal 45 2 2 2 2 2 2 3 2" xfId="1898" xr:uid="{00000000-0005-0000-0000-000068C30000}"/>
    <cellStyle name="Normal 45 2 2 2 2 2 2 4" xfId="52082" xr:uid="{00000000-0005-0000-0000-000069C30000}"/>
    <cellStyle name="Normal 45 2 2 2 2 2 3" xfId="7311" xr:uid="{00000000-0005-0000-0000-00006AC30000}"/>
    <cellStyle name="Normal 45 2 2 2 2 2 3 2" xfId="9086" xr:uid="{00000000-0005-0000-0000-00006BC30000}"/>
    <cellStyle name="Normal 45 2 2 2 2 2 3 2 2" xfId="52083" xr:uid="{00000000-0005-0000-0000-00006CC30000}"/>
    <cellStyle name="Normal 45 2 2 2 2 2 3 3" xfId="52084" xr:uid="{00000000-0005-0000-0000-00006DC30000}"/>
    <cellStyle name="Normal 45 2 2 2 2 2 4" xfId="9101" xr:uid="{00000000-0005-0000-0000-00006EC30000}"/>
    <cellStyle name="Normal 45 2 2 2 2 2 4 2" xfId="52085" xr:uid="{00000000-0005-0000-0000-00006FC30000}"/>
    <cellStyle name="Normal 45 2 2 2 2 2 5" xfId="52086" xr:uid="{00000000-0005-0000-0000-000070C30000}"/>
    <cellStyle name="Normal 45 2 2 2 2 3" xfId="52087" xr:uid="{00000000-0005-0000-0000-000071C30000}"/>
    <cellStyle name="Normal 45 2 2 2 2 3 2" xfId="52088" xr:uid="{00000000-0005-0000-0000-000072C30000}"/>
    <cellStyle name="Normal 45 2 2 2 2 3 2 2" xfId="52089" xr:uid="{00000000-0005-0000-0000-000073C30000}"/>
    <cellStyle name="Normal 45 2 2 2 2 3 2 2 2" xfId="52090" xr:uid="{00000000-0005-0000-0000-000074C30000}"/>
    <cellStyle name="Normal 45 2 2 2 2 3 2 3" xfId="52091" xr:uid="{00000000-0005-0000-0000-000075C30000}"/>
    <cellStyle name="Normal 45 2 2 2 2 3 3" xfId="639" xr:uid="{00000000-0005-0000-0000-000076C30000}"/>
    <cellStyle name="Normal 45 2 2 2 2 3 3 2" xfId="52092" xr:uid="{00000000-0005-0000-0000-000077C30000}"/>
    <cellStyle name="Normal 45 2 2 2 2 3 4" xfId="52093" xr:uid="{00000000-0005-0000-0000-000078C30000}"/>
    <cellStyle name="Normal 45 2 2 2 2 4" xfId="52094" xr:uid="{00000000-0005-0000-0000-000079C30000}"/>
    <cellStyle name="Normal 45 2 2 2 2 4 2" xfId="52095" xr:uid="{00000000-0005-0000-0000-00007AC30000}"/>
    <cellStyle name="Normal 45 2 2 2 2 4 2 2" xfId="37069" xr:uid="{00000000-0005-0000-0000-00007BC30000}"/>
    <cellStyle name="Normal 45 2 2 2 2 4 3" xfId="52096" xr:uid="{00000000-0005-0000-0000-00007CC30000}"/>
    <cellStyle name="Normal 45 2 2 2 2 5" xfId="52097" xr:uid="{00000000-0005-0000-0000-00007DC30000}"/>
    <cellStyle name="Normal 45 2 2 2 2 5 2" xfId="36750" xr:uid="{00000000-0005-0000-0000-00007EC30000}"/>
    <cellStyle name="Normal 45 2 2 2 2 6" xfId="51103" xr:uid="{00000000-0005-0000-0000-00007FC30000}"/>
    <cellStyle name="Normal 45 2 2 2 2 7" xfId="52098" xr:uid="{00000000-0005-0000-0000-000080C30000}"/>
    <cellStyle name="Normal 45 2 2 2 3" xfId="52099" xr:uid="{00000000-0005-0000-0000-000081C30000}"/>
    <cellStyle name="Normal 45 2 2 2 3 2" xfId="52100" xr:uid="{00000000-0005-0000-0000-000082C30000}"/>
    <cellStyle name="Normal 45 2 2 2 3 2 2" xfId="52101" xr:uid="{00000000-0005-0000-0000-000083C30000}"/>
    <cellStyle name="Normal 45 2 2 2 3 2 2 2" xfId="52102" xr:uid="{00000000-0005-0000-0000-000084C30000}"/>
    <cellStyle name="Normal 45 2 2 2 3 2 2 2 2" xfId="52103" xr:uid="{00000000-0005-0000-0000-000085C30000}"/>
    <cellStyle name="Normal 45 2 2 2 3 2 2 3" xfId="43690" xr:uid="{00000000-0005-0000-0000-000086C30000}"/>
    <cellStyle name="Normal 45 2 2 2 3 2 3" xfId="6172" xr:uid="{00000000-0005-0000-0000-000087C30000}"/>
    <cellStyle name="Normal 45 2 2 2 3 2 3 2" xfId="52104" xr:uid="{00000000-0005-0000-0000-000088C30000}"/>
    <cellStyle name="Normal 45 2 2 2 3 2 4" xfId="52105" xr:uid="{00000000-0005-0000-0000-000089C30000}"/>
    <cellStyle name="Normal 45 2 2 2 3 3" xfId="52106" xr:uid="{00000000-0005-0000-0000-00008AC30000}"/>
    <cellStyle name="Normal 45 2 2 2 3 3 2" xfId="52107" xr:uid="{00000000-0005-0000-0000-00008BC30000}"/>
    <cellStyle name="Normal 45 2 2 2 3 3 2 2" xfId="52108" xr:uid="{00000000-0005-0000-0000-00008CC30000}"/>
    <cellStyle name="Normal 45 2 2 2 3 3 3" xfId="52109" xr:uid="{00000000-0005-0000-0000-00008DC30000}"/>
    <cellStyle name="Normal 45 2 2 2 3 4" xfId="52110" xr:uid="{00000000-0005-0000-0000-00008EC30000}"/>
    <cellStyle name="Normal 45 2 2 2 3 4 2" xfId="52111" xr:uid="{00000000-0005-0000-0000-00008FC30000}"/>
    <cellStyle name="Normal 45 2 2 2 3 5" xfId="52112" xr:uid="{00000000-0005-0000-0000-000090C30000}"/>
    <cellStyle name="Normal 45 2 2 2 4" xfId="52113" xr:uid="{00000000-0005-0000-0000-000091C30000}"/>
    <cellStyle name="Normal 45 2 2 2 4 2" xfId="52114" xr:uid="{00000000-0005-0000-0000-000092C30000}"/>
    <cellStyle name="Normal 45 2 2 2 4 2 2" xfId="14184" xr:uid="{00000000-0005-0000-0000-000093C30000}"/>
    <cellStyle name="Normal 45 2 2 2 4 2 2 2" xfId="17724" xr:uid="{00000000-0005-0000-0000-000094C30000}"/>
    <cellStyle name="Normal 45 2 2 2 4 2 3" xfId="17726" xr:uid="{00000000-0005-0000-0000-000095C30000}"/>
    <cellStyle name="Normal 45 2 2 2 4 3" xfId="52115" xr:uid="{00000000-0005-0000-0000-000096C30000}"/>
    <cellStyle name="Normal 45 2 2 2 4 3 2" xfId="17732" xr:uid="{00000000-0005-0000-0000-000097C30000}"/>
    <cellStyle name="Normal 45 2 2 2 4 4" xfId="40894" xr:uid="{00000000-0005-0000-0000-000098C30000}"/>
    <cellStyle name="Normal 45 2 2 2 5" xfId="52116" xr:uid="{00000000-0005-0000-0000-000099C30000}"/>
    <cellStyle name="Normal 45 2 2 2 5 2" xfId="52117" xr:uid="{00000000-0005-0000-0000-00009AC30000}"/>
    <cellStyle name="Normal 45 2 2 2 5 2 2" xfId="5331" xr:uid="{00000000-0005-0000-0000-00009BC30000}"/>
    <cellStyle name="Normal 45 2 2 2 5 3" xfId="52118" xr:uid="{00000000-0005-0000-0000-00009CC30000}"/>
    <cellStyle name="Normal 45 2 2 2 6" xfId="16717" xr:uid="{00000000-0005-0000-0000-00009DC30000}"/>
    <cellStyle name="Normal 45 2 2 2 6 2" xfId="42364" xr:uid="{00000000-0005-0000-0000-00009EC30000}"/>
    <cellStyle name="Normal 45 2 2 2 7" xfId="42366" xr:uid="{00000000-0005-0000-0000-00009FC30000}"/>
    <cellStyle name="Normal 45 2 2 2 8" xfId="52119" xr:uid="{00000000-0005-0000-0000-0000A0C30000}"/>
    <cellStyle name="Normal 45 2 2 3" xfId="52120" xr:uid="{00000000-0005-0000-0000-0000A1C30000}"/>
    <cellStyle name="Normal 45 2 2 3 2" xfId="21983" xr:uid="{00000000-0005-0000-0000-0000A2C30000}"/>
    <cellStyle name="Normal 45 2 2 3 2 2" xfId="38914" xr:uid="{00000000-0005-0000-0000-0000A3C30000}"/>
    <cellStyle name="Normal 45 2 2 3 2 2 2" xfId="38917" xr:uid="{00000000-0005-0000-0000-0000A4C30000}"/>
    <cellStyle name="Normal 45 2 2 3 2 2 2 2" xfId="52121" xr:uid="{00000000-0005-0000-0000-0000A5C30000}"/>
    <cellStyle name="Normal 45 2 2 3 2 2 2 2 2" xfId="52122" xr:uid="{00000000-0005-0000-0000-0000A6C30000}"/>
    <cellStyle name="Normal 45 2 2 3 2 2 2 3" xfId="48502" xr:uid="{00000000-0005-0000-0000-0000A7C30000}"/>
    <cellStyle name="Normal 45 2 2 3 2 2 3" xfId="9119" xr:uid="{00000000-0005-0000-0000-0000A8C30000}"/>
    <cellStyle name="Normal 45 2 2 3 2 2 3 2" xfId="30476" xr:uid="{00000000-0005-0000-0000-0000A9C30000}"/>
    <cellStyle name="Normal 45 2 2 3 2 2 4" xfId="52123" xr:uid="{00000000-0005-0000-0000-0000AAC30000}"/>
    <cellStyle name="Normal 45 2 2 3 2 3" xfId="38920" xr:uid="{00000000-0005-0000-0000-0000ABC30000}"/>
    <cellStyle name="Normal 45 2 2 3 2 3 2" xfId="52124" xr:uid="{00000000-0005-0000-0000-0000ACC30000}"/>
    <cellStyle name="Normal 45 2 2 3 2 3 2 2" xfId="31237" xr:uid="{00000000-0005-0000-0000-0000ADC30000}"/>
    <cellStyle name="Normal 45 2 2 3 2 3 3" xfId="52125" xr:uid="{00000000-0005-0000-0000-0000AEC30000}"/>
    <cellStyle name="Normal 45 2 2 3 2 4" xfId="52126" xr:uid="{00000000-0005-0000-0000-0000AFC30000}"/>
    <cellStyle name="Normal 45 2 2 3 2 4 2" xfId="52127" xr:uid="{00000000-0005-0000-0000-0000B0C30000}"/>
    <cellStyle name="Normal 45 2 2 3 2 5" xfId="52128" xr:uid="{00000000-0005-0000-0000-0000B1C30000}"/>
    <cellStyle name="Normal 45 2 2 3 3" xfId="21989" xr:uid="{00000000-0005-0000-0000-0000B2C30000}"/>
    <cellStyle name="Normal 45 2 2 3 3 2" xfId="38923" xr:uid="{00000000-0005-0000-0000-0000B3C30000}"/>
    <cellStyle name="Normal 45 2 2 3 3 2 2" xfId="52129" xr:uid="{00000000-0005-0000-0000-0000B4C30000}"/>
    <cellStyle name="Normal 45 2 2 3 3 2 2 2" xfId="52130" xr:uid="{00000000-0005-0000-0000-0000B5C30000}"/>
    <cellStyle name="Normal 45 2 2 3 3 2 3" xfId="52131" xr:uid="{00000000-0005-0000-0000-0000B6C30000}"/>
    <cellStyle name="Normal 45 2 2 3 3 3" xfId="52132" xr:uid="{00000000-0005-0000-0000-0000B7C30000}"/>
    <cellStyle name="Normal 45 2 2 3 3 3 2" xfId="52133" xr:uid="{00000000-0005-0000-0000-0000B8C30000}"/>
    <cellStyle name="Normal 45 2 2 3 3 4" xfId="52134" xr:uid="{00000000-0005-0000-0000-0000B9C30000}"/>
    <cellStyle name="Normal 45 2 2 3 4" xfId="21996" xr:uid="{00000000-0005-0000-0000-0000BAC30000}"/>
    <cellStyle name="Normal 45 2 2 3 4 2" xfId="52135" xr:uid="{00000000-0005-0000-0000-0000BBC30000}"/>
    <cellStyle name="Normal 45 2 2 3 4 2 2" xfId="17098" xr:uid="{00000000-0005-0000-0000-0000BCC30000}"/>
    <cellStyle name="Normal 45 2 2 3 4 3" xfId="52136" xr:uid="{00000000-0005-0000-0000-0000BDC30000}"/>
    <cellStyle name="Normal 45 2 2 3 5" xfId="16729" xr:uid="{00000000-0005-0000-0000-0000BEC30000}"/>
    <cellStyle name="Normal 45 2 2 3 5 2" xfId="52137" xr:uid="{00000000-0005-0000-0000-0000BFC30000}"/>
    <cellStyle name="Normal 45 2 2 3 6" xfId="16739" xr:uid="{00000000-0005-0000-0000-0000C0C30000}"/>
    <cellStyle name="Normal 45 2 2 3 7" xfId="52138" xr:uid="{00000000-0005-0000-0000-0000C1C30000}"/>
    <cellStyle name="Normal 45 2 2 4" xfId="31379" xr:uid="{00000000-0005-0000-0000-0000C2C30000}"/>
    <cellStyle name="Normal 45 2 2 4 2" xfId="22057" xr:uid="{00000000-0005-0000-0000-0000C3C30000}"/>
    <cellStyle name="Normal 45 2 2 4 2 2" xfId="31382" xr:uid="{00000000-0005-0000-0000-0000C4C30000}"/>
    <cellStyle name="Normal 45 2 2 4 2 2 2" xfId="29025" xr:uid="{00000000-0005-0000-0000-0000C5C30000}"/>
    <cellStyle name="Normal 45 2 2 4 2 2 2 2" xfId="52139" xr:uid="{00000000-0005-0000-0000-0000C6C30000}"/>
    <cellStyle name="Normal 45 2 2 4 2 2 3" xfId="52140" xr:uid="{00000000-0005-0000-0000-0000C7C30000}"/>
    <cellStyle name="Normal 45 2 2 4 2 3" xfId="31387" xr:uid="{00000000-0005-0000-0000-0000C8C30000}"/>
    <cellStyle name="Normal 45 2 2 4 2 3 2" xfId="29035" xr:uid="{00000000-0005-0000-0000-0000C9C30000}"/>
    <cellStyle name="Normal 45 2 2 4 2 4" xfId="52141" xr:uid="{00000000-0005-0000-0000-0000CAC30000}"/>
    <cellStyle name="Normal 45 2 2 4 3" xfId="22067" xr:uid="{00000000-0005-0000-0000-0000CBC30000}"/>
    <cellStyle name="Normal 45 2 2 4 3 2" xfId="31389" xr:uid="{00000000-0005-0000-0000-0000CCC30000}"/>
    <cellStyle name="Normal 45 2 2 4 3 2 2" xfId="29261" xr:uid="{00000000-0005-0000-0000-0000CDC30000}"/>
    <cellStyle name="Normal 45 2 2 4 3 3" xfId="52142" xr:uid="{00000000-0005-0000-0000-0000CEC30000}"/>
    <cellStyle name="Normal 45 2 2 4 4" xfId="22077" xr:uid="{00000000-0005-0000-0000-0000CFC30000}"/>
    <cellStyle name="Normal 45 2 2 4 4 2" xfId="52143" xr:uid="{00000000-0005-0000-0000-0000D0C30000}"/>
    <cellStyle name="Normal 45 2 2 4 5" xfId="52146" xr:uid="{00000000-0005-0000-0000-0000D1C30000}"/>
    <cellStyle name="Normal 45 2 2 5" xfId="31392" xr:uid="{00000000-0005-0000-0000-0000D2C30000}"/>
    <cellStyle name="Normal 45 2 2 5 2" xfId="31395" xr:uid="{00000000-0005-0000-0000-0000D3C30000}"/>
    <cellStyle name="Normal 45 2 2 5 2 2" xfId="31400" xr:uid="{00000000-0005-0000-0000-0000D4C30000}"/>
    <cellStyle name="Normal 45 2 2 5 2 2 2" xfId="52149" xr:uid="{00000000-0005-0000-0000-0000D5C30000}"/>
    <cellStyle name="Normal 45 2 2 5 2 3" xfId="52150" xr:uid="{00000000-0005-0000-0000-0000D6C30000}"/>
    <cellStyle name="Normal 45 2 2 5 3" xfId="31402" xr:uid="{00000000-0005-0000-0000-0000D7C30000}"/>
    <cellStyle name="Normal 45 2 2 5 3 2" xfId="52151" xr:uid="{00000000-0005-0000-0000-0000D8C30000}"/>
    <cellStyle name="Normal 45 2 2 5 4" xfId="47855" xr:uid="{00000000-0005-0000-0000-0000D9C30000}"/>
    <cellStyle name="Normal 45 2 2 6" xfId="31405" xr:uid="{00000000-0005-0000-0000-0000DAC30000}"/>
    <cellStyle name="Normal 45 2 2 6 2" xfId="31408" xr:uid="{00000000-0005-0000-0000-0000DBC30000}"/>
    <cellStyle name="Normal 45 2 2 6 2 2" xfId="45685" xr:uid="{00000000-0005-0000-0000-0000DCC30000}"/>
    <cellStyle name="Normal 45 2 2 6 3" xfId="6631" xr:uid="{00000000-0005-0000-0000-0000DDC30000}"/>
    <cellStyle name="Normal 45 2 2 7" xfId="31411" xr:uid="{00000000-0005-0000-0000-0000DEC30000}"/>
    <cellStyle name="Normal 45 2 2 7 2" xfId="45785" xr:uid="{00000000-0005-0000-0000-0000DFC30000}"/>
    <cellStyle name="Normal 45 2 2 8" xfId="52152" xr:uid="{00000000-0005-0000-0000-0000E0C30000}"/>
    <cellStyle name="Normal 45 2 2 9" xfId="52153" xr:uid="{00000000-0005-0000-0000-0000E1C30000}"/>
    <cellStyle name="Normal 45 2 3" xfId="52154" xr:uid="{00000000-0005-0000-0000-0000E2C30000}"/>
    <cellStyle name="Normal 45 2 3 2" xfId="52156" xr:uid="{00000000-0005-0000-0000-0000E3C30000}"/>
    <cellStyle name="Normal 45 2 3 2 2" xfId="52157" xr:uid="{00000000-0005-0000-0000-0000E4C30000}"/>
    <cellStyle name="Normal 45 2 3 2 2 2" xfId="52158" xr:uid="{00000000-0005-0000-0000-0000E5C30000}"/>
    <cellStyle name="Normal 45 2 3 2 2 2 2" xfId="52159" xr:uid="{00000000-0005-0000-0000-0000E6C30000}"/>
    <cellStyle name="Normal 45 2 3 2 2 2 2 2" xfId="25526" xr:uid="{00000000-0005-0000-0000-0000E7C30000}"/>
    <cellStyle name="Normal 45 2 3 2 2 2 2 2 2" xfId="52160" xr:uid="{00000000-0005-0000-0000-0000E8C30000}"/>
    <cellStyle name="Normal 45 2 3 2 2 2 2 3" xfId="52161" xr:uid="{00000000-0005-0000-0000-0000E9C30000}"/>
    <cellStyle name="Normal 45 2 3 2 2 2 3" xfId="3242" xr:uid="{00000000-0005-0000-0000-0000EAC30000}"/>
    <cellStyle name="Normal 45 2 3 2 2 2 3 2" xfId="52162" xr:uid="{00000000-0005-0000-0000-0000EBC30000}"/>
    <cellStyle name="Normal 45 2 3 2 2 2 4" xfId="52163" xr:uid="{00000000-0005-0000-0000-0000ECC30000}"/>
    <cellStyle name="Normal 45 2 3 2 2 3" xfId="52164" xr:uid="{00000000-0005-0000-0000-0000EDC30000}"/>
    <cellStyle name="Normal 45 2 3 2 2 3 2" xfId="52165" xr:uid="{00000000-0005-0000-0000-0000EEC30000}"/>
    <cellStyle name="Normal 45 2 3 2 2 3 2 2" xfId="42281" xr:uid="{00000000-0005-0000-0000-0000EFC30000}"/>
    <cellStyle name="Normal 45 2 3 2 2 3 3" xfId="52166" xr:uid="{00000000-0005-0000-0000-0000F0C30000}"/>
    <cellStyle name="Normal 45 2 3 2 2 4" xfId="5968" xr:uid="{00000000-0005-0000-0000-0000F1C30000}"/>
    <cellStyle name="Normal 45 2 3 2 2 4 2" xfId="1978" xr:uid="{00000000-0005-0000-0000-0000F2C30000}"/>
    <cellStyle name="Normal 45 2 3 2 2 5" xfId="8230" xr:uid="{00000000-0005-0000-0000-0000F3C30000}"/>
    <cellStyle name="Normal 45 2 3 2 3" xfId="52167" xr:uid="{00000000-0005-0000-0000-0000F4C30000}"/>
    <cellStyle name="Normal 45 2 3 2 3 2" xfId="52168" xr:uid="{00000000-0005-0000-0000-0000F5C30000}"/>
    <cellStyle name="Normal 45 2 3 2 3 2 2" xfId="52169" xr:uid="{00000000-0005-0000-0000-0000F6C30000}"/>
    <cellStyle name="Normal 45 2 3 2 3 2 2 2" xfId="52170" xr:uid="{00000000-0005-0000-0000-0000F7C30000}"/>
    <cellStyle name="Normal 45 2 3 2 3 2 3" xfId="52171" xr:uid="{00000000-0005-0000-0000-0000F8C30000}"/>
    <cellStyle name="Normal 45 2 3 2 3 3" xfId="52172" xr:uid="{00000000-0005-0000-0000-0000F9C30000}"/>
    <cellStyle name="Normal 45 2 3 2 3 3 2" xfId="52173" xr:uid="{00000000-0005-0000-0000-0000FAC30000}"/>
    <cellStyle name="Normal 45 2 3 2 3 4" xfId="8243" xr:uid="{00000000-0005-0000-0000-0000FBC30000}"/>
    <cellStyle name="Normal 45 2 3 2 4" xfId="52174" xr:uid="{00000000-0005-0000-0000-0000FCC30000}"/>
    <cellStyle name="Normal 45 2 3 2 4 2" xfId="52177" xr:uid="{00000000-0005-0000-0000-0000FDC30000}"/>
    <cellStyle name="Normal 45 2 3 2 4 2 2" xfId="17812" xr:uid="{00000000-0005-0000-0000-0000FEC30000}"/>
    <cellStyle name="Normal 45 2 3 2 4 3" xfId="40816" xr:uid="{00000000-0005-0000-0000-0000FFC30000}"/>
    <cellStyle name="Normal 45 2 3 2 5" xfId="2300" xr:uid="{00000000-0005-0000-0000-000000C40000}"/>
    <cellStyle name="Normal 45 2 3 2 5 2" xfId="17053" xr:uid="{00000000-0005-0000-0000-000001C40000}"/>
    <cellStyle name="Normal 45 2 3 2 6" xfId="2314" xr:uid="{00000000-0005-0000-0000-000002C40000}"/>
    <cellStyle name="Normal 45 2 3 2 7" xfId="52178" xr:uid="{00000000-0005-0000-0000-000003C40000}"/>
    <cellStyle name="Normal 45 2 3 3" xfId="52179" xr:uid="{00000000-0005-0000-0000-000004C40000}"/>
    <cellStyle name="Normal 45 2 3 3 2" xfId="22405" xr:uid="{00000000-0005-0000-0000-000005C40000}"/>
    <cellStyle name="Normal 45 2 3 3 2 2" xfId="39009" xr:uid="{00000000-0005-0000-0000-000006C40000}"/>
    <cellStyle name="Normal 45 2 3 3 2 2 2" xfId="52180" xr:uid="{00000000-0005-0000-0000-000007C40000}"/>
    <cellStyle name="Normal 45 2 3 3 2 2 2 2" xfId="22836" xr:uid="{00000000-0005-0000-0000-000008C40000}"/>
    <cellStyle name="Normal 45 2 3 3 2 2 3" xfId="52181" xr:uid="{00000000-0005-0000-0000-000009C40000}"/>
    <cellStyle name="Normal 45 2 3 3 2 3" xfId="52182" xr:uid="{00000000-0005-0000-0000-00000AC40000}"/>
    <cellStyle name="Normal 45 2 3 3 2 3 2" xfId="52183" xr:uid="{00000000-0005-0000-0000-00000BC40000}"/>
    <cellStyle name="Normal 45 2 3 3 2 4" xfId="4896" xr:uid="{00000000-0005-0000-0000-00000CC40000}"/>
    <cellStyle name="Normal 45 2 3 3 3" xfId="22411" xr:uid="{00000000-0005-0000-0000-00000DC40000}"/>
    <cellStyle name="Normal 45 2 3 3 3 2" xfId="52184" xr:uid="{00000000-0005-0000-0000-00000EC40000}"/>
    <cellStyle name="Normal 45 2 3 3 3 2 2" xfId="52185" xr:uid="{00000000-0005-0000-0000-00000FC40000}"/>
    <cellStyle name="Normal 45 2 3 3 3 3" xfId="52186" xr:uid="{00000000-0005-0000-0000-000010C40000}"/>
    <cellStyle name="Normal 45 2 3 3 4" xfId="22421" xr:uid="{00000000-0005-0000-0000-000011C40000}"/>
    <cellStyle name="Normal 45 2 3 3 4 2" xfId="41387" xr:uid="{00000000-0005-0000-0000-000012C40000}"/>
    <cellStyle name="Normal 45 2 3 3 5" xfId="17063" xr:uid="{00000000-0005-0000-0000-000013C40000}"/>
    <cellStyle name="Normal 45 2 3 4" xfId="31415" xr:uid="{00000000-0005-0000-0000-000014C40000}"/>
    <cellStyle name="Normal 45 2 3 4 2" xfId="22464" xr:uid="{00000000-0005-0000-0000-000015C40000}"/>
    <cellStyle name="Normal 45 2 3 4 2 2" xfId="31418" xr:uid="{00000000-0005-0000-0000-000016C40000}"/>
    <cellStyle name="Normal 45 2 3 4 2 2 2" xfId="52187" xr:uid="{00000000-0005-0000-0000-000017C40000}"/>
    <cellStyle name="Normal 45 2 3 4 2 3" xfId="52188" xr:uid="{00000000-0005-0000-0000-000018C40000}"/>
    <cellStyle name="Normal 45 2 3 4 3" xfId="22471" xr:uid="{00000000-0005-0000-0000-000019C40000}"/>
    <cellStyle name="Normal 45 2 3 4 3 2" xfId="3786" xr:uid="{00000000-0005-0000-0000-00001AC40000}"/>
    <cellStyle name="Normal 45 2 3 4 4" xfId="41395" xr:uid="{00000000-0005-0000-0000-00001BC40000}"/>
    <cellStyle name="Normal 45 2 3 5" xfId="31421" xr:uid="{00000000-0005-0000-0000-00001CC40000}"/>
    <cellStyle name="Normal 45 2 3 5 2" xfId="31424" xr:uid="{00000000-0005-0000-0000-00001DC40000}"/>
    <cellStyle name="Normal 45 2 3 5 2 2" xfId="52189" xr:uid="{00000000-0005-0000-0000-00001EC40000}"/>
    <cellStyle name="Normal 45 2 3 5 3" xfId="52190" xr:uid="{00000000-0005-0000-0000-00001FC40000}"/>
    <cellStyle name="Normal 45 2 3 6" xfId="31426" xr:uid="{00000000-0005-0000-0000-000020C40000}"/>
    <cellStyle name="Normal 45 2 3 6 2" xfId="52191" xr:uid="{00000000-0005-0000-0000-000021C40000}"/>
    <cellStyle name="Normal 45 2 3 7" xfId="52192" xr:uid="{00000000-0005-0000-0000-000022C40000}"/>
    <cellStyle name="Normal 45 2 3 8" xfId="52193" xr:uid="{00000000-0005-0000-0000-000023C40000}"/>
    <cellStyle name="Normal 45 2 4" xfId="52194" xr:uid="{00000000-0005-0000-0000-000024C40000}"/>
    <cellStyle name="Normal 45 2 4 2" xfId="52195" xr:uid="{00000000-0005-0000-0000-000025C40000}"/>
    <cellStyle name="Normal 45 2 4 2 2" xfId="52196" xr:uid="{00000000-0005-0000-0000-000026C40000}"/>
    <cellStyle name="Normal 45 2 4 2 2 2" xfId="52197" xr:uid="{00000000-0005-0000-0000-000027C40000}"/>
    <cellStyle name="Normal 45 2 4 2 2 2 2" xfId="52198" xr:uid="{00000000-0005-0000-0000-000028C40000}"/>
    <cellStyle name="Normal 45 2 4 2 2 2 2 2" xfId="52199" xr:uid="{00000000-0005-0000-0000-000029C40000}"/>
    <cellStyle name="Normal 45 2 4 2 2 2 3" xfId="52200" xr:uid="{00000000-0005-0000-0000-00002AC40000}"/>
    <cellStyle name="Normal 45 2 4 2 2 3" xfId="52201" xr:uid="{00000000-0005-0000-0000-00002BC40000}"/>
    <cellStyle name="Normal 45 2 4 2 2 3 2" xfId="52202" xr:uid="{00000000-0005-0000-0000-00002CC40000}"/>
    <cellStyle name="Normal 45 2 4 2 2 4" xfId="7289" xr:uid="{00000000-0005-0000-0000-00002DC40000}"/>
    <cellStyle name="Normal 45 2 4 2 3" xfId="52203" xr:uid="{00000000-0005-0000-0000-00002EC40000}"/>
    <cellStyle name="Normal 45 2 4 2 3 2" xfId="52204" xr:uid="{00000000-0005-0000-0000-00002FC40000}"/>
    <cellStyle name="Normal 45 2 4 2 3 2 2" xfId="52045" xr:uid="{00000000-0005-0000-0000-000030C40000}"/>
    <cellStyle name="Normal 45 2 4 2 3 3" xfId="52205" xr:uid="{00000000-0005-0000-0000-000031C40000}"/>
    <cellStyle name="Normal 45 2 4 2 4" xfId="52206" xr:uid="{00000000-0005-0000-0000-000032C40000}"/>
    <cellStyle name="Normal 45 2 4 2 4 2" xfId="52207" xr:uid="{00000000-0005-0000-0000-000033C40000}"/>
    <cellStyle name="Normal 45 2 4 2 5" xfId="601" xr:uid="{00000000-0005-0000-0000-000034C40000}"/>
    <cellStyle name="Normal 45 2 4 3" xfId="52208" xr:uid="{00000000-0005-0000-0000-000035C40000}"/>
    <cellStyle name="Normal 45 2 4 3 2" xfId="21713" xr:uid="{00000000-0005-0000-0000-000036C40000}"/>
    <cellStyle name="Normal 45 2 4 3 2 2" xfId="52209" xr:uid="{00000000-0005-0000-0000-000037C40000}"/>
    <cellStyle name="Normal 45 2 4 3 2 2 2" xfId="52210" xr:uid="{00000000-0005-0000-0000-000038C40000}"/>
    <cellStyle name="Normal 45 2 4 3 2 3" xfId="52211" xr:uid="{00000000-0005-0000-0000-000039C40000}"/>
    <cellStyle name="Normal 45 2 4 3 3" xfId="52212" xr:uid="{00000000-0005-0000-0000-00003AC40000}"/>
    <cellStyle name="Normal 45 2 4 3 3 2" xfId="52213" xr:uid="{00000000-0005-0000-0000-00003BC40000}"/>
    <cellStyle name="Normal 45 2 4 3 4" xfId="41411" xr:uid="{00000000-0005-0000-0000-00003CC40000}"/>
    <cellStyle name="Normal 45 2 4 4" xfId="22798" xr:uid="{00000000-0005-0000-0000-00003DC40000}"/>
    <cellStyle name="Normal 45 2 4 4 2" xfId="21731" xr:uid="{00000000-0005-0000-0000-00003EC40000}"/>
    <cellStyle name="Normal 45 2 4 4 2 2" xfId="52214" xr:uid="{00000000-0005-0000-0000-00003FC40000}"/>
    <cellStyle name="Normal 45 2 4 4 3" xfId="22656" xr:uid="{00000000-0005-0000-0000-000040C40000}"/>
    <cellStyle name="Normal 45 2 4 5" xfId="12943" xr:uid="{00000000-0005-0000-0000-000041C40000}"/>
    <cellStyle name="Normal 45 2 4 5 2" xfId="52215" xr:uid="{00000000-0005-0000-0000-000042C40000}"/>
    <cellStyle name="Normal 45 2 4 6" xfId="52216" xr:uid="{00000000-0005-0000-0000-000043C40000}"/>
    <cellStyle name="Normal 45 2 4 7" xfId="52217" xr:uid="{00000000-0005-0000-0000-000044C40000}"/>
    <cellStyle name="Normal 45 2 5" xfId="52218" xr:uid="{00000000-0005-0000-0000-000045C40000}"/>
    <cellStyle name="Normal 45 2 5 2" xfId="52219" xr:uid="{00000000-0005-0000-0000-000046C40000}"/>
    <cellStyle name="Normal 45 2 5 2 2" xfId="52220" xr:uid="{00000000-0005-0000-0000-000047C40000}"/>
    <cellStyle name="Normal 45 2 5 2 2 2" xfId="52221" xr:uid="{00000000-0005-0000-0000-000048C40000}"/>
    <cellStyle name="Normal 45 2 5 2 2 2 2" xfId="52222" xr:uid="{00000000-0005-0000-0000-000049C40000}"/>
    <cellStyle name="Normal 45 2 5 2 2 3" xfId="52223" xr:uid="{00000000-0005-0000-0000-00004AC40000}"/>
    <cellStyle name="Normal 45 2 5 2 3" xfId="52224" xr:uid="{00000000-0005-0000-0000-00004BC40000}"/>
    <cellStyle name="Normal 45 2 5 2 3 2" xfId="52225" xr:uid="{00000000-0005-0000-0000-00004CC40000}"/>
    <cellStyle name="Normal 45 2 5 2 4" xfId="52226" xr:uid="{00000000-0005-0000-0000-00004DC40000}"/>
    <cellStyle name="Normal 45 2 5 3" xfId="22866" xr:uid="{00000000-0005-0000-0000-00004EC40000}"/>
    <cellStyle name="Normal 45 2 5 3 2" xfId="22819" xr:uid="{00000000-0005-0000-0000-00004FC40000}"/>
    <cellStyle name="Normal 45 2 5 3 2 2" xfId="26073" xr:uid="{00000000-0005-0000-0000-000050C40000}"/>
    <cellStyle name="Normal 45 2 5 3 3" xfId="22825" xr:uid="{00000000-0005-0000-0000-000051C40000}"/>
    <cellStyle name="Normal 45 2 5 4" xfId="22873" xr:uid="{00000000-0005-0000-0000-000052C40000}"/>
    <cellStyle name="Normal 45 2 5 4 2" xfId="22903" xr:uid="{00000000-0005-0000-0000-000053C40000}"/>
    <cellStyle name="Normal 45 2 5 5" xfId="12958" xr:uid="{00000000-0005-0000-0000-000054C40000}"/>
    <cellStyle name="Normal 45 2 6" xfId="23876" xr:uid="{00000000-0005-0000-0000-000055C40000}"/>
    <cellStyle name="Normal 45 2 6 2" xfId="52227" xr:uid="{00000000-0005-0000-0000-000056C40000}"/>
    <cellStyle name="Normal 45 2 6 2 2" xfId="52228" xr:uid="{00000000-0005-0000-0000-000057C40000}"/>
    <cellStyle name="Normal 45 2 6 2 2 2" xfId="52229" xr:uid="{00000000-0005-0000-0000-000058C40000}"/>
    <cellStyle name="Normal 45 2 6 2 3" xfId="52230" xr:uid="{00000000-0005-0000-0000-000059C40000}"/>
    <cellStyle name="Normal 45 2 6 3" xfId="26518" xr:uid="{00000000-0005-0000-0000-00005AC40000}"/>
    <cellStyle name="Normal 45 2 6 3 2" xfId="11427" xr:uid="{00000000-0005-0000-0000-00005BC40000}"/>
    <cellStyle name="Normal 45 2 6 4" xfId="26603" xr:uid="{00000000-0005-0000-0000-00005CC40000}"/>
    <cellStyle name="Normal 45 2 7" xfId="52231" xr:uid="{00000000-0005-0000-0000-00005DC40000}"/>
    <cellStyle name="Normal 45 2 7 2" xfId="52232" xr:uid="{00000000-0005-0000-0000-00005EC40000}"/>
    <cellStyle name="Normal 45 2 7 2 2" xfId="52233" xr:uid="{00000000-0005-0000-0000-00005FC40000}"/>
    <cellStyle name="Normal 45 2 7 3" xfId="25627" xr:uid="{00000000-0005-0000-0000-000060C40000}"/>
    <cellStyle name="Normal 45 2 8" xfId="41261" xr:uid="{00000000-0005-0000-0000-000061C40000}"/>
    <cellStyle name="Normal 45 2 8 2" xfId="41263" xr:uid="{00000000-0005-0000-0000-000062C40000}"/>
    <cellStyle name="Normal 45 2 9" xfId="41440" xr:uid="{00000000-0005-0000-0000-000063C40000}"/>
    <cellStyle name="Normal 45 3" xfId="40307" xr:uid="{00000000-0005-0000-0000-000064C40000}"/>
    <cellStyle name="Normal 45 3 10" xfId="46992" xr:uid="{00000000-0005-0000-0000-000065C40000}"/>
    <cellStyle name="Normal 45 3 2" xfId="52234" xr:uid="{00000000-0005-0000-0000-000066C40000}"/>
    <cellStyle name="Normal 45 3 2 2" xfId="52235" xr:uid="{00000000-0005-0000-0000-000067C40000}"/>
    <cellStyle name="Normal 45 3 2 2 2" xfId="52236" xr:uid="{00000000-0005-0000-0000-000068C40000}"/>
    <cellStyle name="Normal 45 3 2 2 2 2" xfId="52237" xr:uid="{00000000-0005-0000-0000-000069C40000}"/>
    <cellStyle name="Normal 45 3 2 2 2 2 2" xfId="52238" xr:uid="{00000000-0005-0000-0000-00006AC40000}"/>
    <cellStyle name="Normal 45 3 2 2 2 2 2 2" xfId="52239" xr:uid="{00000000-0005-0000-0000-00006BC40000}"/>
    <cellStyle name="Normal 45 3 2 2 2 2 2 2 2" xfId="43528" xr:uid="{00000000-0005-0000-0000-00006CC40000}"/>
    <cellStyle name="Normal 45 3 2 2 2 2 2 3" xfId="29478" xr:uid="{00000000-0005-0000-0000-00006DC40000}"/>
    <cellStyle name="Normal 45 3 2 2 2 2 3" xfId="9068" xr:uid="{00000000-0005-0000-0000-00006EC40000}"/>
    <cellStyle name="Normal 45 3 2 2 2 2 3 2" xfId="52240" xr:uid="{00000000-0005-0000-0000-00006FC40000}"/>
    <cellStyle name="Normal 45 3 2 2 2 2 4" xfId="52241" xr:uid="{00000000-0005-0000-0000-000070C40000}"/>
    <cellStyle name="Normal 45 3 2 2 2 3" xfId="52242" xr:uid="{00000000-0005-0000-0000-000071C40000}"/>
    <cellStyle name="Normal 45 3 2 2 2 3 2" xfId="52243" xr:uid="{00000000-0005-0000-0000-000072C40000}"/>
    <cellStyle name="Normal 45 3 2 2 2 3 2 2" xfId="4812" xr:uid="{00000000-0005-0000-0000-000073C40000}"/>
    <cellStyle name="Normal 45 3 2 2 2 3 3" xfId="52244" xr:uid="{00000000-0005-0000-0000-000074C40000}"/>
    <cellStyle name="Normal 45 3 2 2 2 4" xfId="29279" xr:uid="{00000000-0005-0000-0000-000075C40000}"/>
    <cellStyle name="Normal 45 3 2 2 2 4 2" xfId="45951" xr:uid="{00000000-0005-0000-0000-000076C40000}"/>
    <cellStyle name="Normal 45 3 2 2 2 5" xfId="29282" xr:uid="{00000000-0005-0000-0000-000077C40000}"/>
    <cellStyle name="Normal 45 3 2 2 3" xfId="6721" xr:uid="{00000000-0005-0000-0000-000078C40000}"/>
    <cellStyle name="Normal 45 3 2 2 3 2" xfId="6725" xr:uid="{00000000-0005-0000-0000-000079C40000}"/>
    <cellStyle name="Normal 45 3 2 2 3 2 2" xfId="30471" xr:uid="{00000000-0005-0000-0000-00007AC40000}"/>
    <cellStyle name="Normal 45 3 2 2 3 2 2 2" xfId="30805" xr:uid="{00000000-0005-0000-0000-00007BC40000}"/>
    <cellStyle name="Normal 45 3 2 2 3 2 3" xfId="36490" xr:uid="{00000000-0005-0000-0000-00007CC40000}"/>
    <cellStyle name="Normal 45 3 2 2 3 3" xfId="36492" xr:uid="{00000000-0005-0000-0000-00007DC40000}"/>
    <cellStyle name="Normal 45 3 2 2 3 3 2" xfId="36494" xr:uid="{00000000-0005-0000-0000-00007EC40000}"/>
    <cellStyle name="Normal 45 3 2 2 3 4" xfId="29285" xr:uid="{00000000-0005-0000-0000-00007FC40000}"/>
    <cellStyle name="Normal 45 3 2 2 4" xfId="6728" xr:uid="{00000000-0005-0000-0000-000080C40000}"/>
    <cellStyle name="Normal 45 3 2 2 4 2" xfId="36506" xr:uid="{00000000-0005-0000-0000-000081C40000}"/>
    <cellStyle name="Normal 45 3 2 2 4 2 2" xfId="18055" xr:uid="{00000000-0005-0000-0000-000082C40000}"/>
    <cellStyle name="Normal 45 3 2 2 4 3" xfId="36508" xr:uid="{00000000-0005-0000-0000-000083C40000}"/>
    <cellStyle name="Normal 45 3 2 2 5" xfId="52245" xr:uid="{00000000-0005-0000-0000-000084C40000}"/>
    <cellStyle name="Normal 45 3 2 2 5 2" xfId="52246" xr:uid="{00000000-0005-0000-0000-000085C40000}"/>
    <cellStyle name="Normal 45 3 2 2 6" xfId="35288" xr:uid="{00000000-0005-0000-0000-000086C40000}"/>
    <cellStyle name="Normal 45 3 2 2 7" xfId="35292" xr:uid="{00000000-0005-0000-0000-000087C40000}"/>
    <cellStyle name="Normal 45 3 2 3" xfId="52247" xr:uid="{00000000-0005-0000-0000-000088C40000}"/>
    <cellStyle name="Normal 45 3 2 3 2" xfId="52248" xr:uid="{00000000-0005-0000-0000-000089C40000}"/>
    <cellStyle name="Normal 45 3 2 3 2 2" xfId="52249" xr:uid="{00000000-0005-0000-0000-00008AC40000}"/>
    <cellStyle name="Normal 45 3 2 3 2 2 2" xfId="52250" xr:uid="{00000000-0005-0000-0000-00008BC40000}"/>
    <cellStyle name="Normal 45 3 2 3 2 2 2 2" xfId="52251" xr:uid="{00000000-0005-0000-0000-00008CC40000}"/>
    <cellStyle name="Normal 45 3 2 3 2 2 3" xfId="52252" xr:uid="{00000000-0005-0000-0000-00008DC40000}"/>
    <cellStyle name="Normal 45 3 2 3 2 3" xfId="52253" xr:uid="{00000000-0005-0000-0000-00008EC40000}"/>
    <cellStyle name="Normal 45 3 2 3 2 3 2" xfId="52254" xr:uid="{00000000-0005-0000-0000-00008FC40000}"/>
    <cellStyle name="Normal 45 3 2 3 2 4" xfId="52255" xr:uid="{00000000-0005-0000-0000-000090C40000}"/>
    <cellStyle name="Normal 45 3 2 3 3" xfId="6731" xr:uid="{00000000-0005-0000-0000-000091C40000}"/>
    <cellStyle name="Normal 45 3 2 3 3 2" xfId="796" xr:uid="{00000000-0005-0000-0000-000092C40000}"/>
    <cellStyle name="Normal 45 3 2 3 3 2 2" xfId="36540" xr:uid="{00000000-0005-0000-0000-000093C40000}"/>
    <cellStyle name="Normal 45 3 2 3 3 3" xfId="36542" xr:uid="{00000000-0005-0000-0000-000094C40000}"/>
    <cellStyle name="Normal 45 3 2 3 4" xfId="52256" xr:uid="{00000000-0005-0000-0000-000095C40000}"/>
    <cellStyle name="Normal 45 3 2 3 4 2" xfId="52257" xr:uid="{00000000-0005-0000-0000-000096C40000}"/>
    <cellStyle name="Normal 45 3 2 3 5" xfId="52258" xr:uid="{00000000-0005-0000-0000-000097C40000}"/>
    <cellStyle name="Normal 45 3 2 4" xfId="31775" xr:uid="{00000000-0005-0000-0000-000098C40000}"/>
    <cellStyle name="Normal 45 3 2 4 2" xfId="31778" xr:uid="{00000000-0005-0000-0000-000099C40000}"/>
    <cellStyle name="Normal 45 3 2 4 2 2" xfId="31781" xr:uid="{00000000-0005-0000-0000-00009AC40000}"/>
    <cellStyle name="Normal 45 3 2 4 2 2 2" xfId="52259" xr:uid="{00000000-0005-0000-0000-00009BC40000}"/>
    <cellStyle name="Normal 45 3 2 4 2 3" xfId="52260" xr:uid="{00000000-0005-0000-0000-00009CC40000}"/>
    <cellStyle name="Normal 45 3 2 4 3" xfId="31783" xr:uid="{00000000-0005-0000-0000-00009DC40000}"/>
    <cellStyle name="Normal 45 3 2 4 3 2" xfId="52261" xr:uid="{00000000-0005-0000-0000-00009EC40000}"/>
    <cellStyle name="Normal 45 3 2 4 4" xfId="52262" xr:uid="{00000000-0005-0000-0000-00009FC40000}"/>
    <cellStyle name="Normal 45 3 2 5" xfId="31785" xr:uid="{00000000-0005-0000-0000-0000A0C40000}"/>
    <cellStyle name="Normal 45 3 2 5 2" xfId="31788" xr:uid="{00000000-0005-0000-0000-0000A1C40000}"/>
    <cellStyle name="Normal 45 3 2 5 2 2" xfId="52264" xr:uid="{00000000-0005-0000-0000-0000A2C40000}"/>
    <cellStyle name="Normal 45 3 2 5 3" xfId="52265" xr:uid="{00000000-0005-0000-0000-0000A3C40000}"/>
    <cellStyle name="Normal 45 3 2 6" xfId="31790" xr:uid="{00000000-0005-0000-0000-0000A4C40000}"/>
    <cellStyle name="Normal 45 3 2 6 2" xfId="45919" xr:uid="{00000000-0005-0000-0000-0000A5C40000}"/>
    <cellStyle name="Normal 45 3 2 7" xfId="52266" xr:uid="{00000000-0005-0000-0000-0000A6C40000}"/>
    <cellStyle name="Normal 45 3 2 8" xfId="52267" xr:uid="{00000000-0005-0000-0000-0000A7C40000}"/>
    <cellStyle name="Normal 45 3 3" xfId="52268" xr:uid="{00000000-0005-0000-0000-0000A8C40000}"/>
    <cellStyle name="Normal 45 3 3 2" xfId="52269" xr:uid="{00000000-0005-0000-0000-0000A9C40000}"/>
    <cellStyle name="Normal 45 3 3 2 2" xfId="52270" xr:uid="{00000000-0005-0000-0000-0000AAC40000}"/>
    <cellStyle name="Normal 45 3 3 2 2 2" xfId="52271" xr:uid="{00000000-0005-0000-0000-0000ABC40000}"/>
    <cellStyle name="Normal 45 3 3 2 2 2 2" xfId="52272" xr:uid="{00000000-0005-0000-0000-0000ACC40000}"/>
    <cellStyle name="Normal 45 3 3 2 2 2 2 2" xfId="52273" xr:uid="{00000000-0005-0000-0000-0000ADC40000}"/>
    <cellStyle name="Normal 45 3 3 2 2 2 3" xfId="52274" xr:uid="{00000000-0005-0000-0000-0000AEC40000}"/>
    <cellStyle name="Normal 45 3 3 2 2 3" xfId="52275" xr:uid="{00000000-0005-0000-0000-0000AFC40000}"/>
    <cellStyle name="Normal 45 3 3 2 2 3 2" xfId="52276" xr:uid="{00000000-0005-0000-0000-0000B0C40000}"/>
    <cellStyle name="Normal 45 3 3 2 2 4" xfId="4260" xr:uid="{00000000-0005-0000-0000-0000B1C40000}"/>
    <cellStyle name="Normal 45 3 3 2 3" xfId="3623" xr:uid="{00000000-0005-0000-0000-0000B2C40000}"/>
    <cellStyle name="Normal 45 3 3 2 3 2" xfId="52277" xr:uid="{00000000-0005-0000-0000-0000B3C40000}"/>
    <cellStyle name="Normal 45 3 3 2 3 2 2" xfId="52278" xr:uid="{00000000-0005-0000-0000-0000B4C40000}"/>
    <cellStyle name="Normal 45 3 3 2 3 3" xfId="52279" xr:uid="{00000000-0005-0000-0000-0000B5C40000}"/>
    <cellStyle name="Normal 45 3 3 2 4" xfId="52280" xr:uid="{00000000-0005-0000-0000-0000B6C40000}"/>
    <cellStyle name="Normal 45 3 3 2 4 2" xfId="52281" xr:uid="{00000000-0005-0000-0000-0000B7C40000}"/>
    <cellStyle name="Normal 45 3 3 2 5" xfId="37473" xr:uid="{00000000-0005-0000-0000-0000B8C40000}"/>
    <cellStyle name="Normal 45 3 3 3" xfId="52282" xr:uid="{00000000-0005-0000-0000-0000B9C40000}"/>
    <cellStyle name="Normal 45 3 3 3 2" xfId="52283" xr:uid="{00000000-0005-0000-0000-0000BAC40000}"/>
    <cellStyle name="Normal 45 3 3 3 2 2" xfId="52284" xr:uid="{00000000-0005-0000-0000-0000BBC40000}"/>
    <cellStyle name="Normal 45 3 3 3 2 2 2" xfId="52285" xr:uid="{00000000-0005-0000-0000-0000BCC40000}"/>
    <cellStyle name="Normal 45 3 3 3 2 3" xfId="52286" xr:uid="{00000000-0005-0000-0000-0000BDC40000}"/>
    <cellStyle name="Normal 45 3 3 3 3" xfId="52287" xr:uid="{00000000-0005-0000-0000-0000BEC40000}"/>
    <cellStyle name="Normal 45 3 3 3 3 2" xfId="2068" xr:uid="{00000000-0005-0000-0000-0000BFC40000}"/>
    <cellStyle name="Normal 45 3 3 3 4" xfId="41424" xr:uid="{00000000-0005-0000-0000-0000C0C40000}"/>
    <cellStyle name="Normal 45 3 3 4" xfId="31794" xr:uid="{00000000-0005-0000-0000-0000C1C40000}"/>
    <cellStyle name="Normal 45 3 3 4 2" xfId="31797" xr:uid="{00000000-0005-0000-0000-0000C2C40000}"/>
    <cellStyle name="Normal 45 3 3 4 2 2" xfId="52288" xr:uid="{00000000-0005-0000-0000-0000C3C40000}"/>
    <cellStyle name="Normal 45 3 3 4 3" xfId="52289" xr:uid="{00000000-0005-0000-0000-0000C4C40000}"/>
    <cellStyle name="Normal 45 3 3 5" xfId="31799" xr:uid="{00000000-0005-0000-0000-0000C5C40000}"/>
    <cellStyle name="Normal 45 3 3 5 2" xfId="52290" xr:uid="{00000000-0005-0000-0000-0000C6C40000}"/>
    <cellStyle name="Normal 45 3 3 6" xfId="52291" xr:uid="{00000000-0005-0000-0000-0000C7C40000}"/>
    <cellStyle name="Normal 45 3 3 7" xfId="52292" xr:uid="{00000000-0005-0000-0000-0000C8C40000}"/>
    <cellStyle name="Normal 45 3 4" xfId="22112" xr:uid="{00000000-0005-0000-0000-0000C9C40000}"/>
    <cellStyle name="Normal 45 3 4 2" xfId="43567" xr:uid="{00000000-0005-0000-0000-0000CAC40000}"/>
    <cellStyle name="Normal 45 3 4 2 2" xfId="43569" xr:uid="{00000000-0005-0000-0000-0000CBC40000}"/>
    <cellStyle name="Normal 45 3 4 2 2 2" xfId="43571" xr:uid="{00000000-0005-0000-0000-0000CCC40000}"/>
    <cellStyle name="Normal 45 3 4 2 2 2 2" xfId="44978" xr:uid="{00000000-0005-0000-0000-0000CDC40000}"/>
    <cellStyle name="Normal 45 3 4 2 2 3" xfId="52293" xr:uid="{00000000-0005-0000-0000-0000CEC40000}"/>
    <cellStyle name="Normal 45 3 4 2 3" xfId="43573" xr:uid="{00000000-0005-0000-0000-0000CFC40000}"/>
    <cellStyle name="Normal 45 3 4 2 3 2" xfId="5548" xr:uid="{00000000-0005-0000-0000-0000D0C40000}"/>
    <cellStyle name="Normal 45 3 4 2 4" xfId="52294" xr:uid="{00000000-0005-0000-0000-0000D1C40000}"/>
    <cellStyle name="Normal 45 3 4 3" xfId="43575" xr:uid="{00000000-0005-0000-0000-0000D2C40000}"/>
    <cellStyle name="Normal 45 3 4 3 2" xfId="43577" xr:uid="{00000000-0005-0000-0000-0000D3C40000}"/>
    <cellStyle name="Normal 45 3 4 3 2 2" xfId="52295" xr:uid="{00000000-0005-0000-0000-0000D4C40000}"/>
    <cellStyle name="Normal 45 3 4 3 3" xfId="52296" xr:uid="{00000000-0005-0000-0000-0000D5C40000}"/>
    <cellStyle name="Normal 45 3 4 4" xfId="23037" xr:uid="{00000000-0005-0000-0000-0000D6C40000}"/>
    <cellStyle name="Normal 45 3 4 4 2" xfId="52297" xr:uid="{00000000-0005-0000-0000-0000D7C40000}"/>
    <cellStyle name="Normal 45 3 4 5" xfId="48045" xr:uid="{00000000-0005-0000-0000-0000D8C40000}"/>
    <cellStyle name="Normal 45 3 5" xfId="43579" xr:uid="{00000000-0005-0000-0000-0000D9C40000}"/>
    <cellStyle name="Normal 45 3 5 2" xfId="43581" xr:uid="{00000000-0005-0000-0000-0000DAC40000}"/>
    <cellStyle name="Normal 45 3 5 2 2" xfId="43583" xr:uid="{00000000-0005-0000-0000-0000DBC40000}"/>
    <cellStyle name="Normal 45 3 5 2 2 2" xfId="52298" xr:uid="{00000000-0005-0000-0000-0000DCC40000}"/>
    <cellStyle name="Normal 45 3 5 2 3" xfId="52299" xr:uid="{00000000-0005-0000-0000-0000DDC40000}"/>
    <cellStyle name="Normal 45 3 5 3" xfId="27091" xr:uid="{00000000-0005-0000-0000-0000DEC40000}"/>
    <cellStyle name="Normal 45 3 5 3 2" xfId="27097" xr:uid="{00000000-0005-0000-0000-0000DFC40000}"/>
    <cellStyle name="Normal 45 3 5 4" xfId="27122" xr:uid="{00000000-0005-0000-0000-0000E0C40000}"/>
    <cellStyle name="Normal 45 3 6" xfId="43585" xr:uid="{00000000-0005-0000-0000-0000E1C40000}"/>
    <cellStyle name="Normal 45 3 6 2" xfId="43587" xr:uid="{00000000-0005-0000-0000-0000E2C40000}"/>
    <cellStyle name="Normal 45 3 6 2 2" xfId="5007" xr:uid="{00000000-0005-0000-0000-0000E3C40000}"/>
    <cellStyle name="Normal 45 3 6 3" xfId="27251" xr:uid="{00000000-0005-0000-0000-0000E4C40000}"/>
    <cellStyle name="Normal 45 3 7" xfId="43589" xr:uid="{00000000-0005-0000-0000-0000E5C40000}"/>
    <cellStyle name="Normal 45 3 7 2" xfId="52300" xr:uid="{00000000-0005-0000-0000-0000E6C40000}"/>
    <cellStyle name="Normal 45 3 8" xfId="41549" xr:uid="{00000000-0005-0000-0000-0000E7C40000}"/>
    <cellStyle name="Normal 45 3 9" xfId="41642" xr:uid="{00000000-0005-0000-0000-0000E8C40000}"/>
    <cellStyle name="Normal 45 4" xfId="52301" xr:uid="{00000000-0005-0000-0000-0000E9C40000}"/>
    <cellStyle name="Normal 45 4 2" xfId="52303" xr:uid="{00000000-0005-0000-0000-0000EAC40000}"/>
    <cellStyle name="Normal 45 4 2 2" xfId="52304" xr:uid="{00000000-0005-0000-0000-0000EBC40000}"/>
    <cellStyle name="Normal 45 4 2 2 2" xfId="35115" xr:uid="{00000000-0005-0000-0000-0000ECC40000}"/>
    <cellStyle name="Normal 45 4 2 2 2 2" xfId="35117" xr:uid="{00000000-0005-0000-0000-0000EDC40000}"/>
    <cellStyle name="Normal 45 4 2 2 2 2 2" xfId="35120" xr:uid="{00000000-0005-0000-0000-0000EEC40000}"/>
    <cellStyle name="Normal 45 4 2 2 2 2 2 2" xfId="35123" xr:uid="{00000000-0005-0000-0000-0000EFC40000}"/>
    <cellStyle name="Normal 45 4 2 2 2 2 3" xfId="35126" xr:uid="{00000000-0005-0000-0000-0000F0C40000}"/>
    <cellStyle name="Normal 45 4 2 2 2 3" xfId="35128" xr:uid="{00000000-0005-0000-0000-0000F1C40000}"/>
    <cellStyle name="Normal 45 4 2 2 2 3 2" xfId="35131" xr:uid="{00000000-0005-0000-0000-0000F2C40000}"/>
    <cellStyle name="Normal 45 4 2 2 2 4" xfId="35133" xr:uid="{00000000-0005-0000-0000-0000F3C40000}"/>
    <cellStyle name="Normal 45 4 2 2 3" xfId="8495" xr:uid="{00000000-0005-0000-0000-0000F4C40000}"/>
    <cellStyle name="Normal 45 4 2 2 3 2" xfId="8498" xr:uid="{00000000-0005-0000-0000-0000F5C40000}"/>
    <cellStyle name="Normal 45 4 2 2 3 2 2" xfId="35136" xr:uid="{00000000-0005-0000-0000-0000F6C40000}"/>
    <cellStyle name="Normal 45 4 2 2 3 3" xfId="35138" xr:uid="{00000000-0005-0000-0000-0000F7C40000}"/>
    <cellStyle name="Normal 45 4 2 2 4" xfId="8510" xr:uid="{00000000-0005-0000-0000-0000F8C40000}"/>
    <cellStyle name="Normal 45 4 2 2 4 2" xfId="35142" xr:uid="{00000000-0005-0000-0000-0000F9C40000}"/>
    <cellStyle name="Normal 45 4 2 2 5" xfId="35145" xr:uid="{00000000-0005-0000-0000-0000FAC40000}"/>
    <cellStyle name="Normal 45 4 2 3" xfId="52305" xr:uid="{00000000-0005-0000-0000-0000FBC40000}"/>
    <cellStyle name="Normal 45 4 2 3 2" xfId="35231" xr:uid="{00000000-0005-0000-0000-0000FCC40000}"/>
    <cellStyle name="Normal 45 4 2 3 2 2" xfId="35234" xr:uid="{00000000-0005-0000-0000-0000FDC40000}"/>
    <cellStyle name="Normal 45 4 2 3 2 2 2" xfId="35237" xr:uid="{00000000-0005-0000-0000-0000FEC40000}"/>
    <cellStyle name="Normal 45 4 2 3 2 3" xfId="35239" xr:uid="{00000000-0005-0000-0000-0000FFC40000}"/>
    <cellStyle name="Normal 45 4 2 3 3" xfId="8515" xr:uid="{00000000-0005-0000-0000-000000C50000}"/>
    <cellStyle name="Normal 45 4 2 3 3 2" xfId="35241" xr:uid="{00000000-0005-0000-0000-000001C50000}"/>
    <cellStyle name="Normal 45 4 2 3 4" xfId="35245" xr:uid="{00000000-0005-0000-0000-000002C50000}"/>
    <cellStyle name="Normal 45 4 2 4" xfId="32161" xr:uid="{00000000-0005-0000-0000-000003C50000}"/>
    <cellStyle name="Normal 45 4 2 4 2" xfId="32164" xr:uid="{00000000-0005-0000-0000-000004C50000}"/>
    <cellStyle name="Normal 45 4 2 4 2 2" xfId="35294" xr:uid="{00000000-0005-0000-0000-000005C50000}"/>
    <cellStyle name="Normal 45 4 2 4 3" xfId="35296" xr:uid="{00000000-0005-0000-0000-000006C50000}"/>
    <cellStyle name="Normal 45 4 2 5" xfId="32168" xr:uid="{00000000-0005-0000-0000-000007C50000}"/>
    <cellStyle name="Normal 45 4 2 5 2" xfId="35332" xr:uid="{00000000-0005-0000-0000-000008C50000}"/>
    <cellStyle name="Normal 45 4 2 6" xfId="44759" xr:uid="{00000000-0005-0000-0000-000009C50000}"/>
    <cellStyle name="Normal 45 4 2 7" xfId="52306" xr:uid="{00000000-0005-0000-0000-00000AC50000}"/>
    <cellStyle name="Normal 45 4 3" xfId="52307" xr:uid="{00000000-0005-0000-0000-00000BC50000}"/>
    <cellStyle name="Normal 45 4 3 2" xfId="52308" xr:uid="{00000000-0005-0000-0000-00000CC50000}"/>
    <cellStyle name="Normal 45 4 3 2 2" xfId="35752" xr:uid="{00000000-0005-0000-0000-00000DC50000}"/>
    <cellStyle name="Normal 45 4 3 2 2 2" xfId="29192" xr:uid="{00000000-0005-0000-0000-00000EC50000}"/>
    <cellStyle name="Normal 45 4 3 2 2 2 2" xfId="29198" xr:uid="{00000000-0005-0000-0000-00000FC50000}"/>
    <cellStyle name="Normal 45 4 3 2 2 3" xfId="29208" xr:uid="{00000000-0005-0000-0000-000010C50000}"/>
    <cellStyle name="Normal 45 4 3 2 3" xfId="5267" xr:uid="{00000000-0005-0000-0000-000011C50000}"/>
    <cellStyle name="Normal 45 4 3 2 3 2" xfId="35756" xr:uid="{00000000-0005-0000-0000-000012C50000}"/>
    <cellStyle name="Normal 45 4 3 2 4" xfId="35762" xr:uid="{00000000-0005-0000-0000-000013C50000}"/>
    <cellStyle name="Normal 45 4 3 3" xfId="52309" xr:uid="{00000000-0005-0000-0000-000014C50000}"/>
    <cellStyle name="Normal 45 4 3 3 2" xfId="35836" xr:uid="{00000000-0005-0000-0000-000015C50000}"/>
    <cellStyle name="Normal 45 4 3 3 2 2" xfId="35838" xr:uid="{00000000-0005-0000-0000-000016C50000}"/>
    <cellStyle name="Normal 45 4 3 3 3" xfId="35843" xr:uid="{00000000-0005-0000-0000-000017C50000}"/>
    <cellStyle name="Normal 45 4 3 4" xfId="32172" xr:uid="{00000000-0005-0000-0000-000018C50000}"/>
    <cellStyle name="Normal 45 4 3 4 2" xfId="35889" xr:uid="{00000000-0005-0000-0000-000019C50000}"/>
    <cellStyle name="Normal 45 4 3 5" xfId="33795" xr:uid="{00000000-0005-0000-0000-00001AC50000}"/>
    <cellStyle name="Normal 45 4 4" xfId="43591" xr:uid="{00000000-0005-0000-0000-00001BC50000}"/>
    <cellStyle name="Normal 45 4 4 2" xfId="43594" xr:uid="{00000000-0005-0000-0000-00001CC50000}"/>
    <cellStyle name="Normal 45 4 4 2 2" xfId="43596" xr:uid="{00000000-0005-0000-0000-00001DC50000}"/>
    <cellStyle name="Normal 45 4 4 2 2 2" xfId="52310" xr:uid="{00000000-0005-0000-0000-00001EC50000}"/>
    <cellStyle name="Normal 45 4 4 2 3" xfId="44504" xr:uid="{00000000-0005-0000-0000-00001FC50000}"/>
    <cellStyle name="Normal 45 4 4 3" xfId="43599" xr:uid="{00000000-0005-0000-0000-000020C50000}"/>
    <cellStyle name="Normal 45 4 4 3 2" xfId="52311" xr:uid="{00000000-0005-0000-0000-000021C50000}"/>
    <cellStyle name="Normal 45 4 4 4" xfId="52312" xr:uid="{00000000-0005-0000-0000-000022C50000}"/>
    <cellStyle name="Normal 45 4 5" xfId="43601" xr:uid="{00000000-0005-0000-0000-000023C50000}"/>
    <cellStyle name="Normal 45 4 5 2" xfId="43603" xr:uid="{00000000-0005-0000-0000-000024C50000}"/>
    <cellStyle name="Normal 45 4 5 2 2" xfId="52313" xr:uid="{00000000-0005-0000-0000-000025C50000}"/>
    <cellStyle name="Normal 45 4 5 3" xfId="6995" xr:uid="{00000000-0005-0000-0000-000026C50000}"/>
    <cellStyle name="Normal 45 4 6" xfId="43605" xr:uid="{00000000-0005-0000-0000-000027C50000}"/>
    <cellStyle name="Normal 45 4 6 2" xfId="52314" xr:uid="{00000000-0005-0000-0000-000028C50000}"/>
    <cellStyle name="Normal 45 4 7" xfId="5855" xr:uid="{00000000-0005-0000-0000-000029C50000}"/>
    <cellStyle name="Normal 45 4 8" xfId="6247" xr:uid="{00000000-0005-0000-0000-00002AC50000}"/>
    <cellStyle name="Normal 45 5" xfId="412" xr:uid="{00000000-0005-0000-0000-00002BC50000}"/>
    <cellStyle name="Normal 45 5 2" xfId="3813" xr:uid="{00000000-0005-0000-0000-00002CC50000}"/>
    <cellStyle name="Normal 45 5 2 2" xfId="48509" xr:uid="{00000000-0005-0000-0000-00002DC50000}"/>
    <cellStyle name="Normal 45 5 2 2 2" xfId="47291" xr:uid="{00000000-0005-0000-0000-00002EC50000}"/>
    <cellStyle name="Normal 45 5 2 2 2 2" xfId="47294" xr:uid="{00000000-0005-0000-0000-00002FC50000}"/>
    <cellStyle name="Normal 45 5 2 2 2 2 2" xfId="48511" xr:uid="{00000000-0005-0000-0000-000030C50000}"/>
    <cellStyle name="Normal 45 5 2 2 2 3" xfId="48513" xr:uid="{00000000-0005-0000-0000-000031C50000}"/>
    <cellStyle name="Normal 45 5 2 2 3" xfId="7121" xr:uid="{00000000-0005-0000-0000-000032C50000}"/>
    <cellStyle name="Normal 45 5 2 2 3 2" xfId="48515" xr:uid="{00000000-0005-0000-0000-000033C50000}"/>
    <cellStyle name="Normal 45 5 2 2 4" xfId="47298" xr:uid="{00000000-0005-0000-0000-000034C50000}"/>
    <cellStyle name="Normal 45 5 2 3" xfId="1789" xr:uid="{00000000-0005-0000-0000-000035C50000}"/>
    <cellStyle name="Normal 45 5 2 3 2" xfId="42482" xr:uid="{00000000-0005-0000-0000-000036C50000}"/>
    <cellStyle name="Normal 45 5 2 3 2 2" xfId="48517" xr:uid="{00000000-0005-0000-0000-000037C50000}"/>
    <cellStyle name="Normal 45 5 2 3 3" xfId="48519" xr:uid="{00000000-0005-0000-0000-000038C50000}"/>
    <cellStyle name="Normal 45 5 2 4" xfId="3731" xr:uid="{00000000-0005-0000-0000-000039C50000}"/>
    <cellStyle name="Normal 45 5 2 4 2" xfId="48521" xr:uid="{00000000-0005-0000-0000-00003AC50000}"/>
    <cellStyle name="Normal 45 5 2 5" xfId="3414" xr:uid="{00000000-0005-0000-0000-00003BC50000}"/>
    <cellStyle name="Normal 45 5 3" xfId="48523" xr:uid="{00000000-0005-0000-0000-00003CC50000}"/>
    <cellStyle name="Normal 45 5 3 2" xfId="22263" xr:uid="{00000000-0005-0000-0000-00003DC50000}"/>
    <cellStyle name="Normal 45 5 3 2 2" xfId="47318" xr:uid="{00000000-0005-0000-0000-00003EC50000}"/>
    <cellStyle name="Normal 45 5 3 2 2 2" xfId="48525" xr:uid="{00000000-0005-0000-0000-00003FC50000}"/>
    <cellStyle name="Normal 45 5 3 2 3" xfId="48527" xr:uid="{00000000-0005-0000-0000-000040C50000}"/>
    <cellStyle name="Normal 45 5 3 3" xfId="22267" xr:uid="{00000000-0005-0000-0000-000041C50000}"/>
    <cellStyle name="Normal 45 5 3 3 2" xfId="48529" xr:uid="{00000000-0005-0000-0000-000042C50000}"/>
    <cellStyle name="Normal 45 5 3 4" xfId="22272" xr:uid="{00000000-0005-0000-0000-000043C50000}"/>
    <cellStyle name="Normal 45 5 4" xfId="43608" xr:uid="{00000000-0005-0000-0000-000044C50000}"/>
    <cellStyle name="Normal 45 5 4 2" xfId="22327" xr:uid="{00000000-0005-0000-0000-000045C50000}"/>
    <cellStyle name="Normal 45 5 4 2 2" xfId="48531" xr:uid="{00000000-0005-0000-0000-000046C50000}"/>
    <cellStyle name="Normal 45 5 4 3" xfId="48533" xr:uid="{00000000-0005-0000-0000-000047C50000}"/>
    <cellStyle name="Normal 45 5 5" xfId="43611" xr:uid="{00000000-0005-0000-0000-000048C50000}"/>
    <cellStyle name="Normal 45 5 5 2" xfId="48535" xr:uid="{00000000-0005-0000-0000-000049C50000}"/>
    <cellStyle name="Normal 45 5 6" xfId="48537" xr:uid="{00000000-0005-0000-0000-00004AC50000}"/>
    <cellStyle name="Normal 45 5 7" xfId="6743" xr:uid="{00000000-0005-0000-0000-00004BC50000}"/>
    <cellStyle name="Normal 45 6" xfId="466" xr:uid="{00000000-0005-0000-0000-00004CC50000}"/>
    <cellStyle name="Normal 45 6 2" xfId="48539" xr:uid="{00000000-0005-0000-0000-00004DC50000}"/>
    <cellStyle name="Normal 45 6 2 2" xfId="48541" xr:uid="{00000000-0005-0000-0000-00004EC50000}"/>
    <cellStyle name="Normal 45 6 2 2 2" xfId="47345" xr:uid="{00000000-0005-0000-0000-00004FC50000}"/>
    <cellStyle name="Normal 45 6 2 2 2 2" xfId="48543" xr:uid="{00000000-0005-0000-0000-000050C50000}"/>
    <cellStyle name="Normal 45 6 2 2 3" xfId="48545" xr:uid="{00000000-0005-0000-0000-000051C50000}"/>
    <cellStyle name="Normal 45 6 2 3" xfId="3865" xr:uid="{00000000-0005-0000-0000-000052C50000}"/>
    <cellStyle name="Normal 45 6 2 3 2" xfId="48547" xr:uid="{00000000-0005-0000-0000-000053C50000}"/>
    <cellStyle name="Normal 45 6 2 4" xfId="3869" xr:uid="{00000000-0005-0000-0000-000054C50000}"/>
    <cellStyle name="Normal 45 6 3" xfId="48549" xr:uid="{00000000-0005-0000-0000-000055C50000}"/>
    <cellStyle name="Normal 45 6 3 2" xfId="8299" xr:uid="{00000000-0005-0000-0000-000056C50000}"/>
    <cellStyle name="Normal 45 6 3 2 2" xfId="48551" xr:uid="{00000000-0005-0000-0000-000057C50000}"/>
    <cellStyle name="Normal 45 6 3 3" xfId="8322" xr:uid="{00000000-0005-0000-0000-000058C50000}"/>
    <cellStyle name="Normal 45 6 4" xfId="43614" xr:uid="{00000000-0005-0000-0000-000059C50000}"/>
    <cellStyle name="Normal 45 6 4 2" xfId="5205" xr:uid="{00000000-0005-0000-0000-00005AC50000}"/>
    <cellStyle name="Normal 45 6 5" xfId="1210" xr:uid="{00000000-0005-0000-0000-00005BC50000}"/>
    <cellStyle name="Normal 45 7" xfId="48553" xr:uid="{00000000-0005-0000-0000-00005CC50000}"/>
    <cellStyle name="Normal 45 7 2" xfId="367" xr:uid="{00000000-0005-0000-0000-00005DC50000}"/>
    <cellStyle name="Normal 45 7 2 2" xfId="48555" xr:uid="{00000000-0005-0000-0000-00005EC50000}"/>
    <cellStyle name="Normal 45 7 2 2 2" xfId="48557" xr:uid="{00000000-0005-0000-0000-00005FC50000}"/>
    <cellStyle name="Normal 45 7 2 3" xfId="48559" xr:uid="{00000000-0005-0000-0000-000060C50000}"/>
    <cellStyle name="Normal 45 7 3" xfId="48561" xr:uid="{00000000-0005-0000-0000-000061C50000}"/>
    <cellStyle name="Normal 45 7 3 2" xfId="48563" xr:uid="{00000000-0005-0000-0000-000062C50000}"/>
    <cellStyle name="Normal 45 7 4" xfId="48565" xr:uid="{00000000-0005-0000-0000-000063C50000}"/>
    <cellStyle name="Normal 45 8" xfId="96" xr:uid="{00000000-0005-0000-0000-000064C50000}"/>
    <cellStyle name="Normal 45 8 2" xfId="2799" xr:uid="{00000000-0005-0000-0000-000065C50000}"/>
    <cellStyle name="Normal 45 8 2 2" xfId="48567" xr:uid="{00000000-0005-0000-0000-000066C50000}"/>
    <cellStyle name="Normal 45 8 3" xfId="48569" xr:uid="{00000000-0005-0000-0000-000067C50000}"/>
    <cellStyle name="Normal 45 9" xfId="530" xr:uid="{00000000-0005-0000-0000-000068C50000}"/>
    <cellStyle name="Normal 45 9 2" xfId="48571" xr:uid="{00000000-0005-0000-0000-000069C50000}"/>
    <cellStyle name="Normal 450" xfId="51166" xr:uid="{00000000-0005-0000-0000-00006AC50000}"/>
    <cellStyle name="Normal 450 2" xfId="51171" xr:uid="{00000000-0005-0000-0000-00006BC50000}"/>
    <cellStyle name="Normal 451" xfId="51176" xr:uid="{00000000-0005-0000-0000-00006CC50000}"/>
    <cellStyle name="Normal 451 2" xfId="51181" xr:uid="{00000000-0005-0000-0000-00006DC50000}"/>
    <cellStyle name="Normal 452" xfId="31985" xr:uid="{00000000-0005-0000-0000-00006EC50000}"/>
    <cellStyle name="Normal 452 2" xfId="31992" xr:uid="{00000000-0005-0000-0000-00006FC50000}"/>
    <cellStyle name="Normal 453" xfId="10557" xr:uid="{00000000-0005-0000-0000-000070C50000}"/>
    <cellStyle name="Normal 453 2" xfId="10567" xr:uid="{00000000-0005-0000-0000-000071C50000}"/>
    <cellStyle name="Normal 454" xfId="10579" xr:uid="{00000000-0005-0000-0000-000072C50000}"/>
    <cellStyle name="Normal 454 2" xfId="12548" xr:uid="{00000000-0005-0000-0000-000073C50000}"/>
    <cellStyle name="Normal 455" xfId="10867" xr:uid="{00000000-0005-0000-0000-000074C50000}"/>
    <cellStyle name="Normal 455 2" xfId="48090" xr:uid="{00000000-0005-0000-0000-000075C50000}"/>
    <cellStyle name="Normal 456" xfId="37541" xr:uid="{00000000-0005-0000-0000-000076C50000}"/>
    <cellStyle name="Normal 456 2" xfId="48127" xr:uid="{00000000-0005-0000-0000-000077C50000}"/>
    <cellStyle name="Normal 457" xfId="52315" xr:uid="{00000000-0005-0000-0000-000078C50000}"/>
    <cellStyle name="Normal 457 2" xfId="15703" xr:uid="{00000000-0005-0000-0000-000079C50000}"/>
    <cellStyle name="Normal 458" xfId="52319" xr:uid="{00000000-0005-0000-0000-00007AC50000}"/>
    <cellStyle name="Normal 458 2" xfId="52323" xr:uid="{00000000-0005-0000-0000-00007BC50000}"/>
    <cellStyle name="Normal 459" xfId="52327" xr:uid="{00000000-0005-0000-0000-00007CC50000}"/>
    <cellStyle name="Normal 459 2" xfId="52331" xr:uid="{00000000-0005-0000-0000-00007DC50000}"/>
    <cellStyle name="Normal 46" xfId="39391" xr:uid="{00000000-0005-0000-0000-00007EC50000}"/>
    <cellStyle name="Normal 46 10" xfId="52335" xr:uid="{00000000-0005-0000-0000-00007FC50000}"/>
    <cellStyle name="Normal 46 11" xfId="52336" xr:uid="{00000000-0005-0000-0000-000080C50000}"/>
    <cellStyle name="Normal 46 12" xfId="52337" xr:uid="{00000000-0005-0000-0000-000081C50000}"/>
    <cellStyle name="Normal 46 2" xfId="40312" xr:uid="{00000000-0005-0000-0000-000082C50000}"/>
    <cellStyle name="Normal 46 2 10" xfId="52338" xr:uid="{00000000-0005-0000-0000-000083C50000}"/>
    <cellStyle name="Normal 46 2 11" xfId="52339" xr:uid="{00000000-0005-0000-0000-000084C50000}"/>
    <cellStyle name="Normal 46 2 2" xfId="35064" xr:uid="{00000000-0005-0000-0000-000085C50000}"/>
    <cellStyle name="Normal 46 2 2 10" xfId="5286" xr:uid="{00000000-0005-0000-0000-000086C50000}"/>
    <cellStyle name="Normal 46 2 2 2" xfId="35068" xr:uid="{00000000-0005-0000-0000-000087C50000}"/>
    <cellStyle name="Normal 46 2 2 2 2" xfId="52340" xr:uid="{00000000-0005-0000-0000-000088C50000}"/>
    <cellStyle name="Normal 46 2 2 2 2 2" xfId="52341" xr:uid="{00000000-0005-0000-0000-000089C50000}"/>
    <cellStyle name="Normal 46 2 2 2 2 2 2" xfId="1518" xr:uid="{00000000-0005-0000-0000-00008AC50000}"/>
    <cellStyle name="Normal 46 2 2 2 2 2 2 2" xfId="52342" xr:uid="{00000000-0005-0000-0000-00008BC50000}"/>
    <cellStyle name="Normal 46 2 2 2 2 2 2 2 2" xfId="52343" xr:uid="{00000000-0005-0000-0000-00008CC50000}"/>
    <cellStyle name="Normal 46 2 2 2 2 2 2 2 2 2" xfId="52344" xr:uid="{00000000-0005-0000-0000-00008DC50000}"/>
    <cellStyle name="Normal 46 2 2 2 2 2 2 2 3" xfId="52345" xr:uid="{00000000-0005-0000-0000-00008EC50000}"/>
    <cellStyle name="Normal 46 2 2 2 2 2 2 3" xfId="52346" xr:uid="{00000000-0005-0000-0000-00008FC50000}"/>
    <cellStyle name="Normal 46 2 2 2 2 2 2 3 2" xfId="52347" xr:uid="{00000000-0005-0000-0000-000090C50000}"/>
    <cellStyle name="Normal 46 2 2 2 2 2 2 4" xfId="52348" xr:uid="{00000000-0005-0000-0000-000091C50000}"/>
    <cellStyle name="Normal 46 2 2 2 2 2 3" xfId="1569" xr:uid="{00000000-0005-0000-0000-000092C50000}"/>
    <cellStyle name="Normal 46 2 2 2 2 2 3 2" xfId="52349" xr:uid="{00000000-0005-0000-0000-000093C50000}"/>
    <cellStyle name="Normal 46 2 2 2 2 2 3 2 2" xfId="52350" xr:uid="{00000000-0005-0000-0000-000094C50000}"/>
    <cellStyle name="Normal 46 2 2 2 2 2 3 3" xfId="52351" xr:uid="{00000000-0005-0000-0000-000095C50000}"/>
    <cellStyle name="Normal 46 2 2 2 2 2 4" xfId="22663" xr:uid="{00000000-0005-0000-0000-000096C50000}"/>
    <cellStyle name="Normal 46 2 2 2 2 2 4 2" xfId="34927" xr:uid="{00000000-0005-0000-0000-000097C50000}"/>
    <cellStyle name="Normal 46 2 2 2 2 2 5" xfId="22667" xr:uid="{00000000-0005-0000-0000-000098C50000}"/>
    <cellStyle name="Normal 46 2 2 2 2 3" xfId="52352" xr:uid="{00000000-0005-0000-0000-000099C50000}"/>
    <cellStyle name="Normal 46 2 2 2 2 3 2" xfId="22702" xr:uid="{00000000-0005-0000-0000-00009AC50000}"/>
    <cellStyle name="Normal 46 2 2 2 2 3 2 2" xfId="52353" xr:uid="{00000000-0005-0000-0000-00009BC50000}"/>
    <cellStyle name="Normal 46 2 2 2 2 3 2 2 2" xfId="52354" xr:uid="{00000000-0005-0000-0000-00009CC50000}"/>
    <cellStyle name="Normal 46 2 2 2 2 3 2 3" xfId="52355" xr:uid="{00000000-0005-0000-0000-00009DC50000}"/>
    <cellStyle name="Normal 46 2 2 2 2 3 3" xfId="22705" xr:uid="{00000000-0005-0000-0000-00009EC50000}"/>
    <cellStyle name="Normal 46 2 2 2 2 3 3 2" xfId="52356" xr:uid="{00000000-0005-0000-0000-00009FC50000}"/>
    <cellStyle name="Normal 46 2 2 2 2 3 4" xfId="22708" xr:uid="{00000000-0005-0000-0000-0000A0C50000}"/>
    <cellStyle name="Normal 46 2 2 2 2 4" xfId="52357" xr:uid="{00000000-0005-0000-0000-0000A1C50000}"/>
    <cellStyle name="Normal 46 2 2 2 2 4 2" xfId="52358" xr:uid="{00000000-0005-0000-0000-0000A2C50000}"/>
    <cellStyle name="Normal 46 2 2 2 2 4 2 2" xfId="52359" xr:uid="{00000000-0005-0000-0000-0000A3C50000}"/>
    <cellStyle name="Normal 46 2 2 2 2 4 3" xfId="52360" xr:uid="{00000000-0005-0000-0000-0000A4C50000}"/>
    <cellStyle name="Normal 46 2 2 2 2 5" xfId="52361" xr:uid="{00000000-0005-0000-0000-0000A5C50000}"/>
    <cellStyle name="Normal 46 2 2 2 2 5 2" xfId="48507" xr:uid="{00000000-0005-0000-0000-0000A6C50000}"/>
    <cellStyle name="Normal 46 2 2 2 2 6" xfId="52362" xr:uid="{00000000-0005-0000-0000-0000A7C50000}"/>
    <cellStyle name="Normal 46 2 2 2 2 7" xfId="52363" xr:uid="{00000000-0005-0000-0000-0000A8C50000}"/>
    <cellStyle name="Normal 46 2 2 2 3" xfId="52364" xr:uid="{00000000-0005-0000-0000-0000A9C50000}"/>
    <cellStyle name="Normal 46 2 2 2 3 2" xfId="52365" xr:uid="{00000000-0005-0000-0000-0000AAC50000}"/>
    <cellStyle name="Normal 46 2 2 2 3 2 2" xfId="52366" xr:uid="{00000000-0005-0000-0000-0000ABC50000}"/>
    <cellStyle name="Normal 46 2 2 2 3 2 2 2" xfId="52367" xr:uid="{00000000-0005-0000-0000-0000ACC50000}"/>
    <cellStyle name="Normal 46 2 2 2 3 2 2 2 2" xfId="52368" xr:uid="{00000000-0005-0000-0000-0000ADC50000}"/>
    <cellStyle name="Normal 46 2 2 2 3 2 2 3" xfId="52369" xr:uid="{00000000-0005-0000-0000-0000AEC50000}"/>
    <cellStyle name="Normal 46 2 2 2 3 2 3" xfId="52370" xr:uid="{00000000-0005-0000-0000-0000AFC50000}"/>
    <cellStyle name="Normal 46 2 2 2 3 2 3 2" xfId="52371" xr:uid="{00000000-0005-0000-0000-0000B0C50000}"/>
    <cellStyle name="Normal 46 2 2 2 3 2 4" xfId="45862" xr:uid="{00000000-0005-0000-0000-0000B1C50000}"/>
    <cellStyle name="Normal 46 2 2 2 3 3" xfId="52372" xr:uid="{00000000-0005-0000-0000-0000B2C50000}"/>
    <cellStyle name="Normal 46 2 2 2 3 3 2" xfId="52373" xr:uid="{00000000-0005-0000-0000-0000B3C50000}"/>
    <cellStyle name="Normal 46 2 2 2 3 3 2 2" xfId="12347" xr:uid="{00000000-0005-0000-0000-0000B4C50000}"/>
    <cellStyle name="Normal 46 2 2 2 3 3 3" xfId="12351" xr:uid="{00000000-0005-0000-0000-0000B5C50000}"/>
    <cellStyle name="Normal 46 2 2 2 3 4" xfId="52374" xr:uid="{00000000-0005-0000-0000-0000B6C50000}"/>
    <cellStyle name="Normal 46 2 2 2 3 4 2" xfId="52375" xr:uid="{00000000-0005-0000-0000-0000B7C50000}"/>
    <cellStyle name="Normal 46 2 2 2 3 5" xfId="52376" xr:uid="{00000000-0005-0000-0000-0000B8C50000}"/>
    <cellStyle name="Normal 46 2 2 2 4" xfId="52377" xr:uid="{00000000-0005-0000-0000-0000B9C50000}"/>
    <cellStyle name="Normal 46 2 2 2 4 2" xfId="52378" xr:uid="{00000000-0005-0000-0000-0000BAC50000}"/>
    <cellStyle name="Normal 46 2 2 2 4 2 2" xfId="17675" xr:uid="{00000000-0005-0000-0000-0000BBC50000}"/>
    <cellStyle name="Normal 46 2 2 2 4 2 2 2" xfId="52379" xr:uid="{00000000-0005-0000-0000-0000BCC50000}"/>
    <cellStyle name="Normal 46 2 2 2 4 2 3" xfId="38001" xr:uid="{00000000-0005-0000-0000-0000BDC50000}"/>
    <cellStyle name="Normal 46 2 2 2 4 3" xfId="52380" xr:uid="{00000000-0005-0000-0000-0000BEC50000}"/>
    <cellStyle name="Normal 46 2 2 2 4 3 2" xfId="52381" xr:uid="{00000000-0005-0000-0000-0000BFC50000}"/>
    <cellStyle name="Normal 46 2 2 2 4 4" xfId="52382" xr:uid="{00000000-0005-0000-0000-0000C0C50000}"/>
    <cellStyle name="Normal 46 2 2 2 5" xfId="52383" xr:uid="{00000000-0005-0000-0000-0000C1C50000}"/>
    <cellStyle name="Normal 46 2 2 2 5 2" xfId="52384" xr:uid="{00000000-0005-0000-0000-0000C2C50000}"/>
    <cellStyle name="Normal 46 2 2 2 5 2 2" xfId="52385" xr:uid="{00000000-0005-0000-0000-0000C3C50000}"/>
    <cellStyle name="Normal 46 2 2 2 5 3" xfId="52386" xr:uid="{00000000-0005-0000-0000-0000C4C50000}"/>
    <cellStyle name="Normal 46 2 2 2 6" xfId="42450" xr:uid="{00000000-0005-0000-0000-0000C5C50000}"/>
    <cellStyle name="Normal 46 2 2 2 6 2" xfId="52387" xr:uid="{00000000-0005-0000-0000-0000C6C50000}"/>
    <cellStyle name="Normal 46 2 2 2 7" xfId="52388" xr:uid="{00000000-0005-0000-0000-0000C7C50000}"/>
    <cellStyle name="Normal 46 2 2 2 8" xfId="31504" xr:uid="{00000000-0005-0000-0000-0000C8C50000}"/>
    <cellStyle name="Normal 46 2 2 3" xfId="27417" xr:uid="{00000000-0005-0000-0000-0000C9C50000}"/>
    <cellStyle name="Normal 46 2 2 3 2" xfId="52389" xr:uid="{00000000-0005-0000-0000-0000CAC50000}"/>
    <cellStyle name="Normal 46 2 2 3 2 2" xfId="52390" xr:uid="{00000000-0005-0000-0000-0000CBC50000}"/>
    <cellStyle name="Normal 46 2 2 3 2 2 2" xfId="52391" xr:uid="{00000000-0005-0000-0000-0000CCC50000}"/>
    <cellStyle name="Normal 46 2 2 3 2 2 2 2" xfId="52392" xr:uid="{00000000-0005-0000-0000-0000CDC50000}"/>
    <cellStyle name="Normal 46 2 2 3 2 2 2 2 2" xfId="20001" xr:uid="{00000000-0005-0000-0000-0000CEC50000}"/>
    <cellStyle name="Normal 46 2 2 3 2 2 2 3" xfId="52393" xr:uid="{00000000-0005-0000-0000-0000CFC50000}"/>
    <cellStyle name="Normal 46 2 2 3 2 2 3" xfId="52394" xr:uid="{00000000-0005-0000-0000-0000D0C50000}"/>
    <cellStyle name="Normal 46 2 2 3 2 2 3 2" xfId="52395" xr:uid="{00000000-0005-0000-0000-0000D1C50000}"/>
    <cellStyle name="Normal 46 2 2 3 2 2 4" xfId="45876" xr:uid="{00000000-0005-0000-0000-0000D2C50000}"/>
    <cellStyle name="Normal 46 2 2 3 2 3" xfId="34640" xr:uid="{00000000-0005-0000-0000-0000D3C50000}"/>
    <cellStyle name="Normal 46 2 2 3 2 3 2" xfId="34642" xr:uid="{00000000-0005-0000-0000-0000D4C50000}"/>
    <cellStyle name="Normal 46 2 2 3 2 3 2 2" xfId="52396" xr:uid="{00000000-0005-0000-0000-0000D5C50000}"/>
    <cellStyle name="Normal 46 2 2 3 2 3 3" xfId="52397" xr:uid="{00000000-0005-0000-0000-0000D6C50000}"/>
    <cellStyle name="Normal 46 2 2 3 2 4" xfId="1150" xr:uid="{00000000-0005-0000-0000-0000D7C50000}"/>
    <cellStyle name="Normal 46 2 2 3 2 4 2" xfId="52398" xr:uid="{00000000-0005-0000-0000-0000D8C50000}"/>
    <cellStyle name="Normal 46 2 2 3 2 5" xfId="52399" xr:uid="{00000000-0005-0000-0000-0000D9C50000}"/>
    <cellStyle name="Normal 46 2 2 3 3" xfId="52400" xr:uid="{00000000-0005-0000-0000-0000DAC50000}"/>
    <cellStyle name="Normal 46 2 2 3 3 2" xfId="52401" xr:uid="{00000000-0005-0000-0000-0000DBC50000}"/>
    <cellStyle name="Normal 46 2 2 3 3 2 2" xfId="52402" xr:uid="{00000000-0005-0000-0000-0000DCC50000}"/>
    <cellStyle name="Normal 46 2 2 3 3 2 2 2" xfId="52403" xr:uid="{00000000-0005-0000-0000-0000DDC50000}"/>
    <cellStyle name="Normal 46 2 2 3 3 2 3" xfId="2361" xr:uid="{00000000-0005-0000-0000-0000DEC50000}"/>
    <cellStyle name="Normal 46 2 2 3 3 3" xfId="34645" xr:uid="{00000000-0005-0000-0000-0000DFC50000}"/>
    <cellStyle name="Normal 46 2 2 3 3 3 2" xfId="52404" xr:uid="{00000000-0005-0000-0000-0000E0C50000}"/>
    <cellStyle name="Normal 46 2 2 3 3 4" xfId="52405" xr:uid="{00000000-0005-0000-0000-0000E1C50000}"/>
    <cellStyle name="Normal 46 2 2 3 4" xfId="52406" xr:uid="{00000000-0005-0000-0000-0000E2C50000}"/>
    <cellStyle name="Normal 46 2 2 3 4 2" xfId="52407" xr:uid="{00000000-0005-0000-0000-0000E3C50000}"/>
    <cellStyle name="Normal 46 2 2 3 4 2 2" xfId="52408" xr:uid="{00000000-0005-0000-0000-0000E4C50000}"/>
    <cellStyle name="Normal 46 2 2 3 4 3" xfId="52409" xr:uid="{00000000-0005-0000-0000-0000E5C50000}"/>
    <cellStyle name="Normal 46 2 2 3 5" xfId="52410" xr:uid="{00000000-0005-0000-0000-0000E6C50000}"/>
    <cellStyle name="Normal 46 2 2 3 5 2" xfId="52411" xr:uid="{00000000-0005-0000-0000-0000E7C50000}"/>
    <cellStyle name="Normal 46 2 2 3 6" xfId="52412" xr:uid="{00000000-0005-0000-0000-0000E8C50000}"/>
    <cellStyle name="Normal 46 2 2 3 7" xfId="52413" xr:uid="{00000000-0005-0000-0000-0000E9C50000}"/>
    <cellStyle name="Normal 46 2 2 4" xfId="34967" xr:uid="{00000000-0005-0000-0000-0000EAC50000}"/>
    <cellStyle name="Normal 46 2 2 4 2" xfId="36588" xr:uid="{00000000-0005-0000-0000-0000EBC50000}"/>
    <cellStyle name="Normal 46 2 2 4 2 2" xfId="52414" xr:uid="{00000000-0005-0000-0000-0000ECC50000}"/>
    <cellStyle name="Normal 46 2 2 4 2 2 2" xfId="52415" xr:uid="{00000000-0005-0000-0000-0000EDC50000}"/>
    <cellStyle name="Normal 46 2 2 4 2 2 2 2" xfId="52416" xr:uid="{00000000-0005-0000-0000-0000EEC50000}"/>
    <cellStyle name="Normal 46 2 2 4 2 2 3" xfId="52417" xr:uid="{00000000-0005-0000-0000-0000EFC50000}"/>
    <cellStyle name="Normal 46 2 2 4 2 3" xfId="20459" xr:uid="{00000000-0005-0000-0000-0000F0C50000}"/>
    <cellStyle name="Normal 46 2 2 4 2 3 2" xfId="52418" xr:uid="{00000000-0005-0000-0000-0000F1C50000}"/>
    <cellStyle name="Normal 46 2 2 4 2 4" xfId="52419" xr:uid="{00000000-0005-0000-0000-0000F2C50000}"/>
    <cellStyle name="Normal 46 2 2 4 3" xfId="52420" xr:uid="{00000000-0005-0000-0000-0000F3C50000}"/>
    <cellStyle name="Normal 46 2 2 4 3 2" xfId="52421" xr:uid="{00000000-0005-0000-0000-0000F4C50000}"/>
    <cellStyle name="Normal 46 2 2 4 3 2 2" xfId="52422" xr:uid="{00000000-0005-0000-0000-0000F5C50000}"/>
    <cellStyle name="Normal 46 2 2 4 3 3" xfId="52423" xr:uid="{00000000-0005-0000-0000-0000F6C50000}"/>
    <cellStyle name="Normal 46 2 2 4 4" xfId="52424" xr:uid="{00000000-0005-0000-0000-0000F7C50000}"/>
    <cellStyle name="Normal 46 2 2 4 4 2" xfId="52425" xr:uid="{00000000-0005-0000-0000-0000F8C50000}"/>
    <cellStyle name="Normal 46 2 2 4 5" xfId="52426" xr:uid="{00000000-0005-0000-0000-0000F9C50000}"/>
    <cellStyle name="Normal 46 2 2 5" xfId="36592" xr:uid="{00000000-0005-0000-0000-0000FAC50000}"/>
    <cellStyle name="Normal 46 2 2 5 2" xfId="35937" xr:uid="{00000000-0005-0000-0000-0000FBC50000}"/>
    <cellStyle name="Normal 46 2 2 5 2 2" xfId="35940" xr:uid="{00000000-0005-0000-0000-0000FCC50000}"/>
    <cellStyle name="Normal 46 2 2 5 2 2 2" xfId="52427" xr:uid="{00000000-0005-0000-0000-0000FDC50000}"/>
    <cellStyle name="Normal 46 2 2 5 2 3" xfId="52428" xr:uid="{00000000-0005-0000-0000-0000FEC50000}"/>
    <cellStyle name="Normal 46 2 2 5 3" xfId="33189" xr:uid="{00000000-0005-0000-0000-0000FFC50000}"/>
    <cellStyle name="Normal 46 2 2 5 3 2" xfId="29814" xr:uid="{00000000-0005-0000-0000-000000C60000}"/>
    <cellStyle name="Normal 46 2 2 5 4" xfId="35944" xr:uid="{00000000-0005-0000-0000-000001C60000}"/>
    <cellStyle name="Normal 46 2 2 6" xfId="35778" xr:uid="{00000000-0005-0000-0000-000002C60000}"/>
    <cellStyle name="Normal 46 2 2 6 2" xfId="36040" xr:uid="{00000000-0005-0000-0000-000003C60000}"/>
    <cellStyle name="Normal 46 2 2 6 2 2" xfId="36043" xr:uid="{00000000-0005-0000-0000-000004C60000}"/>
    <cellStyle name="Normal 46 2 2 6 3" xfId="36046" xr:uid="{00000000-0005-0000-0000-000005C60000}"/>
    <cellStyle name="Normal 46 2 2 7" xfId="52429" xr:uid="{00000000-0005-0000-0000-000006C60000}"/>
    <cellStyle name="Normal 46 2 2 7 2" xfId="52430" xr:uid="{00000000-0005-0000-0000-000007C60000}"/>
    <cellStyle name="Normal 46 2 2 8" xfId="52431" xr:uid="{00000000-0005-0000-0000-000008C60000}"/>
    <cellStyle name="Normal 46 2 2 9" xfId="52432" xr:uid="{00000000-0005-0000-0000-000009C60000}"/>
    <cellStyle name="Normal 46 2 3" xfId="52433" xr:uid="{00000000-0005-0000-0000-00000AC60000}"/>
    <cellStyle name="Normal 46 2 3 2" xfId="52434" xr:uid="{00000000-0005-0000-0000-00000BC60000}"/>
    <cellStyle name="Normal 46 2 3 2 2" xfId="52435" xr:uid="{00000000-0005-0000-0000-00000CC60000}"/>
    <cellStyle name="Normal 46 2 3 2 2 2" xfId="5262" xr:uid="{00000000-0005-0000-0000-00000DC60000}"/>
    <cellStyle name="Normal 46 2 3 2 2 2 2" xfId="5274" xr:uid="{00000000-0005-0000-0000-00000EC60000}"/>
    <cellStyle name="Normal 46 2 3 2 2 2 2 2" xfId="52436" xr:uid="{00000000-0005-0000-0000-00000FC60000}"/>
    <cellStyle name="Normal 46 2 3 2 2 2 2 2 2" xfId="52437" xr:uid="{00000000-0005-0000-0000-000010C60000}"/>
    <cellStyle name="Normal 46 2 3 2 2 2 2 3" xfId="52438" xr:uid="{00000000-0005-0000-0000-000011C60000}"/>
    <cellStyle name="Normal 46 2 3 2 2 2 3" xfId="52439" xr:uid="{00000000-0005-0000-0000-000012C60000}"/>
    <cellStyle name="Normal 46 2 3 2 2 2 3 2" xfId="52440" xr:uid="{00000000-0005-0000-0000-000013C60000}"/>
    <cellStyle name="Normal 46 2 3 2 2 2 4" xfId="52441" xr:uid="{00000000-0005-0000-0000-000014C60000}"/>
    <cellStyle name="Normal 46 2 3 2 2 3" xfId="4698" xr:uid="{00000000-0005-0000-0000-000015C60000}"/>
    <cellStyle name="Normal 46 2 3 2 2 3 2" xfId="5277" xr:uid="{00000000-0005-0000-0000-000016C60000}"/>
    <cellStyle name="Normal 46 2 3 2 2 3 2 2" xfId="52442" xr:uid="{00000000-0005-0000-0000-000017C60000}"/>
    <cellStyle name="Normal 46 2 3 2 2 3 3" xfId="52443" xr:uid="{00000000-0005-0000-0000-000018C60000}"/>
    <cellStyle name="Normal 46 2 3 2 2 4" xfId="5285" xr:uid="{00000000-0005-0000-0000-000019C60000}"/>
    <cellStyle name="Normal 46 2 3 2 2 4 2" xfId="5302" xr:uid="{00000000-0005-0000-0000-00001AC60000}"/>
    <cellStyle name="Normal 46 2 3 2 2 5" xfId="5322" xr:uid="{00000000-0005-0000-0000-00001BC60000}"/>
    <cellStyle name="Normal 46 2 3 2 3" xfId="52444" xr:uid="{00000000-0005-0000-0000-00001CC60000}"/>
    <cellStyle name="Normal 46 2 3 2 3 2" xfId="20989" xr:uid="{00000000-0005-0000-0000-00001DC60000}"/>
    <cellStyle name="Normal 46 2 3 2 3 2 2" xfId="20994" xr:uid="{00000000-0005-0000-0000-00001EC60000}"/>
    <cellStyle name="Normal 46 2 3 2 3 2 2 2" xfId="23053" xr:uid="{00000000-0005-0000-0000-00001FC60000}"/>
    <cellStyle name="Normal 46 2 3 2 3 2 3" xfId="52445" xr:uid="{00000000-0005-0000-0000-000020C60000}"/>
    <cellStyle name="Normal 46 2 3 2 3 3" xfId="20999" xr:uid="{00000000-0005-0000-0000-000021C60000}"/>
    <cellStyle name="Normal 46 2 3 2 3 3 2" xfId="5686" xr:uid="{00000000-0005-0000-0000-000022C60000}"/>
    <cellStyle name="Normal 46 2 3 2 3 4" xfId="17737" xr:uid="{00000000-0005-0000-0000-000023C60000}"/>
    <cellStyle name="Normal 46 2 3 2 4" xfId="52446" xr:uid="{00000000-0005-0000-0000-000024C60000}"/>
    <cellStyle name="Normal 46 2 3 2 4 2" xfId="28657" xr:uid="{00000000-0005-0000-0000-000025C60000}"/>
    <cellStyle name="Normal 46 2 3 2 4 2 2" xfId="29293" xr:uid="{00000000-0005-0000-0000-000026C60000}"/>
    <cellStyle name="Normal 46 2 3 2 4 3" xfId="28662" xr:uid="{00000000-0005-0000-0000-000027C60000}"/>
    <cellStyle name="Normal 46 2 3 2 5" xfId="37768" xr:uid="{00000000-0005-0000-0000-000028C60000}"/>
    <cellStyle name="Normal 46 2 3 2 5 2" xfId="32397" xr:uid="{00000000-0005-0000-0000-000029C60000}"/>
    <cellStyle name="Normal 46 2 3 2 6" xfId="37770" xr:uid="{00000000-0005-0000-0000-00002AC60000}"/>
    <cellStyle name="Normal 46 2 3 2 7" xfId="47396" xr:uid="{00000000-0005-0000-0000-00002BC60000}"/>
    <cellStyle name="Normal 46 2 3 3" xfId="52447" xr:uid="{00000000-0005-0000-0000-00002CC60000}"/>
    <cellStyle name="Normal 46 2 3 3 2" xfId="52448" xr:uid="{00000000-0005-0000-0000-00002DC60000}"/>
    <cellStyle name="Normal 46 2 3 3 2 2" xfId="52449" xr:uid="{00000000-0005-0000-0000-00002EC60000}"/>
    <cellStyle name="Normal 46 2 3 3 2 2 2" xfId="52450" xr:uid="{00000000-0005-0000-0000-00002FC60000}"/>
    <cellStyle name="Normal 46 2 3 3 2 2 2 2" xfId="27338" xr:uid="{00000000-0005-0000-0000-000030C60000}"/>
    <cellStyle name="Normal 46 2 3 3 2 2 3" xfId="52451" xr:uid="{00000000-0005-0000-0000-000031C60000}"/>
    <cellStyle name="Normal 46 2 3 3 2 3" xfId="34657" xr:uid="{00000000-0005-0000-0000-000032C60000}"/>
    <cellStyle name="Normal 46 2 3 3 2 3 2" xfId="52452" xr:uid="{00000000-0005-0000-0000-000033C60000}"/>
    <cellStyle name="Normal 46 2 3 3 2 4" xfId="52453" xr:uid="{00000000-0005-0000-0000-000034C60000}"/>
    <cellStyle name="Normal 46 2 3 3 3" xfId="52454" xr:uid="{00000000-0005-0000-0000-000035C60000}"/>
    <cellStyle name="Normal 46 2 3 3 3 2" xfId="52455" xr:uid="{00000000-0005-0000-0000-000036C60000}"/>
    <cellStyle name="Normal 46 2 3 3 3 2 2" xfId="52456" xr:uid="{00000000-0005-0000-0000-000037C60000}"/>
    <cellStyle name="Normal 46 2 3 3 3 3" xfId="52457" xr:uid="{00000000-0005-0000-0000-000038C60000}"/>
    <cellStyle name="Normal 46 2 3 3 4" xfId="41476" xr:uid="{00000000-0005-0000-0000-000039C60000}"/>
    <cellStyle name="Normal 46 2 3 3 4 2" xfId="52458" xr:uid="{00000000-0005-0000-0000-00003AC60000}"/>
    <cellStyle name="Normal 46 2 3 3 5" xfId="37774" xr:uid="{00000000-0005-0000-0000-00003BC60000}"/>
    <cellStyle name="Normal 46 2 3 4" xfId="36595" xr:uid="{00000000-0005-0000-0000-00003CC60000}"/>
    <cellStyle name="Normal 46 2 3 4 2" xfId="36598" xr:uid="{00000000-0005-0000-0000-00003DC60000}"/>
    <cellStyle name="Normal 46 2 3 4 2 2" xfId="52459" xr:uid="{00000000-0005-0000-0000-00003EC60000}"/>
    <cellStyle name="Normal 46 2 3 4 2 2 2" xfId="52460" xr:uid="{00000000-0005-0000-0000-00003FC60000}"/>
    <cellStyle name="Normal 46 2 3 4 2 3" xfId="52461" xr:uid="{00000000-0005-0000-0000-000040C60000}"/>
    <cellStyle name="Normal 46 2 3 4 3" xfId="52462" xr:uid="{00000000-0005-0000-0000-000041C60000}"/>
    <cellStyle name="Normal 46 2 3 4 3 2" xfId="52463" xr:uid="{00000000-0005-0000-0000-000042C60000}"/>
    <cellStyle name="Normal 46 2 3 4 4" xfId="52464" xr:uid="{00000000-0005-0000-0000-000043C60000}"/>
    <cellStyle name="Normal 46 2 3 5" xfId="36601" xr:uid="{00000000-0005-0000-0000-000044C60000}"/>
    <cellStyle name="Normal 46 2 3 5 2" xfId="52465" xr:uid="{00000000-0005-0000-0000-000045C60000}"/>
    <cellStyle name="Normal 46 2 3 5 2 2" xfId="52466" xr:uid="{00000000-0005-0000-0000-000046C60000}"/>
    <cellStyle name="Normal 46 2 3 5 3" xfId="52467" xr:uid="{00000000-0005-0000-0000-000047C60000}"/>
    <cellStyle name="Normal 46 2 3 6" xfId="52468" xr:uid="{00000000-0005-0000-0000-000048C60000}"/>
    <cellStyle name="Normal 46 2 3 6 2" xfId="52469" xr:uid="{00000000-0005-0000-0000-000049C60000}"/>
    <cellStyle name="Normal 46 2 3 7" xfId="52470" xr:uid="{00000000-0005-0000-0000-00004AC60000}"/>
    <cellStyle name="Normal 46 2 3 8" xfId="52471" xr:uid="{00000000-0005-0000-0000-00004BC60000}"/>
    <cellStyle name="Normal 46 2 4" xfId="52472" xr:uid="{00000000-0005-0000-0000-00004CC60000}"/>
    <cellStyle name="Normal 46 2 4 2" xfId="17131" xr:uid="{00000000-0005-0000-0000-00004DC60000}"/>
    <cellStyle name="Normal 46 2 4 2 2" xfId="9815" xr:uid="{00000000-0005-0000-0000-00004EC60000}"/>
    <cellStyle name="Normal 46 2 4 2 2 2" xfId="5970" xr:uid="{00000000-0005-0000-0000-00004FC60000}"/>
    <cellStyle name="Normal 46 2 4 2 2 2 2" xfId="1982" xr:uid="{00000000-0005-0000-0000-000050C60000}"/>
    <cellStyle name="Normal 46 2 4 2 2 2 2 2" xfId="2272" xr:uid="{00000000-0005-0000-0000-000051C60000}"/>
    <cellStyle name="Normal 46 2 4 2 2 2 3" xfId="16764" xr:uid="{00000000-0005-0000-0000-000052C60000}"/>
    <cellStyle name="Normal 46 2 4 2 2 3" xfId="8228" xr:uid="{00000000-0005-0000-0000-000053C60000}"/>
    <cellStyle name="Normal 46 2 4 2 2 3 2" xfId="15779" xr:uid="{00000000-0005-0000-0000-000054C60000}"/>
    <cellStyle name="Normal 46 2 4 2 2 4" xfId="17133" xr:uid="{00000000-0005-0000-0000-000055C60000}"/>
    <cellStyle name="Normal 46 2 4 2 3" xfId="9822" xr:uid="{00000000-0005-0000-0000-000056C60000}"/>
    <cellStyle name="Normal 46 2 4 2 3 2" xfId="8240" xr:uid="{00000000-0005-0000-0000-000057C60000}"/>
    <cellStyle name="Normal 46 2 4 2 3 2 2" xfId="12332" xr:uid="{00000000-0005-0000-0000-000058C60000}"/>
    <cellStyle name="Normal 46 2 4 2 3 3" xfId="12417" xr:uid="{00000000-0005-0000-0000-000059C60000}"/>
    <cellStyle name="Normal 46 2 4 2 4" xfId="13160" xr:uid="{00000000-0005-0000-0000-00005AC60000}"/>
    <cellStyle name="Normal 46 2 4 2 4 2" xfId="12700" xr:uid="{00000000-0005-0000-0000-00005BC60000}"/>
    <cellStyle name="Normal 46 2 4 2 5" xfId="13166" xr:uid="{00000000-0005-0000-0000-00005CC60000}"/>
    <cellStyle name="Normal 46 2 4 3" xfId="17139" xr:uid="{00000000-0005-0000-0000-00005DC60000}"/>
    <cellStyle name="Normal 46 2 4 3 2" xfId="2846" xr:uid="{00000000-0005-0000-0000-00005EC60000}"/>
    <cellStyle name="Normal 46 2 4 3 2 2" xfId="4898" xr:uid="{00000000-0005-0000-0000-00005FC60000}"/>
    <cellStyle name="Normal 46 2 4 3 2 2 2" xfId="15660" xr:uid="{00000000-0005-0000-0000-000060C60000}"/>
    <cellStyle name="Normal 46 2 4 3 2 3" xfId="17141" xr:uid="{00000000-0005-0000-0000-000061C60000}"/>
    <cellStyle name="Normal 46 2 4 3 3" xfId="2882" xr:uid="{00000000-0005-0000-0000-000062C60000}"/>
    <cellStyle name="Normal 46 2 4 3 3 2" xfId="13157" xr:uid="{00000000-0005-0000-0000-000063C60000}"/>
    <cellStyle name="Normal 46 2 4 3 4" xfId="2909" xr:uid="{00000000-0005-0000-0000-000064C60000}"/>
    <cellStyle name="Normal 46 2 4 4" xfId="17143" xr:uid="{00000000-0005-0000-0000-000065C60000}"/>
    <cellStyle name="Normal 46 2 4 4 2" xfId="13177" xr:uid="{00000000-0005-0000-0000-000066C60000}"/>
    <cellStyle name="Normal 46 2 4 4 2 2" xfId="17147" xr:uid="{00000000-0005-0000-0000-000067C60000}"/>
    <cellStyle name="Normal 46 2 4 4 3" xfId="17149" xr:uid="{00000000-0005-0000-0000-000068C60000}"/>
    <cellStyle name="Normal 46 2 4 5" xfId="4687" xr:uid="{00000000-0005-0000-0000-000069C60000}"/>
    <cellStyle name="Normal 46 2 4 5 2" xfId="13368" xr:uid="{00000000-0005-0000-0000-00006AC60000}"/>
    <cellStyle name="Normal 46 2 4 6" xfId="10493" xr:uid="{00000000-0005-0000-0000-00006BC60000}"/>
    <cellStyle name="Normal 46 2 4 7" xfId="17151" xr:uid="{00000000-0005-0000-0000-00006CC60000}"/>
    <cellStyle name="Normal 46 2 5" xfId="52473" xr:uid="{00000000-0005-0000-0000-00006DC60000}"/>
    <cellStyle name="Normal 46 2 5 2" xfId="17172" xr:uid="{00000000-0005-0000-0000-00006EC60000}"/>
    <cellStyle name="Normal 46 2 5 2 2" xfId="10464" xr:uid="{00000000-0005-0000-0000-00006FC60000}"/>
    <cellStyle name="Normal 46 2 5 2 2 2" xfId="7293" xr:uid="{00000000-0005-0000-0000-000070C60000}"/>
    <cellStyle name="Normal 46 2 5 2 2 2 2" xfId="16896" xr:uid="{00000000-0005-0000-0000-000071C60000}"/>
    <cellStyle name="Normal 46 2 5 2 2 3" xfId="12128" xr:uid="{00000000-0005-0000-0000-000072C60000}"/>
    <cellStyle name="Normal 46 2 5 2 3" xfId="13273" xr:uid="{00000000-0005-0000-0000-000073C60000}"/>
    <cellStyle name="Normal 46 2 5 2 3 2" xfId="13932" xr:uid="{00000000-0005-0000-0000-000074C60000}"/>
    <cellStyle name="Normal 46 2 5 2 4" xfId="17174" xr:uid="{00000000-0005-0000-0000-000075C60000}"/>
    <cellStyle name="Normal 46 2 5 3" xfId="17181" xr:uid="{00000000-0005-0000-0000-000076C60000}"/>
    <cellStyle name="Normal 46 2 5 3 2" xfId="13281" xr:uid="{00000000-0005-0000-0000-000077C60000}"/>
    <cellStyle name="Normal 46 2 5 3 2 2" xfId="17185" xr:uid="{00000000-0005-0000-0000-000078C60000}"/>
    <cellStyle name="Normal 46 2 5 3 3" xfId="647" xr:uid="{00000000-0005-0000-0000-000079C60000}"/>
    <cellStyle name="Normal 46 2 5 4" xfId="17190" xr:uid="{00000000-0005-0000-0000-00007AC60000}"/>
    <cellStyle name="Normal 46 2 5 4 2" xfId="17196" xr:uid="{00000000-0005-0000-0000-00007BC60000}"/>
    <cellStyle name="Normal 46 2 5 5" xfId="4705" xr:uid="{00000000-0005-0000-0000-00007CC60000}"/>
    <cellStyle name="Normal 46 2 6" xfId="4808" xr:uid="{00000000-0005-0000-0000-00007DC60000}"/>
    <cellStyle name="Normal 46 2 6 2" xfId="17216" xr:uid="{00000000-0005-0000-0000-00007EC60000}"/>
    <cellStyle name="Normal 46 2 6 2 2" xfId="13328" xr:uid="{00000000-0005-0000-0000-00007FC60000}"/>
    <cellStyle name="Normal 46 2 6 2 2 2" xfId="17224" xr:uid="{00000000-0005-0000-0000-000080C60000}"/>
    <cellStyle name="Normal 46 2 6 2 3" xfId="6179" xr:uid="{00000000-0005-0000-0000-000081C60000}"/>
    <cellStyle name="Normal 46 2 6 3" xfId="17227" xr:uid="{00000000-0005-0000-0000-000082C60000}"/>
    <cellStyle name="Normal 46 2 6 3 2" xfId="16605" xr:uid="{00000000-0005-0000-0000-000083C60000}"/>
    <cellStyle name="Normal 46 2 6 4" xfId="17231" xr:uid="{00000000-0005-0000-0000-000084C60000}"/>
    <cellStyle name="Normal 46 2 7" xfId="35034" xr:uid="{00000000-0005-0000-0000-000085C60000}"/>
    <cellStyle name="Normal 46 2 7 2" xfId="17242" xr:uid="{00000000-0005-0000-0000-000086C60000}"/>
    <cellStyle name="Normal 46 2 7 2 2" xfId="5869" xr:uid="{00000000-0005-0000-0000-000087C60000}"/>
    <cellStyle name="Normal 46 2 7 3" xfId="17244" xr:uid="{00000000-0005-0000-0000-000088C60000}"/>
    <cellStyle name="Normal 46 2 8" xfId="52474" xr:uid="{00000000-0005-0000-0000-000089C60000}"/>
    <cellStyle name="Normal 46 2 8 2" xfId="10125" xr:uid="{00000000-0005-0000-0000-00008AC60000}"/>
    <cellStyle name="Normal 46 2 9" xfId="52475" xr:uid="{00000000-0005-0000-0000-00008BC60000}"/>
    <cellStyle name="Normal 46 3" xfId="40316" xr:uid="{00000000-0005-0000-0000-00008CC60000}"/>
    <cellStyle name="Normal 46 3 10" xfId="12342" xr:uid="{00000000-0005-0000-0000-00008DC60000}"/>
    <cellStyle name="Normal 46 3 2" xfId="52476" xr:uid="{00000000-0005-0000-0000-00008EC60000}"/>
    <cellStyle name="Normal 46 3 2 2" xfId="46415" xr:uid="{00000000-0005-0000-0000-00008FC60000}"/>
    <cellStyle name="Normal 46 3 2 2 2" xfId="52477" xr:uid="{00000000-0005-0000-0000-000090C60000}"/>
    <cellStyle name="Normal 46 3 2 2 2 2" xfId="52478" xr:uid="{00000000-0005-0000-0000-000091C60000}"/>
    <cellStyle name="Normal 46 3 2 2 2 2 2" xfId="52479" xr:uid="{00000000-0005-0000-0000-000092C60000}"/>
    <cellStyle name="Normal 46 3 2 2 2 2 2 2" xfId="52480" xr:uid="{00000000-0005-0000-0000-000093C60000}"/>
    <cellStyle name="Normal 46 3 2 2 2 2 2 2 2" xfId="52481" xr:uid="{00000000-0005-0000-0000-000094C60000}"/>
    <cellStyle name="Normal 46 3 2 2 2 2 2 3" xfId="35051" xr:uid="{00000000-0005-0000-0000-000095C60000}"/>
    <cellStyle name="Normal 46 3 2 2 2 2 3" xfId="52482" xr:uid="{00000000-0005-0000-0000-000096C60000}"/>
    <cellStyle name="Normal 46 3 2 2 2 2 3 2" xfId="52483" xr:uid="{00000000-0005-0000-0000-000097C60000}"/>
    <cellStyle name="Normal 46 3 2 2 2 2 4" xfId="52484" xr:uid="{00000000-0005-0000-0000-000098C60000}"/>
    <cellStyle name="Normal 46 3 2 2 2 3" xfId="52485" xr:uid="{00000000-0005-0000-0000-000099C60000}"/>
    <cellStyle name="Normal 46 3 2 2 2 3 2" xfId="52486" xr:uid="{00000000-0005-0000-0000-00009AC60000}"/>
    <cellStyle name="Normal 46 3 2 2 2 3 2 2" xfId="46399" xr:uid="{00000000-0005-0000-0000-00009BC60000}"/>
    <cellStyle name="Normal 46 3 2 2 2 3 3" xfId="52487" xr:uid="{00000000-0005-0000-0000-00009CC60000}"/>
    <cellStyle name="Normal 46 3 2 2 2 4" xfId="52488" xr:uid="{00000000-0005-0000-0000-00009DC60000}"/>
    <cellStyle name="Normal 46 3 2 2 2 4 2" xfId="52489" xr:uid="{00000000-0005-0000-0000-00009EC60000}"/>
    <cellStyle name="Normal 46 3 2 2 2 5" xfId="52490" xr:uid="{00000000-0005-0000-0000-00009FC60000}"/>
    <cellStyle name="Normal 46 3 2 2 3" xfId="11301" xr:uid="{00000000-0005-0000-0000-0000A0C60000}"/>
    <cellStyle name="Normal 46 3 2 2 3 2" xfId="24114" xr:uid="{00000000-0005-0000-0000-0000A1C60000}"/>
    <cellStyle name="Normal 46 3 2 2 3 2 2" xfId="52491" xr:uid="{00000000-0005-0000-0000-0000A2C60000}"/>
    <cellStyle name="Normal 46 3 2 2 3 2 2 2" xfId="52492" xr:uid="{00000000-0005-0000-0000-0000A3C60000}"/>
    <cellStyle name="Normal 46 3 2 2 3 2 3" xfId="52493" xr:uid="{00000000-0005-0000-0000-0000A4C60000}"/>
    <cellStyle name="Normal 46 3 2 2 3 3" xfId="52494" xr:uid="{00000000-0005-0000-0000-0000A5C60000}"/>
    <cellStyle name="Normal 46 3 2 2 3 3 2" xfId="52495" xr:uid="{00000000-0005-0000-0000-0000A6C60000}"/>
    <cellStyle name="Normal 46 3 2 2 3 4" xfId="52496" xr:uid="{00000000-0005-0000-0000-0000A7C60000}"/>
    <cellStyle name="Normal 46 3 2 2 4" xfId="21512" xr:uid="{00000000-0005-0000-0000-0000A8C60000}"/>
    <cellStyle name="Normal 46 3 2 2 4 2" xfId="52497" xr:uid="{00000000-0005-0000-0000-0000A9C60000}"/>
    <cellStyle name="Normal 46 3 2 2 4 2 2" xfId="52498" xr:uid="{00000000-0005-0000-0000-0000AAC60000}"/>
    <cellStyle name="Normal 46 3 2 2 4 3" xfId="52499" xr:uid="{00000000-0005-0000-0000-0000ABC60000}"/>
    <cellStyle name="Normal 46 3 2 2 5" xfId="18945" xr:uid="{00000000-0005-0000-0000-0000ACC60000}"/>
    <cellStyle name="Normal 46 3 2 2 5 2" xfId="23616" xr:uid="{00000000-0005-0000-0000-0000ADC60000}"/>
    <cellStyle name="Normal 46 3 2 2 6" xfId="23645" xr:uid="{00000000-0005-0000-0000-0000AEC60000}"/>
    <cellStyle name="Normal 46 3 2 2 7" xfId="23656" xr:uid="{00000000-0005-0000-0000-0000AFC60000}"/>
    <cellStyle name="Normal 46 3 2 3" xfId="52500" xr:uid="{00000000-0005-0000-0000-0000B0C60000}"/>
    <cellStyle name="Normal 46 3 2 3 2" xfId="52501" xr:uid="{00000000-0005-0000-0000-0000B1C60000}"/>
    <cellStyle name="Normal 46 3 2 3 2 2" xfId="52502" xr:uid="{00000000-0005-0000-0000-0000B2C60000}"/>
    <cellStyle name="Normal 46 3 2 3 2 2 2" xfId="52503" xr:uid="{00000000-0005-0000-0000-0000B3C60000}"/>
    <cellStyle name="Normal 46 3 2 3 2 2 2 2" xfId="52504" xr:uid="{00000000-0005-0000-0000-0000B4C60000}"/>
    <cellStyle name="Normal 46 3 2 3 2 2 3" xfId="52505" xr:uid="{00000000-0005-0000-0000-0000B5C60000}"/>
    <cellStyle name="Normal 46 3 2 3 2 3" xfId="34674" xr:uid="{00000000-0005-0000-0000-0000B6C60000}"/>
    <cellStyle name="Normal 46 3 2 3 2 3 2" xfId="52506" xr:uid="{00000000-0005-0000-0000-0000B7C60000}"/>
    <cellStyle name="Normal 46 3 2 3 2 4" xfId="52507" xr:uid="{00000000-0005-0000-0000-0000B8C60000}"/>
    <cellStyle name="Normal 46 3 2 3 3" xfId="24116" xr:uid="{00000000-0005-0000-0000-0000B9C60000}"/>
    <cellStyle name="Normal 46 3 2 3 3 2" xfId="52508" xr:uid="{00000000-0005-0000-0000-0000BAC60000}"/>
    <cellStyle name="Normal 46 3 2 3 3 2 2" xfId="52509" xr:uid="{00000000-0005-0000-0000-0000BBC60000}"/>
    <cellStyle name="Normal 46 3 2 3 3 3" xfId="52510" xr:uid="{00000000-0005-0000-0000-0000BCC60000}"/>
    <cellStyle name="Normal 46 3 2 3 4" xfId="21521" xr:uid="{00000000-0005-0000-0000-0000BDC60000}"/>
    <cellStyle name="Normal 46 3 2 3 4 2" xfId="52511" xr:uid="{00000000-0005-0000-0000-0000BEC60000}"/>
    <cellStyle name="Normal 46 3 2 3 5" xfId="21525" xr:uid="{00000000-0005-0000-0000-0000BFC60000}"/>
    <cellStyle name="Normal 46 3 2 4" xfId="36949" xr:uid="{00000000-0005-0000-0000-0000C0C60000}"/>
    <cellStyle name="Normal 46 3 2 4 2" xfId="20938" xr:uid="{00000000-0005-0000-0000-0000C1C60000}"/>
    <cellStyle name="Normal 46 3 2 4 2 2" xfId="52512" xr:uid="{00000000-0005-0000-0000-0000C2C60000}"/>
    <cellStyle name="Normal 46 3 2 4 2 2 2" xfId="5641" xr:uid="{00000000-0005-0000-0000-0000C3C60000}"/>
    <cellStyle name="Normal 46 3 2 4 2 3" xfId="52513" xr:uid="{00000000-0005-0000-0000-0000C4C60000}"/>
    <cellStyle name="Normal 46 3 2 4 3" xfId="52514" xr:uid="{00000000-0005-0000-0000-0000C5C60000}"/>
    <cellStyle name="Normal 46 3 2 4 3 2" xfId="52515" xr:uid="{00000000-0005-0000-0000-0000C6C60000}"/>
    <cellStyle name="Normal 46 3 2 4 4" xfId="21548" xr:uid="{00000000-0005-0000-0000-0000C7C60000}"/>
    <cellStyle name="Normal 46 3 2 5" xfId="36954" xr:uid="{00000000-0005-0000-0000-0000C8C60000}"/>
    <cellStyle name="Normal 46 3 2 5 2" xfId="28363" xr:uid="{00000000-0005-0000-0000-0000C9C60000}"/>
    <cellStyle name="Normal 46 3 2 5 2 2" xfId="51722" xr:uid="{00000000-0005-0000-0000-0000CAC60000}"/>
    <cellStyle name="Normal 46 3 2 5 3" xfId="22108" xr:uid="{00000000-0005-0000-0000-0000CBC60000}"/>
    <cellStyle name="Normal 46 3 2 6" xfId="52516" xr:uid="{00000000-0005-0000-0000-0000CCC60000}"/>
    <cellStyle name="Normal 46 3 2 6 2" xfId="28404" xr:uid="{00000000-0005-0000-0000-0000CDC60000}"/>
    <cellStyle name="Normal 46 3 2 7" xfId="52517" xr:uid="{00000000-0005-0000-0000-0000CEC60000}"/>
    <cellStyle name="Normal 46 3 2 8" xfId="52518" xr:uid="{00000000-0005-0000-0000-0000CFC60000}"/>
    <cellStyle name="Normal 46 3 3" xfId="52519" xr:uid="{00000000-0005-0000-0000-0000D0C60000}"/>
    <cellStyle name="Normal 46 3 3 2" xfId="46420" xr:uid="{00000000-0005-0000-0000-0000D1C60000}"/>
    <cellStyle name="Normal 46 3 3 2 2" xfId="52520" xr:uid="{00000000-0005-0000-0000-0000D2C60000}"/>
    <cellStyle name="Normal 46 3 3 2 2 2" xfId="52521" xr:uid="{00000000-0005-0000-0000-0000D3C60000}"/>
    <cellStyle name="Normal 46 3 3 2 2 2 2" xfId="52522" xr:uid="{00000000-0005-0000-0000-0000D4C60000}"/>
    <cellStyle name="Normal 46 3 3 2 2 2 2 2" xfId="52523" xr:uid="{00000000-0005-0000-0000-0000D5C60000}"/>
    <cellStyle name="Normal 46 3 3 2 2 2 3" xfId="52524" xr:uid="{00000000-0005-0000-0000-0000D6C60000}"/>
    <cellStyle name="Normal 46 3 3 2 2 3" xfId="52525" xr:uid="{00000000-0005-0000-0000-0000D7C60000}"/>
    <cellStyle name="Normal 46 3 3 2 2 3 2" xfId="52526" xr:uid="{00000000-0005-0000-0000-0000D8C60000}"/>
    <cellStyle name="Normal 46 3 3 2 2 4" xfId="52527" xr:uid="{00000000-0005-0000-0000-0000D9C60000}"/>
    <cellStyle name="Normal 46 3 3 2 3" xfId="24126" xr:uid="{00000000-0005-0000-0000-0000DAC60000}"/>
    <cellStyle name="Normal 46 3 3 2 3 2" xfId="22376" xr:uid="{00000000-0005-0000-0000-0000DBC60000}"/>
    <cellStyle name="Normal 46 3 3 2 3 2 2" xfId="52528" xr:uid="{00000000-0005-0000-0000-0000DCC60000}"/>
    <cellStyle name="Normal 46 3 3 2 3 3" xfId="22379" xr:uid="{00000000-0005-0000-0000-0000DDC60000}"/>
    <cellStyle name="Normal 46 3 3 2 4" xfId="21692" xr:uid="{00000000-0005-0000-0000-0000DEC60000}"/>
    <cellStyle name="Normal 46 3 3 2 4 2" xfId="22446" xr:uid="{00000000-0005-0000-0000-0000DFC60000}"/>
    <cellStyle name="Normal 46 3 3 2 5" xfId="20065" xr:uid="{00000000-0005-0000-0000-0000E0C60000}"/>
    <cellStyle name="Normal 46 3 3 3" xfId="52529" xr:uid="{00000000-0005-0000-0000-0000E1C60000}"/>
    <cellStyle name="Normal 46 3 3 3 2" xfId="52530" xr:uid="{00000000-0005-0000-0000-0000E2C60000}"/>
    <cellStyle name="Normal 46 3 3 3 2 2" xfId="52531" xr:uid="{00000000-0005-0000-0000-0000E3C60000}"/>
    <cellStyle name="Normal 46 3 3 3 2 2 2" xfId="44011" xr:uid="{00000000-0005-0000-0000-0000E4C60000}"/>
    <cellStyle name="Normal 46 3 3 3 2 3" xfId="52532" xr:uid="{00000000-0005-0000-0000-0000E5C60000}"/>
    <cellStyle name="Normal 46 3 3 3 3" xfId="52533" xr:uid="{00000000-0005-0000-0000-0000E6C60000}"/>
    <cellStyle name="Normal 46 3 3 3 3 2" xfId="22588" xr:uid="{00000000-0005-0000-0000-0000E7C60000}"/>
    <cellStyle name="Normal 46 3 3 3 4" xfId="21700" xr:uid="{00000000-0005-0000-0000-0000E8C60000}"/>
    <cellStyle name="Normal 46 3 3 4" xfId="36962" xr:uid="{00000000-0005-0000-0000-0000E9C60000}"/>
    <cellStyle name="Normal 46 3 3 4 2" xfId="34880" xr:uid="{00000000-0005-0000-0000-0000EAC60000}"/>
    <cellStyle name="Normal 46 3 3 4 2 2" xfId="34882" xr:uid="{00000000-0005-0000-0000-0000EBC60000}"/>
    <cellStyle name="Normal 46 3 3 4 3" xfId="34884" xr:uid="{00000000-0005-0000-0000-0000ECC60000}"/>
    <cellStyle name="Normal 46 3 3 5" xfId="36967" xr:uid="{00000000-0005-0000-0000-0000EDC60000}"/>
    <cellStyle name="Normal 46 3 3 5 2" xfId="34951" xr:uid="{00000000-0005-0000-0000-0000EEC60000}"/>
    <cellStyle name="Normal 46 3 3 6" xfId="52534" xr:uid="{00000000-0005-0000-0000-0000EFC60000}"/>
    <cellStyle name="Normal 46 3 3 7" xfId="52535" xr:uid="{00000000-0005-0000-0000-0000F0C60000}"/>
    <cellStyle name="Normal 46 3 4" xfId="43618" xr:uid="{00000000-0005-0000-0000-0000F1C60000}"/>
    <cellStyle name="Normal 46 3 4 2" xfId="17297" xr:uid="{00000000-0005-0000-0000-0000F2C60000}"/>
    <cellStyle name="Normal 46 3 4 2 2" xfId="10980" xr:uid="{00000000-0005-0000-0000-0000F3C60000}"/>
    <cellStyle name="Normal 46 3 4 2 2 2" xfId="4264" xr:uid="{00000000-0005-0000-0000-0000F4C60000}"/>
    <cellStyle name="Normal 46 3 4 2 2 2 2" xfId="17083" xr:uid="{00000000-0005-0000-0000-0000F5C60000}"/>
    <cellStyle name="Normal 46 3 4 2 2 3" xfId="17302" xr:uid="{00000000-0005-0000-0000-0000F6C60000}"/>
    <cellStyle name="Normal 46 3 4 2 3" xfId="10522" xr:uid="{00000000-0005-0000-0000-0000F7C60000}"/>
    <cellStyle name="Normal 46 3 4 2 3 2" xfId="16014" xr:uid="{00000000-0005-0000-0000-0000F8C60000}"/>
    <cellStyle name="Normal 46 3 4 2 4" xfId="9656" xr:uid="{00000000-0005-0000-0000-0000F9C60000}"/>
    <cellStyle name="Normal 46 3 4 3" xfId="17306" xr:uid="{00000000-0005-0000-0000-0000FAC60000}"/>
    <cellStyle name="Normal 46 3 4 3 2" xfId="13485" xr:uid="{00000000-0005-0000-0000-0000FBC60000}"/>
    <cellStyle name="Normal 46 3 4 3 2 2" xfId="17310" xr:uid="{00000000-0005-0000-0000-0000FCC60000}"/>
    <cellStyle name="Normal 46 3 4 3 3" xfId="17313" xr:uid="{00000000-0005-0000-0000-0000FDC60000}"/>
    <cellStyle name="Normal 46 3 4 4" xfId="17316" xr:uid="{00000000-0005-0000-0000-0000FEC60000}"/>
    <cellStyle name="Normal 46 3 4 4 2" xfId="17323" xr:uid="{00000000-0005-0000-0000-0000FFC60000}"/>
    <cellStyle name="Normal 46 3 4 5" xfId="2868" xr:uid="{00000000-0005-0000-0000-000000C70000}"/>
    <cellStyle name="Normal 46 3 5" xfId="43620" xr:uid="{00000000-0005-0000-0000-000001C70000}"/>
    <cellStyle name="Normal 46 3 5 2" xfId="17359" xr:uid="{00000000-0005-0000-0000-000002C70000}"/>
    <cellStyle name="Normal 46 3 5 2 2" xfId="13529" xr:uid="{00000000-0005-0000-0000-000003C70000}"/>
    <cellStyle name="Normal 46 3 5 2 2 2" xfId="17363" xr:uid="{00000000-0005-0000-0000-000004C70000}"/>
    <cellStyle name="Normal 46 3 5 2 3" xfId="17366" xr:uid="{00000000-0005-0000-0000-000005C70000}"/>
    <cellStyle name="Normal 46 3 5 3" xfId="17369" xr:uid="{00000000-0005-0000-0000-000006C70000}"/>
    <cellStyle name="Normal 46 3 5 3 2" xfId="17374" xr:uid="{00000000-0005-0000-0000-000007C70000}"/>
    <cellStyle name="Normal 46 3 5 4" xfId="17379" xr:uid="{00000000-0005-0000-0000-000008C70000}"/>
    <cellStyle name="Normal 46 3 6" xfId="35037" xr:uid="{00000000-0005-0000-0000-000009C70000}"/>
    <cellStyle name="Normal 46 3 6 2" xfId="17414" xr:uid="{00000000-0005-0000-0000-00000AC70000}"/>
    <cellStyle name="Normal 46 3 6 2 2" xfId="17417" xr:uid="{00000000-0005-0000-0000-00000BC70000}"/>
    <cellStyle name="Normal 46 3 6 3" xfId="3089" xr:uid="{00000000-0005-0000-0000-00000CC70000}"/>
    <cellStyle name="Normal 46 3 7" xfId="52536" xr:uid="{00000000-0005-0000-0000-00000DC70000}"/>
    <cellStyle name="Normal 46 3 7 2" xfId="17445" xr:uid="{00000000-0005-0000-0000-00000EC70000}"/>
    <cellStyle name="Normal 46 3 8" xfId="52537" xr:uid="{00000000-0005-0000-0000-00000FC70000}"/>
    <cellStyle name="Normal 46 3 9" xfId="7568" xr:uid="{00000000-0005-0000-0000-000010C70000}"/>
    <cellStyle name="Normal 46 4" xfId="52538" xr:uid="{00000000-0005-0000-0000-000011C70000}"/>
    <cellStyle name="Normal 46 4 2" xfId="52540" xr:uid="{00000000-0005-0000-0000-000012C70000}"/>
    <cellStyle name="Normal 46 4 2 2" xfId="52541" xr:uid="{00000000-0005-0000-0000-000013C70000}"/>
    <cellStyle name="Normal 46 4 2 2 2" xfId="52542" xr:uid="{00000000-0005-0000-0000-000014C70000}"/>
    <cellStyle name="Normal 46 4 2 2 2 2" xfId="52543" xr:uid="{00000000-0005-0000-0000-000015C70000}"/>
    <cellStyle name="Normal 46 4 2 2 2 2 2" xfId="52544" xr:uid="{00000000-0005-0000-0000-000016C70000}"/>
    <cellStyle name="Normal 46 4 2 2 2 2 2 2" xfId="52545" xr:uid="{00000000-0005-0000-0000-000017C70000}"/>
    <cellStyle name="Normal 46 4 2 2 2 2 3" xfId="52546" xr:uid="{00000000-0005-0000-0000-000018C70000}"/>
    <cellStyle name="Normal 46 4 2 2 2 3" xfId="52547" xr:uid="{00000000-0005-0000-0000-000019C70000}"/>
    <cellStyle name="Normal 46 4 2 2 2 3 2" xfId="52548" xr:uid="{00000000-0005-0000-0000-00001AC70000}"/>
    <cellStyle name="Normal 46 4 2 2 2 4" xfId="52549" xr:uid="{00000000-0005-0000-0000-00001BC70000}"/>
    <cellStyle name="Normal 46 4 2 2 3" xfId="15590" xr:uid="{00000000-0005-0000-0000-00001CC70000}"/>
    <cellStyle name="Normal 46 4 2 2 3 2" xfId="52550" xr:uid="{00000000-0005-0000-0000-00001DC70000}"/>
    <cellStyle name="Normal 46 4 2 2 3 2 2" xfId="52551" xr:uid="{00000000-0005-0000-0000-00001EC70000}"/>
    <cellStyle name="Normal 46 4 2 2 3 3" xfId="52552" xr:uid="{00000000-0005-0000-0000-00001FC70000}"/>
    <cellStyle name="Normal 46 4 2 2 4" xfId="47663" xr:uid="{00000000-0005-0000-0000-000020C70000}"/>
    <cellStyle name="Normal 46 4 2 2 4 2" xfId="52553" xr:uid="{00000000-0005-0000-0000-000021C70000}"/>
    <cellStyle name="Normal 46 4 2 2 5" xfId="24178" xr:uid="{00000000-0005-0000-0000-000022C70000}"/>
    <cellStyle name="Normal 46 4 2 3" xfId="52554" xr:uid="{00000000-0005-0000-0000-000023C70000}"/>
    <cellStyle name="Normal 46 4 2 3 2" xfId="52555" xr:uid="{00000000-0005-0000-0000-000024C70000}"/>
    <cellStyle name="Normal 46 4 2 3 2 2" xfId="52556" xr:uid="{00000000-0005-0000-0000-000025C70000}"/>
    <cellStyle name="Normal 46 4 2 3 2 2 2" xfId="52557" xr:uid="{00000000-0005-0000-0000-000026C70000}"/>
    <cellStyle name="Normal 46 4 2 3 2 3" xfId="33709" xr:uid="{00000000-0005-0000-0000-000027C70000}"/>
    <cellStyle name="Normal 46 4 2 3 3" xfId="52558" xr:uid="{00000000-0005-0000-0000-000028C70000}"/>
    <cellStyle name="Normal 46 4 2 3 3 2" xfId="52559" xr:uid="{00000000-0005-0000-0000-000029C70000}"/>
    <cellStyle name="Normal 46 4 2 3 4" xfId="48746" xr:uid="{00000000-0005-0000-0000-00002AC70000}"/>
    <cellStyle name="Normal 46 4 2 4" xfId="31853" xr:uid="{00000000-0005-0000-0000-00002BC70000}"/>
    <cellStyle name="Normal 46 4 2 4 2" xfId="31861" xr:uid="{00000000-0005-0000-0000-00002CC70000}"/>
    <cellStyle name="Normal 46 4 2 4 2 2" xfId="31868" xr:uid="{00000000-0005-0000-0000-00002DC70000}"/>
    <cellStyle name="Normal 46 4 2 4 3" xfId="31870" xr:uid="{00000000-0005-0000-0000-00002EC70000}"/>
    <cellStyle name="Normal 46 4 2 5" xfId="31873" xr:uid="{00000000-0005-0000-0000-00002FC70000}"/>
    <cellStyle name="Normal 46 4 2 5 2" xfId="31880" xr:uid="{00000000-0005-0000-0000-000030C70000}"/>
    <cellStyle name="Normal 46 4 2 6" xfId="31882" xr:uid="{00000000-0005-0000-0000-000031C70000}"/>
    <cellStyle name="Normal 46 4 2 7" xfId="52560" xr:uid="{00000000-0005-0000-0000-000032C70000}"/>
    <cellStyle name="Normal 46 4 3" xfId="52561" xr:uid="{00000000-0005-0000-0000-000033C70000}"/>
    <cellStyle name="Normal 46 4 3 2" xfId="52562" xr:uid="{00000000-0005-0000-0000-000034C70000}"/>
    <cellStyle name="Normal 46 4 3 2 2" xfId="24943" xr:uid="{00000000-0005-0000-0000-000035C70000}"/>
    <cellStyle name="Normal 46 4 3 2 2 2" xfId="52563" xr:uid="{00000000-0005-0000-0000-000036C70000}"/>
    <cellStyle name="Normal 46 4 3 2 2 2 2" xfId="52564" xr:uid="{00000000-0005-0000-0000-000037C70000}"/>
    <cellStyle name="Normal 46 4 3 2 2 3" xfId="52565" xr:uid="{00000000-0005-0000-0000-000038C70000}"/>
    <cellStyle name="Normal 46 4 3 2 3" xfId="52566" xr:uid="{00000000-0005-0000-0000-000039C70000}"/>
    <cellStyle name="Normal 46 4 3 2 3 2" xfId="52567" xr:uid="{00000000-0005-0000-0000-00003AC70000}"/>
    <cellStyle name="Normal 46 4 3 2 4" xfId="52568" xr:uid="{00000000-0005-0000-0000-00003BC70000}"/>
    <cellStyle name="Normal 46 4 3 3" xfId="52569" xr:uid="{00000000-0005-0000-0000-00003CC70000}"/>
    <cellStyle name="Normal 46 4 3 3 2" xfId="52570" xr:uid="{00000000-0005-0000-0000-00003DC70000}"/>
    <cellStyle name="Normal 46 4 3 3 2 2" xfId="52571" xr:uid="{00000000-0005-0000-0000-00003EC70000}"/>
    <cellStyle name="Normal 46 4 3 3 3" xfId="52572" xr:uid="{00000000-0005-0000-0000-00003FC70000}"/>
    <cellStyle name="Normal 46 4 3 4" xfId="31891" xr:uid="{00000000-0005-0000-0000-000040C70000}"/>
    <cellStyle name="Normal 46 4 3 4 2" xfId="31898" xr:uid="{00000000-0005-0000-0000-000041C70000}"/>
    <cellStyle name="Normal 46 4 3 5" xfId="31905" xr:uid="{00000000-0005-0000-0000-000042C70000}"/>
    <cellStyle name="Normal 46 4 4" xfId="43623" xr:uid="{00000000-0005-0000-0000-000043C70000}"/>
    <cellStyle name="Normal 46 4 4 2" xfId="8632" xr:uid="{00000000-0005-0000-0000-000044C70000}"/>
    <cellStyle name="Normal 46 4 4 2 2" xfId="8644" xr:uid="{00000000-0005-0000-0000-000045C70000}"/>
    <cellStyle name="Normal 46 4 4 2 2 2" xfId="657" xr:uid="{00000000-0005-0000-0000-000046C70000}"/>
    <cellStyle name="Normal 46 4 4 2 3" xfId="8658" xr:uid="{00000000-0005-0000-0000-000047C70000}"/>
    <cellStyle name="Normal 46 4 4 3" xfId="8032" xr:uid="{00000000-0005-0000-0000-000048C70000}"/>
    <cellStyle name="Normal 46 4 4 3 2" xfId="8042" xr:uid="{00000000-0005-0000-0000-000049C70000}"/>
    <cellStyle name="Normal 46 4 4 4" xfId="8077" xr:uid="{00000000-0005-0000-0000-00004AC70000}"/>
    <cellStyle name="Normal 46 4 5" xfId="43625" xr:uid="{00000000-0005-0000-0000-00004BC70000}"/>
    <cellStyle name="Normal 46 4 5 2" xfId="7162" xr:uid="{00000000-0005-0000-0000-00004CC70000}"/>
    <cellStyle name="Normal 46 4 5 2 2" xfId="7177" xr:uid="{00000000-0005-0000-0000-00004DC70000}"/>
    <cellStyle name="Normal 46 4 5 3" xfId="6937" xr:uid="{00000000-0005-0000-0000-00004EC70000}"/>
    <cellStyle name="Normal 46 4 6" xfId="52573" xr:uid="{00000000-0005-0000-0000-00004FC70000}"/>
    <cellStyle name="Normal 46 4 6 2" xfId="7187" xr:uid="{00000000-0005-0000-0000-000050C70000}"/>
    <cellStyle name="Normal 46 4 7" xfId="7201" xr:uid="{00000000-0005-0000-0000-000051C70000}"/>
    <cellStyle name="Normal 46 4 8" xfId="52574" xr:uid="{00000000-0005-0000-0000-000052C70000}"/>
    <cellStyle name="Normal 46 5" xfId="4085" xr:uid="{00000000-0005-0000-0000-000053C70000}"/>
    <cellStyle name="Normal 46 5 2" xfId="48574" xr:uid="{00000000-0005-0000-0000-000054C70000}"/>
    <cellStyle name="Normal 46 5 2 2" xfId="48577" xr:uid="{00000000-0005-0000-0000-000055C70000}"/>
    <cellStyle name="Normal 46 5 2 2 2" xfId="47401" xr:uid="{00000000-0005-0000-0000-000056C70000}"/>
    <cellStyle name="Normal 46 5 2 2 2 2" xfId="48579" xr:uid="{00000000-0005-0000-0000-000057C70000}"/>
    <cellStyle name="Normal 46 5 2 2 2 2 2" xfId="52575" xr:uid="{00000000-0005-0000-0000-000058C70000}"/>
    <cellStyle name="Normal 46 5 2 2 2 3" xfId="52576" xr:uid="{00000000-0005-0000-0000-000059C70000}"/>
    <cellStyle name="Normal 46 5 2 2 3" xfId="48581" xr:uid="{00000000-0005-0000-0000-00005AC70000}"/>
    <cellStyle name="Normal 46 5 2 2 3 2" xfId="52577" xr:uid="{00000000-0005-0000-0000-00005BC70000}"/>
    <cellStyle name="Normal 46 5 2 2 4" xfId="52578" xr:uid="{00000000-0005-0000-0000-00005CC70000}"/>
    <cellStyle name="Normal 46 5 2 3" xfId="48583" xr:uid="{00000000-0005-0000-0000-00005DC70000}"/>
    <cellStyle name="Normal 46 5 2 3 2" xfId="48585" xr:uid="{00000000-0005-0000-0000-00005EC70000}"/>
    <cellStyle name="Normal 46 5 2 3 2 2" xfId="52579" xr:uid="{00000000-0005-0000-0000-00005FC70000}"/>
    <cellStyle name="Normal 46 5 2 3 3" xfId="52580" xr:uid="{00000000-0005-0000-0000-000060C70000}"/>
    <cellStyle name="Normal 46 5 2 4" xfId="31950" xr:uid="{00000000-0005-0000-0000-000061C70000}"/>
    <cellStyle name="Normal 46 5 2 4 2" xfId="31956" xr:uid="{00000000-0005-0000-0000-000062C70000}"/>
    <cellStyle name="Normal 46 5 2 5" xfId="31959" xr:uid="{00000000-0005-0000-0000-000063C70000}"/>
    <cellStyle name="Normal 46 5 3" xfId="48587" xr:uid="{00000000-0005-0000-0000-000064C70000}"/>
    <cellStyle name="Normal 46 5 3 2" xfId="48589" xr:uid="{00000000-0005-0000-0000-000065C70000}"/>
    <cellStyle name="Normal 46 5 3 2 2" xfId="48591" xr:uid="{00000000-0005-0000-0000-000066C70000}"/>
    <cellStyle name="Normal 46 5 3 2 2 2" xfId="32299" xr:uid="{00000000-0005-0000-0000-000067C70000}"/>
    <cellStyle name="Normal 46 5 3 2 3" xfId="52581" xr:uid="{00000000-0005-0000-0000-000068C70000}"/>
    <cellStyle name="Normal 46 5 3 3" xfId="48593" xr:uid="{00000000-0005-0000-0000-000069C70000}"/>
    <cellStyle name="Normal 46 5 3 3 2" xfId="52582" xr:uid="{00000000-0005-0000-0000-00006AC70000}"/>
    <cellStyle name="Normal 46 5 3 4" xfId="31970" xr:uid="{00000000-0005-0000-0000-00006BC70000}"/>
    <cellStyle name="Normal 46 5 4" xfId="43629" xr:uid="{00000000-0005-0000-0000-00006CC70000}"/>
    <cellStyle name="Normal 46 5 4 2" xfId="8843" xr:uid="{00000000-0005-0000-0000-00006DC70000}"/>
    <cellStyle name="Normal 46 5 4 2 2" xfId="8858" xr:uid="{00000000-0005-0000-0000-00006EC70000}"/>
    <cellStyle name="Normal 46 5 4 3" xfId="8118" xr:uid="{00000000-0005-0000-0000-00006FC70000}"/>
    <cellStyle name="Normal 46 5 5" xfId="48595" xr:uid="{00000000-0005-0000-0000-000070C70000}"/>
    <cellStyle name="Normal 46 5 5 2" xfId="7211" xr:uid="{00000000-0005-0000-0000-000071C70000}"/>
    <cellStyle name="Normal 46 5 6" xfId="7230" xr:uid="{00000000-0005-0000-0000-000072C70000}"/>
    <cellStyle name="Normal 46 5 7" xfId="15626" xr:uid="{00000000-0005-0000-0000-000073C70000}"/>
    <cellStyle name="Normal 46 6" xfId="48597" xr:uid="{00000000-0005-0000-0000-000074C70000}"/>
    <cellStyle name="Normal 46 6 2" xfId="48600" xr:uid="{00000000-0005-0000-0000-000075C70000}"/>
    <cellStyle name="Normal 46 6 2 2" xfId="48602" xr:uid="{00000000-0005-0000-0000-000076C70000}"/>
    <cellStyle name="Normal 46 6 2 2 2" xfId="48604" xr:uid="{00000000-0005-0000-0000-000077C70000}"/>
    <cellStyle name="Normal 46 6 2 2 2 2" xfId="52583" xr:uid="{00000000-0005-0000-0000-000078C70000}"/>
    <cellStyle name="Normal 46 6 2 2 3" xfId="52584" xr:uid="{00000000-0005-0000-0000-000079C70000}"/>
    <cellStyle name="Normal 46 6 2 3" xfId="48606" xr:uid="{00000000-0005-0000-0000-00007AC70000}"/>
    <cellStyle name="Normal 46 6 2 3 2" xfId="52585" xr:uid="{00000000-0005-0000-0000-00007BC70000}"/>
    <cellStyle name="Normal 46 6 2 4" xfId="10568" xr:uid="{00000000-0005-0000-0000-00007CC70000}"/>
    <cellStyle name="Normal 46 6 3" xfId="48608" xr:uid="{00000000-0005-0000-0000-00007DC70000}"/>
    <cellStyle name="Normal 46 6 3 2" xfId="48610" xr:uid="{00000000-0005-0000-0000-00007EC70000}"/>
    <cellStyle name="Normal 46 6 3 2 2" xfId="52586" xr:uid="{00000000-0005-0000-0000-00007FC70000}"/>
    <cellStyle name="Normal 46 6 3 3" xfId="52587" xr:uid="{00000000-0005-0000-0000-000080C70000}"/>
    <cellStyle name="Normal 46 6 4" xfId="48612" xr:uid="{00000000-0005-0000-0000-000081C70000}"/>
    <cellStyle name="Normal 46 6 4 2" xfId="8959" xr:uid="{00000000-0005-0000-0000-000082C70000}"/>
    <cellStyle name="Normal 46 6 5" xfId="7247" xr:uid="{00000000-0005-0000-0000-000083C70000}"/>
    <cellStyle name="Normal 46 7" xfId="48614" xr:uid="{00000000-0005-0000-0000-000084C70000}"/>
    <cellStyle name="Normal 46 7 2" xfId="48616" xr:uid="{00000000-0005-0000-0000-000085C70000}"/>
    <cellStyle name="Normal 46 7 2 2" xfId="48618" xr:uid="{00000000-0005-0000-0000-000086C70000}"/>
    <cellStyle name="Normal 46 7 2 2 2" xfId="52588" xr:uid="{00000000-0005-0000-0000-000087C70000}"/>
    <cellStyle name="Normal 46 7 2 3" xfId="52589" xr:uid="{00000000-0005-0000-0000-000088C70000}"/>
    <cellStyle name="Normal 46 7 3" xfId="48620" xr:uid="{00000000-0005-0000-0000-000089C70000}"/>
    <cellStyle name="Normal 46 7 3 2" xfId="52590" xr:uid="{00000000-0005-0000-0000-00008AC70000}"/>
    <cellStyle name="Normal 46 7 4" xfId="52591" xr:uid="{00000000-0005-0000-0000-00008BC70000}"/>
    <cellStyle name="Normal 46 8" xfId="25010" xr:uid="{00000000-0005-0000-0000-00008CC70000}"/>
    <cellStyle name="Normal 46 8 2" xfId="48622" xr:uid="{00000000-0005-0000-0000-00008DC70000}"/>
    <cellStyle name="Normal 46 8 2 2" xfId="52592" xr:uid="{00000000-0005-0000-0000-00008EC70000}"/>
    <cellStyle name="Normal 46 8 3" xfId="52593" xr:uid="{00000000-0005-0000-0000-00008FC70000}"/>
    <cellStyle name="Normal 46 9" xfId="48624" xr:uid="{00000000-0005-0000-0000-000090C70000}"/>
    <cellStyle name="Normal 46 9 2" xfId="36405" xr:uid="{00000000-0005-0000-0000-000091C70000}"/>
    <cellStyle name="Normal 460" xfId="10868" xr:uid="{00000000-0005-0000-0000-000092C70000}"/>
    <cellStyle name="Normal 460 2" xfId="48091" xr:uid="{00000000-0005-0000-0000-000093C70000}"/>
    <cellStyle name="Normal 461" xfId="37542" xr:uid="{00000000-0005-0000-0000-000094C70000}"/>
    <cellStyle name="Normal 461 2" xfId="48128" xr:uid="{00000000-0005-0000-0000-000095C70000}"/>
    <cellStyle name="Normal 462" xfId="52316" xr:uid="{00000000-0005-0000-0000-000096C70000}"/>
    <cellStyle name="Normal 462 2" xfId="15704" xr:uid="{00000000-0005-0000-0000-000097C70000}"/>
    <cellStyle name="Normal 463" xfId="52320" xr:uid="{00000000-0005-0000-0000-000098C70000}"/>
    <cellStyle name="Normal 463 2" xfId="52324" xr:uid="{00000000-0005-0000-0000-000099C70000}"/>
    <cellStyle name="Normal 464" xfId="52328" xr:uid="{00000000-0005-0000-0000-00009AC70000}"/>
    <cellStyle name="Normal 464 2" xfId="52332" xr:uid="{00000000-0005-0000-0000-00009BC70000}"/>
    <cellStyle name="Normal 465" xfId="52594" xr:uid="{00000000-0005-0000-0000-00009CC70000}"/>
    <cellStyle name="Normal 465 2" xfId="38881" xr:uid="{00000000-0005-0000-0000-00009DC70000}"/>
    <cellStyle name="Normal 466" xfId="52598" xr:uid="{00000000-0005-0000-0000-00009EC70000}"/>
    <cellStyle name="Normal 466 2" xfId="52602" xr:uid="{00000000-0005-0000-0000-00009FC70000}"/>
    <cellStyle name="Normal 467" xfId="50863" xr:uid="{00000000-0005-0000-0000-0000A0C70000}"/>
    <cellStyle name="Normal 467 2" xfId="52606" xr:uid="{00000000-0005-0000-0000-0000A1C70000}"/>
    <cellStyle name="Normal 468" xfId="52610" xr:uid="{00000000-0005-0000-0000-0000A2C70000}"/>
    <cellStyle name="Normal 468 2" xfId="52614" xr:uid="{00000000-0005-0000-0000-0000A3C70000}"/>
    <cellStyle name="Normal 469" xfId="52618" xr:uid="{00000000-0005-0000-0000-0000A4C70000}"/>
    <cellStyle name="Normal 469 2" xfId="52622" xr:uid="{00000000-0005-0000-0000-0000A5C70000}"/>
    <cellStyle name="Normal 47" xfId="39396" xr:uid="{00000000-0005-0000-0000-0000A6C70000}"/>
    <cellStyle name="Normal 47 10" xfId="52626" xr:uid="{00000000-0005-0000-0000-0000A7C70000}"/>
    <cellStyle name="Normal 47 11" xfId="52628" xr:uid="{00000000-0005-0000-0000-0000A8C70000}"/>
    <cellStyle name="Normal 47 12" xfId="52629" xr:uid="{00000000-0005-0000-0000-0000A9C70000}"/>
    <cellStyle name="Normal 47 2" xfId="40319" xr:uid="{00000000-0005-0000-0000-0000AAC70000}"/>
    <cellStyle name="Normal 47 2 10" xfId="52630" xr:uid="{00000000-0005-0000-0000-0000ABC70000}"/>
    <cellStyle name="Normal 47 2 11" xfId="52631" xr:uid="{00000000-0005-0000-0000-0000ACC70000}"/>
    <cellStyle name="Normal 47 2 2" xfId="35187" xr:uid="{00000000-0005-0000-0000-0000ADC70000}"/>
    <cellStyle name="Normal 47 2 2 10" xfId="49136" xr:uid="{00000000-0005-0000-0000-0000AEC70000}"/>
    <cellStyle name="Normal 47 2 2 2" xfId="52632" xr:uid="{00000000-0005-0000-0000-0000AFC70000}"/>
    <cellStyle name="Normal 47 2 2 2 2" xfId="52634" xr:uid="{00000000-0005-0000-0000-0000B0C70000}"/>
    <cellStyle name="Normal 47 2 2 2 2 2" xfId="52636" xr:uid="{00000000-0005-0000-0000-0000B1C70000}"/>
    <cellStyle name="Normal 47 2 2 2 2 2 2" xfId="52638" xr:uid="{00000000-0005-0000-0000-0000B2C70000}"/>
    <cellStyle name="Normal 47 2 2 2 2 2 2 2" xfId="52640" xr:uid="{00000000-0005-0000-0000-0000B3C70000}"/>
    <cellStyle name="Normal 47 2 2 2 2 2 2 2 2" xfId="35487" xr:uid="{00000000-0005-0000-0000-0000B4C70000}"/>
    <cellStyle name="Normal 47 2 2 2 2 2 2 2 2 2" xfId="52642" xr:uid="{00000000-0005-0000-0000-0000B5C70000}"/>
    <cellStyle name="Normal 47 2 2 2 2 2 2 2 3" xfId="52643" xr:uid="{00000000-0005-0000-0000-0000B6C70000}"/>
    <cellStyle name="Normal 47 2 2 2 2 2 2 3" xfId="52644" xr:uid="{00000000-0005-0000-0000-0000B7C70000}"/>
    <cellStyle name="Normal 47 2 2 2 2 2 2 3 2" xfId="52645" xr:uid="{00000000-0005-0000-0000-0000B8C70000}"/>
    <cellStyle name="Normal 47 2 2 2 2 2 2 4" xfId="52646" xr:uid="{00000000-0005-0000-0000-0000B9C70000}"/>
    <cellStyle name="Normal 47 2 2 2 2 2 3" xfId="51673" xr:uid="{00000000-0005-0000-0000-0000BAC70000}"/>
    <cellStyle name="Normal 47 2 2 2 2 2 3 2" xfId="51676" xr:uid="{00000000-0005-0000-0000-0000BBC70000}"/>
    <cellStyle name="Normal 47 2 2 2 2 2 3 2 2" xfId="51678" xr:uid="{00000000-0005-0000-0000-0000BCC70000}"/>
    <cellStyle name="Normal 47 2 2 2 2 2 3 3" xfId="51680" xr:uid="{00000000-0005-0000-0000-0000BDC70000}"/>
    <cellStyle name="Normal 47 2 2 2 2 2 4" xfId="51682" xr:uid="{00000000-0005-0000-0000-0000BEC70000}"/>
    <cellStyle name="Normal 47 2 2 2 2 2 4 2" xfId="26692" xr:uid="{00000000-0005-0000-0000-0000BFC70000}"/>
    <cellStyle name="Normal 47 2 2 2 2 2 5" xfId="51684" xr:uid="{00000000-0005-0000-0000-0000C0C70000}"/>
    <cellStyle name="Normal 47 2 2 2 2 3" xfId="52647" xr:uid="{00000000-0005-0000-0000-0000C1C70000}"/>
    <cellStyle name="Normal 47 2 2 2 2 3 2" xfId="52649" xr:uid="{00000000-0005-0000-0000-0000C2C70000}"/>
    <cellStyle name="Normal 47 2 2 2 2 3 2 2" xfId="52651" xr:uid="{00000000-0005-0000-0000-0000C3C70000}"/>
    <cellStyle name="Normal 47 2 2 2 2 3 2 2 2" xfId="52652" xr:uid="{00000000-0005-0000-0000-0000C4C70000}"/>
    <cellStyle name="Normal 47 2 2 2 2 3 2 3" xfId="52653" xr:uid="{00000000-0005-0000-0000-0000C5C70000}"/>
    <cellStyle name="Normal 47 2 2 2 2 3 3" xfId="51687" xr:uid="{00000000-0005-0000-0000-0000C6C70000}"/>
    <cellStyle name="Normal 47 2 2 2 2 3 3 2" xfId="51689" xr:uid="{00000000-0005-0000-0000-0000C7C70000}"/>
    <cellStyle name="Normal 47 2 2 2 2 3 4" xfId="51691" xr:uid="{00000000-0005-0000-0000-0000C8C70000}"/>
    <cellStyle name="Normal 47 2 2 2 2 4" xfId="52654" xr:uid="{00000000-0005-0000-0000-0000C9C70000}"/>
    <cellStyle name="Normal 47 2 2 2 2 4 2" xfId="52656" xr:uid="{00000000-0005-0000-0000-0000CAC70000}"/>
    <cellStyle name="Normal 47 2 2 2 2 4 2 2" xfId="52657" xr:uid="{00000000-0005-0000-0000-0000CBC70000}"/>
    <cellStyle name="Normal 47 2 2 2 2 4 3" xfId="51694" xr:uid="{00000000-0005-0000-0000-0000CCC70000}"/>
    <cellStyle name="Normal 47 2 2 2 2 5" xfId="52658" xr:uid="{00000000-0005-0000-0000-0000CDC70000}"/>
    <cellStyle name="Normal 47 2 2 2 2 5 2" xfId="52659" xr:uid="{00000000-0005-0000-0000-0000CEC70000}"/>
    <cellStyle name="Normal 47 2 2 2 2 6" xfId="52660" xr:uid="{00000000-0005-0000-0000-0000CFC70000}"/>
    <cellStyle name="Normal 47 2 2 2 2 7" xfId="52661" xr:uid="{00000000-0005-0000-0000-0000D0C70000}"/>
    <cellStyle name="Normal 47 2 2 2 3" xfId="52662" xr:uid="{00000000-0005-0000-0000-0000D1C70000}"/>
    <cellStyle name="Normal 47 2 2 2 3 2" xfId="52664" xr:uid="{00000000-0005-0000-0000-0000D2C70000}"/>
    <cellStyle name="Normal 47 2 2 2 3 2 2" xfId="52666" xr:uid="{00000000-0005-0000-0000-0000D3C70000}"/>
    <cellStyle name="Normal 47 2 2 2 3 2 2 2" xfId="52668" xr:uid="{00000000-0005-0000-0000-0000D4C70000}"/>
    <cellStyle name="Normal 47 2 2 2 3 2 2 2 2" xfId="13503" xr:uid="{00000000-0005-0000-0000-0000D5C70000}"/>
    <cellStyle name="Normal 47 2 2 2 3 2 2 3" xfId="52669" xr:uid="{00000000-0005-0000-0000-0000D6C70000}"/>
    <cellStyle name="Normal 47 2 2 2 3 2 3" xfId="51699" xr:uid="{00000000-0005-0000-0000-0000D7C70000}"/>
    <cellStyle name="Normal 47 2 2 2 3 2 3 2" xfId="51701" xr:uid="{00000000-0005-0000-0000-0000D8C70000}"/>
    <cellStyle name="Normal 47 2 2 2 3 2 4" xfId="51703" xr:uid="{00000000-0005-0000-0000-0000D9C70000}"/>
    <cellStyle name="Normal 47 2 2 2 3 3" xfId="52670" xr:uid="{00000000-0005-0000-0000-0000DAC70000}"/>
    <cellStyle name="Normal 47 2 2 2 3 3 2" xfId="52672" xr:uid="{00000000-0005-0000-0000-0000DBC70000}"/>
    <cellStyle name="Normal 47 2 2 2 3 3 2 2" xfId="52673" xr:uid="{00000000-0005-0000-0000-0000DCC70000}"/>
    <cellStyle name="Normal 47 2 2 2 3 3 3" xfId="51705" xr:uid="{00000000-0005-0000-0000-0000DDC70000}"/>
    <cellStyle name="Normal 47 2 2 2 3 4" xfId="52674" xr:uid="{00000000-0005-0000-0000-0000DEC70000}"/>
    <cellStyle name="Normal 47 2 2 2 3 4 2" xfId="52675" xr:uid="{00000000-0005-0000-0000-0000DFC70000}"/>
    <cellStyle name="Normal 47 2 2 2 3 5" xfId="52676" xr:uid="{00000000-0005-0000-0000-0000E0C70000}"/>
    <cellStyle name="Normal 47 2 2 2 4" xfId="51507" xr:uid="{00000000-0005-0000-0000-0000E1C70000}"/>
    <cellStyle name="Normal 47 2 2 2 4 2" xfId="52677" xr:uid="{00000000-0005-0000-0000-0000E2C70000}"/>
    <cellStyle name="Normal 47 2 2 2 4 2 2" xfId="52679" xr:uid="{00000000-0005-0000-0000-0000E3C70000}"/>
    <cellStyle name="Normal 47 2 2 2 4 2 2 2" xfId="4675" xr:uid="{00000000-0005-0000-0000-0000E4C70000}"/>
    <cellStyle name="Normal 47 2 2 2 4 2 3" xfId="43311" xr:uid="{00000000-0005-0000-0000-0000E5C70000}"/>
    <cellStyle name="Normal 47 2 2 2 4 3" xfId="52680" xr:uid="{00000000-0005-0000-0000-0000E6C70000}"/>
    <cellStyle name="Normal 47 2 2 2 4 3 2" xfId="52681" xr:uid="{00000000-0005-0000-0000-0000E7C70000}"/>
    <cellStyle name="Normal 47 2 2 2 4 4" xfId="52682" xr:uid="{00000000-0005-0000-0000-0000E8C70000}"/>
    <cellStyle name="Normal 47 2 2 2 5" xfId="52683" xr:uid="{00000000-0005-0000-0000-0000E9C70000}"/>
    <cellStyle name="Normal 47 2 2 2 5 2" xfId="52685" xr:uid="{00000000-0005-0000-0000-0000EAC70000}"/>
    <cellStyle name="Normal 47 2 2 2 5 2 2" xfId="52686" xr:uid="{00000000-0005-0000-0000-0000EBC70000}"/>
    <cellStyle name="Normal 47 2 2 2 5 3" xfId="52687" xr:uid="{00000000-0005-0000-0000-0000ECC70000}"/>
    <cellStyle name="Normal 47 2 2 2 6" xfId="52688" xr:uid="{00000000-0005-0000-0000-0000EDC70000}"/>
    <cellStyle name="Normal 47 2 2 2 6 2" xfId="52689" xr:uid="{00000000-0005-0000-0000-0000EEC70000}"/>
    <cellStyle name="Normal 47 2 2 2 7" xfId="52690" xr:uid="{00000000-0005-0000-0000-0000EFC70000}"/>
    <cellStyle name="Normal 47 2 2 2 8" xfId="46760" xr:uid="{00000000-0005-0000-0000-0000F0C70000}"/>
    <cellStyle name="Normal 47 2 2 3" xfId="52691" xr:uid="{00000000-0005-0000-0000-0000F1C70000}"/>
    <cellStyle name="Normal 47 2 2 3 2" xfId="52693" xr:uid="{00000000-0005-0000-0000-0000F2C70000}"/>
    <cellStyle name="Normal 47 2 2 3 2 2" xfId="52695" xr:uid="{00000000-0005-0000-0000-0000F3C70000}"/>
    <cellStyle name="Normal 47 2 2 3 2 2 2" xfId="52697" xr:uid="{00000000-0005-0000-0000-0000F4C70000}"/>
    <cellStyle name="Normal 47 2 2 3 2 2 2 2" xfId="45102" xr:uid="{00000000-0005-0000-0000-0000F5C70000}"/>
    <cellStyle name="Normal 47 2 2 3 2 2 2 2 2" xfId="45104" xr:uid="{00000000-0005-0000-0000-0000F6C70000}"/>
    <cellStyle name="Normal 47 2 2 3 2 2 2 3" xfId="45108" xr:uid="{00000000-0005-0000-0000-0000F7C70000}"/>
    <cellStyle name="Normal 47 2 2 3 2 2 3" xfId="52699" xr:uid="{00000000-0005-0000-0000-0000F8C70000}"/>
    <cellStyle name="Normal 47 2 2 3 2 2 3 2" xfId="52700" xr:uid="{00000000-0005-0000-0000-0000F9C70000}"/>
    <cellStyle name="Normal 47 2 2 3 2 2 4" xfId="52701" xr:uid="{00000000-0005-0000-0000-0000FAC70000}"/>
    <cellStyle name="Normal 47 2 2 3 2 3" xfId="42341" xr:uid="{00000000-0005-0000-0000-0000FBC70000}"/>
    <cellStyle name="Normal 47 2 2 3 2 3 2" xfId="42344" xr:uid="{00000000-0005-0000-0000-0000FCC70000}"/>
    <cellStyle name="Normal 47 2 2 3 2 3 2 2" xfId="52702" xr:uid="{00000000-0005-0000-0000-0000FDC70000}"/>
    <cellStyle name="Normal 47 2 2 3 2 3 3" xfId="52703" xr:uid="{00000000-0005-0000-0000-0000FEC70000}"/>
    <cellStyle name="Normal 47 2 2 3 2 4" xfId="42346" xr:uid="{00000000-0005-0000-0000-0000FFC70000}"/>
    <cellStyle name="Normal 47 2 2 3 2 4 2" xfId="52704" xr:uid="{00000000-0005-0000-0000-000000C80000}"/>
    <cellStyle name="Normal 47 2 2 3 2 5" xfId="52705" xr:uid="{00000000-0005-0000-0000-000001C80000}"/>
    <cellStyle name="Normal 47 2 2 3 3" xfId="52706" xr:uid="{00000000-0005-0000-0000-000002C80000}"/>
    <cellStyle name="Normal 47 2 2 3 3 2" xfId="52708" xr:uid="{00000000-0005-0000-0000-000003C80000}"/>
    <cellStyle name="Normal 47 2 2 3 3 2 2" xfId="52710" xr:uid="{00000000-0005-0000-0000-000004C80000}"/>
    <cellStyle name="Normal 47 2 2 3 3 2 2 2" xfId="52711" xr:uid="{00000000-0005-0000-0000-000005C80000}"/>
    <cellStyle name="Normal 47 2 2 3 3 2 3" xfId="16891" xr:uid="{00000000-0005-0000-0000-000006C80000}"/>
    <cellStyle name="Normal 47 2 2 3 3 3" xfId="42349" xr:uid="{00000000-0005-0000-0000-000007C80000}"/>
    <cellStyle name="Normal 47 2 2 3 3 3 2" xfId="52712" xr:uid="{00000000-0005-0000-0000-000008C80000}"/>
    <cellStyle name="Normal 47 2 2 3 3 4" xfId="32785" xr:uid="{00000000-0005-0000-0000-000009C80000}"/>
    <cellStyle name="Normal 47 2 2 3 4" xfId="52713" xr:uid="{00000000-0005-0000-0000-00000AC80000}"/>
    <cellStyle name="Normal 47 2 2 3 4 2" xfId="52715" xr:uid="{00000000-0005-0000-0000-00000BC80000}"/>
    <cellStyle name="Normal 47 2 2 3 4 2 2" xfId="52716" xr:uid="{00000000-0005-0000-0000-00000CC80000}"/>
    <cellStyle name="Normal 47 2 2 3 4 3" xfId="52717" xr:uid="{00000000-0005-0000-0000-00000DC80000}"/>
    <cellStyle name="Normal 47 2 2 3 5" xfId="52718" xr:uid="{00000000-0005-0000-0000-00000EC80000}"/>
    <cellStyle name="Normal 47 2 2 3 5 2" xfId="52719" xr:uid="{00000000-0005-0000-0000-00000FC80000}"/>
    <cellStyle name="Normal 47 2 2 3 6" xfId="52720" xr:uid="{00000000-0005-0000-0000-000010C80000}"/>
    <cellStyle name="Normal 47 2 2 3 7" xfId="52721" xr:uid="{00000000-0005-0000-0000-000011C80000}"/>
    <cellStyle name="Normal 47 2 2 4" xfId="39744" xr:uid="{00000000-0005-0000-0000-000012C80000}"/>
    <cellStyle name="Normal 47 2 2 4 2" xfId="52722" xr:uid="{00000000-0005-0000-0000-000013C80000}"/>
    <cellStyle name="Normal 47 2 2 4 2 2" xfId="52724" xr:uid="{00000000-0005-0000-0000-000014C80000}"/>
    <cellStyle name="Normal 47 2 2 4 2 2 2" xfId="52726" xr:uid="{00000000-0005-0000-0000-000015C80000}"/>
    <cellStyle name="Normal 47 2 2 4 2 2 2 2" xfId="49432" xr:uid="{00000000-0005-0000-0000-000016C80000}"/>
    <cellStyle name="Normal 47 2 2 4 2 2 3" xfId="52057" xr:uid="{00000000-0005-0000-0000-000017C80000}"/>
    <cellStyle name="Normal 47 2 2 4 2 3" xfId="42353" xr:uid="{00000000-0005-0000-0000-000018C80000}"/>
    <cellStyle name="Normal 47 2 2 4 2 3 2" xfId="52727" xr:uid="{00000000-0005-0000-0000-000019C80000}"/>
    <cellStyle name="Normal 47 2 2 4 2 4" xfId="52728" xr:uid="{00000000-0005-0000-0000-00001AC80000}"/>
    <cellStyle name="Normal 47 2 2 4 3" xfId="52729" xr:uid="{00000000-0005-0000-0000-00001BC80000}"/>
    <cellStyle name="Normal 47 2 2 4 3 2" xfId="52731" xr:uid="{00000000-0005-0000-0000-00001CC80000}"/>
    <cellStyle name="Normal 47 2 2 4 3 2 2" xfId="52732" xr:uid="{00000000-0005-0000-0000-00001DC80000}"/>
    <cellStyle name="Normal 47 2 2 4 3 3" xfId="52733" xr:uid="{00000000-0005-0000-0000-00001EC80000}"/>
    <cellStyle name="Normal 47 2 2 4 4" xfId="52734" xr:uid="{00000000-0005-0000-0000-00001FC80000}"/>
    <cellStyle name="Normal 47 2 2 4 4 2" xfId="52735" xr:uid="{00000000-0005-0000-0000-000020C80000}"/>
    <cellStyle name="Normal 47 2 2 4 5" xfId="52736" xr:uid="{00000000-0005-0000-0000-000021C80000}"/>
    <cellStyle name="Normal 47 2 2 5" xfId="52737" xr:uid="{00000000-0005-0000-0000-000022C80000}"/>
    <cellStyle name="Normal 47 2 2 5 2" xfId="52739" xr:uid="{00000000-0005-0000-0000-000023C80000}"/>
    <cellStyle name="Normal 47 2 2 5 2 2" xfId="52741" xr:uid="{00000000-0005-0000-0000-000024C80000}"/>
    <cellStyle name="Normal 47 2 2 5 2 2 2" xfId="52742" xr:uid="{00000000-0005-0000-0000-000025C80000}"/>
    <cellStyle name="Normal 47 2 2 5 2 3" xfId="52743" xr:uid="{00000000-0005-0000-0000-000026C80000}"/>
    <cellStyle name="Normal 47 2 2 5 3" xfId="52744" xr:uid="{00000000-0005-0000-0000-000027C80000}"/>
    <cellStyle name="Normal 47 2 2 5 3 2" xfId="52745" xr:uid="{00000000-0005-0000-0000-000028C80000}"/>
    <cellStyle name="Normal 47 2 2 5 4" xfId="52746" xr:uid="{00000000-0005-0000-0000-000029C80000}"/>
    <cellStyle name="Normal 47 2 2 6" xfId="52747" xr:uid="{00000000-0005-0000-0000-00002AC80000}"/>
    <cellStyle name="Normal 47 2 2 6 2" xfId="46429" xr:uid="{00000000-0005-0000-0000-00002BC80000}"/>
    <cellStyle name="Normal 47 2 2 6 2 2" xfId="29390" xr:uid="{00000000-0005-0000-0000-00002CC80000}"/>
    <cellStyle name="Normal 47 2 2 6 3" xfId="46431" xr:uid="{00000000-0005-0000-0000-00002DC80000}"/>
    <cellStyle name="Normal 47 2 2 7" xfId="52749" xr:uid="{00000000-0005-0000-0000-00002EC80000}"/>
    <cellStyle name="Normal 47 2 2 7 2" xfId="46452" xr:uid="{00000000-0005-0000-0000-00002FC80000}"/>
    <cellStyle name="Normal 47 2 2 8" xfId="52751" xr:uid="{00000000-0005-0000-0000-000030C80000}"/>
    <cellStyle name="Normal 47 2 2 9" xfId="52753" xr:uid="{00000000-0005-0000-0000-000031C80000}"/>
    <cellStyle name="Normal 47 2 3" xfId="52754" xr:uid="{00000000-0005-0000-0000-000032C80000}"/>
    <cellStyle name="Normal 47 2 3 2" xfId="52756" xr:uid="{00000000-0005-0000-0000-000033C80000}"/>
    <cellStyle name="Normal 47 2 3 2 2" xfId="52758" xr:uid="{00000000-0005-0000-0000-000034C80000}"/>
    <cellStyle name="Normal 47 2 3 2 2 2" xfId="52760" xr:uid="{00000000-0005-0000-0000-000035C80000}"/>
    <cellStyle name="Normal 47 2 3 2 2 2 2" xfId="52762" xr:uid="{00000000-0005-0000-0000-000036C80000}"/>
    <cellStyle name="Normal 47 2 3 2 2 2 2 2" xfId="52764" xr:uid="{00000000-0005-0000-0000-000037C80000}"/>
    <cellStyle name="Normal 47 2 3 2 2 2 2 2 2" xfId="18188" xr:uid="{00000000-0005-0000-0000-000038C80000}"/>
    <cellStyle name="Normal 47 2 3 2 2 2 2 3" xfId="19972" xr:uid="{00000000-0005-0000-0000-000039C80000}"/>
    <cellStyle name="Normal 47 2 3 2 2 2 3" xfId="52765" xr:uid="{00000000-0005-0000-0000-00003AC80000}"/>
    <cellStyle name="Normal 47 2 3 2 2 2 3 2" xfId="52766" xr:uid="{00000000-0005-0000-0000-00003BC80000}"/>
    <cellStyle name="Normal 47 2 3 2 2 2 4" xfId="52767" xr:uid="{00000000-0005-0000-0000-00003CC80000}"/>
    <cellStyle name="Normal 47 2 3 2 2 3" xfId="52768" xr:uid="{00000000-0005-0000-0000-00003DC80000}"/>
    <cellStyle name="Normal 47 2 3 2 2 3 2" xfId="52770" xr:uid="{00000000-0005-0000-0000-00003EC80000}"/>
    <cellStyle name="Normal 47 2 3 2 2 3 2 2" xfId="52771" xr:uid="{00000000-0005-0000-0000-00003FC80000}"/>
    <cellStyle name="Normal 47 2 3 2 2 3 3" xfId="52772" xr:uid="{00000000-0005-0000-0000-000040C80000}"/>
    <cellStyle name="Normal 47 2 3 2 2 4" xfId="52773" xr:uid="{00000000-0005-0000-0000-000041C80000}"/>
    <cellStyle name="Normal 47 2 3 2 2 4 2" xfId="52774" xr:uid="{00000000-0005-0000-0000-000042C80000}"/>
    <cellStyle name="Normal 47 2 3 2 2 5" xfId="52775" xr:uid="{00000000-0005-0000-0000-000043C80000}"/>
    <cellStyle name="Normal 47 2 3 2 3" xfId="52776" xr:uid="{00000000-0005-0000-0000-000044C80000}"/>
    <cellStyle name="Normal 47 2 3 2 3 2" xfId="52778" xr:uid="{00000000-0005-0000-0000-000045C80000}"/>
    <cellStyle name="Normal 47 2 3 2 3 2 2" xfId="52780" xr:uid="{00000000-0005-0000-0000-000046C80000}"/>
    <cellStyle name="Normal 47 2 3 2 3 2 2 2" xfId="52781" xr:uid="{00000000-0005-0000-0000-000047C80000}"/>
    <cellStyle name="Normal 47 2 3 2 3 2 3" xfId="52782" xr:uid="{00000000-0005-0000-0000-000048C80000}"/>
    <cellStyle name="Normal 47 2 3 2 3 3" xfId="52783" xr:uid="{00000000-0005-0000-0000-000049C80000}"/>
    <cellStyle name="Normal 47 2 3 2 3 3 2" xfId="52784" xr:uid="{00000000-0005-0000-0000-00004AC80000}"/>
    <cellStyle name="Normal 47 2 3 2 3 4" xfId="52785" xr:uid="{00000000-0005-0000-0000-00004BC80000}"/>
    <cellStyle name="Normal 47 2 3 2 4" xfId="52786" xr:uid="{00000000-0005-0000-0000-00004CC80000}"/>
    <cellStyle name="Normal 47 2 3 2 4 2" xfId="52788" xr:uid="{00000000-0005-0000-0000-00004DC80000}"/>
    <cellStyle name="Normal 47 2 3 2 4 2 2" xfId="52789" xr:uid="{00000000-0005-0000-0000-00004EC80000}"/>
    <cellStyle name="Normal 47 2 3 2 4 3" xfId="52790" xr:uid="{00000000-0005-0000-0000-00004FC80000}"/>
    <cellStyle name="Normal 47 2 3 2 5" xfId="38140" xr:uid="{00000000-0005-0000-0000-000050C80000}"/>
    <cellStyle name="Normal 47 2 3 2 5 2" xfId="52791" xr:uid="{00000000-0005-0000-0000-000051C80000}"/>
    <cellStyle name="Normal 47 2 3 2 6" xfId="52792" xr:uid="{00000000-0005-0000-0000-000052C80000}"/>
    <cellStyle name="Normal 47 2 3 2 7" xfId="52793" xr:uid="{00000000-0005-0000-0000-000053C80000}"/>
    <cellStyle name="Normal 47 2 3 3" xfId="52794" xr:uid="{00000000-0005-0000-0000-000054C80000}"/>
    <cellStyle name="Normal 47 2 3 3 2" xfId="52796" xr:uid="{00000000-0005-0000-0000-000055C80000}"/>
    <cellStyle name="Normal 47 2 3 3 2 2" xfId="1147" xr:uid="{00000000-0005-0000-0000-000056C80000}"/>
    <cellStyle name="Normal 47 2 3 3 2 2 2" xfId="27626" xr:uid="{00000000-0005-0000-0000-000057C80000}"/>
    <cellStyle name="Normal 47 2 3 3 2 2 2 2" xfId="27632" xr:uid="{00000000-0005-0000-0000-000058C80000}"/>
    <cellStyle name="Normal 47 2 3 3 2 2 3" xfId="27638" xr:uid="{00000000-0005-0000-0000-000059C80000}"/>
    <cellStyle name="Normal 47 2 3 3 2 3" xfId="42359" xr:uid="{00000000-0005-0000-0000-00005AC80000}"/>
    <cellStyle name="Normal 47 2 3 3 2 3 2" xfId="27655" xr:uid="{00000000-0005-0000-0000-00005BC80000}"/>
    <cellStyle name="Normal 47 2 3 3 2 4" xfId="52798" xr:uid="{00000000-0005-0000-0000-00005CC80000}"/>
    <cellStyle name="Normal 47 2 3 3 3" xfId="52799" xr:uid="{00000000-0005-0000-0000-00005DC80000}"/>
    <cellStyle name="Normal 47 2 3 3 3 2" xfId="52801" xr:uid="{00000000-0005-0000-0000-00005EC80000}"/>
    <cellStyle name="Normal 47 2 3 3 3 2 2" xfId="27722" xr:uid="{00000000-0005-0000-0000-00005FC80000}"/>
    <cellStyle name="Normal 47 2 3 3 3 3" xfId="52802" xr:uid="{00000000-0005-0000-0000-000060C80000}"/>
    <cellStyle name="Normal 47 2 3 3 4" xfId="52803" xr:uid="{00000000-0005-0000-0000-000061C80000}"/>
    <cellStyle name="Normal 47 2 3 3 4 2" xfId="52804" xr:uid="{00000000-0005-0000-0000-000062C80000}"/>
    <cellStyle name="Normal 47 2 3 3 5" xfId="1286" xr:uid="{00000000-0005-0000-0000-000063C80000}"/>
    <cellStyle name="Normal 47 2 3 4" xfId="52805" xr:uid="{00000000-0005-0000-0000-000064C80000}"/>
    <cellStyle name="Normal 47 2 3 4 2" xfId="52807" xr:uid="{00000000-0005-0000-0000-000065C80000}"/>
    <cellStyle name="Normal 47 2 3 4 2 2" xfId="52809" xr:uid="{00000000-0005-0000-0000-000066C80000}"/>
    <cellStyle name="Normal 47 2 3 4 2 2 2" xfId="23005" xr:uid="{00000000-0005-0000-0000-000067C80000}"/>
    <cellStyle name="Normal 47 2 3 4 2 3" xfId="52810" xr:uid="{00000000-0005-0000-0000-000068C80000}"/>
    <cellStyle name="Normal 47 2 3 4 3" xfId="52811" xr:uid="{00000000-0005-0000-0000-000069C80000}"/>
    <cellStyle name="Normal 47 2 3 4 3 2" xfId="52812" xr:uid="{00000000-0005-0000-0000-00006AC80000}"/>
    <cellStyle name="Normal 47 2 3 4 4" xfId="52813" xr:uid="{00000000-0005-0000-0000-00006BC80000}"/>
    <cellStyle name="Normal 47 2 3 5" xfId="52814" xr:uid="{00000000-0005-0000-0000-00006CC80000}"/>
    <cellStyle name="Normal 47 2 3 5 2" xfId="52816" xr:uid="{00000000-0005-0000-0000-00006DC80000}"/>
    <cellStyle name="Normal 47 2 3 5 2 2" xfId="52817" xr:uid="{00000000-0005-0000-0000-00006EC80000}"/>
    <cellStyle name="Normal 47 2 3 5 3" xfId="32984" xr:uid="{00000000-0005-0000-0000-00006FC80000}"/>
    <cellStyle name="Normal 47 2 3 6" xfId="46930" xr:uid="{00000000-0005-0000-0000-000070C80000}"/>
    <cellStyle name="Normal 47 2 3 6 2" xfId="46478" xr:uid="{00000000-0005-0000-0000-000071C80000}"/>
    <cellStyle name="Normal 47 2 3 7" xfId="46932" xr:uid="{00000000-0005-0000-0000-000072C80000}"/>
    <cellStyle name="Normal 47 2 3 8" xfId="52818" xr:uid="{00000000-0005-0000-0000-000073C80000}"/>
    <cellStyle name="Normal 47 2 4" xfId="52819" xr:uid="{00000000-0005-0000-0000-000074C80000}"/>
    <cellStyle name="Normal 47 2 4 2" xfId="2696" xr:uid="{00000000-0005-0000-0000-000075C80000}"/>
    <cellStyle name="Normal 47 2 4 2 2" xfId="5895" xr:uid="{00000000-0005-0000-0000-000076C80000}"/>
    <cellStyle name="Normal 47 2 4 2 2 2" xfId="5291" xr:uid="{00000000-0005-0000-0000-000077C80000}"/>
    <cellStyle name="Normal 47 2 4 2 2 2 2" xfId="5308" xr:uid="{00000000-0005-0000-0000-000078C80000}"/>
    <cellStyle name="Normal 47 2 4 2 2 2 2 2" xfId="52821" xr:uid="{00000000-0005-0000-0000-000079C80000}"/>
    <cellStyle name="Normal 47 2 4 2 2 2 3" xfId="44024" xr:uid="{00000000-0005-0000-0000-00007AC80000}"/>
    <cellStyle name="Normal 47 2 4 2 2 3" xfId="5330" xr:uid="{00000000-0005-0000-0000-00007BC80000}"/>
    <cellStyle name="Normal 47 2 4 2 2 3 2" xfId="36781" xr:uid="{00000000-0005-0000-0000-00007CC80000}"/>
    <cellStyle name="Normal 47 2 4 2 2 4" xfId="52822" xr:uid="{00000000-0005-0000-0000-00007DC80000}"/>
    <cellStyle name="Normal 47 2 4 2 3" xfId="5908" xr:uid="{00000000-0005-0000-0000-00007EC80000}"/>
    <cellStyle name="Normal 47 2 4 2 3 2" xfId="17742" xr:uid="{00000000-0005-0000-0000-00007FC80000}"/>
    <cellStyle name="Normal 47 2 4 2 3 2 2" xfId="38401" xr:uid="{00000000-0005-0000-0000-000080C80000}"/>
    <cellStyle name="Normal 47 2 4 2 3 3" xfId="52823" xr:uid="{00000000-0005-0000-0000-000081C80000}"/>
    <cellStyle name="Normal 47 2 4 2 4" xfId="17744" xr:uid="{00000000-0005-0000-0000-000082C80000}"/>
    <cellStyle name="Normal 47 2 4 2 4 2" xfId="52824" xr:uid="{00000000-0005-0000-0000-000083C80000}"/>
    <cellStyle name="Normal 47 2 4 2 5" xfId="5720" xr:uid="{00000000-0005-0000-0000-000084C80000}"/>
    <cellStyle name="Normal 47 2 4 3" xfId="2013" xr:uid="{00000000-0005-0000-0000-000085C80000}"/>
    <cellStyle name="Normal 47 2 4 3 2" xfId="14211" xr:uid="{00000000-0005-0000-0000-000086C80000}"/>
    <cellStyle name="Normal 47 2 4 3 2 2" xfId="17747" xr:uid="{00000000-0005-0000-0000-000087C80000}"/>
    <cellStyle name="Normal 47 2 4 3 2 2 2" xfId="22451" xr:uid="{00000000-0005-0000-0000-000088C80000}"/>
    <cellStyle name="Normal 47 2 4 3 2 3" xfId="52825" xr:uid="{00000000-0005-0000-0000-000089C80000}"/>
    <cellStyle name="Normal 47 2 4 3 3" xfId="17749" xr:uid="{00000000-0005-0000-0000-00008AC80000}"/>
    <cellStyle name="Normal 47 2 4 3 3 2" xfId="52826" xr:uid="{00000000-0005-0000-0000-00008BC80000}"/>
    <cellStyle name="Normal 47 2 4 3 4" xfId="52827" xr:uid="{00000000-0005-0000-0000-00008CC80000}"/>
    <cellStyle name="Normal 47 2 4 4" xfId="2724" xr:uid="{00000000-0005-0000-0000-00008DC80000}"/>
    <cellStyle name="Normal 47 2 4 4 2" xfId="17753" xr:uid="{00000000-0005-0000-0000-00008EC80000}"/>
    <cellStyle name="Normal 47 2 4 4 2 2" xfId="52828" xr:uid="{00000000-0005-0000-0000-00008FC80000}"/>
    <cellStyle name="Normal 47 2 4 4 3" xfId="52829" xr:uid="{00000000-0005-0000-0000-000090C80000}"/>
    <cellStyle name="Normal 47 2 4 5" xfId="2744" xr:uid="{00000000-0005-0000-0000-000091C80000}"/>
    <cellStyle name="Normal 47 2 4 5 2" xfId="52830" xr:uid="{00000000-0005-0000-0000-000092C80000}"/>
    <cellStyle name="Normal 47 2 4 6" xfId="17755" xr:uid="{00000000-0005-0000-0000-000093C80000}"/>
    <cellStyle name="Normal 47 2 4 7" xfId="52831" xr:uid="{00000000-0005-0000-0000-000094C80000}"/>
    <cellStyle name="Normal 47 2 5" xfId="52832" xr:uid="{00000000-0005-0000-0000-000095C80000}"/>
    <cellStyle name="Normal 47 2 5 2" xfId="1707" xr:uid="{00000000-0005-0000-0000-000096C80000}"/>
    <cellStyle name="Normal 47 2 5 2 2" xfId="14245" xr:uid="{00000000-0005-0000-0000-000097C80000}"/>
    <cellStyle name="Normal 47 2 5 2 2 2" xfId="17137" xr:uid="{00000000-0005-0000-0000-000098C80000}"/>
    <cellStyle name="Normal 47 2 5 2 2 2 2" xfId="52834" xr:uid="{00000000-0005-0000-0000-000099C80000}"/>
    <cellStyle name="Normal 47 2 5 2 2 3" xfId="52835" xr:uid="{00000000-0005-0000-0000-00009AC80000}"/>
    <cellStyle name="Normal 47 2 5 2 3" xfId="17766" xr:uid="{00000000-0005-0000-0000-00009BC80000}"/>
    <cellStyle name="Normal 47 2 5 2 3 2" xfId="52836" xr:uid="{00000000-0005-0000-0000-00009CC80000}"/>
    <cellStyle name="Normal 47 2 5 2 4" xfId="37957" xr:uid="{00000000-0005-0000-0000-00009DC80000}"/>
    <cellStyle name="Normal 47 2 5 3" xfId="17769" xr:uid="{00000000-0005-0000-0000-00009EC80000}"/>
    <cellStyle name="Normal 47 2 5 3 2" xfId="17773" xr:uid="{00000000-0005-0000-0000-00009FC80000}"/>
    <cellStyle name="Normal 47 2 5 3 2 2" xfId="52837" xr:uid="{00000000-0005-0000-0000-0000A0C80000}"/>
    <cellStyle name="Normal 47 2 5 3 3" xfId="52838" xr:uid="{00000000-0005-0000-0000-0000A1C80000}"/>
    <cellStyle name="Normal 47 2 5 4" xfId="17778" xr:uid="{00000000-0005-0000-0000-0000A2C80000}"/>
    <cellStyle name="Normal 47 2 5 4 2" xfId="35543" xr:uid="{00000000-0005-0000-0000-0000A3C80000}"/>
    <cellStyle name="Normal 47 2 5 5" xfId="35554" xr:uid="{00000000-0005-0000-0000-0000A4C80000}"/>
    <cellStyle name="Normal 47 2 6" xfId="35039" xr:uid="{00000000-0005-0000-0000-0000A5C80000}"/>
    <cellStyle name="Normal 47 2 6 2" xfId="17785" xr:uid="{00000000-0005-0000-0000-0000A6C80000}"/>
    <cellStyle name="Normal 47 2 6 2 2" xfId="16526" xr:uid="{00000000-0005-0000-0000-0000A7C80000}"/>
    <cellStyle name="Normal 47 2 6 2 2 2" xfId="52839" xr:uid="{00000000-0005-0000-0000-0000A8C80000}"/>
    <cellStyle name="Normal 47 2 6 2 3" xfId="1605" xr:uid="{00000000-0005-0000-0000-0000A9C80000}"/>
    <cellStyle name="Normal 47 2 6 3" xfId="17787" xr:uid="{00000000-0005-0000-0000-0000AAC80000}"/>
    <cellStyle name="Normal 47 2 6 3 2" xfId="52840" xr:uid="{00000000-0005-0000-0000-0000ABC80000}"/>
    <cellStyle name="Normal 47 2 6 4" xfId="35565" xr:uid="{00000000-0005-0000-0000-0000ACC80000}"/>
    <cellStyle name="Normal 47 2 7" xfId="52841" xr:uid="{00000000-0005-0000-0000-0000ADC80000}"/>
    <cellStyle name="Normal 47 2 7 2" xfId="17793" xr:uid="{00000000-0005-0000-0000-0000AEC80000}"/>
    <cellStyle name="Normal 47 2 7 2 2" xfId="37715" xr:uid="{00000000-0005-0000-0000-0000AFC80000}"/>
    <cellStyle name="Normal 47 2 7 3" xfId="52843" xr:uid="{00000000-0005-0000-0000-0000B0C80000}"/>
    <cellStyle name="Normal 47 2 8" xfId="41810" xr:uid="{00000000-0005-0000-0000-0000B1C80000}"/>
    <cellStyle name="Normal 47 2 8 2" xfId="19860" xr:uid="{00000000-0005-0000-0000-0000B2C80000}"/>
    <cellStyle name="Normal 47 2 9" xfId="41862" xr:uid="{00000000-0005-0000-0000-0000B3C80000}"/>
    <cellStyle name="Normal 47 3" xfId="40322" xr:uid="{00000000-0005-0000-0000-0000B4C80000}"/>
    <cellStyle name="Normal 47 3 10" xfId="4919" xr:uid="{00000000-0005-0000-0000-0000B5C80000}"/>
    <cellStyle name="Normal 47 3 2" xfId="52844" xr:uid="{00000000-0005-0000-0000-0000B6C80000}"/>
    <cellStyle name="Normal 47 3 2 2" xfId="52846" xr:uid="{00000000-0005-0000-0000-0000B7C80000}"/>
    <cellStyle name="Normal 47 3 2 2 2" xfId="52848" xr:uid="{00000000-0005-0000-0000-0000B8C80000}"/>
    <cellStyle name="Normal 47 3 2 2 2 2" xfId="52850" xr:uid="{00000000-0005-0000-0000-0000B9C80000}"/>
    <cellStyle name="Normal 47 3 2 2 2 2 2" xfId="52852" xr:uid="{00000000-0005-0000-0000-0000BAC80000}"/>
    <cellStyle name="Normal 47 3 2 2 2 2 2 2" xfId="33355" xr:uid="{00000000-0005-0000-0000-0000BBC80000}"/>
    <cellStyle name="Normal 47 3 2 2 2 2 2 2 2" xfId="33338" xr:uid="{00000000-0005-0000-0000-0000BCC80000}"/>
    <cellStyle name="Normal 47 3 2 2 2 2 2 3" xfId="26372" xr:uid="{00000000-0005-0000-0000-0000BDC80000}"/>
    <cellStyle name="Normal 47 3 2 2 2 2 3" xfId="52854" xr:uid="{00000000-0005-0000-0000-0000BEC80000}"/>
    <cellStyle name="Normal 47 3 2 2 2 2 3 2" xfId="33367" xr:uid="{00000000-0005-0000-0000-0000BFC80000}"/>
    <cellStyle name="Normal 47 3 2 2 2 2 4" xfId="25736" xr:uid="{00000000-0005-0000-0000-0000C0C80000}"/>
    <cellStyle name="Normal 47 3 2 2 2 3" xfId="10345" xr:uid="{00000000-0005-0000-0000-0000C1C80000}"/>
    <cellStyle name="Normal 47 3 2 2 2 3 2" xfId="37240" xr:uid="{00000000-0005-0000-0000-0000C2C80000}"/>
    <cellStyle name="Normal 47 3 2 2 2 3 2 2" xfId="33383" xr:uid="{00000000-0005-0000-0000-0000C3C80000}"/>
    <cellStyle name="Normal 47 3 2 2 2 3 3" xfId="52855" xr:uid="{00000000-0005-0000-0000-0000C4C80000}"/>
    <cellStyle name="Normal 47 3 2 2 2 4" xfId="37243" xr:uid="{00000000-0005-0000-0000-0000C5C80000}"/>
    <cellStyle name="Normal 47 3 2 2 2 4 2" xfId="45162" xr:uid="{00000000-0005-0000-0000-0000C6C80000}"/>
    <cellStyle name="Normal 47 3 2 2 2 5" xfId="52856" xr:uid="{00000000-0005-0000-0000-0000C7C80000}"/>
    <cellStyle name="Normal 47 3 2 2 3" xfId="23374" xr:uid="{00000000-0005-0000-0000-0000C8C80000}"/>
    <cellStyle name="Normal 47 3 2 2 3 2" xfId="52857" xr:uid="{00000000-0005-0000-0000-0000C9C80000}"/>
    <cellStyle name="Normal 47 3 2 2 3 2 2" xfId="52859" xr:uid="{00000000-0005-0000-0000-0000CAC80000}"/>
    <cellStyle name="Normal 47 3 2 2 3 2 2 2" xfId="33470" xr:uid="{00000000-0005-0000-0000-0000CBC80000}"/>
    <cellStyle name="Normal 47 3 2 2 3 2 3" xfId="52860" xr:uid="{00000000-0005-0000-0000-0000CCC80000}"/>
    <cellStyle name="Normal 47 3 2 2 3 3" xfId="37246" xr:uid="{00000000-0005-0000-0000-0000CDC80000}"/>
    <cellStyle name="Normal 47 3 2 2 3 3 2" xfId="52861" xr:uid="{00000000-0005-0000-0000-0000CEC80000}"/>
    <cellStyle name="Normal 47 3 2 2 3 4" xfId="52862" xr:uid="{00000000-0005-0000-0000-0000CFC80000}"/>
    <cellStyle name="Normal 47 3 2 2 4" xfId="34066" xr:uid="{00000000-0005-0000-0000-0000D0C80000}"/>
    <cellStyle name="Normal 47 3 2 2 4 2" xfId="52863" xr:uid="{00000000-0005-0000-0000-0000D1C80000}"/>
    <cellStyle name="Normal 47 3 2 2 4 2 2" xfId="52865" xr:uid="{00000000-0005-0000-0000-0000D2C80000}"/>
    <cellStyle name="Normal 47 3 2 2 4 3" xfId="52867" xr:uid="{00000000-0005-0000-0000-0000D3C80000}"/>
    <cellStyle name="Normal 47 3 2 2 5" xfId="24812" xr:uid="{00000000-0005-0000-0000-0000D4C80000}"/>
    <cellStyle name="Normal 47 3 2 2 5 2" xfId="24815" xr:uid="{00000000-0005-0000-0000-0000D5C80000}"/>
    <cellStyle name="Normal 47 3 2 2 6" xfId="24833" xr:uid="{00000000-0005-0000-0000-0000D6C80000}"/>
    <cellStyle name="Normal 47 3 2 2 7" xfId="24843" xr:uid="{00000000-0005-0000-0000-0000D7C80000}"/>
    <cellStyle name="Normal 47 3 2 3" xfId="52869" xr:uid="{00000000-0005-0000-0000-0000D8C80000}"/>
    <cellStyle name="Normal 47 3 2 3 2" xfId="52871" xr:uid="{00000000-0005-0000-0000-0000D9C80000}"/>
    <cellStyle name="Normal 47 3 2 3 2 2" xfId="52873" xr:uid="{00000000-0005-0000-0000-0000DAC80000}"/>
    <cellStyle name="Normal 47 3 2 3 2 2 2" xfId="52875" xr:uid="{00000000-0005-0000-0000-0000DBC80000}"/>
    <cellStyle name="Normal 47 3 2 3 2 2 2 2" xfId="33712" xr:uid="{00000000-0005-0000-0000-0000DCC80000}"/>
    <cellStyle name="Normal 47 3 2 3 2 2 3" xfId="52876" xr:uid="{00000000-0005-0000-0000-0000DDC80000}"/>
    <cellStyle name="Normal 47 3 2 3 2 3" xfId="37254" xr:uid="{00000000-0005-0000-0000-0000DEC80000}"/>
    <cellStyle name="Normal 47 3 2 3 2 3 2" xfId="52877" xr:uid="{00000000-0005-0000-0000-0000DFC80000}"/>
    <cellStyle name="Normal 47 3 2 3 2 4" xfId="52878" xr:uid="{00000000-0005-0000-0000-0000E0C80000}"/>
    <cellStyle name="Normal 47 3 2 3 3" xfId="52879" xr:uid="{00000000-0005-0000-0000-0000E1C80000}"/>
    <cellStyle name="Normal 47 3 2 3 3 2" xfId="52881" xr:uid="{00000000-0005-0000-0000-0000E2C80000}"/>
    <cellStyle name="Normal 47 3 2 3 3 2 2" xfId="52882" xr:uid="{00000000-0005-0000-0000-0000E3C80000}"/>
    <cellStyle name="Normal 47 3 2 3 3 3" xfId="52883" xr:uid="{00000000-0005-0000-0000-0000E4C80000}"/>
    <cellStyle name="Normal 47 3 2 3 4" xfId="52884" xr:uid="{00000000-0005-0000-0000-0000E5C80000}"/>
    <cellStyle name="Normal 47 3 2 3 4 2" xfId="52885" xr:uid="{00000000-0005-0000-0000-0000E6C80000}"/>
    <cellStyle name="Normal 47 3 2 3 5" xfId="24849" xr:uid="{00000000-0005-0000-0000-0000E7C80000}"/>
    <cellStyle name="Normal 47 3 2 4" xfId="39780" xr:uid="{00000000-0005-0000-0000-0000E8C80000}"/>
    <cellStyle name="Normal 47 3 2 4 2" xfId="52887" xr:uid="{00000000-0005-0000-0000-0000E9C80000}"/>
    <cellStyle name="Normal 47 3 2 4 2 2" xfId="38724" xr:uid="{00000000-0005-0000-0000-0000EAC80000}"/>
    <cellStyle name="Normal 47 3 2 4 2 2 2" xfId="52889" xr:uid="{00000000-0005-0000-0000-0000EBC80000}"/>
    <cellStyle name="Normal 47 3 2 4 2 3" xfId="52890" xr:uid="{00000000-0005-0000-0000-0000ECC80000}"/>
    <cellStyle name="Normal 47 3 2 4 3" xfId="52891" xr:uid="{00000000-0005-0000-0000-0000EDC80000}"/>
    <cellStyle name="Normal 47 3 2 4 3 2" xfId="52892" xr:uid="{00000000-0005-0000-0000-0000EEC80000}"/>
    <cellStyle name="Normal 47 3 2 4 4" xfId="52893" xr:uid="{00000000-0005-0000-0000-0000EFC80000}"/>
    <cellStyle name="Normal 47 3 2 5" xfId="52894" xr:uid="{00000000-0005-0000-0000-0000F0C80000}"/>
    <cellStyle name="Normal 47 3 2 5 2" xfId="52896" xr:uid="{00000000-0005-0000-0000-0000F1C80000}"/>
    <cellStyle name="Normal 47 3 2 5 2 2" xfId="52897" xr:uid="{00000000-0005-0000-0000-0000F2C80000}"/>
    <cellStyle name="Normal 47 3 2 5 3" xfId="52898" xr:uid="{00000000-0005-0000-0000-0000F3C80000}"/>
    <cellStyle name="Normal 47 3 2 6" xfId="52899" xr:uid="{00000000-0005-0000-0000-0000F4C80000}"/>
    <cellStyle name="Normal 47 3 2 6 2" xfId="46537" xr:uid="{00000000-0005-0000-0000-0000F5C80000}"/>
    <cellStyle name="Normal 47 3 2 7" xfId="26001" xr:uid="{00000000-0005-0000-0000-0000F6C80000}"/>
    <cellStyle name="Normal 47 3 2 8" xfId="14512" xr:uid="{00000000-0005-0000-0000-0000F7C80000}"/>
    <cellStyle name="Normal 47 3 3" xfId="52900" xr:uid="{00000000-0005-0000-0000-0000F8C80000}"/>
    <cellStyle name="Normal 47 3 3 2" xfId="52902" xr:uid="{00000000-0005-0000-0000-0000F9C80000}"/>
    <cellStyle name="Normal 47 3 3 2 2" xfId="21741" xr:uid="{00000000-0005-0000-0000-0000FAC80000}"/>
    <cellStyle name="Normal 47 3 3 2 2 2" xfId="21745" xr:uid="{00000000-0005-0000-0000-0000FBC80000}"/>
    <cellStyle name="Normal 47 3 3 2 2 2 2" xfId="52904" xr:uid="{00000000-0005-0000-0000-0000FCC80000}"/>
    <cellStyle name="Normal 47 3 3 2 2 2 2 2" xfId="31003" xr:uid="{00000000-0005-0000-0000-0000FDC80000}"/>
    <cellStyle name="Normal 47 3 3 2 2 2 3" xfId="52905" xr:uid="{00000000-0005-0000-0000-0000FEC80000}"/>
    <cellStyle name="Normal 47 3 3 2 2 3" xfId="17039" xr:uid="{00000000-0005-0000-0000-0000FFC80000}"/>
    <cellStyle name="Normal 47 3 3 2 2 3 2" xfId="52906" xr:uid="{00000000-0005-0000-0000-000000C90000}"/>
    <cellStyle name="Normal 47 3 3 2 2 4" xfId="52907" xr:uid="{00000000-0005-0000-0000-000001C90000}"/>
    <cellStyle name="Normal 47 3 3 2 3" xfId="21748" xr:uid="{00000000-0005-0000-0000-000002C90000}"/>
    <cellStyle name="Normal 47 3 3 2 3 2" xfId="21751" xr:uid="{00000000-0005-0000-0000-000003C90000}"/>
    <cellStyle name="Normal 47 3 3 2 3 2 2" xfId="52908" xr:uid="{00000000-0005-0000-0000-000004C90000}"/>
    <cellStyle name="Normal 47 3 3 2 3 3" xfId="21753" xr:uid="{00000000-0005-0000-0000-000005C90000}"/>
    <cellStyle name="Normal 47 3 3 2 4" xfId="21756" xr:uid="{00000000-0005-0000-0000-000006C90000}"/>
    <cellStyle name="Normal 47 3 3 2 4 2" xfId="21759" xr:uid="{00000000-0005-0000-0000-000007C90000}"/>
    <cellStyle name="Normal 47 3 3 2 5" xfId="20195" xr:uid="{00000000-0005-0000-0000-000008C90000}"/>
    <cellStyle name="Normal 47 3 3 3" xfId="52909" xr:uid="{00000000-0005-0000-0000-000009C90000}"/>
    <cellStyle name="Normal 47 3 3 3 2" xfId="21829" xr:uid="{00000000-0005-0000-0000-00000AC90000}"/>
    <cellStyle name="Normal 47 3 3 3 2 2" xfId="52911" xr:uid="{00000000-0005-0000-0000-00000BC90000}"/>
    <cellStyle name="Normal 47 3 3 3 2 2 2" xfId="52912" xr:uid="{00000000-0005-0000-0000-00000CC90000}"/>
    <cellStyle name="Normal 47 3 3 3 2 3" xfId="26290" xr:uid="{00000000-0005-0000-0000-00000DC90000}"/>
    <cellStyle name="Normal 47 3 3 3 3" xfId="21838" xr:uid="{00000000-0005-0000-0000-00000EC90000}"/>
    <cellStyle name="Normal 47 3 3 3 3 2" xfId="52913" xr:uid="{00000000-0005-0000-0000-00000FC90000}"/>
    <cellStyle name="Normal 47 3 3 3 4" xfId="21843" xr:uid="{00000000-0005-0000-0000-000010C90000}"/>
    <cellStyle name="Normal 47 3 3 4" xfId="52914" xr:uid="{00000000-0005-0000-0000-000011C90000}"/>
    <cellStyle name="Normal 47 3 3 4 2" xfId="21955" xr:uid="{00000000-0005-0000-0000-000012C90000}"/>
    <cellStyle name="Normal 47 3 3 4 2 2" xfId="52916" xr:uid="{00000000-0005-0000-0000-000013C90000}"/>
    <cellStyle name="Normal 47 3 3 4 3" xfId="22331" xr:uid="{00000000-0005-0000-0000-000014C90000}"/>
    <cellStyle name="Normal 47 3 3 5" xfId="52917" xr:uid="{00000000-0005-0000-0000-000015C90000}"/>
    <cellStyle name="Normal 47 3 3 5 2" xfId="23192" xr:uid="{00000000-0005-0000-0000-000016C90000}"/>
    <cellStyle name="Normal 47 3 3 6" xfId="46938" xr:uid="{00000000-0005-0000-0000-000017C90000}"/>
    <cellStyle name="Normal 47 3 3 7" xfId="26041" xr:uid="{00000000-0005-0000-0000-000018C90000}"/>
    <cellStyle name="Normal 47 3 4" xfId="43633" xr:uid="{00000000-0005-0000-0000-000019C90000}"/>
    <cellStyle name="Normal 47 3 4 2" xfId="2960" xr:uid="{00000000-0005-0000-0000-00001AC90000}"/>
    <cellStyle name="Normal 47 3 4 2 2" xfId="14376" xr:uid="{00000000-0005-0000-0000-00001BC90000}"/>
    <cellStyle name="Normal 47 3 4 2 2 2" xfId="15390" xr:uid="{00000000-0005-0000-0000-00001CC90000}"/>
    <cellStyle name="Normal 47 3 4 2 2 2 2" xfId="42796" xr:uid="{00000000-0005-0000-0000-00001DC90000}"/>
    <cellStyle name="Normal 47 3 4 2 2 3" xfId="48309" xr:uid="{00000000-0005-0000-0000-00001EC90000}"/>
    <cellStyle name="Normal 47 3 4 2 3" xfId="15557" xr:uid="{00000000-0005-0000-0000-00001FC90000}"/>
    <cellStyle name="Normal 47 3 4 2 3 2" xfId="48322" xr:uid="{00000000-0005-0000-0000-000020C90000}"/>
    <cellStyle name="Normal 47 3 4 2 4" xfId="15562" xr:uid="{00000000-0005-0000-0000-000021C90000}"/>
    <cellStyle name="Normal 47 3 4 3" xfId="17822" xr:uid="{00000000-0005-0000-0000-000022C90000}"/>
    <cellStyle name="Normal 47 3 4 3 2" xfId="17825" xr:uid="{00000000-0005-0000-0000-000023C90000}"/>
    <cellStyle name="Normal 47 3 4 3 2 2" xfId="48345" xr:uid="{00000000-0005-0000-0000-000024C90000}"/>
    <cellStyle name="Normal 47 3 4 3 3" xfId="27809" xr:uid="{00000000-0005-0000-0000-000025C90000}"/>
    <cellStyle name="Normal 47 3 4 4" xfId="17830" xr:uid="{00000000-0005-0000-0000-000026C90000}"/>
    <cellStyle name="Normal 47 3 4 4 2" xfId="48366" xr:uid="{00000000-0005-0000-0000-000027C90000}"/>
    <cellStyle name="Normal 47 3 4 5" xfId="48383" xr:uid="{00000000-0005-0000-0000-000028C90000}"/>
    <cellStyle name="Normal 47 3 5" xfId="43636" xr:uid="{00000000-0005-0000-0000-000029C90000}"/>
    <cellStyle name="Normal 47 3 5 2" xfId="17838" xr:uid="{00000000-0005-0000-0000-00002AC90000}"/>
    <cellStyle name="Normal 47 3 5 2 2" xfId="17841" xr:uid="{00000000-0005-0000-0000-00002BC90000}"/>
    <cellStyle name="Normal 47 3 5 2 2 2" xfId="48427" xr:uid="{00000000-0005-0000-0000-00002CC90000}"/>
    <cellStyle name="Normal 47 3 5 2 3" xfId="27926" xr:uid="{00000000-0005-0000-0000-00002DC90000}"/>
    <cellStyle name="Normal 47 3 5 3" xfId="17845" xr:uid="{00000000-0005-0000-0000-00002EC90000}"/>
    <cellStyle name="Normal 47 3 5 3 2" xfId="27959" xr:uid="{00000000-0005-0000-0000-00002FC90000}"/>
    <cellStyle name="Normal 47 3 5 4" xfId="35592" xr:uid="{00000000-0005-0000-0000-000030C90000}"/>
    <cellStyle name="Normal 47 3 6" xfId="52918" xr:uid="{00000000-0005-0000-0000-000031C90000}"/>
    <cellStyle name="Normal 47 3 6 2" xfId="17854" xr:uid="{00000000-0005-0000-0000-000032C90000}"/>
    <cellStyle name="Normal 47 3 6 2 2" xfId="28075" xr:uid="{00000000-0005-0000-0000-000033C90000}"/>
    <cellStyle name="Normal 47 3 6 3" xfId="48473" xr:uid="{00000000-0005-0000-0000-000034C90000}"/>
    <cellStyle name="Normal 47 3 7" xfId="52920" xr:uid="{00000000-0005-0000-0000-000035C90000}"/>
    <cellStyle name="Normal 47 3 7 2" xfId="48488" xr:uid="{00000000-0005-0000-0000-000036C90000}"/>
    <cellStyle name="Normal 47 3 8" xfId="41918" xr:uid="{00000000-0005-0000-0000-000037C90000}"/>
    <cellStyle name="Normal 47 3 9" xfId="41948" xr:uid="{00000000-0005-0000-0000-000038C90000}"/>
    <cellStyle name="Normal 47 4" xfId="52922" xr:uid="{00000000-0005-0000-0000-000039C90000}"/>
    <cellStyle name="Normal 47 4 2" xfId="52924" xr:uid="{00000000-0005-0000-0000-00003AC90000}"/>
    <cellStyle name="Normal 47 4 2 2" xfId="52926" xr:uid="{00000000-0005-0000-0000-00003BC90000}"/>
    <cellStyle name="Normal 47 4 2 2 2" xfId="52928" xr:uid="{00000000-0005-0000-0000-00003CC90000}"/>
    <cellStyle name="Normal 47 4 2 2 2 2" xfId="52930" xr:uid="{00000000-0005-0000-0000-00003DC90000}"/>
    <cellStyle name="Normal 47 4 2 2 2 2 2" xfId="52932" xr:uid="{00000000-0005-0000-0000-00003EC90000}"/>
    <cellStyle name="Normal 47 4 2 2 2 2 2 2" xfId="52933" xr:uid="{00000000-0005-0000-0000-00003FC90000}"/>
    <cellStyle name="Normal 47 4 2 2 2 2 3" xfId="52934" xr:uid="{00000000-0005-0000-0000-000040C90000}"/>
    <cellStyle name="Normal 47 4 2 2 2 3" xfId="37336" xr:uid="{00000000-0005-0000-0000-000041C90000}"/>
    <cellStyle name="Normal 47 4 2 2 2 3 2" xfId="52935" xr:uid="{00000000-0005-0000-0000-000042C90000}"/>
    <cellStyle name="Normal 47 4 2 2 2 4" xfId="52936" xr:uid="{00000000-0005-0000-0000-000043C90000}"/>
    <cellStyle name="Normal 47 4 2 2 3" xfId="52937" xr:uid="{00000000-0005-0000-0000-000044C90000}"/>
    <cellStyle name="Normal 47 4 2 2 3 2" xfId="52939" xr:uid="{00000000-0005-0000-0000-000045C90000}"/>
    <cellStyle name="Normal 47 4 2 2 3 2 2" xfId="1288" xr:uid="{00000000-0005-0000-0000-000046C90000}"/>
    <cellStyle name="Normal 47 4 2 2 3 3" xfId="52940" xr:uid="{00000000-0005-0000-0000-000047C90000}"/>
    <cellStyle name="Normal 47 4 2 2 4" xfId="40855" xr:uid="{00000000-0005-0000-0000-000048C90000}"/>
    <cellStyle name="Normal 47 4 2 2 4 2" xfId="52941" xr:uid="{00000000-0005-0000-0000-000049C90000}"/>
    <cellStyle name="Normal 47 4 2 2 5" xfId="24984" xr:uid="{00000000-0005-0000-0000-00004AC90000}"/>
    <cellStyle name="Normal 47 4 2 3" xfId="52942" xr:uid="{00000000-0005-0000-0000-00004BC90000}"/>
    <cellStyle name="Normal 47 4 2 3 2" xfId="52944" xr:uid="{00000000-0005-0000-0000-00004CC90000}"/>
    <cellStyle name="Normal 47 4 2 3 2 2" xfId="52946" xr:uid="{00000000-0005-0000-0000-00004DC90000}"/>
    <cellStyle name="Normal 47 4 2 3 2 2 2" xfId="52947" xr:uid="{00000000-0005-0000-0000-00004EC90000}"/>
    <cellStyle name="Normal 47 4 2 3 2 3" xfId="52948" xr:uid="{00000000-0005-0000-0000-00004FC90000}"/>
    <cellStyle name="Normal 47 4 2 3 3" xfId="52949" xr:uid="{00000000-0005-0000-0000-000050C90000}"/>
    <cellStyle name="Normal 47 4 2 3 3 2" xfId="52950" xr:uid="{00000000-0005-0000-0000-000051C90000}"/>
    <cellStyle name="Normal 47 4 2 3 4" xfId="52951" xr:uid="{00000000-0005-0000-0000-000052C90000}"/>
    <cellStyle name="Normal 47 4 2 4" xfId="32052" xr:uid="{00000000-0005-0000-0000-000053C90000}"/>
    <cellStyle name="Normal 47 4 2 4 2" xfId="32056" xr:uid="{00000000-0005-0000-0000-000054C90000}"/>
    <cellStyle name="Normal 47 4 2 4 2 2" xfId="52952" xr:uid="{00000000-0005-0000-0000-000055C90000}"/>
    <cellStyle name="Normal 47 4 2 4 3" xfId="52953" xr:uid="{00000000-0005-0000-0000-000056C90000}"/>
    <cellStyle name="Normal 47 4 2 5" xfId="32058" xr:uid="{00000000-0005-0000-0000-000057C90000}"/>
    <cellStyle name="Normal 47 4 2 5 2" xfId="52954" xr:uid="{00000000-0005-0000-0000-000058C90000}"/>
    <cellStyle name="Normal 47 4 2 6" xfId="52955" xr:uid="{00000000-0005-0000-0000-000059C90000}"/>
    <cellStyle name="Normal 47 4 2 7" xfId="26173" xr:uid="{00000000-0005-0000-0000-00005AC90000}"/>
    <cellStyle name="Normal 47 4 3" xfId="52956" xr:uid="{00000000-0005-0000-0000-00005BC90000}"/>
    <cellStyle name="Normal 47 4 3 2" xfId="52958" xr:uid="{00000000-0005-0000-0000-00005CC90000}"/>
    <cellStyle name="Normal 47 4 3 2 2" xfId="52960" xr:uid="{00000000-0005-0000-0000-00005DC90000}"/>
    <cellStyle name="Normal 47 4 3 2 2 2" xfId="52962" xr:uid="{00000000-0005-0000-0000-00005EC90000}"/>
    <cellStyle name="Normal 47 4 3 2 2 2 2" xfId="52963" xr:uid="{00000000-0005-0000-0000-00005FC90000}"/>
    <cellStyle name="Normal 47 4 3 2 2 3" xfId="52964" xr:uid="{00000000-0005-0000-0000-000060C90000}"/>
    <cellStyle name="Normal 47 4 3 2 3" xfId="52965" xr:uid="{00000000-0005-0000-0000-000061C90000}"/>
    <cellStyle name="Normal 47 4 3 2 3 2" xfId="52966" xr:uid="{00000000-0005-0000-0000-000062C90000}"/>
    <cellStyle name="Normal 47 4 3 2 4" xfId="52967" xr:uid="{00000000-0005-0000-0000-000063C90000}"/>
    <cellStyle name="Normal 47 4 3 3" xfId="52968" xr:uid="{00000000-0005-0000-0000-000064C90000}"/>
    <cellStyle name="Normal 47 4 3 3 2" xfId="52970" xr:uid="{00000000-0005-0000-0000-000065C90000}"/>
    <cellStyle name="Normal 47 4 3 3 2 2" xfId="52971" xr:uid="{00000000-0005-0000-0000-000066C90000}"/>
    <cellStyle name="Normal 47 4 3 3 3" xfId="52972" xr:uid="{00000000-0005-0000-0000-000067C90000}"/>
    <cellStyle name="Normal 47 4 3 4" xfId="26612" xr:uid="{00000000-0005-0000-0000-000068C90000}"/>
    <cellStyle name="Normal 47 4 3 4 2" xfId="46571" xr:uid="{00000000-0005-0000-0000-000069C90000}"/>
    <cellStyle name="Normal 47 4 3 5" xfId="52973" xr:uid="{00000000-0005-0000-0000-00006AC90000}"/>
    <cellStyle name="Normal 47 4 4" xfId="43639" xr:uid="{00000000-0005-0000-0000-00006BC90000}"/>
    <cellStyle name="Normal 47 4 4 2" xfId="3295" xr:uid="{00000000-0005-0000-0000-00006CC90000}"/>
    <cellStyle name="Normal 47 4 4 2 2" xfId="4084" xr:uid="{00000000-0005-0000-0000-00006DC90000}"/>
    <cellStyle name="Normal 47 4 4 2 2 2" xfId="48575" xr:uid="{00000000-0005-0000-0000-00006EC90000}"/>
    <cellStyle name="Normal 47 4 4 2 3" xfId="48598" xr:uid="{00000000-0005-0000-0000-00006FC90000}"/>
    <cellStyle name="Normal 47 4 4 3" xfId="3328" xr:uid="{00000000-0005-0000-0000-000070C90000}"/>
    <cellStyle name="Normal 47 4 4 3 2" xfId="48626" xr:uid="{00000000-0005-0000-0000-000071C90000}"/>
    <cellStyle name="Normal 47 4 4 4" xfId="48639" xr:uid="{00000000-0005-0000-0000-000072C90000}"/>
    <cellStyle name="Normal 47 4 5" xfId="52974" xr:uid="{00000000-0005-0000-0000-000073C90000}"/>
    <cellStyle name="Normal 47 4 5 2" xfId="3581" xr:uid="{00000000-0005-0000-0000-000074C90000}"/>
    <cellStyle name="Normal 47 4 5 2 2" xfId="48669" xr:uid="{00000000-0005-0000-0000-000075C90000}"/>
    <cellStyle name="Normal 47 4 5 3" xfId="31351" xr:uid="{00000000-0005-0000-0000-000076C90000}"/>
    <cellStyle name="Normal 47 4 6" xfId="52976" xr:uid="{00000000-0005-0000-0000-000077C90000}"/>
    <cellStyle name="Normal 47 4 6 2" xfId="48701" xr:uid="{00000000-0005-0000-0000-000078C90000}"/>
    <cellStyle name="Normal 47 4 7" xfId="52977" xr:uid="{00000000-0005-0000-0000-000079C90000}"/>
    <cellStyle name="Normal 47 4 8" xfId="41983" xr:uid="{00000000-0005-0000-0000-00007AC90000}"/>
    <cellStyle name="Normal 47 5" xfId="48627" xr:uid="{00000000-0005-0000-0000-00007BC90000}"/>
    <cellStyle name="Normal 47 5 2" xfId="41277" xr:uid="{00000000-0005-0000-0000-00007CC90000}"/>
    <cellStyle name="Normal 47 5 2 2" xfId="41281" xr:uid="{00000000-0005-0000-0000-00007DC90000}"/>
    <cellStyle name="Normal 47 5 2 2 2" xfId="41285" xr:uid="{00000000-0005-0000-0000-00007EC90000}"/>
    <cellStyle name="Normal 47 5 2 2 2 2" xfId="4923" xr:uid="{00000000-0005-0000-0000-00007FC90000}"/>
    <cellStyle name="Normal 47 5 2 2 2 2 2" xfId="52978" xr:uid="{00000000-0005-0000-0000-000080C90000}"/>
    <cellStyle name="Normal 47 5 2 2 2 3" xfId="21574" xr:uid="{00000000-0005-0000-0000-000081C90000}"/>
    <cellStyle name="Normal 47 5 2 2 3" xfId="41288" xr:uid="{00000000-0005-0000-0000-000082C90000}"/>
    <cellStyle name="Normal 47 5 2 2 3 2" xfId="34488" xr:uid="{00000000-0005-0000-0000-000083C90000}"/>
    <cellStyle name="Normal 47 5 2 2 4" xfId="52979" xr:uid="{00000000-0005-0000-0000-000084C90000}"/>
    <cellStyle name="Normal 47 5 2 3" xfId="41291" xr:uid="{00000000-0005-0000-0000-000085C90000}"/>
    <cellStyle name="Normal 47 5 2 3 2" xfId="41294" xr:uid="{00000000-0005-0000-0000-000086C90000}"/>
    <cellStyle name="Normal 47 5 2 3 2 2" xfId="52980" xr:uid="{00000000-0005-0000-0000-000087C90000}"/>
    <cellStyle name="Normal 47 5 2 3 3" xfId="52981" xr:uid="{00000000-0005-0000-0000-000088C90000}"/>
    <cellStyle name="Normal 47 5 2 4" xfId="32076" xr:uid="{00000000-0005-0000-0000-000089C90000}"/>
    <cellStyle name="Normal 47 5 2 4 2" xfId="52982" xr:uid="{00000000-0005-0000-0000-00008AC90000}"/>
    <cellStyle name="Normal 47 5 2 5" xfId="52983" xr:uid="{00000000-0005-0000-0000-00008BC90000}"/>
    <cellStyle name="Normal 47 5 3" xfId="41297" xr:uid="{00000000-0005-0000-0000-00008CC90000}"/>
    <cellStyle name="Normal 47 5 3 2" xfId="41301" xr:uid="{00000000-0005-0000-0000-00008DC90000}"/>
    <cellStyle name="Normal 47 5 3 2 2" xfId="41304" xr:uid="{00000000-0005-0000-0000-00008EC90000}"/>
    <cellStyle name="Normal 47 5 3 2 2 2" xfId="52984" xr:uid="{00000000-0005-0000-0000-00008FC90000}"/>
    <cellStyle name="Normal 47 5 3 2 3" xfId="52985" xr:uid="{00000000-0005-0000-0000-000090C90000}"/>
    <cellStyle name="Normal 47 5 3 3" xfId="41306" xr:uid="{00000000-0005-0000-0000-000091C90000}"/>
    <cellStyle name="Normal 47 5 3 3 2" xfId="52986" xr:uid="{00000000-0005-0000-0000-000092C90000}"/>
    <cellStyle name="Normal 47 5 3 4" xfId="52987" xr:uid="{00000000-0005-0000-0000-000093C90000}"/>
    <cellStyle name="Normal 47 5 4" xfId="41309" xr:uid="{00000000-0005-0000-0000-000094C90000}"/>
    <cellStyle name="Normal 47 5 4 2" xfId="3487" xr:uid="{00000000-0005-0000-0000-000095C90000}"/>
    <cellStyle name="Normal 47 5 4 2 2" xfId="48764" xr:uid="{00000000-0005-0000-0000-000096C90000}"/>
    <cellStyle name="Normal 47 5 4 3" xfId="48779" xr:uid="{00000000-0005-0000-0000-000097C90000}"/>
    <cellStyle name="Normal 47 5 5" xfId="41312" xr:uid="{00000000-0005-0000-0000-000098C90000}"/>
    <cellStyle name="Normal 47 5 5 2" xfId="48800" xr:uid="{00000000-0005-0000-0000-000099C90000}"/>
    <cellStyle name="Normal 47 5 6" xfId="15789" xr:uid="{00000000-0005-0000-0000-00009AC90000}"/>
    <cellStyle name="Normal 47 5 7" xfId="15814" xr:uid="{00000000-0005-0000-0000-00009BC90000}"/>
    <cellStyle name="Normal 47 6" xfId="48630" xr:uid="{00000000-0005-0000-0000-00009CC90000}"/>
    <cellStyle name="Normal 47 6 2" xfId="41322" xr:uid="{00000000-0005-0000-0000-00009DC90000}"/>
    <cellStyle name="Normal 47 6 2 2" xfId="41326" xr:uid="{00000000-0005-0000-0000-00009EC90000}"/>
    <cellStyle name="Normal 47 6 2 2 2" xfId="41329" xr:uid="{00000000-0005-0000-0000-00009FC90000}"/>
    <cellStyle name="Normal 47 6 2 2 2 2" xfId="52988" xr:uid="{00000000-0005-0000-0000-0000A0C90000}"/>
    <cellStyle name="Normal 47 6 2 2 3" xfId="52989" xr:uid="{00000000-0005-0000-0000-0000A1C90000}"/>
    <cellStyle name="Normal 47 6 2 3" xfId="41331" xr:uid="{00000000-0005-0000-0000-0000A2C90000}"/>
    <cellStyle name="Normal 47 6 2 3 2" xfId="52990" xr:uid="{00000000-0005-0000-0000-0000A3C90000}"/>
    <cellStyle name="Normal 47 6 2 4" xfId="14533" xr:uid="{00000000-0005-0000-0000-0000A4C90000}"/>
    <cellStyle name="Normal 47 6 3" xfId="41334" xr:uid="{00000000-0005-0000-0000-0000A5C90000}"/>
    <cellStyle name="Normal 47 6 3 2" xfId="41337" xr:uid="{00000000-0005-0000-0000-0000A6C90000}"/>
    <cellStyle name="Normal 47 6 3 2 2" xfId="52991" xr:uid="{00000000-0005-0000-0000-0000A7C90000}"/>
    <cellStyle name="Normal 47 6 3 3" xfId="52992" xr:uid="{00000000-0005-0000-0000-0000A8C90000}"/>
    <cellStyle name="Normal 47 6 4" xfId="41339" xr:uid="{00000000-0005-0000-0000-0000A9C90000}"/>
    <cellStyle name="Normal 47 6 4 2" xfId="48844" xr:uid="{00000000-0005-0000-0000-0000AAC90000}"/>
    <cellStyle name="Normal 47 6 5" xfId="14064" xr:uid="{00000000-0005-0000-0000-0000ABC90000}"/>
    <cellStyle name="Normal 47 7" xfId="48633" xr:uid="{00000000-0005-0000-0000-0000ACC90000}"/>
    <cellStyle name="Normal 47 7 2" xfId="41345" xr:uid="{00000000-0005-0000-0000-0000ADC90000}"/>
    <cellStyle name="Normal 47 7 2 2" xfId="41348" xr:uid="{00000000-0005-0000-0000-0000AEC90000}"/>
    <cellStyle name="Normal 47 7 2 2 2" xfId="52993" xr:uid="{00000000-0005-0000-0000-0000AFC90000}"/>
    <cellStyle name="Normal 47 7 2 3" xfId="52994" xr:uid="{00000000-0005-0000-0000-0000B0C90000}"/>
    <cellStyle name="Normal 47 7 3" xfId="41350" xr:uid="{00000000-0005-0000-0000-0000B1C90000}"/>
    <cellStyle name="Normal 47 7 3 2" xfId="52995" xr:uid="{00000000-0005-0000-0000-0000B2C90000}"/>
    <cellStyle name="Normal 47 7 4" xfId="52996" xr:uid="{00000000-0005-0000-0000-0000B3C90000}"/>
    <cellStyle name="Normal 47 8" xfId="48636" xr:uid="{00000000-0005-0000-0000-0000B4C90000}"/>
    <cellStyle name="Normal 47 8 2" xfId="41354" xr:uid="{00000000-0005-0000-0000-0000B5C90000}"/>
    <cellStyle name="Normal 47 8 2 2" xfId="52997" xr:uid="{00000000-0005-0000-0000-0000B6C90000}"/>
    <cellStyle name="Normal 47 8 3" xfId="52998" xr:uid="{00000000-0005-0000-0000-0000B7C90000}"/>
    <cellStyle name="Normal 47 9" xfId="36472" xr:uid="{00000000-0005-0000-0000-0000B8C90000}"/>
    <cellStyle name="Normal 47 9 2" xfId="52999" xr:uid="{00000000-0005-0000-0000-0000B9C90000}"/>
    <cellStyle name="Normal 470" xfId="52595" xr:uid="{00000000-0005-0000-0000-0000BAC90000}"/>
    <cellStyle name="Normal 470 2" xfId="38882" xr:uid="{00000000-0005-0000-0000-0000BBC90000}"/>
    <cellStyle name="Normal 471" xfId="52599" xr:uid="{00000000-0005-0000-0000-0000BCC90000}"/>
    <cellStyle name="Normal 471 2" xfId="52603" xr:uid="{00000000-0005-0000-0000-0000BDC90000}"/>
    <cellStyle name="Normal 472" xfId="50864" xr:uid="{00000000-0005-0000-0000-0000BEC90000}"/>
    <cellStyle name="Normal 472 2" xfId="52607" xr:uid="{00000000-0005-0000-0000-0000BFC90000}"/>
    <cellStyle name="Normal 473" xfId="52611" xr:uid="{00000000-0005-0000-0000-0000C0C90000}"/>
    <cellStyle name="Normal 473 2" xfId="52615" xr:uid="{00000000-0005-0000-0000-0000C1C90000}"/>
    <cellStyle name="Normal 474" xfId="52619" xr:uid="{00000000-0005-0000-0000-0000C2C90000}"/>
    <cellStyle name="Normal 474 2" xfId="52623" xr:uid="{00000000-0005-0000-0000-0000C3C90000}"/>
    <cellStyle name="Normal 475" xfId="53000" xr:uid="{00000000-0005-0000-0000-0000C4C90000}"/>
    <cellStyle name="Normal 475 2" xfId="53004" xr:uid="{00000000-0005-0000-0000-0000C5C90000}"/>
    <cellStyle name="Normal 476" xfId="53008" xr:uid="{00000000-0005-0000-0000-0000C6C90000}"/>
    <cellStyle name="Normal 476 2" xfId="53012" xr:uid="{00000000-0005-0000-0000-0000C7C90000}"/>
    <cellStyle name="Normal 477" xfId="53016" xr:uid="{00000000-0005-0000-0000-0000C8C90000}"/>
    <cellStyle name="Normal 477 2" xfId="53020" xr:uid="{00000000-0005-0000-0000-0000C9C90000}"/>
    <cellStyle name="Normal 478" xfId="34914" xr:uid="{00000000-0005-0000-0000-0000CAC90000}"/>
    <cellStyle name="Normal 478 2" xfId="53024" xr:uid="{00000000-0005-0000-0000-0000CBC90000}"/>
    <cellStyle name="Normal 479" xfId="53028" xr:uid="{00000000-0005-0000-0000-0000CCC90000}"/>
    <cellStyle name="Normal 479 2" xfId="53032" xr:uid="{00000000-0005-0000-0000-0000CDC90000}"/>
    <cellStyle name="Normal 48" xfId="39401" xr:uid="{00000000-0005-0000-0000-0000CEC90000}"/>
    <cellStyle name="Normal 48 2" xfId="40326" xr:uid="{00000000-0005-0000-0000-0000CFC90000}"/>
    <cellStyle name="Normal 48 2 2" xfId="40331" xr:uid="{00000000-0005-0000-0000-0000D0C90000}"/>
    <cellStyle name="Normal 48 3" xfId="40334" xr:uid="{00000000-0005-0000-0000-0000D1C90000}"/>
    <cellStyle name="Normal 48 4" xfId="53036" xr:uid="{00000000-0005-0000-0000-0000D2C90000}"/>
    <cellStyle name="Normal 480" xfId="53001" xr:uid="{00000000-0005-0000-0000-0000D3C90000}"/>
    <cellStyle name="Normal 480 2" xfId="53005" xr:uid="{00000000-0005-0000-0000-0000D4C90000}"/>
    <cellStyle name="Normal 481" xfId="53009" xr:uid="{00000000-0005-0000-0000-0000D5C90000}"/>
    <cellStyle name="Normal 481 2" xfId="53013" xr:uid="{00000000-0005-0000-0000-0000D6C90000}"/>
    <cellStyle name="Normal 482" xfId="53017" xr:uid="{00000000-0005-0000-0000-0000D7C90000}"/>
    <cellStyle name="Normal 482 2" xfId="53021" xr:uid="{00000000-0005-0000-0000-0000D8C90000}"/>
    <cellStyle name="Normal 483" xfId="34915" xr:uid="{00000000-0005-0000-0000-0000D9C90000}"/>
    <cellStyle name="Normal 483 2" xfId="53025" xr:uid="{00000000-0005-0000-0000-0000DAC90000}"/>
    <cellStyle name="Normal 484" xfId="53029" xr:uid="{00000000-0005-0000-0000-0000DBC90000}"/>
    <cellStyle name="Normal 484 2" xfId="53033" xr:uid="{00000000-0005-0000-0000-0000DCC90000}"/>
    <cellStyle name="Normal 485" xfId="51792" xr:uid="{00000000-0005-0000-0000-0000DDC90000}"/>
    <cellStyle name="Normal 485 2" xfId="51797" xr:uid="{00000000-0005-0000-0000-0000DEC90000}"/>
    <cellStyle name="Normal 486" xfId="51803" xr:uid="{00000000-0005-0000-0000-0000DFC90000}"/>
    <cellStyle name="Normal 486 2" xfId="51808" xr:uid="{00000000-0005-0000-0000-0000E0C90000}"/>
    <cellStyle name="Normal 487" xfId="32217" xr:uid="{00000000-0005-0000-0000-0000E1C90000}"/>
    <cellStyle name="Normal 487 2" xfId="53039" xr:uid="{00000000-0005-0000-0000-0000E2C90000}"/>
    <cellStyle name="Normal 488" xfId="53044" xr:uid="{00000000-0005-0000-0000-0000E3C90000}"/>
    <cellStyle name="Normal 488 2" xfId="53049" xr:uid="{00000000-0005-0000-0000-0000E4C90000}"/>
    <cellStyle name="Normal 489" xfId="53054" xr:uid="{00000000-0005-0000-0000-0000E5C90000}"/>
    <cellStyle name="Normal 489 2" xfId="53059" xr:uid="{00000000-0005-0000-0000-0000E6C90000}"/>
    <cellStyle name="Normal 49" xfId="6855" xr:uid="{00000000-0005-0000-0000-0000E7C90000}"/>
    <cellStyle name="Normal 49 10" xfId="53063" xr:uid="{00000000-0005-0000-0000-0000E8C90000}"/>
    <cellStyle name="Normal 49 11" xfId="53064" xr:uid="{00000000-0005-0000-0000-0000E9C90000}"/>
    <cellStyle name="Normal 49 2" xfId="4324" xr:uid="{00000000-0005-0000-0000-0000EAC90000}"/>
    <cellStyle name="Normal 49 2 10" xfId="53065" xr:uid="{00000000-0005-0000-0000-0000EBC90000}"/>
    <cellStyle name="Normal 49 2 2" xfId="40340" xr:uid="{00000000-0005-0000-0000-0000ECC90000}"/>
    <cellStyle name="Normal 49 2 2 2" xfId="543" xr:uid="{00000000-0005-0000-0000-0000EDC90000}"/>
    <cellStyle name="Normal 49 2 2 2 2" xfId="885" xr:uid="{00000000-0005-0000-0000-0000EEC90000}"/>
    <cellStyle name="Normal 49 2 2 2 2 2" xfId="270" xr:uid="{00000000-0005-0000-0000-0000EFC90000}"/>
    <cellStyle name="Normal 49 2 2 2 2 2 2" xfId="15710" xr:uid="{00000000-0005-0000-0000-0000F0C90000}"/>
    <cellStyle name="Normal 49 2 2 2 2 2 2 2" xfId="42410" xr:uid="{00000000-0005-0000-0000-0000F1C90000}"/>
    <cellStyle name="Normal 49 2 2 2 2 2 2 2 2" xfId="36131" xr:uid="{00000000-0005-0000-0000-0000F2C90000}"/>
    <cellStyle name="Normal 49 2 2 2 2 2 2 3" xfId="53066" xr:uid="{00000000-0005-0000-0000-0000F3C90000}"/>
    <cellStyle name="Normal 49 2 2 2 2 2 3" xfId="45667" xr:uid="{00000000-0005-0000-0000-0000F4C90000}"/>
    <cellStyle name="Normal 49 2 2 2 2 2 3 2" xfId="42550" xr:uid="{00000000-0005-0000-0000-0000F5C90000}"/>
    <cellStyle name="Normal 49 2 2 2 2 2 4" xfId="53067" xr:uid="{00000000-0005-0000-0000-0000F6C90000}"/>
    <cellStyle name="Normal 49 2 2 2 2 3" xfId="1422" xr:uid="{00000000-0005-0000-0000-0000F7C90000}"/>
    <cellStyle name="Normal 49 2 2 2 2 3 2" xfId="53068" xr:uid="{00000000-0005-0000-0000-0000F8C90000}"/>
    <cellStyle name="Normal 49 2 2 2 2 3 2 2" xfId="53069" xr:uid="{00000000-0005-0000-0000-0000F9C90000}"/>
    <cellStyle name="Normal 49 2 2 2 2 3 3" xfId="53070" xr:uid="{00000000-0005-0000-0000-0000FAC90000}"/>
    <cellStyle name="Normal 49 2 2 2 2 4" xfId="1450" xr:uid="{00000000-0005-0000-0000-0000FBC90000}"/>
    <cellStyle name="Normal 49 2 2 2 2 4 2" xfId="53071" xr:uid="{00000000-0005-0000-0000-0000FCC90000}"/>
    <cellStyle name="Normal 49 2 2 2 2 5" xfId="1477" xr:uid="{00000000-0005-0000-0000-0000FDC90000}"/>
    <cellStyle name="Normal 49 2 2 2 3" xfId="1531" xr:uid="{00000000-0005-0000-0000-0000FEC90000}"/>
    <cellStyle name="Normal 49 2 2 2 3 2" xfId="15746" xr:uid="{00000000-0005-0000-0000-0000FFC90000}"/>
    <cellStyle name="Normal 49 2 2 2 3 2 2" xfId="53072" xr:uid="{00000000-0005-0000-0000-000000CA0000}"/>
    <cellStyle name="Normal 49 2 2 2 3 2 2 2" xfId="1911" xr:uid="{00000000-0005-0000-0000-000001CA0000}"/>
    <cellStyle name="Normal 49 2 2 2 3 2 3" xfId="45672" xr:uid="{00000000-0005-0000-0000-000002CA0000}"/>
    <cellStyle name="Normal 49 2 2 2 3 3" xfId="53073" xr:uid="{00000000-0005-0000-0000-000003CA0000}"/>
    <cellStyle name="Normal 49 2 2 2 3 3 2" xfId="53074" xr:uid="{00000000-0005-0000-0000-000004CA0000}"/>
    <cellStyle name="Normal 49 2 2 2 3 4" xfId="53075" xr:uid="{00000000-0005-0000-0000-000005CA0000}"/>
    <cellStyle name="Normal 49 2 2 2 4" xfId="1579" xr:uid="{00000000-0005-0000-0000-000006CA0000}"/>
    <cellStyle name="Normal 49 2 2 2 4 2" xfId="37927" xr:uid="{00000000-0005-0000-0000-000007CA0000}"/>
    <cellStyle name="Normal 49 2 2 2 4 2 2" xfId="53076" xr:uid="{00000000-0005-0000-0000-000008CA0000}"/>
    <cellStyle name="Normal 49 2 2 2 4 3" xfId="53077" xr:uid="{00000000-0005-0000-0000-000009CA0000}"/>
    <cellStyle name="Normal 49 2 2 2 5" xfId="1602" xr:uid="{00000000-0005-0000-0000-00000ACA0000}"/>
    <cellStyle name="Normal 49 2 2 2 5 2" xfId="53078" xr:uid="{00000000-0005-0000-0000-00000BCA0000}"/>
    <cellStyle name="Normal 49 2 2 2 6" xfId="1627" xr:uid="{00000000-0005-0000-0000-00000CCA0000}"/>
    <cellStyle name="Normal 49 2 2 2 7" xfId="53079" xr:uid="{00000000-0005-0000-0000-00000DCA0000}"/>
    <cellStyle name="Normal 49 2 2 3" xfId="31270" xr:uid="{00000000-0005-0000-0000-00000ECA0000}"/>
    <cellStyle name="Normal 49 2 2 3 2" xfId="25804" xr:uid="{00000000-0005-0000-0000-00000FCA0000}"/>
    <cellStyle name="Normal 49 2 2 3 2 2" xfId="15850" xr:uid="{00000000-0005-0000-0000-000010CA0000}"/>
    <cellStyle name="Normal 49 2 2 3 2 2 2" xfId="23165" xr:uid="{00000000-0005-0000-0000-000011CA0000}"/>
    <cellStyle name="Normal 49 2 2 3 2 2 2 2" xfId="53080" xr:uid="{00000000-0005-0000-0000-000012CA0000}"/>
    <cellStyle name="Normal 49 2 2 3 2 2 3" xfId="23178" xr:uid="{00000000-0005-0000-0000-000013CA0000}"/>
    <cellStyle name="Normal 49 2 2 3 2 3" xfId="35857" xr:uid="{00000000-0005-0000-0000-000014CA0000}"/>
    <cellStyle name="Normal 49 2 2 3 2 3 2" xfId="23214" xr:uid="{00000000-0005-0000-0000-000015CA0000}"/>
    <cellStyle name="Normal 49 2 2 3 2 4" xfId="35860" xr:uid="{00000000-0005-0000-0000-000016CA0000}"/>
    <cellStyle name="Normal 49 2 2 3 3" xfId="53081" xr:uid="{00000000-0005-0000-0000-000017CA0000}"/>
    <cellStyle name="Normal 49 2 2 3 3 2" xfId="53083" xr:uid="{00000000-0005-0000-0000-000018CA0000}"/>
    <cellStyle name="Normal 49 2 2 3 3 2 2" xfId="53084" xr:uid="{00000000-0005-0000-0000-000019CA0000}"/>
    <cellStyle name="Normal 49 2 2 3 3 3" xfId="35863" xr:uid="{00000000-0005-0000-0000-00001ACA0000}"/>
    <cellStyle name="Normal 49 2 2 3 4" xfId="53085" xr:uid="{00000000-0005-0000-0000-00001BCA0000}"/>
    <cellStyle name="Normal 49 2 2 3 4 2" xfId="53086" xr:uid="{00000000-0005-0000-0000-00001CCA0000}"/>
    <cellStyle name="Normal 49 2 2 3 5" xfId="53087" xr:uid="{00000000-0005-0000-0000-00001DCA0000}"/>
    <cellStyle name="Normal 49 2 2 4" xfId="31275" xr:uid="{00000000-0005-0000-0000-00001ECA0000}"/>
    <cellStyle name="Normal 49 2 2 4 2" xfId="31231" xr:uid="{00000000-0005-0000-0000-00001FCA0000}"/>
    <cellStyle name="Normal 49 2 2 4 2 2" xfId="53088" xr:uid="{00000000-0005-0000-0000-000020CA0000}"/>
    <cellStyle name="Normal 49 2 2 4 2 2 2" xfId="46825" xr:uid="{00000000-0005-0000-0000-000021CA0000}"/>
    <cellStyle name="Normal 49 2 2 4 2 3" xfId="35869" xr:uid="{00000000-0005-0000-0000-000022CA0000}"/>
    <cellStyle name="Normal 49 2 2 4 3" xfId="53089" xr:uid="{00000000-0005-0000-0000-000023CA0000}"/>
    <cellStyle name="Normal 49 2 2 4 3 2" xfId="53090" xr:uid="{00000000-0005-0000-0000-000024CA0000}"/>
    <cellStyle name="Normal 49 2 2 4 4" xfId="53091" xr:uid="{00000000-0005-0000-0000-000025CA0000}"/>
    <cellStyle name="Normal 49 2 2 5" xfId="31278" xr:uid="{00000000-0005-0000-0000-000026CA0000}"/>
    <cellStyle name="Normal 49 2 2 5 2" xfId="53092" xr:uid="{00000000-0005-0000-0000-000027CA0000}"/>
    <cellStyle name="Normal 49 2 2 5 2 2" xfId="25113" xr:uid="{00000000-0005-0000-0000-000028CA0000}"/>
    <cellStyle name="Normal 49 2 2 5 3" xfId="53093" xr:uid="{00000000-0005-0000-0000-000029CA0000}"/>
    <cellStyle name="Normal 49 2 2 6" xfId="53094" xr:uid="{00000000-0005-0000-0000-00002ACA0000}"/>
    <cellStyle name="Normal 49 2 2 6 2" xfId="53096" xr:uid="{00000000-0005-0000-0000-00002BCA0000}"/>
    <cellStyle name="Normal 49 2 2 7" xfId="53097" xr:uid="{00000000-0005-0000-0000-00002CCA0000}"/>
    <cellStyle name="Normal 49 2 2 8" xfId="36411" xr:uid="{00000000-0005-0000-0000-00002DCA0000}"/>
    <cellStyle name="Normal 49 2 2 9" xfId="36413" xr:uid="{00000000-0005-0000-0000-00002ECA0000}"/>
    <cellStyle name="Normal 49 2 3" xfId="43135" xr:uid="{00000000-0005-0000-0000-00002FCA0000}"/>
    <cellStyle name="Normal 49 2 3 2" xfId="31289" xr:uid="{00000000-0005-0000-0000-000030CA0000}"/>
    <cellStyle name="Normal 49 2 3 2 2" xfId="15018" xr:uid="{00000000-0005-0000-0000-000031CA0000}"/>
    <cellStyle name="Normal 49 2 3 2 2 2" xfId="4501" xr:uid="{00000000-0005-0000-0000-000032CA0000}"/>
    <cellStyle name="Normal 49 2 3 2 2 2 2" xfId="53098" xr:uid="{00000000-0005-0000-0000-000033CA0000}"/>
    <cellStyle name="Normal 49 2 3 2 2 2 2 2" xfId="53099" xr:uid="{00000000-0005-0000-0000-000034CA0000}"/>
    <cellStyle name="Normal 49 2 3 2 2 2 3" xfId="45763" xr:uid="{00000000-0005-0000-0000-000035CA0000}"/>
    <cellStyle name="Normal 49 2 3 2 2 3" xfId="53100" xr:uid="{00000000-0005-0000-0000-000036CA0000}"/>
    <cellStyle name="Normal 49 2 3 2 2 3 2" xfId="53101" xr:uid="{00000000-0005-0000-0000-000037CA0000}"/>
    <cellStyle name="Normal 49 2 3 2 2 4" xfId="53102" xr:uid="{00000000-0005-0000-0000-000038CA0000}"/>
    <cellStyle name="Normal 49 2 3 2 3" xfId="15021" xr:uid="{00000000-0005-0000-0000-000039CA0000}"/>
    <cellStyle name="Normal 49 2 3 2 3 2" xfId="53103" xr:uid="{00000000-0005-0000-0000-00003ACA0000}"/>
    <cellStyle name="Normal 49 2 3 2 3 2 2" xfId="53104" xr:uid="{00000000-0005-0000-0000-00003BCA0000}"/>
    <cellStyle name="Normal 49 2 3 2 3 3" xfId="53105" xr:uid="{00000000-0005-0000-0000-00003CCA0000}"/>
    <cellStyle name="Normal 49 2 3 2 4" xfId="53106" xr:uid="{00000000-0005-0000-0000-00003DCA0000}"/>
    <cellStyle name="Normal 49 2 3 2 4 2" xfId="23724" xr:uid="{00000000-0005-0000-0000-00003ECA0000}"/>
    <cellStyle name="Normal 49 2 3 2 5" xfId="29996" xr:uid="{00000000-0005-0000-0000-00003FCA0000}"/>
    <cellStyle name="Normal 49 2 3 3" xfId="31294" xr:uid="{00000000-0005-0000-0000-000040CA0000}"/>
    <cellStyle name="Normal 49 2 3 3 2" xfId="53107" xr:uid="{00000000-0005-0000-0000-000041CA0000}"/>
    <cellStyle name="Normal 49 2 3 3 2 2" xfId="53109" xr:uid="{00000000-0005-0000-0000-000042CA0000}"/>
    <cellStyle name="Normal 49 2 3 3 2 2 2" xfId="53110" xr:uid="{00000000-0005-0000-0000-000043CA0000}"/>
    <cellStyle name="Normal 49 2 3 3 2 3" xfId="35878" xr:uid="{00000000-0005-0000-0000-000044CA0000}"/>
    <cellStyle name="Normal 49 2 3 3 3" xfId="53111" xr:uid="{00000000-0005-0000-0000-000045CA0000}"/>
    <cellStyle name="Normal 49 2 3 3 3 2" xfId="53112" xr:uid="{00000000-0005-0000-0000-000046CA0000}"/>
    <cellStyle name="Normal 49 2 3 3 4" xfId="53113" xr:uid="{00000000-0005-0000-0000-000047CA0000}"/>
    <cellStyle name="Normal 49 2 3 4" xfId="47582" xr:uid="{00000000-0005-0000-0000-000048CA0000}"/>
    <cellStyle name="Normal 49 2 3 4 2" xfId="18199" xr:uid="{00000000-0005-0000-0000-000049CA0000}"/>
    <cellStyle name="Normal 49 2 3 4 2 2" xfId="53114" xr:uid="{00000000-0005-0000-0000-00004ACA0000}"/>
    <cellStyle name="Normal 49 2 3 4 3" xfId="53115" xr:uid="{00000000-0005-0000-0000-00004BCA0000}"/>
    <cellStyle name="Normal 49 2 3 5" xfId="47585" xr:uid="{00000000-0005-0000-0000-00004CCA0000}"/>
    <cellStyle name="Normal 49 2 3 5 2" xfId="53116" xr:uid="{00000000-0005-0000-0000-00004DCA0000}"/>
    <cellStyle name="Normal 49 2 3 6" xfId="53117" xr:uid="{00000000-0005-0000-0000-00004ECA0000}"/>
    <cellStyle name="Normal 49 2 3 7" xfId="53118" xr:uid="{00000000-0005-0000-0000-00004FCA0000}"/>
    <cellStyle name="Normal 49 2 4" xfId="43138" xr:uid="{00000000-0005-0000-0000-000050CA0000}"/>
    <cellStyle name="Normal 49 2 4 2" xfId="869" xr:uid="{00000000-0005-0000-0000-000051CA0000}"/>
    <cellStyle name="Normal 49 2 4 2 2" xfId="15064" xr:uid="{00000000-0005-0000-0000-000052CA0000}"/>
    <cellStyle name="Normal 49 2 4 2 2 2" xfId="22222" xr:uid="{00000000-0005-0000-0000-000053CA0000}"/>
    <cellStyle name="Normal 49 2 4 2 2 2 2" xfId="53119" xr:uid="{00000000-0005-0000-0000-000054CA0000}"/>
    <cellStyle name="Normal 49 2 4 2 2 3" xfId="53120" xr:uid="{00000000-0005-0000-0000-000055CA0000}"/>
    <cellStyle name="Normal 49 2 4 2 3" xfId="53121" xr:uid="{00000000-0005-0000-0000-000056CA0000}"/>
    <cellStyle name="Normal 49 2 4 2 3 2" xfId="53122" xr:uid="{00000000-0005-0000-0000-000057CA0000}"/>
    <cellStyle name="Normal 49 2 4 2 4" xfId="53123" xr:uid="{00000000-0005-0000-0000-000058CA0000}"/>
    <cellStyle name="Normal 49 2 4 3" xfId="18240" xr:uid="{00000000-0005-0000-0000-000059CA0000}"/>
    <cellStyle name="Normal 49 2 4 3 2" xfId="53124" xr:uid="{00000000-0005-0000-0000-00005ACA0000}"/>
    <cellStyle name="Normal 49 2 4 3 2 2" xfId="53125" xr:uid="{00000000-0005-0000-0000-00005BCA0000}"/>
    <cellStyle name="Normal 49 2 4 3 3" xfId="53126" xr:uid="{00000000-0005-0000-0000-00005CCA0000}"/>
    <cellStyle name="Normal 49 2 4 4" xfId="47588" xr:uid="{00000000-0005-0000-0000-00005DCA0000}"/>
    <cellStyle name="Normal 49 2 4 4 2" xfId="53127" xr:uid="{00000000-0005-0000-0000-00005ECA0000}"/>
    <cellStyle name="Normal 49 2 4 5" xfId="50445" xr:uid="{00000000-0005-0000-0000-00005FCA0000}"/>
    <cellStyle name="Normal 49 2 5" xfId="53128" xr:uid="{00000000-0005-0000-0000-000060CA0000}"/>
    <cellStyle name="Normal 49 2 5 2" xfId="18246" xr:uid="{00000000-0005-0000-0000-000061CA0000}"/>
    <cellStyle name="Normal 49 2 5 2 2" xfId="53130" xr:uid="{00000000-0005-0000-0000-000062CA0000}"/>
    <cellStyle name="Normal 49 2 5 2 2 2" xfId="824" xr:uid="{00000000-0005-0000-0000-000063CA0000}"/>
    <cellStyle name="Normal 49 2 5 2 3" xfId="53131" xr:uid="{00000000-0005-0000-0000-000064CA0000}"/>
    <cellStyle name="Normal 49 2 5 3" xfId="53132" xr:uid="{00000000-0005-0000-0000-000065CA0000}"/>
    <cellStyle name="Normal 49 2 5 3 2" xfId="53133" xr:uid="{00000000-0005-0000-0000-000066CA0000}"/>
    <cellStyle name="Normal 49 2 5 4" xfId="35827" xr:uid="{00000000-0005-0000-0000-000067CA0000}"/>
    <cellStyle name="Normal 49 2 6" xfId="53134" xr:uid="{00000000-0005-0000-0000-000068CA0000}"/>
    <cellStyle name="Normal 49 2 6 2" xfId="53136" xr:uid="{00000000-0005-0000-0000-000069CA0000}"/>
    <cellStyle name="Normal 49 2 6 2 2" xfId="53137" xr:uid="{00000000-0005-0000-0000-00006ACA0000}"/>
    <cellStyle name="Normal 49 2 6 3" xfId="53138" xr:uid="{00000000-0005-0000-0000-00006BCA0000}"/>
    <cellStyle name="Normal 49 2 7" xfId="53139" xr:uid="{00000000-0005-0000-0000-00006CCA0000}"/>
    <cellStyle name="Normal 49 2 7 2" xfId="53141" xr:uid="{00000000-0005-0000-0000-00006DCA0000}"/>
    <cellStyle name="Normal 49 2 8" xfId="42131" xr:uid="{00000000-0005-0000-0000-00006ECA0000}"/>
    <cellStyle name="Normal 49 2 9" xfId="42139" xr:uid="{00000000-0005-0000-0000-00006FCA0000}"/>
    <cellStyle name="Normal 49 3" xfId="40344" xr:uid="{00000000-0005-0000-0000-000070CA0000}"/>
    <cellStyle name="Normal 49 3 2" xfId="43141" xr:uid="{00000000-0005-0000-0000-000071CA0000}"/>
    <cellStyle name="Normal 49 3 2 2" xfId="31339" xr:uid="{00000000-0005-0000-0000-000072CA0000}"/>
    <cellStyle name="Normal 49 3 2 2 2" xfId="26023" xr:uid="{00000000-0005-0000-0000-000073CA0000}"/>
    <cellStyle name="Normal 49 3 2 2 2 2" xfId="16289" xr:uid="{00000000-0005-0000-0000-000074CA0000}"/>
    <cellStyle name="Normal 49 3 2 2 2 2 2" xfId="48123" xr:uid="{00000000-0005-0000-0000-000075CA0000}"/>
    <cellStyle name="Normal 49 3 2 2 2 2 2 2" xfId="17983" xr:uid="{00000000-0005-0000-0000-000076CA0000}"/>
    <cellStyle name="Normal 49 3 2 2 2 2 3" xfId="48125" xr:uid="{00000000-0005-0000-0000-000077CA0000}"/>
    <cellStyle name="Normal 49 3 2 2 2 3" xfId="48129" xr:uid="{00000000-0005-0000-0000-000078CA0000}"/>
    <cellStyle name="Normal 49 3 2 2 2 3 2" xfId="48133" xr:uid="{00000000-0005-0000-0000-000079CA0000}"/>
    <cellStyle name="Normal 49 3 2 2 2 4" xfId="48135" xr:uid="{00000000-0005-0000-0000-00007ACA0000}"/>
    <cellStyle name="Normal 49 3 2 2 3" xfId="53142" xr:uid="{00000000-0005-0000-0000-00007BCA0000}"/>
    <cellStyle name="Normal 49 3 2 2 3 2" xfId="15699" xr:uid="{00000000-0005-0000-0000-00007CCA0000}"/>
    <cellStyle name="Normal 49 3 2 2 3 2 2" xfId="2954" xr:uid="{00000000-0005-0000-0000-00007DCA0000}"/>
    <cellStyle name="Normal 49 3 2 2 3 3" xfId="15705" xr:uid="{00000000-0005-0000-0000-00007ECA0000}"/>
    <cellStyle name="Normal 49 3 2 2 4" xfId="53144" xr:uid="{00000000-0005-0000-0000-00007FCA0000}"/>
    <cellStyle name="Normal 49 3 2 2 4 2" xfId="15724" xr:uid="{00000000-0005-0000-0000-000080CA0000}"/>
    <cellStyle name="Normal 49 3 2 2 5" xfId="25439" xr:uid="{00000000-0005-0000-0000-000081CA0000}"/>
    <cellStyle name="Normal 49 3 2 3" xfId="24464" xr:uid="{00000000-0005-0000-0000-000082CA0000}"/>
    <cellStyle name="Normal 49 3 2 3 2" xfId="53145" xr:uid="{00000000-0005-0000-0000-000083CA0000}"/>
    <cellStyle name="Normal 49 3 2 3 2 2" xfId="48188" xr:uid="{00000000-0005-0000-0000-000084CA0000}"/>
    <cellStyle name="Normal 49 3 2 3 2 2 2" xfId="48190" xr:uid="{00000000-0005-0000-0000-000085CA0000}"/>
    <cellStyle name="Normal 49 3 2 3 2 3" xfId="13400" xr:uid="{00000000-0005-0000-0000-000086CA0000}"/>
    <cellStyle name="Normal 49 3 2 3 3" xfId="53147" xr:uid="{00000000-0005-0000-0000-000087CA0000}"/>
    <cellStyle name="Normal 49 3 2 3 3 2" xfId="15743" xr:uid="{00000000-0005-0000-0000-000088CA0000}"/>
    <cellStyle name="Normal 49 3 2 3 4" xfId="53148" xr:uid="{00000000-0005-0000-0000-000089CA0000}"/>
    <cellStyle name="Normal 49 3 2 4" xfId="42334" xr:uid="{00000000-0005-0000-0000-00008ACA0000}"/>
    <cellStyle name="Normal 49 3 2 4 2" xfId="53149" xr:uid="{00000000-0005-0000-0000-00008BCA0000}"/>
    <cellStyle name="Normal 49 3 2 4 2 2" xfId="48219" xr:uid="{00000000-0005-0000-0000-00008CCA0000}"/>
    <cellStyle name="Normal 49 3 2 4 3" xfId="53150" xr:uid="{00000000-0005-0000-0000-00008DCA0000}"/>
    <cellStyle name="Normal 49 3 2 5" xfId="53151" xr:uid="{00000000-0005-0000-0000-00008ECA0000}"/>
    <cellStyle name="Normal 49 3 2 5 2" xfId="53152" xr:uid="{00000000-0005-0000-0000-00008FCA0000}"/>
    <cellStyle name="Normal 49 3 2 6" xfId="53153" xr:uid="{00000000-0005-0000-0000-000090CA0000}"/>
    <cellStyle name="Normal 49 3 2 7" xfId="26743" xr:uid="{00000000-0005-0000-0000-000091CA0000}"/>
    <cellStyle name="Normal 49 3 3" xfId="43144" xr:uid="{00000000-0005-0000-0000-000092CA0000}"/>
    <cellStyle name="Normal 49 3 3 2" xfId="31361" xr:uid="{00000000-0005-0000-0000-000093CA0000}"/>
    <cellStyle name="Normal 49 3 3 2 2" xfId="53154" xr:uid="{00000000-0005-0000-0000-000094CA0000}"/>
    <cellStyle name="Normal 49 3 3 2 2 2" xfId="48873" xr:uid="{00000000-0005-0000-0000-000095CA0000}"/>
    <cellStyle name="Normal 49 3 3 2 2 2 2" xfId="48875" xr:uid="{00000000-0005-0000-0000-000096CA0000}"/>
    <cellStyle name="Normal 49 3 3 2 2 3" xfId="48877" xr:uid="{00000000-0005-0000-0000-000097CA0000}"/>
    <cellStyle name="Normal 49 3 3 2 3" xfId="53156" xr:uid="{00000000-0005-0000-0000-000098CA0000}"/>
    <cellStyle name="Normal 49 3 3 2 3 2" xfId="15847" xr:uid="{00000000-0005-0000-0000-000099CA0000}"/>
    <cellStyle name="Normal 49 3 3 2 4" xfId="36720" xr:uid="{00000000-0005-0000-0000-00009ACA0000}"/>
    <cellStyle name="Normal 49 3 3 3" xfId="53157" xr:uid="{00000000-0005-0000-0000-00009BCA0000}"/>
    <cellStyle name="Normal 49 3 3 3 2" xfId="53159" xr:uid="{00000000-0005-0000-0000-00009CCA0000}"/>
    <cellStyle name="Normal 49 3 3 3 2 2" xfId="48904" xr:uid="{00000000-0005-0000-0000-00009DCA0000}"/>
    <cellStyle name="Normal 49 3 3 3 3" xfId="30292" xr:uid="{00000000-0005-0000-0000-00009ECA0000}"/>
    <cellStyle name="Normal 49 3 3 4" xfId="47591" xr:uid="{00000000-0005-0000-0000-00009FCA0000}"/>
    <cellStyle name="Normal 49 3 3 4 2" xfId="53160" xr:uid="{00000000-0005-0000-0000-0000A0CA0000}"/>
    <cellStyle name="Normal 49 3 3 5" xfId="53161" xr:uid="{00000000-0005-0000-0000-0000A1CA0000}"/>
    <cellStyle name="Normal 49 3 4" xfId="53162" xr:uid="{00000000-0005-0000-0000-0000A2CA0000}"/>
    <cellStyle name="Normal 49 3 4 2" xfId="18260" xr:uid="{00000000-0005-0000-0000-0000A3CA0000}"/>
    <cellStyle name="Normal 49 3 4 2 2" xfId="49291" xr:uid="{00000000-0005-0000-0000-0000A4CA0000}"/>
    <cellStyle name="Normal 49 3 4 2 2 2" xfId="19831" xr:uid="{00000000-0005-0000-0000-0000A5CA0000}"/>
    <cellStyle name="Normal 49 3 4 2 3" xfId="49305" xr:uid="{00000000-0005-0000-0000-0000A6CA0000}"/>
    <cellStyle name="Normal 49 3 4 3" xfId="49317" xr:uid="{00000000-0005-0000-0000-0000A7CA0000}"/>
    <cellStyle name="Normal 49 3 4 3 2" xfId="49320" xr:uid="{00000000-0005-0000-0000-0000A8CA0000}"/>
    <cellStyle name="Normal 49 3 4 4" xfId="49335" xr:uid="{00000000-0005-0000-0000-0000A9CA0000}"/>
    <cellStyle name="Normal 49 3 5" xfId="53164" xr:uid="{00000000-0005-0000-0000-0000AACA0000}"/>
    <cellStyle name="Normal 49 3 5 2" xfId="49372" xr:uid="{00000000-0005-0000-0000-0000ABCA0000}"/>
    <cellStyle name="Normal 49 3 5 2 2" xfId="49374" xr:uid="{00000000-0005-0000-0000-0000ACCA0000}"/>
    <cellStyle name="Normal 49 3 5 3" xfId="49390" xr:uid="{00000000-0005-0000-0000-0000ADCA0000}"/>
    <cellStyle name="Normal 49 3 6" xfId="53166" xr:uid="{00000000-0005-0000-0000-0000AECA0000}"/>
    <cellStyle name="Normal 49 3 6 2" xfId="49418" xr:uid="{00000000-0005-0000-0000-0000AFCA0000}"/>
    <cellStyle name="Normal 49 3 7" xfId="4263" xr:uid="{00000000-0005-0000-0000-0000B0CA0000}"/>
    <cellStyle name="Normal 49 3 8" xfId="17301" xr:uid="{00000000-0005-0000-0000-0000B1CA0000}"/>
    <cellStyle name="Normal 49 3 9" xfId="42158" xr:uid="{00000000-0005-0000-0000-0000B2CA0000}"/>
    <cellStyle name="Normal 49 4" xfId="30375" xr:uid="{00000000-0005-0000-0000-0000B3CA0000}"/>
    <cellStyle name="Normal 49 4 2" xfId="43147" xr:uid="{00000000-0005-0000-0000-0000B4CA0000}"/>
    <cellStyle name="Normal 49 4 2 2" xfId="22076" xr:uid="{00000000-0005-0000-0000-0000B5CA0000}"/>
    <cellStyle name="Normal 49 4 2 2 2" xfId="52144" xr:uid="{00000000-0005-0000-0000-0000B6CA0000}"/>
    <cellStyle name="Normal 49 4 2 2 2 2" xfId="36806" xr:uid="{00000000-0005-0000-0000-0000B7CA0000}"/>
    <cellStyle name="Normal 49 4 2 2 2 2 2" xfId="53168" xr:uid="{00000000-0005-0000-0000-0000B8CA0000}"/>
    <cellStyle name="Normal 49 4 2 2 2 3" xfId="36808" xr:uid="{00000000-0005-0000-0000-0000B9CA0000}"/>
    <cellStyle name="Normal 49 4 2 2 3" xfId="53169" xr:uid="{00000000-0005-0000-0000-0000BACA0000}"/>
    <cellStyle name="Normal 49 4 2 2 3 2" xfId="16044" xr:uid="{00000000-0005-0000-0000-0000BBCA0000}"/>
    <cellStyle name="Normal 49 4 2 2 4" xfId="53170" xr:uid="{00000000-0005-0000-0000-0000BCCA0000}"/>
    <cellStyle name="Normal 49 4 2 3" xfId="52147" xr:uid="{00000000-0005-0000-0000-0000BDCA0000}"/>
    <cellStyle name="Normal 49 4 2 3 2" xfId="53171" xr:uid="{00000000-0005-0000-0000-0000BECA0000}"/>
    <cellStyle name="Normal 49 4 2 3 2 2" xfId="39166" xr:uid="{00000000-0005-0000-0000-0000BFCA0000}"/>
    <cellStyle name="Normal 49 4 2 3 3" xfId="53172" xr:uid="{00000000-0005-0000-0000-0000C0CA0000}"/>
    <cellStyle name="Normal 49 4 2 4" xfId="53173" xr:uid="{00000000-0005-0000-0000-0000C1CA0000}"/>
    <cellStyle name="Normal 49 4 2 4 2" xfId="53174" xr:uid="{00000000-0005-0000-0000-0000C2CA0000}"/>
    <cellStyle name="Normal 49 4 2 5" xfId="53175" xr:uid="{00000000-0005-0000-0000-0000C3CA0000}"/>
    <cellStyle name="Normal 49 4 3" xfId="47852" xr:uid="{00000000-0005-0000-0000-0000C4CA0000}"/>
    <cellStyle name="Normal 49 4 3 2" xfId="47856" xr:uid="{00000000-0005-0000-0000-0000C5CA0000}"/>
    <cellStyle name="Normal 49 4 3 2 2" xfId="47859" xr:uid="{00000000-0005-0000-0000-0000C6CA0000}"/>
    <cellStyle name="Normal 49 4 3 2 2 2" xfId="53176" xr:uid="{00000000-0005-0000-0000-0000C7CA0000}"/>
    <cellStyle name="Normal 49 4 3 2 3" xfId="53177" xr:uid="{00000000-0005-0000-0000-0000C8CA0000}"/>
    <cellStyle name="Normal 49 4 3 3" xfId="47861" xr:uid="{00000000-0005-0000-0000-0000C9CA0000}"/>
    <cellStyle name="Normal 49 4 3 3 2" xfId="53178" xr:uid="{00000000-0005-0000-0000-0000CACA0000}"/>
    <cellStyle name="Normal 49 4 3 4" xfId="53179" xr:uid="{00000000-0005-0000-0000-0000CBCA0000}"/>
    <cellStyle name="Normal 49 4 4" xfId="47863" xr:uid="{00000000-0005-0000-0000-0000CCCA0000}"/>
    <cellStyle name="Normal 49 4 4 2" xfId="45695" xr:uid="{00000000-0005-0000-0000-0000CDCA0000}"/>
    <cellStyle name="Normal 49 4 4 2 2" xfId="45698" xr:uid="{00000000-0005-0000-0000-0000CECA0000}"/>
    <cellStyle name="Normal 49 4 4 3" xfId="45702" xr:uid="{00000000-0005-0000-0000-0000CFCA0000}"/>
    <cellStyle name="Normal 49 4 5" xfId="47866" xr:uid="{00000000-0005-0000-0000-0000D0CA0000}"/>
    <cellStyle name="Normal 49 4 5 2" xfId="45799" xr:uid="{00000000-0005-0000-0000-0000D1CA0000}"/>
    <cellStyle name="Normal 49 4 6" xfId="53180" xr:uid="{00000000-0005-0000-0000-0000D2CA0000}"/>
    <cellStyle name="Normal 49 4 7" xfId="16015" xr:uid="{00000000-0005-0000-0000-0000D3CA0000}"/>
    <cellStyle name="Normal 49 5" xfId="43151" xr:uid="{00000000-0005-0000-0000-0000D4CA0000}"/>
    <cellStyle name="Normal 49 5 2" xfId="41390" xr:uid="{00000000-0005-0000-0000-0000D5CA0000}"/>
    <cellStyle name="Normal 49 5 2 2" xfId="41396" xr:uid="{00000000-0005-0000-0000-0000D6CA0000}"/>
    <cellStyle name="Normal 49 5 2 2 2" xfId="53181" xr:uid="{00000000-0005-0000-0000-0000D7CA0000}"/>
    <cellStyle name="Normal 49 5 2 2 2 2" xfId="48455" xr:uid="{00000000-0005-0000-0000-0000D8CA0000}"/>
    <cellStyle name="Normal 49 5 2 2 3" xfId="53182" xr:uid="{00000000-0005-0000-0000-0000D9CA0000}"/>
    <cellStyle name="Normal 49 5 2 3" xfId="53183" xr:uid="{00000000-0005-0000-0000-0000DACA0000}"/>
    <cellStyle name="Normal 49 5 2 3 2" xfId="53184" xr:uid="{00000000-0005-0000-0000-0000DBCA0000}"/>
    <cellStyle name="Normal 49 5 2 4" xfId="53185" xr:uid="{00000000-0005-0000-0000-0000DCCA0000}"/>
    <cellStyle name="Normal 49 5 3" xfId="41402" xr:uid="{00000000-0005-0000-0000-0000DDCA0000}"/>
    <cellStyle name="Normal 49 5 3 2" xfId="47869" xr:uid="{00000000-0005-0000-0000-0000DECA0000}"/>
    <cellStyle name="Normal 49 5 3 2 2" xfId="53186" xr:uid="{00000000-0005-0000-0000-0000DFCA0000}"/>
    <cellStyle name="Normal 49 5 3 3" xfId="53187" xr:uid="{00000000-0005-0000-0000-0000E0CA0000}"/>
    <cellStyle name="Normal 49 5 4" xfId="47873" xr:uid="{00000000-0005-0000-0000-0000E1CA0000}"/>
    <cellStyle name="Normal 49 5 4 2" xfId="49541" xr:uid="{00000000-0005-0000-0000-0000E2CA0000}"/>
    <cellStyle name="Normal 49 5 5" xfId="53188" xr:uid="{00000000-0005-0000-0000-0000E3CA0000}"/>
    <cellStyle name="Normal 49 6" xfId="48645" xr:uid="{00000000-0005-0000-0000-0000E4CA0000}"/>
    <cellStyle name="Normal 49 6 2" xfId="41413" xr:uid="{00000000-0005-0000-0000-0000E5CA0000}"/>
    <cellStyle name="Normal 49 6 2 2" xfId="22660" xr:uid="{00000000-0005-0000-0000-0000E6CA0000}"/>
    <cellStyle name="Normal 49 6 2 2 2" xfId="53191" xr:uid="{00000000-0005-0000-0000-0000E7CA0000}"/>
    <cellStyle name="Normal 49 6 2 3" xfId="14635" xr:uid="{00000000-0005-0000-0000-0000E8CA0000}"/>
    <cellStyle name="Normal 49 6 3" xfId="47878" xr:uid="{00000000-0005-0000-0000-0000E9CA0000}"/>
    <cellStyle name="Normal 49 6 3 2" xfId="53192" xr:uid="{00000000-0005-0000-0000-0000EACA0000}"/>
    <cellStyle name="Normal 49 6 4" xfId="53193" xr:uid="{00000000-0005-0000-0000-0000EBCA0000}"/>
    <cellStyle name="Normal 49 7" xfId="53196" xr:uid="{00000000-0005-0000-0000-0000ECCA0000}"/>
    <cellStyle name="Normal 49 7 2" xfId="53198" xr:uid="{00000000-0005-0000-0000-0000EDCA0000}"/>
    <cellStyle name="Normal 49 7 2 2" xfId="22919" xr:uid="{00000000-0005-0000-0000-0000EECA0000}"/>
    <cellStyle name="Normal 49 7 3" xfId="53199" xr:uid="{00000000-0005-0000-0000-0000EFCA0000}"/>
    <cellStyle name="Normal 49 8" xfId="53200" xr:uid="{00000000-0005-0000-0000-0000F0CA0000}"/>
    <cellStyle name="Normal 49 8 2" xfId="53202" xr:uid="{00000000-0005-0000-0000-0000F1CA0000}"/>
    <cellStyle name="Normal 49 9" xfId="53203" xr:uid="{00000000-0005-0000-0000-0000F2CA0000}"/>
    <cellStyle name="Normal 490" xfId="51793" xr:uid="{00000000-0005-0000-0000-0000F3CA0000}"/>
    <cellStyle name="Normal 490 2" xfId="51798" xr:uid="{00000000-0005-0000-0000-0000F4CA0000}"/>
    <cellStyle name="Normal 491" xfId="51804" xr:uid="{00000000-0005-0000-0000-0000F5CA0000}"/>
    <cellStyle name="Normal 491 2" xfId="51809" xr:uid="{00000000-0005-0000-0000-0000F6CA0000}"/>
    <cellStyle name="Normal 492" xfId="32216" xr:uid="{00000000-0005-0000-0000-0000F7CA0000}"/>
    <cellStyle name="Normal 492 2" xfId="53040" xr:uid="{00000000-0005-0000-0000-0000F8CA0000}"/>
    <cellStyle name="Normal 493" xfId="53045" xr:uid="{00000000-0005-0000-0000-0000F9CA0000}"/>
    <cellStyle name="Normal 493 2" xfId="53050" xr:uid="{00000000-0005-0000-0000-0000FACA0000}"/>
    <cellStyle name="Normal 494" xfId="53055" xr:uid="{00000000-0005-0000-0000-0000FBCA0000}"/>
    <cellStyle name="Normal 494 2" xfId="53060" xr:uid="{00000000-0005-0000-0000-0000FCCA0000}"/>
    <cellStyle name="Normal 495" xfId="53205" xr:uid="{00000000-0005-0000-0000-0000FDCA0000}"/>
    <cellStyle name="Normal 495 2" xfId="53210" xr:uid="{00000000-0005-0000-0000-0000FECA0000}"/>
    <cellStyle name="Normal 496" xfId="53213" xr:uid="{00000000-0005-0000-0000-0000FFCA0000}"/>
    <cellStyle name="Normal 496 2" xfId="53218" xr:uid="{00000000-0005-0000-0000-000000CB0000}"/>
    <cellStyle name="Normal 497" xfId="32007" xr:uid="{00000000-0005-0000-0000-000001CB0000}"/>
    <cellStyle name="Normal 497 2" xfId="32014" xr:uid="{00000000-0005-0000-0000-000002CB0000}"/>
    <cellStyle name="Normal 498" xfId="10620" xr:uid="{00000000-0005-0000-0000-000003CB0000}"/>
    <cellStyle name="Normal 498 2" xfId="18400" xr:uid="{00000000-0005-0000-0000-000004CB0000}"/>
    <cellStyle name="Normal 499" xfId="14756" xr:uid="{00000000-0005-0000-0000-000005CB0000}"/>
    <cellStyle name="Normal 499 2" xfId="53221" xr:uid="{00000000-0005-0000-0000-000006CB0000}"/>
    <cellStyle name="Normal 5" xfId="40347" xr:uid="{00000000-0005-0000-0000-000007CB0000}"/>
    <cellStyle name="Normal 5 10" xfId="53224" xr:uid="{00000000-0005-0000-0000-000008CB0000}"/>
    <cellStyle name="Normal 5 11" xfId="53225" xr:uid="{00000000-0005-0000-0000-000009CB0000}"/>
    <cellStyle name="Normal 5 12" xfId="53226" xr:uid="{00000000-0005-0000-0000-00000ACB0000}"/>
    <cellStyle name="Normal 5 13" xfId="53227" xr:uid="{00000000-0005-0000-0000-00000BCB0000}"/>
    <cellStyle name="Normal 5 2" xfId="36886" xr:uid="{00000000-0005-0000-0000-00000CCB0000}"/>
    <cellStyle name="Normal 5 2 10" xfId="3819" xr:uid="{00000000-0005-0000-0000-00000DCB0000}"/>
    <cellStyle name="Normal 5 2 11" xfId="3830" xr:uid="{00000000-0005-0000-0000-00000ECB0000}"/>
    <cellStyle name="Normal 5 2 2" xfId="33007" xr:uid="{00000000-0005-0000-0000-00000FCB0000}"/>
    <cellStyle name="Normal 5 2 2 2" xfId="17464" xr:uid="{00000000-0005-0000-0000-000010CB0000}"/>
    <cellStyle name="Normal 5 2 2 2 2" xfId="53228" xr:uid="{00000000-0005-0000-0000-000011CB0000}"/>
    <cellStyle name="Normal 5 2 2 2 2 2" xfId="53229" xr:uid="{00000000-0005-0000-0000-000012CB0000}"/>
    <cellStyle name="Normal 5 2 2 2 2 2 2" xfId="8594" xr:uid="{00000000-0005-0000-0000-000013CB0000}"/>
    <cellStyle name="Normal 5 2 2 2 2 2 2 2" xfId="2896" xr:uid="{00000000-0005-0000-0000-000014CB0000}"/>
    <cellStyle name="Normal 5 2 2 2 2 2 3" xfId="8610" xr:uid="{00000000-0005-0000-0000-000015CB0000}"/>
    <cellStyle name="Normal 5 2 2 2 2 3" xfId="47268" xr:uid="{00000000-0005-0000-0000-000016CB0000}"/>
    <cellStyle name="Normal 5 2 2 2 2 3 2" xfId="8641" xr:uid="{00000000-0005-0000-0000-000017CB0000}"/>
    <cellStyle name="Normal 5 2 2 2 2 3 2 2" xfId="654" xr:uid="{00000000-0005-0000-0000-000018CB0000}"/>
    <cellStyle name="Normal 5 2 2 2 2 3 3" xfId="8655" xr:uid="{00000000-0005-0000-0000-000019CB0000}"/>
    <cellStyle name="Normal 5 2 2 2 2 4" xfId="53230" xr:uid="{00000000-0005-0000-0000-00001ACB0000}"/>
    <cellStyle name="Normal 5 2 2 2 2 4 2" xfId="53231" xr:uid="{00000000-0005-0000-0000-00001BCB0000}"/>
    <cellStyle name="Normal 5 2 2 2 2 5" xfId="53232" xr:uid="{00000000-0005-0000-0000-00001CCB0000}"/>
    <cellStyle name="Normal 5 2 2 2 3" xfId="53233" xr:uid="{00000000-0005-0000-0000-00001DCB0000}"/>
    <cellStyle name="Normal 5 2 2 2 3 2" xfId="53234" xr:uid="{00000000-0005-0000-0000-00001ECB0000}"/>
    <cellStyle name="Normal 5 2 2 2 3 2 2" xfId="53235" xr:uid="{00000000-0005-0000-0000-00001FCB0000}"/>
    <cellStyle name="Normal 5 2 2 2 3 3" xfId="53236" xr:uid="{00000000-0005-0000-0000-000020CB0000}"/>
    <cellStyle name="Normal 5 2 2 2 4" xfId="8711" xr:uid="{00000000-0005-0000-0000-000021CB0000}"/>
    <cellStyle name="Normal 5 2 2 2 4 2" xfId="8724" xr:uid="{00000000-0005-0000-0000-000022CB0000}"/>
    <cellStyle name="Normal 5 2 2 2 4 2 2" xfId="8739" xr:uid="{00000000-0005-0000-0000-000023CB0000}"/>
    <cellStyle name="Normal 5 2 2 2 4 3" xfId="7185" xr:uid="{00000000-0005-0000-0000-000024CB0000}"/>
    <cellStyle name="Normal 5 2 2 2 5" xfId="8750" xr:uid="{00000000-0005-0000-0000-000025CB0000}"/>
    <cellStyle name="Normal 5 2 2 2 5 2" xfId="8761" xr:uid="{00000000-0005-0000-0000-000026CB0000}"/>
    <cellStyle name="Normal 5 2 2 2 6" xfId="8772" xr:uid="{00000000-0005-0000-0000-000027CB0000}"/>
    <cellStyle name="Normal 5 2 2 3" xfId="17467" xr:uid="{00000000-0005-0000-0000-000028CB0000}"/>
    <cellStyle name="Normal 5 2 2 3 2" xfId="53237" xr:uid="{00000000-0005-0000-0000-000029CB0000}"/>
    <cellStyle name="Normal 5 2 2 3 2 2" xfId="53238" xr:uid="{00000000-0005-0000-0000-00002ACB0000}"/>
    <cellStyle name="Normal 5 2 2 3 2 2 2" xfId="6839" xr:uid="{00000000-0005-0000-0000-00002BCB0000}"/>
    <cellStyle name="Normal 5 2 2 3 2 3" xfId="53239" xr:uid="{00000000-0005-0000-0000-00002CCB0000}"/>
    <cellStyle name="Normal 5 2 2 3 3" xfId="51407" xr:uid="{00000000-0005-0000-0000-00002DCB0000}"/>
    <cellStyle name="Normal 5 2 2 3 3 2" xfId="51409" xr:uid="{00000000-0005-0000-0000-00002ECB0000}"/>
    <cellStyle name="Normal 5 2 2 3 3 2 2" xfId="51411" xr:uid="{00000000-0005-0000-0000-00002FCB0000}"/>
    <cellStyle name="Normal 5 2 2 3 3 3" xfId="51413" xr:uid="{00000000-0005-0000-0000-000030CB0000}"/>
    <cellStyle name="Normal 5 2 2 3 4" xfId="8895" xr:uid="{00000000-0005-0000-0000-000031CB0000}"/>
    <cellStyle name="Normal 5 2 2 3 4 2" xfId="8906" xr:uid="{00000000-0005-0000-0000-000032CB0000}"/>
    <cellStyle name="Normal 5 2 2 3 5" xfId="8920" xr:uid="{00000000-0005-0000-0000-000033CB0000}"/>
    <cellStyle name="Normal 5 2 2 4" xfId="53240" xr:uid="{00000000-0005-0000-0000-000034CB0000}"/>
    <cellStyle name="Normal 5 2 2 4 2" xfId="53241" xr:uid="{00000000-0005-0000-0000-000035CB0000}"/>
    <cellStyle name="Normal 5 2 2 4 2 2" xfId="8949" xr:uid="{00000000-0005-0000-0000-000036CB0000}"/>
    <cellStyle name="Normal 5 2 2 4 3" xfId="51415" xr:uid="{00000000-0005-0000-0000-000037CB0000}"/>
    <cellStyle name="Normal 5 2 2 5" xfId="45138" xr:uid="{00000000-0005-0000-0000-000038CB0000}"/>
    <cellStyle name="Normal 5 2 2 5 2" xfId="45140" xr:uid="{00000000-0005-0000-0000-000039CB0000}"/>
    <cellStyle name="Normal 5 2 2 5 2 2" xfId="9027" xr:uid="{00000000-0005-0000-0000-00003ACB0000}"/>
    <cellStyle name="Normal 5 2 2 5 3" xfId="51418" xr:uid="{00000000-0005-0000-0000-00003BCB0000}"/>
    <cellStyle name="Normal 5 2 2 6" xfId="4672" xr:uid="{00000000-0005-0000-0000-00003CCB0000}"/>
    <cellStyle name="Normal 5 2 2 6 2" xfId="4684" xr:uid="{00000000-0005-0000-0000-00003DCB0000}"/>
    <cellStyle name="Normal 5 2 2 7" xfId="4693" xr:uid="{00000000-0005-0000-0000-00003ECB0000}"/>
    <cellStyle name="Normal 5 2 2 8" xfId="4716" xr:uid="{00000000-0005-0000-0000-00003FCB0000}"/>
    <cellStyle name="Normal 5 2 2 9" xfId="4727" xr:uid="{00000000-0005-0000-0000-000040CB0000}"/>
    <cellStyle name="Normal 5 2 3" xfId="36892" xr:uid="{00000000-0005-0000-0000-000041CB0000}"/>
    <cellStyle name="Normal 5 2 3 2" xfId="53242" xr:uid="{00000000-0005-0000-0000-000042CB0000}"/>
    <cellStyle name="Normal 5 2 3 2 2" xfId="5630" xr:uid="{00000000-0005-0000-0000-000043CB0000}"/>
    <cellStyle name="Normal 5 2 3 2 2 2" xfId="3269" xr:uid="{00000000-0005-0000-0000-000044CB0000}"/>
    <cellStyle name="Normal 5 2 3 2 2 2 2" xfId="409" xr:uid="{00000000-0005-0000-0000-000045CB0000}"/>
    <cellStyle name="Normal 5 2 3 2 2 3" xfId="3292" xr:uid="{00000000-0005-0000-0000-000046CB0000}"/>
    <cellStyle name="Normal 5 2 3 2 3" xfId="6142" xr:uid="{00000000-0005-0000-0000-000047CB0000}"/>
    <cellStyle name="Normal 5 2 3 2 3 2" xfId="3564" xr:uid="{00000000-0005-0000-0000-000048CB0000}"/>
    <cellStyle name="Normal 5 2 3 2 3 2 2" xfId="3107" xr:uid="{00000000-0005-0000-0000-000049CB0000}"/>
    <cellStyle name="Normal 5 2 3 2 3 3" xfId="3578" xr:uid="{00000000-0005-0000-0000-00004ACB0000}"/>
    <cellStyle name="Normal 5 2 3 2 4" xfId="6157" xr:uid="{00000000-0005-0000-0000-00004BCB0000}"/>
    <cellStyle name="Normal 5 2 3 2 4 2" xfId="3757" xr:uid="{00000000-0005-0000-0000-00004CCB0000}"/>
    <cellStyle name="Normal 5 2 3 2 5" xfId="218" xr:uid="{00000000-0005-0000-0000-00004DCB0000}"/>
    <cellStyle name="Normal 5 2 3 3" xfId="53243" xr:uid="{00000000-0005-0000-0000-00004ECB0000}"/>
    <cellStyle name="Normal 5 2 3 3 2" xfId="5659" xr:uid="{00000000-0005-0000-0000-00004FCB0000}"/>
    <cellStyle name="Normal 5 2 3 3 2 2" xfId="3460" xr:uid="{00000000-0005-0000-0000-000050CB0000}"/>
    <cellStyle name="Normal 5 2 3 3 3" xfId="6191" xr:uid="{00000000-0005-0000-0000-000051CB0000}"/>
    <cellStyle name="Normal 5 2 3 4" xfId="53244" xr:uid="{00000000-0005-0000-0000-000052CB0000}"/>
    <cellStyle name="Normal 5 2 3 4 2" xfId="2621" xr:uid="{00000000-0005-0000-0000-000053CB0000}"/>
    <cellStyle name="Normal 5 2 3 4 2 2" xfId="3645" xr:uid="{00000000-0005-0000-0000-000054CB0000}"/>
    <cellStyle name="Normal 5 2 3 4 3" xfId="2650" xr:uid="{00000000-0005-0000-0000-000055CB0000}"/>
    <cellStyle name="Normal 5 2 3 5" xfId="45143" xr:uid="{00000000-0005-0000-0000-000056CB0000}"/>
    <cellStyle name="Normal 5 2 3 5 2" xfId="5741" xr:uid="{00000000-0005-0000-0000-000057CB0000}"/>
    <cellStyle name="Normal 5 2 3 6" xfId="42" xr:uid="{00000000-0005-0000-0000-000058CB0000}"/>
    <cellStyle name="Normal 5 2 4" xfId="53245" xr:uid="{00000000-0005-0000-0000-000059CB0000}"/>
    <cellStyle name="Normal 5 2 4 2" xfId="53246" xr:uid="{00000000-0005-0000-0000-00005ACB0000}"/>
    <cellStyle name="Normal 5 2 4 2 2" xfId="629" xr:uid="{00000000-0005-0000-0000-00005BCB0000}"/>
    <cellStyle name="Normal 5 2 4 2 2 2" xfId="6437" xr:uid="{00000000-0005-0000-0000-00005CCB0000}"/>
    <cellStyle name="Normal 5 2 4 2 3" xfId="736" xr:uid="{00000000-0005-0000-0000-00005DCB0000}"/>
    <cellStyle name="Normal 5 2 4 3" xfId="53247" xr:uid="{00000000-0005-0000-0000-00005ECB0000}"/>
    <cellStyle name="Normal 5 2 4 3 2" xfId="6493" xr:uid="{00000000-0005-0000-0000-00005FCB0000}"/>
    <cellStyle name="Normal 5 2 4 3 2 2" xfId="4742" xr:uid="{00000000-0005-0000-0000-000060CB0000}"/>
    <cellStyle name="Normal 5 2 4 3 3" xfId="6391" xr:uid="{00000000-0005-0000-0000-000061CB0000}"/>
    <cellStyle name="Normal 5 2 4 4" xfId="53248" xr:uid="{00000000-0005-0000-0000-000062CB0000}"/>
    <cellStyle name="Normal 5 2 4 4 2" xfId="1091" xr:uid="{00000000-0005-0000-0000-000063CB0000}"/>
    <cellStyle name="Normal 5 2 4 5" xfId="45146" xr:uid="{00000000-0005-0000-0000-000064CB0000}"/>
    <cellStyle name="Normal 5 2 5" xfId="53249" xr:uid="{00000000-0005-0000-0000-000065CB0000}"/>
    <cellStyle name="Normal 5 2 5 2" xfId="53250" xr:uid="{00000000-0005-0000-0000-000066CB0000}"/>
    <cellStyle name="Normal 5 2 5 2 2" xfId="6623" xr:uid="{00000000-0005-0000-0000-000067CB0000}"/>
    <cellStyle name="Normal 5 2 5 3" xfId="53251" xr:uid="{00000000-0005-0000-0000-000068CB0000}"/>
    <cellStyle name="Normal 5 2 6" xfId="53252" xr:uid="{00000000-0005-0000-0000-000069CB0000}"/>
    <cellStyle name="Normal 5 2 6 2" xfId="18370" xr:uid="{00000000-0005-0000-0000-00006ACB0000}"/>
    <cellStyle name="Normal 5 2 6 2 2" xfId="4460" xr:uid="{00000000-0005-0000-0000-00006BCB0000}"/>
    <cellStyle name="Normal 5 2 6 3" xfId="53253" xr:uid="{00000000-0005-0000-0000-00006CCB0000}"/>
    <cellStyle name="Normal 5 2 7" xfId="53254" xr:uid="{00000000-0005-0000-0000-00006DCB0000}"/>
    <cellStyle name="Normal 5 2 7 2" xfId="53255" xr:uid="{00000000-0005-0000-0000-00006ECB0000}"/>
    <cellStyle name="Normal 5 2 8" xfId="53256" xr:uid="{00000000-0005-0000-0000-00006FCB0000}"/>
    <cellStyle name="Normal 5 2 9" xfId="53257" xr:uid="{00000000-0005-0000-0000-000070CB0000}"/>
    <cellStyle name="Normal 5 3" xfId="34235" xr:uid="{00000000-0005-0000-0000-000071CB0000}"/>
    <cellStyle name="Normal 5 3 10" xfId="53258" xr:uid="{00000000-0005-0000-0000-000072CB0000}"/>
    <cellStyle name="Normal 5 3 2" xfId="14873" xr:uid="{00000000-0005-0000-0000-000073CB0000}"/>
    <cellStyle name="Normal 5 3 2 2" xfId="18853" xr:uid="{00000000-0005-0000-0000-000074CB0000}"/>
    <cellStyle name="Normal 5 3 2 2 2" xfId="9584" xr:uid="{00000000-0005-0000-0000-000075CB0000}"/>
    <cellStyle name="Normal 5 3 2 2 2 2" xfId="9590" xr:uid="{00000000-0005-0000-0000-000076CB0000}"/>
    <cellStyle name="Normal 5 3 2 2 2 2 2" xfId="9608" xr:uid="{00000000-0005-0000-0000-000077CB0000}"/>
    <cellStyle name="Normal 5 3 2 2 2 3" xfId="9637" xr:uid="{00000000-0005-0000-0000-000078CB0000}"/>
    <cellStyle name="Normal 5 3 2 2 3" xfId="9660" xr:uid="{00000000-0005-0000-0000-000079CB0000}"/>
    <cellStyle name="Normal 5 3 2 2 3 2" xfId="9668" xr:uid="{00000000-0005-0000-0000-00007ACB0000}"/>
    <cellStyle name="Normal 5 3 2 2 3 2 2" xfId="9684" xr:uid="{00000000-0005-0000-0000-00007BCB0000}"/>
    <cellStyle name="Normal 5 3 2 2 3 3" xfId="53259" xr:uid="{00000000-0005-0000-0000-00007CCB0000}"/>
    <cellStyle name="Normal 5 3 2 2 4" xfId="3181" xr:uid="{00000000-0005-0000-0000-00007DCB0000}"/>
    <cellStyle name="Normal 5 3 2 2 4 2" xfId="9701" xr:uid="{00000000-0005-0000-0000-00007ECB0000}"/>
    <cellStyle name="Normal 5 3 2 2 5" xfId="9715" xr:uid="{00000000-0005-0000-0000-00007FCB0000}"/>
    <cellStyle name="Normal 5 3 2 3" xfId="18858" xr:uid="{00000000-0005-0000-0000-000080CB0000}"/>
    <cellStyle name="Normal 5 3 2 3 2" xfId="9735" xr:uid="{00000000-0005-0000-0000-000081CB0000}"/>
    <cellStyle name="Normal 5 3 2 3 2 2" xfId="9741" xr:uid="{00000000-0005-0000-0000-000082CB0000}"/>
    <cellStyle name="Normal 5 3 2 3 3" xfId="9757" xr:uid="{00000000-0005-0000-0000-000083CB0000}"/>
    <cellStyle name="Normal 5 3 2 4" xfId="53260" xr:uid="{00000000-0005-0000-0000-000084CB0000}"/>
    <cellStyle name="Normal 5 3 2 4 2" xfId="1925" xr:uid="{00000000-0005-0000-0000-000085CB0000}"/>
    <cellStyle name="Normal 5 3 2 4 2 2" xfId="9798" xr:uid="{00000000-0005-0000-0000-000086CB0000}"/>
    <cellStyle name="Normal 5 3 2 4 3" xfId="1950" xr:uid="{00000000-0005-0000-0000-000087CB0000}"/>
    <cellStyle name="Normal 5 3 2 5" xfId="45149" xr:uid="{00000000-0005-0000-0000-000088CB0000}"/>
    <cellStyle name="Normal 5 3 2 5 2" xfId="49289" xr:uid="{00000000-0005-0000-0000-000089CB0000}"/>
    <cellStyle name="Normal 5 3 2 6" xfId="9462" xr:uid="{00000000-0005-0000-0000-00008ACB0000}"/>
    <cellStyle name="Normal 5 3 3" xfId="34242" xr:uid="{00000000-0005-0000-0000-00008BCB0000}"/>
    <cellStyle name="Normal 5 3 3 2" xfId="17942" xr:uid="{00000000-0005-0000-0000-00008CCB0000}"/>
    <cellStyle name="Normal 5 3 3 2 2" xfId="9860" xr:uid="{00000000-0005-0000-0000-00008DCB0000}"/>
    <cellStyle name="Normal 5 3 3 2 2 2" xfId="911" xr:uid="{00000000-0005-0000-0000-00008ECB0000}"/>
    <cellStyle name="Normal 5 3 3 2 3" xfId="9873" xr:uid="{00000000-0005-0000-0000-00008FCB0000}"/>
    <cellStyle name="Normal 5 3 3 3" xfId="53261" xr:uid="{00000000-0005-0000-0000-000090CB0000}"/>
    <cellStyle name="Normal 5 3 3 3 2" xfId="9905" xr:uid="{00000000-0005-0000-0000-000091CB0000}"/>
    <cellStyle name="Normal 5 3 3 3 2 2" xfId="2574" xr:uid="{00000000-0005-0000-0000-000092CB0000}"/>
    <cellStyle name="Normal 5 3 3 3 3" xfId="9913" xr:uid="{00000000-0005-0000-0000-000093CB0000}"/>
    <cellStyle name="Normal 5 3 3 4" xfId="53262" xr:uid="{00000000-0005-0000-0000-000094CB0000}"/>
    <cellStyle name="Normal 5 3 3 4 2" xfId="2114" xr:uid="{00000000-0005-0000-0000-000095CB0000}"/>
    <cellStyle name="Normal 5 3 3 5" xfId="53263" xr:uid="{00000000-0005-0000-0000-000096CB0000}"/>
    <cellStyle name="Normal 5 3 4" xfId="24772" xr:uid="{00000000-0005-0000-0000-000097CB0000}"/>
    <cellStyle name="Normal 5 3 4 2" xfId="19211" xr:uid="{00000000-0005-0000-0000-000098CB0000}"/>
    <cellStyle name="Normal 5 3 4 2 2" xfId="9950" xr:uid="{00000000-0005-0000-0000-000099CB0000}"/>
    <cellStyle name="Normal 5 3 4 3" xfId="19214" xr:uid="{00000000-0005-0000-0000-00009ACB0000}"/>
    <cellStyle name="Normal 5 3 5" xfId="24775" xr:uid="{00000000-0005-0000-0000-00009BCB0000}"/>
    <cellStyle name="Normal 5 3 5 2" xfId="19297" xr:uid="{00000000-0005-0000-0000-00009CCB0000}"/>
    <cellStyle name="Normal 5 3 5 2 2" xfId="19302" xr:uid="{00000000-0005-0000-0000-00009DCB0000}"/>
    <cellStyle name="Normal 5 3 5 3" xfId="19305" xr:uid="{00000000-0005-0000-0000-00009ECB0000}"/>
    <cellStyle name="Normal 5 3 6" xfId="7816" xr:uid="{00000000-0005-0000-0000-00009FCB0000}"/>
    <cellStyle name="Normal 5 3 6 2" xfId="19361" xr:uid="{00000000-0005-0000-0000-0000A0CB0000}"/>
    <cellStyle name="Normal 5 3 7" xfId="24778" xr:uid="{00000000-0005-0000-0000-0000A1CB0000}"/>
    <cellStyle name="Normal 5 3 8" xfId="53264" xr:uid="{00000000-0005-0000-0000-0000A2CB0000}"/>
    <cellStyle name="Normal 5 3 9" xfId="53265" xr:uid="{00000000-0005-0000-0000-0000A3CB0000}"/>
    <cellStyle name="Normal 5 4" xfId="32415" xr:uid="{00000000-0005-0000-0000-0000A4CB0000}"/>
    <cellStyle name="Normal 5 4 2" xfId="34246" xr:uid="{00000000-0005-0000-0000-0000A5CB0000}"/>
    <cellStyle name="Normal 5 4 2 2" xfId="34251" xr:uid="{00000000-0005-0000-0000-0000A6CB0000}"/>
    <cellStyle name="Normal 5 4 2 2 2" xfId="41063" xr:uid="{00000000-0005-0000-0000-0000A7CB0000}"/>
    <cellStyle name="Normal 5 4 2 2 2 2" xfId="28267" xr:uid="{00000000-0005-0000-0000-0000A8CB0000}"/>
    <cellStyle name="Normal 5 4 2 2 3" xfId="41065" xr:uid="{00000000-0005-0000-0000-0000A9CB0000}"/>
    <cellStyle name="Normal 5 4 2 3" xfId="53266" xr:uid="{00000000-0005-0000-0000-0000AACB0000}"/>
    <cellStyle name="Normal 5 4 2 3 2" xfId="41072" xr:uid="{00000000-0005-0000-0000-0000ABCB0000}"/>
    <cellStyle name="Normal 5 4 2 3 2 2" xfId="46026" xr:uid="{00000000-0005-0000-0000-0000ACCB0000}"/>
    <cellStyle name="Normal 5 4 2 3 3" xfId="51433" xr:uid="{00000000-0005-0000-0000-0000ADCB0000}"/>
    <cellStyle name="Normal 5 4 2 4" xfId="53267" xr:uid="{00000000-0005-0000-0000-0000AECB0000}"/>
    <cellStyle name="Normal 5 4 2 4 2" xfId="53268" xr:uid="{00000000-0005-0000-0000-0000AFCB0000}"/>
    <cellStyle name="Normal 5 4 2 5" xfId="45154" xr:uid="{00000000-0005-0000-0000-0000B0CB0000}"/>
    <cellStyle name="Normal 5 4 3" xfId="34256" xr:uid="{00000000-0005-0000-0000-0000B1CB0000}"/>
    <cellStyle name="Normal 5 4 3 2" xfId="53269" xr:uid="{00000000-0005-0000-0000-0000B2CB0000}"/>
    <cellStyle name="Normal 5 4 3 2 2" xfId="33208" xr:uid="{00000000-0005-0000-0000-0000B3CB0000}"/>
    <cellStyle name="Normal 5 4 3 3" xfId="53270" xr:uid="{00000000-0005-0000-0000-0000B4CB0000}"/>
    <cellStyle name="Normal 5 4 4" xfId="24784" xr:uid="{00000000-0005-0000-0000-0000B5CB0000}"/>
    <cellStyle name="Normal 5 4 4 2" xfId="1674" xr:uid="{00000000-0005-0000-0000-0000B6CB0000}"/>
    <cellStyle name="Normal 5 4 4 2 2" xfId="5072" xr:uid="{00000000-0005-0000-0000-0000B7CB0000}"/>
    <cellStyle name="Normal 5 4 4 3" xfId="1695" xr:uid="{00000000-0005-0000-0000-0000B8CB0000}"/>
    <cellStyle name="Normal 5 4 5" xfId="24788" xr:uid="{00000000-0005-0000-0000-0000B9CB0000}"/>
    <cellStyle name="Normal 5 4 5 2" xfId="5231" xr:uid="{00000000-0005-0000-0000-0000BACB0000}"/>
    <cellStyle name="Normal 5 4 6" xfId="24793" xr:uid="{00000000-0005-0000-0000-0000BBCB0000}"/>
    <cellStyle name="Normal 5 4 7" xfId="53271" xr:uid="{00000000-0005-0000-0000-0000BCCB0000}"/>
    <cellStyle name="Normal 5 5" xfId="34262" xr:uid="{00000000-0005-0000-0000-0000BDCB0000}"/>
    <cellStyle name="Normal 5 5 2" xfId="34267" xr:uid="{00000000-0005-0000-0000-0000BECB0000}"/>
    <cellStyle name="Normal 5 5 2 2" xfId="19788" xr:uid="{00000000-0005-0000-0000-0000BFCB0000}"/>
    <cellStyle name="Normal 5 5 2 2 2" xfId="19794" xr:uid="{00000000-0005-0000-0000-0000C0CB0000}"/>
    <cellStyle name="Normal 5 5 2 3" xfId="53272" xr:uid="{00000000-0005-0000-0000-0000C1CB0000}"/>
    <cellStyle name="Normal 5 5 3" xfId="36937" xr:uid="{00000000-0005-0000-0000-0000C2CB0000}"/>
    <cellStyle name="Normal 5 5 3 2" xfId="53273" xr:uid="{00000000-0005-0000-0000-0000C3CB0000}"/>
    <cellStyle name="Normal 5 5 3 2 2" xfId="20011" xr:uid="{00000000-0005-0000-0000-0000C4CB0000}"/>
    <cellStyle name="Normal 5 5 3 3" xfId="53274" xr:uid="{00000000-0005-0000-0000-0000C5CB0000}"/>
    <cellStyle name="Normal 5 5 4" xfId="24798" xr:uid="{00000000-0005-0000-0000-0000C6CB0000}"/>
    <cellStyle name="Normal 5 5 4 2" xfId="6098" xr:uid="{00000000-0005-0000-0000-0000C7CB0000}"/>
    <cellStyle name="Normal 5 5 5" xfId="24802" xr:uid="{00000000-0005-0000-0000-0000C8CB0000}"/>
    <cellStyle name="Normal 5 6" xfId="33412" xr:uid="{00000000-0005-0000-0000-0000C9CB0000}"/>
    <cellStyle name="Normal 5 6 2" xfId="33417" xr:uid="{00000000-0005-0000-0000-0000CACB0000}"/>
    <cellStyle name="Normal 5 6 2 2" xfId="20401" xr:uid="{00000000-0005-0000-0000-0000CBCB0000}"/>
    <cellStyle name="Normal 5 6 3" xfId="36941" xr:uid="{00000000-0005-0000-0000-0000CCCB0000}"/>
    <cellStyle name="Normal 5 7" xfId="33422" xr:uid="{00000000-0005-0000-0000-0000CDCB0000}"/>
    <cellStyle name="Normal 5 7 2" xfId="34976" xr:uid="{00000000-0005-0000-0000-0000CECB0000}"/>
    <cellStyle name="Normal 5 7 2 2" xfId="20759" xr:uid="{00000000-0005-0000-0000-0000CFCB0000}"/>
    <cellStyle name="Normal 5 7 3" xfId="36945" xr:uid="{00000000-0005-0000-0000-0000D0CB0000}"/>
    <cellStyle name="Normal 5 8" xfId="34981" xr:uid="{00000000-0005-0000-0000-0000D1CB0000}"/>
    <cellStyle name="Normal 5 8 2" xfId="36950" xr:uid="{00000000-0005-0000-0000-0000D2CB0000}"/>
    <cellStyle name="Normal 5 9" xfId="36958" xr:uid="{00000000-0005-0000-0000-0000D3CB0000}"/>
    <cellStyle name="Normal 5 9 2" xfId="36963" xr:uid="{00000000-0005-0000-0000-0000D4CB0000}"/>
    <cellStyle name="Normal 5_Indeks-Q209-Data Bersih-Maklumat&amp;Komunikasi - cari 15d" xfId="5658" xr:uid="{00000000-0005-0000-0000-0000D5CB0000}"/>
    <cellStyle name="Normal 50" xfId="16225" xr:uid="{00000000-0005-0000-0000-0000D6CB0000}"/>
    <cellStyle name="Normal 50 2" xfId="40303" xr:uid="{00000000-0005-0000-0000-0000D7CB0000}"/>
    <cellStyle name="Normal 50 2 2" xfId="34871" xr:uid="{00000000-0005-0000-0000-0000D8CB0000}"/>
    <cellStyle name="Normal 50 2 2 2" xfId="52075" xr:uid="{00000000-0005-0000-0000-0000D9CB0000}"/>
    <cellStyle name="Normal 50 2 3" xfId="52155" xr:uid="{00000000-0005-0000-0000-0000DACB0000}"/>
    <cellStyle name="Normal 50 3" xfId="40308" xr:uid="{00000000-0005-0000-0000-0000DBCB0000}"/>
    <cellStyle name="Normal 50 4" xfId="52302" xr:uid="{00000000-0005-0000-0000-0000DCCB0000}"/>
    <cellStyle name="Normal 500" xfId="51167" xr:uid="{00000000-0005-0000-0000-0000DDCB0000}"/>
    <cellStyle name="Normal 500 2" xfId="51172" xr:uid="{00000000-0005-0000-0000-0000DECB0000}"/>
    <cellStyle name="Normal 501" xfId="51177" xr:uid="{00000000-0005-0000-0000-0000DFCB0000}"/>
    <cellStyle name="Normal 501 2" xfId="51182" xr:uid="{00000000-0005-0000-0000-0000E0CB0000}"/>
    <cellStyle name="Normal 502" xfId="31984" xr:uid="{00000000-0005-0000-0000-0000E1CB0000}"/>
    <cellStyle name="Normal 502 2" xfId="31991" xr:uid="{00000000-0005-0000-0000-0000E2CB0000}"/>
    <cellStyle name="Normal 503" xfId="10558" xr:uid="{00000000-0005-0000-0000-0000E3CB0000}"/>
    <cellStyle name="Normal 503 2" xfId="10569" xr:uid="{00000000-0005-0000-0000-0000E4CB0000}"/>
    <cellStyle name="Normal 504" xfId="10580" xr:uid="{00000000-0005-0000-0000-0000E5CB0000}"/>
    <cellStyle name="Normal 504 2" xfId="12549" xr:uid="{00000000-0005-0000-0000-0000E6CB0000}"/>
    <cellStyle name="Normal 505" xfId="10869" xr:uid="{00000000-0005-0000-0000-0000E7CB0000}"/>
    <cellStyle name="Normal 505 2" xfId="48092" xr:uid="{00000000-0005-0000-0000-0000E8CB0000}"/>
    <cellStyle name="Normal 506" xfId="37543" xr:uid="{00000000-0005-0000-0000-0000E9CB0000}"/>
    <cellStyle name="Normal 506 2" xfId="48130" xr:uid="{00000000-0005-0000-0000-0000EACB0000}"/>
    <cellStyle name="Normal 507" xfId="52317" xr:uid="{00000000-0005-0000-0000-0000EBCB0000}"/>
    <cellStyle name="Normal 507 2" xfId="15706" xr:uid="{00000000-0005-0000-0000-0000ECCB0000}"/>
    <cellStyle name="Normal 508" xfId="52321" xr:uid="{00000000-0005-0000-0000-0000EDCB0000}"/>
    <cellStyle name="Normal 508 2" xfId="52325" xr:uid="{00000000-0005-0000-0000-0000EECB0000}"/>
    <cellStyle name="Normal 509" xfId="52329" xr:uid="{00000000-0005-0000-0000-0000EFCB0000}"/>
    <cellStyle name="Normal 509 2" xfId="52333" xr:uid="{00000000-0005-0000-0000-0000F0CB0000}"/>
    <cellStyle name="Normal 51" xfId="39392" xr:uid="{00000000-0005-0000-0000-0000F1CB0000}"/>
    <cellStyle name="Normal 51 2" xfId="40313" xr:uid="{00000000-0005-0000-0000-0000F2CB0000}"/>
    <cellStyle name="Normal 51 2 2" xfId="35065" xr:uid="{00000000-0005-0000-0000-0000F3CB0000}"/>
    <cellStyle name="Normal 51 3" xfId="40317" xr:uid="{00000000-0005-0000-0000-0000F4CB0000}"/>
    <cellStyle name="Normal 51 4" xfId="52539" xr:uid="{00000000-0005-0000-0000-0000F5CB0000}"/>
    <cellStyle name="Normal 510" xfId="10870" xr:uid="{00000000-0005-0000-0000-0000F6CB0000}"/>
    <cellStyle name="Normal 510 2" xfId="48093" xr:uid="{00000000-0005-0000-0000-0000F7CB0000}"/>
    <cellStyle name="Normal 511" xfId="37544" xr:uid="{00000000-0005-0000-0000-0000F8CB0000}"/>
    <cellStyle name="Normal 511 2" xfId="48131" xr:uid="{00000000-0005-0000-0000-0000F9CB0000}"/>
    <cellStyle name="Normal 512" xfId="52318" xr:uid="{00000000-0005-0000-0000-0000FACB0000}"/>
    <cellStyle name="Normal 512 2" xfId="15707" xr:uid="{00000000-0005-0000-0000-0000FBCB0000}"/>
    <cellStyle name="Normal 513" xfId="52322" xr:uid="{00000000-0005-0000-0000-0000FCCB0000}"/>
    <cellStyle name="Normal 513 2" xfId="52326" xr:uid="{00000000-0005-0000-0000-0000FDCB0000}"/>
    <cellStyle name="Normal 514" xfId="52330" xr:uid="{00000000-0005-0000-0000-0000FECB0000}"/>
    <cellStyle name="Normal 514 2" xfId="52334" xr:uid="{00000000-0005-0000-0000-0000FFCB0000}"/>
    <cellStyle name="Normal 515" xfId="52596" xr:uid="{00000000-0005-0000-0000-000000CC0000}"/>
    <cellStyle name="Normal 515 2" xfId="38883" xr:uid="{00000000-0005-0000-0000-000001CC0000}"/>
    <cellStyle name="Normal 516" xfId="52600" xr:uid="{00000000-0005-0000-0000-000002CC0000}"/>
    <cellStyle name="Normal 516 2" xfId="52604" xr:uid="{00000000-0005-0000-0000-000003CC0000}"/>
    <cellStyle name="Normal 517" xfId="50865" xr:uid="{00000000-0005-0000-0000-000004CC0000}"/>
    <cellStyle name="Normal 517 2" xfId="52608" xr:uid="{00000000-0005-0000-0000-000005CC0000}"/>
    <cellStyle name="Normal 518" xfId="52612" xr:uid="{00000000-0005-0000-0000-000006CC0000}"/>
    <cellStyle name="Normal 518 2" xfId="52616" xr:uid="{00000000-0005-0000-0000-000007CC0000}"/>
    <cellStyle name="Normal 519" xfId="52620" xr:uid="{00000000-0005-0000-0000-000008CC0000}"/>
    <cellStyle name="Normal 519 2" xfId="52624" xr:uid="{00000000-0005-0000-0000-000009CC0000}"/>
    <cellStyle name="Normal 52" xfId="39397" xr:uid="{00000000-0005-0000-0000-00000ACC0000}"/>
    <cellStyle name="Normal 52 10" xfId="52627" xr:uid="{00000000-0005-0000-0000-00000BCC0000}"/>
    <cellStyle name="Normal 52 2" xfId="40320" xr:uid="{00000000-0005-0000-0000-00000CCC0000}"/>
    <cellStyle name="Normal 52 2 2" xfId="35188" xr:uid="{00000000-0005-0000-0000-00000DCC0000}"/>
    <cellStyle name="Normal 52 2 2 2" xfId="52633" xr:uid="{00000000-0005-0000-0000-00000ECC0000}"/>
    <cellStyle name="Normal 52 2 2 2 2" xfId="52635" xr:uid="{00000000-0005-0000-0000-00000FCC0000}"/>
    <cellStyle name="Normal 52 2 2 2 2 2" xfId="52637" xr:uid="{00000000-0005-0000-0000-000010CC0000}"/>
    <cellStyle name="Normal 52 2 2 2 2 2 2" xfId="52639" xr:uid="{00000000-0005-0000-0000-000011CC0000}"/>
    <cellStyle name="Normal 52 2 2 2 2 2 2 2" xfId="52641" xr:uid="{00000000-0005-0000-0000-000012CC0000}"/>
    <cellStyle name="Normal 52 2 2 2 2 2 3" xfId="51674" xr:uid="{00000000-0005-0000-0000-000013CC0000}"/>
    <cellStyle name="Normal 52 2 2 2 2 3" xfId="52648" xr:uid="{00000000-0005-0000-0000-000014CC0000}"/>
    <cellStyle name="Normal 52 2 2 2 2 3 2" xfId="52650" xr:uid="{00000000-0005-0000-0000-000015CC0000}"/>
    <cellStyle name="Normal 52 2 2 2 2 4" xfId="52655" xr:uid="{00000000-0005-0000-0000-000016CC0000}"/>
    <cellStyle name="Normal 52 2 2 2 3" xfId="52663" xr:uid="{00000000-0005-0000-0000-000017CC0000}"/>
    <cellStyle name="Normal 52 2 2 2 3 2" xfId="52665" xr:uid="{00000000-0005-0000-0000-000018CC0000}"/>
    <cellStyle name="Normal 52 2 2 2 3 2 2" xfId="52667" xr:uid="{00000000-0005-0000-0000-000019CC0000}"/>
    <cellStyle name="Normal 52 2 2 2 3 3" xfId="52671" xr:uid="{00000000-0005-0000-0000-00001ACC0000}"/>
    <cellStyle name="Normal 52 2 2 2 4" xfId="51508" xr:uid="{00000000-0005-0000-0000-00001BCC0000}"/>
    <cellStyle name="Normal 52 2 2 2 4 2" xfId="52678" xr:uid="{00000000-0005-0000-0000-00001CCC0000}"/>
    <cellStyle name="Normal 52 2 2 2 5" xfId="52684" xr:uid="{00000000-0005-0000-0000-00001DCC0000}"/>
    <cellStyle name="Normal 52 2 2 3" xfId="52692" xr:uid="{00000000-0005-0000-0000-00001ECC0000}"/>
    <cellStyle name="Normal 52 2 2 3 2" xfId="52694" xr:uid="{00000000-0005-0000-0000-00001FCC0000}"/>
    <cellStyle name="Normal 52 2 2 3 2 2" xfId="52696" xr:uid="{00000000-0005-0000-0000-000020CC0000}"/>
    <cellStyle name="Normal 52 2 2 3 2 2 2" xfId="52698" xr:uid="{00000000-0005-0000-0000-000021CC0000}"/>
    <cellStyle name="Normal 52 2 2 3 2 3" xfId="42342" xr:uid="{00000000-0005-0000-0000-000022CC0000}"/>
    <cellStyle name="Normal 52 2 2 3 3" xfId="52707" xr:uid="{00000000-0005-0000-0000-000023CC0000}"/>
    <cellStyle name="Normal 52 2 2 3 3 2" xfId="52709" xr:uid="{00000000-0005-0000-0000-000024CC0000}"/>
    <cellStyle name="Normal 52 2 2 3 4" xfId="52714" xr:uid="{00000000-0005-0000-0000-000025CC0000}"/>
    <cellStyle name="Normal 52 2 2 4" xfId="39745" xr:uid="{00000000-0005-0000-0000-000026CC0000}"/>
    <cellStyle name="Normal 52 2 2 4 2" xfId="52723" xr:uid="{00000000-0005-0000-0000-000027CC0000}"/>
    <cellStyle name="Normal 52 2 2 4 2 2" xfId="52725" xr:uid="{00000000-0005-0000-0000-000028CC0000}"/>
    <cellStyle name="Normal 52 2 2 4 3" xfId="52730" xr:uid="{00000000-0005-0000-0000-000029CC0000}"/>
    <cellStyle name="Normal 52 2 2 5" xfId="52738" xr:uid="{00000000-0005-0000-0000-00002ACC0000}"/>
    <cellStyle name="Normal 52 2 2 5 2" xfId="52740" xr:uid="{00000000-0005-0000-0000-00002BCC0000}"/>
    <cellStyle name="Normal 52 2 2 6" xfId="52748" xr:uid="{00000000-0005-0000-0000-00002CCC0000}"/>
    <cellStyle name="Normal 52 2 2 7" xfId="52750" xr:uid="{00000000-0005-0000-0000-00002DCC0000}"/>
    <cellStyle name="Normal 52 2 2 8" xfId="52752" xr:uid="{00000000-0005-0000-0000-00002ECC0000}"/>
    <cellStyle name="Normal 52 2 3" xfId="52755" xr:uid="{00000000-0005-0000-0000-00002FCC0000}"/>
    <cellStyle name="Normal 52 2 3 2" xfId="52757" xr:uid="{00000000-0005-0000-0000-000030CC0000}"/>
    <cellStyle name="Normal 52 2 3 2 2" xfId="52759" xr:uid="{00000000-0005-0000-0000-000031CC0000}"/>
    <cellStyle name="Normal 52 2 3 2 2 2" xfId="52761" xr:uid="{00000000-0005-0000-0000-000032CC0000}"/>
    <cellStyle name="Normal 52 2 3 2 2 2 2" xfId="52763" xr:uid="{00000000-0005-0000-0000-000033CC0000}"/>
    <cellStyle name="Normal 52 2 3 2 2 3" xfId="52769" xr:uid="{00000000-0005-0000-0000-000034CC0000}"/>
    <cellStyle name="Normal 52 2 3 2 3" xfId="52777" xr:uid="{00000000-0005-0000-0000-000035CC0000}"/>
    <cellStyle name="Normal 52 2 3 2 3 2" xfId="52779" xr:uid="{00000000-0005-0000-0000-000036CC0000}"/>
    <cellStyle name="Normal 52 2 3 2 4" xfId="52787" xr:uid="{00000000-0005-0000-0000-000037CC0000}"/>
    <cellStyle name="Normal 52 2 3 3" xfId="52795" xr:uid="{00000000-0005-0000-0000-000038CC0000}"/>
    <cellStyle name="Normal 52 2 3 3 2" xfId="52797" xr:uid="{00000000-0005-0000-0000-000039CC0000}"/>
    <cellStyle name="Normal 52 2 3 3 2 2" xfId="1146" xr:uid="{00000000-0005-0000-0000-00003ACC0000}"/>
    <cellStyle name="Normal 52 2 3 3 3" xfId="52800" xr:uid="{00000000-0005-0000-0000-00003BCC0000}"/>
    <cellStyle name="Normal 52 2 3 4" xfId="52806" xr:uid="{00000000-0005-0000-0000-00003CCC0000}"/>
    <cellStyle name="Normal 52 2 3 4 2" xfId="52808" xr:uid="{00000000-0005-0000-0000-00003DCC0000}"/>
    <cellStyle name="Normal 52 2 3 5" xfId="52815" xr:uid="{00000000-0005-0000-0000-00003ECC0000}"/>
    <cellStyle name="Normal 52 2 4" xfId="52820" xr:uid="{00000000-0005-0000-0000-00003FCC0000}"/>
    <cellStyle name="Normal 52 2 4 2" xfId="2697" xr:uid="{00000000-0005-0000-0000-000040CC0000}"/>
    <cellStyle name="Normal 52 2 4 2 2" xfId="5894" xr:uid="{00000000-0005-0000-0000-000041CC0000}"/>
    <cellStyle name="Normal 52 2 4 2 2 2" xfId="5290" xr:uid="{00000000-0005-0000-0000-000042CC0000}"/>
    <cellStyle name="Normal 52 2 4 2 3" xfId="5907" xr:uid="{00000000-0005-0000-0000-000043CC0000}"/>
    <cellStyle name="Normal 52 2 4 3" xfId="2014" xr:uid="{00000000-0005-0000-0000-000044CC0000}"/>
    <cellStyle name="Normal 52 2 4 3 2" xfId="14212" xr:uid="{00000000-0005-0000-0000-000045CC0000}"/>
    <cellStyle name="Normal 52 2 4 4" xfId="2725" xr:uid="{00000000-0005-0000-0000-000046CC0000}"/>
    <cellStyle name="Normal 52 2 5" xfId="52833" xr:uid="{00000000-0005-0000-0000-000047CC0000}"/>
    <cellStyle name="Normal 52 2 5 2" xfId="1706" xr:uid="{00000000-0005-0000-0000-000048CC0000}"/>
    <cellStyle name="Normal 52 2 5 2 2" xfId="14246" xr:uid="{00000000-0005-0000-0000-000049CC0000}"/>
    <cellStyle name="Normal 52 2 5 3" xfId="17768" xr:uid="{00000000-0005-0000-0000-00004ACC0000}"/>
    <cellStyle name="Normal 52 2 6" xfId="35040" xr:uid="{00000000-0005-0000-0000-00004BCC0000}"/>
    <cellStyle name="Normal 52 2 6 2" xfId="17784" xr:uid="{00000000-0005-0000-0000-00004CCC0000}"/>
    <cellStyle name="Normal 52 2 7" xfId="52842" xr:uid="{00000000-0005-0000-0000-00004DCC0000}"/>
    <cellStyle name="Normal 52 2 8" xfId="41811" xr:uid="{00000000-0005-0000-0000-00004ECC0000}"/>
    <cellStyle name="Normal 52 2 9" xfId="41863" xr:uid="{00000000-0005-0000-0000-00004FCC0000}"/>
    <cellStyle name="Normal 52 3" xfId="40323" xr:uid="{00000000-0005-0000-0000-000050CC0000}"/>
    <cellStyle name="Normal 52 3 2" xfId="52845" xr:uid="{00000000-0005-0000-0000-000051CC0000}"/>
    <cellStyle name="Normal 52 3 2 2" xfId="52847" xr:uid="{00000000-0005-0000-0000-000052CC0000}"/>
    <cellStyle name="Normal 52 3 2 2 2" xfId="52849" xr:uid="{00000000-0005-0000-0000-000053CC0000}"/>
    <cellStyle name="Normal 52 3 2 2 2 2" xfId="52851" xr:uid="{00000000-0005-0000-0000-000054CC0000}"/>
    <cellStyle name="Normal 52 3 2 2 2 2 2" xfId="52853" xr:uid="{00000000-0005-0000-0000-000055CC0000}"/>
    <cellStyle name="Normal 52 3 2 2 2 3" xfId="10346" xr:uid="{00000000-0005-0000-0000-000056CC0000}"/>
    <cellStyle name="Normal 52 3 2 2 3" xfId="23373" xr:uid="{00000000-0005-0000-0000-000057CC0000}"/>
    <cellStyle name="Normal 52 3 2 2 3 2" xfId="52858" xr:uid="{00000000-0005-0000-0000-000058CC0000}"/>
    <cellStyle name="Normal 52 3 2 2 4" xfId="34067" xr:uid="{00000000-0005-0000-0000-000059CC0000}"/>
    <cellStyle name="Normal 52 3 2 3" xfId="52870" xr:uid="{00000000-0005-0000-0000-00005ACC0000}"/>
    <cellStyle name="Normal 52 3 2 3 2" xfId="52872" xr:uid="{00000000-0005-0000-0000-00005BCC0000}"/>
    <cellStyle name="Normal 52 3 2 3 2 2" xfId="52874" xr:uid="{00000000-0005-0000-0000-00005CCC0000}"/>
    <cellStyle name="Normal 52 3 2 3 3" xfId="52880" xr:uid="{00000000-0005-0000-0000-00005DCC0000}"/>
    <cellStyle name="Normal 52 3 2 4" xfId="39781" xr:uid="{00000000-0005-0000-0000-00005ECC0000}"/>
    <cellStyle name="Normal 52 3 2 4 2" xfId="52888" xr:uid="{00000000-0005-0000-0000-00005FCC0000}"/>
    <cellStyle name="Normal 52 3 2 5" xfId="52895" xr:uid="{00000000-0005-0000-0000-000060CC0000}"/>
    <cellStyle name="Normal 52 3 3" xfId="52901" xr:uid="{00000000-0005-0000-0000-000061CC0000}"/>
    <cellStyle name="Normal 52 3 3 2" xfId="52903" xr:uid="{00000000-0005-0000-0000-000062CC0000}"/>
    <cellStyle name="Normal 52 3 3 2 2" xfId="21740" xr:uid="{00000000-0005-0000-0000-000063CC0000}"/>
    <cellStyle name="Normal 52 3 3 2 2 2" xfId="21744" xr:uid="{00000000-0005-0000-0000-000064CC0000}"/>
    <cellStyle name="Normal 52 3 3 2 3" xfId="21747" xr:uid="{00000000-0005-0000-0000-000065CC0000}"/>
    <cellStyle name="Normal 52 3 3 3" xfId="52910" xr:uid="{00000000-0005-0000-0000-000066CC0000}"/>
    <cellStyle name="Normal 52 3 3 3 2" xfId="21828" xr:uid="{00000000-0005-0000-0000-000067CC0000}"/>
    <cellStyle name="Normal 52 3 3 4" xfId="52915" xr:uid="{00000000-0005-0000-0000-000068CC0000}"/>
    <cellStyle name="Normal 52 3 4" xfId="43634" xr:uid="{00000000-0005-0000-0000-000069CC0000}"/>
    <cellStyle name="Normal 52 3 4 2" xfId="2961" xr:uid="{00000000-0005-0000-0000-00006ACC0000}"/>
    <cellStyle name="Normal 52 3 4 2 2" xfId="14377" xr:uid="{00000000-0005-0000-0000-00006BCC0000}"/>
    <cellStyle name="Normal 52 3 4 3" xfId="17821" xr:uid="{00000000-0005-0000-0000-00006CCC0000}"/>
    <cellStyle name="Normal 52 3 5" xfId="43637" xr:uid="{00000000-0005-0000-0000-00006DCC0000}"/>
    <cellStyle name="Normal 52 3 5 2" xfId="17837" xr:uid="{00000000-0005-0000-0000-00006ECC0000}"/>
    <cellStyle name="Normal 52 3 6" xfId="52919" xr:uid="{00000000-0005-0000-0000-00006FCC0000}"/>
    <cellStyle name="Normal 52 3 7" xfId="52921" xr:uid="{00000000-0005-0000-0000-000070CC0000}"/>
    <cellStyle name="Normal 52 3 8" xfId="41919" xr:uid="{00000000-0005-0000-0000-000071CC0000}"/>
    <cellStyle name="Normal 52 4" xfId="52923" xr:uid="{00000000-0005-0000-0000-000072CC0000}"/>
    <cellStyle name="Normal 52 4 2" xfId="52925" xr:uid="{00000000-0005-0000-0000-000073CC0000}"/>
    <cellStyle name="Normal 52 4 2 2" xfId="52927" xr:uid="{00000000-0005-0000-0000-000074CC0000}"/>
    <cellStyle name="Normal 52 4 2 2 2" xfId="52929" xr:uid="{00000000-0005-0000-0000-000075CC0000}"/>
    <cellStyle name="Normal 52 4 2 2 2 2" xfId="52931" xr:uid="{00000000-0005-0000-0000-000076CC0000}"/>
    <cellStyle name="Normal 52 4 2 2 3" xfId="52938" xr:uid="{00000000-0005-0000-0000-000077CC0000}"/>
    <cellStyle name="Normal 52 4 2 3" xfId="52943" xr:uid="{00000000-0005-0000-0000-000078CC0000}"/>
    <cellStyle name="Normal 52 4 2 3 2" xfId="52945" xr:uid="{00000000-0005-0000-0000-000079CC0000}"/>
    <cellStyle name="Normal 52 4 2 4" xfId="32051" xr:uid="{00000000-0005-0000-0000-00007ACC0000}"/>
    <cellStyle name="Normal 52 4 3" xfId="52957" xr:uid="{00000000-0005-0000-0000-00007BCC0000}"/>
    <cellStyle name="Normal 52 4 3 2" xfId="52959" xr:uid="{00000000-0005-0000-0000-00007CCC0000}"/>
    <cellStyle name="Normal 52 4 3 2 2" xfId="52961" xr:uid="{00000000-0005-0000-0000-00007DCC0000}"/>
    <cellStyle name="Normal 52 4 3 3" xfId="52969" xr:uid="{00000000-0005-0000-0000-00007ECC0000}"/>
    <cellStyle name="Normal 52 4 4" xfId="43640" xr:uid="{00000000-0005-0000-0000-00007FCC0000}"/>
    <cellStyle name="Normal 52 4 4 2" xfId="3296" xr:uid="{00000000-0005-0000-0000-000080CC0000}"/>
    <cellStyle name="Normal 52 4 5" xfId="52975" xr:uid="{00000000-0005-0000-0000-000081CC0000}"/>
    <cellStyle name="Normal 52 5" xfId="48628" xr:uid="{00000000-0005-0000-0000-000082CC0000}"/>
    <cellStyle name="Normal 52 5 2" xfId="41278" xr:uid="{00000000-0005-0000-0000-000083CC0000}"/>
    <cellStyle name="Normal 52 5 2 2" xfId="41282" xr:uid="{00000000-0005-0000-0000-000084CC0000}"/>
    <cellStyle name="Normal 52 5 2 2 2" xfId="41286" xr:uid="{00000000-0005-0000-0000-000085CC0000}"/>
    <cellStyle name="Normal 52 5 2 3" xfId="41292" xr:uid="{00000000-0005-0000-0000-000086CC0000}"/>
    <cellStyle name="Normal 52 5 3" xfId="41298" xr:uid="{00000000-0005-0000-0000-000087CC0000}"/>
    <cellStyle name="Normal 52 5 3 2" xfId="41302" xr:uid="{00000000-0005-0000-0000-000088CC0000}"/>
    <cellStyle name="Normal 52 5 4" xfId="41310" xr:uid="{00000000-0005-0000-0000-000089CC0000}"/>
    <cellStyle name="Normal 52 6" xfId="48631" xr:uid="{00000000-0005-0000-0000-00008ACC0000}"/>
    <cellStyle name="Normal 52 6 2" xfId="41323" xr:uid="{00000000-0005-0000-0000-00008BCC0000}"/>
    <cellStyle name="Normal 52 6 2 2" xfId="41327" xr:uid="{00000000-0005-0000-0000-00008CCC0000}"/>
    <cellStyle name="Normal 52 6 3" xfId="41335" xr:uid="{00000000-0005-0000-0000-00008DCC0000}"/>
    <cellStyle name="Normal 52 7" xfId="48634" xr:uid="{00000000-0005-0000-0000-00008ECC0000}"/>
    <cellStyle name="Normal 52 7 2" xfId="41346" xr:uid="{00000000-0005-0000-0000-00008FCC0000}"/>
    <cellStyle name="Normal 52 8" xfId="48637" xr:uid="{00000000-0005-0000-0000-000090CC0000}"/>
    <cellStyle name="Normal 52 9" xfId="36473" xr:uid="{00000000-0005-0000-0000-000091CC0000}"/>
    <cellStyle name="Normal 520" xfId="52597" xr:uid="{00000000-0005-0000-0000-000092CC0000}"/>
    <cellStyle name="Normal 520 2" xfId="38884" xr:uid="{00000000-0005-0000-0000-000093CC0000}"/>
    <cellStyle name="Normal 521" xfId="52601" xr:uid="{00000000-0005-0000-0000-000094CC0000}"/>
    <cellStyle name="Normal 521 2" xfId="52605" xr:uid="{00000000-0005-0000-0000-000095CC0000}"/>
    <cellStyle name="Normal 522" xfId="50866" xr:uid="{00000000-0005-0000-0000-000096CC0000}"/>
    <cellStyle name="Normal 522 2" xfId="52609" xr:uid="{00000000-0005-0000-0000-000097CC0000}"/>
    <cellStyle name="Normal 523" xfId="52613" xr:uid="{00000000-0005-0000-0000-000098CC0000}"/>
    <cellStyle name="Normal 523 2" xfId="52617" xr:uid="{00000000-0005-0000-0000-000099CC0000}"/>
    <cellStyle name="Normal 524" xfId="52621" xr:uid="{00000000-0005-0000-0000-00009ACC0000}"/>
    <cellStyle name="Normal 524 2" xfId="52625" xr:uid="{00000000-0005-0000-0000-00009BCC0000}"/>
    <cellStyle name="Normal 525" xfId="53002" xr:uid="{00000000-0005-0000-0000-00009CCC0000}"/>
    <cellStyle name="Normal 525 2" xfId="53006" xr:uid="{00000000-0005-0000-0000-00009DCC0000}"/>
    <cellStyle name="Normal 526" xfId="53010" xr:uid="{00000000-0005-0000-0000-00009ECC0000}"/>
    <cellStyle name="Normal 526 2" xfId="53014" xr:uid="{00000000-0005-0000-0000-00009FCC0000}"/>
    <cellStyle name="Normal 527" xfId="53018" xr:uid="{00000000-0005-0000-0000-0000A0CC0000}"/>
    <cellStyle name="Normal 527 2" xfId="53022" xr:uid="{00000000-0005-0000-0000-0000A1CC0000}"/>
    <cellStyle name="Normal 528" xfId="34916" xr:uid="{00000000-0005-0000-0000-0000A2CC0000}"/>
    <cellStyle name="Normal 528 2" xfId="53026" xr:uid="{00000000-0005-0000-0000-0000A3CC0000}"/>
    <cellStyle name="Normal 529" xfId="53030" xr:uid="{00000000-0005-0000-0000-0000A4CC0000}"/>
    <cellStyle name="Normal 529 2" xfId="53034" xr:uid="{00000000-0005-0000-0000-0000A5CC0000}"/>
    <cellStyle name="Normal 53" xfId="39402" xr:uid="{00000000-0005-0000-0000-0000A6CC0000}"/>
    <cellStyle name="Normal 53 2" xfId="40327" xr:uid="{00000000-0005-0000-0000-0000A7CC0000}"/>
    <cellStyle name="Normal 53 2 2" xfId="40332" xr:uid="{00000000-0005-0000-0000-0000A8CC0000}"/>
    <cellStyle name="Normal 53 2 3" xfId="53275" xr:uid="{00000000-0005-0000-0000-0000A9CC0000}"/>
    <cellStyle name="Normal 53 3" xfId="40335" xr:uid="{00000000-0005-0000-0000-0000AACC0000}"/>
    <cellStyle name="Normal 53 4" xfId="53037" xr:uid="{00000000-0005-0000-0000-0000ABCC0000}"/>
    <cellStyle name="Normal 530" xfId="53003" xr:uid="{00000000-0005-0000-0000-0000ACCC0000}"/>
    <cellStyle name="Normal 530 2" xfId="53007" xr:uid="{00000000-0005-0000-0000-0000ADCC0000}"/>
    <cellStyle name="Normal 531" xfId="53011" xr:uid="{00000000-0005-0000-0000-0000AECC0000}"/>
    <cellStyle name="Normal 531 2" xfId="53015" xr:uid="{00000000-0005-0000-0000-0000AFCC0000}"/>
    <cellStyle name="Normal 532" xfId="53019" xr:uid="{00000000-0005-0000-0000-0000B0CC0000}"/>
    <cellStyle name="Normal 532 2" xfId="53023" xr:uid="{00000000-0005-0000-0000-0000B1CC0000}"/>
    <cellStyle name="Normal 533" xfId="34917" xr:uid="{00000000-0005-0000-0000-0000B2CC0000}"/>
    <cellStyle name="Normal 533 2" xfId="53027" xr:uid="{00000000-0005-0000-0000-0000B3CC0000}"/>
    <cellStyle name="Normal 534" xfId="53031" xr:uid="{00000000-0005-0000-0000-0000B4CC0000}"/>
    <cellStyle name="Normal 534 2" xfId="53035" xr:uid="{00000000-0005-0000-0000-0000B5CC0000}"/>
    <cellStyle name="Normal 535" xfId="51794" xr:uid="{00000000-0005-0000-0000-0000B6CC0000}"/>
    <cellStyle name="Normal 535 2" xfId="51799" xr:uid="{00000000-0005-0000-0000-0000B7CC0000}"/>
    <cellStyle name="Normal 536" xfId="51805" xr:uid="{00000000-0005-0000-0000-0000B8CC0000}"/>
    <cellStyle name="Normal 536 2" xfId="51810" xr:uid="{00000000-0005-0000-0000-0000B9CC0000}"/>
    <cellStyle name="Normal 537" xfId="32215" xr:uid="{00000000-0005-0000-0000-0000BACC0000}"/>
    <cellStyle name="Normal 537 2" xfId="53041" xr:uid="{00000000-0005-0000-0000-0000BBCC0000}"/>
    <cellStyle name="Normal 538" xfId="53046" xr:uid="{00000000-0005-0000-0000-0000BCCC0000}"/>
    <cellStyle name="Normal 538 2" xfId="53051" xr:uid="{00000000-0005-0000-0000-0000BDCC0000}"/>
    <cellStyle name="Normal 539" xfId="53056" xr:uid="{00000000-0005-0000-0000-0000BECC0000}"/>
    <cellStyle name="Normal 539 2" xfId="53061" xr:uid="{00000000-0005-0000-0000-0000BFCC0000}"/>
    <cellStyle name="Normal 54" xfId="6854" xr:uid="{00000000-0005-0000-0000-0000C0CC0000}"/>
    <cellStyle name="Normal 54 2" xfId="4323" xr:uid="{00000000-0005-0000-0000-0000C1CC0000}"/>
    <cellStyle name="Normal 54 2 2" xfId="40341" xr:uid="{00000000-0005-0000-0000-0000C2CC0000}"/>
    <cellStyle name="Normal 54 2 2 2" xfId="544" xr:uid="{00000000-0005-0000-0000-0000C3CC0000}"/>
    <cellStyle name="Normal 54 2 2 2 2" xfId="886" xr:uid="{00000000-0005-0000-0000-0000C4CC0000}"/>
    <cellStyle name="Normal 54 2 2 2 2 2" xfId="269" xr:uid="{00000000-0005-0000-0000-0000C5CC0000}"/>
    <cellStyle name="Normal 54 2 2 2 2 2 2" xfId="15711" xr:uid="{00000000-0005-0000-0000-0000C6CC0000}"/>
    <cellStyle name="Normal 54 2 2 2 2 3" xfId="1421" xr:uid="{00000000-0005-0000-0000-0000C7CC0000}"/>
    <cellStyle name="Normal 54 2 2 2 3" xfId="1530" xr:uid="{00000000-0005-0000-0000-0000C8CC0000}"/>
    <cellStyle name="Normal 54 2 2 2 3 2" xfId="15747" xr:uid="{00000000-0005-0000-0000-0000C9CC0000}"/>
    <cellStyle name="Normal 54 2 2 2 4" xfId="1578" xr:uid="{00000000-0005-0000-0000-0000CACC0000}"/>
    <cellStyle name="Normal 54 2 2 3" xfId="31269" xr:uid="{00000000-0005-0000-0000-0000CBCC0000}"/>
    <cellStyle name="Normal 54 2 2 3 2" xfId="25803" xr:uid="{00000000-0005-0000-0000-0000CCCC0000}"/>
    <cellStyle name="Normal 54 2 2 3 2 2" xfId="15851" xr:uid="{00000000-0005-0000-0000-0000CDCC0000}"/>
    <cellStyle name="Normal 54 2 2 3 3" xfId="53082" xr:uid="{00000000-0005-0000-0000-0000CECC0000}"/>
    <cellStyle name="Normal 54 2 2 4" xfId="31274" xr:uid="{00000000-0005-0000-0000-0000CFCC0000}"/>
    <cellStyle name="Normal 54 2 2 4 2" xfId="31230" xr:uid="{00000000-0005-0000-0000-0000D0CC0000}"/>
    <cellStyle name="Normal 54 2 2 5" xfId="31277" xr:uid="{00000000-0005-0000-0000-0000D1CC0000}"/>
    <cellStyle name="Normal 54 2 2 6" xfId="53095" xr:uid="{00000000-0005-0000-0000-0000D2CC0000}"/>
    <cellStyle name="Normal 54 2 3" xfId="43136" xr:uid="{00000000-0005-0000-0000-0000D3CC0000}"/>
    <cellStyle name="Normal 54 2 3 2" xfId="31288" xr:uid="{00000000-0005-0000-0000-0000D4CC0000}"/>
    <cellStyle name="Normal 54 2 3 2 2" xfId="15019" xr:uid="{00000000-0005-0000-0000-0000D5CC0000}"/>
    <cellStyle name="Normal 54 2 3 2 2 2" xfId="4500" xr:uid="{00000000-0005-0000-0000-0000D6CC0000}"/>
    <cellStyle name="Normal 54 2 3 2 3" xfId="15022" xr:uid="{00000000-0005-0000-0000-0000D7CC0000}"/>
    <cellStyle name="Normal 54 2 3 3" xfId="31293" xr:uid="{00000000-0005-0000-0000-0000D8CC0000}"/>
    <cellStyle name="Normal 54 2 3 3 2" xfId="53108" xr:uid="{00000000-0005-0000-0000-0000D9CC0000}"/>
    <cellStyle name="Normal 54 2 3 4" xfId="47583" xr:uid="{00000000-0005-0000-0000-0000DACC0000}"/>
    <cellStyle name="Normal 54 2 4" xfId="43139" xr:uid="{00000000-0005-0000-0000-0000DBCC0000}"/>
    <cellStyle name="Normal 54 2 4 2" xfId="870" xr:uid="{00000000-0005-0000-0000-0000DCCC0000}"/>
    <cellStyle name="Normal 54 2 4 2 2" xfId="15065" xr:uid="{00000000-0005-0000-0000-0000DDCC0000}"/>
    <cellStyle name="Normal 54 2 4 3" xfId="18239" xr:uid="{00000000-0005-0000-0000-0000DECC0000}"/>
    <cellStyle name="Normal 54 2 5" xfId="53129" xr:uid="{00000000-0005-0000-0000-0000DFCC0000}"/>
    <cellStyle name="Normal 54 2 5 2" xfId="18245" xr:uid="{00000000-0005-0000-0000-0000E0CC0000}"/>
    <cellStyle name="Normal 54 2 6" xfId="53135" xr:uid="{00000000-0005-0000-0000-0000E1CC0000}"/>
    <cellStyle name="Normal 54 2 7" xfId="53140" xr:uid="{00000000-0005-0000-0000-0000E2CC0000}"/>
    <cellStyle name="Normal 54 2 8" xfId="42132" xr:uid="{00000000-0005-0000-0000-0000E3CC0000}"/>
    <cellStyle name="Normal 54 3" xfId="40345" xr:uid="{00000000-0005-0000-0000-0000E4CC0000}"/>
    <cellStyle name="Normal 54 3 2" xfId="43142" xr:uid="{00000000-0005-0000-0000-0000E5CC0000}"/>
    <cellStyle name="Normal 54 3 2 2" xfId="31338" xr:uid="{00000000-0005-0000-0000-0000E6CC0000}"/>
    <cellStyle name="Normal 54 3 2 2 2" xfId="26022" xr:uid="{00000000-0005-0000-0000-0000E7CC0000}"/>
    <cellStyle name="Normal 54 3 2 2 2 2" xfId="16290" xr:uid="{00000000-0005-0000-0000-0000E8CC0000}"/>
    <cellStyle name="Normal 54 3 2 2 3" xfId="53143" xr:uid="{00000000-0005-0000-0000-0000E9CC0000}"/>
    <cellStyle name="Normal 54 3 2 3" xfId="24463" xr:uid="{00000000-0005-0000-0000-0000EACC0000}"/>
    <cellStyle name="Normal 54 3 2 3 2" xfId="53146" xr:uid="{00000000-0005-0000-0000-0000EBCC0000}"/>
    <cellStyle name="Normal 54 3 2 4" xfId="42335" xr:uid="{00000000-0005-0000-0000-0000ECCC0000}"/>
    <cellStyle name="Normal 54 3 3" xfId="43145" xr:uid="{00000000-0005-0000-0000-0000EDCC0000}"/>
    <cellStyle name="Normal 54 3 3 2" xfId="31360" xr:uid="{00000000-0005-0000-0000-0000EECC0000}"/>
    <cellStyle name="Normal 54 3 3 2 2" xfId="53155" xr:uid="{00000000-0005-0000-0000-0000EFCC0000}"/>
    <cellStyle name="Normal 54 3 3 3" xfId="53158" xr:uid="{00000000-0005-0000-0000-0000F0CC0000}"/>
    <cellStyle name="Normal 54 3 4" xfId="53163" xr:uid="{00000000-0005-0000-0000-0000F1CC0000}"/>
    <cellStyle name="Normal 54 3 4 2" xfId="18259" xr:uid="{00000000-0005-0000-0000-0000F2CC0000}"/>
    <cellStyle name="Normal 54 3 5" xfId="53165" xr:uid="{00000000-0005-0000-0000-0000F3CC0000}"/>
    <cellStyle name="Normal 54 3 6" xfId="53167" xr:uid="{00000000-0005-0000-0000-0000F4CC0000}"/>
    <cellStyle name="Normal 54 4" xfId="30374" xr:uid="{00000000-0005-0000-0000-0000F5CC0000}"/>
    <cellStyle name="Normal 54 4 2" xfId="43148" xr:uid="{00000000-0005-0000-0000-0000F6CC0000}"/>
    <cellStyle name="Normal 54 4 2 2" xfId="22075" xr:uid="{00000000-0005-0000-0000-0000F7CC0000}"/>
    <cellStyle name="Normal 54 4 2 2 2" xfId="52145" xr:uid="{00000000-0005-0000-0000-0000F8CC0000}"/>
    <cellStyle name="Normal 54 4 2 3" xfId="52148" xr:uid="{00000000-0005-0000-0000-0000F9CC0000}"/>
    <cellStyle name="Normal 54 4 3" xfId="47853" xr:uid="{00000000-0005-0000-0000-0000FACC0000}"/>
    <cellStyle name="Normal 54 4 3 2" xfId="47857" xr:uid="{00000000-0005-0000-0000-0000FBCC0000}"/>
    <cellStyle name="Normal 54 4 4" xfId="47864" xr:uid="{00000000-0005-0000-0000-0000FCCC0000}"/>
    <cellStyle name="Normal 54 5" xfId="43152" xr:uid="{00000000-0005-0000-0000-0000FDCC0000}"/>
    <cellStyle name="Normal 54 5 2" xfId="41391" xr:uid="{00000000-0005-0000-0000-0000FECC0000}"/>
    <cellStyle name="Normal 54 5 2 2" xfId="41397" xr:uid="{00000000-0005-0000-0000-0000FFCC0000}"/>
    <cellStyle name="Normal 54 5 3" xfId="41403" xr:uid="{00000000-0005-0000-0000-000000CD0000}"/>
    <cellStyle name="Normal 54 6" xfId="48646" xr:uid="{00000000-0005-0000-0000-000001CD0000}"/>
    <cellStyle name="Normal 54 6 2" xfId="41414" xr:uid="{00000000-0005-0000-0000-000002CD0000}"/>
    <cellStyle name="Normal 54 7" xfId="53197" xr:uid="{00000000-0005-0000-0000-000003CD0000}"/>
    <cellStyle name="Normal 54 8" xfId="53201" xr:uid="{00000000-0005-0000-0000-000004CD0000}"/>
    <cellStyle name="Normal 54 9" xfId="53204" xr:uid="{00000000-0005-0000-0000-000005CD0000}"/>
    <cellStyle name="Normal 540" xfId="51795" xr:uid="{00000000-0005-0000-0000-000006CD0000}"/>
    <cellStyle name="Normal 540 2" xfId="51800" xr:uid="{00000000-0005-0000-0000-000007CD0000}"/>
    <cellStyle name="Normal 541" xfId="51806" xr:uid="{00000000-0005-0000-0000-000008CD0000}"/>
    <cellStyle name="Normal 541 2" xfId="51811" xr:uid="{00000000-0005-0000-0000-000009CD0000}"/>
    <cellStyle name="Normal 542" xfId="32214" xr:uid="{00000000-0005-0000-0000-00000ACD0000}"/>
    <cellStyle name="Normal 542 2" xfId="53042" xr:uid="{00000000-0005-0000-0000-00000BCD0000}"/>
    <cellStyle name="Normal 543" xfId="53047" xr:uid="{00000000-0005-0000-0000-00000CCD0000}"/>
    <cellStyle name="Normal 543 2" xfId="53052" xr:uid="{00000000-0005-0000-0000-00000DCD0000}"/>
    <cellStyle name="Normal 544" xfId="53057" xr:uid="{00000000-0005-0000-0000-00000ECD0000}"/>
    <cellStyle name="Normal 544 2" xfId="53062" xr:uid="{00000000-0005-0000-0000-00000FCD0000}"/>
    <cellStyle name="Normal 545" xfId="53206" xr:uid="{00000000-0005-0000-0000-000010CD0000}"/>
    <cellStyle name="Normal 545 2" xfId="53211" xr:uid="{00000000-0005-0000-0000-000011CD0000}"/>
    <cellStyle name="Normal 546" xfId="53214" xr:uid="{00000000-0005-0000-0000-000012CD0000}"/>
    <cellStyle name="Normal 546 2" xfId="53219" xr:uid="{00000000-0005-0000-0000-000013CD0000}"/>
    <cellStyle name="Normal 547" xfId="32006" xr:uid="{00000000-0005-0000-0000-000014CD0000}"/>
    <cellStyle name="Normal 547 2" xfId="32013" xr:uid="{00000000-0005-0000-0000-000015CD0000}"/>
    <cellStyle name="Normal 548" xfId="10621" xr:uid="{00000000-0005-0000-0000-000016CD0000}"/>
    <cellStyle name="Normal 548 2" xfId="18399" xr:uid="{00000000-0005-0000-0000-000017CD0000}"/>
    <cellStyle name="Normal 549" xfId="14757" xr:uid="{00000000-0005-0000-0000-000018CD0000}"/>
    <cellStyle name="Normal 549 2" xfId="53222" xr:uid="{00000000-0005-0000-0000-000019CD0000}"/>
    <cellStyle name="Normal 55" xfId="6866" xr:uid="{00000000-0005-0000-0000-00001ACD0000}"/>
    <cellStyle name="Normal 55 2" xfId="18892" xr:uid="{00000000-0005-0000-0000-00001BCD0000}"/>
    <cellStyle name="Normal 55 2 2" xfId="43154" xr:uid="{00000000-0005-0000-0000-00001CCD0000}"/>
    <cellStyle name="Normal 55 2 2 2" xfId="31719" xr:uid="{00000000-0005-0000-0000-00001DCD0000}"/>
    <cellStyle name="Normal 55 2 2 2 2" xfId="26100" xr:uid="{00000000-0005-0000-0000-00001ECD0000}"/>
    <cellStyle name="Normal 55 2 2 2 2 2" xfId="12235" xr:uid="{00000000-0005-0000-0000-00001FCD0000}"/>
    <cellStyle name="Normal 55 2 2 2 3" xfId="53276" xr:uid="{00000000-0005-0000-0000-000020CD0000}"/>
    <cellStyle name="Normal 55 2 2 3" xfId="31724" xr:uid="{00000000-0005-0000-0000-000021CD0000}"/>
    <cellStyle name="Normal 55 2 2 3 2" xfId="43755" xr:uid="{00000000-0005-0000-0000-000022CD0000}"/>
    <cellStyle name="Normal 55 2 2 4" xfId="8499" xr:uid="{00000000-0005-0000-0000-000023CD0000}"/>
    <cellStyle name="Normal 55 2 2 5" xfId="35139" xr:uid="{00000000-0005-0000-0000-000024CD0000}"/>
    <cellStyle name="Normal 55 2 3" xfId="43157" xr:uid="{00000000-0005-0000-0000-000025CD0000}"/>
    <cellStyle name="Normal 55 2 3 2" xfId="31735" xr:uid="{00000000-0005-0000-0000-000026CD0000}"/>
    <cellStyle name="Normal 55 2 3 2 2" xfId="53277" xr:uid="{00000000-0005-0000-0000-000027CD0000}"/>
    <cellStyle name="Normal 55 2 3 3" xfId="53278" xr:uid="{00000000-0005-0000-0000-000028CD0000}"/>
    <cellStyle name="Normal 55 2 4" xfId="53279" xr:uid="{00000000-0005-0000-0000-000029CD0000}"/>
    <cellStyle name="Normal 55 2 4 2" xfId="18358" xr:uid="{00000000-0005-0000-0000-00002ACD0000}"/>
    <cellStyle name="Normal 55 2 5" xfId="53281" xr:uid="{00000000-0005-0000-0000-00002BCD0000}"/>
    <cellStyle name="Normal 55 2 6" xfId="53282" xr:uid="{00000000-0005-0000-0000-00002CCD0000}"/>
    <cellStyle name="Normal 55 3" xfId="43160" xr:uid="{00000000-0005-0000-0000-00002DCD0000}"/>
    <cellStyle name="Normal 55 3 2" xfId="43163" xr:uid="{00000000-0005-0000-0000-00002ECD0000}"/>
    <cellStyle name="Normal 55 3 2 2" xfId="31761" xr:uid="{00000000-0005-0000-0000-00002FCD0000}"/>
    <cellStyle name="Normal 55 3 2 2 2" xfId="32579" xr:uid="{00000000-0005-0000-0000-000030CD0000}"/>
    <cellStyle name="Normal 55 3 2 3" xfId="53283" xr:uid="{00000000-0005-0000-0000-000031CD0000}"/>
    <cellStyle name="Normal 55 3 3" xfId="53284" xr:uid="{00000000-0005-0000-0000-000032CD0000}"/>
    <cellStyle name="Normal 55 3 3 2" xfId="53286" xr:uid="{00000000-0005-0000-0000-000033CD0000}"/>
    <cellStyle name="Normal 55 3 4" xfId="53287" xr:uid="{00000000-0005-0000-0000-000034CD0000}"/>
    <cellStyle name="Normal 55 3 5" xfId="53288" xr:uid="{00000000-0005-0000-0000-000035CD0000}"/>
    <cellStyle name="Normal 55 4" xfId="43166" xr:uid="{00000000-0005-0000-0000-000036CD0000}"/>
    <cellStyle name="Normal 55 4 2" xfId="53289" xr:uid="{00000000-0005-0000-0000-000037CD0000}"/>
    <cellStyle name="Normal 55 4 2 2" xfId="52263" xr:uid="{00000000-0005-0000-0000-000038CD0000}"/>
    <cellStyle name="Normal 55 4 3" xfId="47886" xr:uid="{00000000-0005-0000-0000-000039CD0000}"/>
    <cellStyle name="Normal 55 5" xfId="48649" xr:uid="{00000000-0005-0000-0000-00003ACD0000}"/>
    <cellStyle name="Normal 55 5 2" xfId="41426" xr:uid="{00000000-0005-0000-0000-00003BCD0000}"/>
    <cellStyle name="Normal 55 6" xfId="53290" xr:uid="{00000000-0005-0000-0000-00003CCD0000}"/>
    <cellStyle name="Normal 55 7" xfId="53291" xr:uid="{00000000-0005-0000-0000-00003DCD0000}"/>
    <cellStyle name="Normal 55 8" xfId="53292" xr:uid="{00000000-0005-0000-0000-00003ECD0000}"/>
    <cellStyle name="Normal 550" xfId="53207" xr:uid="{00000000-0005-0000-0000-00003FCD0000}"/>
    <cellStyle name="Normal 550 2" xfId="53212" xr:uid="{00000000-0005-0000-0000-000040CD0000}"/>
    <cellStyle name="Normal 551" xfId="53215" xr:uid="{00000000-0005-0000-0000-000041CD0000}"/>
    <cellStyle name="Normal 551 2" xfId="53220" xr:uid="{00000000-0005-0000-0000-000042CD0000}"/>
    <cellStyle name="Normal 552" xfId="32005" xr:uid="{00000000-0005-0000-0000-000043CD0000}"/>
    <cellStyle name="Normal 552 2" xfId="32012" xr:uid="{00000000-0005-0000-0000-000044CD0000}"/>
    <cellStyle name="Normal 553" xfId="10622" xr:uid="{00000000-0005-0000-0000-000045CD0000}"/>
    <cellStyle name="Normal 553 2" xfId="18398" xr:uid="{00000000-0005-0000-0000-000046CD0000}"/>
    <cellStyle name="Normal 554" xfId="14758" xr:uid="{00000000-0005-0000-0000-000047CD0000}"/>
    <cellStyle name="Normal 554 2" xfId="53223" xr:uid="{00000000-0005-0000-0000-000048CD0000}"/>
    <cellStyle name="Normal 555" xfId="53293" xr:uid="{00000000-0005-0000-0000-000049CD0000}"/>
    <cellStyle name="Normal 555 2" xfId="48173" xr:uid="{00000000-0005-0000-0000-00004ACD0000}"/>
    <cellStyle name="Normal 556" xfId="13391" xr:uid="{00000000-0005-0000-0000-00004BCD0000}"/>
    <cellStyle name="Normal 556 2" xfId="13401" xr:uid="{00000000-0005-0000-0000-00004CCD0000}"/>
    <cellStyle name="Normal 557" xfId="13407" xr:uid="{00000000-0005-0000-0000-00004DCD0000}"/>
    <cellStyle name="Normal 557 2" xfId="53297" xr:uid="{00000000-0005-0000-0000-00004ECD0000}"/>
    <cellStyle name="Normal 558" xfId="53299" xr:uid="{00000000-0005-0000-0000-00004FCD0000}"/>
    <cellStyle name="Normal 558 2" xfId="53303" xr:uid="{00000000-0005-0000-0000-000050CD0000}"/>
    <cellStyle name="Normal 559" xfId="15731" xr:uid="{00000000-0005-0000-0000-000051CD0000}"/>
    <cellStyle name="Normal 559 2" xfId="53305" xr:uid="{00000000-0005-0000-0000-000052CD0000}"/>
    <cellStyle name="Normal 56" xfId="8854" xr:uid="{00000000-0005-0000-0000-000053CD0000}"/>
    <cellStyle name="Normal 56 2" xfId="43169" xr:uid="{00000000-0005-0000-0000-000054CD0000}"/>
    <cellStyle name="Normal 56 2 2" xfId="43173" xr:uid="{00000000-0005-0000-0000-000055CD0000}"/>
    <cellStyle name="Normal 56 3" xfId="43176" xr:uid="{00000000-0005-0000-0000-000056CD0000}"/>
    <cellStyle name="Normal 56 4" xfId="53307" xr:uid="{00000000-0005-0000-0000-000057CD0000}"/>
    <cellStyle name="Normal 560" xfId="53294" xr:uid="{00000000-0005-0000-0000-000058CD0000}"/>
    <cellStyle name="Normal 560 2" xfId="48174" xr:uid="{00000000-0005-0000-0000-000059CD0000}"/>
    <cellStyle name="Normal 561" xfId="13392" xr:uid="{00000000-0005-0000-0000-00005ACD0000}"/>
    <cellStyle name="Normal 561 2" xfId="13402" xr:uid="{00000000-0005-0000-0000-00005BCD0000}"/>
    <cellStyle name="Normal 562" xfId="13408" xr:uid="{00000000-0005-0000-0000-00005CCD0000}"/>
    <cellStyle name="Normal 562 2" xfId="53298" xr:uid="{00000000-0005-0000-0000-00005DCD0000}"/>
    <cellStyle name="Normal 563" xfId="53300" xr:uid="{00000000-0005-0000-0000-00005ECD0000}"/>
    <cellStyle name="Normal 563 2" xfId="53304" xr:uid="{00000000-0005-0000-0000-00005FCD0000}"/>
    <cellStyle name="Normal 564" xfId="15732" xr:uid="{00000000-0005-0000-0000-000060CD0000}"/>
    <cellStyle name="Normal 564 2" xfId="53306" xr:uid="{00000000-0005-0000-0000-000061CD0000}"/>
    <cellStyle name="Normal 565" xfId="53309" xr:uid="{00000000-0005-0000-0000-000062CD0000}"/>
    <cellStyle name="Normal 565 2" xfId="1107" xr:uid="{00000000-0005-0000-0000-000063CD0000}"/>
    <cellStyle name="Normal 566" xfId="53313" xr:uid="{00000000-0005-0000-0000-000064CD0000}"/>
    <cellStyle name="Normal 566 2" xfId="53317" xr:uid="{00000000-0005-0000-0000-000065CD0000}"/>
    <cellStyle name="Normal 567" xfId="39500" xr:uid="{00000000-0005-0000-0000-000066CD0000}"/>
    <cellStyle name="Normal 567 2" xfId="53318" xr:uid="{00000000-0005-0000-0000-000067CD0000}"/>
    <cellStyle name="Normal 568" xfId="53320" xr:uid="{00000000-0005-0000-0000-000068CD0000}"/>
    <cellStyle name="Normal 568 2" xfId="22747" xr:uid="{00000000-0005-0000-0000-000069CD0000}"/>
    <cellStyle name="Normal 569" xfId="39982" xr:uid="{00000000-0005-0000-0000-00006ACD0000}"/>
    <cellStyle name="Normal 569 2" xfId="22757" xr:uid="{00000000-0005-0000-0000-00006BCD0000}"/>
    <cellStyle name="Normal 57" xfId="38242" xr:uid="{00000000-0005-0000-0000-00006CCD0000}"/>
    <cellStyle name="Normal 57 2" xfId="43179" xr:uid="{00000000-0005-0000-0000-00006DCD0000}"/>
    <cellStyle name="Normal 57 2 2" xfId="47607" xr:uid="{00000000-0005-0000-0000-00006ECD0000}"/>
    <cellStyle name="Normal 57 2 3" xfId="47610" xr:uid="{00000000-0005-0000-0000-00006FCD0000}"/>
    <cellStyle name="Normal 57 3" xfId="53324" xr:uid="{00000000-0005-0000-0000-000070CD0000}"/>
    <cellStyle name="Normal 57 4" xfId="53326" xr:uid="{00000000-0005-0000-0000-000071CD0000}"/>
    <cellStyle name="Normal 57 5" xfId="14906" xr:uid="{00000000-0005-0000-0000-000072CD0000}"/>
    <cellStyle name="Normal 570" xfId="53310" xr:uid="{00000000-0005-0000-0000-000073CD0000}"/>
    <cellStyle name="Normal 570 2" xfId="1106" xr:uid="{00000000-0005-0000-0000-000074CD0000}"/>
    <cellStyle name="Normal 571" xfId="53314" xr:uid="{00000000-0005-0000-0000-000075CD0000}"/>
    <cellStyle name="Normal 572" xfId="39501" xr:uid="{00000000-0005-0000-0000-000076CD0000}"/>
    <cellStyle name="Normal 572 2" xfId="53319" xr:uid="{00000000-0005-0000-0000-000077CD0000}"/>
    <cellStyle name="Normal 573" xfId="53321" xr:uid="{00000000-0005-0000-0000-000078CD0000}"/>
    <cellStyle name="Normal 573 2" xfId="22746" xr:uid="{00000000-0005-0000-0000-000079CD0000}"/>
    <cellStyle name="Normal 574" xfId="39983" xr:uid="{00000000-0005-0000-0000-00007ACD0000}"/>
    <cellStyle name="Normal 574 2" xfId="22756" xr:uid="{00000000-0005-0000-0000-00007BCD0000}"/>
    <cellStyle name="Normal 574 3" xfId="12019" xr:uid="{00000000-0005-0000-0000-00007CCD0000}"/>
    <cellStyle name="Normal 575" xfId="53328" xr:uid="{00000000-0005-0000-0000-00007DCD0000}"/>
    <cellStyle name="Normal 575 2" xfId="53332" xr:uid="{00000000-0005-0000-0000-00007ECD0000}"/>
    <cellStyle name="Normal 576" xfId="30801" xr:uid="{00000000-0005-0000-0000-00007FCD0000}"/>
    <cellStyle name="Normal 576 2" xfId="53334" xr:uid="{00000000-0005-0000-0000-000080CD0000}"/>
    <cellStyle name="Normal 576 3" xfId="53336" xr:uid="{00000000-0005-0000-0000-000081CD0000}"/>
    <cellStyle name="Normal 577" xfId="53338" xr:uid="{00000000-0005-0000-0000-000082CD0000}"/>
    <cellStyle name="Normal 577 2" xfId="53342" xr:uid="{00000000-0005-0000-0000-000083CD0000}"/>
    <cellStyle name="Normal 578" xfId="53344" xr:uid="{00000000-0005-0000-0000-000084CD0000}"/>
    <cellStyle name="Normal 578 2" xfId="53348" xr:uid="{00000000-0005-0000-0000-000085CD0000}"/>
    <cellStyle name="Normal 579" xfId="53350" xr:uid="{00000000-0005-0000-0000-000086CD0000}"/>
    <cellStyle name="Normal 579 2" xfId="53354" xr:uid="{00000000-0005-0000-0000-000087CD0000}"/>
    <cellStyle name="Normal 579 3" xfId="53356" xr:uid="{00000000-0005-0000-0000-000088CD0000}"/>
    <cellStyle name="Normal 58" xfId="43182" xr:uid="{00000000-0005-0000-0000-000089CD0000}"/>
    <cellStyle name="Normal 58 2" xfId="53357" xr:uid="{00000000-0005-0000-0000-00008ACD0000}"/>
    <cellStyle name="Normal 58 2 2" xfId="47631" xr:uid="{00000000-0005-0000-0000-00008BCD0000}"/>
    <cellStyle name="Normal 58 2 2 2" xfId="53361" xr:uid="{00000000-0005-0000-0000-00008CCD0000}"/>
    <cellStyle name="Normal 58 2 2 2 2" xfId="53362" xr:uid="{00000000-0005-0000-0000-00008DCD0000}"/>
    <cellStyle name="Normal 58 2 2 3" xfId="53363" xr:uid="{00000000-0005-0000-0000-00008ECD0000}"/>
    <cellStyle name="Normal 58 2 2 4" xfId="46782" xr:uid="{00000000-0005-0000-0000-00008FCD0000}"/>
    <cellStyle name="Normal 58 2 3" xfId="53364" xr:uid="{00000000-0005-0000-0000-000090CD0000}"/>
    <cellStyle name="Normal 58 2 3 2" xfId="53366" xr:uid="{00000000-0005-0000-0000-000091CD0000}"/>
    <cellStyle name="Normal 58 2 4" xfId="19694" xr:uid="{00000000-0005-0000-0000-000092CD0000}"/>
    <cellStyle name="Normal 58 2 5" xfId="14354" xr:uid="{00000000-0005-0000-0000-000093CD0000}"/>
    <cellStyle name="Normal 58 3" xfId="53367" xr:uid="{00000000-0005-0000-0000-000094CD0000}"/>
    <cellStyle name="Normal 58 3 2" xfId="53371" xr:uid="{00000000-0005-0000-0000-000095CD0000}"/>
    <cellStyle name="Normal 58 3 2 2" xfId="53372" xr:uid="{00000000-0005-0000-0000-000096CD0000}"/>
    <cellStyle name="Normal 58 3 3" xfId="53373" xr:uid="{00000000-0005-0000-0000-000097CD0000}"/>
    <cellStyle name="Normal 58 3 4" xfId="19700" xr:uid="{00000000-0005-0000-0000-000098CD0000}"/>
    <cellStyle name="Normal 58 4" xfId="53374" xr:uid="{00000000-0005-0000-0000-000099CD0000}"/>
    <cellStyle name="Normal 58 4 2" xfId="53378" xr:uid="{00000000-0005-0000-0000-00009ACD0000}"/>
    <cellStyle name="Normal 58 5" xfId="53379" xr:uid="{00000000-0005-0000-0000-00009BCD0000}"/>
    <cellStyle name="Normal 58 6" xfId="53382" xr:uid="{00000000-0005-0000-0000-00009CCD0000}"/>
    <cellStyle name="Normal 580" xfId="53329" xr:uid="{00000000-0005-0000-0000-00009DCD0000}"/>
    <cellStyle name="Normal 580 2" xfId="53333" xr:uid="{00000000-0005-0000-0000-00009ECD0000}"/>
    <cellStyle name="Normal 580 3" xfId="53385" xr:uid="{00000000-0005-0000-0000-00009FCD0000}"/>
    <cellStyle name="Normal 581" xfId="30800" xr:uid="{00000000-0005-0000-0000-0000A0CD0000}"/>
    <cellStyle name="Normal 581 2" xfId="53335" xr:uid="{00000000-0005-0000-0000-0000A1CD0000}"/>
    <cellStyle name="Normal 581 3" xfId="53337" xr:uid="{00000000-0005-0000-0000-0000A2CD0000}"/>
    <cellStyle name="Normal 582" xfId="53339" xr:uid="{00000000-0005-0000-0000-0000A3CD0000}"/>
    <cellStyle name="Normal 582 2" xfId="53343" xr:uid="{00000000-0005-0000-0000-0000A4CD0000}"/>
    <cellStyle name="Normal 583" xfId="53345" xr:uid="{00000000-0005-0000-0000-0000A5CD0000}"/>
    <cellStyle name="Normal 583 2" xfId="53349" xr:uid="{00000000-0005-0000-0000-0000A6CD0000}"/>
    <cellStyle name="Normal 584" xfId="53351" xr:uid="{00000000-0005-0000-0000-0000A7CD0000}"/>
    <cellStyle name="Normal 584 2" xfId="53355" xr:uid="{00000000-0005-0000-0000-0000A8CD0000}"/>
    <cellStyle name="Normal 585" xfId="51814" xr:uid="{00000000-0005-0000-0000-0000A9CD0000}"/>
    <cellStyle name="Normal 585 2" xfId="51819" xr:uid="{00000000-0005-0000-0000-0000AACD0000}"/>
    <cellStyle name="Normal 586" xfId="51821" xr:uid="{00000000-0005-0000-0000-0000ABCD0000}"/>
    <cellStyle name="Normal 587" xfId="53386" xr:uid="{00000000-0005-0000-0000-0000ACCD0000}"/>
    <cellStyle name="Normal 588" xfId="53390" xr:uid="{00000000-0005-0000-0000-0000ADCD0000}"/>
    <cellStyle name="Normal 589" xfId="53394" xr:uid="{00000000-0005-0000-0000-0000AECD0000}"/>
    <cellStyle name="Normal 59" xfId="43185" xr:uid="{00000000-0005-0000-0000-0000AFCD0000}"/>
    <cellStyle name="Normal 59 2" xfId="53398" xr:uid="{00000000-0005-0000-0000-0000B0CD0000}"/>
    <cellStyle name="Normal 59 2 2" xfId="53400" xr:uid="{00000000-0005-0000-0000-0000B1CD0000}"/>
    <cellStyle name="Normal 59 3" xfId="53402" xr:uid="{00000000-0005-0000-0000-0000B2CD0000}"/>
    <cellStyle name="Normal 59 4" xfId="53404" xr:uid="{00000000-0005-0000-0000-0000B3CD0000}"/>
    <cellStyle name="Normal 590" xfId="51815" xr:uid="{00000000-0005-0000-0000-0000B4CD0000}"/>
    <cellStyle name="Normal 591" xfId="51822" xr:uid="{00000000-0005-0000-0000-0000B5CD0000}"/>
    <cellStyle name="Normal 592" xfId="53387" xr:uid="{00000000-0005-0000-0000-0000B6CD0000}"/>
    <cellStyle name="Normal 593" xfId="53391" xr:uid="{00000000-0005-0000-0000-0000B7CD0000}"/>
    <cellStyle name="Normal 594" xfId="53395" xr:uid="{00000000-0005-0000-0000-0000B8CD0000}"/>
    <cellStyle name="Normal 595" xfId="53406" xr:uid="{00000000-0005-0000-0000-0000B9CD0000}"/>
    <cellStyle name="Normal 596" xfId="53410" xr:uid="{00000000-0005-0000-0000-0000BACD0000}"/>
    <cellStyle name="Normal 597" xfId="32026" xr:uid="{00000000-0005-0000-0000-0000BBCD0000}"/>
    <cellStyle name="Normal 598" xfId="18413" xr:uid="{00000000-0005-0000-0000-0000BCCD0000}"/>
    <cellStyle name="Normal 599" xfId="30835" xr:uid="{00000000-0005-0000-0000-0000BDCD0000}"/>
    <cellStyle name="Normal 6" xfId="28967" xr:uid="{00000000-0005-0000-0000-0000BECD0000}"/>
    <cellStyle name="Normal 6 10" xfId="11012" xr:uid="{00000000-0005-0000-0000-0000BFCD0000}"/>
    <cellStyle name="Normal 6 11" xfId="11303" xr:uid="{00000000-0005-0000-0000-0000C0CD0000}"/>
    <cellStyle name="Normal 6 12" xfId="11408" xr:uid="{00000000-0005-0000-0000-0000C1CD0000}"/>
    <cellStyle name="Normal 6 13" xfId="11421" xr:uid="{00000000-0005-0000-0000-0000C2CD0000}"/>
    <cellStyle name="Normal 6 14" xfId="11459" xr:uid="{00000000-0005-0000-0000-0000C3CD0000}"/>
    <cellStyle name="Normal 6 15" xfId="294" xr:uid="{00000000-0005-0000-0000-0000C4CD0000}"/>
    <cellStyle name="Normal 6 16" xfId="103" xr:uid="{00000000-0005-0000-0000-0000C5CD0000}"/>
    <cellStyle name="Normal 6 17" xfId="8415" xr:uid="{00000000-0005-0000-0000-0000C6CD0000}"/>
    <cellStyle name="Normal 6 18" xfId="53414" xr:uid="{00000000-0005-0000-0000-0000C7CD0000}"/>
    <cellStyle name="Normal 6 19" xfId="53416" xr:uid="{00000000-0005-0000-0000-0000C8CD0000}"/>
    <cellStyle name="Normal 6 2" xfId="38504" xr:uid="{00000000-0005-0000-0000-0000C9CD0000}"/>
    <cellStyle name="Normal 6 2 2" xfId="39202" xr:uid="{00000000-0005-0000-0000-0000CACD0000}"/>
    <cellStyle name="Normal 6 2 2 2" xfId="17928" xr:uid="{00000000-0005-0000-0000-0000CBCD0000}"/>
    <cellStyle name="Normal 6 2 2 2 2" xfId="53418" xr:uid="{00000000-0005-0000-0000-0000CCCD0000}"/>
    <cellStyle name="Normal 6 2 2 2 2 2" xfId="53419" xr:uid="{00000000-0005-0000-0000-0000CDCD0000}"/>
    <cellStyle name="Normal 6 2 2 2 2 2 2" xfId="39569" xr:uid="{00000000-0005-0000-0000-0000CECD0000}"/>
    <cellStyle name="Normal 6 2 2 2 2 3" xfId="53420" xr:uid="{00000000-0005-0000-0000-0000CFCD0000}"/>
    <cellStyle name="Normal 6 2 2 2 3" xfId="53421" xr:uid="{00000000-0005-0000-0000-0000D0CD0000}"/>
    <cellStyle name="Normal 6 2 2 2 3 2" xfId="6998" xr:uid="{00000000-0005-0000-0000-0000D1CD0000}"/>
    <cellStyle name="Normal 6 2 2 2 3 2 2" xfId="7021" xr:uid="{00000000-0005-0000-0000-0000D2CD0000}"/>
    <cellStyle name="Normal 6 2 2 2 3 3" xfId="7040" xr:uid="{00000000-0005-0000-0000-0000D3CD0000}"/>
    <cellStyle name="Normal 6 2 2 2 4" xfId="23621" xr:uid="{00000000-0005-0000-0000-0000D4CD0000}"/>
    <cellStyle name="Normal 6 2 2 2 4 2" xfId="4569" xr:uid="{00000000-0005-0000-0000-0000D5CD0000}"/>
    <cellStyle name="Normal 6 2 2 2 5" xfId="23627" xr:uid="{00000000-0005-0000-0000-0000D6CD0000}"/>
    <cellStyle name="Normal 6 2 2 3" xfId="49254" xr:uid="{00000000-0005-0000-0000-0000D7CD0000}"/>
    <cellStyle name="Normal 6 2 2 3 2" xfId="53422" xr:uid="{00000000-0005-0000-0000-0000D8CD0000}"/>
    <cellStyle name="Normal 6 2 2 3 2 2" xfId="53423" xr:uid="{00000000-0005-0000-0000-0000D9CD0000}"/>
    <cellStyle name="Normal 6 2 2 3 3" xfId="51446" xr:uid="{00000000-0005-0000-0000-0000DACD0000}"/>
    <cellStyle name="Normal 6 2 2 4" xfId="53424" xr:uid="{00000000-0005-0000-0000-0000DBCD0000}"/>
    <cellStyle name="Normal 6 2 2 4 2" xfId="53425" xr:uid="{00000000-0005-0000-0000-0000DCCD0000}"/>
    <cellStyle name="Normal 6 2 2 4 2 2" xfId="8360" xr:uid="{00000000-0005-0000-0000-0000DDCD0000}"/>
    <cellStyle name="Normal 6 2 2 4 3" xfId="42829" xr:uid="{00000000-0005-0000-0000-0000DECD0000}"/>
    <cellStyle name="Normal 6 2 2 5" xfId="45160" xr:uid="{00000000-0005-0000-0000-0000DFCD0000}"/>
    <cellStyle name="Normal 6 2 2 5 2" xfId="53426" xr:uid="{00000000-0005-0000-0000-0000E0CD0000}"/>
    <cellStyle name="Normal 6 2 2 6" xfId="9731" xr:uid="{00000000-0005-0000-0000-0000E1CD0000}"/>
    <cellStyle name="Normal 6 2 3" xfId="39207" xr:uid="{00000000-0005-0000-0000-0000E2CD0000}"/>
    <cellStyle name="Normal 6 2 3 2" xfId="53427" xr:uid="{00000000-0005-0000-0000-0000E3CD0000}"/>
    <cellStyle name="Normal 6 2 3 2 2" xfId="33511" xr:uid="{00000000-0005-0000-0000-0000E4CD0000}"/>
    <cellStyle name="Normal 6 2 3 2 2 2" xfId="33513" xr:uid="{00000000-0005-0000-0000-0000E5CD0000}"/>
    <cellStyle name="Normal 6 2 3 2 3" xfId="33518" xr:uid="{00000000-0005-0000-0000-0000E6CD0000}"/>
    <cellStyle name="Normal 6 2 3 3" xfId="53428" xr:uid="{00000000-0005-0000-0000-0000E7CD0000}"/>
    <cellStyle name="Normal 6 2 3 3 2" xfId="33524" xr:uid="{00000000-0005-0000-0000-0000E8CD0000}"/>
    <cellStyle name="Normal 6 2 3 3 2 2" xfId="33526" xr:uid="{00000000-0005-0000-0000-0000E9CD0000}"/>
    <cellStyle name="Normal 6 2 3 3 3" xfId="33529" xr:uid="{00000000-0005-0000-0000-0000EACD0000}"/>
    <cellStyle name="Normal 6 2 3 4" xfId="33389" xr:uid="{00000000-0005-0000-0000-0000EBCD0000}"/>
    <cellStyle name="Normal 6 2 3 4 2" xfId="26018" xr:uid="{00000000-0005-0000-0000-0000ECCD0000}"/>
    <cellStyle name="Normal 6 2 3 5" xfId="33391" xr:uid="{00000000-0005-0000-0000-0000EDCD0000}"/>
    <cellStyle name="Normal 6 2 4" xfId="52864" xr:uid="{00000000-0005-0000-0000-0000EECD0000}"/>
    <cellStyle name="Normal 6 2 4 2" xfId="52866" xr:uid="{00000000-0005-0000-0000-0000EFCD0000}"/>
    <cellStyle name="Normal 6 2 4 2 2" xfId="33543" xr:uid="{00000000-0005-0000-0000-0000F0CD0000}"/>
    <cellStyle name="Normal 6 2 4 3" xfId="45355" xr:uid="{00000000-0005-0000-0000-0000F1CD0000}"/>
    <cellStyle name="Normal 6 2 5" xfId="52868" xr:uid="{00000000-0005-0000-0000-0000F2CD0000}"/>
    <cellStyle name="Normal 6 2 5 2" xfId="53429" xr:uid="{00000000-0005-0000-0000-0000F3CD0000}"/>
    <cellStyle name="Normal 6 2 5 2 2" xfId="33551" xr:uid="{00000000-0005-0000-0000-0000F4CD0000}"/>
    <cellStyle name="Normal 6 2 5 3" xfId="53430" xr:uid="{00000000-0005-0000-0000-0000F5CD0000}"/>
    <cellStyle name="Normal 6 2 6" xfId="53431" xr:uid="{00000000-0005-0000-0000-0000F6CD0000}"/>
    <cellStyle name="Normal 6 2 6 2" xfId="53432" xr:uid="{00000000-0005-0000-0000-0000F7CD0000}"/>
    <cellStyle name="Normal 6 2 7" xfId="53433" xr:uid="{00000000-0005-0000-0000-0000F8CD0000}"/>
    <cellStyle name="Normal 6 2 8" xfId="4515" xr:uid="{00000000-0005-0000-0000-0000F9CD0000}"/>
    <cellStyle name="Normal 6 20" xfId="293" xr:uid="{00000000-0005-0000-0000-0000FACD0000}"/>
    <cellStyle name="Normal 6 21" xfId="102" xr:uid="{00000000-0005-0000-0000-0000FBCD0000}"/>
    <cellStyle name="Normal 6 22" xfId="8416" xr:uid="{00000000-0005-0000-0000-0000FCCD0000}"/>
    <cellStyle name="Normal 6 23" xfId="53415" xr:uid="{00000000-0005-0000-0000-0000FDCD0000}"/>
    <cellStyle name="Normal 6 24" xfId="53417" xr:uid="{00000000-0005-0000-0000-0000FECD0000}"/>
    <cellStyle name="Normal 6 25" xfId="53434" xr:uid="{00000000-0005-0000-0000-0000FFCD0000}"/>
    <cellStyle name="Normal 6 26" xfId="53436" xr:uid="{00000000-0005-0000-0000-000000CE0000}"/>
    <cellStyle name="Normal 6 27" xfId="53438" xr:uid="{00000000-0005-0000-0000-000001CE0000}"/>
    <cellStyle name="Normal 6 28" xfId="53440" xr:uid="{00000000-0005-0000-0000-000002CE0000}"/>
    <cellStyle name="Normal 6 29" xfId="53442" xr:uid="{00000000-0005-0000-0000-000003CE0000}"/>
    <cellStyle name="Normal 6 3" xfId="21237" xr:uid="{00000000-0005-0000-0000-000004CE0000}"/>
    <cellStyle name="Normal 6 3 2" xfId="34274" xr:uid="{00000000-0005-0000-0000-000005CE0000}"/>
    <cellStyle name="Normal 6 3 2 2" xfId="34280" xr:uid="{00000000-0005-0000-0000-000006CE0000}"/>
    <cellStyle name="Normal 6 3 2 2 2" xfId="41428" xr:uid="{00000000-0005-0000-0000-000007CE0000}"/>
    <cellStyle name="Normal 6 3 2 2 2 2" xfId="41430" xr:uid="{00000000-0005-0000-0000-000008CE0000}"/>
    <cellStyle name="Normal 6 3 2 2 3" xfId="41432" xr:uid="{00000000-0005-0000-0000-000009CE0000}"/>
    <cellStyle name="Normal 6 3 2 3" xfId="49632" xr:uid="{00000000-0005-0000-0000-00000ACE0000}"/>
    <cellStyle name="Normal 6 3 2 3 2" xfId="22480" xr:uid="{00000000-0005-0000-0000-00000BCE0000}"/>
    <cellStyle name="Normal 6 3 2 3 2 2" xfId="53444" xr:uid="{00000000-0005-0000-0000-00000CCE0000}"/>
    <cellStyle name="Normal 6 3 2 3 3" xfId="22484" xr:uid="{00000000-0005-0000-0000-00000DCE0000}"/>
    <cellStyle name="Normal 6 3 2 4" xfId="53445" xr:uid="{00000000-0005-0000-0000-00000ECE0000}"/>
    <cellStyle name="Normal 6 3 2 4 2" xfId="22538" xr:uid="{00000000-0005-0000-0000-00000FCE0000}"/>
    <cellStyle name="Normal 6 3 2 5" xfId="45166" xr:uid="{00000000-0005-0000-0000-000010CE0000}"/>
    <cellStyle name="Normal 6 3 3" xfId="34286" xr:uid="{00000000-0005-0000-0000-000011CE0000}"/>
    <cellStyle name="Normal 6 3 3 2" xfId="53446" xr:uid="{00000000-0005-0000-0000-000012CE0000}"/>
    <cellStyle name="Normal 6 3 3 2 2" xfId="33565" xr:uid="{00000000-0005-0000-0000-000013CE0000}"/>
    <cellStyle name="Normal 6 3 3 3" xfId="53447" xr:uid="{00000000-0005-0000-0000-000014CE0000}"/>
    <cellStyle name="Normal 6 3 4" xfId="24814" xr:uid="{00000000-0005-0000-0000-000015CE0000}"/>
    <cellStyle name="Normal 6 3 4 2" xfId="24817" xr:uid="{00000000-0005-0000-0000-000016CE0000}"/>
    <cellStyle name="Normal 6 3 4 2 2" xfId="24820" xr:uid="{00000000-0005-0000-0000-000017CE0000}"/>
    <cellStyle name="Normal 6 3 4 3" xfId="24823" xr:uid="{00000000-0005-0000-0000-000018CE0000}"/>
    <cellStyle name="Normal 6 3 5" xfId="24826" xr:uid="{00000000-0005-0000-0000-000019CE0000}"/>
    <cellStyle name="Normal 6 3 5 2" xfId="24828" xr:uid="{00000000-0005-0000-0000-00001ACE0000}"/>
    <cellStyle name="Normal 6 3 6" xfId="24831" xr:uid="{00000000-0005-0000-0000-00001BCE0000}"/>
    <cellStyle name="Normal 6 3 7" xfId="53448" xr:uid="{00000000-0005-0000-0000-00001CCE0000}"/>
    <cellStyle name="Normal 6 30" xfId="53435" xr:uid="{00000000-0005-0000-0000-00001DCE0000}"/>
    <cellStyle name="Normal 6 31" xfId="53437" xr:uid="{00000000-0005-0000-0000-00001ECE0000}"/>
    <cellStyle name="Normal 6 32" xfId="53439" xr:uid="{00000000-0005-0000-0000-00001FCE0000}"/>
    <cellStyle name="Normal 6 33" xfId="53441" xr:uid="{00000000-0005-0000-0000-000020CE0000}"/>
    <cellStyle name="Normal 6 34" xfId="53443" xr:uid="{00000000-0005-0000-0000-000021CE0000}"/>
    <cellStyle name="Normal 6 35" xfId="29872" xr:uid="{00000000-0005-0000-0000-000022CE0000}"/>
    <cellStyle name="Normal 6 36" xfId="29898" xr:uid="{00000000-0005-0000-0000-000023CE0000}"/>
    <cellStyle name="Normal 6 37" xfId="27030" xr:uid="{00000000-0005-0000-0000-000024CE0000}"/>
    <cellStyle name="Normal 6 38" xfId="27041" xr:uid="{00000000-0005-0000-0000-000025CE0000}"/>
    <cellStyle name="Normal 6 39" xfId="29910" xr:uid="{00000000-0005-0000-0000-000026CE0000}"/>
    <cellStyle name="Normal 6 4" xfId="34293" xr:uid="{00000000-0005-0000-0000-000027CE0000}"/>
    <cellStyle name="Normal 6 4 2" xfId="34299" xr:uid="{00000000-0005-0000-0000-000028CE0000}"/>
    <cellStyle name="Normal 6 4 2 2" xfId="39212" xr:uid="{00000000-0005-0000-0000-000029CE0000}"/>
    <cellStyle name="Normal 6 4 2 2 2" xfId="41632" xr:uid="{00000000-0005-0000-0000-00002ACE0000}"/>
    <cellStyle name="Normal 6 4 2 3" xfId="45707" xr:uid="{00000000-0005-0000-0000-00002BCE0000}"/>
    <cellStyle name="Normal 6 4 3" xfId="39217" xr:uid="{00000000-0005-0000-0000-00002CCE0000}"/>
    <cellStyle name="Normal 6 4 3 2" xfId="53449" xr:uid="{00000000-0005-0000-0000-00002DCE0000}"/>
    <cellStyle name="Normal 6 4 3 2 2" xfId="33606" xr:uid="{00000000-0005-0000-0000-00002ECE0000}"/>
    <cellStyle name="Normal 6 4 3 3" xfId="45713" xr:uid="{00000000-0005-0000-0000-00002FCE0000}"/>
    <cellStyle name="Normal 6 4 4" xfId="24836" xr:uid="{00000000-0005-0000-0000-000030CE0000}"/>
    <cellStyle name="Normal 6 4 4 2" xfId="6206" xr:uid="{00000000-0005-0000-0000-000031CE0000}"/>
    <cellStyle name="Normal 6 4 5" xfId="24839" xr:uid="{00000000-0005-0000-0000-000032CE0000}"/>
    <cellStyle name="Normal 6 4 6" xfId="53450" xr:uid="{00000000-0005-0000-0000-000033CE0000}"/>
    <cellStyle name="Normal 6 40" xfId="29871" xr:uid="{00000000-0005-0000-0000-000034CE0000}"/>
    <cellStyle name="Normal 6 41" xfId="29897" xr:uid="{00000000-0005-0000-0000-000035CE0000}"/>
    <cellStyle name="Normal 6 42" xfId="27029" xr:uid="{00000000-0005-0000-0000-000036CE0000}"/>
    <cellStyle name="Normal 6 43" xfId="27040" xr:uid="{00000000-0005-0000-0000-000037CE0000}"/>
    <cellStyle name="Normal 6 44" xfId="29909" xr:uid="{00000000-0005-0000-0000-000038CE0000}"/>
    <cellStyle name="Normal 6 45" xfId="29915" xr:uid="{00000000-0005-0000-0000-000039CE0000}"/>
    <cellStyle name="Normal 6 46" xfId="49634" xr:uid="{00000000-0005-0000-0000-00003ACE0000}"/>
    <cellStyle name="Normal 6 47" xfId="49870" xr:uid="{00000000-0005-0000-0000-00003BCE0000}"/>
    <cellStyle name="Normal 6 48" xfId="49969" xr:uid="{00000000-0005-0000-0000-00003CCE0000}"/>
    <cellStyle name="Normal 6 49" xfId="50032" xr:uid="{00000000-0005-0000-0000-00003DCE0000}"/>
    <cellStyle name="Normal 6 5" xfId="34306" xr:uid="{00000000-0005-0000-0000-00003ECE0000}"/>
    <cellStyle name="Normal 6 5 2" xfId="39230" xr:uid="{00000000-0005-0000-0000-00003FCE0000}"/>
    <cellStyle name="Normal 6 5 2 2" xfId="39235" xr:uid="{00000000-0005-0000-0000-000040CE0000}"/>
    <cellStyle name="Normal 6 5 3" xfId="39240" xr:uid="{00000000-0005-0000-0000-000041CE0000}"/>
    <cellStyle name="Normal 6 50" xfId="29914" xr:uid="{00000000-0005-0000-0000-000042CE0000}"/>
    <cellStyle name="Normal 6 51" xfId="49635" xr:uid="{00000000-0005-0000-0000-000043CE0000}"/>
    <cellStyle name="Normal 6 52" xfId="49871" xr:uid="{00000000-0005-0000-0000-000044CE0000}"/>
    <cellStyle name="Normal 6 53" xfId="49970" xr:uid="{00000000-0005-0000-0000-000045CE0000}"/>
    <cellStyle name="Normal 6 54" xfId="50033" xr:uid="{00000000-0005-0000-0000-000046CE0000}"/>
    <cellStyle name="Normal 6 55" xfId="11445" xr:uid="{00000000-0005-0000-0000-000047CE0000}"/>
    <cellStyle name="Normal 6 56" xfId="11595" xr:uid="{00000000-0005-0000-0000-000048CE0000}"/>
    <cellStyle name="Normal 6 57" xfId="11685" xr:uid="{00000000-0005-0000-0000-000049CE0000}"/>
    <cellStyle name="Normal 6 6" xfId="33430" xr:uid="{00000000-0005-0000-0000-00004ACE0000}"/>
    <cellStyle name="Normal 6 6 2" xfId="39245" xr:uid="{00000000-0005-0000-0000-00004BCE0000}"/>
    <cellStyle name="Normal 6 6 2 2" xfId="39250" xr:uid="{00000000-0005-0000-0000-00004CCE0000}"/>
    <cellStyle name="Normal 6 6 3" xfId="39255" xr:uid="{00000000-0005-0000-0000-00004DCE0000}"/>
    <cellStyle name="Normal 6 7" xfId="31816" xr:uid="{00000000-0005-0000-0000-00004ECE0000}"/>
    <cellStyle name="Normal 6 7 2" xfId="31823" xr:uid="{00000000-0005-0000-0000-00004FCE0000}"/>
    <cellStyle name="Normal 6 8" xfId="31845" xr:uid="{00000000-0005-0000-0000-000050CE0000}"/>
    <cellStyle name="Normal 6 8 2" xfId="31852" xr:uid="{00000000-0005-0000-0000-000051CE0000}"/>
    <cellStyle name="Normal 6 8 2 2" xfId="31860" xr:uid="{00000000-0005-0000-0000-000052CE0000}"/>
    <cellStyle name="Normal 6 8 3" xfId="31872" xr:uid="{00000000-0005-0000-0000-000053CE0000}"/>
    <cellStyle name="Normal 6 9" xfId="31884" xr:uid="{00000000-0005-0000-0000-000054CE0000}"/>
    <cellStyle name="Normal 6_Data RESTORAN Q209_Latest_Indeks 151009-eina" xfId="53451" xr:uid="{00000000-0005-0000-0000-000055CE0000}"/>
    <cellStyle name="Normal 60" xfId="6865" xr:uid="{00000000-0005-0000-0000-000056CE0000}"/>
    <cellStyle name="Normal 60 2" xfId="18891" xr:uid="{00000000-0005-0000-0000-000057CE0000}"/>
    <cellStyle name="Normal 60 2 2" xfId="43155" xr:uid="{00000000-0005-0000-0000-000058CE0000}"/>
    <cellStyle name="Normal 60 2 2 2" xfId="31718" xr:uid="{00000000-0005-0000-0000-000059CE0000}"/>
    <cellStyle name="Normal 60 2 2 3" xfId="31723" xr:uid="{00000000-0005-0000-0000-00005ACE0000}"/>
    <cellStyle name="Normal 60 2 3" xfId="43158" xr:uid="{00000000-0005-0000-0000-00005BCE0000}"/>
    <cellStyle name="Normal 60 2 4" xfId="53280" xr:uid="{00000000-0005-0000-0000-00005CCE0000}"/>
    <cellStyle name="Normal 60 3" xfId="43161" xr:uid="{00000000-0005-0000-0000-00005DCE0000}"/>
    <cellStyle name="Normal 60 3 2" xfId="43164" xr:uid="{00000000-0005-0000-0000-00005ECE0000}"/>
    <cellStyle name="Normal 60 3 3" xfId="53285" xr:uid="{00000000-0005-0000-0000-00005FCE0000}"/>
    <cellStyle name="Normal 60 4" xfId="43167" xr:uid="{00000000-0005-0000-0000-000060CE0000}"/>
    <cellStyle name="Normal 60 5" xfId="48650" xr:uid="{00000000-0005-0000-0000-000061CE0000}"/>
    <cellStyle name="Normal 600" xfId="53208" xr:uid="{00000000-0005-0000-0000-000062CE0000}"/>
    <cellStyle name="Normal 601" xfId="53216" xr:uid="{00000000-0005-0000-0000-000063CE0000}"/>
    <cellStyle name="Normal 602" xfId="32004" xr:uid="{00000000-0005-0000-0000-000064CE0000}"/>
    <cellStyle name="Normal 603" xfId="10623" xr:uid="{00000000-0005-0000-0000-000065CE0000}"/>
    <cellStyle name="Normal 604" xfId="14759" xr:uid="{00000000-0005-0000-0000-000066CE0000}"/>
    <cellStyle name="Normal 605" xfId="53295" xr:uid="{00000000-0005-0000-0000-000067CE0000}"/>
    <cellStyle name="Normal 606" xfId="13393" xr:uid="{00000000-0005-0000-0000-000068CE0000}"/>
    <cellStyle name="Normal 607" xfId="13409" xr:uid="{00000000-0005-0000-0000-000069CE0000}"/>
    <cellStyle name="Normal 608" xfId="53301" xr:uid="{00000000-0005-0000-0000-00006ACE0000}"/>
    <cellStyle name="Normal 609" xfId="15733" xr:uid="{00000000-0005-0000-0000-00006BCE0000}"/>
    <cellStyle name="Normal 61" xfId="8855" xr:uid="{00000000-0005-0000-0000-00006CCE0000}"/>
    <cellStyle name="Normal 61 2" xfId="43170" xr:uid="{00000000-0005-0000-0000-00006DCE0000}"/>
    <cellStyle name="Normal 61 2 2" xfId="43174" xr:uid="{00000000-0005-0000-0000-00006ECE0000}"/>
    <cellStyle name="Normal 61 3" xfId="43177" xr:uid="{00000000-0005-0000-0000-00006FCE0000}"/>
    <cellStyle name="Normal 61 4" xfId="53308" xr:uid="{00000000-0005-0000-0000-000070CE0000}"/>
    <cellStyle name="Normal 610" xfId="53296" xr:uid="{00000000-0005-0000-0000-000071CE0000}"/>
    <cellStyle name="Normal 611" xfId="13394" xr:uid="{00000000-0005-0000-0000-000072CE0000}"/>
    <cellStyle name="Normal 612" xfId="13410" xr:uid="{00000000-0005-0000-0000-000073CE0000}"/>
    <cellStyle name="Normal 613" xfId="53302" xr:uid="{00000000-0005-0000-0000-000074CE0000}"/>
    <cellStyle name="Normal 614" xfId="15734" xr:uid="{00000000-0005-0000-0000-000075CE0000}"/>
    <cellStyle name="Normal 615" xfId="53311" xr:uid="{00000000-0005-0000-0000-000076CE0000}"/>
    <cellStyle name="Normal 616" xfId="53315" xr:uid="{00000000-0005-0000-0000-000077CE0000}"/>
    <cellStyle name="Normal 617" xfId="39502" xr:uid="{00000000-0005-0000-0000-000078CE0000}"/>
    <cellStyle name="Normal 618" xfId="53322" xr:uid="{00000000-0005-0000-0000-000079CE0000}"/>
    <cellStyle name="Normal 619" xfId="39984" xr:uid="{00000000-0005-0000-0000-00007ACE0000}"/>
    <cellStyle name="Normal 62" xfId="38243" xr:uid="{00000000-0005-0000-0000-00007BCE0000}"/>
    <cellStyle name="Normal 62 2" xfId="43180" xr:uid="{00000000-0005-0000-0000-00007CCE0000}"/>
    <cellStyle name="Normal 62 2 2" xfId="47608" xr:uid="{00000000-0005-0000-0000-00007DCE0000}"/>
    <cellStyle name="Normal 62 2 2 2" xfId="3603" xr:uid="{00000000-0005-0000-0000-00007ECE0000}"/>
    <cellStyle name="Normal 62 2 3" xfId="47611" xr:uid="{00000000-0005-0000-0000-00007FCE0000}"/>
    <cellStyle name="Normal 62 3" xfId="53325" xr:uid="{00000000-0005-0000-0000-000080CE0000}"/>
    <cellStyle name="Normal 62 3 2" xfId="47619" xr:uid="{00000000-0005-0000-0000-000081CE0000}"/>
    <cellStyle name="Normal 62 4" xfId="53327" xr:uid="{00000000-0005-0000-0000-000082CE0000}"/>
    <cellStyle name="Normal 620" xfId="53312" xr:uid="{00000000-0005-0000-0000-000083CE0000}"/>
    <cellStyle name="Normal 621" xfId="53316" xr:uid="{00000000-0005-0000-0000-000084CE0000}"/>
    <cellStyle name="Normal 622" xfId="39503" xr:uid="{00000000-0005-0000-0000-000085CE0000}"/>
    <cellStyle name="Normal 623" xfId="53323" xr:uid="{00000000-0005-0000-0000-000086CE0000}"/>
    <cellStyle name="Normal 624" xfId="39985" xr:uid="{00000000-0005-0000-0000-000087CE0000}"/>
    <cellStyle name="Normal 625" xfId="53330" xr:uid="{00000000-0005-0000-0000-000088CE0000}"/>
    <cellStyle name="Normal 626" xfId="30799" xr:uid="{00000000-0005-0000-0000-000089CE0000}"/>
    <cellStyle name="Normal 627" xfId="53340" xr:uid="{00000000-0005-0000-0000-00008ACE0000}"/>
    <cellStyle name="Normal 628" xfId="53346" xr:uid="{00000000-0005-0000-0000-00008BCE0000}"/>
    <cellStyle name="Normal 629" xfId="53352" xr:uid="{00000000-0005-0000-0000-00008CCE0000}"/>
    <cellStyle name="Normal 63" xfId="43183" xr:uid="{00000000-0005-0000-0000-00008DCE0000}"/>
    <cellStyle name="Normal 63 2" xfId="53358" xr:uid="{00000000-0005-0000-0000-00008ECE0000}"/>
    <cellStyle name="Normal 63 2 2" xfId="47632" xr:uid="{00000000-0005-0000-0000-00008FCE0000}"/>
    <cellStyle name="Normal 63 2 3" xfId="53365" xr:uid="{00000000-0005-0000-0000-000090CE0000}"/>
    <cellStyle name="Normal 63 3" xfId="53368" xr:uid="{00000000-0005-0000-0000-000091CE0000}"/>
    <cellStyle name="Normal 63 4" xfId="53375" xr:uid="{00000000-0005-0000-0000-000092CE0000}"/>
    <cellStyle name="Normal 630" xfId="53331" xr:uid="{00000000-0005-0000-0000-000093CE0000}"/>
    <cellStyle name="Normal 631" xfId="30798" xr:uid="{00000000-0005-0000-0000-000094CE0000}"/>
    <cellStyle name="Normal 632" xfId="53341" xr:uid="{00000000-0005-0000-0000-000095CE0000}"/>
    <cellStyle name="Normal 633" xfId="53347" xr:uid="{00000000-0005-0000-0000-000096CE0000}"/>
    <cellStyle name="Normal 634" xfId="53353" xr:uid="{00000000-0005-0000-0000-000097CE0000}"/>
    <cellStyle name="Normal 635" xfId="51816" xr:uid="{00000000-0005-0000-0000-000098CE0000}"/>
    <cellStyle name="Normal 636" xfId="51823" xr:uid="{00000000-0005-0000-0000-000099CE0000}"/>
    <cellStyle name="Normal 637" xfId="53388" xr:uid="{00000000-0005-0000-0000-00009ACE0000}"/>
    <cellStyle name="Normal 638" xfId="53392" xr:uid="{00000000-0005-0000-0000-00009BCE0000}"/>
    <cellStyle name="Normal 639" xfId="53396" xr:uid="{00000000-0005-0000-0000-00009CCE0000}"/>
    <cellStyle name="Normal 64" xfId="43186" xr:uid="{00000000-0005-0000-0000-00009DCE0000}"/>
    <cellStyle name="Normal 64 2" xfId="53399" xr:uid="{00000000-0005-0000-0000-00009ECE0000}"/>
    <cellStyle name="Normal 64 2 2" xfId="53401" xr:uid="{00000000-0005-0000-0000-00009FCE0000}"/>
    <cellStyle name="Normal 64 2 3" xfId="53452" xr:uid="{00000000-0005-0000-0000-0000A0CE0000}"/>
    <cellStyle name="Normal 64 3" xfId="53403" xr:uid="{00000000-0005-0000-0000-0000A1CE0000}"/>
    <cellStyle name="Normal 64 4" xfId="53405" xr:uid="{00000000-0005-0000-0000-0000A2CE0000}"/>
    <cellStyle name="Normal 640" xfId="51817" xr:uid="{00000000-0005-0000-0000-0000A3CE0000}"/>
    <cellStyle name="Normal 641" xfId="51824" xr:uid="{00000000-0005-0000-0000-0000A4CE0000}"/>
    <cellStyle name="Normal 642" xfId="53389" xr:uid="{00000000-0005-0000-0000-0000A5CE0000}"/>
    <cellStyle name="Normal 643" xfId="53393" xr:uid="{00000000-0005-0000-0000-0000A6CE0000}"/>
    <cellStyle name="Normal 644" xfId="53397" xr:uid="{00000000-0005-0000-0000-0000A7CE0000}"/>
    <cellStyle name="Normal 645" xfId="53407" xr:uid="{00000000-0005-0000-0000-0000A8CE0000}"/>
    <cellStyle name="Normal 646" xfId="53411" xr:uid="{00000000-0005-0000-0000-0000A9CE0000}"/>
    <cellStyle name="Normal 647" xfId="32025" xr:uid="{00000000-0005-0000-0000-0000AACE0000}"/>
    <cellStyle name="Normal 648" xfId="18412" xr:uid="{00000000-0005-0000-0000-0000ABCE0000}"/>
    <cellStyle name="Normal 649" xfId="30834" xr:uid="{00000000-0005-0000-0000-0000ACCE0000}"/>
    <cellStyle name="Normal 65" xfId="53453" xr:uid="{00000000-0005-0000-0000-0000ADCE0000}"/>
    <cellStyle name="Normal 65 2" xfId="53455" xr:uid="{00000000-0005-0000-0000-0000AECE0000}"/>
    <cellStyle name="Normal 65 2 2" xfId="53457" xr:uid="{00000000-0005-0000-0000-0000AFCE0000}"/>
    <cellStyle name="Normal 65 3" xfId="53459" xr:uid="{00000000-0005-0000-0000-0000B0CE0000}"/>
    <cellStyle name="Normal 65 4" xfId="53461" xr:uid="{00000000-0005-0000-0000-0000B1CE0000}"/>
    <cellStyle name="Normal 650" xfId="53408" xr:uid="{00000000-0005-0000-0000-0000B2CE0000}"/>
    <cellStyle name="Normal 651" xfId="53412" xr:uid="{00000000-0005-0000-0000-0000B3CE0000}"/>
    <cellStyle name="Normal 652" xfId="32024" xr:uid="{00000000-0005-0000-0000-0000B4CE0000}"/>
    <cellStyle name="Normal 653" xfId="18411" xr:uid="{00000000-0005-0000-0000-0000B5CE0000}"/>
    <cellStyle name="Normal 654" xfId="30833" xr:uid="{00000000-0005-0000-0000-0000B6CE0000}"/>
    <cellStyle name="Normal 655" xfId="30842" xr:uid="{00000000-0005-0000-0000-0000B7CE0000}"/>
    <cellStyle name="Normal 656" xfId="13423" xr:uid="{00000000-0005-0000-0000-0000B8CE0000}"/>
    <cellStyle name="Normal 657" xfId="53463" xr:uid="{00000000-0005-0000-0000-0000B9CE0000}"/>
    <cellStyle name="Normal 658" xfId="53467" xr:uid="{00000000-0005-0000-0000-0000BACE0000}"/>
    <cellStyle name="Normal 658 2" xfId="53471" xr:uid="{00000000-0005-0000-0000-0000BBCE0000}"/>
    <cellStyle name="Normal 659" xfId="53473" xr:uid="{00000000-0005-0000-0000-0000BCCE0000}"/>
    <cellStyle name="Normal 66" xfId="53477" xr:uid="{00000000-0005-0000-0000-0000BDCE0000}"/>
    <cellStyle name="Normal 66 2" xfId="53479" xr:uid="{00000000-0005-0000-0000-0000BECE0000}"/>
    <cellStyle name="Normal 66 2 2" xfId="53481" xr:uid="{00000000-0005-0000-0000-0000BFCE0000}"/>
    <cellStyle name="Normal 66 3" xfId="53483" xr:uid="{00000000-0005-0000-0000-0000C0CE0000}"/>
    <cellStyle name="Normal 66 4" xfId="53485" xr:uid="{00000000-0005-0000-0000-0000C1CE0000}"/>
    <cellStyle name="Normal 660" xfId="30841" xr:uid="{00000000-0005-0000-0000-0000C2CE0000}"/>
    <cellStyle name="Normal 661" xfId="13424" xr:uid="{00000000-0005-0000-0000-0000C3CE0000}"/>
    <cellStyle name="Normal 662" xfId="53464" xr:uid="{00000000-0005-0000-0000-0000C4CE0000}"/>
    <cellStyle name="Normal 663" xfId="53468" xr:uid="{00000000-0005-0000-0000-0000C5CE0000}"/>
    <cellStyle name="Normal 664" xfId="53474" xr:uid="{00000000-0005-0000-0000-0000C6CE0000}"/>
    <cellStyle name="Normal 665" xfId="53486" xr:uid="{00000000-0005-0000-0000-0000C7CE0000}"/>
    <cellStyle name="Normal 666" xfId="53490" xr:uid="{00000000-0005-0000-0000-0000C8CE0000}"/>
    <cellStyle name="Normal 667" xfId="53494" xr:uid="{00000000-0005-0000-0000-0000C9CE0000}"/>
    <cellStyle name="Normal 668" xfId="53498" xr:uid="{00000000-0005-0000-0000-0000CACE0000}"/>
    <cellStyle name="Normal 669" xfId="43724" xr:uid="{00000000-0005-0000-0000-0000CBCE0000}"/>
    <cellStyle name="Normal 67" xfId="53502" xr:uid="{00000000-0005-0000-0000-0000CCCE0000}"/>
    <cellStyle name="Normal 67 2" xfId="53504" xr:uid="{00000000-0005-0000-0000-0000CDCE0000}"/>
    <cellStyle name="Normal 67 2 2" xfId="53506" xr:uid="{00000000-0005-0000-0000-0000CECE0000}"/>
    <cellStyle name="Normal 67 3" xfId="53508" xr:uid="{00000000-0005-0000-0000-0000CFCE0000}"/>
    <cellStyle name="Normal 67 4" xfId="53510" xr:uid="{00000000-0005-0000-0000-0000D0CE0000}"/>
    <cellStyle name="Normal 670" xfId="53487" xr:uid="{00000000-0005-0000-0000-0000D1CE0000}"/>
    <cellStyle name="Normal 671" xfId="53491" xr:uid="{00000000-0005-0000-0000-0000D2CE0000}"/>
    <cellStyle name="Normal 672" xfId="53495" xr:uid="{00000000-0005-0000-0000-0000D3CE0000}"/>
    <cellStyle name="Normal 673" xfId="53499" xr:uid="{00000000-0005-0000-0000-0000D4CE0000}"/>
    <cellStyle name="Normal 674" xfId="43725" xr:uid="{00000000-0005-0000-0000-0000D5CE0000}"/>
    <cellStyle name="Normal 675" xfId="43732" xr:uid="{00000000-0005-0000-0000-0000D6CE0000}"/>
    <cellStyle name="Normal 676" xfId="43737" xr:uid="{00000000-0005-0000-0000-0000D7CE0000}"/>
    <cellStyle name="Normal 677" xfId="53511" xr:uid="{00000000-0005-0000-0000-0000D8CE0000}"/>
    <cellStyle name="Normal 678" xfId="53513" xr:uid="{00000000-0005-0000-0000-0000D9CE0000}"/>
    <cellStyle name="Normal 679" xfId="53" xr:uid="{00000000-0005-0000-0000-0000DACE0000}"/>
    <cellStyle name="Normal 68" xfId="53515" xr:uid="{00000000-0005-0000-0000-0000DBCE0000}"/>
    <cellStyle name="Normal 68 2" xfId="53517" xr:uid="{00000000-0005-0000-0000-0000DCCE0000}"/>
    <cellStyle name="Normal 68 2 2" xfId="53519" xr:uid="{00000000-0005-0000-0000-0000DDCE0000}"/>
    <cellStyle name="Normal 68 3" xfId="53521" xr:uid="{00000000-0005-0000-0000-0000DECE0000}"/>
    <cellStyle name="Normal 68 4" xfId="53523" xr:uid="{00000000-0005-0000-0000-0000DFCE0000}"/>
    <cellStyle name="Normal 680" xfId="43733" xr:uid="{00000000-0005-0000-0000-0000E0CE0000}"/>
    <cellStyle name="Normal 681" xfId="43738" xr:uid="{00000000-0005-0000-0000-0000E1CE0000}"/>
    <cellStyle name="Normal 682" xfId="53512" xr:uid="{00000000-0005-0000-0000-0000E2CE0000}"/>
    <cellStyle name="Normal 683" xfId="53514" xr:uid="{00000000-0005-0000-0000-0000E3CE0000}"/>
    <cellStyle name="Normal 684" xfId="52" xr:uid="{00000000-0005-0000-0000-0000E4CE0000}"/>
    <cellStyle name="Normal 685" xfId="51827" xr:uid="{00000000-0005-0000-0000-0000E5CE0000}"/>
    <cellStyle name="Normal 686" xfId="53524" xr:uid="{00000000-0005-0000-0000-0000E6CE0000}"/>
    <cellStyle name="Normal 687" xfId="53526" xr:uid="{00000000-0005-0000-0000-0000E7CE0000}"/>
    <cellStyle name="Normal 688" xfId="53528" xr:uid="{00000000-0005-0000-0000-0000E8CE0000}"/>
    <cellStyle name="Normal 689" xfId="53530" xr:uid="{00000000-0005-0000-0000-0000E9CE0000}"/>
    <cellStyle name="Normal 69" xfId="53532" xr:uid="{00000000-0005-0000-0000-0000EACE0000}"/>
    <cellStyle name="Normal 69 2" xfId="53534" xr:uid="{00000000-0005-0000-0000-0000EBCE0000}"/>
    <cellStyle name="Normal 69 2 2" xfId="53536" xr:uid="{00000000-0005-0000-0000-0000ECCE0000}"/>
    <cellStyle name="Normal 69 3" xfId="53538" xr:uid="{00000000-0005-0000-0000-0000EDCE0000}"/>
    <cellStyle name="Normal 69 4" xfId="53540" xr:uid="{00000000-0005-0000-0000-0000EECE0000}"/>
    <cellStyle name="Normal 690" xfId="51828" xr:uid="{00000000-0005-0000-0000-0000EFCE0000}"/>
    <cellStyle name="Normal 691" xfId="53525" xr:uid="{00000000-0005-0000-0000-0000F0CE0000}"/>
    <cellStyle name="Normal 692" xfId="53527" xr:uid="{00000000-0005-0000-0000-0000F1CE0000}"/>
    <cellStyle name="Normal 693" xfId="53529" xr:uid="{00000000-0005-0000-0000-0000F2CE0000}"/>
    <cellStyle name="Normal 694" xfId="53531" xr:uid="{00000000-0005-0000-0000-0000F3CE0000}"/>
    <cellStyle name="Normal 695" xfId="53541" xr:uid="{00000000-0005-0000-0000-0000F4CE0000}"/>
    <cellStyle name="Normal 696" xfId="53542" xr:uid="{00000000-0005-0000-0000-0000F5CE0000}"/>
    <cellStyle name="Normal 697" xfId="53543" xr:uid="{00000000-0005-0000-0000-0000F6CE0000}"/>
    <cellStyle name="Normal 698" xfId="29777" xr:uid="{00000000-0005-0000-0000-0000F7CE0000}"/>
    <cellStyle name="Normal 699" xfId="30844" xr:uid="{00000000-0005-0000-0000-0000F8CE0000}"/>
    <cellStyle name="Normal 7" xfId="28971" xr:uid="{00000000-0005-0000-0000-0000F9CE0000}"/>
    <cellStyle name="Normal 7 10" xfId="11929" xr:uid="{00000000-0005-0000-0000-0000FACE0000}"/>
    <cellStyle name="Normal 7 11" xfId="11932" xr:uid="{00000000-0005-0000-0000-0000FBCE0000}"/>
    <cellStyle name="Normal 7 12" xfId="11935" xr:uid="{00000000-0005-0000-0000-0000FCCE0000}"/>
    <cellStyle name="Normal 7 13" xfId="46337" xr:uid="{00000000-0005-0000-0000-0000FDCE0000}"/>
    <cellStyle name="Normal 7 14" xfId="42097" xr:uid="{00000000-0005-0000-0000-0000FECE0000}"/>
    <cellStyle name="Normal 7 15" xfId="42103" xr:uid="{00000000-0005-0000-0000-0000FFCE0000}"/>
    <cellStyle name="Normal 7 16" xfId="46994" xr:uid="{00000000-0005-0000-0000-000000CF0000}"/>
    <cellStyle name="Normal 7 17" xfId="53544" xr:uid="{00000000-0005-0000-0000-000001CF0000}"/>
    <cellStyle name="Normal 7 18" xfId="53546" xr:uid="{00000000-0005-0000-0000-000002CF0000}"/>
    <cellStyle name="Normal 7 19" xfId="35018" xr:uid="{00000000-0005-0000-0000-000003CF0000}"/>
    <cellStyle name="Normal 7 2" xfId="44423" xr:uid="{00000000-0005-0000-0000-000004CF0000}"/>
    <cellStyle name="Normal 7 2 2" xfId="44428" xr:uid="{00000000-0005-0000-0000-000005CF0000}"/>
    <cellStyle name="Normal 7 2 2 2" xfId="44433" xr:uid="{00000000-0005-0000-0000-000006CF0000}"/>
    <cellStyle name="Normal 7 2 2 2 2" xfId="53548" xr:uid="{00000000-0005-0000-0000-000007CF0000}"/>
    <cellStyle name="Normal 7 2 2 2 2 2" xfId="53549" xr:uid="{00000000-0005-0000-0000-000008CF0000}"/>
    <cellStyle name="Normal 7 2 2 2 2 2 2" xfId="13058" xr:uid="{00000000-0005-0000-0000-000009CF0000}"/>
    <cellStyle name="Normal 7 2 2 2 2 3" xfId="44722" xr:uid="{00000000-0005-0000-0000-00000ACF0000}"/>
    <cellStyle name="Normal 7 2 2 2 3" xfId="53552" xr:uid="{00000000-0005-0000-0000-00000BCF0000}"/>
    <cellStyle name="Normal 7 2 2 2 3 2" xfId="1374" xr:uid="{00000000-0005-0000-0000-00000CCF0000}"/>
    <cellStyle name="Normal 7 2 2 2 3 2 2" xfId="4755" xr:uid="{00000000-0005-0000-0000-00000DCF0000}"/>
    <cellStyle name="Normal 7 2 2 2 3 3" xfId="1392" xr:uid="{00000000-0005-0000-0000-00000ECF0000}"/>
    <cellStyle name="Normal 7 2 2 2 4" xfId="23669" xr:uid="{00000000-0005-0000-0000-00000FCF0000}"/>
    <cellStyle name="Normal 7 2 2 2 4 2" xfId="4267" xr:uid="{00000000-0005-0000-0000-000010CF0000}"/>
    <cellStyle name="Normal 7 2 2 2 5" xfId="50676" xr:uid="{00000000-0005-0000-0000-000011CF0000}"/>
    <cellStyle name="Normal 7 2 2 3" xfId="53553" xr:uid="{00000000-0005-0000-0000-000012CF0000}"/>
    <cellStyle name="Normal 7 2 2 3 2" xfId="53554" xr:uid="{00000000-0005-0000-0000-000013CF0000}"/>
    <cellStyle name="Normal 7 2 2 3 2 2" xfId="32873" xr:uid="{00000000-0005-0000-0000-000014CF0000}"/>
    <cellStyle name="Normal 7 2 2 3 3" xfId="51470" xr:uid="{00000000-0005-0000-0000-000015CF0000}"/>
    <cellStyle name="Normal 7 2 2 4" xfId="53555" xr:uid="{00000000-0005-0000-0000-000016CF0000}"/>
    <cellStyle name="Normal 7 2 2 4 2" xfId="53556" xr:uid="{00000000-0005-0000-0000-000017CF0000}"/>
    <cellStyle name="Normal 7 2 2 4 2 2" xfId="13908" xr:uid="{00000000-0005-0000-0000-000018CF0000}"/>
    <cellStyle name="Normal 7 2 2 4 3" xfId="41853" xr:uid="{00000000-0005-0000-0000-000019CF0000}"/>
    <cellStyle name="Normal 7 2 2 5" xfId="24565" xr:uid="{00000000-0005-0000-0000-00001ACF0000}"/>
    <cellStyle name="Normal 7 2 2 5 2" xfId="53557" xr:uid="{00000000-0005-0000-0000-00001BCF0000}"/>
    <cellStyle name="Normal 7 2 2 6" xfId="9898" xr:uid="{00000000-0005-0000-0000-00001CCF0000}"/>
    <cellStyle name="Normal 7 2 3" xfId="44438" xr:uid="{00000000-0005-0000-0000-00001DCF0000}"/>
    <cellStyle name="Normal 7 2 3 2" xfId="48051" xr:uid="{00000000-0005-0000-0000-00001ECF0000}"/>
    <cellStyle name="Normal 7 2 3 2 2" xfId="13016" xr:uid="{00000000-0005-0000-0000-00001FCF0000}"/>
    <cellStyle name="Normal 7 2 3 2 2 2" xfId="7994" xr:uid="{00000000-0005-0000-0000-000020CF0000}"/>
    <cellStyle name="Normal 7 2 3 2 3" xfId="13022" xr:uid="{00000000-0005-0000-0000-000021CF0000}"/>
    <cellStyle name="Normal 7 2 3 3" xfId="48053" xr:uid="{00000000-0005-0000-0000-000022CF0000}"/>
    <cellStyle name="Normal 7 2 3 3 2" xfId="13027" xr:uid="{00000000-0005-0000-0000-000023CF0000}"/>
    <cellStyle name="Normal 7 2 3 3 2 2" xfId="53558" xr:uid="{00000000-0005-0000-0000-000024CF0000}"/>
    <cellStyle name="Normal 7 2 3 3 3" xfId="53559" xr:uid="{00000000-0005-0000-0000-000025CF0000}"/>
    <cellStyle name="Normal 7 2 3 4" xfId="33494" xr:uid="{00000000-0005-0000-0000-000026CF0000}"/>
    <cellStyle name="Normal 7 2 3 4 2" xfId="26190" xr:uid="{00000000-0005-0000-0000-000027CF0000}"/>
    <cellStyle name="Normal 7 2 3 5" xfId="33496" xr:uid="{00000000-0005-0000-0000-000028CF0000}"/>
    <cellStyle name="Normal 7 2 4" xfId="52886" xr:uid="{00000000-0005-0000-0000-000029CF0000}"/>
    <cellStyle name="Normal 7 2 4 2" xfId="48059" xr:uid="{00000000-0005-0000-0000-00002ACF0000}"/>
    <cellStyle name="Normal 7 2 4 2 2" xfId="6520" xr:uid="{00000000-0005-0000-0000-00002BCF0000}"/>
    <cellStyle name="Normal 7 2 4 3" xfId="48061" xr:uid="{00000000-0005-0000-0000-00002CCF0000}"/>
    <cellStyle name="Normal 7 2 5" xfId="53560" xr:uid="{00000000-0005-0000-0000-00002DCF0000}"/>
    <cellStyle name="Normal 7 2 5 2" xfId="48066" xr:uid="{00000000-0005-0000-0000-00002ECF0000}"/>
    <cellStyle name="Normal 7 2 5 2 2" xfId="53561" xr:uid="{00000000-0005-0000-0000-00002FCF0000}"/>
    <cellStyle name="Normal 7 2 5 3" xfId="53562" xr:uid="{00000000-0005-0000-0000-000030CF0000}"/>
    <cellStyle name="Normal 7 2 6" xfId="53563" xr:uid="{00000000-0005-0000-0000-000031CF0000}"/>
    <cellStyle name="Normal 7 2 6 2" xfId="50430" xr:uid="{00000000-0005-0000-0000-000032CF0000}"/>
    <cellStyle name="Normal 7 2 7" xfId="53564" xr:uid="{00000000-0005-0000-0000-000033CF0000}"/>
    <cellStyle name="Normal 7 2 8" xfId="5076" xr:uid="{00000000-0005-0000-0000-000034CF0000}"/>
    <cellStyle name="Normal 7 20" xfId="42104" xr:uid="{00000000-0005-0000-0000-000035CF0000}"/>
    <cellStyle name="Normal 7 21" xfId="46995" xr:uid="{00000000-0005-0000-0000-000036CF0000}"/>
    <cellStyle name="Normal 7 22" xfId="53545" xr:uid="{00000000-0005-0000-0000-000037CF0000}"/>
    <cellStyle name="Normal 7 23" xfId="53547" xr:uid="{00000000-0005-0000-0000-000038CF0000}"/>
    <cellStyle name="Normal 7 24" xfId="35019" xr:uid="{00000000-0005-0000-0000-000039CF0000}"/>
    <cellStyle name="Normal 7 25" xfId="53565" xr:uid="{00000000-0005-0000-0000-00003ACF0000}"/>
    <cellStyle name="Normal 7 26" xfId="53567" xr:uid="{00000000-0005-0000-0000-00003BCF0000}"/>
    <cellStyle name="Normal 7 27" xfId="18480" xr:uid="{00000000-0005-0000-0000-00003CCF0000}"/>
    <cellStyle name="Normal 7 28" xfId="18486" xr:uid="{00000000-0005-0000-0000-00003DCF0000}"/>
    <cellStyle name="Normal 7 29" xfId="30913" xr:uid="{00000000-0005-0000-0000-00003ECF0000}"/>
    <cellStyle name="Normal 7 3" xfId="34312" xr:uid="{00000000-0005-0000-0000-00003FCF0000}"/>
    <cellStyle name="Normal 7 3 2" xfId="34317" xr:uid="{00000000-0005-0000-0000-000040CF0000}"/>
    <cellStyle name="Normal 7 3 2 2" xfId="44442" xr:uid="{00000000-0005-0000-0000-000041CF0000}"/>
    <cellStyle name="Normal 7 3 2 2 2" xfId="53569" xr:uid="{00000000-0005-0000-0000-000042CF0000}"/>
    <cellStyle name="Normal 7 3 2 2 2 2" xfId="53570" xr:uid="{00000000-0005-0000-0000-000043CF0000}"/>
    <cellStyle name="Normal 7 3 2 2 3" xfId="53571" xr:uid="{00000000-0005-0000-0000-000044CF0000}"/>
    <cellStyle name="Normal 7 3 2 3" xfId="53572" xr:uid="{00000000-0005-0000-0000-000045CF0000}"/>
    <cellStyle name="Normal 7 3 2 3 2" xfId="53573" xr:uid="{00000000-0005-0000-0000-000046CF0000}"/>
    <cellStyle name="Normal 7 3 2 3 2 2" xfId="53574" xr:uid="{00000000-0005-0000-0000-000047CF0000}"/>
    <cellStyle name="Normal 7 3 2 3 3" xfId="53575" xr:uid="{00000000-0005-0000-0000-000048CF0000}"/>
    <cellStyle name="Normal 7 3 2 4" xfId="53576" xr:uid="{00000000-0005-0000-0000-000049CF0000}"/>
    <cellStyle name="Normal 7 3 2 4 2" xfId="53577" xr:uid="{00000000-0005-0000-0000-00004ACF0000}"/>
    <cellStyle name="Normal 7 3 2 5" xfId="53578" xr:uid="{00000000-0005-0000-0000-00004BCF0000}"/>
    <cellStyle name="Normal 7 3 3" xfId="44446" xr:uid="{00000000-0005-0000-0000-00004CCF0000}"/>
    <cellStyle name="Normal 7 3 3 2" xfId="48077" xr:uid="{00000000-0005-0000-0000-00004DCF0000}"/>
    <cellStyle name="Normal 7 3 3 2 2" xfId="14113" xr:uid="{00000000-0005-0000-0000-00004ECF0000}"/>
    <cellStyle name="Normal 7 3 3 3" xfId="48079" xr:uid="{00000000-0005-0000-0000-00004FCF0000}"/>
    <cellStyle name="Normal 7 3 4" xfId="24851" xr:uid="{00000000-0005-0000-0000-000050CF0000}"/>
    <cellStyle name="Normal 7 3 4 2" xfId="14319" xr:uid="{00000000-0005-0000-0000-000051CF0000}"/>
    <cellStyle name="Normal 7 3 4 2 2" xfId="4361" xr:uid="{00000000-0005-0000-0000-000052CF0000}"/>
    <cellStyle name="Normal 7 3 4 3" xfId="53579" xr:uid="{00000000-0005-0000-0000-000053CF0000}"/>
    <cellStyle name="Normal 7 3 5" xfId="24853" xr:uid="{00000000-0005-0000-0000-000054CF0000}"/>
    <cellStyle name="Normal 7 3 5 2" xfId="53580" xr:uid="{00000000-0005-0000-0000-000055CF0000}"/>
    <cellStyle name="Normal 7 3 6" xfId="53581" xr:uid="{00000000-0005-0000-0000-000056CF0000}"/>
    <cellStyle name="Normal 7 30" xfId="53566" xr:uid="{00000000-0005-0000-0000-000057CF0000}"/>
    <cellStyle name="Normal 7 31" xfId="53568" xr:uid="{00000000-0005-0000-0000-000058CF0000}"/>
    <cellStyle name="Normal 7 32" xfId="18479" xr:uid="{00000000-0005-0000-0000-000059CF0000}"/>
    <cellStyle name="Normal 7 33" xfId="18485" xr:uid="{00000000-0005-0000-0000-00005ACF0000}"/>
    <cellStyle name="Normal 7 34" xfId="30912" xr:uid="{00000000-0005-0000-0000-00005BCF0000}"/>
    <cellStyle name="Normal 7 35" xfId="30918" xr:uid="{00000000-0005-0000-0000-00005CCF0000}"/>
    <cellStyle name="Normal 7 36" xfId="46949" xr:uid="{00000000-0005-0000-0000-00005DCF0000}"/>
    <cellStyle name="Normal 7 37" xfId="40286" xr:uid="{00000000-0005-0000-0000-00005ECF0000}"/>
    <cellStyle name="Normal 7 38" xfId="29539" xr:uid="{00000000-0005-0000-0000-00005FCF0000}"/>
    <cellStyle name="Normal 7 39" xfId="50663" xr:uid="{00000000-0005-0000-0000-000060CF0000}"/>
    <cellStyle name="Normal 7 4" xfId="34323" xr:uid="{00000000-0005-0000-0000-000061CF0000}"/>
    <cellStyle name="Normal 7 4 2" xfId="44450" xr:uid="{00000000-0005-0000-0000-000062CF0000}"/>
    <cellStyle name="Normal 7 4 2 2" xfId="44454" xr:uid="{00000000-0005-0000-0000-000063CF0000}"/>
    <cellStyle name="Normal 7 4 2 2 2" xfId="51924" xr:uid="{00000000-0005-0000-0000-000064CF0000}"/>
    <cellStyle name="Normal 7 4 2 3" xfId="45731" xr:uid="{00000000-0005-0000-0000-000065CF0000}"/>
    <cellStyle name="Normal 7 4 3" xfId="44458" xr:uid="{00000000-0005-0000-0000-000066CF0000}"/>
    <cellStyle name="Normal 7 4 3 2" xfId="14790" xr:uid="{00000000-0005-0000-0000-000067CF0000}"/>
    <cellStyle name="Normal 7 4 3 2 2" xfId="41166" xr:uid="{00000000-0005-0000-0000-000068CF0000}"/>
    <cellStyle name="Normal 7 4 3 3" xfId="14795" xr:uid="{00000000-0005-0000-0000-000069CF0000}"/>
    <cellStyle name="Normal 7 4 4" xfId="24857" xr:uid="{00000000-0005-0000-0000-00006ACF0000}"/>
    <cellStyle name="Normal 7 4 4 2" xfId="14932" xr:uid="{00000000-0005-0000-0000-00006BCF0000}"/>
    <cellStyle name="Normal 7 4 5" xfId="53582" xr:uid="{00000000-0005-0000-0000-00006CCF0000}"/>
    <cellStyle name="Normal 7 40" xfId="30917" xr:uid="{00000000-0005-0000-0000-00006DCF0000}"/>
    <cellStyle name="Normal 7 41" xfId="46950" xr:uid="{00000000-0005-0000-0000-00006ECF0000}"/>
    <cellStyle name="Normal 7 42" xfId="40287" xr:uid="{00000000-0005-0000-0000-00006FCF0000}"/>
    <cellStyle name="Normal 7 43" xfId="29538" xr:uid="{00000000-0005-0000-0000-000070CF0000}"/>
    <cellStyle name="Normal 7 44" xfId="50664" xr:uid="{00000000-0005-0000-0000-000071CF0000}"/>
    <cellStyle name="Normal 7 45" xfId="44101" xr:uid="{00000000-0005-0000-0000-000072CF0000}"/>
    <cellStyle name="Normal 7 46" xfId="50666" xr:uid="{00000000-0005-0000-0000-000073CF0000}"/>
    <cellStyle name="Normal 7 47" xfId="53583" xr:uid="{00000000-0005-0000-0000-000074CF0000}"/>
    <cellStyle name="Normal 7 48" xfId="38270" xr:uid="{00000000-0005-0000-0000-000075CF0000}"/>
    <cellStyle name="Normal 7 49" xfId="53585" xr:uid="{00000000-0005-0000-0000-000076CF0000}"/>
    <cellStyle name="Normal 7 5" xfId="44463" xr:uid="{00000000-0005-0000-0000-000077CF0000}"/>
    <cellStyle name="Normal 7 5 2" xfId="44466" xr:uid="{00000000-0005-0000-0000-000078CF0000}"/>
    <cellStyle name="Normal 7 5 2 2" xfId="44468" xr:uid="{00000000-0005-0000-0000-000079CF0000}"/>
    <cellStyle name="Normal 7 5 3" xfId="44470" xr:uid="{00000000-0005-0000-0000-00007ACF0000}"/>
    <cellStyle name="Normal 7 50" xfId="44102" xr:uid="{00000000-0005-0000-0000-00007BCF0000}"/>
    <cellStyle name="Normal 7 51" xfId="50667" xr:uid="{00000000-0005-0000-0000-00007CCF0000}"/>
    <cellStyle name="Normal 7 52" xfId="53584" xr:uid="{00000000-0005-0000-0000-00007DCF0000}"/>
    <cellStyle name="Normal 7 53" xfId="38271" xr:uid="{00000000-0005-0000-0000-00007ECF0000}"/>
    <cellStyle name="Normal 7 54" xfId="53586" xr:uid="{00000000-0005-0000-0000-00007FCF0000}"/>
    <cellStyle name="Normal 7 54 2" xfId="53587" xr:uid="{00000000-0005-0000-0000-000080CF0000}"/>
    <cellStyle name="Normal 7 6" xfId="44475" xr:uid="{00000000-0005-0000-0000-000081CF0000}"/>
    <cellStyle name="Normal 7 6 2" xfId="44478" xr:uid="{00000000-0005-0000-0000-000082CF0000}"/>
    <cellStyle name="Normal 7 6 2 2" xfId="44480" xr:uid="{00000000-0005-0000-0000-000083CF0000}"/>
    <cellStyle name="Normal 7 6 3" xfId="44482" xr:uid="{00000000-0005-0000-0000-000084CF0000}"/>
    <cellStyle name="Normal 7 7" xfId="31921" xr:uid="{00000000-0005-0000-0000-000085CF0000}"/>
    <cellStyle name="Normal 7 7 2" xfId="31928" xr:uid="{00000000-0005-0000-0000-000086CF0000}"/>
    <cellStyle name="Normal 7 8" xfId="31943" xr:uid="{00000000-0005-0000-0000-000087CF0000}"/>
    <cellStyle name="Normal 7 9" xfId="31962" xr:uid="{00000000-0005-0000-0000-000088CF0000}"/>
    <cellStyle name="Normal 7_1 Restoran - process 4 new EST REV" xfId="7554" xr:uid="{00000000-0005-0000-0000-000089CF0000}"/>
    <cellStyle name="Normal 70" xfId="53454" xr:uid="{00000000-0005-0000-0000-00008ACF0000}"/>
    <cellStyle name="Normal 70 2" xfId="53456" xr:uid="{00000000-0005-0000-0000-00008BCF0000}"/>
    <cellStyle name="Normal 70 2 2" xfId="53458" xr:uid="{00000000-0005-0000-0000-00008CCF0000}"/>
    <cellStyle name="Normal 70 3" xfId="53460" xr:uid="{00000000-0005-0000-0000-00008DCF0000}"/>
    <cellStyle name="Normal 70 4" xfId="53462" xr:uid="{00000000-0005-0000-0000-00008ECF0000}"/>
    <cellStyle name="Normal 700" xfId="53409" xr:uid="{00000000-0005-0000-0000-00008FCF0000}"/>
    <cellStyle name="Normal 701" xfId="53413" xr:uid="{00000000-0005-0000-0000-000090CF0000}"/>
    <cellStyle name="Normal 702" xfId="32023" xr:uid="{00000000-0005-0000-0000-000091CF0000}"/>
    <cellStyle name="Normal 703" xfId="18410" xr:uid="{00000000-0005-0000-0000-000092CF0000}"/>
    <cellStyle name="Normal 704" xfId="30832" xr:uid="{00000000-0005-0000-0000-000093CF0000}"/>
    <cellStyle name="Normal 705" xfId="30840" xr:uid="{00000000-0005-0000-0000-000094CF0000}"/>
    <cellStyle name="Normal 706" xfId="13425" xr:uid="{00000000-0005-0000-0000-000095CF0000}"/>
    <cellStyle name="Normal 707" xfId="53465" xr:uid="{00000000-0005-0000-0000-000096CF0000}"/>
    <cellStyle name="Normal 708" xfId="53469" xr:uid="{00000000-0005-0000-0000-000097CF0000}"/>
    <cellStyle name="Normal 709" xfId="53475" xr:uid="{00000000-0005-0000-0000-000098CF0000}"/>
    <cellStyle name="Normal 71" xfId="53478" xr:uid="{00000000-0005-0000-0000-000099CF0000}"/>
    <cellStyle name="Normal 71 2" xfId="53480" xr:uid="{00000000-0005-0000-0000-00009ACF0000}"/>
    <cellStyle name="Normal 71 2 2" xfId="53482" xr:uid="{00000000-0005-0000-0000-00009BCF0000}"/>
    <cellStyle name="Normal 71 3" xfId="53484" xr:uid="{00000000-0005-0000-0000-00009CCF0000}"/>
    <cellStyle name="Normal 710" xfId="30839" xr:uid="{00000000-0005-0000-0000-00009DCF0000}"/>
    <cellStyle name="Normal 711" xfId="13426" xr:uid="{00000000-0005-0000-0000-00009ECF0000}"/>
    <cellStyle name="Normal 712" xfId="53466" xr:uid="{00000000-0005-0000-0000-00009FCF0000}"/>
    <cellStyle name="Normal 713" xfId="53470" xr:uid="{00000000-0005-0000-0000-0000A0CF0000}"/>
    <cellStyle name="Normal 713 2" xfId="53472" xr:uid="{00000000-0005-0000-0000-0000A1CF0000}"/>
    <cellStyle name="Normal 714" xfId="53476" xr:uid="{00000000-0005-0000-0000-0000A2CF0000}"/>
    <cellStyle name="Normal 715" xfId="53488" xr:uid="{00000000-0005-0000-0000-0000A3CF0000}"/>
    <cellStyle name="Normal 716" xfId="53492" xr:uid="{00000000-0005-0000-0000-0000A4CF0000}"/>
    <cellStyle name="Normal 717" xfId="53496" xr:uid="{00000000-0005-0000-0000-0000A5CF0000}"/>
    <cellStyle name="Normal 717 2" xfId="53588" xr:uid="{00000000-0005-0000-0000-0000A6CF0000}"/>
    <cellStyle name="Normal 718" xfId="53500" xr:uid="{00000000-0005-0000-0000-0000A7CF0000}"/>
    <cellStyle name="Normal 719" xfId="43726" xr:uid="{00000000-0005-0000-0000-0000A8CF0000}"/>
    <cellStyle name="Normal 72" xfId="53503" xr:uid="{00000000-0005-0000-0000-0000A9CF0000}"/>
    <cellStyle name="Normal 72 2" xfId="53505" xr:uid="{00000000-0005-0000-0000-0000AACF0000}"/>
    <cellStyle name="Normal 72 2 2" xfId="53507" xr:uid="{00000000-0005-0000-0000-0000ABCF0000}"/>
    <cellStyle name="Normal 72 3" xfId="53509" xr:uid="{00000000-0005-0000-0000-0000ACCF0000}"/>
    <cellStyle name="Normal 720" xfId="53489" xr:uid="{00000000-0005-0000-0000-0000ADCF0000}"/>
    <cellStyle name="Normal 721" xfId="53493" xr:uid="{00000000-0005-0000-0000-0000AECF0000}"/>
    <cellStyle name="Normal 722" xfId="53497" xr:uid="{00000000-0005-0000-0000-0000AFCF0000}"/>
    <cellStyle name="Normal 723" xfId="53501" xr:uid="{00000000-0005-0000-0000-0000B0CF0000}"/>
    <cellStyle name="Normal 724" xfId="43727" xr:uid="{00000000-0005-0000-0000-0000B1CF0000}"/>
    <cellStyle name="Normal 724 2" xfId="43729" xr:uid="{00000000-0005-0000-0000-0000B2CF0000}"/>
    <cellStyle name="Normal 725" xfId="43734" xr:uid="{00000000-0005-0000-0000-0000B3CF0000}"/>
    <cellStyle name="Normal 725 2" xfId="53904" xr:uid="{00000000-0005-0000-0000-0000B4CF0000}"/>
    <cellStyle name="Normal 726" xfId="53895" xr:uid="{00000000-0005-0000-0000-0000B5CF0000}"/>
    <cellStyle name="Normal 73" xfId="53516" xr:uid="{00000000-0005-0000-0000-0000B6CF0000}"/>
    <cellStyle name="Normal 73 2" xfId="53518" xr:uid="{00000000-0005-0000-0000-0000B7CF0000}"/>
    <cellStyle name="Normal 73 2 2" xfId="53520" xr:uid="{00000000-0005-0000-0000-0000B8CF0000}"/>
    <cellStyle name="Normal 73 3" xfId="53522" xr:uid="{00000000-0005-0000-0000-0000B9CF0000}"/>
    <cellStyle name="Normal 74" xfId="53533" xr:uid="{00000000-0005-0000-0000-0000BACF0000}"/>
    <cellStyle name="Normal 74 2" xfId="53535" xr:uid="{00000000-0005-0000-0000-0000BBCF0000}"/>
    <cellStyle name="Normal 74 2 2" xfId="53537" xr:uid="{00000000-0005-0000-0000-0000BCCF0000}"/>
    <cellStyle name="Normal 74 3" xfId="53539" xr:uid="{00000000-0005-0000-0000-0000BDCF0000}"/>
    <cellStyle name="Normal 75" xfId="53589" xr:uid="{00000000-0005-0000-0000-0000BECF0000}"/>
    <cellStyle name="Normal 75 2" xfId="53591" xr:uid="{00000000-0005-0000-0000-0000BFCF0000}"/>
    <cellStyle name="Normal 75 2 2" xfId="53593" xr:uid="{00000000-0005-0000-0000-0000C0CF0000}"/>
    <cellStyle name="Normal 75 3" xfId="53595" xr:uid="{00000000-0005-0000-0000-0000C1CF0000}"/>
    <cellStyle name="Normal 76" xfId="11600" xr:uid="{00000000-0005-0000-0000-0000C2CF0000}"/>
    <cellStyle name="Normal 76 2" xfId="4415" xr:uid="{00000000-0005-0000-0000-0000C3CF0000}"/>
    <cellStyle name="Normal 76 2 2" xfId="7834" xr:uid="{00000000-0005-0000-0000-0000C4CF0000}"/>
    <cellStyle name="Normal 76 3" xfId="7606" xr:uid="{00000000-0005-0000-0000-0000C5CF0000}"/>
    <cellStyle name="Normal 77" xfId="11605" xr:uid="{00000000-0005-0000-0000-0000C6CF0000}"/>
    <cellStyle name="Normal 77 2" xfId="7957" xr:uid="{00000000-0005-0000-0000-0000C7CF0000}"/>
    <cellStyle name="Normal 77 2 2" xfId="3083" xr:uid="{00000000-0005-0000-0000-0000C8CF0000}"/>
    <cellStyle name="Normal 77 3" xfId="7969" xr:uid="{00000000-0005-0000-0000-0000C9CF0000}"/>
    <cellStyle name="Normal 78" xfId="11610" xr:uid="{00000000-0005-0000-0000-0000CACF0000}"/>
    <cellStyle name="Normal 78 2" xfId="7003" xr:uid="{00000000-0005-0000-0000-0000CBCF0000}"/>
    <cellStyle name="Normal 78 2 2" xfId="7029" xr:uid="{00000000-0005-0000-0000-0000CCCF0000}"/>
    <cellStyle name="Normal 78 3" xfId="7043" xr:uid="{00000000-0005-0000-0000-0000CDCF0000}"/>
    <cellStyle name="Normal 79" xfId="11617" xr:uid="{00000000-0005-0000-0000-0000CECF0000}"/>
    <cellStyle name="Normal 79 2" xfId="4576" xr:uid="{00000000-0005-0000-0000-0000CFCF0000}"/>
    <cellStyle name="Normal 79 2 2" xfId="4591" xr:uid="{00000000-0005-0000-0000-0000D0CF0000}"/>
    <cellStyle name="Normal 79 3" xfId="4616" xr:uid="{00000000-0005-0000-0000-0000D1CF0000}"/>
    <cellStyle name="Normal 8" xfId="32187" xr:uid="{00000000-0005-0000-0000-0000D2CF0000}"/>
    <cellStyle name="Normal 8 10" xfId="31459" xr:uid="{00000000-0005-0000-0000-0000D3CF0000}"/>
    <cellStyle name="Normal 8 11" xfId="31462" xr:uid="{00000000-0005-0000-0000-0000D4CF0000}"/>
    <cellStyle name="Normal 8 12" xfId="31468" xr:uid="{00000000-0005-0000-0000-0000D5CF0000}"/>
    <cellStyle name="Normal 8 13" xfId="9830" xr:uid="{00000000-0005-0000-0000-0000D6CF0000}"/>
    <cellStyle name="Normal 8 14" xfId="2807" xr:uid="{00000000-0005-0000-0000-0000D7CF0000}"/>
    <cellStyle name="Normal 8 15" xfId="330" xr:uid="{00000000-0005-0000-0000-0000D8CF0000}"/>
    <cellStyle name="Normal 8 16" xfId="2815" xr:uid="{00000000-0005-0000-0000-0000D9CF0000}"/>
    <cellStyle name="Normal 8 17" xfId="2827" xr:uid="{00000000-0005-0000-0000-0000DACF0000}"/>
    <cellStyle name="Normal 8 18" xfId="2840" xr:uid="{00000000-0005-0000-0000-0000DBCF0000}"/>
    <cellStyle name="Normal 8 19" xfId="39024" xr:uid="{00000000-0005-0000-0000-0000DCCF0000}"/>
    <cellStyle name="Normal 8 2" xfId="32190" xr:uid="{00000000-0005-0000-0000-0000DDCF0000}"/>
    <cellStyle name="Normal 8 2 2" xfId="32197" xr:uid="{00000000-0005-0000-0000-0000DECF0000}"/>
    <cellStyle name="Normal 8 2 2 2" xfId="53597" xr:uid="{00000000-0005-0000-0000-0000DFCF0000}"/>
    <cellStyle name="Normal 8 2 2 2 2" xfId="42832" xr:uid="{00000000-0005-0000-0000-0000E0CF0000}"/>
    <cellStyle name="Normal 8 2 2 2 2 2" xfId="53598" xr:uid="{00000000-0005-0000-0000-0000E1CF0000}"/>
    <cellStyle name="Normal 8 2 2 2 2 2 2" xfId="16848" xr:uid="{00000000-0005-0000-0000-0000E2CF0000}"/>
    <cellStyle name="Normal 8 2 2 2 2 3" xfId="53599" xr:uid="{00000000-0005-0000-0000-0000E3CF0000}"/>
    <cellStyle name="Normal 8 2 2 2 3" xfId="53600" xr:uid="{00000000-0005-0000-0000-0000E4CF0000}"/>
    <cellStyle name="Normal 8 2 2 2 3 2" xfId="8554" xr:uid="{00000000-0005-0000-0000-0000E5CF0000}"/>
    <cellStyle name="Normal 8 2 2 2 3 2 2" xfId="53601" xr:uid="{00000000-0005-0000-0000-0000E6CF0000}"/>
    <cellStyle name="Normal 8 2 2 2 3 3" xfId="53602" xr:uid="{00000000-0005-0000-0000-0000E7CF0000}"/>
    <cellStyle name="Normal 8 2 2 2 4" xfId="53603" xr:uid="{00000000-0005-0000-0000-0000E8CF0000}"/>
    <cellStyle name="Normal 8 2 2 2 4 2" xfId="53604" xr:uid="{00000000-0005-0000-0000-0000E9CF0000}"/>
    <cellStyle name="Normal 8 2 2 2 5" xfId="53605" xr:uid="{00000000-0005-0000-0000-0000EACF0000}"/>
    <cellStyle name="Normal 8 2 2 3" xfId="53606" xr:uid="{00000000-0005-0000-0000-0000EBCF0000}"/>
    <cellStyle name="Normal 8 2 2 3 2" xfId="53607" xr:uid="{00000000-0005-0000-0000-0000ECCF0000}"/>
    <cellStyle name="Normal 8 2 2 3 2 2" xfId="53608" xr:uid="{00000000-0005-0000-0000-0000EDCF0000}"/>
    <cellStyle name="Normal 8 2 2 3 3" xfId="53609" xr:uid="{00000000-0005-0000-0000-0000EECF0000}"/>
    <cellStyle name="Normal 8 2 2 4" xfId="53610" xr:uid="{00000000-0005-0000-0000-0000EFCF0000}"/>
    <cellStyle name="Normal 8 2 2 4 2" xfId="53611" xr:uid="{00000000-0005-0000-0000-0000F0CF0000}"/>
    <cellStyle name="Normal 8 2 2 4 2 2" xfId="53612" xr:uid="{00000000-0005-0000-0000-0000F1CF0000}"/>
    <cellStyle name="Normal 8 2 2 4 3" xfId="52000" xr:uid="{00000000-0005-0000-0000-0000F2CF0000}"/>
    <cellStyle name="Normal 8 2 2 5" xfId="53613" xr:uid="{00000000-0005-0000-0000-0000F3CF0000}"/>
    <cellStyle name="Normal 8 2 2 5 2" xfId="53614" xr:uid="{00000000-0005-0000-0000-0000F4CF0000}"/>
    <cellStyle name="Normal 8 2 2 6" xfId="9984" xr:uid="{00000000-0005-0000-0000-0000F5CF0000}"/>
    <cellStyle name="Normal 8 2 3" xfId="53615" xr:uid="{00000000-0005-0000-0000-0000F6CF0000}"/>
    <cellStyle name="Normal 8 2 3 2" xfId="48105" xr:uid="{00000000-0005-0000-0000-0000F7CF0000}"/>
    <cellStyle name="Normal 8 2 3 2 2" xfId="16733" xr:uid="{00000000-0005-0000-0000-0000F8CF0000}"/>
    <cellStyle name="Normal 8 2 3 2 2 2" xfId="53616" xr:uid="{00000000-0005-0000-0000-0000F9CF0000}"/>
    <cellStyle name="Normal 8 2 3 2 3" xfId="53617" xr:uid="{00000000-0005-0000-0000-0000FACF0000}"/>
    <cellStyle name="Normal 8 2 3 3" xfId="48107" xr:uid="{00000000-0005-0000-0000-0000FBCF0000}"/>
    <cellStyle name="Normal 8 2 3 3 2" xfId="53618" xr:uid="{00000000-0005-0000-0000-0000FCCF0000}"/>
    <cellStyle name="Normal 8 2 3 3 2 2" xfId="53619" xr:uid="{00000000-0005-0000-0000-0000FDCF0000}"/>
    <cellStyle name="Normal 8 2 3 3 3" xfId="53620" xr:uid="{00000000-0005-0000-0000-0000FECF0000}"/>
    <cellStyle name="Normal 8 2 3 4" xfId="33557" xr:uid="{00000000-0005-0000-0000-0000FFCF0000}"/>
    <cellStyle name="Normal 8 2 3 4 2" xfId="53621" xr:uid="{00000000-0005-0000-0000-000000D00000}"/>
    <cellStyle name="Normal 8 2 3 5" xfId="53622" xr:uid="{00000000-0005-0000-0000-000001D00000}"/>
    <cellStyle name="Normal 8 2 4" xfId="53623" xr:uid="{00000000-0005-0000-0000-000002D00000}"/>
    <cellStyle name="Normal 8 2 4 2" xfId="48112" xr:uid="{00000000-0005-0000-0000-000003D00000}"/>
    <cellStyle name="Normal 8 2 4 2 2" xfId="53624" xr:uid="{00000000-0005-0000-0000-000004D00000}"/>
    <cellStyle name="Normal 8 2 4 3" xfId="53625" xr:uid="{00000000-0005-0000-0000-000005D00000}"/>
    <cellStyle name="Normal 8 2 5" xfId="53626" xr:uid="{00000000-0005-0000-0000-000006D00000}"/>
    <cellStyle name="Normal 8 2 5 2" xfId="53627" xr:uid="{00000000-0005-0000-0000-000007D00000}"/>
    <cellStyle name="Normal 8 2 5 2 2" xfId="53628" xr:uid="{00000000-0005-0000-0000-000008D00000}"/>
    <cellStyle name="Normal 8 2 5 3" xfId="53629" xr:uid="{00000000-0005-0000-0000-000009D00000}"/>
    <cellStyle name="Normal 8 2 6" xfId="53630" xr:uid="{00000000-0005-0000-0000-00000AD00000}"/>
    <cellStyle name="Normal 8 2 6 2" xfId="50522" xr:uid="{00000000-0005-0000-0000-00000BD00000}"/>
    <cellStyle name="Normal 8 2 7" xfId="53631" xr:uid="{00000000-0005-0000-0000-00000CD00000}"/>
    <cellStyle name="Normal 8 20" xfId="329" xr:uid="{00000000-0005-0000-0000-00000DD00000}"/>
    <cellStyle name="Normal 8 21" xfId="2816" xr:uid="{00000000-0005-0000-0000-00000ED00000}"/>
    <cellStyle name="Normal 8 22" xfId="2828" xr:uid="{00000000-0005-0000-0000-00000FD00000}"/>
    <cellStyle name="Normal 8 23" xfId="2841" xr:uid="{00000000-0005-0000-0000-000010D00000}"/>
    <cellStyle name="Normal 8 24" xfId="39025" xr:uid="{00000000-0005-0000-0000-000011D00000}"/>
    <cellStyle name="Normal 8 25" xfId="53632" xr:uid="{00000000-0005-0000-0000-000012D00000}"/>
    <cellStyle name="Normal 8 26" xfId="53634" xr:uid="{00000000-0005-0000-0000-000013D00000}"/>
    <cellStyle name="Normal 8 27" xfId="50021" xr:uid="{00000000-0005-0000-0000-000014D00000}"/>
    <cellStyle name="Normal 8 28" xfId="50025" xr:uid="{00000000-0005-0000-0000-000015D00000}"/>
    <cellStyle name="Normal 8 29" xfId="53636" xr:uid="{00000000-0005-0000-0000-000016D00000}"/>
    <cellStyle name="Normal 8 3" xfId="32203" xr:uid="{00000000-0005-0000-0000-000017D00000}"/>
    <cellStyle name="Normal 8 3 2" xfId="51151" xr:uid="{00000000-0005-0000-0000-000018D00000}"/>
    <cellStyle name="Normal 8 3 2 2" xfId="53638" xr:uid="{00000000-0005-0000-0000-000019D00000}"/>
    <cellStyle name="Normal 8 3 2 2 2" xfId="41855" xr:uid="{00000000-0005-0000-0000-00001AD00000}"/>
    <cellStyle name="Normal 8 3 2 2 2 2" xfId="53639" xr:uid="{00000000-0005-0000-0000-00001BD00000}"/>
    <cellStyle name="Normal 8 3 2 2 3" xfId="53640" xr:uid="{00000000-0005-0000-0000-00001CD00000}"/>
    <cellStyle name="Normal 8 3 2 3" xfId="53641" xr:uid="{00000000-0005-0000-0000-00001DD00000}"/>
    <cellStyle name="Normal 8 3 2 3 2" xfId="53642" xr:uid="{00000000-0005-0000-0000-00001ED00000}"/>
    <cellStyle name="Normal 8 3 2 3 2 2" xfId="36487" xr:uid="{00000000-0005-0000-0000-00001FD00000}"/>
    <cellStyle name="Normal 8 3 2 3 3" xfId="53643" xr:uid="{00000000-0005-0000-0000-000020D00000}"/>
    <cellStyle name="Normal 8 3 2 4" xfId="53644" xr:uid="{00000000-0005-0000-0000-000021D00000}"/>
    <cellStyle name="Normal 8 3 2 4 2" xfId="53645" xr:uid="{00000000-0005-0000-0000-000022D00000}"/>
    <cellStyle name="Normal 8 3 2 5" xfId="53646" xr:uid="{00000000-0005-0000-0000-000023D00000}"/>
    <cellStyle name="Normal 8 3 3" xfId="53647" xr:uid="{00000000-0005-0000-0000-000024D00000}"/>
    <cellStyle name="Normal 8 3 3 2" xfId="48118" xr:uid="{00000000-0005-0000-0000-000025D00000}"/>
    <cellStyle name="Normal 8 3 3 2 2" xfId="53648" xr:uid="{00000000-0005-0000-0000-000026D00000}"/>
    <cellStyle name="Normal 8 3 3 3" xfId="53649" xr:uid="{00000000-0005-0000-0000-000027D00000}"/>
    <cellStyle name="Normal 8 3 4" xfId="24863" xr:uid="{00000000-0005-0000-0000-000028D00000}"/>
    <cellStyle name="Normal 8 3 4 2" xfId="53650" xr:uid="{00000000-0005-0000-0000-000029D00000}"/>
    <cellStyle name="Normal 8 3 4 2 2" xfId="53651" xr:uid="{00000000-0005-0000-0000-00002AD00000}"/>
    <cellStyle name="Normal 8 3 4 3" xfId="53652" xr:uid="{00000000-0005-0000-0000-00002BD00000}"/>
    <cellStyle name="Normal 8 3 5" xfId="53653" xr:uid="{00000000-0005-0000-0000-00002CD00000}"/>
    <cellStyle name="Normal 8 3 5 2" xfId="53654" xr:uid="{00000000-0005-0000-0000-00002DD00000}"/>
    <cellStyle name="Normal 8 3 6" xfId="53655" xr:uid="{00000000-0005-0000-0000-00002ED00000}"/>
    <cellStyle name="Normal 8 30" xfId="53633" xr:uid="{00000000-0005-0000-0000-00002FD00000}"/>
    <cellStyle name="Normal 8 31" xfId="53635" xr:uid="{00000000-0005-0000-0000-000030D00000}"/>
    <cellStyle name="Normal 8 32" xfId="50022" xr:uid="{00000000-0005-0000-0000-000031D00000}"/>
    <cellStyle name="Normal 8 33" xfId="50026" xr:uid="{00000000-0005-0000-0000-000032D00000}"/>
    <cellStyle name="Normal 8 34" xfId="53637" xr:uid="{00000000-0005-0000-0000-000033D00000}"/>
    <cellStyle name="Normal 8 35" xfId="47301" xr:uid="{00000000-0005-0000-0000-000034D00000}"/>
    <cellStyle name="Normal 8 36" xfId="47306" xr:uid="{00000000-0005-0000-0000-000035D00000}"/>
    <cellStyle name="Normal 8 37" xfId="40328" xr:uid="{00000000-0005-0000-0000-000036D00000}"/>
    <cellStyle name="Normal 8 38" xfId="40336" xr:uid="{00000000-0005-0000-0000-000037D00000}"/>
    <cellStyle name="Normal 8 39" xfId="53038" xr:uid="{00000000-0005-0000-0000-000038D00000}"/>
    <cellStyle name="Normal 8 4" xfId="51156" xr:uid="{00000000-0005-0000-0000-000039D00000}"/>
    <cellStyle name="Normal 8 4 2" xfId="51161" xr:uid="{00000000-0005-0000-0000-00003AD00000}"/>
    <cellStyle name="Normal 8 4 2 2" xfId="53656" xr:uid="{00000000-0005-0000-0000-00003BD00000}"/>
    <cellStyle name="Normal 8 4 2 2 2" xfId="52002" xr:uid="{00000000-0005-0000-0000-00003CD00000}"/>
    <cellStyle name="Normal 8 4 2 3" xfId="53657" xr:uid="{00000000-0005-0000-0000-00003DD00000}"/>
    <cellStyle name="Normal 8 4 3" xfId="53658" xr:uid="{00000000-0005-0000-0000-00003ED00000}"/>
    <cellStyle name="Normal 8 4 3 2" xfId="17990" xr:uid="{00000000-0005-0000-0000-00003FD00000}"/>
    <cellStyle name="Normal 8 4 3 2 2" xfId="53659" xr:uid="{00000000-0005-0000-0000-000040D00000}"/>
    <cellStyle name="Normal 8 4 3 3" xfId="53660" xr:uid="{00000000-0005-0000-0000-000041D00000}"/>
    <cellStyle name="Normal 8 4 4" xfId="53661" xr:uid="{00000000-0005-0000-0000-000042D00000}"/>
    <cellStyle name="Normal 8 4 4 2" xfId="53662" xr:uid="{00000000-0005-0000-0000-000043D00000}"/>
    <cellStyle name="Normal 8 4 5" xfId="53663" xr:uid="{00000000-0005-0000-0000-000044D00000}"/>
    <cellStyle name="Normal 8 40" xfId="47302" xr:uid="{00000000-0005-0000-0000-000045D00000}"/>
    <cellStyle name="Normal 8 41" xfId="47307" xr:uid="{00000000-0005-0000-0000-000046D00000}"/>
    <cellStyle name="Normal 8 42" xfId="40329" xr:uid="{00000000-0005-0000-0000-000047D00000}"/>
    <cellStyle name="Normal 8 43" xfId="40337" xr:uid="{00000000-0005-0000-0000-000048D00000}"/>
    <cellStyle name="Normal 8 5" xfId="51168" xr:uid="{00000000-0005-0000-0000-000049D00000}"/>
    <cellStyle name="Normal 8 5 2" xfId="51173" xr:uid="{00000000-0005-0000-0000-00004AD00000}"/>
    <cellStyle name="Normal 8 5 2 2" xfId="53664" xr:uid="{00000000-0005-0000-0000-00004BD00000}"/>
    <cellStyle name="Normal 8 5 3" xfId="53665" xr:uid="{00000000-0005-0000-0000-00004CD00000}"/>
    <cellStyle name="Normal 8 6" xfId="51178" xr:uid="{00000000-0005-0000-0000-00004DD00000}"/>
    <cellStyle name="Normal 8 6 2" xfId="51183" xr:uid="{00000000-0005-0000-0000-00004ED00000}"/>
    <cellStyle name="Normal 8 6 2 2" xfId="53666" xr:uid="{00000000-0005-0000-0000-00004FD00000}"/>
    <cellStyle name="Normal 8 6 3" xfId="53667" xr:uid="{00000000-0005-0000-0000-000050D00000}"/>
    <cellStyle name="Normal 8 7" xfId="31983" xr:uid="{00000000-0005-0000-0000-000051D00000}"/>
    <cellStyle name="Normal 8 7 2" xfId="31990" xr:uid="{00000000-0005-0000-0000-000052D00000}"/>
    <cellStyle name="Normal 8 8" xfId="10559" xr:uid="{00000000-0005-0000-0000-000053D00000}"/>
    <cellStyle name="Normal 8 9" xfId="10581" xr:uid="{00000000-0005-0000-0000-000054D00000}"/>
    <cellStyle name="Normal 80" xfId="53590" xr:uid="{00000000-0005-0000-0000-000055D00000}"/>
    <cellStyle name="Normal 80 2" xfId="53592" xr:uid="{00000000-0005-0000-0000-000056D00000}"/>
    <cellStyle name="Normal 80 2 2" xfId="53594" xr:uid="{00000000-0005-0000-0000-000057D00000}"/>
    <cellStyle name="Normal 80 3" xfId="53596" xr:uid="{00000000-0005-0000-0000-000058D00000}"/>
    <cellStyle name="Normal 81" xfId="11601" xr:uid="{00000000-0005-0000-0000-000059D00000}"/>
    <cellStyle name="Normal 81 2" xfId="4414" xr:uid="{00000000-0005-0000-0000-00005AD00000}"/>
    <cellStyle name="Normal 81 2 2" xfId="7833" xr:uid="{00000000-0005-0000-0000-00005BD00000}"/>
    <cellStyle name="Normal 81 3" xfId="7605" xr:uid="{00000000-0005-0000-0000-00005CD00000}"/>
    <cellStyle name="Normal 82" xfId="11606" xr:uid="{00000000-0005-0000-0000-00005DD00000}"/>
    <cellStyle name="Normal 82 2" xfId="7956" xr:uid="{00000000-0005-0000-0000-00005ED00000}"/>
    <cellStyle name="Normal 82 2 2" xfId="3084" xr:uid="{00000000-0005-0000-0000-00005FD00000}"/>
    <cellStyle name="Normal 82 3" xfId="7968" xr:uid="{00000000-0005-0000-0000-000060D00000}"/>
    <cellStyle name="Normal 83" xfId="11611" xr:uid="{00000000-0005-0000-0000-000061D00000}"/>
    <cellStyle name="Normal 83 2" xfId="7002" xr:uid="{00000000-0005-0000-0000-000062D00000}"/>
    <cellStyle name="Normal 83 2 2" xfId="7028" xr:uid="{00000000-0005-0000-0000-000063D00000}"/>
    <cellStyle name="Normal 83 3" xfId="7042" xr:uid="{00000000-0005-0000-0000-000064D00000}"/>
    <cellStyle name="Normal 84" xfId="11618" xr:uid="{00000000-0005-0000-0000-000065D00000}"/>
    <cellStyle name="Normal 84 2" xfId="4575" xr:uid="{00000000-0005-0000-0000-000066D00000}"/>
    <cellStyle name="Normal 84 2 2" xfId="4590" xr:uid="{00000000-0005-0000-0000-000067D00000}"/>
    <cellStyle name="Normal 84 3" xfId="4615" xr:uid="{00000000-0005-0000-0000-000068D00000}"/>
    <cellStyle name="Normal 85" xfId="41518" xr:uid="{00000000-0005-0000-0000-000069D00000}"/>
    <cellStyle name="Normal 85 2" xfId="5557" xr:uid="{00000000-0005-0000-0000-00006AD00000}"/>
    <cellStyle name="Normal 85 2 2" xfId="53668" xr:uid="{00000000-0005-0000-0000-00006BD00000}"/>
    <cellStyle name="Normal 85 3" xfId="5611" xr:uid="{00000000-0005-0000-0000-00006CD00000}"/>
    <cellStyle name="Normal 86" xfId="53670" xr:uid="{00000000-0005-0000-0000-00006DD00000}"/>
    <cellStyle name="Normal 86 2" xfId="53672" xr:uid="{00000000-0005-0000-0000-00006ED00000}"/>
    <cellStyle name="Normal 86 2 2" xfId="44591" xr:uid="{00000000-0005-0000-0000-00006FD00000}"/>
    <cellStyle name="Normal 86 3" xfId="53674" xr:uid="{00000000-0005-0000-0000-000070D00000}"/>
    <cellStyle name="Normal 87" xfId="53676" xr:uid="{00000000-0005-0000-0000-000071D00000}"/>
    <cellStyle name="Normal 87 2" xfId="53678" xr:uid="{00000000-0005-0000-0000-000072D00000}"/>
    <cellStyle name="Normal 87 2 2" xfId="53680" xr:uid="{00000000-0005-0000-0000-000073D00000}"/>
    <cellStyle name="Normal 87 3" xfId="53682" xr:uid="{00000000-0005-0000-0000-000074D00000}"/>
    <cellStyle name="Normal 88" xfId="53684" xr:uid="{00000000-0005-0000-0000-000075D00000}"/>
    <cellStyle name="Normal 88 2" xfId="50696" xr:uid="{00000000-0005-0000-0000-000076D00000}"/>
    <cellStyle name="Normal 88 2 2" xfId="50699" xr:uid="{00000000-0005-0000-0000-000077D00000}"/>
    <cellStyle name="Normal 88 3" xfId="50703" xr:uid="{00000000-0005-0000-0000-000078D00000}"/>
    <cellStyle name="Normal 89" xfId="48712" xr:uid="{00000000-0005-0000-0000-000079D00000}"/>
    <cellStyle name="Normal 89 2" xfId="48716" xr:uid="{00000000-0005-0000-0000-00007AD00000}"/>
    <cellStyle name="Normal 89 2 2" xfId="48720" xr:uid="{00000000-0005-0000-0000-00007BD00000}"/>
    <cellStyle name="Normal 89 3" xfId="48724" xr:uid="{00000000-0005-0000-0000-00007CD00000}"/>
    <cellStyle name="Normal 9" xfId="32210" xr:uid="{00000000-0005-0000-0000-00007DD00000}"/>
    <cellStyle name="Normal 9 10" xfId="32902" xr:uid="{00000000-0005-0000-0000-00007ED00000}"/>
    <cellStyle name="Normal 9 11" xfId="33048" xr:uid="{00000000-0005-0000-0000-00007FD00000}"/>
    <cellStyle name="Normal 9 12" xfId="33134" xr:uid="{00000000-0005-0000-0000-000080D00000}"/>
    <cellStyle name="Normal 9 13" xfId="33192" xr:uid="{00000000-0005-0000-0000-000081D00000}"/>
    <cellStyle name="Normal 9 14" xfId="33237" xr:uid="{00000000-0005-0000-0000-000082D00000}"/>
    <cellStyle name="Normal 9 15" xfId="33251" xr:uid="{00000000-0005-0000-0000-000083D00000}"/>
    <cellStyle name="Normal 9 16" xfId="33261" xr:uid="{00000000-0005-0000-0000-000084D00000}"/>
    <cellStyle name="Normal 9 17" xfId="53686" xr:uid="{00000000-0005-0000-0000-000085D00000}"/>
    <cellStyle name="Normal 9 18" xfId="53688" xr:uid="{00000000-0005-0000-0000-000086D00000}"/>
    <cellStyle name="Normal 9 19" xfId="53690" xr:uid="{00000000-0005-0000-0000-000087D00000}"/>
    <cellStyle name="Normal 9 2" xfId="32213" xr:uid="{00000000-0005-0000-0000-000088D00000}"/>
    <cellStyle name="Normal 9 2 2" xfId="53043" xr:uid="{00000000-0005-0000-0000-000089D00000}"/>
    <cellStyle name="Normal 9 2 3" xfId="53692" xr:uid="{00000000-0005-0000-0000-00008AD00000}"/>
    <cellStyle name="Normal 9 2 4" xfId="53693" xr:uid="{00000000-0005-0000-0000-00008BD00000}"/>
    <cellStyle name="Normal 9 2 5" xfId="43296" xr:uid="{00000000-0005-0000-0000-00008CD00000}"/>
    <cellStyle name="Normal 9 20" xfId="33252" xr:uid="{00000000-0005-0000-0000-00008DD00000}"/>
    <cellStyle name="Normal 9 21" xfId="33262" xr:uid="{00000000-0005-0000-0000-00008ED00000}"/>
    <cellStyle name="Normal 9 22" xfId="53687" xr:uid="{00000000-0005-0000-0000-00008FD00000}"/>
    <cellStyle name="Normal 9 23" xfId="53689" xr:uid="{00000000-0005-0000-0000-000090D00000}"/>
    <cellStyle name="Normal 9 24" xfId="53691" xr:uid="{00000000-0005-0000-0000-000091D00000}"/>
    <cellStyle name="Normal 9 25" xfId="53694" xr:uid="{00000000-0005-0000-0000-000092D00000}"/>
    <cellStyle name="Normal 9 26" xfId="53696" xr:uid="{00000000-0005-0000-0000-000093D00000}"/>
    <cellStyle name="Normal 9 27" xfId="53698" xr:uid="{00000000-0005-0000-0000-000094D00000}"/>
    <cellStyle name="Normal 9 28" xfId="53700" xr:uid="{00000000-0005-0000-0000-000095D00000}"/>
    <cellStyle name="Normal 9 29" xfId="53702" xr:uid="{00000000-0005-0000-0000-000096D00000}"/>
    <cellStyle name="Normal 9 3" xfId="53048" xr:uid="{00000000-0005-0000-0000-000097D00000}"/>
    <cellStyle name="Normal 9 3 2" xfId="53053" xr:uid="{00000000-0005-0000-0000-000098D00000}"/>
    <cellStyle name="Normal 9 30" xfId="53695" xr:uid="{00000000-0005-0000-0000-000099D00000}"/>
    <cellStyle name="Normal 9 31" xfId="53697" xr:uid="{00000000-0005-0000-0000-00009AD00000}"/>
    <cellStyle name="Normal 9 32" xfId="53699" xr:uid="{00000000-0005-0000-0000-00009BD00000}"/>
    <cellStyle name="Normal 9 33" xfId="53701" xr:uid="{00000000-0005-0000-0000-00009CD00000}"/>
    <cellStyle name="Normal 9 34" xfId="53703" xr:uid="{00000000-0005-0000-0000-00009DD00000}"/>
    <cellStyle name="Normal 9 35" xfId="13081" xr:uid="{00000000-0005-0000-0000-00009ED00000}"/>
    <cellStyle name="Normal 9 36" xfId="53704" xr:uid="{00000000-0005-0000-0000-00009FD00000}"/>
    <cellStyle name="Normal 9 37" xfId="53359" xr:uid="{00000000-0005-0000-0000-0000A0D00000}"/>
    <cellStyle name="Normal 9 38" xfId="53369" xr:uid="{00000000-0005-0000-0000-0000A1D00000}"/>
    <cellStyle name="Normal 9 39" xfId="53376" xr:uid="{00000000-0005-0000-0000-0000A2D00000}"/>
    <cellStyle name="Normal 9 4" xfId="53058" xr:uid="{00000000-0005-0000-0000-0000A3D00000}"/>
    <cellStyle name="Normal 9 40" xfId="13082" xr:uid="{00000000-0005-0000-0000-0000A4D00000}"/>
    <cellStyle name="Normal 9 41" xfId="53705" xr:uid="{00000000-0005-0000-0000-0000A5D00000}"/>
    <cellStyle name="Normal 9 42" xfId="53360" xr:uid="{00000000-0005-0000-0000-0000A6D00000}"/>
    <cellStyle name="Normal 9 43" xfId="53370" xr:uid="{00000000-0005-0000-0000-0000A7D00000}"/>
    <cellStyle name="Normal 9 44" xfId="53377" xr:uid="{00000000-0005-0000-0000-0000A8D00000}"/>
    <cellStyle name="Normal 9 45" xfId="53380" xr:uid="{00000000-0005-0000-0000-0000A9D00000}"/>
    <cellStyle name="Normal 9 46" xfId="53383" xr:uid="{00000000-0005-0000-0000-0000AAD00000}"/>
    <cellStyle name="Normal 9 47" xfId="53706" xr:uid="{00000000-0005-0000-0000-0000ABD00000}"/>
    <cellStyle name="Normal 9 48" xfId="53707" xr:uid="{00000000-0005-0000-0000-0000ACD00000}"/>
    <cellStyle name="Normal 9 49" xfId="33270" xr:uid="{00000000-0005-0000-0000-0000ADD00000}"/>
    <cellStyle name="Normal 9 5" xfId="53209" xr:uid="{00000000-0005-0000-0000-0000AED00000}"/>
    <cellStyle name="Normal 9 50" xfId="53381" xr:uid="{00000000-0005-0000-0000-0000AFD00000}"/>
    <cellStyle name="Normal 9 51" xfId="53384" xr:uid="{00000000-0005-0000-0000-0000B0D00000}"/>
    <cellStyle name="Normal 9 6" xfId="53217" xr:uid="{00000000-0005-0000-0000-0000B1D00000}"/>
    <cellStyle name="Normal 9 7" xfId="32003" xr:uid="{00000000-0005-0000-0000-0000B2D00000}"/>
    <cellStyle name="Normal 9 8" xfId="10624" xr:uid="{00000000-0005-0000-0000-0000B3D00000}"/>
    <cellStyle name="Normal 9 9" xfId="14760" xr:uid="{00000000-0005-0000-0000-0000B4D00000}"/>
    <cellStyle name="Normal 90" xfId="41519" xr:uid="{00000000-0005-0000-0000-0000B5D00000}"/>
    <cellStyle name="Normal 90 2" xfId="5556" xr:uid="{00000000-0005-0000-0000-0000B6D00000}"/>
    <cellStyle name="Normal 90 2 2" xfId="53669" xr:uid="{00000000-0005-0000-0000-0000B7D00000}"/>
    <cellStyle name="Normal 90 3" xfId="5610" xr:uid="{00000000-0005-0000-0000-0000B8D00000}"/>
    <cellStyle name="Normal 91" xfId="53671" xr:uid="{00000000-0005-0000-0000-0000B9D00000}"/>
    <cellStyle name="Normal 91 2" xfId="53673" xr:uid="{00000000-0005-0000-0000-0000BAD00000}"/>
    <cellStyle name="Normal 91 2 2" xfId="44592" xr:uid="{00000000-0005-0000-0000-0000BBD00000}"/>
    <cellStyle name="Normal 91 3" xfId="53675" xr:uid="{00000000-0005-0000-0000-0000BCD00000}"/>
    <cellStyle name="Normal 92" xfId="53677" xr:uid="{00000000-0005-0000-0000-0000BDD00000}"/>
    <cellStyle name="Normal 92 2" xfId="53679" xr:uid="{00000000-0005-0000-0000-0000BED00000}"/>
    <cellStyle name="Normal 92 2 2" xfId="53681" xr:uid="{00000000-0005-0000-0000-0000BFD00000}"/>
    <cellStyle name="Normal 92 3" xfId="53683" xr:uid="{00000000-0005-0000-0000-0000C0D00000}"/>
    <cellStyle name="Normal 93" xfId="53685" xr:uid="{00000000-0005-0000-0000-0000C1D00000}"/>
    <cellStyle name="Normal 93 2" xfId="50697" xr:uid="{00000000-0005-0000-0000-0000C2D00000}"/>
    <cellStyle name="Normal 93 2 2" xfId="50700" xr:uid="{00000000-0005-0000-0000-0000C3D00000}"/>
    <cellStyle name="Normal 93 3" xfId="50704" xr:uid="{00000000-0005-0000-0000-0000C4D00000}"/>
    <cellStyle name="Normal 94" xfId="48713" xr:uid="{00000000-0005-0000-0000-0000C5D00000}"/>
    <cellStyle name="Normal 94 2" xfId="48717" xr:uid="{00000000-0005-0000-0000-0000C6D00000}"/>
    <cellStyle name="Normal 94 2 2" xfId="48721" xr:uid="{00000000-0005-0000-0000-0000C7D00000}"/>
    <cellStyle name="Normal 94 3" xfId="48725" xr:uid="{00000000-0005-0000-0000-0000C8D00000}"/>
    <cellStyle name="Normal 95" xfId="48727" xr:uid="{00000000-0005-0000-0000-0000C9D00000}"/>
    <cellStyle name="Normal 95 2" xfId="48730" xr:uid="{00000000-0005-0000-0000-0000CAD00000}"/>
    <cellStyle name="Normal 95 2 2" xfId="53708" xr:uid="{00000000-0005-0000-0000-0000CBD00000}"/>
    <cellStyle name="Normal 95 3" xfId="53709" xr:uid="{00000000-0005-0000-0000-0000CCD00000}"/>
    <cellStyle name="Normal 96" xfId="21414" xr:uid="{00000000-0005-0000-0000-0000CDD00000}"/>
    <cellStyle name="Normal 96 2" xfId="53710" xr:uid="{00000000-0005-0000-0000-0000CED00000}"/>
    <cellStyle name="Normal 96 2 2" xfId="53711" xr:uid="{00000000-0005-0000-0000-0000CFD00000}"/>
    <cellStyle name="Normal 96 3" xfId="53712" xr:uid="{00000000-0005-0000-0000-0000D0D00000}"/>
    <cellStyle name="Normal 97" xfId="53713" xr:uid="{00000000-0005-0000-0000-0000D1D00000}"/>
    <cellStyle name="Normal 97 2" xfId="53714" xr:uid="{00000000-0005-0000-0000-0000D2D00000}"/>
    <cellStyle name="Normal 97 2 2" xfId="53715" xr:uid="{00000000-0005-0000-0000-0000D3D00000}"/>
    <cellStyle name="Normal 97 3" xfId="53716" xr:uid="{00000000-0005-0000-0000-0000D4D00000}"/>
    <cellStyle name="Normal 98" xfId="53717" xr:uid="{00000000-0005-0000-0000-0000D5D00000}"/>
    <cellStyle name="Normal 98 2" xfId="53718" xr:uid="{00000000-0005-0000-0000-0000D6D00000}"/>
    <cellStyle name="Normal 98 2 2" xfId="53719" xr:uid="{00000000-0005-0000-0000-0000D7D00000}"/>
    <cellStyle name="Normal 98 3" xfId="53720" xr:uid="{00000000-0005-0000-0000-0000D8D00000}"/>
    <cellStyle name="Normal 99" xfId="1240" xr:uid="{00000000-0005-0000-0000-0000D9D00000}"/>
    <cellStyle name="Normal 99 2" xfId="43188" xr:uid="{00000000-0005-0000-0000-0000DAD00000}"/>
    <cellStyle name="Normal 99 2 2" xfId="43190" xr:uid="{00000000-0005-0000-0000-0000DBD00000}"/>
    <cellStyle name="Normal 99 3" xfId="43194" xr:uid="{00000000-0005-0000-0000-0000DCD00000}"/>
    <cellStyle name="Note 2" xfId="51994" xr:uid="{00000000-0005-0000-0000-0000DDD00000}"/>
    <cellStyle name="Note 2 10" xfId="53721" xr:uid="{00000000-0005-0000-0000-0000DED00000}"/>
    <cellStyle name="Note 2 11" xfId="53722" xr:uid="{00000000-0005-0000-0000-0000DFD00000}"/>
    <cellStyle name="Note 2 12" xfId="53723" xr:uid="{00000000-0005-0000-0000-0000E0D00000}"/>
    <cellStyle name="Note 2 13" xfId="53724" xr:uid="{00000000-0005-0000-0000-0000E1D00000}"/>
    <cellStyle name="Note 2 14" xfId="53725" xr:uid="{00000000-0005-0000-0000-0000E2D00000}"/>
    <cellStyle name="Note 2 15" xfId="53726" xr:uid="{00000000-0005-0000-0000-0000E3D00000}"/>
    <cellStyle name="Note 2 16" xfId="53728" xr:uid="{00000000-0005-0000-0000-0000E4D00000}"/>
    <cellStyle name="Note 2 17" xfId="53730" xr:uid="{00000000-0005-0000-0000-0000E5D00000}"/>
    <cellStyle name="Note 2 18" xfId="53732" xr:uid="{00000000-0005-0000-0000-0000E6D00000}"/>
    <cellStyle name="Note 2 19" xfId="53734" xr:uid="{00000000-0005-0000-0000-0000E7D00000}"/>
    <cellStyle name="Note 2 2" xfId="30082" xr:uid="{00000000-0005-0000-0000-0000E8D00000}"/>
    <cellStyle name="Note 2 2 2" xfId="53736" xr:uid="{00000000-0005-0000-0000-0000E9D00000}"/>
    <cellStyle name="Note 2 20" xfId="53727" xr:uid="{00000000-0005-0000-0000-0000EAD00000}"/>
    <cellStyle name="Note 2 21" xfId="53729" xr:uid="{00000000-0005-0000-0000-0000EBD00000}"/>
    <cellStyle name="Note 2 22" xfId="53731" xr:uid="{00000000-0005-0000-0000-0000ECD00000}"/>
    <cellStyle name="Note 2 23" xfId="53733" xr:uid="{00000000-0005-0000-0000-0000EDD00000}"/>
    <cellStyle name="Note 2 24" xfId="53735" xr:uid="{00000000-0005-0000-0000-0000EED00000}"/>
    <cellStyle name="Note 2 25" xfId="15400" xr:uid="{00000000-0005-0000-0000-0000EFD00000}"/>
    <cellStyle name="Note 2 26" xfId="53737" xr:uid="{00000000-0005-0000-0000-0000F0D00000}"/>
    <cellStyle name="Note 2 27" xfId="53739" xr:uid="{00000000-0005-0000-0000-0000F1D00000}"/>
    <cellStyle name="Note 2 28" xfId="29894" xr:uid="{00000000-0005-0000-0000-0000F2D00000}"/>
    <cellStyle name="Note 2 29" xfId="52020" xr:uid="{00000000-0005-0000-0000-0000F3D00000}"/>
    <cellStyle name="Note 2 3" xfId="53742" xr:uid="{00000000-0005-0000-0000-0000F4D00000}"/>
    <cellStyle name="Note 2 3 2" xfId="15195" xr:uid="{00000000-0005-0000-0000-0000F5D00000}"/>
    <cellStyle name="Note 2 30" xfId="15401" xr:uid="{00000000-0005-0000-0000-0000F6D00000}"/>
    <cellStyle name="Note 2 31" xfId="53738" xr:uid="{00000000-0005-0000-0000-0000F7D00000}"/>
    <cellStyle name="Note 2 32" xfId="53740" xr:uid="{00000000-0005-0000-0000-0000F8D00000}"/>
    <cellStyle name="Note 2 33" xfId="29893" xr:uid="{00000000-0005-0000-0000-0000F9D00000}"/>
    <cellStyle name="Note 2 34" xfId="52021" xr:uid="{00000000-0005-0000-0000-0000FAD00000}"/>
    <cellStyle name="Note 2 35" xfId="52027" xr:uid="{00000000-0005-0000-0000-0000FBD00000}"/>
    <cellStyle name="Note 2 36" xfId="52032" xr:uid="{00000000-0005-0000-0000-0000FCD00000}"/>
    <cellStyle name="Note 2 37" xfId="53550" xr:uid="{00000000-0005-0000-0000-0000FDD00000}"/>
    <cellStyle name="Note 2 38" xfId="44723" xr:uid="{00000000-0005-0000-0000-0000FED00000}"/>
    <cellStyle name="Note 2 39" xfId="53743" xr:uid="{00000000-0005-0000-0000-0000FFD00000}"/>
    <cellStyle name="Note 2 4" xfId="53745" xr:uid="{00000000-0005-0000-0000-000000D10000}"/>
    <cellStyle name="Note 2 4 2" xfId="53746" xr:uid="{00000000-0005-0000-0000-000001D10000}"/>
    <cellStyle name="Note 2 40" xfId="52028" xr:uid="{00000000-0005-0000-0000-000002D10000}"/>
    <cellStyle name="Note 2 41" xfId="52033" xr:uid="{00000000-0005-0000-0000-000003D10000}"/>
    <cellStyle name="Note 2 42" xfId="53551" xr:uid="{00000000-0005-0000-0000-000004D10000}"/>
    <cellStyle name="Note 2 43" xfId="44724" xr:uid="{00000000-0005-0000-0000-000005D10000}"/>
    <cellStyle name="Note 2 44" xfId="53744" xr:uid="{00000000-0005-0000-0000-000006D10000}"/>
    <cellStyle name="Note 2 45" xfId="53747" xr:uid="{00000000-0005-0000-0000-000007D10000}"/>
    <cellStyle name="Note 2 46" xfId="53749" xr:uid="{00000000-0005-0000-0000-000008D10000}"/>
    <cellStyle name="Note 2 47" xfId="53751" xr:uid="{00000000-0005-0000-0000-000009D10000}"/>
    <cellStyle name="Note 2 48" xfId="38640" xr:uid="{00000000-0005-0000-0000-00000AD10000}"/>
    <cellStyle name="Note 2 49" xfId="38648" xr:uid="{00000000-0005-0000-0000-00000BD10000}"/>
    <cellStyle name="Note 2 5" xfId="53753" xr:uid="{00000000-0005-0000-0000-00000CD10000}"/>
    <cellStyle name="Note 2 5 2" xfId="53754" xr:uid="{00000000-0005-0000-0000-00000DD10000}"/>
    <cellStyle name="Note 2 50" xfId="53748" xr:uid="{00000000-0005-0000-0000-00000ED10000}"/>
    <cellStyle name="Note 2 51" xfId="53750" xr:uid="{00000000-0005-0000-0000-00000FD10000}"/>
    <cellStyle name="Note 2 52" xfId="53752" xr:uid="{00000000-0005-0000-0000-000010D10000}"/>
    <cellStyle name="Note 2 53" xfId="38641" xr:uid="{00000000-0005-0000-0000-000011D10000}"/>
    <cellStyle name="Note 2 54" xfId="38649" xr:uid="{00000000-0005-0000-0000-000012D10000}"/>
    <cellStyle name="Note 2 55" xfId="38652" xr:uid="{00000000-0005-0000-0000-000013D10000}"/>
    <cellStyle name="Note 2 56" xfId="20824" xr:uid="{00000000-0005-0000-0000-000014D10000}"/>
    <cellStyle name="Note 2 57" xfId="25544" xr:uid="{00000000-0005-0000-0000-000015D10000}"/>
    <cellStyle name="Note 2 6" xfId="53755" xr:uid="{00000000-0005-0000-0000-000016D10000}"/>
    <cellStyle name="Note 2 6 2" xfId="53756" xr:uid="{00000000-0005-0000-0000-000017D10000}"/>
    <cellStyle name="Note 2 7" xfId="20379" xr:uid="{00000000-0005-0000-0000-000018D10000}"/>
    <cellStyle name="Note 2 7 2" xfId="14880" xr:uid="{00000000-0005-0000-0000-000019D10000}"/>
    <cellStyle name="Note 2 8" xfId="20382" xr:uid="{00000000-0005-0000-0000-00001AD10000}"/>
    <cellStyle name="Note 2 9" xfId="51371" xr:uid="{00000000-0005-0000-0000-00001BD10000}"/>
    <cellStyle name="Note 3" xfId="25523" xr:uid="{00000000-0005-0000-0000-00001CD10000}"/>
    <cellStyle name="Note 4" xfId="53757" xr:uid="{00000000-0005-0000-0000-00001DD10000}"/>
    <cellStyle name="Note 5" xfId="53758" xr:uid="{00000000-0005-0000-0000-00001ED10000}"/>
    <cellStyle name="Note 6" xfId="53759" xr:uid="{00000000-0005-0000-0000-00001FD10000}"/>
    <cellStyle name="Note 7" xfId="53760" xr:uid="{00000000-0005-0000-0000-000020D10000}"/>
    <cellStyle name="Output 2" xfId="53761" xr:uid="{00000000-0005-0000-0000-000021D10000}"/>
    <cellStyle name="Output 2 2" xfId="53762" xr:uid="{00000000-0005-0000-0000-000022D10000}"/>
    <cellStyle name="Output 2 2 2" xfId="53763" xr:uid="{00000000-0005-0000-0000-000023D10000}"/>
    <cellStyle name="Output 2 3" xfId="32741" xr:uid="{00000000-0005-0000-0000-000024D10000}"/>
    <cellStyle name="Output 2 4" xfId="32744" xr:uid="{00000000-0005-0000-0000-000025D10000}"/>
    <cellStyle name="Output 2 5" xfId="26456" xr:uid="{00000000-0005-0000-0000-000026D10000}"/>
    <cellStyle name="Output 2 6" xfId="53764" xr:uid="{00000000-0005-0000-0000-000027D10000}"/>
    <cellStyle name="Output 2 7" xfId="53765" xr:uid="{00000000-0005-0000-0000-000028D10000}"/>
    <cellStyle name="Output 3" xfId="53766" xr:uid="{00000000-0005-0000-0000-000029D10000}"/>
    <cellStyle name="Output 4" xfId="53767" xr:uid="{00000000-0005-0000-0000-00002AD10000}"/>
    <cellStyle name="Output 5" xfId="47686" xr:uid="{00000000-0005-0000-0000-00002BD10000}"/>
    <cellStyle name="Output 6" xfId="53768" xr:uid="{00000000-0005-0000-0000-00002CD10000}"/>
    <cellStyle name="Output Amounts" xfId="53769" xr:uid="{00000000-0005-0000-0000-00002DD10000}"/>
    <cellStyle name="Output Column Headings" xfId="53770" xr:uid="{00000000-0005-0000-0000-00002ED10000}"/>
    <cellStyle name="Output Line Items" xfId="31391" xr:uid="{00000000-0005-0000-0000-00002FD10000}"/>
    <cellStyle name="Output Report Heading" xfId="35430" xr:uid="{00000000-0005-0000-0000-000030D10000}"/>
    <cellStyle name="Output Report Title" xfId="2183" xr:uid="{00000000-0005-0000-0000-000031D10000}"/>
    <cellStyle name="Percent 10" xfId="53771" xr:uid="{00000000-0005-0000-0000-000032D10000}"/>
    <cellStyle name="Percent 11" xfId="9997" xr:uid="{00000000-0005-0000-0000-000033D10000}"/>
    <cellStyle name="Percent 12" xfId="10010" xr:uid="{00000000-0005-0000-0000-000034D10000}"/>
    <cellStyle name="Percent 13" xfId="10025" xr:uid="{00000000-0005-0000-0000-000035D10000}"/>
    <cellStyle name="Percent 14" xfId="53772" xr:uid="{00000000-0005-0000-0000-000036D10000}"/>
    <cellStyle name="Percent 2" xfId="27402" xr:uid="{00000000-0005-0000-0000-000037D10000}"/>
    <cellStyle name="Percent 2 10" xfId="10654" xr:uid="{00000000-0005-0000-0000-000038D10000}"/>
    <cellStyle name="Percent 2 10 2" xfId="10664" xr:uid="{00000000-0005-0000-0000-000039D10000}"/>
    <cellStyle name="Percent 2 100" xfId="45937" xr:uid="{00000000-0005-0000-0000-00003AD10000}"/>
    <cellStyle name="Percent 2 101" xfId="11387" xr:uid="{00000000-0005-0000-0000-00003BD10000}"/>
    <cellStyle name="Percent 2 102" xfId="18989" xr:uid="{00000000-0005-0000-0000-00003CD10000}"/>
    <cellStyle name="Percent 2 103" xfId="18999" xr:uid="{00000000-0005-0000-0000-00003DD10000}"/>
    <cellStyle name="Percent 2 104" xfId="28814" xr:uid="{00000000-0005-0000-0000-00003ED10000}"/>
    <cellStyle name="Percent 2 105" xfId="13706" xr:uid="{00000000-0005-0000-0000-00003FD10000}"/>
    <cellStyle name="Percent 2 106" xfId="28835" xr:uid="{00000000-0005-0000-0000-000040D10000}"/>
    <cellStyle name="Percent 2 107" xfId="28856" xr:uid="{00000000-0005-0000-0000-000041D10000}"/>
    <cellStyle name="Percent 2 108" xfId="28874" xr:uid="{00000000-0005-0000-0000-000042D10000}"/>
    <cellStyle name="Percent 2 109" xfId="28901" xr:uid="{00000000-0005-0000-0000-000043D10000}"/>
    <cellStyle name="Percent 2 11" xfId="10669" xr:uid="{00000000-0005-0000-0000-000044D10000}"/>
    <cellStyle name="Percent 2 11 2" xfId="3219" xr:uid="{00000000-0005-0000-0000-000045D10000}"/>
    <cellStyle name="Percent 2 12" xfId="10677" xr:uid="{00000000-0005-0000-0000-000046D10000}"/>
    <cellStyle name="Percent 2 12 2" xfId="13311" xr:uid="{00000000-0005-0000-0000-000047D10000}"/>
    <cellStyle name="Percent 2 13" xfId="13317" xr:uid="{00000000-0005-0000-0000-000048D10000}"/>
    <cellStyle name="Percent 2 13 2" xfId="37323" xr:uid="{00000000-0005-0000-0000-000049D10000}"/>
    <cellStyle name="Percent 2 14" xfId="17213" xr:uid="{00000000-0005-0000-0000-00004AD10000}"/>
    <cellStyle name="Percent 2 14 2" xfId="28809" xr:uid="{00000000-0005-0000-0000-00004BD10000}"/>
    <cellStyle name="Percent 2 15" xfId="53773" xr:uid="{00000000-0005-0000-0000-00004CD10000}"/>
    <cellStyle name="Percent 2 15 2" xfId="28896" xr:uid="{00000000-0005-0000-0000-00004DD10000}"/>
    <cellStyle name="Percent 2 16" xfId="53775" xr:uid="{00000000-0005-0000-0000-00004ED10000}"/>
    <cellStyle name="Percent 2 16 2" xfId="53777" xr:uid="{00000000-0005-0000-0000-00004FD10000}"/>
    <cellStyle name="Percent 2 17" xfId="53779" xr:uid="{00000000-0005-0000-0000-000050D10000}"/>
    <cellStyle name="Percent 2 17 2" xfId="53781" xr:uid="{00000000-0005-0000-0000-000051D10000}"/>
    <cellStyle name="Percent 2 18" xfId="50359" xr:uid="{00000000-0005-0000-0000-000052D10000}"/>
    <cellStyle name="Percent 2 18 2" xfId="50362" xr:uid="{00000000-0005-0000-0000-000053D10000}"/>
    <cellStyle name="Percent 2 19" xfId="50365" xr:uid="{00000000-0005-0000-0000-000054D10000}"/>
    <cellStyle name="Percent 2 19 2" xfId="53783" xr:uid="{00000000-0005-0000-0000-000055D10000}"/>
    <cellStyle name="Percent 2 2" xfId="33600" xr:uid="{00000000-0005-0000-0000-000056D10000}"/>
    <cellStyle name="Percent 2 2 10" xfId="15376" xr:uid="{00000000-0005-0000-0000-000057D10000}"/>
    <cellStyle name="Percent 2 2 11" xfId="16153" xr:uid="{00000000-0005-0000-0000-000058D10000}"/>
    <cellStyle name="Percent 2 2 12" xfId="16172" xr:uid="{00000000-0005-0000-0000-000059D10000}"/>
    <cellStyle name="Percent 2 2 13" xfId="20037" xr:uid="{00000000-0005-0000-0000-00005AD10000}"/>
    <cellStyle name="Percent 2 2 14" xfId="16816" xr:uid="{00000000-0005-0000-0000-00005BD10000}"/>
    <cellStyle name="Percent 2 2 15" xfId="53785" xr:uid="{00000000-0005-0000-0000-00005CD10000}"/>
    <cellStyle name="Percent 2 2 16" xfId="53787" xr:uid="{00000000-0005-0000-0000-00005DD10000}"/>
    <cellStyle name="Percent 2 2 17" xfId="49041" xr:uid="{00000000-0005-0000-0000-00005ED10000}"/>
    <cellStyle name="Percent 2 2 18" xfId="53789" xr:uid="{00000000-0005-0000-0000-00005FD10000}"/>
    <cellStyle name="Percent 2 2 19" xfId="53791" xr:uid="{00000000-0005-0000-0000-000060D10000}"/>
    <cellStyle name="Percent 2 2 2" xfId="33603" xr:uid="{00000000-0005-0000-0000-000061D10000}"/>
    <cellStyle name="Percent 2 2 20" xfId="53786" xr:uid="{00000000-0005-0000-0000-000062D10000}"/>
    <cellStyle name="Percent 2 2 21" xfId="53788" xr:uid="{00000000-0005-0000-0000-000063D10000}"/>
    <cellStyle name="Percent 2 2 22" xfId="49042" xr:uid="{00000000-0005-0000-0000-000064D10000}"/>
    <cellStyle name="Percent 2 2 23" xfId="53790" xr:uid="{00000000-0005-0000-0000-000065D10000}"/>
    <cellStyle name="Percent 2 2 3" xfId="51777" xr:uid="{00000000-0005-0000-0000-000066D10000}"/>
    <cellStyle name="Percent 2 2 4" xfId="53792" xr:uid="{00000000-0005-0000-0000-000067D10000}"/>
    <cellStyle name="Percent 2 2 5" xfId="5808" xr:uid="{00000000-0005-0000-0000-000068D10000}"/>
    <cellStyle name="Percent 2 2 6" xfId="11338" xr:uid="{00000000-0005-0000-0000-000069D10000}"/>
    <cellStyle name="Percent 2 2 7" xfId="11346" xr:uid="{00000000-0005-0000-0000-00006AD10000}"/>
    <cellStyle name="Percent 2 2 8" xfId="11357" xr:uid="{00000000-0005-0000-0000-00006BD10000}"/>
    <cellStyle name="Percent 2 2 9" xfId="18963" xr:uid="{00000000-0005-0000-0000-00006CD10000}"/>
    <cellStyle name="Percent 2 20" xfId="53774" xr:uid="{00000000-0005-0000-0000-00006DD10000}"/>
    <cellStyle name="Percent 2 20 2" xfId="28895" xr:uid="{00000000-0005-0000-0000-00006ED10000}"/>
    <cellStyle name="Percent 2 21" xfId="53776" xr:uid="{00000000-0005-0000-0000-00006FD10000}"/>
    <cellStyle name="Percent 2 21 2" xfId="53778" xr:uid="{00000000-0005-0000-0000-000070D10000}"/>
    <cellStyle name="Percent 2 22" xfId="53780" xr:uid="{00000000-0005-0000-0000-000071D10000}"/>
    <cellStyle name="Percent 2 22 2" xfId="53782" xr:uid="{00000000-0005-0000-0000-000072D10000}"/>
    <cellStyle name="Percent 2 23" xfId="50360" xr:uid="{00000000-0005-0000-0000-000073D10000}"/>
    <cellStyle name="Percent 2 23 2" xfId="50363" xr:uid="{00000000-0005-0000-0000-000074D10000}"/>
    <cellStyle name="Percent 2 24" xfId="50366" xr:uid="{00000000-0005-0000-0000-000075D10000}"/>
    <cellStyle name="Percent 2 24 2" xfId="53784" xr:uid="{00000000-0005-0000-0000-000076D10000}"/>
    <cellStyle name="Percent 2 25" xfId="47983" xr:uid="{00000000-0005-0000-0000-000077D10000}"/>
    <cellStyle name="Percent 2 25 2" xfId="53793" xr:uid="{00000000-0005-0000-0000-000078D10000}"/>
    <cellStyle name="Percent 2 26" xfId="53795" xr:uid="{00000000-0005-0000-0000-000079D10000}"/>
    <cellStyle name="Percent 2 26 2" xfId="53797" xr:uid="{00000000-0005-0000-0000-00007AD10000}"/>
    <cellStyle name="Percent 2 27" xfId="53799" xr:uid="{00000000-0005-0000-0000-00007BD10000}"/>
    <cellStyle name="Percent 2 27 2" xfId="53801" xr:uid="{00000000-0005-0000-0000-00007CD10000}"/>
    <cellStyle name="Percent 2 28" xfId="53803" xr:uid="{00000000-0005-0000-0000-00007DD10000}"/>
    <cellStyle name="Percent 2 28 2" xfId="53805" xr:uid="{00000000-0005-0000-0000-00007ED10000}"/>
    <cellStyle name="Percent 2 29" xfId="53807" xr:uid="{00000000-0005-0000-0000-00007FD10000}"/>
    <cellStyle name="Percent 2 29 2" xfId="53809" xr:uid="{00000000-0005-0000-0000-000080D10000}"/>
    <cellStyle name="Percent 2 3" xfId="33607" xr:uid="{00000000-0005-0000-0000-000081D10000}"/>
    <cellStyle name="Percent 2 3 2" xfId="51779" xr:uid="{00000000-0005-0000-0000-000082D10000}"/>
    <cellStyle name="Percent 2 3 3" xfId="53811" xr:uid="{00000000-0005-0000-0000-000083D10000}"/>
    <cellStyle name="Percent 2 30" xfId="47984" xr:uid="{00000000-0005-0000-0000-000084D10000}"/>
    <cellStyle name="Percent 2 30 2" xfId="53794" xr:uid="{00000000-0005-0000-0000-000085D10000}"/>
    <cellStyle name="Percent 2 31" xfId="53796" xr:uid="{00000000-0005-0000-0000-000086D10000}"/>
    <cellStyle name="Percent 2 31 2" xfId="53798" xr:uid="{00000000-0005-0000-0000-000087D10000}"/>
    <cellStyle name="Percent 2 32" xfId="53800" xr:uid="{00000000-0005-0000-0000-000088D10000}"/>
    <cellStyle name="Percent 2 32 2" xfId="53802" xr:uid="{00000000-0005-0000-0000-000089D10000}"/>
    <cellStyle name="Percent 2 33" xfId="53804" xr:uid="{00000000-0005-0000-0000-00008AD10000}"/>
    <cellStyle name="Percent 2 33 2" xfId="53806" xr:uid="{00000000-0005-0000-0000-00008BD10000}"/>
    <cellStyle name="Percent 2 34" xfId="53808" xr:uid="{00000000-0005-0000-0000-00008CD10000}"/>
    <cellStyle name="Percent 2 34 2" xfId="53810" xr:uid="{00000000-0005-0000-0000-00008DD10000}"/>
    <cellStyle name="Percent 2 35" xfId="53812" xr:uid="{00000000-0005-0000-0000-00008ED10000}"/>
    <cellStyle name="Percent 2 35 2" xfId="52175" xr:uid="{00000000-0005-0000-0000-00008FD10000}"/>
    <cellStyle name="Percent 2 36" xfId="41384" xr:uid="{00000000-0005-0000-0000-000090D10000}"/>
    <cellStyle name="Percent 2 36 2" xfId="22420" xr:uid="{00000000-0005-0000-0000-000091D10000}"/>
    <cellStyle name="Percent 2 37" xfId="41392" xr:uid="{00000000-0005-0000-0000-000092D10000}"/>
    <cellStyle name="Percent 2 37 2" xfId="41398" xr:uid="{00000000-0005-0000-0000-000093D10000}"/>
    <cellStyle name="Percent 2 38" xfId="41404" xr:uid="{00000000-0005-0000-0000-000094D10000}"/>
    <cellStyle name="Percent 2 38 2" xfId="47870" xr:uid="{00000000-0005-0000-0000-000095D10000}"/>
    <cellStyle name="Percent 2 39" xfId="47874" xr:uid="{00000000-0005-0000-0000-000096D10000}"/>
    <cellStyle name="Percent 2 39 2" xfId="49542" xr:uid="{00000000-0005-0000-0000-000097D10000}"/>
    <cellStyle name="Percent 2 4" xfId="48371" xr:uid="{00000000-0005-0000-0000-000098D10000}"/>
    <cellStyle name="Percent 2 4 2" xfId="53814" xr:uid="{00000000-0005-0000-0000-000099D10000}"/>
    <cellStyle name="Percent 2 4 3" xfId="40229" xr:uid="{00000000-0005-0000-0000-00009AD10000}"/>
    <cellStyle name="Percent 2 40" xfId="53813" xr:uid="{00000000-0005-0000-0000-00009BD10000}"/>
    <cellStyle name="Percent 2 40 2" xfId="52176" xr:uid="{00000000-0005-0000-0000-00009CD10000}"/>
    <cellStyle name="Percent 2 41" xfId="41385" xr:uid="{00000000-0005-0000-0000-00009DD10000}"/>
    <cellStyle name="Percent 2 41 2" xfId="22419" xr:uid="{00000000-0005-0000-0000-00009ED10000}"/>
    <cellStyle name="Percent 2 42" xfId="41393" xr:uid="{00000000-0005-0000-0000-00009FD10000}"/>
    <cellStyle name="Percent 2 42 2" xfId="41399" xr:uid="{00000000-0005-0000-0000-0000A0D10000}"/>
    <cellStyle name="Percent 2 43" xfId="41405" xr:uid="{00000000-0005-0000-0000-0000A1D10000}"/>
    <cellStyle name="Percent 2 43 2" xfId="47871" xr:uid="{00000000-0005-0000-0000-0000A2D10000}"/>
    <cellStyle name="Percent 2 44" xfId="47875" xr:uid="{00000000-0005-0000-0000-0000A3D10000}"/>
    <cellStyle name="Percent 2 44 2" xfId="49543" xr:uid="{00000000-0005-0000-0000-0000A4D10000}"/>
    <cellStyle name="Percent 2 45" xfId="53189" xr:uid="{00000000-0005-0000-0000-0000A5D10000}"/>
    <cellStyle name="Percent 2 45 2" xfId="49563" xr:uid="{00000000-0005-0000-0000-0000A6D10000}"/>
    <cellStyle name="Percent 2 46" xfId="9332" xr:uid="{00000000-0005-0000-0000-0000A7D10000}"/>
    <cellStyle name="Percent 2 46 2" xfId="15941" xr:uid="{00000000-0005-0000-0000-0000A8D10000}"/>
    <cellStyle name="Percent 2 47" xfId="15948" xr:uid="{00000000-0005-0000-0000-0000A9D10000}"/>
    <cellStyle name="Percent 2 47 2" xfId="47126" xr:uid="{00000000-0005-0000-0000-0000AAD10000}"/>
    <cellStyle name="Percent 2 48" xfId="42185" xr:uid="{00000000-0005-0000-0000-0000ABD10000}"/>
    <cellStyle name="Percent 2 48 2" xfId="42189" xr:uid="{00000000-0005-0000-0000-0000ACD10000}"/>
    <cellStyle name="Percent 2 49" xfId="42193" xr:uid="{00000000-0005-0000-0000-0000ADD10000}"/>
    <cellStyle name="Percent 2 49 2" xfId="47140" xr:uid="{00000000-0005-0000-0000-0000AED10000}"/>
    <cellStyle name="Percent 2 5" xfId="53815" xr:uid="{00000000-0005-0000-0000-0000AFD10000}"/>
    <cellStyle name="Percent 2 5 2" xfId="29073" xr:uid="{00000000-0005-0000-0000-0000B0D10000}"/>
    <cellStyle name="Percent 2 5 3" xfId="29080" xr:uid="{00000000-0005-0000-0000-0000B1D10000}"/>
    <cellStyle name="Percent 2 50" xfId="53190" xr:uid="{00000000-0005-0000-0000-0000B2D10000}"/>
    <cellStyle name="Percent 2 50 2" xfId="49564" xr:uid="{00000000-0005-0000-0000-0000B3D10000}"/>
    <cellStyle name="Percent 2 51" xfId="9333" xr:uid="{00000000-0005-0000-0000-0000B4D10000}"/>
    <cellStyle name="Percent 2 51 2" xfId="15942" xr:uid="{00000000-0005-0000-0000-0000B5D10000}"/>
    <cellStyle name="Percent 2 52" xfId="15949" xr:uid="{00000000-0005-0000-0000-0000B6D10000}"/>
    <cellStyle name="Percent 2 52 2" xfId="47127" xr:uid="{00000000-0005-0000-0000-0000B7D10000}"/>
    <cellStyle name="Percent 2 53" xfId="42186" xr:uid="{00000000-0005-0000-0000-0000B8D10000}"/>
    <cellStyle name="Percent 2 53 2" xfId="42190" xr:uid="{00000000-0005-0000-0000-0000B9D10000}"/>
    <cellStyle name="Percent 2 54" xfId="42194" xr:uid="{00000000-0005-0000-0000-0000BAD10000}"/>
    <cellStyle name="Percent 2 54 2" xfId="47141" xr:uid="{00000000-0005-0000-0000-0000BBD10000}"/>
    <cellStyle name="Percent 2 55" xfId="10722" xr:uid="{00000000-0005-0000-0000-0000BCD10000}"/>
    <cellStyle name="Percent 2 55 2" xfId="4228" xr:uid="{00000000-0005-0000-0000-0000BDD10000}"/>
    <cellStyle name="Percent 2 56" xfId="13325" xr:uid="{00000000-0005-0000-0000-0000BED10000}"/>
    <cellStyle name="Percent 2 56 2" xfId="1557" xr:uid="{00000000-0005-0000-0000-0000BFD10000}"/>
    <cellStyle name="Percent 2 57" xfId="13332" xr:uid="{00000000-0005-0000-0000-0000C0D10000}"/>
    <cellStyle name="Percent 2 57 2" xfId="17221" xr:uid="{00000000-0005-0000-0000-0000C1D10000}"/>
    <cellStyle name="Percent 2 58" xfId="6185" xr:uid="{00000000-0005-0000-0000-0000C2D10000}"/>
    <cellStyle name="Percent 2 58 2" xfId="53816" xr:uid="{00000000-0005-0000-0000-0000C3D10000}"/>
    <cellStyle name="Percent 2 59" xfId="53818" xr:uid="{00000000-0005-0000-0000-0000C4D10000}"/>
    <cellStyle name="Percent 2 59 2" xfId="53820" xr:uid="{00000000-0005-0000-0000-0000C5D10000}"/>
    <cellStyle name="Percent 2 6" xfId="53822" xr:uid="{00000000-0005-0000-0000-0000C6D10000}"/>
    <cellStyle name="Percent 2 6 2" xfId="29266" xr:uid="{00000000-0005-0000-0000-0000C7D10000}"/>
    <cellStyle name="Percent 2 60" xfId="10723" xr:uid="{00000000-0005-0000-0000-0000C8D10000}"/>
    <cellStyle name="Percent 2 60 2" xfId="4227" xr:uid="{00000000-0005-0000-0000-0000C9D10000}"/>
    <cellStyle name="Percent 2 61" xfId="13326" xr:uid="{00000000-0005-0000-0000-0000CAD10000}"/>
    <cellStyle name="Percent 2 61 2" xfId="1556" xr:uid="{00000000-0005-0000-0000-0000CBD10000}"/>
    <cellStyle name="Percent 2 62" xfId="13333" xr:uid="{00000000-0005-0000-0000-0000CCD10000}"/>
    <cellStyle name="Percent 2 62 2" xfId="17220" xr:uid="{00000000-0005-0000-0000-0000CDD10000}"/>
    <cellStyle name="Percent 2 63" xfId="6184" xr:uid="{00000000-0005-0000-0000-0000CED10000}"/>
    <cellStyle name="Percent 2 63 2" xfId="53817" xr:uid="{00000000-0005-0000-0000-0000CFD10000}"/>
    <cellStyle name="Percent 2 64" xfId="53819" xr:uid="{00000000-0005-0000-0000-0000D0D10000}"/>
    <cellStyle name="Percent 2 64 2" xfId="53821" xr:uid="{00000000-0005-0000-0000-0000D1D10000}"/>
    <cellStyle name="Percent 2 65" xfId="53823" xr:uid="{00000000-0005-0000-0000-0000D2D10000}"/>
    <cellStyle name="Percent 2 65 2" xfId="53825" xr:uid="{00000000-0005-0000-0000-0000D3D10000}"/>
    <cellStyle name="Percent 2 66" xfId="53827" xr:uid="{00000000-0005-0000-0000-0000D4D10000}"/>
    <cellStyle name="Percent 2 66 2" xfId="53829" xr:uid="{00000000-0005-0000-0000-0000D5D10000}"/>
    <cellStyle name="Percent 2 67" xfId="53831" xr:uid="{00000000-0005-0000-0000-0000D6D10000}"/>
    <cellStyle name="Percent 2 67 2" xfId="53833" xr:uid="{00000000-0005-0000-0000-0000D7D10000}"/>
    <cellStyle name="Percent 2 68" xfId="50368" xr:uid="{00000000-0005-0000-0000-0000D8D10000}"/>
    <cellStyle name="Percent 2 68 2" xfId="53835" xr:uid="{00000000-0005-0000-0000-0000D9D10000}"/>
    <cellStyle name="Percent 2 69" xfId="53837" xr:uid="{00000000-0005-0000-0000-0000DAD10000}"/>
    <cellStyle name="Percent 2 69 2" xfId="53839" xr:uid="{00000000-0005-0000-0000-0000DBD10000}"/>
    <cellStyle name="Percent 2 7" xfId="53841" xr:uid="{00000000-0005-0000-0000-0000DCD10000}"/>
    <cellStyle name="Percent 2 7 2" xfId="2709" xr:uid="{00000000-0005-0000-0000-0000DDD10000}"/>
    <cellStyle name="Percent 2 70" xfId="53824" xr:uid="{00000000-0005-0000-0000-0000DED10000}"/>
    <cellStyle name="Percent 2 70 2" xfId="53826" xr:uid="{00000000-0005-0000-0000-0000DFD10000}"/>
    <cellStyle name="Percent 2 71" xfId="53828" xr:uid="{00000000-0005-0000-0000-0000E0D10000}"/>
    <cellStyle name="Percent 2 71 2" xfId="53830" xr:uid="{00000000-0005-0000-0000-0000E1D10000}"/>
    <cellStyle name="Percent 2 72" xfId="53832" xr:uid="{00000000-0005-0000-0000-0000E2D10000}"/>
    <cellStyle name="Percent 2 72 2" xfId="53834" xr:uid="{00000000-0005-0000-0000-0000E3D10000}"/>
    <cellStyle name="Percent 2 73" xfId="50369" xr:uid="{00000000-0005-0000-0000-0000E4D10000}"/>
    <cellStyle name="Percent 2 73 2" xfId="53836" xr:uid="{00000000-0005-0000-0000-0000E5D10000}"/>
    <cellStyle name="Percent 2 74" xfId="53838" xr:uid="{00000000-0005-0000-0000-0000E6D10000}"/>
    <cellStyle name="Percent 2 74 2" xfId="53840" xr:uid="{00000000-0005-0000-0000-0000E7D10000}"/>
    <cellStyle name="Percent 2 75" xfId="53842" xr:uid="{00000000-0005-0000-0000-0000E8D10000}"/>
    <cellStyle name="Percent 2 75 2" xfId="53844" xr:uid="{00000000-0005-0000-0000-0000E9D10000}"/>
    <cellStyle name="Percent 2 76" xfId="53845" xr:uid="{00000000-0005-0000-0000-0000EAD10000}"/>
    <cellStyle name="Percent 2 77" xfId="29702" xr:uid="{00000000-0005-0000-0000-0000EBD10000}"/>
    <cellStyle name="Percent 2 78" xfId="29707" xr:uid="{00000000-0005-0000-0000-0000ECD10000}"/>
    <cellStyle name="Percent 2 79" xfId="53847" xr:uid="{00000000-0005-0000-0000-0000EDD10000}"/>
    <cellStyle name="Percent 2 8" xfId="53849" xr:uid="{00000000-0005-0000-0000-0000EED10000}"/>
    <cellStyle name="Percent 2 8 2" xfId="1710" xr:uid="{00000000-0005-0000-0000-0000EFD10000}"/>
    <cellStyle name="Percent 2 80" xfId="53843" xr:uid="{00000000-0005-0000-0000-0000F0D10000}"/>
    <cellStyle name="Percent 2 81" xfId="53846" xr:uid="{00000000-0005-0000-0000-0000F1D10000}"/>
    <cellStyle name="Percent 2 82" xfId="29701" xr:uid="{00000000-0005-0000-0000-0000F2D10000}"/>
    <cellStyle name="Percent 2 83" xfId="29706" xr:uid="{00000000-0005-0000-0000-0000F3D10000}"/>
    <cellStyle name="Percent 2 84" xfId="53848" xr:uid="{00000000-0005-0000-0000-0000F4D10000}"/>
    <cellStyle name="Percent 2 85" xfId="53850" xr:uid="{00000000-0005-0000-0000-0000F5D10000}"/>
    <cellStyle name="Percent 2 86" xfId="41408" xr:uid="{00000000-0005-0000-0000-0000F6D10000}"/>
    <cellStyle name="Percent 2 87" xfId="41415" xr:uid="{00000000-0005-0000-0000-0000F7D10000}"/>
    <cellStyle name="Percent 2 88" xfId="47879" xr:uid="{00000000-0005-0000-0000-0000F8D10000}"/>
    <cellStyle name="Percent 2 89" xfId="53194" xr:uid="{00000000-0005-0000-0000-0000F9D10000}"/>
    <cellStyle name="Percent 2 9" xfId="53852" xr:uid="{00000000-0005-0000-0000-0000FAD10000}"/>
    <cellStyle name="Percent 2 9 2" xfId="5240" xr:uid="{00000000-0005-0000-0000-0000FBD10000}"/>
    <cellStyle name="Percent 2 90" xfId="53851" xr:uid="{00000000-0005-0000-0000-0000FCD10000}"/>
    <cellStyle name="Percent 2 91" xfId="41409" xr:uid="{00000000-0005-0000-0000-0000FDD10000}"/>
    <cellStyle name="Percent 2 92" xfId="41416" xr:uid="{00000000-0005-0000-0000-0000FED10000}"/>
    <cellStyle name="Percent 2 93" xfId="47880" xr:uid="{00000000-0005-0000-0000-0000FFD10000}"/>
    <cellStyle name="Percent 2 94" xfId="53195" xr:uid="{00000000-0005-0000-0000-000000D20000}"/>
    <cellStyle name="Percent 2 95" xfId="19843" xr:uid="{00000000-0005-0000-0000-000001D20000}"/>
    <cellStyle name="Percent 2 96" xfId="15960" xr:uid="{00000000-0005-0000-0000-000002D20000}"/>
    <cellStyle name="Percent 2 97" xfId="1816" xr:uid="{00000000-0005-0000-0000-000003D20000}"/>
    <cellStyle name="Percent 2 98" xfId="16584" xr:uid="{00000000-0005-0000-0000-000004D20000}"/>
    <cellStyle name="Percent 2 99" xfId="47145" xr:uid="{00000000-0005-0000-0000-000005D20000}"/>
    <cellStyle name="Percent 2_PANdata - combined,name QSS" xfId="44522" xr:uid="{00000000-0005-0000-0000-000006D20000}"/>
    <cellStyle name="Percent 3" xfId="33611" xr:uid="{00000000-0005-0000-0000-000007D20000}"/>
    <cellStyle name="Percent 3 10" xfId="53853" xr:uid="{00000000-0005-0000-0000-000008D20000}"/>
    <cellStyle name="Percent 3 11" xfId="53854" xr:uid="{00000000-0005-0000-0000-000009D20000}"/>
    <cellStyle name="Percent 3 12" xfId="18869" xr:uid="{00000000-0005-0000-0000-00000AD20000}"/>
    <cellStyle name="Percent 3 13" xfId="53855" xr:uid="{00000000-0005-0000-0000-00000BD20000}"/>
    <cellStyle name="Percent 3 14" xfId="53856" xr:uid="{00000000-0005-0000-0000-00000CD20000}"/>
    <cellStyle name="Percent 3 15" xfId="53857" xr:uid="{00000000-0005-0000-0000-00000DD20000}"/>
    <cellStyle name="Percent 3 16" xfId="53859" xr:uid="{00000000-0005-0000-0000-00000ED20000}"/>
    <cellStyle name="Percent 3 17" xfId="53861" xr:uid="{00000000-0005-0000-0000-00000FD20000}"/>
    <cellStyle name="Percent 3 18" xfId="17818" xr:uid="{00000000-0005-0000-0000-000010D20000}"/>
    <cellStyle name="Percent 3 19" xfId="40819" xr:uid="{00000000-0005-0000-0000-000011D20000}"/>
    <cellStyle name="Percent 3 2" xfId="33615" xr:uid="{00000000-0005-0000-0000-000012D20000}"/>
    <cellStyle name="Percent 3 2 2" xfId="34670" xr:uid="{00000000-0005-0000-0000-000013D20000}"/>
    <cellStyle name="Percent 3 20" xfId="53858" xr:uid="{00000000-0005-0000-0000-000014D20000}"/>
    <cellStyle name="Percent 3 21" xfId="53860" xr:uid="{00000000-0005-0000-0000-000015D20000}"/>
    <cellStyle name="Percent 3 22" xfId="53862" xr:uid="{00000000-0005-0000-0000-000016D20000}"/>
    <cellStyle name="Percent 3 23" xfId="17817" xr:uid="{00000000-0005-0000-0000-000017D20000}"/>
    <cellStyle name="Percent 3 24" xfId="40820" xr:uid="{00000000-0005-0000-0000-000018D20000}"/>
    <cellStyle name="Percent 3 25" xfId="9263" xr:uid="{00000000-0005-0000-0000-000019D20000}"/>
    <cellStyle name="Percent 3 26" xfId="12589" xr:uid="{00000000-0005-0000-0000-00001AD20000}"/>
    <cellStyle name="Percent 3 27" xfId="12635" xr:uid="{00000000-0005-0000-0000-00001BD20000}"/>
    <cellStyle name="Percent 3 28" xfId="12660" xr:uid="{00000000-0005-0000-0000-00001CD20000}"/>
    <cellStyle name="Percent 3 29" xfId="65" xr:uid="{00000000-0005-0000-0000-00001DD20000}"/>
    <cellStyle name="Percent 3 3" xfId="45716" xr:uid="{00000000-0005-0000-0000-00001ED20000}"/>
    <cellStyle name="Percent 3 3 2" xfId="42370" xr:uid="{00000000-0005-0000-0000-00001FD20000}"/>
    <cellStyle name="Percent 3 3 2 2" xfId="42372" xr:uid="{00000000-0005-0000-0000-000020D20000}"/>
    <cellStyle name="Percent 3 3 2 2 2" xfId="37250" xr:uid="{00000000-0005-0000-0000-000021D20000}"/>
    <cellStyle name="Percent 3 3 2 2 2 2" xfId="10391" xr:uid="{00000000-0005-0000-0000-000022D20000}"/>
    <cellStyle name="Percent 3 3 2 2 3" xfId="37258" xr:uid="{00000000-0005-0000-0000-000023D20000}"/>
    <cellStyle name="Percent 3 3 2 3" xfId="42374" xr:uid="{00000000-0005-0000-0000-000024D20000}"/>
    <cellStyle name="Percent 3 3 2 3 2" xfId="37272" xr:uid="{00000000-0005-0000-0000-000025D20000}"/>
    <cellStyle name="Percent 3 3 2 3 2 2" xfId="10076" xr:uid="{00000000-0005-0000-0000-000026D20000}"/>
    <cellStyle name="Percent 3 3 2 3 3" xfId="10086" xr:uid="{00000000-0005-0000-0000-000027D20000}"/>
    <cellStyle name="Percent 3 3 2 4" xfId="42376" xr:uid="{00000000-0005-0000-0000-000028D20000}"/>
    <cellStyle name="Percent 3 3 2 4 2" xfId="2315" xr:uid="{00000000-0005-0000-0000-000029D20000}"/>
    <cellStyle name="Percent 3 3 2 5" xfId="32155" xr:uid="{00000000-0005-0000-0000-00002AD20000}"/>
    <cellStyle name="Percent 3 3 3" xfId="42378" xr:uid="{00000000-0005-0000-0000-00002BD20000}"/>
    <cellStyle name="Percent 3 3 3 2" xfId="42380" xr:uid="{00000000-0005-0000-0000-00002CD20000}"/>
    <cellStyle name="Percent 3 3 3 2 2" xfId="37340" xr:uid="{00000000-0005-0000-0000-00002DD20000}"/>
    <cellStyle name="Percent 3 3 3 3" xfId="42382" xr:uid="{00000000-0005-0000-0000-00002ED20000}"/>
    <cellStyle name="Percent 3 3 4" xfId="29661" xr:uid="{00000000-0005-0000-0000-00002FD20000}"/>
    <cellStyle name="Percent 3 3 4 2" xfId="42385" xr:uid="{00000000-0005-0000-0000-000030D20000}"/>
    <cellStyle name="Percent 3 3 4 2 2" xfId="37388" xr:uid="{00000000-0005-0000-0000-000031D20000}"/>
    <cellStyle name="Percent 3 3 4 3" xfId="42387" xr:uid="{00000000-0005-0000-0000-000032D20000}"/>
    <cellStyle name="Percent 3 3 5" xfId="42389" xr:uid="{00000000-0005-0000-0000-000033D20000}"/>
    <cellStyle name="Percent 3 3 5 2" xfId="7198" xr:uid="{00000000-0005-0000-0000-000034D20000}"/>
    <cellStyle name="Percent 3 3 6" xfId="42391" xr:uid="{00000000-0005-0000-0000-000035D20000}"/>
    <cellStyle name="Percent 3 30" xfId="9264" xr:uid="{00000000-0005-0000-0000-000036D20000}"/>
    <cellStyle name="Percent 3 31" xfId="12590" xr:uid="{00000000-0005-0000-0000-000037D20000}"/>
    <cellStyle name="Percent 3 32" xfId="12636" xr:uid="{00000000-0005-0000-0000-000038D20000}"/>
    <cellStyle name="Percent 3 33" xfId="12661" xr:uid="{00000000-0005-0000-0000-000039D20000}"/>
    <cellStyle name="Percent 3 34" xfId="64" xr:uid="{00000000-0005-0000-0000-00003AD20000}"/>
    <cellStyle name="Percent 3 35" xfId="12684" xr:uid="{00000000-0005-0000-0000-00003BD20000}"/>
    <cellStyle name="Percent 3 36" xfId="16939" xr:uid="{00000000-0005-0000-0000-00003CD20000}"/>
    <cellStyle name="Percent 3 37" xfId="53863" xr:uid="{00000000-0005-0000-0000-00003DD20000}"/>
    <cellStyle name="Percent 3 38" xfId="53865" xr:uid="{00000000-0005-0000-0000-00003ED20000}"/>
    <cellStyle name="Percent 3 39" xfId="51454" xr:uid="{00000000-0005-0000-0000-00003FD20000}"/>
    <cellStyle name="Percent 3 4" xfId="53867" xr:uid="{00000000-0005-0000-0000-000040D20000}"/>
    <cellStyle name="Percent 3 4 2" xfId="35300" xr:uid="{00000000-0005-0000-0000-000041D20000}"/>
    <cellStyle name="Percent 3 4 2 2" xfId="35303" xr:uid="{00000000-0005-0000-0000-000042D20000}"/>
    <cellStyle name="Percent 3 4 2 2 2" xfId="35308" xr:uid="{00000000-0005-0000-0000-000043D20000}"/>
    <cellStyle name="Percent 3 4 2 3" xfId="35322" xr:uid="{00000000-0005-0000-0000-000044D20000}"/>
    <cellStyle name="Percent 3 4 3" xfId="35336" xr:uid="{00000000-0005-0000-0000-000045D20000}"/>
    <cellStyle name="Percent 3 4 3 2" xfId="35340" xr:uid="{00000000-0005-0000-0000-000046D20000}"/>
    <cellStyle name="Percent 3 4 3 2 2" xfId="35346" xr:uid="{00000000-0005-0000-0000-000047D20000}"/>
    <cellStyle name="Percent 3 4 3 3" xfId="35354" xr:uid="{00000000-0005-0000-0000-000048D20000}"/>
    <cellStyle name="Percent 3 4 4" xfId="35362" xr:uid="{00000000-0005-0000-0000-000049D20000}"/>
    <cellStyle name="Percent 3 4 4 2" xfId="35366" xr:uid="{00000000-0005-0000-0000-00004AD20000}"/>
    <cellStyle name="Percent 3 4 5" xfId="9251" xr:uid="{00000000-0005-0000-0000-00004BD20000}"/>
    <cellStyle name="Percent 3 40" xfId="12685" xr:uid="{00000000-0005-0000-0000-00004CD20000}"/>
    <cellStyle name="Percent 3 41" xfId="16938" xr:uid="{00000000-0005-0000-0000-00004DD20000}"/>
    <cellStyle name="Percent 3 42" xfId="53864" xr:uid="{00000000-0005-0000-0000-00004ED20000}"/>
    <cellStyle name="Percent 3 43" xfId="53866" xr:uid="{00000000-0005-0000-0000-00004FD20000}"/>
    <cellStyle name="Percent 3 44" xfId="51455" xr:uid="{00000000-0005-0000-0000-000050D20000}"/>
    <cellStyle name="Percent 3 5" xfId="13379" xr:uid="{00000000-0005-0000-0000-000051D20000}"/>
    <cellStyle name="Percent 3 5 2" xfId="11776" xr:uid="{00000000-0005-0000-0000-000052D20000}"/>
    <cellStyle name="Percent 3 5 2 2" xfId="11782" xr:uid="{00000000-0005-0000-0000-000053D20000}"/>
    <cellStyle name="Percent 3 5 3" xfId="11793" xr:uid="{00000000-0005-0000-0000-000054D20000}"/>
    <cellStyle name="Percent 3 6" xfId="13462" xr:uid="{00000000-0005-0000-0000-000055D20000}"/>
    <cellStyle name="Percent 3 6 2" xfId="11829" xr:uid="{00000000-0005-0000-0000-000056D20000}"/>
    <cellStyle name="Percent 3 6 2 2" xfId="11518" xr:uid="{00000000-0005-0000-0000-000057D20000}"/>
    <cellStyle name="Percent 3 6 3" xfId="13469" xr:uid="{00000000-0005-0000-0000-000058D20000}"/>
    <cellStyle name="Percent 3 7" xfId="13471" xr:uid="{00000000-0005-0000-0000-000059D20000}"/>
    <cellStyle name="Percent 3 7 2" xfId="13478" xr:uid="{00000000-0005-0000-0000-00005AD20000}"/>
    <cellStyle name="Percent 3 8" xfId="13491" xr:uid="{00000000-0005-0000-0000-00005BD20000}"/>
    <cellStyle name="Percent 3 9" xfId="13500" xr:uid="{00000000-0005-0000-0000-00005CD20000}"/>
    <cellStyle name="Percent 4" xfId="33620" xr:uid="{00000000-0005-0000-0000-00005DD20000}"/>
    <cellStyle name="Percent 4 2" xfId="51781" xr:uid="{00000000-0005-0000-0000-00005ED20000}"/>
    <cellStyle name="Percent 4 2 2" xfId="53868" xr:uid="{00000000-0005-0000-0000-00005FD20000}"/>
    <cellStyle name="Percent 4 3" xfId="53869" xr:uid="{00000000-0005-0000-0000-000060D20000}"/>
    <cellStyle name="Percent 5" xfId="48864" xr:uid="{00000000-0005-0000-0000-000061D20000}"/>
    <cellStyle name="Percent 5 2" xfId="53870" xr:uid="{00000000-0005-0000-0000-000062D20000}"/>
    <cellStyle name="Percent 6" xfId="31759" xr:uid="{00000000-0005-0000-0000-000063D20000}"/>
    <cellStyle name="Percent 6 2" xfId="53871" xr:uid="{00000000-0005-0000-0000-000064D20000}"/>
    <cellStyle name="Percent 7" xfId="53872" xr:uid="{00000000-0005-0000-0000-000065D20000}"/>
    <cellStyle name="Percent 7 2" xfId="16237" xr:uid="{00000000-0005-0000-0000-000066D20000}"/>
    <cellStyle name="Percent 7 2 2" xfId="14307" xr:uid="{00000000-0005-0000-0000-000067D20000}"/>
    <cellStyle name="Percent 7 3" xfId="13041" xr:uid="{00000000-0005-0000-0000-000068D20000}"/>
    <cellStyle name="Percent 7 4" xfId="53873" xr:uid="{00000000-0005-0000-0000-000069D20000}"/>
    <cellStyle name="Percent 8" xfId="45879" xr:uid="{00000000-0005-0000-0000-00006AD20000}"/>
    <cellStyle name="Percent 8 2" xfId="2379" xr:uid="{00000000-0005-0000-0000-00006BD20000}"/>
    <cellStyle name="Percent 8 2 2" xfId="47566" xr:uid="{00000000-0005-0000-0000-00006CD20000}"/>
    <cellStyle name="Percent 8 3" xfId="53874" xr:uid="{00000000-0005-0000-0000-00006DD20000}"/>
    <cellStyle name="Percent 9" xfId="25547" xr:uid="{00000000-0005-0000-0000-00006ED20000}"/>
    <cellStyle name="Product Title" xfId="26250" xr:uid="{00000000-0005-0000-0000-00006FD20000}"/>
    <cellStyle name="Result" xfId="53875" xr:uid="{00000000-0005-0000-0000-000070D20000}"/>
    <cellStyle name="Result 1" xfId="27284" xr:uid="{00000000-0005-0000-0000-000071D20000}"/>
    <cellStyle name="Result2" xfId="53876" xr:uid="{00000000-0005-0000-0000-000072D20000}"/>
    <cellStyle name="Result2 1" xfId="53877" xr:uid="{00000000-0005-0000-0000-000073D20000}"/>
    <cellStyle name="Text" xfId="53878" xr:uid="{00000000-0005-0000-0000-000074D20000}"/>
    <cellStyle name="Title 2" xfId="53879" xr:uid="{00000000-0005-0000-0000-000075D20000}"/>
    <cellStyle name="Title 2 2" xfId="53880" xr:uid="{00000000-0005-0000-0000-000076D20000}"/>
    <cellStyle name="Title 2 3" xfId="53881" xr:uid="{00000000-0005-0000-0000-000077D20000}"/>
    <cellStyle name="Title 2 4" xfId="53882" xr:uid="{00000000-0005-0000-0000-000078D20000}"/>
    <cellStyle name="Title 2 5" xfId="53883" xr:uid="{00000000-0005-0000-0000-000079D20000}"/>
    <cellStyle name="Title 2 6" xfId="53884" xr:uid="{00000000-0005-0000-0000-00007AD20000}"/>
    <cellStyle name="Title 2 7" xfId="1237" xr:uid="{00000000-0005-0000-0000-00007BD20000}"/>
    <cellStyle name="Title 3" xfId="53885" xr:uid="{00000000-0005-0000-0000-00007CD20000}"/>
    <cellStyle name="Title 4" xfId="31074" xr:uid="{00000000-0005-0000-0000-00007DD20000}"/>
    <cellStyle name="Title 5" xfId="9407" xr:uid="{00000000-0005-0000-0000-00007ED20000}"/>
    <cellStyle name="Title 6" xfId="565" xr:uid="{00000000-0005-0000-0000-00007FD20000}"/>
    <cellStyle name="Total 2" xfId="6590" xr:uid="{00000000-0005-0000-0000-000080D20000}"/>
    <cellStyle name="Total 2 2" xfId="53886" xr:uid="{00000000-0005-0000-0000-000081D20000}"/>
    <cellStyle name="Total 2 2 2" xfId="53887" xr:uid="{00000000-0005-0000-0000-000082D20000}"/>
    <cellStyle name="Total 2 3" xfId="53888" xr:uid="{00000000-0005-0000-0000-000083D20000}"/>
    <cellStyle name="Total 2 4" xfId="53889" xr:uid="{00000000-0005-0000-0000-000084D20000}"/>
    <cellStyle name="Total 2 5" xfId="53890" xr:uid="{00000000-0005-0000-0000-000085D20000}"/>
    <cellStyle name="Total 2 6" xfId="53891" xr:uid="{00000000-0005-0000-0000-000086D20000}"/>
    <cellStyle name="Total 2 7" xfId="33578" xr:uid="{00000000-0005-0000-0000-000087D20000}"/>
    <cellStyle name="Total 3" xfId="53892" xr:uid="{00000000-0005-0000-0000-000088D20000}"/>
    <cellStyle name="Total 4" xfId="53893" xr:uid="{00000000-0005-0000-0000-000089D20000}"/>
    <cellStyle name="Total 5" xfId="49715" xr:uid="{00000000-0005-0000-0000-00008AD20000}"/>
    <cellStyle name="Total 6" xfId="49723" xr:uid="{00000000-0005-0000-0000-00008BD20000}"/>
    <cellStyle name="Warning Text 2" xfId="53741" xr:uid="{00000000-0005-0000-0000-00008CD20000}"/>
    <cellStyle name="Warning Text 2 2" xfId="48813" xr:uid="{00000000-0005-0000-0000-00008DD20000}"/>
    <cellStyle name="Warning Text 2 3" xfId="48815" xr:uid="{00000000-0005-0000-0000-00008ED20000}"/>
    <cellStyle name="Warning Text 2 4" xfId="26264" xr:uid="{00000000-0005-0000-0000-00008FD20000}"/>
    <cellStyle name="Warning Text 2 5" xfId="53894" xr:uid="{00000000-0005-0000-0000-000090D20000}"/>
    <cellStyle name="Warning Text 2 6" xfId="45941" xr:uid="{00000000-0005-0000-0000-000091D20000}"/>
    <cellStyle name="Warning Text 2 7" xfId="45944" xr:uid="{00000000-0005-0000-0000-000092D20000}"/>
    <cellStyle name="Warning Text 3" xfId="29892" xr:uid="{00000000-0005-0000-0000-000093D20000}"/>
    <cellStyle name="Warning Text 4" xfId="52022" xr:uid="{00000000-0005-0000-0000-000094D20000}"/>
    <cellStyle name="Warning Text 5" xfId="52029" xr:uid="{00000000-0005-0000-0000-000095D20000}"/>
    <cellStyle name="Warning Text 6" xfId="52034" xr:uid="{00000000-0005-0000-0000-000096D20000}"/>
  </cellStyles>
  <dxfs count="241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207D8B"/>
      <color rgb="FFFFFFFF"/>
      <color rgb="FFB6DDE8"/>
      <color rgb="FF5AB8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9.xml"/><Relationship Id="rId79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77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80" Type="http://schemas.openxmlformats.org/officeDocument/2006/relationships/externalLink" Target="externalLinks/externalLink15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externalLink" Target="externalLinks/externalLink10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8.xml"/><Relationship Id="rId78" Type="http://schemas.openxmlformats.org/officeDocument/2006/relationships/externalLink" Target="externalLinks/externalLink13.xml"/><Relationship Id="rId81" Type="http://schemas.openxmlformats.org/officeDocument/2006/relationships/externalLink" Target="externalLinks/externalLink16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7\bps%202016\Bab%207-%20Keselamatan%20Awam_0912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10.%20BAB%209%20KESELAMATAN%20AWAM_SARAWA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8-diyana\Penyediaan%20BPS%202018\BPS%202018\Jadual\Bab%207-%20Keselamatan%20Awam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Bab%209_Keselamatan%20Awam_Sarawak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/DATA%20BARU%20MASUK%2022.11.2017/JOHOR/compile/SAS%20State/compile/SAS%20State/compile/SAS%20State/Users/nurul.iman/Desktop/buku%20sas/Users/roziana/AppData/Local/Microsoft/Windows/Temporary%20Internet%20Files/Content.Outlook/OXSTD2JP/Jad.%205.10-5.11-new.xls?E63B058D" TargetMode="External"/><Relationship Id="rId1" Type="http://schemas.openxmlformats.org/officeDocument/2006/relationships/externalLinkPath" Target="file:///\\E63B058D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/9%20JAnuari%202018/JOHOR%2026.11.2017/FULL%20MALAYSIA-SAS/JOHOR/compile/SAS%20State/compile/SAS%20State/compile/SAS%20State/Users/nurul.iman/Desktop/buku%20sas/Documents%20and%20Settings/nurdiyana/My%20Documents/BPS%202012/Tab4-1--4.18-new.xls?44DAF542" TargetMode="External"/><Relationship Id="rId1" Type="http://schemas.openxmlformats.org/officeDocument/2006/relationships/externalLinkPath" Target="file:///\\44DAF542\Tab4-1--4.18-new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9%20JAnuari%202018\JOHOR%2026.11.2017\FULL%20MALAYSIA-SAS\JOHOR\compile\SAS%20State\compile\SAS%20State\compile\SAS%20State\Users\nurul.iman\Desktop\buku%20sas\Documents%20and%20Settings\nurdiyana\My%20Documents\BPS%202012\Tab4-1--4.18-new.xls?96E812C0" TargetMode="External"/><Relationship Id="rId1" Type="http://schemas.openxmlformats.org/officeDocument/2006/relationships/externalLinkPath" Target="file:///\\96E812C0\Tab4-1--4.18-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3 (2)"/>
      <sheetName val="7.14"/>
      <sheetName val="7.14 (2)"/>
      <sheetName val="7.15"/>
      <sheetName val="7.15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7.6"/>
      <sheetName val="VA_CONSTANT"/>
      <sheetName val="ref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 refreshError="1"/>
      <sheetData sheetId="1" refreshError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1"/>
      <sheetName val="9.1 (2)"/>
      <sheetName val="9.2"/>
      <sheetName val="9.2 (2)"/>
      <sheetName val="9.3"/>
      <sheetName val="9.3 (2)"/>
      <sheetName val="9.4"/>
      <sheetName val="9.4 (2)"/>
      <sheetName val="9.5"/>
      <sheetName val="9.5 (2)"/>
      <sheetName val="9.6"/>
      <sheetName val="9.6 (2)"/>
      <sheetName val="9.6 (3)"/>
      <sheetName val="9.7"/>
      <sheetName val="9.7_samb"/>
      <sheetName val="9.7_samb_2"/>
      <sheetName val="9.7 (2)"/>
      <sheetName val="9.7_samb (2)"/>
      <sheetName val="9.7_samb_2 (2)"/>
      <sheetName val="9.7 (3)"/>
      <sheetName val="9.7_samb (3)"/>
      <sheetName val="9.7_samb_2 (3)"/>
      <sheetName val="9.8"/>
      <sheetName val="9.8_samb"/>
      <sheetName val="9.8 (2)"/>
      <sheetName val="9.8_samb (2)"/>
      <sheetName val="9.8 (3)"/>
      <sheetName val="9.8_samb (3)"/>
      <sheetName val="9.9"/>
      <sheetName val="9.9_samb"/>
      <sheetName val="9.9_samb_2"/>
      <sheetName val="9.9_samb_3"/>
      <sheetName val="9.9_samb_4"/>
      <sheetName val="9.9_samb_5"/>
      <sheetName val="9.9 (2)"/>
      <sheetName val="9.9_samb (2)"/>
      <sheetName val="9.9_samb_2 (2)"/>
      <sheetName val="9.9_samb_3 (2)"/>
      <sheetName val="9.9_samb_4 (2)"/>
      <sheetName val="9.9_samb_5 (2)"/>
      <sheetName val="9.9 (3)"/>
      <sheetName val="9.9_samb (3)"/>
      <sheetName val="9.9_samb_2 (3)"/>
      <sheetName val="9.9_samb_3 (3)"/>
      <sheetName val="9.9_samb_4 (3)"/>
      <sheetName val="9.9_samb_5 (3)"/>
      <sheetName val="9.10"/>
      <sheetName val="9.10_samb"/>
      <sheetName val="9.10 (2)"/>
      <sheetName val="9.10_samb (2)"/>
      <sheetName val="9.10 (3)"/>
      <sheetName val="9.10_samb (3)"/>
      <sheetName val="9.11"/>
      <sheetName val="9.11 (2)"/>
      <sheetName val="9.11 (3)"/>
      <sheetName val="9.12"/>
      <sheetName val="9.12 samb"/>
      <sheetName val="9.12 (2)"/>
      <sheetName val="9.12 Samb (2) "/>
      <sheetName val="9.12 (3)"/>
      <sheetName val="9.12 Samb (3)"/>
      <sheetName val="9.13_9.14"/>
      <sheetName val="9.15"/>
      <sheetName val="9.15 (2)"/>
      <sheetName val="9.15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</row>
      </sheetData>
      <sheetData sheetId="8"/>
      <sheetData sheetId="9"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 "/>
      <sheetName val="7.6"/>
      <sheetName val="7.7 "/>
      <sheetName val="7.8 "/>
      <sheetName val="7.9 "/>
      <sheetName val="7.10 "/>
      <sheetName val="7.11 (4)"/>
      <sheetName val="7.12"/>
      <sheetName val="7.13"/>
      <sheetName val="7.14"/>
      <sheetName val="7.15"/>
      <sheetName val="7.16"/>
      <sheetName val="7.16 (2)"/>
      <sheetName val="7.17"/>
      <sheetName val="7.17 (2)"/>
      <sheetName val="7.17 (3)"/>
      <sheetName val="7.18"/>
      <sheetName val="7.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1"/>
      <sheetName val="9.1 (2)"/>
      <sheetName val="9.2"/>
      <sheetName val="9.2 (2)"/>
      <sheetName val="9.3"/>
      <sheetName val="9.3 (2)"/>
      <sheetName val="9.4"/>
      <sheetName val="9.4 (2)"/>
      <sheetName val="9.5"/>
      <sheetName val="9.5 (2)"/>
      <sheetName val="9.6"/>
      <sheetName val="9.6 (2)"/>
      <sheetName val="9.6 (3)"/>
      <sheetName val="9.7"/>
      <sheetName val="9.7 (2)"/>
      <sheetName val="9.7 (3)"/>
      <sheetName val="9.7_samb"/>
      <sheetName val="9.7_samb (2)"/>
      <sheetName val="9.7_samb (3)"/>
      <sheetName val="9.7_samb_2"/>
      <sheetName val="9.7_samb_2 (2)"/>
      <sheetName val="9.7_samb_2 (3)"/>
      <sheetName val="9.8"/>
      <sheetName val="9.8 (2)"/>
      <sheetName val="9.8 (3)"/>
      <sheetName val="9.8_samb"/>
      <sheetName val="9.8_samb (2)"/>
      <sheetName val="9.8_samb (3)"/>
      <sheetName val="9.9"/>
      <sheetName val="9.9 (2)"/>
      <sheetName val="9.9 (3)"/>
      <sheetName val="9.9_samb"/>
      <sheetName val="9.9_samb (2)"/>
      <sheetName val="9.9_samb (3)"/>
      <sheetName val="9.9_samb_2"/>
      <sheetName val="9.9_samb_2 (2)"/>
      <sheetName val="9.9_samb_2 (3)"/>
      <sheetName val="9.9_samb_3"/>
      <sheetName val="9.9_samb_3 (2)"/>
      <sheetName val="9.9_samb_3 (3)"/>
      <sheetName val="9.9_samb_4"/>
      <sheetName val="9.9_samb_4 (2)"/>
      <sheetName val="9.9_samb_4 (3)"/>
      <sheetName val="9.9_samb_5"/>
      <sheetName val="9.9_samb_5 (2)"/>
      <sheetName val="9.9_samb_5 (3)"/>
      <sheetName val="9.10"/>
      <sheetName val="9.10 (2)"/>
      <sheetName val="9.10 (3)"/>
      <sheetName val="9.10_samb"/>
      <sheetName val="9.10_samb (2)"/>
      <sheetName val="9.10_samb (3)"/>
      <sheetName val="9.11"/>
      <sheetName val="9.11 (2)"/>
      <sheetName val="9.11 (3)"/>
      <sheetName val="9.12"/>
      <sheetName val="9.12 samb"/>
      <sheetName val="9.12 (2)"/>
      <sheetName val="9.12 Samb (2) "/>
      <sheetName val="9.12 (3)"/>
      <sheetName val="9.12 Samb (3)"/>
      <sheetName val="9.13_9.14"/>
      <sheetName val="9.15_9.16"/>
      <sheetName val="9.17_9.18"/>
      <sheetName val="9.19_9.20"/>
      <sheetName val="9.21_9.22"/>
      <sheetName val="9.23"/>
      <sheetName val="9.23 (2)"/>
      <sheetName val="9.23 (3)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00"/>
  <sheetViews>
    <sheetView view="pageBreakPreview" zoomScaleNormal="100" zoomScaleSheetLayoutView="100" workbookViewId="0">
      <selection activeCell="A4" sqref="A4"/>
    </sheetView>
  </sheetViews>
  <sheetFormatPr defaultColWidth="9.140625" defaultRowHeight="15" customHeight="1"/>
  <cols>
    <col min="1" max="1" width="10.85546875" style="1" customWidth="1"/>
    <col min="2" max="2" width="14.7109375" style="1" customWidth="1"/>
    <col min="3" max="3" width="12.7109375" style="2" customWidth="1"/>
    <col min="4" max="6" width="22.7109375" style="3" customWidth="1"/>
    <col min="7" max="7" width="1.7109375" style="1" customWidth="1"/>
    <col min="8" max="16384" width="9.140625" style="1"/>
  </cols>
  <sheetData>
    <row r="1" spans="1:13" ht="8.1" customHeight="1"/>
    <row r="2" spans="1:13" ht="8.1" customHeight="1"/>
    <row r="3" spans="1:13" ht="31.5" customHeight="1">
      <c r="A3" s="585" t="s">
        <v>388</v>
      </c>
      <c r="B3" s="611" t="s">
        <v>387</v>
      </c>
      <c r="C3" s="611"/>
      <c r="D3" s="611"/>
      <c r="E3" s="611"/>
      <c r="F3" s="611"/>
      <c r="G3" s="3"/>
    </row>
    <row r="4" spans="1:13" ht="30.75" customHeight="1">
      <c r="A4" s="586" t="s">
        <v>390</v>
      </c>
      <c r="B4" s="610" t="s">
        <v>389</v>
      </c>
      <c r="C4" s="610"/>
      <c r="D4" s="610"/>
      <c r="E4" s="610"/>
      <c r="F4" s="610"/>
      <c r="G4" s="3"/>
    </row>
    <row r="5" spans="1:13" ht="9" customHeight="1">
      <c r="A5" s="6"/>
      <c r="B5" s="8"/>
      <c r="G5" s="3"/>
    </row>
    <row r="6" spans="1:13" s="9" customFormat="1" ht="8.1" customHeight="1" thickBot="1">
      <c r="A6" s="224"/>
      <c r="B6" s="224"/>
      <c r="C6" s="272"/>
      <c r="D6" s="222"/>
      <c r="E6" s="222"/>
      <c r="F6" s="222"/>
      <c r="G6" s="273"/>
    </row>
    <row r="7" spans="1:13" s="9" customFormat="1" ht="8.1" customHeight="1">
      <c r="A7" s="274"/>
      <c r="B7" s="274"/>
      <c r="C7" s="275"/>
      <c r="D7" s="276"/>
      <c r="E7" s="276"/>
      <c r="F7" s="276"/>
      <c r="G7" s="277"/>
    </row>
    <row r="8" spans="1:13" ht="15" customHeight="1">
      <c r="A8" s="279" t="s">
        <v>0</v>
      </c>
      <c r="B8" s="279"/>
      <c r="C8" s="280" t="s">
        <v>1</v>
      </c>
      <c r="D8" s="281" t="s">
        <v>2</v>
      </c>
      <c r="E8" s="281" t="s">
        <v>3</v>
      </c>
      <c r="F8" s="281" t="s">
        <v>4</v>
      </c>
      <c r="G8" s="281"/>
      <c r="H8" s="10"/>
      <c r="M8" s="11"/>
    </row>
    <row r="9" spans="1:13" ht="15" customHeight="1">
      <c r="A9" s="282" t="s">
        <v>5</v>
      </c>
      <c r="B9" s="278"/>
      <c r="C9" s="283" t="s">
        <v>6</v>
      </c>
      <c r="D9" s="281" t="s">
        <v>7</v>
      </c>
      <c r="E9" s="284" t="s">
        <v>8</v>
      </c>
      <c r="F9" s="284" t="s">
        <v>9</v>
      </c>
      <c r="G9" s="281"/>
      <c r="H9" s="10"/>
    </row>
    <row r="10" spans="1:13" ht="15" customHeight="1">
      <c r="A10" s="285"/>
      <c r="B10" s="278"/>
      <c r="C10" s="286"/>
      <c r="D10" s="284" t="s">
        <v>10</v>
      </c>
      <c r="E10" s="284"/>
      <c r="F10" s="284"/>
      <c r="G10" s="284"/>
      <c r="H10" s="10"/>
    </row>
    <row r="11" spans="1:13" ht="15" customHeight="1">
      <c r="A11" s="285"/>
      <c r="B11" s="278"/>
      <c r="C11" s="286"/>
      <c r="D11" s="284" t="s">
        <v>11</v>
      </c>
      <c r="E11" s="284"/>
      <c r="F11" s="284"/>
      <c r="G11" s="284"/>
      <c r="H11" s="10"/>
    </row>
    <row r="12" spans="1:13" ht="8.1" customHeight="1" thickBot="1">
      <c r="A12" s="287"/>
      <c r="B12" s="287"/>
      <c r="C12" s="288"/>
      <c r="D12" s="289"/>
      <c r="E12" s="289"/>
      <c r="F12" s="289"/>
      <c r="G12" s="289"/>
      <c r="H12" s="10"/>
    </row>
    <row r="13" spans="1:13" ht="8.1" customHeight="1">
      <c r="A13" s="12"/>
      <c r="B13" s="12"/>
      <c r="C13" s="14"/>
      <c r="D13" s="15"/>
      <c r="E13" s="15"/>
      <c r="F13" s="15"/>
      <c r="G13" s="15"/>
    </row>
    <row r="14" spans="1:13" ht="15" customHeight="1">
      <c r="A14" s="17" t="s">
        <v>12</v>
      </c>
      <c r="B14" s="16"/>
      <c r="C14" s="18">
        <v>2018</v>
      </c>
      <c r="D14" s="19">
        <f>SUM(D18,D22,D26,D30,D34,D38,D42,D46,D50,D54,D58,D62,D66,D70)+SUM('50.2'!D14,'50.2'!D18,'50.2'!D22,'50.2'!D26,'50.2'!D30,'50.2'!D34,'50.2'!D38,'50.2'!D42,'50.2'!D46,'50.2'!D50,'50.2'!D54,'50.2'!D58,'50.2'!D62,'50.2'!D66)</f>
        <v>28</v>
      </c>
      <c r="E14" s="19">
        <f>SUM(E18,E22,E26,E30,E34,E38,E42,E46,E50,E54,E58,E62,E66,E70)+SUM('50.2'!E14,'50.2'!E18,'50.2'!E22,'50.2'!E26,'50.2'!E30,'50.2'!E34,'50.2'!E38,'50.2'!E42,'50.2'!E46,'50.2'!E50,'50.2'!E54,'50.2'!E58,'50.2'!E62,'50.2'!E66)</f>
        <v>82</v>
      </c>
      <c r="F14" s="19">
        <f>SUM(F18,F22,F26,F30,F34,F38,F42,F46,F50,F54,F58,F62,F66,F70)+SUM('50.2'!F14,'50.2'!F18,'50.2'!F22,'50.2'!F26,'50.2'!F30,'50.2'!F34,'50.2'!F38,'50.2'!F42,'50.2'!F46,'50.2'!F50,'50.2'!F54,'50.2'!F58,'50.2'!F62,'50.2'!F66)</f>
        <v>30</v>
      </c>
    </row>
    <row r="15" spans="1:13" ht="15" customHeight="1">
      <c r="B15" s="16"/>
      <c r="C15" s="18">
        <v>2019</v>
      </c>
      <c r="D15" s="19">
        <f>SUM(D19,D23,D27,D31,D35,D39,D43,D47,D51,D55,D59,D63,D67,D71)+SUM('50.2'!D15,'50.2'!D19,'50.2'!D23,'50.2'!D27,'50.2'!D31,'50.2'!D35,'50.2'!D39,'50.2'!D43,'50.2'!D47,'50.2'!D51,'50.2'!D55,'50.2'!D59,'50.2'!D63,'50.2'!D67)</f>
        <v>28</v>
      </c>
      <c r="E15" s="19">
        <f>SUM(E19,E23,E27,E31,E35,E39,E43,E47,E51,E55,E59,E63,E67,E71)+SUM('50.2'!E15,'50.2'!E19,'50.2'!E23,'50.2'!E27,'50.2'!E31,'50.2'!E35,'50.2'!E39,'50.2'!E43,'50.2'!E47,'50.2'!E51,'50.2'!E55,'50.2'!E59,'50.2'!E63,'50.2'!E67)</f>
        <v>82</v>
      </c>
      <c r="F15" s="19">
        <f>SUM(F19,F23,F27,F31,F35,F39,F43,F47,F51,F55,F59,F63,F67,F71)+SUM('50.2'!F15,'50.2'!F19,'50.2'!F23,'50.2'!F27,'50.2'!F31,'50.2'!F35,'50.2'!F39,'50.2'!F43,'50.2'!F47,'50.2'!F51,'50.2'!F55,'50.2'!F59,'50.2'!F63,'50.2'!F67)</f>
        <v>37</v>
      </c>
      <c r="H15" s="20"/>
      <c r="I15" s="20"/>
    </row>
    <row r="16" spans="1:13" ht="15" customHeight="1">
      <c r="B16" s="16"/>
      <c r="C16" s="18">
        <v>2020</v>
      </c>
      <c r="D16" s="19">
        <f>SUM(D20,D24,D28,D32,D36,D40,D44,D48,D52,D56,D60,D64,D68,D72)+SUM('50.2'!D16,'50.2'!D20,'50.2'!D24,'50.2'!D28,'50.2'!D32,'50.2'!D36,'50.2'!D40,'50.2'!D44,'50.2'!D48,'50.2'!D52,'50.2'!D56,'50.2'!D60,'50.2'!D64,'50.2'!D68)</f>
        <v>28</v>
      </c>
      <c r="E16" s="19">
        <f>SUM(E20,E24,E28,E32,E36,E40,E44,E48,E52,E56,E60,E64,E68,E72)+SUM('50.2'!E16,'50.2'!E20,'50.2'!E24,'50.2'!E28,'50.2'!E32,'50.2'!E36,'50.2'!E40,'50.2'!E44,'50.2'!E48,'50.2'!E52,'50.2'!E56,'50.2'!E60,'50.2'!E64,'50.2'!E68)</f>
        <v>82</v>
      </c>
      <c r="F16" s="19">
        <f>SUM(F20,F24,F28,F32,F36,F40,F44,F48,F52,F56,F60,F64,F68,F72)+SUM('50.2'!F16,'50.2'!F20,'50.2'!F24,'50.2'!F28,'50.2'!F32,'50.2'!F36,'50.2'!F40,'50.2'!F44,'50.2'!F48,'50.2'!F52,'50.2'!F56,'50.2'!F60,'50.2'!F64,'50.2'!F68)</f>
        <v>37</v>
      </c>
      <c r="H16" s="20"/>
      <c r="I16" s="20"/>
    </row>
    <row r="17" spans="1:6" ht="8.1" customHeight="1">
      <c r="B17" s="16"/>
      <c r="C17" s="18"/>
      <c r="D17" s="21"/>
      <c r="E17" s="21"/>
      <c r="F17" s="21"/>
    </row>
    <row r="18" spans="1:6" s="9" customFormat="1" ht="15" customHeight="1">
      <c r="A18" s="23" t="s">
        <v>13</v>
      </c>
      <c r="B18" s="22"/>
      <c r="C18" s="24">
        <v>2018</v>
      </c>
      <c r="D18" s="25">
        <v>1</v>
      </c>
      <c r="E18" s="25">
        <v>9</v>
      </c>
      <c r="F18" s="25">
        <v>2</v>
      </c>
    </row>
    <row r="19" spans="1:6" s="9" customFormat="1" ht="15" customHeight="1">
      <c r="A19" s="23"/>
      <c r="B19" s="22"/>
      <c r="C19" s="24">
        <v>2019</v>
      </c>
      <c r="D19" s="25">
        <v>1</v>
      </c>
      <c r="E19" s="25">
        <v>9</v>
      </c>
      <c r="F19" s="25">
        <v>3</v>
      </c>
    </row>
    <row r="20" spans="1:6" s="9" customFormat="1" ht="15" customHeight="1">
      <c r="A20" s="23"/>
      <c r="B20" s="22"/>
      <c r="C20" s="24">
        <v>2020</v>
      </c>
      <c r="D20" s="25">
        <v>1</v>
      </c>
      <c r="E20" s="25">
        <v>9</v>
      </c>
      <c r="F20" s="25">
        <v>3</v>
      </c>
    </row>
    <row r="21" spans="1:6" ht="8.1" customHeight="1">
      <c r="A21" s="23"/>
      <c r="B21" s="26"/>
      <c r="C21" s="18"/>
      <c r="D21" s="27"/>
      <c r="E21" s="27"/>
      <c r="F21" s="27"/>
    </row>
    <row r="22" spans="1:6" ht="15" customHeight="1">
      <c r="A22" s="23" t="s">
        <v>14</v>
      </c>
      <c r="B22" s="26"/>
      <c r="C22" s="24">
        <v>2018</v>
      </c>
      <c r="D22" s="28">
        <v>1</v>
      </c>
      <c r="E22" s="29">
        <v>2</v>
      </c>
      <c r="F22" s="30">
        <v>2</v>
      </c>
    </row>
    <row r="23" spans="1:6" ht="15" customHeight="1">
      <c r="A23" s="23"/>
      <c r="B23" s="26"/>
      <c r="C23" s="24">
        <v>2019</v>
      </c>
      <c r="D23" s="28">
        <v>1</v>
      </c>
      <c r="E23" s="29">
        <v>2</v>
      </c>
      <c r="F23" s="30">
        <v>2</v>
      </c>
    </row>
    <row r="24" spans="1:6" ht="15" customHeight="1">
      <c r="A24" s="23"/>
      <c r="B24" s="26"/>
      <c r="C24" s="24">
        <v>2020</v>
      </c>
      <c r="D24" s="28">
        <v>1</v>
      </c>
      <c r="E24" s="29">
        <v>2</v>
      </c>
      <c r="F24" s="30">
        <v>2</v>
      </c>
    </row>
    <row r="25" spans="1:6" ht="8.1" customHeight="1">
      <c r="A25" s="23"/>
      <c r="B25" s="26"/>
      <c r="C25" s="18"/>
      <c r="D25" s="27"/>
      <c r="E25" s="27"/>
      <c r="F25" s="27"/>
    </row>
    <row r="26" spans="1:6" ht="15" customHeight="1">
      <c r="A26" s="23" t="s">
        <v>15</v>
      </c>
      <c r="B26" s="26"/>
      <c r="C26" s="24">
        <v>2018</v>
      </c>
      <c r="D26" s="28">
        <v>1</v>
      </c>
      <c r="E26" s="29">
        <v>2</v>
      </c>
      <c r="F26" s="30">
        <v>1</v>
      </c>
    </row>
    <row r="27" spans="1:6" ht="15" customHeight="1">
      <c r="A27" s="23"/>
      <c r="B27" s="26"/>
      <c r="C27" s="24">
        <v>2019</v>
      </c>
      <c r="D27" s="28">
        <v>1</v>
      </c>
      <c r="E27" s="29">
        <v>2</v>
      </c>
      <c r="F27" s="30">
        <v>1</v>
      </c>
    </row>
    <row r="28" spans="1:6" ht="15" customHeight="1">
      <c r="A28" s="23"/>
      <c r="B28" s="26"/>
      <c r="C28" s="24">
        <v>2020</v>
      </c>
      <c r="D28" s="28">
        <v>1</v>
      </c>
      <c r="E28" s="29">
        <v>2</v>
      </c>
      <c r="F28" s="30">
        <v>1</v>
      </c>
    </row>
    <row r="29" spans="1:6" ht="8.1" customHeight="1">
      <c r="A29" s="23"/>
      <c r="B29" s="26"/>
      <c r="C29" s="18"/>
      <c r="D29" s="27"/>
      <c r="E29" s="27"/>
      <c r="F29" s="27"/>
    </row>
    <row r="30" spans="1:6" ht="15" customHeight="1">
      <c r="A30" s="23" t="s">
        <v>16</v>
      </c>
      <c r="B30" s="26"/>
      <c r="C30" s="24">
        <v>2018</v>
      </c>
      <c r="D30" s="28">
        <v>1</v>
      </c>
      <c r="E30" s="29">
        <v>2</v>
      </c>
      <c r="F30" s="30" t="s">
        <v>17</v>
      </c>
    </row>
    <row r="31" spans="1:6" ht="15" customHeight="1">
      <c r="A31" s="23"/>
      <c r="B31" s="26"/>
      <c r="C31" s="24">
        <v>2019</v>
      </c>
      <c r="D31" s="28">
        <v>1</v>
      </c>
      <c r="E31" s="29">
        <v>2</v>
      </c>
      <c r="F31" s="30">
        <v>1</v>
      </c>
    </row>
    <row r="32" spans="1:6" ht="15" customHeight="1">
      <c r="A32" s="23"/>
      <c r="B32" s="26"/>
      <c r="C32" s="24">
        <v>2020</v>
      </c>
      <c r="D32" s="28">
        <v>1</v>
      </c>
      <c r="E32" s="29">
        <v>2</v>
      </c>
      <c r="F32" s="30">
        <v>1</v>
      </c>
    </row>
    <row r="33" spans="1:6" ht="8.1" customHeight="1">
      <c r="A33" s="23"/>
      <c r="B33" s="26"/>
      <c r="C33" s="18"/>
      <c r="D33" s="27"/>
      <c r="E33" s="27"/>
      <c r="F33" s="27"/>
    </row>
    <row r="34" spans="1:6" ht="15" customHeight="1">
      <c r="A34" s="23" t="s">
        <v>18</v>
      </c>
      <c r="B34" s="26"/>
      <c r="C34" s="24">
        <v>2018</v>
      </c>
      <c r="D34" s="28">
        <v>1</v>
      </c>
      <c r="E34" s="29">
        <v>3</v>
      </c>
      <c r="F34" s="30">
        <v>2</v>
      </c>
    </row>
    <row r="35" spans="1:6" ht="15" customHeight="1">
      <c r="A35" s="23"/>
      <c r="B35" s="26"/>
      <c r="C35" s="24">
        <v>2019</v>
      </c>
      <c r="D35" s="28">
        <v>1</v>
      </c>
      <c r="E35" s="29">
        <v>3</v>
      </c>
      <c r="F35" s="30">
        <v>2</v>
      </c>
    </row>
    <row r="36" spans="1:6" ht="15" customHeight="1">
      <c r="A36" s="23"/>
      <c r="B36" s="26"/>
      <c r="C36" s="24">
        <v>2020</v>
      </c>
      <c r="D36" s="28">
        <v>1</v>
      </c>
      <c r="E36" s="29">
        <v>3</v>
      </c>
      <c r="F36" s="30">
        <v>2</v>
      </c>
    </row>
    <row r="37" spans="1:6" ht="8.1" customHeight="1">
      <c r="A37" s="23"/>
      <c r="B37" s="26"/>
      <c r="C37" s="18"/>
      <c r="D37" s="27"/>
      <c r="E37" s="27"/>
      <c r="F37" s="27"/>
    </row>
    <row r="38" spans="1:6" ht="15" customHeight="1">
      <c r="A38" s="23" t="s">
        <v>19</v>
      </c>
      <c r="B38" s="26"/>
      <c r="C38" s="24">
        <v>2018</v>
      </c>
      <c r="D38" s="28">
        <v>1</v>
      </c>
      <c r="E38" s="29">
        <v>2</v>
      </c>
      <c r="F38" s="30">
        <v>4</v>
      </c>
    </row>
    <row r="39" spans="1:6" ht="15" customHeight="1">
      <c r="A39" s="23"/>
      <c r="B39" s="26"/>
      <c r="C39" s="24">
        <v>2019</v>
      </c>
      <c r="D39" s="28">
        <v>1</v>
      </c>
      <c r="E39" s="29">
        <v>2</v>
      </c>
      <c r="F39" s="30">
        <v>3</v>
      </c>
    </row>
    <row r="40" spans="1:6" ht="15" customHeight="1">
      <c r="A40" s="23"/>
      <c r="B40" s="26"/>
      <c r="C40" s="24">
        <v>2020</v>
      </c>
      <c r="D40" s="28">
        <v>1</v>
      </c>
      <c r="E40" s="29">
        <v>2</v>
      </c>
      <c r="F40" s="30">
        <v>3</v>
      </c>
    </row>
    <row r="41" spans="1:6" ht="8.1" customHeight="1">
      <c r="A41" s="23"/>
      <c r="B41" s="26"/>
      <c r="C41" s="18"/>
      <c r="D41" s="27"/>
      <c r="E41" s="27"/>
      <c r="F41" s="27"/>
    </row>
    <row r="42" spans="1:6" ht="15" customHeight="1">
      <c r="A42" s="23" t="s">
        <v>20</v>
      </c>
      <c r="B42" s="26"/>
      <c r="C42" s="24">
        <v>2018</v>
      </c>
      <c r="D42" s="28">
        <v>1</v>
      </c>
      <c r="E42" s="29">
        <v>5</v>
      </c>
      <c r="F42" s="30">
        <v>3</v>
      </c>
    </row>
    <row r="43" spans="1:6" ht="15" customHeight="1">
      <c r="A43" s="23"/>
      <c r="B43" s="26"/>
      <c r="C43" s="24">
        <v>2019</v>
      </c>
      <c r="D43" s="28">
        <v>1</v>
      </c>
      <c r="E43" s="29">
        <v>5</v>
      </c>
      <c r="F43" s="30">
        <v>3</v>
      </c>
    </row>
    <row r="44" spans="1:6" ht="15" customHeight="1">
      <c r="A44" s="23"/>
      <c r="B44" s="26"/>
      <c r="C44" s="24">
        <v>2020</v>
      </c>
      <c r="D44" s="28">
        <v>1</v>
      </c>
      <c r="E44" s="29">
        <v>5</v>
      </c>
      <c r="F44" s="30">
        <v>3</v>
      </c>
    </row>
    <row r="45" spans="1:6" ht="8.1" customHeight="1">
      <c r="A45" s="23"/>
      <c r="B45" s="26"/>
      <c r="C45" s="18"/>
      <c r="D45" s="27"/>
      <c r="E45" s="27"/>
      <c r="F45" s="27"/>
    </row>
    <row r="46" spans="1:6" ht="15" customHeight="1">
      <c r="A46" s="23" t="s">
        <v>21</v>
      </c>
      <c r="B46" s="26"/>
      <c r="C46" s="24">
        <v>2018</v>
      </c>
      <c r="D46" s="28">
        <v>1</v>
      </c>
      <c r="E46" s="29">
        <v>2</v>
      </c>
      <c r="F46" s="31" t="s">
        <v>17</v>
      </c>
    </row>
    <row r="47" spans="1:6" ht="15" customHeight="1">
      <c r="A47" s="23"/>
      <c r="B47" s="26"/>
      <c r="C47" s="24">
        <v>2019</v>
      </c>
      <c r="D47" s="28">
        <v>1</v>
      </c>
      <c r="E47" s="29">
        <v>2</v>
      </c>
      <c r="F47" s="31" t="s">
        <v>17</v>
      </c>
    </row>
    <row r="48" spans="1:6" ht="15" customHeight="1">
      <c r="A48" s="23"/>
      <c r="B48" s="26"/>
      <c r="C48" s="24">
        <v>2020</v>
      </c>
      <c r="D48" s="28">
        <v>1</v>
      </c>
      <c r="E48" s="29">
        <v>2</v>
      </c>
      <c r="F48" s="31" t="s">
        <v>17</v>
      </c>
    </row>
    <row r="49" spans="1:6" ht="8.1" customHeight="1">
      <c r="A49" s="23"/>
      <c r="B49" s="26"/>
      <c r="C49" s="18"/>
      <c r="D49" s="27"/>
      <c r="E49" s="27"/>
      <c r="F49" s="27"/>
    </row>
    <row r="50" spans="1:6" ht="15" customHeight="1">
      <c r="A50" s="23" t="s">
        <v>22</v>
      </c>
      <c r="B50" s="26"/>
      <c r="C50" s="24">
        <v>2018</v>
      </c>
      <c r="D50" s="28">
        <v>1</v>
      </c>
      <c r="E50" s="29">
        <v>5</v>
      </c>
      <c r="F50" s="30" t="s">
        <v>17</v>
      </c>
    </row>
    <row r="51" spans="1:6" ht="15" customHeight="1">
      <c r="A51" s="23"/>
      <c r="B51" s="26"/>
      <c r="C51" s="24">
        <v>2019</v>
      </c>
      <c r="D51" s="28">
        <v>1</v>
      </c>
      <c r="E51" s="29">
        <v>5</v>
      </c>
      <c r="F51" s="31" t="s">
        <v>17</v>
      </c>
    </row>
    <row r="52" spans="1:6" ht="15" customHeight="1">
      <c r="A52" s="23"/>
      <c r="B52" s="26"/>
      <c r="C52" s="24">
        <v>2020</v>
      </c>
      <c r="D52" s="28">
        <v>1</v>
      </c>
      <c r="E52" s="29">
        <v>5</v>
      </c>
      <c r="F52" s="31" t="s">
        <v>17</v>
      </c>
    </row>
    <row r="53" spans="1:6" ht="8.1" customHeight="1">
      <c r="A53" s="23"/>
      <c r="B53" s="26"/>
      <c r="C53" s="18"/>
      <c r="D53" s="27"/>
      <c r="E53" s="27"/>
      <c r="F53" s="27"/>
    </row>
    <row r="54" spans="1:6" ht="15" customHeight="1">
      <c r="A54" s="23" t="s">
        <v>23</v>
      </c>
      <c r="B54" s="26"/>
      <c r="C54" s="24">
        <v>2018</v>
      </c>
      <c r="D54" s="28">
        <v>1</v>
      </c>
      <c r="E54" s="29">
        <v>3</v>
      </c>
      <c r="F54" s="30" t="s">
        <v>17</v>
      </c>
    </row>
    <row r="55" spans="1:6" ht="15" customHeight="1">
      <c r="A55" s="23"/>
      <c r="B55" s="26"/>
      <c r="C55" s="24">
        <v>2019</v>
      </c>
      <c r="D55" s="28">
        <v>1</v>
      </c>
      <c r="E55" s="29">
        <v>3</v>
      </c>
      <c r="F55" s="31" t="s">
        <v>17</v>
      </c>
    </row>
    <row r="56" spans="1:6" ht="15" customHeight="1">
      <c r="A56" s="23"/>
      <c r="B56" s="26"/>
      <c r="C56" s="24">
        <v>2020</v>
      </c>
      <c r="D56" s="28">
        <v>1</v>
      </c>
      <c r="E56" s="29">
        <v>3</v>
      </c>
      <c r="F56" s="31" t="s">
        <v>17</v>
      </c>
    </row>
    <row r="57" spans="1:6" ht="8.1" customHeight="1">
      <c r="A57" s="23"/>
      <c r="B57" s="26"/>
      <c r="C57" s="18"/>
      <c r="D57" s="27"/>
      <c r="E57" s="27"/>
      <c r="F57" s="27"/>
    </row>
    <row r="58" spans="1:6" ht="15" customHeight="1">
      <c r="A58" s="23" t="s">
        <v>24</v>
      </c>
      <c r="B58" s="26"/>
      <c r="C58" s="24">
        <v>2018</v>
      </c>
      <c r="D58" s="28">
        <v>1</v>
      </c>
      <c r="E58" s="29">
        <v>4</v>
      </c>
      <c r="F58" s="30">
        <v>2</v>
      </c>
    </row>
    <row r="59" spans="1:6" ht="15" customHeight="1">
      <c r="A59" s="23"/>
      <c r="B59" s="26"/>
      <c r="C59" s="24">
        <v>2019</v>
      </c>
      <c r="D59" s="28">
        <v>1</v>
      </c>
      <c r="E59" s="29">
        <v>4</v>
      </c>
      <c r="F59" s="30">
        <v>2</v>
      </c>
    </row>
    <row r="60" spans="1:6" ht="15" customHeight="1">
      <c r="A60" s="23"/>
      <c r="B60" s="26"/>
      <c r="C60" s="24">
        <v>2020</v>
      </c>
      <c r="D60" s="28">
        <v>1</v>
      </c>
      <c r="E60" s="29">
        <v>4</v>
      </c>
      <c r="F60" s="30">
        <v>2</v>
      </c>
    </row>
    <row r="61" spans="1:6" ht="8.1" customHeight="1">
      <c r="A61" s="23"/>
      <c r="B61" s="26"/>
      <c r="C61" s="18"/>
      <c r="D61" s="27"/>
      <c r="E61" s="27"/>
      <c r="F61" s="27"/>
    </row>
    <row r="62" spans="1:6" ht="15" customHeight="1">
      <c r="A62" s="23" t="s">
        <v>25</v>
      </c>
      <c r="B62" s="26"/>
      <c r="C62" s="24">
        <v>2018</v>
      </c>
      <c r="D62" s="28">
        <v>1</v>
      </c>
      <c r="E62" s="29">
        <v>1</v>
      </c>
      <c r="F62" s="30" t="s">
        <v>17</v>
      </c>
    </row>
    <row r="63" spans="1:6" ht="15" customHeight="1">
      <c r="A63" s="23"/>
      <c r="B63" s="26"/>
      <c r="C63" s="24">
        <v>2019</v>
      </c>
      <c r="D63" s="28">
        <v>1</v>
      </c>
      <c r="E63" s="29">
        <v>1</v>
      </c>
      <c r="F63" s="31" t="s">
        <v>17</v>
      </c>
    </row>
    <row r="64" spans="1:6" ht="15" customHeight="1">
      <c r="A64" s="23"/>
      <c r="B64" s="26"/>
      <c r="C64" s="24">
        <v>2020</v>
      </c>
      <c r="D64" s="28">
        <v>1</v>
      </c>
      <c r="E64" s="29">
        <v>1</v>
      </c>
      <c r="F64" s="31" t="s">
        <v>17</v>
      </c>
    </row>
    <row r="65" spans="1:9" ht="8.1" customHeight="1">
      <c r="A65" s="23"/>
      <c r="B65" s="26"/>
      <c r="C65" s="18"/>
      <c r="D65" s="27"/>
      <c r="E65" s="27"/>
      <c r="F65" s="27"/>
    </row>
    <row r="66" spans="1:9" ht="15" customHeight="1">
      <c r="A66" s="23" t="s">
        <v>26</v>
      </c>
      <c r="B66" s="32"/>
      <c r="C66" s="33">
        <v>2018</v>
      </c>
      <c r="D66" s="28">
        <v>1</v>
      </c>
      <c r="E66" s="29">
        <v>1</v>
      </c>
      <c r="F66" s="30">
        <v>1</v>
      </c>
    </row>
    <row r="67" spans="1:9" ht="15" customHeight="1">
      <c r="B67" s="32"/>
      <c r="C67" s="33">
        <v>2019</v>
      </c>
      <c r="D67" s="28">
        <v>1</v>
      </c>
      <c r="E67" s="29">
        <v>1</v>
      </c>
      <c r="F67" s="30">
        <v>1</v>
      </c>
    </row>
    <row r="68" spans="1:9" ht="15" customHeight="1">
      <c r="B68" s="32"/>
      <c r="C68" s="33">
        <v>2020</v>
      </c>
      <c r="D68" s="28">
        <v>1</v>
      </c>
      <c r="E68" s="29">
        <v>1</v>
      </c>
      <c r="F68" s="30">
        <v>1</v>
      </c>
    </row>
    <row r="69" spans="1:9" ht="8.1" customHeight="1">
      <c r="B69" s="16"/>
      <c r="C69" s="18"/>
      <c r="D69" s="21"/>
      <c r="E69" s="21"/>
      <c r="F69" s="21"/>
      <c r="G69" s="15"/>
    </row>
    <row r="70" spans="1:9" ht="15" customHeight="1">
      <c r="A70" s="23" t="s">
        <v>27</v>
      </c>
      <c r="B70" s="22"/>
      <c r="C70" s="24">
        <v>2018</v>
      </c>
      <c r="D70" s="28">
        <v>1</v>
      </c>
      <c r="E70" s="29">
        <v>4</v>
      </c>
      <c r="F70" s="30" t="s">
        <v>17</v>
      </c>
    </row>
    <row r="71" spans="1:9" ht="15" customHeight="1">
      <c r="A71" s="23"/>
      <c r="B71" s="22"/>
      <c r="C71" s="24">
        <v>2019</v>
      </c>
      <c r="D71" s="28">
        <v>1</v>
      </c>
      <c r="E71" s="29">
        <v>4</v>
      </c>
      <c r="F71" s="30">
        <v>4</v>
      </c>
      <c r="H71" s="20"/>
      <c r="I71" s="20"/>
    </row>
    <row r="72" spans="1:9" ht="15" customHeight="1">
      <c r="A72" s="23"/>
      <c r="B72" s="22"/>
      <c r="C72" s="24">
        <v>2020</v>
      </c>
      <c r="D72" s="28">
        <v>1</v>
      </c>
      <c r="E72" s="29">
        <v>4</v>
      </c>
      <c r="F72" s="30">
        <v>4</v>
      </c>
      <c r="H72" s="20"/>
      <c r="I72" s="20"/>
    </row>
    <row r="73" spans="1:9" ht="8.1" customHeight="1">
      <c r="A73" s="254"/>
      <c r="B73" s="253"/>
      <c r="C73" s="255"/>
      <c r="D73" s="256"/>
      <c r="E73" s="256"/>
      <c r="F73" s="256"/>
      <c r="G73" s="257"/>
      <c r="H73" s="10"/>
    </row>
    <row r="74" spans="1:9" ht="15" customHeight="1">
      <c r="A74" s="35"/>
      <c r="B74" s="34"/>
      <c r="C74" s="36"/>
      <c r="D74" s="37"/>
      <c r="E74" s="37"/>
      <c r="G74" s="21" t="s">
        <v>28</v>
      </c>
    </row>
    <row r="75" spans="1:9" s="43" customFormat="1" ht="15" customHeight="1">
      <c r="A75" s="38"/>
      <c r="B75" s="38"/>
      <c r="C75" s="39"/>
      <c r="D75" s="40"/>
      <c r="E75" s="41"/>
      <c r="F75" s="3"/>
      <c r="G75" s="42" t="s">
        <v>29</v>
      </c>
    </row>
    <row r="76" spans="1:9" s="43" customFormat="1" ht="15" customHeight="1">
      <c r="C76" s="44"/>
      <c r="D76" s="45"/>
      <c r="E76" s="45"/>
      <c r="F76" s="45"/>
    </row>
    <row r="77" spans="1:9" ht="15" customHeight="1">
      <c r="A77" s="34"/>
      <c r="B77" s="34"/>
      <c r="C77" s="36"/>
    </row>
    <row r="78" spans="1:9" ht="15" customHeight="1">
      <c r="A78" s="34"/>
      <c r="B78" s="34"/>
      <c r="C78" s="36"/>
    </row>
    <row r="79" spans="1:9" ht="15" customHeight="1">
      <c r="A79" s="34"/>
      <c r="B79" s="34"/>
      <c r="C79" s="36"/>
    </row>
    <row r="80" spans="1:9" ht="15" customHeight="1">
      <c r="A80" s="34"/>
      <c r="B80" s="34"/>
      <c r="C80" s="36"/>
    </row>
    <row r="81" spans="1:6" ht="15" customHeight="1">
      <c r="A81" s="34"/>
      <c r="B81" s="34"/>
      <c r="C81" s="36"/>
    </row>
    <row r="82" spans="1:6" ht="15" customHeight="1">
      <c r="A82" s="34"/>
      <c r="B82" s="34"/>
      <c r="C82" s="36"/>
    </row>
    <row r="83" spans="1:6" ht="15" customHeight="1">
      <c r="A83" s="34"/>
      <c r="B83" s="34"/>
      <c r="C83" s="36"/>
    </row>
    <row r="84" spans="1:6" ht="15" customHeight="1">
      <c r="A84" s="34"/>
      <c r="B84" s="34"/>
      <c r="C84" s="36"/>
    </row>
    <row r="85" spans="1:6" ht="15" customHeight="1">
      <c r="A85" s="34"/>
      <c r="B85" s="34"/>
      <c r="C85" s="36"/>
    </row>
    <row r="86" spans="1:6" ht="15" customHeight="1">
      <c r="A86" s="34"/>
      <c r="B86" s="34"/>
      <c r="C86" s="36"/>
    </row>
    <row r="87" spans="1:6" ht="15" customHeight="1">
      <c r="A87" s="34"/>
      <c r="B87" s="34"/>
      <c r="C87" s="36"/>
    </row>
    <row r="88" spans="1:6" ht="15" customHeight="1">
      <c r="A88" s="34"/>
      <c r="B88" s="34"/>
      <c r="C88" s="36"/>
    </row>
    <row r="89" spans="1:6" ht="15" customHeight="1">
      <c r="A89" s="34"/>
      <c r="B89" s="34"/>
      <c r="C89" s="36"/>
    </row>
    <row r="90" spans="1:6" ht="15" customHeight="1">
      <c r="A90" s="34"/>
      <c r="B90" s="34"/>
      <c r="C90" s="36"/>
    </row>
    <row r="91" spans="1:6" ht="15" customHeight="1">
      <c r="A91" s="34"/>
      <c r="B91" s="34"/>
      <c r="C91" s="36"/>
    </row>
    <row r="92" spans="1:6" ht="15" customHeight="1">
      <c r="A92" s="34"/>
      <c r="B92" s="34"/>
      <c r="C92" s="36"/>
    </row>
    <row r="93" spans="1:6" ht="15" customHeight="1">
      <c r="A93" s="34"/>
      <c r="B93" s="34"/>
      <c r="C93" s="36"/>
    </row>
    <row r="94" spans="1:6" ht="15" customHeight="1">
      <c r="A94" s="34"/>
      <c r="B94" s="34"/>
      <c r="C94" s="36"/>
      <c r="D94" s="46"/>
      <c r="E94" s="46"/>
      <c r="F94" s="46"/>
    </row>
    <row r="95" spans="1:6" ht="15" customHeight="1">
      <c r="A95" s="34"/>
      <c r="B95" s="34"/>
      <c r="C95" s="36"/>
      <c r="D95" s="46"/>
      <c r="E95" s="46"/>
      <c r="F95" s="46"/>
    </row>
    <row r="96" spans="1:6" ht="15" customHeight="1">
      <c r="A96" s="34"/>
      <c r="B96" s="34"/>
      <c r="C96" s="36"/>
    </row>
    <row r="97" spans="1:6" ht="15" customHeight="1">
      <c r="A97" s="34"/>
      <c r="B97" s="34"/>
      <c r="C97" s="36"/>
    </row>
    <row r="98" spans="1:6" ht="15" customHeight="1">
      <c r="A98" s="47"/>
      <c r="B98" s="47"/>
      <c r="C98" s="48"/>
    </row>
    <row r="99" spans="1:6" ht="15" customHeight="1">
      <c r="A99" s="49"/>
      <c r="B99" s="49"/>
      <c r="C99" s="50"/>
      <c r="D99" s="42"/>
      <c r="E99" s="42"/>
      <c r="F99" s="42"/>
    </row>
    <row r="100" spans="1:6" ht="15" customHeight="1">
      <c r="A100" s="51"/>
      <c r="B100" s="51"/>
      <c r="C100" s="52"/>
    </row>
  </sheetData>
  <mergeCells count="2">
    <mergeCell ref="B4:F4"/>
    <mergeCell ref="B3:F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104"/>
  <sheetViews>
    <sheetView view="pageBreakPreview" zoomScale="80" zoomScaleNormal="90" workbookViewId="0">
      <selection activeCell="A4" sqref="A4"/>
    </sheetView>
  </sheetViews>
  <sheetFormatPr defaultColWidth="9.140625" defaultRowHeight="15" customHeight="1"/>
  <cols>
    <col min="1" max="1" width="10.85546875" style="54" customWidth="1"/>
    <col min="2" max="2" width="14.7109375" style="54" customWidth="1"/>
    <col min="3" max="3" width="12.7109375" style="55" customWidth="1"/>
    <col min="4" max="4" width="12.7109375" style="4" customWidth="1"/>
    <col min="5" max="5" width="14.7109375" style="62" customWidth="1"/>
    <col min="6" max="7" width="10.7109375" style="62" customWidth="1"/>
    <col min="8" max="8" width="12.7109375" style="62" customWidth="1"/>
    <col min="9" max="10" width="14.7109375" style="53" customWidth="1"/>
    <col min="11" max="11" width="1.7109375" style="53" customWidth="1"/>
    <col min="12" max="16384" width="9.140625" style="53"/>
  </cols>
  <sheetData>
    <row r="1" spans="1:11" ht="8.1" customHeight="1"/>
    <row r="2" spans="1:11" ht="8.1" customHeight="1">
      <c r="I2" s="62"/>
    </row>
    <row r="3" spans="1:11" ht="16.5" customHeight="1">
      <c r="A3" s="585" t="s">
        <v>408</v>
      </c>
      <c r="B3" s="5"/>
      <c r="D3" s="5"/>
      <c r="E3" s="5"/>
      <c r="F3" s="5"/>
      <c r="G3" s="5"/>
      <c r="H3" s="5"/>
      <c r="I3" s="5"/>
    </row>
    <row r="4" spans="1:11" s="7" customFormat="1" ht="16.5" customHeight="1">
      <c r="A4" s="586" t="s">
        <v>409</v>
      </c>
    </row>
    <row r="5" spans="1:11" ht="8.1" customHeight="1" thickBot="1">
      <c r="A5" s="608"/>
    </row>
    <row r="6" spans="1:11" ht="8.1" customHeight="1">
      <c r="A6" s="274"/>
      <c r="B6" s="274"/>
      <c r="C6" s="275"/>
      <c r="D6" s="298"/>
      <c r="E6" s="277"/>
      <c r="F6" s="277"/>
      <c r="G6" s="277"/>
      <c r="H6" s="277"/>
      <c r="I6" s="277"/>
      <c r="J6" s="277"/>
      <c r="K6" s="274"/>
    </row>
    <row r="7" spans="1:11" ht="15" customHeight="1">
      <c r="A7" s="279" t="s">
        <v>0</v>
      </c>
      <c r="B7" s="279"/>
      <c r="C7" s="293" t="s">
        <v>1</v>
      </c>
      <c r="D7" s="281" t="s">
        <v>49</v>
      </c>
      <c r="E7" s="281" t="s">
        <v>64</v>
      </c>
      <c r="F7" s="612" t="s">
        <v>65</v>
      </c>
      <c r="G7" s="612"/>
      <c r="H7" s="612"/>
      <c r="I7" s="281" t="s">
        <v>66</v>
      </c>
      <c r="J7" s="281" t="s">
        <v>67</v>
      </c>
      <c r="K7" s="279"/>
    </row>
    <row r="8" spans="1:11" ht="15" customHeight="1">
      <c r="A8" s="282" t="s">
        <v>5</v>
      </c>
      <c r="B8" s="282"/>
      <c r="C8" s="286" t="s">
        <v>6</v>
      </c>
      <c r="D8" s="284" t="s">
        <v>52</v>
      </c>
      <c r="E8" s="281" t="s">
        <v>68</v>
      </c>
      <c r="F8" s="613" t="s">
        <v>69</v>
      </c>
      <c r="G8" s="613"/>
      <c r="H8" s="613"/>
      <c r="I8" s="284" t="s">
        <v>70</v>
      </c>
      <c r="J8" s="284" t="s">
        <v>71</v>
      </c>
      <c r="K8" s="279"/>
    </row>
    <row r="9" spans="1:11" ht="15" customHeight="1">
      <c r="A9" s="279"/>
      <c r="B9" s="279"/>
      <c r="C9" s="293"/>
      <c r="D9" s="281"/>
      <c r="E9" s="284" t="s">
        <v>72</v>
      </c>
      <c r="F9" s="281" t="s">
        <v>73</v>
      </c>
      <c r="G9" s="281" t="s">
        <v>74</v>
      </c>
      <c r="H9" s="300" t="s">
        <v>75</v>
      </c>
      <c r="I9" s="301" t="s">
        <v>76</v>
      </c>
      <c r="J9" s="300"/>
      <c r="K9" s="279"/>
    </row>
    <row r="10" spans="1:11" ht="15" customHeight="1">
      <c r="A10" s="279"/>
      <c r="B10" s="279"/>
      <c r="C10" s="293"/>
      <c r="D10" s="281"/>
      <c r="E10" s="284" t="s">
        <v>77</v>
      </c>
      <c r="F10" s="284" t="s">
        <v>78</v>
      </c>
      <c r="G10" s="284" t="s">
        <v>79</v>
      </c>
      <c r="H10" s="300" t="s">
        <v>80</v>
      </c>
      <c r="I10" s="300"/>
      <c r="J10" s="300"/>
      <c r="K10" s="279"/>
    </row>
    <row r="11" spans="1:11" ht="15" customHeight="1">
      <c r="A11" s="282"/>
      <c r="B11" s="282"/>
      <c r="C11" s="286"/>
      <c r="D11" s="284"/>
      <c r="E11" s="284"/>
      <c r="F11" s="284"/>
      <c r="G11" s="284"/>
      <c r="H11" s="284" t="s">
        <v>81</v>
      </c>
      <c r="I11" s="284"/>
      <c r="J11" s="284"/>
      <c r="K11" s="279"/>
    </row>
    <row r="12" spans="1:11" ht="15" customHeight="1">
      <c r="A12" s="282"/>
      <c r="B12" s="282"/>
      <c r="C12" s="286"/>
      <c r="D12" s="284"/>
      <c r="E12" s="284"/>
      <c r="F12" s="284"/>
      <c r="G12" s="284"/>
      <c r="H12" s="284" t="s">
        <v>82</v>
      </c>
      <c r="I12" s="284"/>
      <c r="J12" s="284"/>
      <c r="K12" s="279"/>
    </row>
    <row r="13" spans="1:11" ht="8.1" customHeight="1" thickBot="1">
      <c r="A13" s="296"/>
      <c r="B13" s="296"/>
      <c r="C13" s="297"/>
      <c r="D13" s="302"/>
      <c r="E13" s="303"/>
      <c r="F13" s="303"/>
      <c r="G13" s="303"/>
      <c r="H13" s="303"/>
      <c r="I13" s="303"/>
      <c r="J13" s="303"/>
      <c r="K13" s="299"/>
    </row>
    <row r="14" spans="1:11" ht="8.1" customHeight="1">
      <c r="A14" s="23"/>
      <c r="B14" s="57"/>
      <c r="C14" s="58"/>
      <c r="D14" s="63"/>
      <c r="I14" s="60"/>
      <c r="J14" s="189"/>
      <c r="K14" s="57"/>
    </row>
    <row r="15" spans="1:11" ht="15" customHeight="1">
      <c r="A15" s="23" t="s">
        <v>30</v>
      </c>
      <c r="B15" s="57"/>
      <c r="C15" s="58">
        <v>2018</v>
      </c>
      <c r="D15" s="71">
        <f>SUM(E15:J15)</f>
        <v>16</v>
      </c>
      <c r="E15" s="190">
        <v>4</v>
      </c>
      <c r="F15" s="89" t="s">
        <v>17</v>
      </c>
      <c r="G15" s="89" t="s">
        <v>17</v>
      </c>
      <c r="H15" s="89">
        <v>1</v>
      </c>
      <c r="I15" s="89" t="s">
        <v>17</v>
      </c>
      <c r="J15" s="190">
        <v>11</v>
      </c>
    </row>
    <row r="16" spans="1:11" s="54" customFormat="1" ht="15" customHeight="1">
      <c r="A16" s="23"/>
      <c r="B16" s="57"/>
      <c r="C16" s="58">
        <v>2019</v>
      </c>
      <c r="D16" s="71">
        <f t="shared" ref="D16:D18" si="0">SUM(E16:J16)</f>
        <v>14</v>
      </c>
      <c r="E16" s="190">
        <v>4</v>
      </c>
      <c r="F16" s="89" t="s">
        <v>17</v>
      </c>
      <c r="G16" s="89" t="s">
        <v>17</v>
      </c>
      <c r="H16" s="89" t="s">
        <v>17</v>
      </c>
      <c r="I16" s="89" t="s">
        <v>17</v>
      </c>
      <c r="J16" s="190">
        <v>10</v>
      </c>
    </row>
    <row r="17" spans="1:10" ht="15" customHeight="1">
      <c r="A17" s="23"/>
      <c r="B17" s="57"/>
      <c r="C17" s="58">
        <v>2020</v>
      </c>
      <c r="D17" s="71">
        <f t="shared" si="0"/>
        <v>11</v>
      </c>
      <c r="E17" s="62">
        <v>3</v>
      </c>
      <c r="F17" s="62" t="s">
        <v>17</v>
      </c>
      <c r="G17" s="62" t="s">
        <v>17</v>
      </c>
      <c r="H17" s="62" t="s">
        <v>17</v>
      </c>
      <c r="I17" s="41" t="s">
        <v>17</v>
      </c>
      <c r="J17" s="3">
        <v>8</v>
      </c>
    </row>
    <row r="18" spans="1:10" s="43" customFormat="1" ht="15" customHeight="1">
      <c r="A18" s="11"/>
      <c r="B18" s="73"/>
      <c r="C18" s="44">
        <v>2021</v>
      </c>
      <c r="D18" s="71">
        <f t="shared" si="0"/>
        <v>5</v>
      </c>
      <c r="E18" s="45">
        <v>1</v>
      </c>
      <c r="F18" s="191" t="s">
        <v>17</v>
      </c>
      <c r="G18" s="191" t="s">
        <v>17</v>
      </c>
      <c r="H18" s="191" t="s">
        <v>17</v>
      </c>
      <c r="I18" s="191" t="s">
        <v>17</v>
      </c>
      <c r="J18" s="43">
        <v>4</v>
      </c>
    </row>
    <row r="19" spans="1:10" ht="8.1" customHeight="1">
      <c r="A19" s="23"/>
      <c r="B19" s="57"/>
      <c r="C19" s="58"/>
      <c r="D19" s="192"/>
      <c r="E19" s="63"/>
      <c r="F19" s="63"/>
      <c r="G19" s="63"/>
      <c r="H19" s="63"/>
      <c r="I19" s="41"/>
      <c r="J19" s="3"/>
    </row>
    <row r="20" spans="1:10" ht="15" customHeight="1">
      <c r="A20" s="23" t="s">
        <v>31</v>
      </c>
      <c r="B20" s="57"/>
      <c r="C20" s="58">
        <v>2018</v>
      </c>
      <c r="D20" s="71">
        <f t="shared" ref="D20:D83" si="1">SUM(E20:J20)</f>
        <v>83</v>
      </c>
      <c r="E20" s="89">
        <v>16</v>
      </c>
      <c r="F20" s="89" t="s">
        <v>17</v>
      </c>
      <c r="G20" s="89">
        <v>2</v>
      </c>
      <c r="H20" s="89">
        <v>29</v>
      </c>
      <c r="I20" s="89" t="s">
        <v>17</v>
      </c>
      <c r="J20" s="89">
        <v>36</v>
      </c>
    </row>
    <row r="21" spans="1:10" ht="15" customHeight="1">
      <c r="A21" s="23"/>
      <c r="B21" s="57"/>
      <c r="C21" s="58">
        <v>2019</v>
      </c>
      <c r="D21" s="71">
        <f t="shared" si="1"/>
        <v>90</v>
      </c>
      <c r="E21" s="89">
        <v>38</v>
      </c>
      <c r="F21" s="89">
        <v>1</v>
      </c>
      <c r="G21" s="89">
        <v>5</v>
      </c>
      <c r="H21" s="89">
        <v>6</v>
      </c>
      <c r="I21" s="89" t="s">
        <v>17</v>
      </c>
      <c r="J21" s="89">
        <v>40</v>
      </c>
    </row>
    <row r="22" spans="1:10" ht="15" customHeight="1">
      <c r="A22" s="23"/>
      <c r="B22" s="57"/>
      <c r="C22" s="58">
        <v>2020</v>
      </c>
      <c r="D22" s="71">
        <f t="shared" si="1"/>
        <v>54</v>
      </c>
      <c r="E22" s="62">
        <v>23</v>
      </c>
      <c r="F22" s="62">
        <v>2</v>
      </c>
      <c r="G22" s="62" t="s">
        <v>17</v>
      </c>
      <c r="H22" s="62">
        <v>5</v>
      </c>
      <c r="I22" s="41" t="s">
        <v>17</v>
      </c>
      <c r="J22" s="3">
        <v>24</v>
      </c>
    </row>
    <row r="23" spans="1:10" s="43" customFormat="1" ht="15" customHeight="1">
      <c r="A23" s="11"/>
      <c r="B23" s="73"/>
      <c r="C23" s="44">
        <v>2021</v>
      </c>
      <c r="D23" s="71">
        <f t="shared" si="1"/>
        <v>41</v>
      </c>
      <c r="E23" s="45">
        <v>14</v>
      </c>
      <c r="F23" s="191" t="s">
        <v>17</v>
      </c>
      <c r="G23" s="191" t="s">
        <v>17</v>
      </c>
      <c r="H23" s="45">
        <v>10</v>
      </c>
      <c r="I23" s="191" t="s">
        <v>17</v>
      </c>
      <c r="J23" s="43">
        <v>17</v>
      </c>
    </row>
    <row r="24" spans="1:10" ht="8.1" customHeight="1">
      <c r="A24" s="23"/>
      <c r="B24" s="57"/>
      <c r="C24" s="58"/>
      <c r="D24" s="192"/>
      <c r="E24" s="63"/>
      <c r="F24" s="63"/>
      <c r="G24" s="63"/>
      <c r="H24" s="63"/>
      <c r="I24" s="41"/>
      <c r="J24" s="3"/>
    </row>
    <row r="25" spans="1:10" ht="15" customHeight="1">
      <c r="A25" s="23" t="s">
        <v>32</v>
      </c>
      <c r="B25" s="57"/>
      <c r="C25" s="58">
        <v>2018</v>
      </c>
      <c r="D25" s="71">
        <f t="shared" si="1"/>
        <v>7</v>
      </c>
      <c r="E25" s="89">
        <v>3</v>
      </c>
      <c r="F25" s="89" t="s">
        <v>17</v>
      </c>
      <c r="G25" s="193" t="s">
        <v>17</v>
      </c>
      <c r="H25" s="193" t="s">
        <v>17</v>
      </c>
      <c r="I25" s="89" t="s">
        <v>17</v>
      </c>
      <c r="J25" s="89">
        <v>4</v>
      </c>
    </row>
    <row r="26" spans="1:10" s="54" customFormat="1" ht="15" customHeight="1">
      <c r="A26" s="23"/>
      <c r="B26" s="57"/>
      <c r="C26" s="58">
        <v>2019</v>
      </c>
      <c r="D26" s="71">
        <f t="shared" si="1"/>
        <v>17</v>
      </c>
      <c r="E26" s="89">
        <v>5</v>
      </c>
      <c r="F26" s="89" t="s">
        <v>17</v>
      </c>
      <c r="G26" s="89">
        <v>1</v>
      </c>
      <c r="H26" s="89">
        <v>7</v>
      </c>
      <c r="I26" s="89" t="s">
        <v>17</v>
      </c>
      <c r="J26" s="89">
        <v>4</v>
      </c>
    </row>
    <row r="27" spans="1:10" ht="15" customHeight="1">
      <c r="A27" s="23"/>
      <c r="B27" s="57"/>
      <c r="C27" s="58">
        <v>2020</v>
      </c>
      <c r="D27" s="71">
        <f t="shared" si="1"/>
        <v>13</v>
      </c>
      <c r="E27" s="62">
        <v>6</v>
      </c>
      <c r="F27" s="62" t="s">
        <v>17</v>
      </c>
      <c r="G27" s="62" t="s">
        <v>17</v>
      </c>
      <c r="H27" s="62">
        <v>2</v>
      </c>
      <c r="I27" s="41" t="s">
        <v>17</v>
      </c>
      <c r="J27" s="3">
        <v>5</v>
      </c>
    </row>
    <row r="28" spans="1:10" s="43" customFormat="1" ht="15" customHeight="1">
      <c r="A28" s="11"/>
      <c r="B28" s="73"/>
      <c r="C28" s="44">
        <v>2021</v>
      </c>
      <c r="D28" s="71">
        <f t="shared" si="1"/>
        <v>4</v>
      </c>
      <c r="E28" s="191" t="s">
        <v>17</v>
      </c>
      <c r="F28" s="191" t="s">
        <v>17</v>
      </c>
      <c r="G28" s="191" t="s">
        <v>17</v>
      </c>
      <c r="H28" s="45">
        <v>2</v>
      </c>
      <c r="I28" s="191" t="s">
        <v>17</v>
      </c>
      <c r="J28" s="43">
        <v>2</v>
      </c>
    </row>
    <row r="29" spans="1:10" ht="8.1" customHeight="1">
      <c r="A29" s="23"/>
      <c r="B29" s="57"/>
      <c r="C29" s="58"/>
      <c r="D29" s="192"/>
      <c r="E29" s="63"/>
      <c r="F29" s="63"/>
      <c r="G29" s="63"/>
      <c r="H29" s="63"/>
      <c r="I29" s="41"/>
      <c r="J29" s="3"/>
    </row>
    <row r="30" spans="1:10" ht="15" customHeight="1">
      <c r="A30" s="23" t="s">
        <v>33</v>
      </c>
      <c r="B30" s="57"/>
      <c r="C30" s="58">
        <v>2018</v>
      </c>
      <c r="D30" s="71">
        <f t="shared" si="1"/>
        <v>429</v>
      </c>
      <c r="E30" s="89">
        <v>104</v>
      </c>
      <c r="F30" s="89">
        <v>6</v>
      </c>
      <c r="G30" s="89">
        <v>31</v>
      </c>
      <c r="H30" s="89">
        <v>155</v>
      </c>
      <c r="I30" s="89" t="s">
        <v>17</v>
      </c>
      <c r="J30" s="89">
        <v>133</v>
      </c>
    </row>
    <row r="31" spans="1:10" ht="15" customHeight="1">
      <c r="A31" s="23"/>
      <c r="B31" s="57"/>
      <c r="C31" s="58">
        <v>2019</v>
      </c>
      <c r="D31" s="71">
        <f t="shared" si="1"/>
        <v>416</v>
      </c>
      <c r="E31" s="89">
        <v>113</v>
      </c>
      <c r="F31" s="89">
        <v>10</v>
      </c>
      <c r="G31" s="89">
        <v>28</v>
      </c>
      <c r="H31" s="89">
        <v>118</v>
      </c>
      <c r="I31" s="89" t="s">
        <v>17</v>
      </c>
      <c r="J31" s="89">
        <v>147</v>
      </c>
    </row>
    <row r="32" spans="1:10" ht="15" customHeight="1">
      <c r="A32" s="23"/>
      <c r="B32" s="57"/>
      <c r="C32" s="58">
        <v>2020</v>
      </c>
      <c r="D32" s="71">
        <f t="shared" si="1"/>
        <v>316</v>
      </c>
      <c r="E32" s="62">
        <v>94</v>
      </c>
      <c r="F32" s="62">
        <v>5</v>
      </c>
      <c r="G32" s="62">
        <v>21</v>
      </c>
      <c r="H32" s="62">
        <v>53</v>
      </c>
      <c r="I32" s="41" t="s">
        <v>17</v>
      </c>
      <c r="J32" s="3">
        <v>143</v>
      </c>
    </row>
    <row r="33" spans="1:19" s="43" customFormat="1" ht="15" customHeight="1">
      <c r="A33" s="11"/>
      <c r="B33" s="73"/>
      <c r="C33" s="44">
        <v>2021</v>
      </c>
      <c r="D33" s="71">
        <f t="shared" si="1"/>
        <v>282</v>
      </c>
      <c r="E33" s="45">
        <v>63</v>
      </c>
      <c r="F33" s="45">
        <v>1</v>
      </c>
      <c r="G33" s="45">
        <v>10</v>
      </c>
      <c r="H33" s="45">
        <v>29</v>
      </c>
      <c r="I33" s="191" t="s">
        <v>17</v>
      </c>
      <c r="J33" s="43">
        <v>179</v>
      </c>
    </row>
    <row r="34" spans="1:19" ht="8.1" customHeight="1">
      <c r="A34" s="23"/>
      <c r="B34" s="57"/>
      <c r="C34" s="58"/>
      <c r="D34" s="192"/>
      <c r="E34" s="63"/>
      <c r="F34" s="63"/>
      <c r="G34" s="63"/>
      <c r="H34" s="63"/>
      <c r="I34" s="41"/>
      <c r="J34" s="3"/>
    </row>
    <row r="35" spans="1:19" ht="15" customHeight="1">
      <c r="A35" s="23" t="s">
        <v>34</v>
      </c>
      <c r="B35" s="57"/>
      <c r="C35" s="58">
        <v>2018</v>
      </c>
      <c r="D35" s="71">
        <f t="shared" si="1"/>
        <v>25</v>
      </c>
      <c r="E35" s="89" t="s">
        <v>17</v>
      </c>
      <c r="F35" s="89">
        <v>2</v>
      </c>
      <c r="G35" s="89">
        <v>1</v>
      </c>
      <c r="H35" s="89">
        <v>7</v>
      </c>
      <c r="I35" s="89" t="s">
        <v>17</v>
      </c>
      <c r="J35" s="89">
        <v>15</v>
      </c>
    </row>
    <row r="36" spans="1:19" ht="15" customHeight="1">
      <c r="A36" s="23"/>
      <c r="B36" s="57"/>
      <c r="C36" s="58">
        <v>2019</v>
      </c>
      <c r="D36" s="71">
        <f t="shared" si="1"/>
        <v>16</v>
      </c>
      <c r="E36" s="89" t="s">
        <v>17</v>
      </c>
      <c r="F36" s="89" t="s">
        <v>17</v>
      </c>
      <c r="G36" s="89" t="s">
        <v>17</v>
      </c>
      <c r="H36" s="89">
        <v>2</v>
      </c>
      <c r="I36" s="89" t="s">
        <v>17</v>
      </c>
      <c r="J36" s="89">
        <v>14</v>
      </c>
      <c r="K36" s="1"/>
      <c r="L36" s="1"/>
      <c r="M36" s="1"/>
      <c r="N36" s="1"/>
      <c r="O36" s="1"/>
      <c r="P36" s="1"/>
      <c r="Q36" s="1"/>
      <c r="R36" s="1"/>
      <c r="S36" s="1"/>
    </row>
    <row r="37" spans="1:19" ht="15" customHeight="1">
      <c r="A37" s="23"/>
      <c r="B37" s="57"/>
      <c r="C37" s="58">
        <v>2020</v>
      </c>
      <c r="D37" s="71">
        <f t="shared" si="1"/>
        <v>17</v>
      </c>
      <c r="E37" s="62" t="s">
        <v>17</v>
      </c>
      <c r="F37" s="62" t="s">
        <v>17</v>
      </c>
      <c r="G37" s="62">
        <v>1</v>
      </c>
      <c r="H37" s="62" t="s">
        <v>17</v>
      </c>
      <c r="I37" s="41" t="s">
        <v>17</v>
      </c>
      <c r="J37" s="3">
        <v>16</v>
      </c>
      <c r="K37" s="1"/>
      <c r="L37" s="1"/>
      <c r="M37" s="1"/>
      <c r="N37" s="1"/>
      <c r="O37" s="1"/>
      <c r="P37" s="1"/>
      <c r="Q37" s="1"/>
      <c r="R37" s="1"/>
      <c r="S37" s="1"/>
    </row>
    <row r="38" spans="1:19" s="43" customFormat="1" ht="15" customHeight="1">
      <c r="A38" s="11"/>
      <c r="B38" s="73"/>
      <c r="C38" s="44">
        <v>2021</v>
      </c>
      <c r="D38" s="71">
        <f t="shared" si="1"/>
        <v>9</v>
      </c>
      <c r="E38" s="191" t="s">
        <v>17</v>
      </c>
      <c r="F38" s="191" t="s">
        <v>17</v>
      </c>
      <c r="G38" s="191" t="s">
        <v>17</v>
      </c>
      <c r="H38" s="191" t="s">
        <v>17</v>
      </c>
      <c r="I38" s="191" t="s">
        <v>17</v>
      </c>
      <c r="J38" s="43">
        <v>9</v>
      </c>
      <c r="K38" s="1"/>
      <c r="L38" s="1"/>
      <c r="M38" s="1"/>
      <c r="N38" s="1"/>
      <c r="O38" s="1"/>
      <c r="P38" s="1"/>
      <c r="Q38" s="1"/>
      <c r="R38" s="1"/>
      <c r="S38" s="1"/>
    </row>
    <row r="39" spans="1:19" ht="8.1" customHeight="1">
      <c r="A39" s="23"/>
      <c r="B39" s="57"/>
      <c r="C39" s="58"/>
      <c r="D39" s="192"/>
      <c r="E39" s="63"/>
      <c r="F39" s="63"/>
      <c r="G39" s="63"/>
      <c r="H39" s="63"/>
      <c r="I39" s="41"/>
      <c r="J39" s="3"/>
      <c r="K39" s="1"/>
      <c r="L39" s="1"/>
      <c r="M39" s="1"/>
      <c r="N39" s="1"/>
      <c r="O39" s="1"/>
      <c r="P39" s="1"/>
      <c r="Q39" s="1"/>
      <c r="R39" s="1"/>
      <c r="S39" s="1"/>
    </row>
    <row r="40" spans="1:19" ht="15" customHeight="1">
      <c r="A40" s="23" t="s">
        <v>35</v>
      </c>
      <c r="B40" s="57"/>
      <c r="C40" s="58">
        <v>2018</v>
      </c>
      <c r="D40" s="71">
        <f t="shared" si="1"/>
        <v>40</v>
      </c>
      <c r="E40" s="194">
        <v>10</v>
      </c>
      <c r="F40" s="45">
        <v>1</v>
      </c>
      <c r="G40" s="45">
        <v>1</v>
      </c>
      <c r="H40" s="45">
        <v>5</v>
      </c>
      <c r="I40" s="195" t="s">
        <v>17</v>
      </c>
      <c r="J40" s="196">
        <v>23</v>
      </c>
      <c r="K40" s="1"/>
      <c r="L40" s="1"/>
      <c r="M40" s="1"/>
      <c r="N40" s="1"/>
      <c r="O40" s="1"/>
      <c r="P40" s="1"/>
      <c r="Q40" s="1"/>
      <c r="R40" s="1"/>
      <c r="S40" s="1"/>
    </row>
    <row r="41" spans="1:19" ht="15" customHeight="1">
      <c r="A41" s="23"/>
      <c r="B41" s="57"/>
      <c r="C41" s="58">
        <v>2019</v>
      </c>
      <c r="D41" s="71">
        <f t="shared" si="1"/>
        <v>40</v>
      </c>
      <c r="E41" s="196">
        <v>15</v>
      </c>
      <c r="F41" s="196" t="s">
        <v>17</v>
      </c>
      <c r="G41" s="196" t="s">
        <v>17</v>
      </c>
      <c r="H41" s="196">
        <v>8</v>
      </c>
      <c r="I41" s="196" t="s">
        <v>17</v>
      </c>
      <c r="J41" s="196">
        <v>17</v>
      </c>
      <c r="K41" s="1"/>
      <c r="L41" s="1"/>
      <c r="M41" s="1"/>
      <c r="N41" s="1"/>
      <c r="O41" s="1"/>
      <c r="P41" s="1"/>
      <c r="Q41" s="1"/>
      <c r="R41" s="1"/>
      <c r="S41" s="1"/>
    </row>
    <row r="42" spans="1:19" ht="15" customHeight="1">
      <c r="A42" s="23"/>
      <c r="B42" s="57"/>
      <c r="C42" s="58">
        <v>2020</v>
      </c>
      <c r="D42" s="71">
        <f t="shared" si="1"/>
        <v>27</v>
      </c>
      <c r="E42" s="62">
        <v>8</v>
      </c>
      <c r="F42" s="62" t="s">
        <v>17</v>
      </c>
      <c r="G42" s="62" t="s">
        <v>17</v>
      </c>
      <c r="H42" s="62">
        <v>5</v>
      </c>
      <c r="I42" s="41" t="s">
        <v>17</v>
      </c>
      <c r="J42" s="3">
        <v>14</v>
      </c>
      <c r="K42" s="1"/>
      <c r="L42" s="1"/>
      <c r="M42" s="1"/>
      <c r="N42" s="1"/>
      <c r="O42" s="1"/>
      <c r="P42" s="1"/>
      <c r="Q42" s="1"/>
      <c r="R42" s="1"/>
      <c r="S42" s="1"/>
    </row>
    <row r="43" spans="1:19" s="43" customFormat="1" ht="15" customHeight="1">
      <c r="A43" s="11"/>
      <c r="B43" s="73"/>
      <c r="C43" s="44">
        <v>2021</v>
      </c>
      <c r="D43" s="71">
        <f t="shared" si="1"/>
        <v>20</v>
      </c>
      <c r="E43" s="45">
        <v>5</v>
      </c>
      <c r="F43" s="191" t="s">
        <v>17</v>
      </c>
      <c r="G43" s="191" t="s">
        <v>17</v>
      </c>
      <c r="H43" s="45">
        <v>5</v>
      </c>
      <c r="I43" s="191" t="s">
        <v>17</v>
      </c>
      <c r="J43" s="43">
        <v>10</v>
      </c>
      <c r="K43" s="1"/>
      <c r="L43" s="1"/>
      <c r="M43" s="1"/>
      <c r="N43" s="1"/>
      <c r="O43" s="1"/>
      <c r="P43" s="1"/>
      <c r="Q43" s="1"/>
      <c r="R43" s="1"/>
      <c r="S43" s="1"/>
    </row>
    <row r="44" spans="1:19" ht="8.1" customHeight="1">
      <c r="A44" s="23"/>
      <c r="B44" s="57"/>
      <c r="C44" s="58"/>
      <c r="D44" s="192"/>
      <c r="E44" s="63"/>
      <c r="F44" s="63"/>
      <c r="G44" s="63"/>
      <c r="H44" s="63"/>
      <c r="I44" s="41"/>
      <c r="J44" s="3"/>
      <c r="K44" s="1"/>
      <c r="L44" s="1"/>
      <c r="M44" s="1"/>
      <c r="N44" s="1"/>
      <c r="O44" s="1"/>
      <c r="P44" s="1"/>
      <c r="Q44" s="1"/>
      <c r="R44" s="1"/>
      <c r="S44" s="1"/>
    </row>
    <row r="45" spans="1:19" ht="15" customHeight="1">
      <c r="A45" s="23" t="s">
        <v>36</v>
      </c>
      <c r="B45" s="57"/>
      <c r="C45" s="58">
        <v>2018</v>
      </c>
      <c r="D45" s="71">
        <f t="shared" si="1"/>
        <v>10</v>
      </c>
      <c r="E45" s="89">
        <v>6</v>
      </c>
      <c r="F45" s="89">
        <v>1</v>
      </c>
      <c r="G45" s="89" t="s">
        <v>17</v>
      </c>
      <c r="H45" s="89" t="s">
        <v>17</v>
      </c>
      <c r="I45" s="89" t="s">
        <v>17</v>
      </c>
      <c r="J45" s="89">
        <v>3</v>
      </c>
      <c r="K45" s="1"/>
      <c r="L45" s="1"/>
      <c r="M45" s="1"/>
      <c r="N45" s="1"/>
      <c r="O45" s="1"/>
      <c r="P45" s="1"/>
      <c r="Q45" s="1"/>
      <c r="R45" s="1"/>
      <c r="S45" s="1"/>
    </row>
    <row r="46" spans="1:19" ht="15" customHeight="1">
      <c r="A46" s="23"/>
      <c r="B46" s="57"/>
      <c r="C46" s="58">
        <v>2019</v>
      </c>
      <c r="D46" s="71">
        <f t="shared" si="1"/>
        <v>4</v>
      </c>
      <c r="E46" s="89">
        <v>1</v>
      </c>
      <c r="F46" s="197" t="s">
        <v>17</v>
      </c>
      <c r="G46" s="89" t="s">
        <v>17</v>
      </c>
      <c r="H46" s="89">
        <v>1</v>
      </c>
      <c r="I46" s="197" t="s">
        <v>17</v>
      </c>
      <c r="J46" s="89">
        <v>2</v>
      </c>
      <c r="K46" s="1"/>
      <c r="L46" s="1"/>
      <c r="M46" s="1"/>
      <c r="N46" s="1"/>
      <c r="O46" s="1"/>
      <c r="P46" s="1"/>
      <c r="Q46" s="1"/>
      <c r="R46" s="1"/>
      <c r="S46" s="1"/>
    </row>
    <row r="47" spans="1:19" ht="15" customHeight="1">
      <c r="A47" s="23"/>
      <c r="B47" s="57"/>
      <c r="C47" s="58">
        <v>2020</v>
      </c>
      <c r="D47" s="71">
        <f t="shared" si="1"/>
        <v>7</v>
      </c>
      <c r="E47" s="62">
        <v>3</v>
      </c>
      <c r="F47" s="62" t="s">
        <v>17</v>
      </c>
      <c r="G47" s="62" t="s">
        <v>17</v>
      </c>
      <c r="H47" s="62" t="s">
        <v>17</v>
      </c>
      <c r="I47" s="41" t="s">
        <v>17</v>
      </c>
      <c r="J47" s="3">
        <v>4</v>
      </c>
      <c r="K47" s="1"/>
      <c r="L47" s="1"/>
      <c r="M47" s="1"/>
      <c r="N47" s="1"/>
      <c r="O47" s="1"/>
      <c r="P47" s="1"/>
      <c r="Q47" s="1"/>
      <c r="R47" s="1"/>
      <c r="S47" s="1"/>
    </row>
    <row r="48" spans="1:19" s="43" customFormat="1" ht="15" customHeight="1">
      <c r="A48" s="11"/>
      <c r="B48" s="73"/>
      <c r="C48" s="44">
        <v>2021</v>
      </c>
      <c r="D48" s="71">
        <f t="shared" si="1"/>
        <v>4</v>
      </c>
      <c r="E48" s="191" t="s">
        <v>17</v>
      </c>
      <c r="F48" s="191" t="s">
        <v>17</v>
      </c>
      <c r="G48" s="191" t="s">
        <v>17</v>
      </c>
      <c r="H48" s="191" t="s">
        <v>17</v>
      </c>
      <c r="I48" s="191" t="s">
        <v>17</v>
      </c>
      <c r="J48" s="43">
        <v>4</v>
      </c>
      <c r="K48" s="1"/>
      <c r="L48" s="1"/>
      <c r="M48" s="1"/>
      <c r="N48" s="1"/>
      <c r="O48" s="1"/>
      <c r="P48" s="1"/>
      <c r="Q48" s="1"/>
      <c r="R48" s="1"/>
      <c r="S48" s="1"/>
    </row>
    <row r="49" spans="1:19" ht="8.1" customHeight="1">
      <c r="A49" s="23"/>
      <c r="B49" s="57"/>
      <c r="C49" s="58"/>
      <c r="D49" s="192"/>
      <c r="E49" s="63"/>
      <c r="F49" s="63"/>
      <c r="G49" s="63"/>
      <c r="H49" s="63"/>
      <c r="I49" s="41"/>
      <c r="J49" s="3"/>
      <c r="K49" s="1"/>
      <c r="L49" s="1"/>
      <c r="M49" s="1"/>
      <c r="N49" s="1"/>
      <c r="O49" s="1"/>
      <c r="P49" s="1"/>
      <c r="Q49" s="1"/>
      <c r="R49" s="1"/>
      <c r="S49" s="1"/>
    </row>
    <row r="50" spans="1:19" ht="15" customHeight="1">
      <c r="A50" s="23" t="s">
        <v>37</v>
      </c>
      <c r="B50" s="57"/>
      <c r="C50" s="58">
        <v>2018</v>
      </c>
      <c r="D50" s="71">
        <f t="shared" si="1"/>
        <v>38</v>
      </c>
      <c r="E50" s="89">
        <v>9</v>
      </c>
      <c r="F50" s="197" t="s">
        <v>17</v>
      </c>
      <c r="G50" s="89">
        <v>1</v>
      </c>
      <c r="H50" s="89">
        <v>3</v>
      </c>
      <c r="I50" s="89" t="s">
        <v>17</v>
      </c>
      <c r="J50" s="89">
        <v>25</v>
      </c>
      <c r="K50" s="1"/>
      <c r="L50" s="1"/>
      <c r="M50" s="1"/>
      <c r="N50" s="1"/>
      <c r="O50" s="1"/>
      <c r="P50" s="1"/>
      <c r="Q50" s="1"/>
      <c r="R50" s="1"/>
      <c r="S50" s="1"/>
    </row>
    <row r="51" spans="1:19" ht="15" customHeight="1">
      <c r="A51" s="23"/>
      <c r="B51" s="57"/>
      <c r="C51" s="58">
        <v>2019</v>
      </c>
      <c r="D51" s="71">
        <f t="shared" si="1"/>
        <v>26</v>
      </c>
      <c r="E51" s="89">
        <v>5</v>
      </c>
      <c r="F51" s="89" t="s">
        <v>17</v>
      </c>
      <c r="G51" s="89" t="s">
        <v>17</v>
      </c>
      <c r="H51" s="89">
        <v>5</v>
      </c>
      <c r="I51" s="89" t="s">
        <v>17</v>
      </c>
      <c r="J51" s="89">
        <v>16</v>
      </c>
      <c r="K51" s="1"/>
      <c r="L51" s="1"/>
      <c r="M51" s="1"/>
      <c r="N51" s="1"/>
      <c r="O51" s="1"/>
      <c r="P51" s="1"/>
      <c r="Q51" s="1"/>
      <c r="R51" s="1"/>
      <c r="S51" s="1"/>
    </row>
    <row r="52" spans="1:19" ht="15" customHeight="1">
      <c r="A52" s="23"/>
      <c r="B52" s="57"/>
      <c r="C52" s="58">
        <v>2020</v>
      </c>
      <c r="D52" s="71">
        <f t="shared" si="1"/>
        <v>18</v>
      </c>
      <c r="E52" s="62">
        <v>7</v>
      </c>
      <c r="F52" s="62" t="s">
        <v>17</v>
      </c>
      <c r="G52" s="62" t="s">
        <v>17</v>
      </c>
      <c r="H52" s="62">
        <v>2</v>
      </c>
      <c r="I52" s="41" t="s">
        <v>17</v>
      </c>
      <c r="J52" s="62">
        <v>9</v>
      </c>
      <c r="K52" s="1"/>
      <c r="L52" s="1"/>
      <c r="M52" s="1"/>
      <c r="N52" s="1"/>
      <c r="O52" s="1"/>
      <c r="P52" s="1"/>
      <c r="Q52" s="1"/>
      <c r="R52" s="1"/>
      <c r="S52" s="1"/>
    </row>
    <row r="53" spans="1:19" s="43" customFormat="1" ht="15" customHeight="1">
      <c r="A53" s="11"/>
      <c r="B53" s="73"/>
      <c r="C53" s="44">
        <v>2021</v>
      </c>
      <c r="D53" s="71">
        <f t="shared" si="1"/>
        <v>19</v>
      </c>
      <c r="E53" s="45">
        <v>4</v>
      </c>
      <c r="F53" s="191" t="s">
        <v>17</v>
      </c>
      <c r="G53" s="191" t="s">
        <v>17</v>
      </c>
      <c r="H53" s="45">
        <v>1</v>
      </c>
      <c r="I53" s="191" t="s">
        <v>17</v>
      </c>
      <c r="J53" s="43">
        <v>14</v>
      </c>
      <c r="K53" s="1"/>
      <c r="L53" s="1"/>
      <c r="M53" s="1"/>
      <c r="N53" s="1"/>
      <c r="O53" s="1"/>
      <c r="P53" s="1"/>
      <c r="Q53" s="1"/>
      <c r="R53" s="1"/>
      <c r="S53" s="1"/>
    </row>
    <row r="54" spans="1:19" ht="8.1" customHeight="1">
      <c r="A54" s="23"/>
      <c r="B54" s="57"/>
      <c r="C54" s="58"/>
      <c r="D54" s="192"/>
      <c r="E54" s="63"/>
      <c r="F54" s="63"/>
      <c r="G54" s="63"/>
      <c r="H54" s="63"/>
      <c r="I54" s="41"/>
      <c r="J54" s="62"/>
      <c r="K54" s="1"/>
      <c r="L54" s="1"/>
      <c r="M54" s="1"/>
      <c r="N54" s="1"/>
      <c r="O54" s="1"/>
      <c r="P54" s="1"/>
      <c r="Q54" s="1"/>
      <c r="R54" s="1"/>
      <c r="S54" s="1"/>
    </row>
    <row r="55" spans="1:19" ht="15" customHeight="1">
      <c r="A55" s="23" t="s">
        <v>38</v>
      </c>
      <c r="B55" s="57"/>
      <c r="C55" s="58">
        <v>2018</v>
      </c>
      <c r="D55" s="71">
        <f t="shared" si="1"/>
        <v>821</v>
      </c>
      <c r="E55" s="194">
        <v>267</v>
      </c>
      <c r="F55" s="45">
        <v>6</v>
      </c>
      <c r="G55" s="45">
        <v>75</v>
      </c>
      <c r="H55" s="45">
        <v>186</v>
      </c>
      <c r="I55" s="196" t="s">
        <v>17</v>
      </c>
      <c r="J55" s="196">
        <v>287</v>
      </c>
      <c r="K55" s="1"/>
      <c r="L55" s="1"/>
      <c r="M55" s="1"/>
      <c r="N55" s="1"/>
      <c r="O55" s="1"/>
      <c r="P55" s="1"/>
      <c r="Q55" s="1"/>
      <c r="R55" s="1"/>
      <c r="S55" s="1"/>
    </row>
    <row r="56" spans="1:19" ht="15" customHeight="1">
      <c r="A56" s="23"/>
      <c r="B56" s="57"/>
      <c r="C56" s="58">
        <v>2019</v>
      </c>
      <c r="D56" s="71">
        <f t="shared" si="1"/>
        <v>802</v>
      </c>
      <c r="E56" s="196">
        <v>255</v>
      </c>
      <c r="F56" s="196">
        <v>6</v>
      </c>
      <c r="G56" s="196">
        <v>45</v>
      </c>
      <c r="H56" s="196">
        <v>185</v>
      </c>
      <c r="I56" s="196" t="s">
        <v>17</v>
      </c>
      <c r="J56" s="196">
        <v>311</v>
      </c>
      <c r="K56" s="1"/>
      <c r="L56" s="1"/>
      <c r="M56" s="1"/>
      <c r="N56" s="1"/>
      <c r="O56" s="1"/>
      <c r="P56" s="1"/>
      <c r="Q56" s="1"/>
      <c r="R56" s="1"/>
      <c r="S56" s="1"/>
    </row>
    <row r="57" spans="1:19" ht="15" customHeight="1">
      <c r="A57" s="23"/>
      <c r="B57" s="57"/>
      <c r="C57" s="58">
        <v>2020</v>
      </c>
      <c r="D57" s="71">
        <f t="shared" si="1"/>
        <v>929</v>
      </c>
      <c r="E57" s="62">
        <v>361</v>
      </c>
      <c r="F57" s="62" t="s">
        <v>17</v>
      </c>
      <c r="G57" s="62">
        <v>31</v>
      </c>
      <c r="H57" s="62">
        <v>113</v>
      </c>
      <c r="I57" s="62" t="s">
        <v>17</v>
      </c>
      <c r="J57" s="62">
        <v>424</v>
      </c>
      <c r="K57" s="1"/>
      <c r="L57" s="1"/>
      <c r="M57" s="1"/>
      <c r="N57" s="1"/>
      <c r="O57" s="1"/>
      <c r="P57" s="1"/>
      <c r="Q57" s="1"/>
      <c r="R57" s="1"/>
      <c r="S57" s="1"/>
    </row>
    <row r="58" spans="1:19" s="43" customFormat="1" ht="15" customHeight="1">
      <c r="A58" s="11"/>
      <c r="B58" s="73"/>
      <c r="C58" s="44">
        <v>2021</v>
      </c>
      <c r="D58" s="71">
        <f t="shared" si="1"/>
        <v>481</v>
      </c>
      <c r="E58" s="45">
        <v>143</v>
      </c>
      <c r="F58" s="45">
        <v>3</v>
      </c>
      <c r="G58" s="45">
        <v>20</v>
      </c>
      <c r="H58" s="45">
        <v>52</v>
      </c>
      <c r="I58" s="191" t="s">
        <v>17</v>
      </c>
      <c r="J58" s="43">
        <v>263</v>
      </c>
      <c r="K58" s="1"/>
      <c r="L58" s="1"/>
      <c r="M58" s="1"/>
      <c r="N58" s="1"/>
      <c r="O58" s="1"/>
      <c r="P58" s="1"/>
      <c r="Q58" s="1"/>
      <c r="R58" s="1"/>
      <c r="S58" s="1"/>
    </row>
    <row r="59" spans="1:19" ht="8.1" customHeight="1">
      <c r="A59" s="23"/>
      <c r="B59" s="57"/>
      <c r="C59" s="58"/>
      <c r="D59" s="192"/>
      <c r="E59" s="63"/>
      <c r="F59" s="63"/>
      <c r="G59" s="63"/>
      <c r="H59" s="63"/>
      <c r="I59" s="62"/>
      <c r="J59" s="62"/>
      <c r="K59" s="1"/>
      <c r="L59" s="1"/>
      <c r="M59" s="1"/>
      <c r="N59" s="1"/>
      <c r="O59" s="1"/>
      <c r="P59" s="1"/>
      <c r="Q59" s="1"/>
      <c r="R59" s="1"/>
      <c r="S59" s="1"/>
    </row>
    <row r="60" spans="1:19" ht="15" customHeight="1">
      <c r="A60" s="23" t="s">
        <v>39</v>
      </c>
      <c r="B60" s="57"/>
      <c r="C60" s="58">
        <v>2018</v>
      </c>
      <c r="D60" s="71">
        <f t="shared" si="1"/>
        <v>33</v>
      </c>
      <c r="E60" s="89">
        <v>9</v>
      </c>
      <c r="F60" s="198" t="s">
        <v>84</v>
      </c>
      <c r="G60" s="89">
        <v>3</v>
      </c>
      <c r="H60" s="89">
        <v>9</v>
      </c>
      <c r="I60" s="89" t="s">
        <v>17</v>
      </c>
      <c r="J60" s="89">
        <v>12</v>
      </c>
      <c r="K60" s="1"/>
      <c r="L60" s="1"/>
      <c r="M60" s="1"/>
      <c r="N60" s="1"/>
      <c r="O60" s="1"/>
      <c r="P60" s="1"/>
      <c r="Q60" s="1"/>
      <c r="R60" s="1"/>
      <c r="S60" s="1"/>
    </row>
    <row r="61" spans="1:19" ht="15" customHeight="1">
      <c r="A61" s="23"/>
      <c r="B61" s="57"/>
      <c r="C61" s="58">
        <v>2019</v>
      </c>
      <c r="D61" s="71">
        <f t="shared" si="1"/>
        <v>58</v>
      </c>
      <c r="E61" s="89">
        <v>17</v>
      </c>
      <c r="F61" s="89">
        <v>2</v>
      </c>
      <c r="G61" s="89" t="s">
        <v>17</v>
      </c>
      <c r="H61" s="89">
        <v>10</v>
      </c>
      <c r="I61" s="89" t="s">
        <v>17</v>
      </c>
      <c r="J61" s="89">
        <v>29</v>
      </c>
      <c r="K61" s="1"/>
      <c r="L61" s="1"/>
      <c r="M61" s="1"/>
      <c r="N61" s="1"/>
      <c r="O61" s="1"/>
      <c r="P61" s="1"/>
      <c r="Q61" s="1"/>
      <c r="R61" s="1"/>
      <c r="S61" s="1"/>
    </row>
    <row r="62" spans="1:19" ht="15" customHeight="1">
      <c r="A62" s="23"/>
      <c r="B62" s="57"/>
      <c r="C62" s="58">
        <v>2020</v>
      </c>
      <c r="D62" s="71">
        <f t="shared" si="1"/>
        <v>60</v>
      </c>
      <c r="E62" s="62">
        <v>18</v>
      </c>
      <c r="F62" s="62">
        <v>1</v>
      </c>
      <c r="G62" s="62">
        <v>2</v>
      </c>
      <c r="H62" s="62">
        <v>9</v>
      </c>
      <c r="I62" s="62" t="s">
        <v>17</v>
      </c>
      <c r="J62" s="62">
        <v>30</v>
      </c>
    </row>
    <row r="63" spans="1:19" s="43" customFormat="1" ht="15" customHeight="1">
      <c r="A63" s="11"/>
      <c r="B63" s="73"/>
      <c r="C63" s="44">
        <v>2021</v>
      </c>
      <c r="D63" s="71">
        <f t="shared" si="1"/>
        <v>50</v>
      </c>
      <c r="E63" s="45">
        <v>20</v>
      </c>
      <c r="F63" s="191" t="s">
        <v>17</v>
      </c>
      <c r="G63" s="45">
        <v>1</v>
      </c>
      <c r="H63" s="45">
        <v>6</v>
      </c>
      <c r="I63" s="191" t="s">
        <v>17</v>
      </c>
      <c r="J63" s="43">
        <v>23</v>
      </c>
    </row>
    <row r="64" spans="1:19" ht="8.1" customHeight="1">
      <c r="A64" s="23"/>
      <c r="B64" s="57"/>
      <c r="C64" s="58"/>
      <c r="D64" s="192"/>
      <c r="E64" s="63"/>
      <c r="F64" s="63"/>
      <c r="G64" s="63"/>
      <c r="H64" s="63"/>
      <c r="I64" s="62"/>
      <c r="J64" s="62"/>
    </row>
    <row r="65" spans="1:10" ht="15" customHeight="1">
      <c r="A65" s="23" t="s">
        <v>40</v>
      </c>
      <c r="B65" s="57"/>
      <c r="C65" s="58">
        <v>2018</v>
      </c>
      <c r="D65" s="71">
        <f t="shared" si="1"/>
        <v>46</v>
      </c>
      <c r="E65" s="62">
        <v>22</v>
      </c>
      <c r="F65" s="199" t="s">
        <v>17</v>
      </c>
      <c r="G65" s="199" t="s">
        <v>17</v>
      </c>
      <c r="H65" s="62">
        <v>2</v>
      </c>
      <c r="I65" s="200">
        <v>0</v>
      </c>
      <c r="J65" s="62">
        <v>22</v>
      </c>
    </row>
    <row r="66" spans="1:10" ht="15" customHeight="1">
      <c r="A66" s="23"/>
      <c r="B66" s="57"/>
      <c r="C66" s="58">
        <v>2019</v>
      </c>
      <c r="D66" s="71">
        <f t="shared" si="1"/>
        <v>30</v>
      </c>
      <c r="E66" s="201">
        <v>10</v>
      </c>
      <c r="F66" s="202" t="s">
        <v>17</v>
      </c>
      <c r="G66" s="202" t="s">
        <v>17</v>
      </c>
      <c r="H66" s="203">
        <v>6</v>
      </c>
      <c r="I66" s="201">
        <v>0</v>
      </c>
      <c r="J66" s="204">
        <v>14</v>
      </c>
    </row>
    <row r="67" spans="1:10" ht="15" customHeight="1">
      <c r="A67" s="23"/>
      <c r="B67" s="57"/>
      <c r="C67" s="58">
        <v>2020</v>
      </c>
      <c r="D67" s="71">
        <f t="shared" si="1"/>
        <v>27</v>
      </c>
      <c r="E67" s="62">
        <v>14</v>
      </c>
      <c r="F67" s="62" t="s">
        <v>17</v>
      </c>
      <c r="G67" s="62" t="s">
        <v>17</v>
      </c>
      <c r="H67" s="62">
        <v>2</v>
      </c>
      <c r="I67" s="62" t="s">
        <v>17</v>
      </c>
      <c r="J67" s="62">
        <v>11</v>
      </c>
    </row>
    <row r="68" spans="1:10" s="43" customFormat="1" ht="15" customHeight="1">
      <c r="A68" s="11"/>
      <c r="B68" s="73"/>
      <c r="C68" s="44">
        <v>2021</v>
      </c>
      <c r="D68" s="71">
        <f t="shared" si="1"/>
        <v>25</v>
      </c>
      <c r="E68" s="45">
        <v>6</v>
      </c>
      <c r="F68" s="191" t="s">
        <v>17</v>
      </c>
      <c r="G68" s="45">
        <v>1</v>
      </c>
      <c r="H68" s="45">
        <v>2</v>
      </c>
      <c r="I68" s="191" t="s">
        <v>17</v>
      </c>
      <c r="J68" s="43">
        <v>16</v>
      </c>
    </row>
    <row r="69" spans="1:10" ht="8.1" customHeight="1">
      <c r="A69" s="23"/>
      <c r="B69" s="57"/>
      <c r="C69" s="58"/>
      <c r="D69" s="192"/>
      <c r="E69" s="63"/>
      <c r="F69" s="63"/>
      <c r="G69" s="63"/>
      <c r="H69" s="63"/>
      <c r="I69" s="62"/>
      <c r="J69" s="62"/>
    </row>
    <row r="70" spans="1:10" ht="15" customHeight="1">
      <c r="A70" s="23" t="s">
        <v>41</v>
      </c>
      <c r="B70" s="57"/>
      <c r="C70" s="58">
        <v>2018</v>
      </c>
      <c r="D70" s="71">
        <f t="shared" si="1"/>
        <v>41</v>
      </c>
      <c r="E70" s="62">
        <v>16</v>
      </c>
      <c r="F70" s="199" t="s">
        <v>17</v>
      </c>
      <c r="G70" s="62">
        <v>2</v>
      </c>
      <c r="H70" s="62">
        <v>5</v>
      </c>
      <c r="I70" s="200">
        <v>0</v>
      </c>
      <c r="J70" s="62">
        <v>18</v>
      </c>
    </row>
    <row r="71" spans="1:10" ht="15" customHeight="1">
      <c r="A71" s="57"/>
      <c r="B71" s="57"/>
      <c r="C71" s="58">
        <v>2019</v>
      </c>
      <c r="D71" s="71">
        <f t="shared" si="1"/>
        <v>34</v>
      </c>
      <c r="E71" s="201">
        <v>8</v>
      </c>
      <c r="F71" s="202" t="s">
        <v>17</v>
      </c>
      <c r="G71" s="202" t="s">
        <v>17</v>
      </c>
      <c r="H71" s="203">
        <v>6</v>
      </c>
      <c r="I71" s="201">
        <v>0</v>
      </c>
      <c r="J71" s="204">
        <v>20</v>
      </c>
    </row>
    <row r="72" spans="1:10" ht="15" customHeight="1">
      <c r="A72" s="57"/>
      <c r="B72" s="57"/>
      <c r="C72" s="58">
        <v>2020</v>
      </c>
      <c r="D72" s="71">
        <f t="shared" si="1"/>
        <v>26</v>
      </c>
      <c r="E72" s="62">
        <v>9</v>
      </c>
      <c r="F72" s="62" t="s">
        <v>17</v>
      </c>
      <c r="G72" s="62">
        <v>1</v>
      </c>
      <c r="H72" s="62" t="s">
        <v>17</v>
      </c>
      <c r="I72" s="62" t="s">
        <v>17</v>
      </c>
      <c r="J72" s="62">
        <v>16</v>
      </c>
    </row>
    <row r="73" spans="1:10" s="43" customFormat="1" ht="15" customHeight="1">
      <c r="A73" s="73"/>
      <c r="B73" s="73"/>
      <c r="C73" s="44">
        <v>2021</v>
      </c>
      <c r="D73" s="71">
        <f t="shared" si="1"/>
        <v>22</v>
      </c>
      <c r="E73" s="45">
        <v>8</v>
      </c>
      <c r="F73" s="191" t="s">
        <v>17</v>
      </c>
      <c r="G73" s="45">
        <v>1</v>
      </c>
      <c r="H73" s="45">
        <v>2</v>
      </c>
      <c r="I73" s="191" t="s">
        <v>17</v>
      </c>
      <c r="J73" s="43">
        <v>11</v>
      </c>
    </row>
    <row r="74" spans="1:10" ht="8.1" customHeight="1">
      <c r="A74" s="23"/>
      <c r="B74" s="57"/>
      <c r="C74" s="58"/>
      <c r="D74" s="192"/>
      <c r="E74" s="63"/>
      <c r="F74" s="63"/>
      <c r="G74" s="63"/>
      <c r="H74" s="63"/>
      <c r="I74" s="62"/>
      <c r="J74" s="62"/>
    </row>
    <row r="75" spans="1:10" ht="15" customHeight="1">
      <c r="A75" s="23" t="s">
        <v>42</v>
      </c>
      <c r="B75" s="57"/>
      <c r="C75" s="58">
        <v>2018</v>
      </c>
      <c r="D75" s="71">
        <f t="shared" si="1"/>
        <v>720</v>
      </c>
      <c r="E75" s="62">
        <v>244</v>
      </c>
      <c r="F75" s="62">
        <v>12</v>
      </c>
      <c r="G75" s="62">
        <v>95</v>
      </c>
      <c r="H75" s="62">
        <v>240</v>
      </c>
      <c r="I75" s="200">
        <v>1</v>
      </c>
      <c r="J75" s="62">
        <v>128</v>
      </c>
    </row>
    <row r="76" spans="1:10" ht="15" customHeight="1">
      <c r="A76" s="23"/>
      <c r="B76" s="57"/>
      <c r="C76" s="58">
        <v>2019</v>
      </c>
      <c r="D76" s="71">
        <f t="shared" si="1"/>
        <v>699</v>
      </c>
      <c r="E76" s="201">
        <v>190</v>
      </c>
      <c r="F76" s="201">
        <v>13</v>
      </c>
      <c r="G76" s="201">
        <v>119</v>
      </c>
      <c r="H76" s="203">
        <v>239</v>
      </c>
      <c r="I76" s="201">
        <v>0</v>
      </c>
      <c r="J76" s="204">
        <v>138</v>
      </c>
    </row>
    <row r="77" spans="1:10" ht="15" customHeight="1">
      <c r="A77" s="23"/>
      <c r="B77" s="57"/>
      <c r="C77" s="58">
        <v>2020</v>
      </c>
      <c r="D77" s="71">
        <f t="shared" si="1"/>
        <v>724</v>
      </c>
      <c r="E77" s="62">
        <v>304</v>
      </c>
      <c r="F77" s="62">
        <v>11</v>
      </c>
      <c r="G77" s="62">
        <v>49</v>
      </c>
      <c r="H77" s="62">
        <v>177</v>
      </c>
      <c r="I77" s="62" t="s">
        <v>17</v>
      </c>
      <c r="J77" s="62">
        <v>183</v>
      </c>
    </row>
    <row r="78" spans="1:10" s="43" customFormat="1" ht="15" customHeight="1">
      <c r="A78" s="11"/>
      <c r="B78" s="73"/>
      <c r="C78" s="44">
        <v>2021</v>
      </c>
      <c r="D78" s="71">
        <f t="shared" si="1"/>
        <v>672</v>
      </c>
      <c r="E78" s="45">
        <v>251</v>
      </c>
      <c r="F78" s="45">
        <v>4</v>
      </c>
      <c r="G78" s="45">
        <v>41</v>
      </c>
      <c r="H78" s="45">
        <v>102</v>
      </c>
      <c r="I78" s="191" t="s">
        <v>17</v>
      </c>
      <c r="J78" s="43">
        <v>274</v>
      </c>
    </row>
    <row r="79" spans="1:10" ht="8.1" customHeight="1">
      <c r="A79" s="23"/>
      <c r="B79" s="57"/>
      <c r="C79" s="58"/>
      <c r="D79" s="192"/>
      <c r="E79" s="63"/>
      <c r="F79" s="63"/>
      <c r="G79" s="63"/>
      <c r="H79" s="63"/>
      <c r="I79" s="62"/>
      <c r="J79" s="62"/>
    </row>
    <row r="80" spans="1:10" ht="15" customHeight="1">
      <c r="A80" s="23" t="s">
        <v>43</v>
      </c>
      <c r="B80" s="57"/>
      <c r="C80" s="58">
        <v>2018</v>
      </c>
      <c r="D80" s="71">
        <f t="shared" si="1"/>
        <v>24</v>
      </c>
      <c r="E80" s="62">
        <v>7</v>
      </c>
      <c r="F80" s="199" t="s">
        <v>17</v>
      </c>
      <c r="G80" s="62" t="s">
        <v>17</v>
      </c>
      <c r="H80" s="62">
        <v>9</v>
      </c>
      <c r="I80" s="200">
        <v>0</v>
      </c>
      <c r="J80" s="62">
        <v>8</v>
      </c>
    </row>
    <row r="81" spans="1:11" ht="15" customHeight="1">
      <c r="A81" s="57"/>
      <c r="B81" s="57"/>
      <c r="C81" s="58">
        <v>2019</v>
      </c>
      <c r="D81" s="71">
        <f t="shared" si="1"/>
        <v>20</v>
      </c>
      <c r="E81" s="201">
        <v>5</v>
      </c>
      <c r="F81" s="202" t="s">
        <v>17</v>
      </c>
      <c r="G81" s="202" t="s">
        <v>17</v>
      </c>
      <c r="H81" s="203">
        <v>5</v>
      </c>
      <c r="I81" s="201">
        <v>0</v>
      </c>
      <c r="J81" s="204">
        <v>10</v>
      </c>
    </row>
    <row r="82" spans="1:11" ht="15" customHeight="1">
      <c r="A82" s="57"/>
      <c r="B82" s="57"/>
      <c r="C82" s="58">
        <v>2020</v>
      </c>
      <c r="D82" s="71">
        <f t="shared" si="1"/>
        <v>25</v>
      </c>
      <c r="E82" s="62">
        <v>9</v>
      </c>
      <c r="F82" s="62" t="s">
        <v>17</v>
      </c>
      <c r="G82" s="62" t="s">
        <v>17</v>
      </c>
      <c r="H82" s="62" t="s">
        <v>17</v>
      </c>
      <c r="I82" s="62" t="s">
        <v>17</v>
      </c>
      <c r="J82" s="62">
        <v>16</v>
      </c>
    </row>
    <row r="83" spans="1:11" s="43" customFormat="1" ht="15" customHeight="1">
      <c r="A83" s="73"/>
      <c r="B83" s="73"/>
      <c r="C83" s="44">
        <v>2021</v>
      </c>
      <c r="D83" s="71">
        <f t="shared" si="1"/>
        <v>17</v>
      </c>
      <c r="E83" s="45">
        <v>5</v>
      </c>
      <c r="F83" s="191" t="s">
        <v>17</v>
      </c>
      <c r="G83" s="191" t="s">
        <v>17</v>
      </c>
      <c r="H83" s="45">
        <v>1</v>
      </c>
      <c r="I83" s="191" t="s">
        <v>17</v>
      </c>
      <c r="J83" s="43">
        <v>11</v>
      </c>
    </row>
    <row r="84" spans="1:11" ht="8.1" customHeight="1">
      <c r="A84" s="258"/>
      <c r="B84" s="258"/>
      <c r="C84" s="259"/>
      <c r="D84" s="263"/>
      <c r="E84" s="263"/>
      <c r="F84" s="263"/>
      <c r="G84" s="263"/>
      <c r="H84" s="258"/>
      <c r="I84" s="263"/>
      <c r="J84" s="263"/>
      <c r="K84" s="263"/>
    </row>
    <row r="85" spans="1:11" ht="15" customHeight="1">
      <c r="K85" s="21" t="s">
        <v>28</v>
      </c>
    </row>
    <row r="86" spans="1:11" ht="15" customHeight="1">
      <c r="K86" s="42" t="s">
        <v>29</v>
      </c>
    </row>
    <row r="87" spans="1:11" s="9" customFormat="1" ht="15" customHeight="1">
      <c r="A87" s="205"/>
      <c r="B87" s="205"/>
      <c r="C87" s="206"/>
      <c r="D87" s="207"/>
      <c r="G87" s="37"/>
      <c r="H87" s="37"/>
    </row>
    <row r="88" spans="1:11" ht="15" customHeight="1">
      <c r="C88" s="2"/>
      <c r="D88" s="1"/>
      <c r="E88" s="1"/>
      <c r="F88" s="1"/>
      <c r="G88" s="1"/>
      <c r="H88" s="1"/>
      <c r="I88" s="1"/>
      <c r="J88" s="1"/>
    </row>
    <row r="89" spans="1:11" ht="15" customHeight="1">
      <c r="C89" s="2"/>
      <c r="D89" s="1"/>
      <c r="E89" s="1"/>
      <c r="F89" s="1"/>
      <c r="G89" s="1"/>
      <c r="H89" s="1"/>
      <c r="I89" s="1"/>
      <c r="J89" s="1"/>
    </row>
    <row r="90" spans="1:11" ht="15" customHeight="1">
      <c r="C90" s="2"/>
      <c r="D90" s="1"/>
      <c r="E90" s="1"/>
      <c r="F90" s="1"/>
      <c r="G90" s="1"/>
      <c r="H90" s="1"/>
      <c r="I90" s="1"/>
      <c r="J90" s="1"/>
    </row>
    <row r="91" spans="1:11" ht="15" customHeight="1">
      <c r="C91" s="2"/>
      <c r="D91" s="1"/>
      <c r="E91" s="1"/>
      <c r="F91" s="1"/>
      <c r="G91" s="1"/>
      <c r="H91" s="1"/>
      <c r="I91" s="1"/>
      <c r="J91" s="1"/>
    </row>
    <row r="92" spans="1:11" ht="15" customHeight="1">
      <c r="C92" s="2"/>
      <c r="D92" s="1"/>
      <c r="E92" s="1"/>
      <c r="F92" s="1"/>
      <c r="G92" s="1"/>
      <c r="H92" s="1"/>
      <c r="I92" s="1"/>
      <c r="J92" s="1"/>
    </row>
    <row r="93" spans="1:11" ht="15" customHeight="1">
      <c r="C93" s="2"/>
      <c r="D93" s="1"/>
      <c r="E93" s="1"/>
      <c r="F93" s="1"/>
      <c r="G93" s="1"/>
      <c r="H93" s="1"/>
      <c r="I93" s="1"/>
      <c r="J93" s="1"/>
    </row>
    <row r="94" spans="1:11" ht="15" customHeight="1">
      <c r="C94" s="2"/>
      <c r="D94" s="1"/>
      <c r="E94" s="1"/>
      <c r="F94" s="1"/>
      <c r="G94" s="1"/>
      <c r="H94" s="1"/>
      <c r="I94" s="1"/>
      <c r="J94" s="1"/>
    </row>
    <row r="95" spans="1:11" ht="15" customHeight="1">
      <c r="C95" s="2"/>
      <c r="D95" s="1"/>
      <c r="E95" s="1"/>
      <c r="F95" s="1"/>
      <c r="G95" s="1"/>
      <c r="H95" s="1"/>
      <c r="I95" s="1"/>
      <c r="J95" s="1"/>
    </row>
    <row r="96" spans="1:11" ht="15" customHeight="1">
      <c r="C96" s="2"/>
      <c r="D96" s="1"/>
      <c r="E96" s="1"/>
      <c r="F96" s="1"/>
      <c r="G96" s="1"/>
      <c r="H96" s="1"/>
      <c r="I96" s="1"/>
      <c r="J96" s="1"/>
    </row>
    <row r="97" spans="3:10" ht="15" customHeight="1">
      <c r="C97" s="2"/>
      <c r="D97" s="1"/>
      <c r="E97" s="1"/>
      <c r="F97" s="1"/>
      <c r="G97" s="1"/>
      <c r="H97" s="1"/>
      <c r="I97" s="1"/>
      <c r="J97" s="1"/>
    </row>
    <row r="98" spans="3:10" ht="15" customHeight="1">
      <c r="C98" s="2"/>
      <c r="D98" s="1"/>
      <c r="E98" s="1"/>
      <c r="F98" s="1"/>
      <c r="G98" s="1"/>
      <c r="H98" s="1"/>
      <c r="I98" s="1"/>
      <c r="J98" s="1"/>
    </row>
    <row r="99" spans="3:10" ht="15" customHeight="1">
      <c r="C99" s="2"/>
      <c r="D99" s="1"/>
      <c r="E99" s="1"/>
      <c r="F99" s="1"/>
      <c r="G99" s="1"/>
      <c r="H99" s="1"/>
      <c r="I99" s="1"/>
      <c r="J99" s="1"/>
    </row>
    <row r="100" spans="3:10" ht="15" customHeight="1">
      <c r="C100" s="2"/>
      <c r="D100" s="1"/>
      <c r="E100" s="1"/>
      <c r="F100" s="1"/>
      <c r="G100" s="1"/>
      <c r="H100" s="1"/>
      <c r="I100" s="1"/>
      <c r="J100" s="1"/>
    </row>
    <row r="101" spans="3:10" ht="15" customHeight="1">
      <c r="C101" s="2"/>
      <c r="D101" s="1"/>
      <c r="E101" s="1"/>
      <c r="F101" s="1"/>
      <c r="G101" s="1"/>
      <c r="H101" s="1"/>
      <c r="I101" s="1"/>
      <c r="J101" s="1"/>
    </row>
    <row r="102" spans="3:10" ht="15" customHeight="1">
      <c r="C102" s="2"/>
      <c r="D102" s="1"/>
      <c r="E102" s="1"/>
      <c r="F102" s="1"/>
      <c r="G102" s="1"/>
      <c r="H102" s="1"/>
      <c r="I102" s="1"/>
      <c r="J102" s="1"/>
    </row>
    <row r="103" spans="3:10" ht="15" customHeight="1">
      <c r="C103" s="2"/>
      <c r="D103" s="1"/>
      <c r="E103" s="1"/>
      <c r="F103" s="1"/>
      <c r="G103" s="1"/>
      <c r="H103" s="1"/>
      <c r="I103" s="1"/>
      <c r="J103" s="1"/>
    </row>
    <row r="104" spans="3:10" ht="15" customHeight="1">
      <c r="C104" s="2"/>
      <c r="D104" s="1"/>
      <c r="E104" s="1"/>
      <c r="F104" s="1"/>
      <c r="G104" s="1"/>
      <c r="H104" s="1"/>
      <c r="I104" s="1"/>
      <c r="J104" s="1"/>
    </row>
  </sheetData>
  <mergeCells count="2">
    <mergeCell ref="F7:H7"/>
    <mergeCell ref="F8:H8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6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81"/>
  <sheetViews>
    <sheetView view="pageBreakPreview" topLeftCell="A52" zoomScale="115" zoomScaleNormal="84" zoomScaleSheetLayoutView="115" workbookViewId="0">
      <selection activeCell="A77" sqref="A77"/>
    </sheetView>
  </sheetViews>
  <sheetFormatPr defaultColWidth="5.28515625" defaultRowHeight="15" customHeight="1"/>
  <cols>
    <col min="1" max="1" width="10.85546875" style="134" customWidth="1"/>
    <col min="2" max="2" width="12.7109375" style="134" customWidth="1"/>
    <col min="3" max="3" width="12.7109375" style="135" customWidth="1"/>
    <col min="4" max="4" width="16.42578125" style="134" customWidth="1"/>
    <col min="5" max="5" width="14.28515625" style="134" customWidth="1"/>
    <col min="6" max="6" width="14" style="134" customWidth="1"/>
    <col min="7" max="7" width="13.42578125" style="134" customWidth="1"/>
    <col min="8" max="8" width="15.140625" style="134" customWidth="1"/>
    <col min="9" max="9" width="15.42578125" style="134" customWidth="1"/>
    <col min="10" max="10" width="18.28515625" style="134" customWidth="1"/>
    <col min="11" max="11" width="1.7109375" style="134" customWidth="1"/>
    <col min="12" max="12" width="3.5703125" style="134" customWidth="1"/>
    <col min="13" max="13" width="13.140625" style="134" customWidth="1"/>
    <col min="14" max="14" width="14.7109375" style="136" customWidth="1"/>
    <col min="15" max="15" width="12.28515625" style="134" customWidth="1"/>
    <col min="16" max="16384" width="5.28515625" style="134"/>
  </cols>
  <sheetData>
    <row r="1" spans="1:14" ht="8.1" customHeight="1"/>
    <row r="2" spans="1:14" ht="8.1" customHeight="1"/>
    <row r="3" spans="1:14" ht="16.5" customHeight="1">
      <c r="A3" s="605" t="s">
        <v>410</v>
      </c>
      <c r="B3" s="137"/>
      <c r="C3" s="138"/>
    </row>
    <row r="4" spans="1:14" ht="16.5" customHeight="1">
      <c r="A4" s="606" t="s">
        <v>411</v>
      </c>
      <c r="B4" s="140"/>
      <c r="C4" s="141"/>
    </row>
    <row r="5" spans="1:14" ht="8.1" customHeight="1" thickBot="1">
      <c r="A5" s="607"/>
    </row>
    <row r="6" spans="1:14" ht="8.1" customHeight="1">
      <c r="A6" s="304"/>
      <c r="B6" s="305"/>
      <c r="C6" s="306"/>
      <c r="D6" s="305"/>
      <c r="E6" s="305"/>
      <c r="F6" s="305"/>
      <c r="G6" s="305"/>
      <c r="H6" s="305"/>
      <c r="I6" s="305"/>
      <c r="J6" s="305"/>
      <c r="K6" s="304"/>
    </row>
    <row r="7" spans="1:14" ht="15" customHeight="1">
      <c r="A7" s="307" t="s">
        <v>85</v>
      </c>
      <c r="B7" s="307"/>
      <c r="C7" s="308" t="s">
        <v>1</v>
      </c>
      <c r="D7" s="309" t="s">
        <v>86</v>
      </c>
      <c r="E7" s="309" t="s">
        <v>86</v>
      </c>
      <c r="F7" s="309" t="s">
        <v>86</v>
      </c>
      <c r="G7" s="309" t="s">
        <v>86</v>
      </c>
      <c r="H7" s="309" t="s">
        <v>86</v>
      </c>
      <c r="I7" s="309" t="s">
        <v>87</v>
      </c>
      <c r="J7" s="309" t="s">
        <v>87</v>
      </c>
      <c r="K7" s="310"/>
      <c r="N7" s="142"/>
    </row>
    <row r="8" spans="1:14" ht="15" customHeight="1">
      <c r="A8" s="311" t="s">
        <v>88</v>
      </c>
      <c r="B8" s="311"/>
      <c r="C8" s="312" t="s">
        <v>6</v>
      </c>
      <c r="D8" s="309" t="s">
        <v>89</v>
      </c>
      <c r="E8" s="309" t="s">
        <v>90</v>
      </c>
      <c r="F8" s="309" t="s">
        <v>91</v>
      </c>
      <c r="G8" s="309" t="s">
        <v>381</v>
      </c>
      <c r="H8" s="309" t="s">
        <v>92</v>
      </c>
      <c r="I8" s="309" t="s">
        <v>93</v>
      </c>
      <c r="J8" s="309" t="s">
        <v>94</v>
      </c>
      <c r="K8" s="313"/>
      <c r="N8" s="142"/>
    </row>
    <row r="9" spans="1:14" ht="15" customHeight="1">
      <c r="A9" s="311"/>
      <c r="B9" s="311"/>
      <c r="C9" s="312"/>
      <c r="D9" s="309" t="s">
        <v>95</v>
      </c>
      <c r="E9" s="314" t="s">
        <v>96</v>
      </c>
      <c r="F9" s="309" t="s">
        <v>97</v>
      </c>
      <c r="G9" s="314" t="s">
        <v>98</v>
      </c>
      <c r="H9" s="314" t="s">
        <v>98</v>
      </c>
      <c r="I9" s="309" t="s">
        <v>99</v>
      </c>
      <c r="J9" s="309" t="s">
        <v>100</v>
      </c>
      <c r="K9" s="313"/>
      <c r="N9" s="142"/>
    </row>
    <row r="10" spans="1:14" ht="15" customHeight="1">
      <c r="A10" s="311"/>
      <c r="B10" s="311"/>
      <c r="C10" s="312"/>
      <c r="D10" s="314" t="s">
        <v>96</v>
      </c>
      <c r="E10" s="314" t="s">
        <v>101</v>
      </c>
      <c r="F10" s="314" t="s">
        <v>96</v>
      </c>
      <c r="G10" s="314" t="s">
        <v>102</v>
      </c>
      <c r="H10" s="314" t="s">
        <v>103</v>
      </c>
      <c r="I10" s="314" t="s">
        <v>104</v>
      </c>
      <c r="J10" s="309" t="s">
        <v>99</v>
      </c>
      <c r="K10" s="313"/>
      <c r="N10" s="142"/>
    </row>
    <row r="11" spans="1:14" ht="15" customHeight="1">
      <c r="A11" s="311"/>
      <c r="B11" s="311"/>
      <c r="C11" s="312"/>
      <c r="D11" s="314" t="s">
        <v>101</v>
      </c>
      <c r="E11" s="314" t="s">
        <v>105</v>
      </c>
      <c r="F11" s="314" t="s">
        <v>106</v>
      </c>
      <c r="G11" s="314"/>
      <c r="H11" s="314"/>
      <c r="I11" s="314" t="s">
        <v>107</v>
      </c>
      <c r="J11" s="314" t="s">
        <v>104</v>
      </c>
      <c r="K11" s="313"/>
      <c r="N11" s="142"/>
    </row>
    <row r="12" spans="1:14" ht="15" customHeight="1">
      <c r="A12" s="311"/>
      <c r="B12" s="311"/>
      <c r="C12" s="312"/>
      <c r="D12" s="314" t="s">
        <v>108</v>
      </c>
      <c r="E12" s="314"/>
      <c r="F12" s="314" t="s">
        <v>109</v>
      </c>
      <c r="G12" s="314"/>
      <c r="H12" s="314"/>
      <c r="I12" s="314" t="s">
        <v>110</v>
      </c>
      <c r="J12" s="314" t="s">
        <v>111</v>
      </c>
      <c r="K12" s="313"/>
      <c r="N12" s="142"/>
    </row>
    <row r="13" spans="1:14" ht="15" customHeight="1">
      <c r="A13" s="311"/>
      <c r="B13" s="311"/>
      <c r="C13" s="312"/>
      <c r="D13" s="311"/>
      <c r="E13" s="314"/>
      <c r="F13" s="314"/>
      <c r="G13" s="314"/>
      <c r="H13" s="314"/>
      <c r="I13" s="314"/>
      <c r="J13" s="314" t="s">
        <v>112</v>
      </c>
      <c r="K13" s="313"/>
      <c r="N13" s="142"/>
    </row>
    <row r="14" spans="1:14" ht="15" customHeight="1">
      <c r="A14" s="311"/>
      <c r="B14" s="311"/>
      <c r="C14" s="312"/>
      <c r="D14" s="311"/>
      <c r="E14" s="314"/>
      <c r="F14" s="314"/>
      <c r="G14" s="314"/>
      <c r="H14" s="314"/>
      <c r="I14" s="310"/>
      <c r="J14" s="314" t="s">
        <v>110</v>
      </c>
      <c r="K14" s="313"/>
      <c r="M14" s="143"/>
    </row>
    <row r="15" spans="1:14" ht="8.1" customHeight="1" thickBot="1">
      <c r="A15" s="316"/>
      <c r="B15" s="315"/>
      <c r="C15" s="317"/>
      <c r="D15" s="315"/>
      <c r="E15" s="315"/>
      <c r="F15" s="315"/>
      <c r="G15" s="315"/>
      <c r="H15" s="315"/>
      <c r="I15" s="315"/>
      <c r="J15" s="315"/>
      <c r="K15" s="318"/>
    </row>
    <row r="16" spans="1:14" ht="8.1" customHeight="1">
      <c r="A16" s="145"/>
      <c r="K16" s="136"/>
      <c r="M16" s="146"/>
    </row>
    <row r="17" spans="1:14" ht="15" customHeight="1">
      <c r="A17" s="17" t="s">
        <v>12</v>
      </c>
      <c r="B17" s="166"/>
      <c r="C17" s="153">
        <v>2018</v>
      </c>
      <c r="D17" s="70">
        <f>SUM(D21,D25,D29,D33,D37,D41,D45,D49,D53,D57,D61,D65,D69)+SUM('55.2'!D17,'55.2'!D21,'55.2'!D25,'55.2'!D29,'55.2'!D33,'55.2'!D37,'55.2'!D41,'55.2'!D45,'55.2'!D49,'55.2'!D53,'55.2'!D57,'55.2'!D61,'55.2'!D65,'55.2'!D69)+SUM('55.3'!D17,'55.3'!D21,'55.3'!D25,'55.3'!D29,'55.3'!D33,'55.3'!D37,'55.3'!D41,'55.3'!D45,'55.3'!D49,'55.3'!D53,'55.3'!D57,'55.3'!D61,'55.3'!D65)</f>
        <v>30</v>
      </c>
      <c r="E17" s="70">
        <f>SUM(E21,E25,E29,E33,E37,E41,E45,E49,E53,E57,E61,E65,E69)+SUM('55.2'!E17,'55.2'!E21,'55.2'!E25,'55.2'!E29,'55.2'!E33,'55.2'!E37,'55.2'!E41,'55.2'!E45,'55.2'!E49,'55.2'!E53,'55.2'!E57,'55.2'!E61,'55.2'!E65,'55.2'!E69)+SUM('55.3'!E17,'55.3'!E21,'55.3'!E25,'55.3'!E29,'55.3'!E33,'55.3'!E37,'55.3'!E41,'55.3'!E45,'55.3'!E49,'55.3'!E53,'55.3'!E57,'55.3'!E61,'55.3'!E65)</f>
        <v>2377</v>
      </c>
      <c r="F17" s="70">
        <f>SUM(F21,F25,F29,F33,F37,F41,F45,F49,F53,F57,F61,F65,F69)+SUM('55.2'!F17,'55.2'!F21,'55.2'!F25,'55.2'!F29,'55.2'!F33,'55.2'!F37,'55.2'!F41,'55.2'!F45,'55.2'!F49,'55.2'!F53,'55.2'!F57,'55.2'!F61,'55.2'!F65,'55.2'!F69)+SUM('55.3'!F17,'55.3'!F21,'55.3'!F25,'55.3'!F29,'55.3'!F33,'55.3'!F37,'55.3'!F41,'55.3'!F45,'55.3'!F49,'55.3'!F53,'55.3'!F57,'55.3'!F61,'55.3'!F65)</f>
        <v>34</v>
      </c>
      <c r="G17" s="70">
        <f>SUM(G21,G25,G29,G33,G37,G41,G45,G49,G53,G57,G61,G65,G69)+SUM('55.2'!G17,'55.2'!G21,'55.2'!G25,'55.2'!G29,'55.2'!G33,'55.2'!G37,'55.2'!G41,'55.2'!G45,'55.2'!G49,'55.2'!G53,'55.2'!G57,'55.2'!G61,'55.2'!G65,'55.2'!G69)+SUM('55.3'!G17,'55.3'!G21,'55.3'!G25,'55.3'!G29,'55.3'!G33,'55.3'!G37,'55.3'!G41,'55.3'!G45,'55.3'!G49,'55.3'!G53,'55.3'!G57,'55.3'!G61,'55.3'!G65)</f>
        <v>10</v>
      </c>
      <c r="H17" s="70">
        <f>SUM(H21,H25,H29,H33,H37,H41,H45,H49,H53,H57,H61,H65,H69)+SUM('55.2'!H17,'55.2'!H21,'55.2'!H25,'55.2'!H29,'55.2'!H33,'55.2'!H37,'55.2'!H41,'55.2'!H45,'55.2'!H49,'55.2'!H53,'55.2'!H57,'55.2'!H61,'55.2'!H65,'55.2'!H69)+SUM('55.3'!H17,'55.3'!H21,'55.3'!H25,'55.3'!H29,'55.3'!H33,'55.3'!H37,'55.3'!H41,'55.3'!H45,'55.3'!H49,'55.3'!H53,'55.3'!H57,'55.3'!H61,'55.3'!H65)</f>
        <v>37</v>
      </c>
      <c r="I17" s="183">
        <f>SUM(I21,I25,I29,I33,I37,I41,I45,I49,I53,I57,I61,I65,I69)+SUM('55.2'!I17,'55.2'!I21,'55.2'!I25,'55.2'!I29,'55.2'!I33,'55.2'!I37,'55.2'!I41,'55.2'!I45,'55.2'!I49,'55.2'!I53,'55.2'!I57,'55.2'!I61,'55.2'!I65,'55.2'!I69)+SUM('55.3'!I17,'55.3'!I21,'55.3'!I25,'55.3'!I29,'55.3'!I33,'55.3'!I37,'55.3'!I41,'55.3'!I45,'55.3'!I49,'55.3'!I53,'55.3'!I57,'55.3'!I61,'55.3'!I65)</f>
        <v>59.916521719999999</v>
      </c>
      <c r="J17" s="183">
        <f>SUM(J21,J25,J29,J33,J37,J41,J45,J49,J53,J57,J61,J65,J69)+SUM('55.2'!J17,'55.2'!J21,'55.2'!J25,'55.2'!J29,'55.2'!J33,'55.2'!J37,'55.2'!J41,'55.2'!J45,'55.2'!J49,'55.2'!J53,'55.2'!J57,'55.2'!J61,'55.2'!J65,'55.2'!J69)+SUM('55.3'!J17,'55.3'!J21,'55.3'!J25,'55.3'!J29,'55.3'!J33,'55.3'!J37,'55.3'!J41,'55.3'!J45,'55.3'!J49,'55.3'!J53,'55.3'!J57,'55.3'!J61,'55.3'!J65)</f>
        <v>420.95848774000007</v>
      </c>
      <c r="K17" s="136"/>
      <c r="M17" s="146"/>
    </row>
    <row r="18" spans="1:14" ht="15" customHeight="1">
      <c r="A18" s="1"/>
      <c r="B18" s="166"/>
      <c r="C18" s="153">
        <v>2019</v>
      </c>
      <c r="D18" s="70">
        <f>SUM(D22,D26,D30,D34,D38,D42,D46,D50,D54,D58,D62,D66,D70)+SUM('55.2'!D18,'55.2'!D22,'55.2'!D26,'55.2'!D30,'55.2'!D34,'55.2'!D38,'55.2'!D42,'55.2'!D46,'55.2'!D50,'55.2'!D54,'55.2'!D58,'55.2'!D62,'55.2'!D66,'55.2'!D70)+SUM('55.3'!D18,'55.3'!D22,'55.3'!D26,'55.3'!D30,'55.3'!D34,'55.3'!D38,'55.3'!D42,'55.3'!D46,'55.3'!D50,'55.3'!D54,'55.3'!D58,'55.3'!D62,'55.3'!D66)</f>
        <v>32</v>
      </c>
      <c r="E18" s="70">
        <f>SUM(E22,E26,E30,E34,E38,E42,E46,E50,E54,E58,E62,E66,E70)+SUM('55.2'!E18,'55.2'!E22,'55.2'!E26,'55.2'!E30,'55.2'!E34,'55.2'!E38,'55.2'!E42,'55.2'!E46,'55.2'!E50,'55.2'!E54,'55.2'!E58,'55.2'!E62,'55.2'!E66,'55.2'!E70)+SUM('55.3'!E18,'55.3'!E22,'55.3'!E26,'55.3'!E30,'55.3'!E34,'55.3'!E38,'55.3'!E42,'55.3'!E46,'55.3'!E50,'55.3'!E54,'55.3'!E58,'55.3'!E62,'55.3'!E66)</f>
        <v>3403</v>
      </c>
      <c r="F18" s="70">
        <f>SUM(F22,F26,F30,F34,F38,F42,F46,F50,F54,F58,F62,F66,F70)+SUM('55.2'!F18,'55.2'!F22,'55.2'!F26,'55.2'!F30,'55.2'!F34,'55.2'!F38,'55.2'!F42,'55.2'!F46,'55.2'!F50,'55.2'!F54,'55.2'!F58,'55.2'!F62,'55.2'!F66,'55.2'!F70)+SUM('55.3'!F18,'55.3'!F22,'55.3'!F26,'55.3'!F30,'55.3'!F34,'55.3'!F38,'55.3'!F42,'55.3'!F46,'55.3'!F50,'55.3'!F54,'55.3'!F58,'55.3'!F62,'55.3'!F66)</f>
        <v>20</v>
      </c>
      <c r="G18" s="70">
        <f>SUM(G22,G26,G30,G34,G38,G42,G46,G50,G54,G58,G62,G66,G70)+SUM('55.2'!G18,'55.2'!G22,'55.2'!G26,'55.2'!G30,'55.2'!G34,'55.2'!G38,'55.2'!G42,'55.2'!G46,'55.2'!G50,'55.2'!G54,'55.2'!G58,'55.2'!G62,'55.2'!G66,'55.2'!G70)+SUM('55.3'!G18,'55.3'!G22,'55.3'!G26,'55.3'!G30,'55.3'!G34,'55.3'!G38,'55.3'!G42,'55.3'!G46,'55.3'!G50,'55.3'!G54,'55.3'!G58,'55.3'!G62,'55.3'!G66)</f>
        <v>10</v>
      </c>
      <c r="H18" s="70">
        <f>SUM(H22,H26,H30,H34,H38,H42,H46,H50,H54,H58,H62,H66,H70)+SUM('55.2'!H18,'55.2'!H22,'55.2'!H26,'55.2'!H30,'55.2'!H34,'55.2'!H38,'55.2'!H42,'55.2'!H46,'55.2'!H50,'55.2'!H54,'55.2'!H58,'55.2'!H62,'55.2'!H66,'55.2'!H70)+SUM('55.3'!H18,'55.3'!H22,'55.3'!H26,'55.3'!H30,'55.3'!H34,'55.3'!H38,'55.3'!H42,'55.3'!H46,'55.3'!H50,'55.3'!H54,'55.3'!H58,'55.3'!H62,'55.3'!H66)</f>
        <v>34</v>
      </c>
      <c r="I18" s="183">
        <f>SUM(I22,I26,I30,I34,I38,I42,I46,I50,I54,I58,I62,I66,I70)+SUM('55.2'!I18,'55.2'!I22,'55.2'!I26,'55.2'!I30,'55.2'!I34,'55.2'!I38,'55.2'!I42,'55.2'!I46,'55.2'!I50,'55.2'!I54,'55.2'!I58,'55.2'!I62,'55.2'!I66,'55.2'!I70)+SUM('55.3'!I18,'55.3'!I22,'55.3'!I26,'55.3'!I30,'55.3'!I34,'55.3'!I38,'55.3'!I42,'55.3'!I46,'55.3'!I50,'55.3'!I54,'55.3'!I58,'55.3'!I62,'55.3'!I66)</f>
        <v>179.25618981000002</v>
      </c>
      <c r="J18" s="183">
        <f>SUM(J22,J26,J30,J34,J38,J42,J46,J50,J54,J58,J62,J66,J70)+SUM('55.2'!J18,'55.2'!J22,'55.2'!J26,'55.2'!J30,'55.2'!J34,'55.2'!J38,'55.2'!J42,'55.2'!J46,'55.2'!J50,'55.2'!J54,'55.2'!J58,'55.2'!J62,'55.2'!J66,'55.2'!J70)+SUM('55.3'!J18,'55.3'!J22,'55.3'!J26,'55.3'!J30,'55.3'!J34,'55.3'!J38,'55.3'!J42,'55.3'!J46,'55.3'!J50,'55.3'!J54,'55.3'!J58,'55.3'!J62,'55.3'!J66)</f>
        <v>442.04530820999992</v>
      </c>
      <c r="K18" s="136"/>
      <c r="M18" s="146"/>
    </row>
    <row r="19" spans="1:14" ht="15" customHeight="1">
      <c r="A19" s="1"/>
      <c r="B19" s="166"/>
      <c r="C19" s="153">
        <v>2020</v>
      </c>
      <c r="D19" s="70">
        <f>SUM(D23,D27,D31,D35,D39,D43,D47,D51,D55,D59,D63,D67,D71)+SUM('55.2'!D19,'55.2'!D23,'55.2'!D27,'55.2'!D31,'55.2'!D35,'55.2'!D39,'55.2'!D43,'55.2'!D47,'55.2'!D51,'55.2'!D55,'55.2'!D59,'55.2'!D63,'55.2'!D67,'55.2'!D71)+SUM('55.3'!D19,'55.3'!D23,'55.3'!D27,'55.3'!D31,'55.3'!D35,'55.3'!D39,'55.3'!D43,'55.3'!D47,'55.3'!D51,'55.3'!D55,'55.3'!D59,'55.3'!D63,'55.3'!D67)</f>
        <v>34</v>
      </c>
      <c r="E19" s="70">
        <f>SUM(E23,E27,E31,E35,E39,E43,E47,E51,E55,E59,E63,E67,E71)+SUM('55.2'!E19,'55.2'!E23,'55.2'!E27,'55.2'!E31,'55.2'!E35,'55.2'!E39,'55.2'!E43,'55.2'!E47,'55.2'!E51,'55.2'!E55,'55.2'!E59,'55.2'!E63,'55.2'!E67,'55.2'!E71)+SUM('55.3'!E19,'55.3'!E23,'55.3'!E27,'55.3'!E31,'55.3'!E35,'55.3'!E39,'55.3'!E43,'55.3'!E47,'55.3'!E51,'55.3'!E55,'55.3'!E59,'55.3'!E63,'55.3'!E67)</f>
        <v>1632</v>
      </c>
      <c r="F19" s="70">
        <f>SUM(F23,F27,F31,F35,F39,F43,F47,F51,F55,F59,F63,F67,F71)+SUM('55.2'!F19,'55.2'!F23,'55.2'!F27,'55.2'!F31,'55.2'!F35,'55.2'!F39,'55.2'!F43,'55.2'!F47,'55.2'!F51,'55.2'!F55,'55.2'!F59,'55.2'!F63,'55.2'!F67,'55.2'!F71)+SUM('55.3'!F19,'55.3'!F23,'55.3'!F27,'55.3'!F31,'55.3'!F35,'55.3'!F39,'55.3'!F43,'55.3'!F47,'55.3'!F51,'55.3'!F55,'55.3'!F59,'55.3'!F63,'55.3'!F67)</f>
        <v>9</v>
      </c>
      <c r="G19" s="70">
        <f>SUM(G23,G27,G31,G35,G39,G43,G47,G51,G55,G59,G63,G67,G71)+SUM('55.2'!G19,'55.2'!G23,'55.2'!G27,'55.2'!G31,'55.2'!G35,'55.2'!G39,'55.2'!G43,'55.2'!G47,'55.2'!G51,'55.2'!G55,'55.2'!G59,'55.2'!G63,'55.2'!G67,'55.2'!G71)+SUM('55.3'!G19,'55.3'!G23,'55.3'!G27,'55.3'!G31,'55.3'!G35,'55.3'!G39,'55.3'!G43,'55.3'!G47,'55.3'!G51,'55.3'!G55,'55.3'!G59,'55.3'!G63,'55.3'!G67)</f>
        <v>13</v>
      </c>
      <c r="H19" s="70">
        <f>SUM(H23,H27,H31,H35,H39,H43,H47,H51,H55,H59,H63,H67,H71)+SUM('55.2'!H19,'55.2'!H23,'55.2'!H27,'55.2'!H31,'55.2'!H35,'55.2'!H39,'55.2'!H43,'55.2'!H47,'55.2'!H51,'55.2'!H55,'55.2'!H59,'55.2'!H63,'55.2'!H67,'55.2'!H71)+SUM('55.3'!H19,'55.3'!H23,'55.3'!H27,'55.3'!H31,'55.3'!H35,'55.3'!H39,'55.3'!H43,'55.3'!H47,'55.3'!H51,'55.3'!H55,'55.3'!H59,'55.3'!H63,'55.3'!H67)</f>
        <v>16</v>
      </c>
      <c r="I19" s="183">
        <f>SUM(I23,I27,I31,I35,I39,I43,I47,I51,I55,I59,I63,I67,I71)+SUM('55.2'!I19,'55.2'!I23,'55.2'!I27,'55.2'!I31,'55.2'!I35,'55.2'!I39,'55.2'!I43,'55.2'!I47,'55.2'!I51,'55.2'!I55,'55.2'!I59,'55.2'!I63,'55.2'!I67,'55.2'!I71)+SUM('55.3'!I19,'55.3'!I23,'55.3'!I27,'55.3'!I31,'55.3'!I35,'55.3'!I39,'55.3'!I43,'55.3'!I47,'55.3'!I51,'55.3'!I55,'55.3'!I59,'55.3'!I63,'55.3'!I67)</f>
        <v>49.141515089999992</v>
      </c>
      <c r="J19" s="183">
        <f>SUM(J23,J27,J31,J35,J39,J43,J47,J51,J55,J59,J63,J67,J71)+SUM('55.2'!J19,'55.2'!J23,'55.2'!J27,'55.2'!J31,'55.2'!J35,'55.2'!J39,'55.2'!J43,'55.2'!J47,'55.2'!J51,'55.2'!J55,'55.2'!J59,'55.2'!J63,'55.2'!J67,'55.2'!J71)+SUM('55.3'!J19,'55.3'!J23,'55.3'!J27,'55.3'!J31,'55.3'!J35,'55.3'!J39,'55.3'!J43,'55.3'!J47,'55.3'!J51,'55.3'!J55,'55.3'!J59,'55.3'!J63,'55.3'!J67)</f>
        <v>652.02469191</v>
      </c>
      <c r="K19" s="136"/>
      <c r="M19" s="146"/>
    </row>
    <row r="20" spans="1:14" ht="8.1" customHeight="1">
      <c r="A20" s="1"/>
      <c r="B20" s="166"/>
      <c r="C20" s="153"/>
      <c r="D20" s="184"/>
      <c r="E20" s="185"/>
      <c r="F20" s="184"/>
      <c r="G20" s="184"/>
      <c r="H20" s="184"/>
      <c r="I20" s="186"/>
      <c r="J20" s="186"/>
      <c r="K20" s="136"/>
      <c r="M20" s="146"/>
    </row>
    <row r="21" spans="1:14" s="145" customFormat="1" ht="15" customHeight="1">
      <c r="A21" s="23" t="s">
        <v>13</v>
      </c>
      <c r="B21" s="144"/>
      <c r="C21" s="149">
        <v>2018</v>
      </c>
      <c r="D21" s="171">
        <v>4</v>
      </c>
      <c r="E21" s="172">
        <v>570</v>
      </c>
      <c r="F21" s="172">
        <v>9</v>
      </c>
      <c r="G21" s="172">
        <v>1</v>
      </c>
      <c r="H21" s="172">
        <v>2</v>
      </c>
      <c r="I21" s="170">
        <v>7.6626173700000004</v>
      </c>
      <c r="J21" s="170">
        <v>197.79534393</v>
      </c>
      <c r="K21" s="144"/>
      <c r="M21" s="150"/>
      <c r="N21" s="148"/>
    </row>
    <row r="22" spans="1:14" s="145" customFormat="1" ht="15" customHeight="1">
      <c r="A22" s="23"/>
      <c r="B22" s="144"/>
      <c r="C22" s="149">
        <v>2019</v>
      </c>
      <c r="D22" s="171">
        <v>4</v>
      </c>
      <c r="E22" s="25">
        <v>734</v>
      </c>
      <c r="F22" s="25">
        <v>8</v>
      </c>
      <c r="G22" s="72" t="s">
        <v>17</v>
      </c>
      <c r="H22" s="25">
        <v>9</v>
      </c>
      <c r="I22" s="174">
        <v>95.839141909999995</v>
      </c>
      <c r="J22" s="174">
        <v>109.2652977</v>
      </c>
      <c r="K22" s="144"/>
      <c r="M22" s="150"/>
      <c r="N22" s="148"/>
    </row>
    <row r="23" spans="1:14" s="145" customFormat="1" ht="15" customHeight="1">
      <c r="A23" s="23"/>
      <c r="B23" s="144"/>
      <c r="C23" s="149">
        <v>2020</v>
      </c>
      <c r="D23" s="152">
        <v>4</v>
      </c>
      <c r="E23" s="117">
        <v>366</v>
      </c>
      <c r="F23" s="152">
        <v>1</v>
      </c>
      <c r="G23" s="152" t="s">
        <v>17</v>
      </c>
      <c r="H23" s="152" t="s">
        <v>17</v>
      </c>
      <c r="I23" s="174">
        <v>15.387306000000001</v>
      </c>
      <c r="J23" s="174">
        <v>159.95528999999999</v>
      </c>
      <c r="K23" s="144"/>
      <c r="M23" s="150"/>
      <c r="N23" s="148"/>
    </row>
    <row r="24" spans="1:14" s="145" customFormat="1" ht="8.1" customHeight="1">
      <c r="A24" s="23"/>
      <c r="B24" s="144"/>
      <c r="C24" s="153"/>
      <c r="D24" s="152"/>
      <c r="E24" s="117"/>
      <c r="F24" s="152"/>
      <c r="G24" s="152"/>
      <c r="H24" s="152"/>
      <c r="I24" s="154"/>
      <c r="J24" s="154"/>
      <c r="K24" s="144"/>
      <c r="M24" s="150"/>
      <c r="N24" s="148"/>
    </row>
    <row r="25" spans="1:14" s="145" customFormat="1" ht="15" customHeight="1">
      <c r="A25" s="23" t="s">
        <v>14</v>
      </c>
      <c r="B25" s="144"/>
      <c r="C25" s="149">
        <v>2018</v>
      </c>
      <c r="D25" s="187">
        <v>1</v>
      </c>
      <c r="E25" s="172">
        <v>28</v>
      </c>
      <c r="F25" s="72" t="s">
        <v>17</v>
      </c>
      <c r="G25" s="72" t="s">
        <v>17</v>
      </c>
      <c r="H25" s="72" t="s">
        <v>17</v>
      </c>
      <c r="I25" s="170">
        <v>0.11</v>
      </c>
      <c r="J25" s="170">
        <v>2.0003E-2</v>
      </c>
      <c r="K25" s="144"/>
      <c r="M25" s="150"/>
      <c r="N25" s="148"/>
    </row>
    <row r="26" spans="1:14" s="145" customFormat="1" ht="15" customHeight="1">
      <c r="A26" s="23"/>
      <c r="B26" s="144"/>
      <c r="C26" s="149">
        <v>2019</v>
      </c>
      <c r="D26" s="171">
        <v>1</v>
      </c>
      <c r="E26" s="172">
        <v>30</v>
      </c>
      <c r="F26" s="119">
        <v>1</v>
      </c>
      <c r="G26" s="72" t="s">
        <v>17</v>
      </c>
      <c r="H26" s="119">
        <v>4</v>
      </c>
      <c r="I26" s="170">
        <v>0.22875000000000001</v>
      </c>
      <c r="J26" s="188">
        <v>0.50124999999999997</v>
      </c>
      <c r="K26" s="144"/>
      <c r="M26" s="150"/>
      <c r="N26" s="148"/>
    </row>
    <row r="27" spans="1:14" s="145" customFormat="1" ht="15" customHeight="1">
      <c r="A27" s="23"/>
      <c r="B27" s="144"/>
      <c r="C27" s="149">
        <v>2020</v>
      </c>
      <c r="D27" s="171">
        <v>1</v>
      </c>
      <c r="E27" s="25">
        <v>13</v>
      </c>
      <c r="F27" s="25">
        <v>1</v>
      </c>
      <c r="G27" s="152" t="s">
        <v>17</v>
      </c>
      <c r="H27" s="25">
        <v>2</v>
      </c>
      <c r="I27" s="174">
        <v>0.13614999999999999</v>
      </c>
      <c r="J27" s="174">
        <v>9.4649999999999998E-2</v>
      </c>
      <c r="K27" s="144"/>
      <c r="M27" s="150"/>
      <c r="N27" s="148"/>
    </row>
    <row r="28" spans="1:14" s="145" customFormat="1" ht="8.1" customHeight="1">
      <c r="A28" s="23"/>
      <c r="B28" s="144"/>
      <c r="C28" s="153"/>
      <c r="D28" s="155"/>
      <c r="E28" s="104"/>
      <c r="F28" s="155"/>
      <c r="G28" s="155"/>
      <c r="H28" s="155"/>
      <c r="I28" s="156"/>
      <c r="J28" s="156"/>
      <c r="K28" s="144"/>
      <c r="M28" s="150"/>
      <c r="N28" s="148"/>
    </row>
    <row r="29" spans="1:14" s="145" customFormat="1" ht="15" customHeight="1">
      <c r="A29" s="23" t="s">
        <v>15</v>
      </c>
      <c r="B29" s="144"/>
      <c r="C29" s="149">
        <v>2018</v>
      </c>
      <c r="D29" s="171">
        <v>1</v>
      </c>
      <c r="E29" s="172">
        <v>49</v>
      </c>
      <c r="F29" s="172">
        <v>5</v>
      </c>
      <c r="G29" s="72" t="s">
        <v>17</v>
      </c>
      <c r="H29" s="72" t="s">
        <v>17</v>
      </c>
      <c r="I29" s="170">
        <v>0.30684499999999998</v>
      </c>
      <c r="J29" s="170">
        <v>3.43979963</v>
      </c>
      <c r="K29" s="144"/>
      <c r="M29" s="150"/>
      <c r="N29" s="148"/>
    </row>
    <row r="30" spans="1:14" s="145" customFormat="1" ht="15" customHeight="1">
      <c r="A30" s="23"/>
      <c r="B30" s="144"/>
      <c r="C30" s="149">
        <v>2019</v>
      </c>
      <c r="D30" s="171">
        <v>1</v>
      </c>
      <c r="E30" s="25">
        <v>59</v>
      </c>
      <c r="F30" s="72" t="s">
        <v>17</v>
      </c>
      <c r="G30" s="72" t="s">
        <v>17</v>
      </c>
      <c r="H30" s="72" t="s">
        <v>17</v>
      </c>
      <c r="I30" s="174">
        <v>0.26994729000000001</v>
      </c>
      <c r="J30" s="174">
        <v>0.31916570999999999</v>
      </c>
      <c r="K30" s="144"/>
      <c r="M30" s="150"/>
      <c r="N30" s="148"/>
    </row>
    <row r="31" spans="1:14" s="145" customFormat="1" ht="15" customHeight="1">
      <c r="A31" s="23"/>
      <c r="B31" s="144"/>
      <c r="C31" s="149">
        <v>2020</v>
      </c>
      <c r="D31" s="152">
        <v>1</v>
      </c>
      <c r="E31" s="117">
        <v>19</v>
      </c>
      <c r="F31" s="152" t="s">
        <v>17</v>
      </c>
      <c r="G31" s="152" t="s">
        <v>17</v>
      </c>
      <c r="H31" s="152">
        <v>2</v>
      </c>
      <c r="I31" s="174">
        <v>0.503938</v>
      </c>
      <c r="J31" s="174">
        <v>15.00457057</v>
      </c>
      <c r="K31" s="144"/>
      <c r="M31" s="150"/>
      <c r="N31" s="148"/>
    </row>
    <row r="32" spans="1:14" s="145" customFormat="1" ht="8.1" customHeight="1">
      <c r="A32" s="23"/>
      <c r="B32" s="144"/>
      <c r="C32" s="153"/>
      <c r="D32" s="152"/>
      <c r="E32" s="117"/>
      <c r="F32" s="152"/>
      <c r="G32" s="152"/>
      <c r="H32" s="152"/>
      <c r="I32" s="154"/>
      <c r="J32" s="152"/>
      <c r="K32" s="144"/>
      <c r="M32" s="150"/>
      <c r="N32" s="148"/>
    </row>
    <row r="33" spans="1:14" s="145" customFormat="1" ht="15" customHeight="1">
      <c r="A33" s="23" t="s">
        <v>83</v>
      </c>
      <c r="B33" s="144"/>
      <c r="C33" s="149">
        <v>2018</v>
      </c>
      <c r="D33" s="171">
        <v>1</v>
      </c>
      <c r="E33" s="172">
        <v>81</v>
      </c>
      <c r="F33" s="72" t="s">
        <v>17</v>
      </c>
      <c r="G33" s="72" t="s">
        <v>17</v>
      </c>
      <c r="H33" s="172">
        <v>1</v>
      </c>
      <c r="I33" s="170">
        <v>0.36571979999999998</v>
      </c>
      <c r="J33" s="170">
        <v>11.2783462</v>
      </c>
      <c r="K33" s="144"/>
      <c r="M33" s="150"/>
      <c r="N33" s="148"/>
    </row>
    <row r="34" spans="1:14" s="145" customFormat="1" ht="15" customHeight="1">
      <c r="A34" s="23"/>
      <c r="B34" s="144"/>
      <c r="C34" s="149">
        <v>2019</v>
      </c>
      <c r="D34" s="171">
        <v>1</v>
      </c>
      <c r="E34" s="25">
        <v>107</v>
      </c>
      <c r="F34" s="72" t="s">
        <v>17</v>
      </c>
      <c r="G34" s="72" t="s">
        <v>17</v>
      </c>
      <c r="H34" s="25">
        <v>3</v>
      </c>
      <c r="I34" s="174">
        <v>0.99259900000000001</v>
      </c>
      <c r="J34" s="174">
        <v>6.0671090000000003</v>
      </c>
      <c r="K34" s="144"/>
      <c r="M34" s="150"/>
      <c r="N34" s="148"/>
    </row>
    <row r="35" spans="1:14" s="145" customFormat="1" ht="15" customHeight="1">
      <c r="A35" s="23"/>
      <c r="B35" s="144"/>
      <c r="C35" s="149">
        <v>2020</v>
      </c>
      <c r="D35" s="155">
        <v>2</v>
      </c>
      <c r="E35" s="104">
        <v>67</v>
      </c>
      <c r="F35" s="152" t="s">
        <v>17</v>
      </c>
      <c r="G35" s="152" t="s">
        <v>17</v>
      </c>
      <c r="H35" s="155">
        <v>2</v>
      </c>
      <c r="I35" s="174">
        <v>1.590217</v>
      </c>
      <c r="J35" s="174">
        <v>7.168393</v>
      </c>
      <c r="K35" s="144"/>
      <c r="M35" s="150"/>
      <c r="N35" s="148"/>
    </row>
    <row r="36" spans="1:14" s="145" customFormat="1" ht="8.1" customHeight="1">
      <c r="A36" s="23"/>
      <c r="B36" s="144"/>
      <c r="C36" s="153"/>
      <c r="D36" s="155"/>
      <c r="E36" s="104"/>
      <c r="F36" s="155"/>
      <c r="G36" s="155"/>
      <c r="H36" s="155"/>
      <c r="I36" s="156"/>
      <c r="J36" s="156"/>
      <c r="K36" s="144"/>
      <c r="M36" s="150"/>
      <c r="N36" s="148"/>
    </row>
    <row r="37" spans="1:14" s="145" customFormat="1" ht="15" customHeight="1">
      <c r="A37" s="23" t="s">
        <v>18</v>
      </c>
      <c r="B37" s="144"/>
      <c r="C37" s="149">
        <v>2018</v>
      </c>
      <c r="D37" s="171">
        <v>2</v>
      </c>
      <c r="E37" s="172">
        <v>135</v>
      </c>
      <c r="F37" s="172">
        <v>12</v>
      </c>
      <c r="G37" s="172">
        <v>1</v>
      </c>
      <c r="H37" s="172">
        <v>5</v>
      </c>
      <c r="I37" s="170">
        <v>1.0366186500000001</v>
      </c>
      <c r="J37" s="170">
        <v>5.9954563500000004</v>
      </c>
      <c r="K37" s="144"/>
      <c r="M37" s="150"/>
      <c r="N37" s="148"/>
    </row>
    <row r="38" spans="1:14" s="145" customFormat="1" ht="15" customHeight="1">
      <c r="A38" s="23"/>
      <c r="B38" s="144"/>
      <c r="C38" s="149">
        <v>2019</v>
      </c>
      <c r="D38" s="171">
        <v>2</v>
      </c>
      <c r="E38" s="25">
        <v>128</v>
      </c>
      <c r="F38" s="72" t="s">
        <v>17</v>
      </c>
      <c r="G38" s="72" t="s">
        <v>17</v>
      </c>
      <c r="H38" s="25">
        <v>3</v>
      </c>
      <c r="I38" s="174">
        <v>1.27054629</v>
      </c>
      <c r="J38" s="174">
        <v>7.0862747099999996</v>
      </c>
      <c r="K38" s="144"/>
      <c r="M38" s="150"/>
      <c r="N38" s="148"/>
    </row>
    <row r="39" spans="1:14" s="145" customFormat="1" ht="15" customHeight="1">
      <c r="A39" s="23"/>
      <c r="B39" s="144"/>
      <c r="C39" s="149">
        <v>2020</v>
      </c>
      <c r="D39" s="152">
        <v>1</v>
      </c>
      <c r="E39" s="117">
        <v>27</v>
      </c>
      <c r="F39" s="152" t="s">
        <v>17</v>
      </c>
      <c r="G39" s="152" t="s">
        <v>17</v>
      </c>
      <c r="H39" s="152" t="s">
        <v>17</v>
      </c>
      <c r="I39" s="174">
        <v>0.450436</v>
      </c>
      <c r="J39" s="174">
        <v>3.6286640000000001</v>
      </c>
      <c r="K39" s="144"/>
      <c r="M39" s="150"/>
      <c r="N39" s="148"/>
    </row>
    <row r="40" spans="1:14" s="145" customFormat="1" ht="8.1" customHeight="1">
      <c r="A40" s="23"/>
      <c r="B40" s="144"/>
      <c r="C40" s="153"/>
      <c r="D40" s="152"/>
      <c r="E40" s="117"/>
      <c r="F40" s="152"/>
      <c r="G40" s="152"/>
      <c r="H40" s="152"/>
      <c r="I40" s="154"/>
      <c r="J40" s="157"/>
      <c r="K40" s="144"/>
      <c r="M40" s="150"/>
      <c r="N40" s="148"/>
    </row>
    <row r="41" spans="1:14" s="145" customFormat="1" ht="15" customHeight="1">
      <c r="A41" s="23" t="s">
        <v>19</v>
      </c>
      <c r="B41" s="158"/>
      <c r="C41" s="149">
        <v>2018</v>
      </c>
      <c r="D41" s="171">
        <v>1</v>
      </c>
      <c r="E41" s="172">
        <v>51</v>
      </c>
      <c r="F41" s="72" t="s">
        <v>17</v>
      </c>
      <c r="G41" s="72" t="s">
        <v>17</v>
      </c>
      <c r="H41" s="72" t="s">
        <v>17</v>
      </c>
      <c r="I41" s="170">
        <v>0.40939999999999999</v>
      </c>
      <c r="J41" s="170">
        <v>0.27755916000000003</v>
      </c>
      <c r="K41" s="144"/>
      <c r="M41" s="150"/>
      <c r="N41" s="148"/>
    </row>
    <row r="42" spans="1:14" s="145" customFormat="1" ht="15" customHeight="1">
      <c r="A42" s="23"/>
      <c r="B42" s="158"/>
      <c r="C42" s="149">
        <v>2019</v>
      </c>
      <c r="D42" s="171">
        <v>1</v>
      </c>
      <c r="E42" s="25">
        <v>54</v>
      </c>
      <c r="F42" s="72" t="s">
        <v>17</v>
      </c>
      <c r="G42" s="72" t="s">
        <v>17</v>
      </c>
      <c r="H42" s="72" t="s">
        <v>17</v>
      </c>
      <c r="I42" s="174">
        <v>0.51351999999999998</v>
      </c>
      <c r="J42" s="174">
        <v>0.72848000000000002</v>
      </c>
      <c r="K42" s="144"/>
      <c r="M42" s="150"/>
      <c r="N42" s="148"/>
    </row>
    <row r="43" spans="1:14" s="145" customFormat="1" ht="15" customHeight="1">
      <c r="A43" s="23"/>
      <c r="B43" s="158"/>
      <c r="C43" s="149">
        <v>2020</v>
      </c>
      <c r="D43" s="155">
        <v>1</v>
      </c>
      <c r="E43" s="104">
        <v>9</v>
      </c>
      <c r="F43" s="152" t="s">
        <v>17</v>
      </c>
      <c r="G43" s="152" t="s">
        <v>17</v>
      </c>
      <c r="H43" s="152" t="s">
        <v>17</v>
      </c>
      <c r="I43" s="174">
        <v>0.14821000000000001</v>
      </c>
      <c r="J43" s="174">
        <v>5.6806799999999997</v>
      </c>
      <c r="K43" s="144"/>
      <c r="M43" s="150"/>
      <c r="N43" s="148"/>
    </row>
    <row r="44" spans="1:14" s="145" customFormat="1" ht="8.1" customHeight="1">
      <c r="A44" s="23"/>
      <c r="B44" s="158"/>
      <c r="C44" s="153"/>
      <c r="D44" s="155"/>
      <c r="E44" s="104"/>
      <c r="F44" s="155"/>
      <c r="G44" s="155"/>
      <c r="H44" s="155"/>
      <c r="I44" s="156"/>
      <c r="J44" s="156"/>
      <c r="K44" s="144"/>
      <c r="M44" s="150"/>
      <c r="N44" s="148"/>
    </row>
    <row r="45" spans="1:14" s="145" customFormat="1" ht="15" customHeight="1">
      <c r="A45" s="23" t="s">
        <v>20</v>
      </c>
      <c r="B45" s="144"/>
      <c r="C45" s="149">
        <v>2018</v>
      </c>
      <c r="D45" s="171">
        <v>1</v>
      </c>
      <c r="E45" s="172">
        <v>59</v>
      </c>
      <c r="F45" s="72" t="s">
        <v>17</v>
      </c>
      <c r="G45" s="172">
        <v>3</v>
      </c>
      <c r="H45" s="172">
        <v>1</v>
      </c>
      <c r="I45" s="170">
        <v>7.5200000000000003E-2</v>
      </c>
      <c r="J45" s="170">
        <v>6.9999999999999999E-4</v>
      </c>
      <c r="K45" s="144"/>
      <c r="M45" s="150"/>
      <c r="N45" s="148"/>
    </row>
    <row r="46" spans="1:14" s="145" customFormat="1" ht="15" customHeight="1">
      <c r="A46" s="23"/>
      <c r="B46" s="144"/>
      <c r="C46" s="149">
        <v>2019</v>
      </c>
      <c r="D46" s="171">
        <v>1</v>
      </c>
      <c r="E46" s="25">
        <v>112</v>
      </c>
      <c r="F46" s="25">
        <v>1</v>
      </c>
      <c r="G46" s="72" t="s">
        <v>17</v>
      </c>
      <c r="H46" s="72" t="s">
        <v>17</v>
      </c>
      <c r="I46" s="174">
        <v>0.29180811000000001</v>
      </c>
      <c r="J46" s="174">
        <v>0.14399999999999999</v>
      </c>
      <c r="K46" s="144"/>
      <c r="M46" s="150"/>
      <c r="N46" s="148"/>
    </row>
    <row r="47" spans="1:14" s="145" customFormat="1" ht="15" customHeight="1">
      <c r="A47" s="23"/>
      <c r="B47" s="144"/>
      <c r="C47" s="149">
        <v>2020</v>
      </c>
      <c r="D47" s="152">
        <v>1</v>
      </c>
      <c r="E47" s="117">
        <v>30</v>
      </c>
      <c r="F47" s="152" t="s">
        <v>17</v>
      </c>
      <c r="G47" s="152" t="s">
        <v>17</v>
      </c>
      <c r="H47" s="152" t="s">
        <v>17</v>
      </c>
      <c r="I47" s="174">
        <v>3.0149385</v>
      </c>
      <c r="J47" s="174">
        <v>4.2587975</v>
      </c>
      <c r="K47" s="144"/>
      <c r="M47" s="150"/>
      <c r="N47" s="148"/>
    </row>
    <row r="48" spans="1:14" s="145" customFormat="1" ht="8.1" customHeight="1">
      <c r="A48" s="23"/>
      <c r="B48" s="144"/>
      <c r="C48" s="153"/>
      <c r="D48" s="152"/>
      <c r="E48" s="117"/>
      <c r="F48" s="152"/>
      <c r="G48" s="152"/>
      <c r="H48" s="152"/>
      <c r="I48" s="154"/>
      <c r="J48" s="154"/>
      <c r="K48" s="144"/>
      <c r="M48" s="150"/>
      <c r="N48" s="148"/>
    </row>
    <row r="49" spans="1:14" s="145" customFormat="1" ht="15" customHeight="1">
      <c r="A49" s="23" t="s">
        <v>21</v>
      </c>
      <c r="B49" s="158"/>
      <c r="C49" s="149">
        <v>2018</v>
      </c>
      <c r="D49" s="72" t="s">
        <v>17</v>
      </c>
      <c r="E49" s="72" t="s">
        <v>17</v>
      </c>
      <c r="F49" s="72" t="s">
        <v>17</v>
      </c>
      <c r="G49" s="72" t="s">
        <v>17</v>
      </c>
      <c r="H49" s="72" t="s">
        <v>17</v>
      </c>
      <c r="I49" s="72" t="s">
        <v>17</v>
      </c>
      <c r="J49" s="72" t="s">
        <v>17</v>
      </c>
      <c r="K49" s="144"/>
      <c r="M49" s="150"/>
      <c r="N49" s="148"/>
    </row>
    <row r="50" spans="1:14" s="145" customFormat="1" ht="15" customHeight="1">
      <c r="A50" s="23"/>
      <c r="B50" s="158"/>
      <c r="C50" s="149">
        <v>2019</v>
      </c>
      <c r="D50" s="72" t="s">
        <v>17</v>
      </c>
      <c r="E50" s="72" t="s">
        <v>17</v>
      </c>
      <c r="F50" s="72" t="s">
        <v>17</v>
      </c>
      <c r="G50" s="72" t="s">
        <v>17</v>
      </c>
      <c r="H50" s="72" t="s">
        <v>17</v>
      </c>
      <c r="I50" s="72" t="s">
        <v>17</v>
      </c>
      <c r="J50" s="72" t="s">
        <v>17</v>
      </c>
      <c r="K50" s="144"/>
      <c r="M50" s="150"/>
      <c r="N50" s="148"/>
    </row>
    <row r="51" spans="1:14" s="145" customFormat="1" ht="15" customHeight="1">
      <c r="A51" s="23"/>
      <c r="B51" s="158"/>
      <c r="C51" s="149">
        <v>2020</v>
      </c>
      <c r="D51" s="152" t="s">
        <v>17</v>
      </c>
      <c r="E51" s="152" t="s">
        <v>17</v>
      </c>
      <c r="F51" s="152" t="s">
        <v>17</v>
      </c>
      <c r="G51" s="152" t="s">
        <v>17</v>
      </c>
      <c r="H51" s="152" t="s">
        <v>17</v>
      </c>
      <c r="I51" s="152" t="s">
        <v>17</v>
      </c>
      <c r="J51" s="152" t="s">
        <v>17</v>
      </c>
      <c r="K51" s="144"/>
      <c r="M51" s="150"/>
      <c r="N51" s="148"/>
    </row>
    <row r="52" spans="1:14" s="145" customFormat="1" ht="8.1" customHeight="1">
      <c r="A52" s="23"/>
      <c r="B52" s="158"/>
      <c r="C52" s="153"/>
      <c r="D52" s="155"/>
      <c r="E52" s="104"/>
      <c r="F52" s="155"/>
      <c r="G52" s="155"/>
      <c r="H52" s="155"/>
      <c r="I52" s="156"/>
      <c r="J52" s="156"/>
      <c r="K52" s="144"/>
      <c r="M52" s="150"/>
      <c r="N52" s="148"/>
    </row>
    <row r="53" spans="1:14" s="145" customFormat="1" ht="15" customHeight="1">
      <c r="A53" s="23" t="s">
        <v>22</v>
      </c>
      <c r="B53" s="144"/>
      <c r="C53" s="149">
        <v>2018</v>
      </c>
      <c r="D53" s="171">
        <v>1</v>
      </c>
      <c r="E53" s="172">
        <v>56</v>
      </c>
      <c r="F53" s="72" t="s">
        <v>17</v>
      </c>
      <c r="G53" s="172">
        <v>2</v>
      </c>
      <c r="H53" s="172">
        <v>3</v>
      </c>
      <c r="I53" s="170">
        <v>1.6335379000000001</v>
      </c>
      <c r="J53" s="170">
        <v>69.2464911</v>
      </c>
      <c r="K53" s="144"/>
      <c r="M53" s="150"/>
      <c r="N53" s="148"/>
    </row>
    <row r="54" spans="1:14" s="145" customFormat="1" ht="15" customHeight="1">
      <c r="A54" s="23"/>
      <c r="B54" s="144"/>
      <c r="C54" s="149">
        <v>2019</v>
      </c>
      <c r="D54" s="171">
        <v>1</v>
      </c>
      <c r="E54" s="25">
        <v>90</v>
      </c>
      <c r="F54" s="72" t="s">
        <v>17</v>
      </c>
      <c r="G54" s="72">
        <v>1</v>
      </c>
      <c r="H54" s="25">
        <v>1</v>
      </c>
      <c r="I54" s="174">
        <v>9.8698018100000002</v>
      </c>
      <c r="J54" s="174">
        <v>10.071973699999999</v>
      </c>
      <c r="K54" s="144"/>
      <c r="M54" s="150"/>
      <c r="N54" s="148"/>
    </row>
    <row r="55" spans="1:14" s="145" customFormat="1" ht="15" customHeight="1">
      <c r="A55" s="23"/>
      <c r="B55" s="144"/>
      <c r="C55" s="149">
        <v>2020</v>
      </c>
      <c r="D55" s="152">
        <v>1</v>
      </c>
      <c r="E55" s="117">
        <v>23</v>
      </c>
      <c r="F55" s="152" t="s">
        <v>17</v>
      </c>
      <c r="G55" s="152">
        <v>4</v>
      </c>
      <c r="H55" s="152">
        <v>1</v>
      </c>
      <c r="I55" s="174">
        <v>0.35270000000000001</v>
      </c>
      <c r="J55" s="174">
        <v>0.16009999999999999</v>
      </c>
      <c r="K55" s="144"/>
      <c r="M55" s="150"/>
      <c r="N55" s="148"/>
    </row>
    <row r="56" spans="1:14" s="145" customFormat="1" ht="8.1" customHeight="1">
      <c r="A56" s="23"/>
      <c r="B56" s="158"/>
      <c r="C56" s="153"/>
      <c r="D56" s="155"/>
      <c r="E56" s="104"/>
      <c r="F56" s="155"/>
      <c r="G56" s="155"/>
      <c r="H56" s="155"/>
      <c r="I56" s="156"/>
      <c r="J56" s="156"/>
      <c r="K56" s="144"/>
      <c r="M56" s="150"/>
      <c r="N56" s="148"/>
    </row>
    <row r="57" spans="1:14" s="145" customFormat="1" ht="15" customHeight="1">
      <c r="A57" s="23" t="s">
        <v>23</v>
      </c>
      <c r="B57" s="144"/>
      <c r="C57" s="149">
        <v>2018</v>
      </c>
      <c r="D57" s="171">
        <v>1</v>
      </c>
      <c r="E57" s="172">
        <v>25</v>
      </c>
      <c r="F57" s="72" t="s">
        <v>17</v>
      </c>
      <c r="G57" s="72" t="s">
        <v>17</v>
      </c>
      <c r="H57" s="172">
        <v>1</v>
      </c>
      <c r="I57" s="170">
        <v>0.14249600000000001</v>
      </c>
      <c r="J57" s="170">
        <v>0.23943999999999999</v>
      </c>
      <c r="K57" s="144"/>
      <c r="M57" s="150"/>
      <c r="N57" s="148"/>
    </row>
    <row r="58" spans="1:14" s="145" customFormat="1" ht="15" customHeight="1">
      <c r="A58" s="23"/>
      <c r="B58" s="144"/>
      <c r="C58" s="149">
        <v>2019</v>
      </c>
      <c r="D58" s="171">
        <v>1</v>
      </c>
      <c r="E58" s="25">
        <v>33</v>
      </c>
      <c r="F58" s="72" t="s">
        <v>17</v>
      </c>
      <c r="G58" s="72" t="s">
        <v>17</v>
      </c>
      <c r="H58" s="72" t="s">
        <v>17</v>
      </c>
      <c r="I58" s="174">
        <v>0.69310000000000005</v>
      </c>
      <c r="J58" s="174">
        <v>0.74209999999999998</v>
      </c>
      <c r="K58" s="144"/>
      <c r="M58" s="150"/>
      <c r="N58" s="148"/>
    </row>
    <row r="59" spans="1:14" s="145" customFormat="1" ht="15" customHeight="1">
      <c r="A59" s="23"/>
      <c r="B59" s="144"/>
      <c r="C59" s="149">
        <v>2020</v>
      </c>
      <c r="D59" s="152">
        <v>1</v>
      </c>
      <c r="E59" s="117">
        <v>21</v>
      </c>
      <c r="F59" s="152">
        <v>1</v>
      </c>
      <c r="G59" s="152" t="s">
        <v>17</v>
      </c>
      <c r="H59" s="152" t="s">
        <v>17</v>
      </c>
      <c r="I59" s="174">
        <v>0.6855</v>
      </c>
      <c r="J59" s="174">
        <v>5.5497300000000003</v>
      </c>
      <c r="K59" s="144"/>
      <c r="M59" s="150"/>
      <c r="N59" s="148"/>
    </row>
    <row r="60" spans="1:14" s="145" customFormat="1" ht="8.1" customHeight="1">
      <c r="A60" s="23"/>
      <c r="B60" s="144"/>
      <c r="C60" s="153"/>
      <c r="D60" s="152"/>
      <c r="E60" s="117"/>
      <c r="F60" s="152"/>
      <c r="G60" s="152"/>
      <c r="H60" s="152"/>
      <c r="I60" s="154"/>
      <c r="J60" s="154"/>
      <c r="K60" s="144"/>
      <c r="M60" s="150"/>
      <c r="N60" s="148"/>
    </row>
    <row r="61" spans="1:14" s="145" customFormat="1" ht="15" customHeight="1">
      <c r="A61" s="23" t="s">
        <v>24</v>
      </c>
      <c r="B61" s="158"/>
      <c r="C61" s="149">
        <v>2018</v>
      </c>
      <c r="D61" s="171">
        <v>1</v>
      </c>
      <c r="E61" s="172">
        <v>66</v>
      </c>
      <c r="F61" s="172">
        <v>1</v>
      </c>
      <c r="G61" s="72" t="s">
        <v>17</v>
      </c>
      <c r="H61" s="172">
        <v>2</v>
      </c>
      <c r="I61" s="170">
        <v>1.3585002399999999</v>
      </c>
      <c r="J61" s="170">
        <v>3.2500000000000001E-2</v>
      </c>
      <c r="K61" s="144"/>
      <c r="M61" s="150"/>
      <c r="N61" s="148"/>
    </row>
    <row r="62" spans="1:14" s="145" customFormat="1" ht="15" customHeight="1">
      <c r="A62" s="23"/>
      <c r="B62" s="158"/>
      <c r="C62" s="149">
        <v>2019</v>
      </c>
      <c r="D62" s="171">
        <v>1</v>
      </c>
      <c r="E62" s="25">
        <v>75</v>
      </c>
      <c r="F62" s="25">
        <v>1</v>
      </c>
      <c r="G62" s="25">
        <v>1</v>
      </c>
      <c r="H62" s="25">
        <v>1</v>
      </c>
      <c r="I62" s="174">
        <v>4.4040000000000003E-2</v>
      </c>
      <c r="J62" s="174">
        <v>0.49700083</v>
      </c>
      <c r="K62" s="144"/>
      <c r="M62" s="150"/>
      <c r="N62" s="148"/>
    </row>
    <row r="63" spans="1:14" s="145" customFormat="1" ht="15" customHeight="1">
      <c r="A63" s="23"/>
      <c r="B63" s="158"/>
      <c r="C63" s="149">
        <v>2020</v>
      </c>
      <c r="D63" s="155">
        <v>1</v>
      </c>
      <c r="E63" s="104">
        <v>37</v>
      </c>
      <c r="F63" s="152" t="s">
        <v>17</v>
      </c>
      <c r="G63" s="152" t="s">
        <v>17</v>
      </c>
      <c r="H63" s="152" t="s">
        <v>17</v>
      </c>
      <c r="I63" s="174">
        <v>0.28605019999999998</v>
      </c>
      <c r="J63" s="174">
        <v>0.3508</v>
      </c>
      <c r="K63" s="144"/>
      <c r="M63" s="150"/>
      <c r="N63" s="148"/>
    </row>
    <row r="64" spans="1:14" s="145" customFormat="1" ht="8.1" customHeight="1">
      <c r="A64" s="23"/>
      <c r="B64" s="158"/>
      <c r="C64" s="153"/>
      <c r="D64" s="155"/>
      <c r="E64" s="104"/>
      <c r="F64" s="155"/>
      <c r="G64" s="155"/>
      <c r="H64" s="155"/>
      <c r="I64" s="156"/>
      <c r="J64" s="156"/>
      <c r="K64" s="144"/>
      <c r="M64" s="150"/>
      <c r="N64" s="148"/>
    </row>
    <row r="65" spans="1:14" s="145" customFormat="1" ht="15" customHeight="1">
      <c r="A65" s="23" t="s">
        <v>25</v>
      </c>
      <c r="B65" s="144"/>
      <c r="C65" s="149">
        <v>2018</v>
      </c>
      <c r="D65" s="171">
        <v>1</v>
      </c>
      <c r="E65" s="172">
        <v>28</v>
      </c>
      <c r="F65" s="72" t="s">
        <v>17</v>
      </c>
      <c r="G65" s="72" t="s">
        <v>17</v>
      </c>
      <c r="H65" s="172">
        <v>8</v>
      </c>
      <c r="I65" s="170">
        <v>1.32775</v>
      </c>
      <c r="J65" s="170">
        <v>0.83325000000000005</v>
      </c>
      <c r="K65" s="144"/>
      <c r="M65" s="150"/>
      <c r="N65" s="148"/>
    </row>
    <row r="66" spans="1:14" s="145" customFormat="1" ht="15" customHeight="1">
      <c r="A66" s="23"/>
      <c r="B66" s="144"/>
      <c r="C66" s="149">
        <v>2019</v>
      </c>
      <c r="D66" s="171">
        <v>1</v>
      </c>
      <c r="E66" s="25">
        <v>39</v>
      </c>
      <c r="F66" s="72" t="s">
        <v>17</v>
      </c>
      <c r="G66" s="72" t="s">
        <v>17</v>
      </c>
      <c r="H66" s="72" t="s">
        <v>17</v>
      </c>
      <c r="I66" s="174">
        <v>0.80010000000000003</v>
      </c>
      <c r="J66" s="174">
        <v>8.4669999999999995E-2</v>
      </c>
      <c r="K66" s="144"/>
      <c r="M66" s="150"/>
      <c r="N66" s="148"/>
    </row>
    <row r="67" spans="1:14" s="145" customFormat="1" ht="15" customHeight="1">
      <c r="A67" s="23"/>
      <c r="B67" s="144"/>
      <c r="C67" s="149">
        <v>2020</v>
      </c>
      <c r="D67" s="152" t="s">
        <v>17</v>
      </c>
      <c r="E67" s="152" t="s">
        <v>17</v>
      </c>
      <c r="F67" s="152" t="s">
        <v>17</v>
      </c>
      <c r="G67" s="152" t="s">
        <v>17</v>
      </c>
      <c r="H67" s="152" t="s">
        <v>17</v>
      </c>
      <c r="I67" s="152" t="s">
        <v>17</v>
      </c>
      <c r="J67" s="152" t="s">
        <v>17</v>
      </c>
      <c r="K67" s="144"/>
      <c r="M67" s="150"/>
      <c r="N67" s="148"/>
    </row>
    <row r="68" spans="1:14" s="145" customFormat="1" ht="8.1" customHeight="1">
      <c r="A68" s="23"/>
      <c r="B68" s="158"/>
      <c r="C68" s="153"/>
      <c r="D68" s="155"/>
      <c r="E68" s="104"/>
      <c r="F68" s="155"/>
      <c r="G68" s="155"/>
      <c r="H68" s="155"/>
      <c r="I68" s="156"/>
      <c r="J68" s="156"/>
      <c r="K68" s="144"/>
      <c r="M68" s="150"/>
      <c r="N68" s="148"/>
    </row>
    <row r="69" spans="1:14" s="145" customFormat="1" ht="15" customHeight="1">
      <c r="A69" s="23" t="s">
        <v>113</v>
      </c>
      <c r="B69" s="144"/>
      <c r="C69" s="149">
        <v>2018</v>
      </c>
      <c r="D69" s="72" t="s">
        <v>17</v>
      </c>
      <c r="E69" s="72" t="s">
        <v>17</v>
      </c>
      <c r="F69" s="72" t="s">
        <v>17</v>
      </c>
      <c r="G69" s="72" t="s">
        <v>17</v>
      </c>
      <c r="H69" s="72" t="s">
        <v>17</v>
      </c>
      <c r="I69" s="72" t="s">
        <v>17</v>
      </c>
      <c r="J69" s="72" t="s">
        <v>17</v>
      </c>
      <c r="K69" s="144"/>
      <c r="M69" s="150"/>
      <c r="N69" s="148"/>
    </row>
    <row r="70" spans="1:14" s="145" customFormat="1" ht="15" customHeight="1">
      <c r="A70" s="158"/>
      <c r="B70" s="144"/>
      <c r="C70" s="149">
        <v>2019</v>
      </c>
      <c r="D70" s="171">
        <v>1</v>
      </c>
      <c r="E70" s="25">
        <v>3</v>
      </c>
      <c r="F70" s="72" t="s">
        <v>17</v>
      </c>
      <c r="G70" s="72" t="s">
        <v>17</v>
      </c>
      <c r="H70" s="72" t="s">
        <v>17</v>
      </c>
      <c r="I70" s="173">
        <v>0.100212</v>
      </c>
      <c r="J70" s="173">
        <v>0.13001499999999999</v>
      </c>
      <c r="K70" s="144"/>
      <c r="M70" s="150"/>
      <c r="N70" s="148"/>
    </row>
    <row r="71" spans="1:14" s="145" customFormat="1" ht="15" customHeight="1">
      <c r="A71" s="158"/>
      <c r="B71" s="144"/>
      <c r="C71" s="149">
        <v>2020</v>
      </c>
      <c r="D71" s="152">
        <v>1</v>
      </c>
      <c r="E71" s="117">
        <v>14</v>
      </c>
      <c r="F71" s="152" t="s">
        <v>17</v>
      </c>
      <c r="G71" s="152">
        <v>2</v>
      </c>
      <c r="H71" s="152">
        <v>1</v>
      </c>
      <c r="I71" s="152" t="s">
        <v>17</v>
      </c>
      <c r="J71" s="152" t="s">
        <v>17</v>
      </c>
      <c r="K71" s="144"/>
      <c r="M71" s="150"/>
      <c r="N71" s="148"/>
    </row>
    <row r="72" spans="1:14" ht="8.1" customHeight="1">
      <c r="A72" s="264"/>
      <c r="B72" s="265"/>
      <c r="C72" s="266"/>
      <c r="D72" s="265"/>
      <c r="E72" s="267"/>
      <c r="F72" s="267"/>
      <c r="G72" s="267"/>
      <c r="H72" s="267"/>
      <c r="I72" s="267"/>
      <c r="J72" s="267"/>
      <c r="K72" s="268"/>
    </row>
    <row r="73" spans="1:14" ht="15" customHeight="1">
      <c r="A73" s="145"/>
      <c r="B73" s="145"/>
      <c r="C73" s="159"/>
      <c r="D73" s="145"/>
      <c r="J73" s="137"/>
      <c r="K73" s="21" t="s">
        <v>114</v>
      </c>
    </row>
    <row r="74" spans="1:14" ht="15" customHeight="1">
      <c r="A74" s="145"/>
      <c r="B74" s="160"/>
      <c r="C74" s="161"/>
      <c r="D74" s="160"/>
      <c r="J74" s="140"/>
      <c r="K74" s="42" t="s">
        <v>115</v>
      </c>
    </row>
    <row r="75" spans="1:14" ht="8.1" customHeight="1">
      <c r="A75" s="145"/>
      <c r="B75" s="160"/>
      <c r="C75" s="161"/>
      <c r="D75" s="160"/>
      <c r="J75" s="140"/>
      <c r="K75" s="139"/>
    </row>
    <row r="76" spans="1:14" ht="15" customHeight="1">
      <c r="A76" s="162" t="s">
        <v>377</v>
      </c>
      <c r="B76" s="160"/>
      <c r="C76" s="161"/>
      <c r="D76" s="160"/>
      <c r="J76" s="140"/>
      <c r="K76" s="139"/>
    </row>
    <row r="77" spans="1:14" s="164" customFormat="1" ht="18.75" customHeight="1">
      <c r="A77" s="163" t="s">
        <v>378</v>
      </c>
      <c r="B77" s="134"/>
      <c r="C77" s="135"/>
      <c r="D77" s="134"/>
      <c r="J77" s="165"/>
      <c r="N77" s="166"/>
    </row>
    <row r="78" spans="1:14" ht="15" customHeight="1">
      <c r="A78" s="167" t="s">
        <v>116</v>
      </c>
    </row>
    <row r="79" spans="1:14" ht="15" customHeight="1">
      <c r="A79" s="168" t="s">
        <v>117</v>
      </c>
    </row>
    <row r="80" spans="1:14" ht="15" customHeight="1">
      <c r="A80" s="169" t="s">
        <v>118</v>
      </c>
    </row>
    <row r="81" spans="1:1" ht="15" customHeight="1">
      <c r="A81" s="136"/>
    </row>
  </sheetData>
  <conditionalFormatting sqref="D25">
    <cfRule type="cellIs" dxfId="228" priority="14" stopIfTrue="1" operator="lessThan">
      <formula>0</formula>
    </cfRule>
  </conditionalFormatting>
  <conditionalFormatting sqref="I70">
    <cfRule type="cellIs" dxfId="227" priority="9" stopIfTrue="1" operator="lessThan">
      <formula>0</formula>
    </cfRule>
  </conditionalFormatting>
  <conditionalFormatting sqref="J70">
    <cfRule type="cellIs" dxfId="226" priority="8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81"/>
  <sheetViews>
    <sheetView view="pageBreakPreview" topLeftCell="A60" zoomScaleNormal="84" zoomScaleSheetLayoutView="100" workbookViewId="0">
      <selection activeCell="A77" sqref="A77"/>
    </sheetView>
  </sheetViews>
  <sheetFormatPr defaultColWidth="5.28515625" defaultRowHeight="15" customHeight="1"/>
  <cols>
    <col min="1" max="1" width="10.85546875" style="134" customWidth="1"/>
    <col min="2" max="2" width="12.7109375" style="134" customWidth="1"/>
    <col min="3" max="3" width="12.7109375" style="135" customWidth="1"/>
    <col min="4" max="7" width="12.7109375" style="134" customWidth="1"/>
    <col min="8" max="8" width="19.85546875" style="134" customWidth="1"/>
    <col min="9" max="9" width="13.85546875" style="134" customWidth="1"/>
    <col min="10" max="10" width="18.85546875" style="134" customWidth="1"/>
    <col min="11" max="11" width="1.7109375" style="134" customWidth="1"/>
    <col min="12" max="12" width="3.5703125" style="134" customWidth="1"/>
    <col min="13" max="13" width="13.140625" style="134" customWidth="1"/>
    <col min="14" max="14" width="14.7109375" style="136" customWidth="1"/>
    <col min="15" max="15" width="12.28515625" style="134" customWidth="1"/>
    <col min="16" max="16384" width="5.28515625" style="134"/>
  </cols>
  <sheetData>
    <row r="1" spans="1:14" ht="8.1" customHeight="1"/>
    <row r="2" spans="1:14" ht="8.1" customHeight="1"/>
    <row r="3" spans="1:14" ht="16.5" customHeight="1">
      <c r="A3" s="605" t="s">
        <v>412</v>
      </c>
      <c r="B3" s="137"/>
      <c r="C3" s="138"/>
    </row>
    <row r="4" spans="1:14" ht="16.5" customHeight="1">
      <c r="A4" s="606" t="s">
        <v>413</v>
      </c>
      <c r="B4" s="140"/>
      <c r="C4" s="141"/>
    </row>
    <row r="5" spans="1:14" ht="8.1" customHeight="1" thickBot="1">
      <c r="A5" s="607"/>
    </row>
    <row r="6" spans="1:14" ht="8.1" customHeight="1">
      <c r="A6" s="304"/>
      <c r="B6" s="305"/>
      <c r="C6" s="306"/>
      <c r="D6" s="305"/>
      <c r="E6" s="305"/>
      <c r="F6" s="305"/>
      <c r="G6" s="305"/>
      <c r="H6" s="305"/>
      <c r="I6" s="305"/>
      <c r="J6" s="305"/>
      <c r="K6" s="304"/>
    </row>
    <row r="7" spans="1:14" ht="15" customHeight="1">
      <c r="A7" s="307" t="s">
        <v>85</v>
      </c>
      <c r="B7" s="307"/>
      <c r="C7" s="308" t="s">
        <v>1</v>
      </c>
      <c r="D7" s="309" t="s">
        <v>86</v>
      </c>
      <c r="E7" s="309" t="s">
        <v>86</v>
      </c>
      <c r="F7" s="309" t="s">
        <v>86</v>
      </c>
      <c r="G7" s="309" t="s">
        <v>86</v>
      </c>
      <c r="H7" s="309" t="s">
        <v>86</v>
      </c>
      <c r="I7" s="309" t="s">
        <v>87</v>
      </c>
      <c r="J7" s="309" t="s">
        <v>87</v>
      </c>
      <c r="K7" s="310"/>
      <c r="N7" s="142"/>
    </row>
    <row r="8" spans="1:14" ht="15" customHeight="1">
      <c r="A8" s="311" t="s">
        <v>88</v>
      </c>
      <c r="B8" s="311"/>
      <c r="C8" s="312" t="s">
        <v>6</v>
      </c>
      <c r="D8" s="309" t="s">
        <v>89</v>
      </c>
      <c r="E8" s="309" t="s">
        <v>90</v>
      </c>
      <c r="F8" s="309" t="s">
        <v>91</v>
      </c>
      <c r="G8" s="309" t="s">
        <v>381</v>
      </c>
      <c r="H8" s="309" t="s">
        <v>92</v>
      </c>
      <c r="I8" s="309" t="s">
        <v>93</v>
      </c>
      <c r="J8" s="309" t="s">
        <v>94</v>
      </c>
      <c r="K8" s="313"/>
      <c r="N8" s="142"/>
    </row>
    <row r="9" spans="1:14" ht="15" customHeight="1">
      <c r="A9" s="311"/>
      <c r="B9" s="311"/>
      <c r="C9" s="312"/>
      <c r="D9" s="309" t="s">
        <v>95</v>
      </c>
      <c r="E9" s="314" t="s">
        <v>96</v>
      </c>
      <c r="F9" s="309" t="s">
        <v>97</v>
      </c>
      <c r="G9" s="314" t="s">
        <v>98</v>
      </c>
      <c r="H9" s="314" t="s">
        <v>98</v>
      </c>
      <c r="I9" s="309" t="s">
        <v>99</v>
      </c>
      <c r="J9" s="309" t="s">
        <v>100</v>
      </c>
      <c r="K9" s="313"/>
      <c r="N9" s="142"/>
    </row>
    <row r="10" spans="1:14" ht="15" customHeight="1">
      <c r="A10" s="311"/>
      <c r="B10" s="311"/>
      <c r="C10" s="312"/>
      <c r="D10" s="314" t="s">
        <v>96</v>
      </c>
      <c r="E10" s="314" t="s">
        <v>101</v>
      </c>
      <c r="F10" s="314" t="s">
        <v>96</v>
      </c>
      <c r="G10" s="314" t="s">
        <v>102</v>
      </c>
      <c r="H10" s="314" t="s">
        <v>103</v>
      </c>
      <c r="I10" s="314" t="s">
        <v>104</v>
      </c>
      <c r="J10" s="309" t="s">
        <v>99</v>
      </c>
      <c r="K10" s="313"/>
      <c r="N10" s="142"/>
    </row>
    <row r="11" spans="1:14" ht="15" customHeight="1">
      <c r="A11" s="311"/>
      <c r="B11" s="311"/>
      <c r="C11" s="312"/>
      <c r="D11" s="314" t="s">
        <v>101</v>
      </c>
      <c r="E11" s="314" t="s">
        <v>105</v>
      </c>
      <c r="F11" s="314" t="s">
        <v>106</v>
      </c>
      <c r="G11" s="314"/>
      <c r="H11" s="314"/>
      <c r="I11" s="314" t="s">
        <v>107</v>
      </c>
      <c r="J11" s="314" t="s">
        <v>104</v>
      </c>
      <c r="K11" s="313"/>
      <c r="N11" s="142"/>
    </row>
    <row r="12" spans="1:14" ht="15" customHeight="1">
      <c r="A12" s="311"/>
      <c r="B12" s="311"/>
      <c r="C12" s="312"/>
      <c r="D12" s="314" t="s">
        <v>108</v>
      </c>
      <c r="E12" s="314"/>
      <c r="F12" s="314" t="s">
        <v>109</v>
      </c>
      <c r="G12" s="314"/>
      <c r="H12" s="314"/>
      <c r="I12" s="314" t="s">
        <v>110</v>
      </c>
      <c r="J12" s="314" t="s">
        <v>111</v>
      </c>
      <c r="K12" s="313"/>
      <c r="N12" s="142"/>
    </row>
    <row r="13" spans="1:14" ht="15" customHeight="1">
      <c r="A13" s="311"/>
      <c r="B13" s="311"/>
      <c r="C13" s="312"/>
      <c r="D13" s="311"/>
      <c r="E13" s="314"/>
      <c r="F13" s="314"/>
      <c r="G13" s="314"/>
      <c r="H13" s="314"/>
      <c r="I13" s="314"/>
      <c r="J13" s="314" t="s">
        <v>112</v>
      </c>
      <c r="K13" s="313"/>
      <c r="N13" s="142"/>
    </row>
    <row r="14" spans="1:14" ht="15" customHeight="1">
      <c r="A14" s="311"/>
      <c r="B14" s="311"/>
      <c r="C14" s="312"/>
      <c r="D14" s="311"/>
      <c r="E14" s="314"/>
      <c r="F14" s="314"/>
      <c r="G14" s="314"/>
      <c r="H14" s="314"/>
      <c r="I14" s="310"/>
      <c r="J14" s="314" t="s">
        <v>110</v>
      </c>
      <c r="K14" s="313"/>
      <c r="M14" s="143"/>
    </row>
    <row r="15" spans="1:14" ht="8.1" customHeight="1" thickBot="1">
      <c r="A15" s="316"/>
      <c r="B15" s="315"/>
      <c r="C15" s="317"/>
      <c r="D15" s="315"/>
      <c r="E15" s="315"/>
      <c r="F15" s="315"/>
      <c r="G15" s="315"/>
      <c r="H15" s="315"/>
      <c r="I15" s="315"/>
      <c r="J15" s="315"/>
      <c r="K15" s="318"/>
    </row>
    <row r="16" spans="1:14" ht="8.1" customHeight="1">
      <c r="A16" s="145"/>
      <c r="K16" s="136"/>
      <c r="M16" s="146"/>
    </row>
    <row r="17" spans="1:14" ht="15" customHeight="1">
      <c r="A17" s="23" t="s">
        <v>26</v>
      </c>
      <c r="B17" s="136"/>
      <c r="C17" s="147">
        <v>2018</v>
      </c>
      <c r="D17" s="30" t="s">
        <v>17</v>
      </c>
      <c r="E17" s="30" t="s">
        <v>17</v>
      </c>
      <c r="F17" s="30" t="s">
        <v>17</v>
      </c>
      <c r="G17" s="30" t="s">
        <v>17</v>
      </c>
      <c r="H17" s="30" t="s">
        <v>17</v>
      </c>
      <c r="I17" s="30" t="s">
        <v>17</v>
      </c>
      <c r="J17" s="30" t="s">
        <v>17</v>
      </c>
      <c r="K17" s="136"/>
      <c r="M17" s="146"/>
    </row>
    <row r="18" spans="1:14" ht="15" customHeight="1">
      <c r="A18" s="1"/>
      <c r="B18" s="136"/>
      <c r="C18" s="147">
        <v>2019</v>
      </c>
      <c r="D18" s="30" t="s">
        <v>17</v>
      </c>
      <c r="E18" s="30" t="s">
        <v>17</v>
      </c>
      <c r="F18" s="30" t="s">
        <v>17</v>
      </c>
      <c r="G18" s="30" t="s">
        <v>17</v>
      </c>
      <c r="H18" s="30" t="s">
        <v>17</v>
      </c>
      <c r="I18" s="30" t="s">
        <v>17</v>
      </c>
      <c r="J18" s="30" t="s">
        <v>17</v>
      </c>
      <c r="K18" s="136"/>
      <c r="M18" s="146"/>
    </row>
    <row r="19" spans="1:14" ht="15" customHeight="1">
      <c r="A19" s="1"/>
      <c r="B19" s="136"/>
      <c r="C19" s="147">
        <v>2020</v>
      </c>
      <c r="D19" s="118">
        <v>1</v>
      </c>
      <c r="E19" s="118">
        <v>22</v>
      </c>
      <c r="F19" s="30" t="s">
        <v>17</v>
      </c>
      <c r="G19" s="30" t="s">
        <v>17</v>
      </c>
      <c r="H19" s="30" t="s">
        <v>17</v>
      </c>
      <c r="I19" s="170">
        <v>0.48849999999999999</v>
      </c>
      <c r="J19" s="170">
        <v>7.2499999999999995E-2</v>
      </c>
      <c r="K19" s="136"/>
      <c r="M19" s="146"/>
    </row>
    <row r="20" spans="1:14" ht="8.1" customHeight="1">
      <c r="A20" s="1"/>
      <c r="B20" s="136"/>
      <c r="C20" s="147"/>
      <c r="D20" s="144"/>
      <c r="E20" s="118"/>
      <c r="F20" s="144"/>
      <c r="G20" s="144"/>
      <c r="H20" s="144"/>
      <c r="I20" s="148"/>
      <c r="J20" s="148"/>
      <c r="K20" s="136"/>
      <c r="M20" s="146"/>
    </row>
    <row r="21" spans="1:14" s="145" customFormat="1" ht="15" customHeight="1">
      <c r="A21" s="23" t="s">
        <v>27</v>
      </c>
      <c r="B21" s="144"/>
      <c r="C21" s="149">
        <v>2018</v>
      </c>
      <c r="D21" s="171">
        <v>2</v>
      </c>
      <c r="E21" s="172">
        <v>278</v>
      </c>
      <c r="F21" s="172">
        <v>1</v>
      </c>
      <c r="G21" s="30" t="s">
        <v>17</v>
      </c>
      <c r="H21" s="172">
        <v>1</v>
      </c>
      <c r="I21" s="170">
        <v>1.9103907600000001</v>
      </c>
      <c r="J21" s="170">
        <v>35.03534724</v>
      </c>
      <c r="K21" s="144"/>
      <c r="M21" s="150"/>
      <c r="N21" s="148"/>
    </row>
    <row r="22" spans="1:14" s="145" customFormat="1" ht="15" customHeight="1">
      <c r="A22" s="23"/>
      <c r="B22" s="144"/>
      <c r="C22" s="149">
        <v>2019</v>
      </c>
      <c r="D22" s="171">
        <v>2</v>
      </c>
      <c r="E22" s="25">
        <v>320</v>
      </c>
      <c r="F22" s="25">
        <v>2</v>
      </c>
      <c r="G22" s="25">
        <v>4</v>
      </c>
      <c r="H22" s="119" t="s">
        <v>17</v>
      </c>
      <c r="I22" s="170">
        <v>13.27481395</v>
      </c>
      <c r="J22" s="170">
        <v>9.01987205</v>
      </c>
      <c r="K22" s="144"/>
      <c r="M22" s="150"/>
      <c r="N22" s="148"/>
    </row>
    <row r="23" spans="1:14" s="145" customFormat="1" ht="15" customHeight="1">
      <c r="A23" s="23"/>
      <c r="B23" s="144"/>
      <c r="C23" s="149">
        <v>2020</v>
      </c>
      <c r="D23" s="152">
        <v>2</v>
      </c>
      <c r="E23" s="117">
        <v>172</v>
      </c>
      <c r="F23" s="152">
        <v>4</v>
      </c>
      <c r="G23" s="152">
        <v>1</v>
      </c>
      <c r="H23" s="152">
        <v>2</v>
      </c>
      <c r="I23" s="170">
        <v>5.9478059999999999</v>
      </c>
      <c r="J23" s="170">
        <v>27.035827999999999</v>
      </c>
      <c r="K23" s="144"/>
      <c r="M23" s="150"/>
      <c r="N23" s="148"/>
    </row>
    <row r="24" spans="1:14" s="145" customFormat="1" ht="8.1" customHeight="1">
      <c r="A24" s="23"/>
      <c r="B24" s="144"/>
      <c r="C24" s="153"/>
      <c r="D24" s="152"/>
      <c r="E24" s="117"/>
      <c r="F24" s="152"/>
      <c r="G24" s="152"/>
      <c r="H24" s="152"/>
      <c r="I24" s="154"/>
      <c r="J24" s="154"/>
      <c r="K24" s="144"/>
      <c r="M24" s="150"/>
      <c r="N24" s="148"/>
    </row>
    <row r="25" spans="1:14" s="145" customFormat="1" ht="15" customHeight="1">
      <c r="A25" s="23" t="s">
        <v>30</v>
      </c>
      <c r="B25" s="144"/>
      <c r="C25" s="149">
        <v>2018</v>
      </c>
      <c r="D25" s="30" t="s">
        <v>17</v>
      </c>
      <c r="E25" s="30">
        <v>85</v>
      </c>
      <c r="F25" s="30" t="s">
        <v>17</v>
      </c>
      <c r="G25" s="30" t="s">
        <v>17</v>
      </c>
      <c r="H25" s="30" t="s">
        <v>17</v>
      </c>
      <c r="I25" s="173">
        <v>3.3412449999999998</v>
      </c>
      <c r="J25" s="173">
        <v>1.245611</v>
      </c>
      <c r="K25" s="144"/>
      <c r="M25" s="150"/>
      <c r="N25" s="148"/>
    </row>
    <row r="26" spans="1:14" s="145" customFormat="1" ht="15" customHeight="1">
      <c r="A26" s="23"/>
      <c r="B26" s="144"/>
      <c r="C26" s="149">
        <v>2019</v>
      </c>
      <c r="D26" s="30" t="s">
        <v>17</v>
      </c>
      <c r="E26" s="30" t="s">
        <v>17</v>
      </c>
      <c r="F26" s="30" t="s">
        <v>17</v>
      </c>
      <c r="G26" s="30" t="s">
        <v>17</v>
      </c>
      <c r="H26" s="30" t="s">
        <v>17</v>
      </c>
      <c r="I26" s="30" t="s">
        <v>17</v>
      </c>
      <c r="J26" s="30" t="s">
        <v>17</v>
      </c>
      <c r="K26" s="144"/>
      <c r="M26" s="150"/>
      <c r="N26" s="148"/>
    </row>
    <row r="27" spans="1:14" s="145" customFormat="1" ht="15" customHeight="1">
      <c r="A27" s="23"/>
      <c r="B27" s="144"/>
      <c r="C27" s="149">
        <v>2020</v>
      </c>
      <c r="D27" s="30" t="s">
        <v>17</v>
      </c>
      <c r="E27" s="30" t="s">
        <v>17</v>
      </c>
      <c r="F27" s="30" t="s">
        <v>17</v>
      </c>
      <c r="G27" s="30" t="s">
        <v>17</v>
      </c>
      <c r="H27" s="30" t="s">
        <v>17</v>
      </c>
      <c r="I27" s="30" t="s">
        <v>17</v>
      </c>
      <c r="J27" s="30" t="s">
        <v>17</v>
      </c>
      <c r="K27" s="144"/>
      <c r="M27" s="150"/>
      <c r="N27" s="148"/>
    </row>
    <row r="28" spans="1:14" s="145" customFormat="1" ht="8.1" customHeight="1">
      <c r="A28" s="23"/>
      <c r="B28" s="144"/>
      <c r="C28" s="153"/>
      <c r="D28" s="155"/>
      <c r="E28" s="104"/>
      <c r="F28" s="155"/>
      <c r="G28" s="155"/>
      <c r="H28" s="155"/>
      <c r="I28" s="156"/>
      <c r="J28" s="156"/>
      <c r="K28" s="144"/>
      <c r="M28" s="150"/>
      <c r="N28" s="148"/>
    </row>
    <row r="29" spans="1:14" s="145" customFormat="1" ht="15" customHeight="1">
      <c r="A29" s="23" t="s">
        <v>31</v>
      </c>
      <c r="B29" s="144"/>
      <c r="C29" s="149">
        <v>2018</v>
      </c>
      <c r="D29" s="171">
        <v>1</v>
      </c>
      <c r="E29" s="172">
        <v>20</v>
      </c>
      <c r="F29" s="119" t="s">
        <v>17</v>
      </c>
      <c r="G29" s="119" t="s">
        <v>17</v>
      </c>
      <c r="H29" s="172">
        <v>1</v>
      </c>
      <c r="I29" s="170">
        <v>0.84275</v>
      </c>
      <c r="J29" s="170">
        <v>0.43614999999999998</v>
      </c>
      <c r="K29" s="144"/>
      <c r="M29" s="150"/>
      <c r="N29" s="148"/>
    </row>
    <row r="30" spans="1:14" s="145" customFormat="1" ht="15" customHeight="1">
      <c r="A30" s="23"/>
      <c r="B30" s="144"/>
      <c r="C30" s="149">
        <v>2019</v>
      </c>
      <c r="D30" s="171">
        <v>1</v>
      </c>
      <c r="E30" s="25">
        <v>75</v>
      </c>
      <c r="F30" s="119" t="s">
        <v>17</v>
      </c>
      <c r="G30" s="119" t="s">
        <v>17</v>
      </c>
      <c r="H30" s="25">
        <v>1</v>
      </c>
      <c r="I30" s="174">
        <v>0.31900099999999998</v>
      </c>
      <c r="J30" s="174">
        <v>24.882510400000001</v>
      </c>
      <c r="K30" s="144"/>
      <c r="M30" s="150"/>
      <c r="N30" s="148"/>
    </row>
    <row r="31" spans="1:14" s="145" customFormat="1" ht="15" customHeight="1">
      <c r="A31" s="23"/>
      <c r="B31" s="144"/>
      <c r="C31" s="149">
        <v>2020</v>
      </c>
      <c r="D31" s="152">
        <v>1</v>
      </c>
      <c r="E31" s="117">
        <v>47</v>
      </c>
      <c r="F31" s="119" t="s">
        <v>17</v>
      </c>
      <c r="G31" s="119" t="s">
        <v>17</v>
      </c>
      <c r="H31" s="119" t="s">
        <v>17</v>
      </c>
      <c r="I31" s="170">
        <v>0.120541</v>
      </c>
      <c r="J31" s="170">
        <v>27.292833000000002</v>
      </c>
      <c r="K31" s="144"/>
      <c r="M31" s="150"/>
      <c r="N31" s="148"/>
    </row>
    <row r="32" spans="1:14" s="145" customFormat="1" ht="8.1" customHeight="1">
      <c r="A32" s="23"/>
      <c r="B32" s="144"/>
      <c r="C32" s="153"/>
      <c r="D32" s="152"/>
      <c r="E32" s="117"/>
      <c r="F32" s="152"/>
      <c r="G32" s="152"/>
      <c r="H32" s="152"/>
      <c r="I32" s="154"/>
      <c r="J32" s="152"/>
      <c r="K32" s="144"/>
      <c r="M32" s="150"/>
      <c r="N32" s="148"/>
    </row>
    <row r="33" spans="1:14" s="145" customFormat="1" ht="15" customHeight="1">
      <c r="A33" s="23" t="s">
        <v>32</v>
      </c>
      <c r="B33" s="144"/>
      <c r="C33" s="149">
        <v>2018</v>
      </c>
      <c r="D33" s="171">
        <v>1</v>
      </c>
      <c r="E33" s="172">
        <v>136</v>
      </c>
      <c r="F33" s="119" t="s">
        <v>17</v>
      </c>
      <c r="G33" s="119" t="s">
        <v>17</v>
      </c>
      <c r="H33" s="119" t="s">
        <v>17</v>
      </c>
      <c r="I33" s="170">
        <v>7.4999999999999997E-2</v>
      </c>
      <c r="J33" s="170">
        <v>0.2</v>
      </c>
      <c r="K33" s="144"/>
      <c r="M33" s="150"/>
      <c r="N33" s="148"/>
    </row>
    <row r="34" spans="1:14" s="145" customFormat="1" ht="15" customHeight="1">
      <c r="A34" s="23"/>
      <c r="B34" s="144"/>
      <c r="C34" s="149">
        <v>2019</v>
      </c>
      <c r="D34" s="171">
        <v>1</v>
      </c>
      <c r="E34" s="25">
        <v>19</v>
      </c>
      <c r="F34" s="119" t="s">
        <v>17</v>
      </c>
      <c r="G34" s="119" t="s">
        <v>17</v>
      </c>
      <c r="H34" s="25">
        <v>1</v>
      </c>
      <c r="I34" s="174">
        <v>0.10249999999999999</v>
      </c>
      <c r="J34" s="174">
        <v>0.74550000000000005</v>
      </c>
      <c r="K34" s="144"/>
      <c r="M34" s="150"/>
      <c r="N34" s="148"/>
    </row>
    <row r="35" spans="1:14" s="145" customFormat="1" ht="15" customHeight="1">
      <c r="A35" s="23"/>
      <c r="B35" s="144"/>
      <c r="C35" s="149">
        <v>2020</v>
      </c>
      <c r="D35" s="155">
        <v>1</v>
      </c>
      <c r="E35" s="104">
        <v>13</v>
      </c>
      <c r="F35" s="119" t="s">
        <v>17</v>
      </c>
      <c r="G35" s="119" t="s">
        <v>17</v>
      </c>
      <c r="H35" s="119" t="s">
        <v>17</v>
      </c>
      <c r="I35" s="170">
        <v>0.19600000000000001</v>
      </c>
      <c r="J35" s="170">
        <v>1.7549999999999999</v>
      </c>
      <c r="K35" s="144"/>
      <c r="M35" s="150"/>
      <c r="N35" s="148"/>
    </row>
    <row r="36" spans="1:14" s="145" customFormat="1" ht="8.1" customHeight="1">
      <c r="A36" s="23"/>
      <c r="B36" s="144"/>
      <c r="C36" s="153"/>
      <c r="D36" s="155"/>
      <c r="E36" s="104"/>
      <c r="F36" s="155"/>
      <c r="G36" s="155"/>
      <c r="H36" s="155"/>
      <c r="I36" s="156"/>
      <c r="J36" s="156"/>
      <c r="K36" s="144"/>
      <c r="M36" s="150"/>
      <c r="N36" s="148"/>
    </row>
    <row r="37" spans="1:14" s="145" customFormat="1" ht="15" customHeight="1">
      <c r="A37" s="23" t="s">
        <v>33</v>
      </c>
      <c r="B37" s="144"/>
      <c r="C37" s="149">
        <v>2018</v>
      </c>
      <c r="D37" s="171">
        <v>2</v>
      </c>
      <c r="E37" s="172">
        <v>31</v>
      </c>
      <c r="F37" s="119" t="s">
        <v>17</v>
      </c>
      <c r="G37" s="119" t="s">
        <v>17</v>
      </c>
      <c r="H37" s="172">
        <v>2</v>
      </c>
      <c r="I37" s="170">
        <v>1.144881</v>
      </c>
      <c r="J37" s="170">
        <v>8.0757871300000001</v>
      </c>
      <c r="K37" s="144"/>
      <c r="M37" s="150"/>
      <c r="N37" s="148"/>
    </row>
    <row r="38" spans="1:14" s="145" customFormat="1" ht="15" customHeight="1">
      <c r="A38" s="23"/>
      <c r="B38" s="144"/>
      <c r="C38" s="149">
        <v>2019</v>
      </c>
      <c r="D38" s="171">
        <v>2</v>
      </c>
      <c r="E38" s="25">
        <v>311</v>
      </c>
      <c r="F38" s="25">
        <v>2</v>
      </c>
      <c r="G38" s="119" t="s">
        <v>17</v>
      </c>
      <c r="H38" s="25">
        <v>4</v>
      </c>
      <c r="I38" s="174">
        <v>6.3401360000000002</v>
      </c>
      <c r="J38" s="174">
        <v>218.16952000000001</v>
      </c>
      <c r="K38" s="144"/>
      <c r="M38" s="150"/>
      <c r="N38" s="148"/>
    </row>
    <row r="39" spans="1:14" s="145" customFormat="1" ht="15" customHeight="1">
      <c r="A39" s="23"/>
      <c r="B39" s="144"/>
      <c r="C39" s="149">
        <v>2020</v>
      </c>
      <c r="D39" s="152">
        <v>1</v>
      </c>
      <c r="E39" s="117">
        <v>146</v>
      </c>
      <c r="F39" s="119" t="s">
        <v>17</v>
      </c>
      <c r="G39" s="152">
        <v>2</v>
      </c>
      <c r="H39" s="152">
        <v>1</v>
      </c>
      <c r="I39" s="170">
        <v>8.5000247899999994</v>
      </c>
      <c r="J39" s="170">
        <v>321.11681243999999</v>
      </c>
      <c r="K39" s="144"/>
      <c r="M39" s="150"/>
      <c r="N39" s="148"/>
    </row>
    <row r="40" spans="1:14" s="145" customFormat="1" ht="8.1" customHeight="1">
      <c r="A40" s="23"/>
      <c r="B40" s="144"/>
      <c r="C40" s="153"/>
      <c r="D40" s="152"/>
      <c r="E40" s="117"/>
      <c r="F40" s="152"/>
      <c r="G40" s="152"/>
      <c r="H40" s="152"/>
      <c r="I40" s="154"/>
      <c r="J40" s="157"/>
      <c r="K40" s="144"/>
      <c r="M40" s="150"/>
      <c r="N40" s="148"/>
    </row>
    <row r="41" spans="1:14" s="145" customFormat="1" ht="15" customHeight="1">
      <c r="A41" s="23" t="s">
        <v>34</v>
      </c>
      <c r="B41" s="158"/>
      <c r="C41" s="149">
        <v>2018</v>
      </c>
      <c r="D41" s="171">
        <v>1</v>
      </c>
      <c r="E41" s="172">
        <v>25</v>
      </c>
      <c r="F41" s="119" t="s">
        <v>17</v>
      </c>
      <c r="G41" s="119" t="s">
        <v>17</v>
      </c>
      <c r="H41" s="119" t="s">
        <v>17</v>
      </c>
      <c r="I41" s="170">
        <v>1.885</v>
      </c>
      <c r="J41" s="170">
        <v>7.0000000000000007E-2</v>
      </c>
      <c r="K41" s="144"/>
      <c r="M41" s="150"/>
      <c r="N41" s="148"/>
    </row>
    <row r="42" spans="1:14" s="145" customFormat="1" ht="15" customHeight="1">
      <c r="A42" s="23"/>
      <c r="B42" s="158"/>
      <c r="C42" s="149">
        <v>2019</v>
      </c>
      <c r="D42" s="171">
        <v>1</v>
      </c>
      <c r="E42" s="25">
        <v>30</v>
      </c>
      <c r="F42" s="119" t="s">
        <v>17</v>
      </c>
      <c r="G42" s="25">
        <v>1</v>
      </c>
      <c r="H42" s="25">
        <v>2</v>
      </c>
      <c r="I42" s="174">
        <v>6.8760000000000003</v>
      </c>
      <c r="J42" s="119" t="s">
        <v>17</v>
      </c>
      <c r="K42" s="144"/>
      <c r="M42" s="150"/>
      <c r="N42" s="148"/>
    </row>
    <row r="43" spans="1:14" s="145" customFormat="1" ht="15" customHeight="1">
      <c r="A43" s="23"/>
      <c r="B43" s="158"/>
      <c r="C43" s="149">
        <v>2020</v>
      </c>
      <c r="D43" s="155">
        <v>1</v>
      </c>
      <c r="E43" s="104">
        <v>15</v>
      </c>
      <c r="F43" s="119" t="s">
        <v>17</v>
      </c>
      <c r="G43" s="155">
        <v>2</v>
      </c>
      <c r="H43" s="119" t="s">
        <v>17</v>
      </c>
      <c r="I43" s="170">
        <v>0.17460000000000001</v>
      </c>
      <c r="J43" s="170">
        <v>1.8193999999999999</v>
      </c>
      <c r="K43" s="144"/>
      <c r="M43" s="150"/>
      <c r="N43" s="148"/>
    </row>
    <row r="44" spans="1:14" s="145" customFormat="1" ht="8.1" customHeight="1">
      <c r="A44" s="23"/>
      <c r="B44" s="158"/>
      <c r="C44" s="153"/>
      <c r="D44" s="155"/>
      <c r="E44" s="104"/>
      <c r="F44" s="155"/>
      <c r="G44" s="155"/>
      <c r="H44" s="155"/>
      <c r="I44" s="156"/>
      <c r="J44" s="156"/>
      <c r="K44" s="144"/>
      <c r="M44" s="150"/>
      <c r="N44" s="148"/>
    </row>
    <row r="45" spans="1:14" s="145" customFormat="1" ht="15" customHeight="1">
      <c r="A45" s="23" t="s">
        <v>35</v>
      </c>
      <c r="B45" s="144"/>
      <c r="C45" s="149">
        <v>2018</v>
      </c>
      <c r="D45" s="175">
        <v>1</v>
      </c>
      <c r="E45" s="121">
        <v>14</v>
      </c>
      <c r="F45" s="119" t="s">
        <v>17</v>
      </c>
      <c r="G45" s="119" t="s">
        <v>17</v>
      </c>
      <c r="H45" s="119" t="s">
        <v>17</v>
      </c>
      <c r="I45" s="176">
        <v>9.7800150000000006</v>
      </c>
      <c r="J45" s="176">
        <v>5.9749999999999996</v>
      </c>
      <c r="K45" s="144"/>
      <c r="M45" s="150"/>
      <c r="N45" s="148"/>
    </row>
    <row r="46" spans="1:14" s="145" customFormat="1" ht="15" customHeight="1">
      <c r="A46" s="23"/>
      <c r="B46" s="144"/>
      <c r="C46" s="149">
        <v>2019</v>
      </c>
      <c r="D46" s="175">
        <v>1</v>
      </c>
      <c r="E46" s="123">
        <v>43</v>
      </c>
      <c r="F46" s="119" t="s">
        <v>17</v>
      </c>
      <c r="G46" s="119" t="s">
        <v>17</v>
      </c>
      <c r="H46" s="119" t="s">
        <v>17</v>
      </c>
      <c r="I46" s="177">
        <v>1.8140000000000001</v>
      </c>
      <c r="J46" s="177">
        <v>1.464</v>
      </c>
      <c r="K46" s="144"/>
      <c r="M46" s="150"/>
      <c r="N46" s="148"/>
    </row>
    <row r="47" spans="1:14" s="145" customFormat="1" ht="15" customHeight="1">
      <c r="A47" s="23"/>
      <c r="B47" s="144"/>
      <c r="C47" s="149">
        <v>2020</v>
      </c>
      <c r="D47" s="152">
        <v>1</v>
      </c>
      <c r="E47" s="117">
        <v>22</v>
      </c>
      <c r="F47" s="152">
        <v>1</v>
      </c>
      <c r="G47" s="119" t="s">
        <v>17</v>
      </c>
      <c r="H47" s="119" t="s">
        <v>17</v>
      </c>
      <c r="I47" s="170">
        <v>8.5070000000000007E-2</v>
      </c>
      <c r="J47" s="170">
        <v>0.10693</v>
      </c>
      <c r="K47" s="144"/>
      <c r="M47" s="150"/>
      <c r="N47" s="148"/>
    </row>
    <row r="48" spans="1:14" s="145" customFormat="1" ht="8.1" customHeight="1">
      <c r="A48" s="23"/>
      <c r="B48" s="144"/>
      <c r="C48" s="153"/>
      <c r="D48" s="152"/>
      <c r="E48" s="117"/>
      <c r="F48" s="152"/>
      <c r="G48" s="152"/>
      <c r="H48" s="152"/>
      <c r="I48" s="154"/>
      <c r="J48" s="154"/>
      <c r="K48" s="144"/>
      <c r="M48" s="150"/>
      <c r="N48" s="148"/>
    </row>
    <row r="49" spans="1:14" s="145" customFormat="1" ht="15" customHeight="1">
      <c r="A49" s="23" t="s">
        <v>36</v>
      </c>
      <c r="B49" s="158"/>
      <c r="C49" s="149">
        <v>2018</v>
      </c>
      <c r="D49" s="175">
        <v>1</v>
      </c>
      <c r="E49" s="121">
        <v>4</v>
      </c>
      <c r="F49" s="119" t="s">
        <v>17</v>
      </c>
      <c r="G49" s="119" t="s">
        <v>17</v>
      </c>
      <c r="H49" s="119" t="s">
        <v>17</v>
      </c>
      <c r="I49" s="176">
        <v>1.6210500000000001</v>
      </c>
      <c r="J49" s="176">
        <v>0.31745000000000001</v>
      </c>
      <c r="K49" s="144"/>
      <c r="M49" s="150"/>
      <c r="N49" s="148"/>
    </row>
    <row r="50" spans="1:14" s="145" customFormat="1" ht="15" customHeight="1">
      <c r="A50" s="23"/>
      <c r="B50" s="158"/>
      <c r="C50" s="149">
        <v>2019</v>
      </c>
      <c r="D50" s="175">
        <v>1</v>
      </c>
      <c r="E50" s="123">
        <v>11</v>
      </c>
      <c r="F50" s="119" t="s">
        <v>17</v>
      </c>
      <c r="G50" s="119" t="s">
        <v>17</v>
      </c>
      <c r="H50" s="119" t="s">
        <v>17</v>
      </c>
      <c r="I50" s="177">
        <v>0.60012200000000004</v>
      </c>
      <c r="J50" s="177">
        <v>0.70025400000000004</v>
      </c>
      <c r="K50" s="144"/>
      <c r="M50" s="150"/>
      <c r="N50" s="148"/>
    </row>
    <row r="51" spans="1:14" s="145" customFormat="1" ht="15" customHeight="1">
      <c r="A51" s="23"/>
      <c r="B51" s="158"/>
      <c r="C51" s="149">
        <v>2020</v>
      </c>
      <c r="D51" s="155">
        <v>1</v>
      </c>
      <c r="E51" s="104">
        <v>5</v>
      </c>
      <c r="F51" s="119" t="s">
        <v>17</v>
      </c>
      <c r="G51" s="119" t="s">
        <v>17</v>
      </c>
      <c r="H51" s="119" t="s">
        <v>17</v>
      </c>
      <c r="I51" s="176">
        <v>1.8030000000000001E-2</v>
      </c>
      <c r="J51" s="176">
        <v>4.6999999999999999E-4</v>
      </c>
      <c r="K51" s="144"/>
      <c r="M51" s="150"/>
      <c r="N51" s="148"/>
    </row>
    <row r="52" spans="1:14" s="145" customFormat="1" ht="8.1" customHeight="1">
      <c r="A52" s="23"/>
      <c r="B52" s="158"/>
      <c r="C52" s="153"/>
      <c r="D52" s="155"/>
      <c r="E52" s="104"/>
      <c r="F52" s="155"/>
      <c r="G52" s="155"/>
      <c r="H52" s="155"/>
      <c r="I52" s="156"/>
      <c r="J52" s="156"/>
      <c r="K52" s="144"/>
      <c r="M52" s="150"/>
      <c r="N52" s="148"/>
    </row>
    <row r="53" spans="1:14" s="145" customFormat="1" ht="15" customHeight="1">
      <c r="A53" s="23" t="s">
        <v>37</v>
      </c>
      <c r="B53" s="144"/>
      <c r="C53" s="149">
        <v>2018</v>
      </c>
      <c r="D53" s="119" t="s">
        <v>17</v>
      </c>
      <c r="E53" s="119" t="s">
        <v>17</v>
      </c>
      <c r="F53" s="119" t="s">
        <v>17</v>
      </c>
      <c r="G53" s="119" t="s">
        <v>17</v>
      </c>
      <c r="H53" s="119" t="s">
        <v>17</v>
      </c>
      <c r="I53" s="119" t="s">
        <v>17</v>
      </c>
      <c r="J53" s="119" t="s">
        <v>17</v>
      </c>
      <c r="K53" s="144"/>
      <c r="M53" s="150"/>
      <c r="N53" s="148"/>
    </row>
    <row r="54" spans="1:14" s="145" customFormat="1" ht="15" customHeight="1">
      <c r="A54" s="23"/>
      <c r="B54" s="144"/>
      <c r="C54" s="149">
        <v>2019</v>
      </c>
      <c r="D54" s="119" t="s">
        <v>17</v>
      </c>
      <c r="E54" s="119" t="s">
        <v>17</v>
      </c>
      <c r="F54" s="119" t="s">
        <v>17</v>
      </c>
      <c r="G54" s="119" t="s">
        <v>17</v>
      </c>
      <c r="H54" s="119" t="s">
        <v>17</v>
      </c>
      <c r="I54" s="119" t="s">
        <v>17</v>
      </c>
      <c r="J54" s="119" t="s">
        <v>17</v>
      </c>
      <c r="K54" s="144"/>
      <c r="M54" s="150"/>
      <c r="N54" s="148"/>
    </row>
    <row r="55" spans="1:14" s="145" customFormat="1" ht="15" customHeight="1">
      <c r="A55" s="23"/>
      <c r="B55" s="144"/>
      <c r="C55" s="149">
        <v>2020</v>
      </c>
      <c r="D55" s="152">
        <v>1</v>
      </c>
      <c r="E55" s="119" t="s">
        <v>17</v>
      </c>
      <c r="F55" s="119" t="s">
        <v>17</v>
      </c>
      <c r="G55" s="119" t="s">
        <v>17</v>
      </c>
      <c r="H55" s="119" t="s">
        <v>17</v>
      </c>
      <c r="I55" s="119" t="s">
        <v>17</v>
      </c>
      <c r="J55" s="119" t="s">
        <v>17</v>
      </c>
      <c r="K55" s="144"/>
      <c r="M55" s="150"/>
      <c r="N55" s="148"/>
    </row>
    <row r="56" spans="1:14" s="145" customFormat="1" ht="8.1" customHeight="1">
      <c r="A56" s="23"/>
      <c r="B56" s="158"/>
      <c r="C56" s="153"/>
      <c r="D56" s="155"/>
      <c r="E56" s="104"/>
      <c r="F56" s="155"/>
      <c r="G56" s="155"/>
      <c r="H56" s="155"/>
      <c r="I56" s="156"/>
      <c r="J56" s="156"/>
      <c r="K56" s="144"/>
      <c r="M56" s="150"/>
      <c r="N56" s="148"/>
    </row>
    <row r="57" spans="1:14" s="145" customFormat="1" ht="15" customHeight="1">
      <c r="A57" s="23" t="s">
        <v>38</v>
      </c>
      <c r="B57" s="144"/>
      <c r="C57" s="149">
        <v>2018</v>
      </c>
      <c r="D57" s="178">
        <v>2</v>
      </c>
      <c r="E57" s="67">
        <v>531</v>
      </c>
      <c r="F57" s="67">
        <v>6</v>
      </c>
      <c r="G57" s="67">
        <v>1</v>
      </c>
      <c r="H57" s="67">
        <v>4</v>
      </c>
      <c r="I57" s="179">
        <v>13.72686</v>
      </c>
      <c r="J57" s="179">
        <v>41.289552999999998</v>
      </c>
      <c r="K57" s="144"/>
      <c r="M57" s="150"/>
      <c r="N57" s="148"/>
    </row>
    <row r="58" spans="1:14" s="145" customFormat="1" ht="15" customHeight="1">
      <c r="A58" s="23"/>
      <c r="B58" s="144"/>
      <c r="C58" s="149">
        <v>2019</v>
      </c>
      <c r="D58" s="178">
        <v>2</v>
      </c>
      <c r="E58" s="126">
        <v>854</v>
      </c>
      <c r="F58" s="126">
        <v>5</v>
      </c>
      <c r="G58" s="126">
        <v>2</v>
      </c>
      <c r="H58" s="126">
        <v>3</v>
      </c>
      <c r="I58" s="180">
        <v>31.843323059999999</v>
      </c>
      <c r="J58" s="180">
        <v>43.209572999999999</v>
      </c>
      <c r="K58" s="144"/>
      <c r="M58" s="150"/>
      <c r="N58" s="148"/>
    </row>
    <row r="59" spans="1:14" s="145" customFormat="1" ht="15" customHeight="1">
      <c r="A59" s="23"/>
      <c r="B59" s="144"/>
      <c r="C59" s="149">
        <v>2020</v>
      </c>
      <c r="D59" s="152">
        <v>3</v>
      </c>
      <c r="E59" s="117">
        <v>438</v>
      </c>
      <c r="F59" s="152">
        <v>1</v>
      </c>
      <c r="G59" s="152">
        <v>2</v>
      </c>
      <c r="H59" s="152">
        <v>3</v>
      </c>
      <c r="I59" s="179">
        <v>6.7478275999999999</v>
      </c>
      <c r="J59" s="179">
        <v>58.7453334</v>
      </c>
      <c r="K59" s="144"/>
      <c r="M59" s="150"/>
      <c r="N59" s="148"/>
    </row>
    <row r="60" spans="1:14" s="145" customFormat="1" ht="8.1" customHeight="1">
      <c r="A60" s="23"/>
      <c r="B60" s="144"/>
      <c r="C60" s="153"/>
      <c r="D60" s="152"/>
      <c r="E60" s="117"/>
      <c r="F60" s="152"/>
      <c r="G60" s="152"/>
      <c r="H60" s="152"/>
      <c r="I60" s="154"/>
      <c r="J60" s="154"/>
      <c r="K60" s="144"/>
      <c r="M60" s="150"/>
      <c r="N60" s="148"/>
    </row>
    <row r="61" spans="1:14" s="145" customFormat="1" ht="15" customHeight="1">
      <c r="A61" s="23" t="s">
        <v>39</v>
      </c>
      <c r="B61" s="158"/>
      <c r="C61" s="149">
        <v>2018</v>
      </c>
      <c r="D61" s="175">
        <v>1</v>
      </c>
      <c r="E61" s="67">
        <v>17</v>
      </c>
      <c r="F61" s="119" t="s">
        <v>17</v>
      </c>
      <c r="G61" s="67">
        <v>1</v>
      </c>
      <c r="H61" s="67">
        <v>4</v>
      </c>
      <c r="I61" s="179">
        <v>6.8920000000000003</v>
      </c>
      <c r="J61" s="179">
        <v>3.86</v>
      </c>
      <c r="K61" s="144"/>
      <c r="M61" s="150"/>
      <c r="N61" s="148"/>
    </row>
    <row r="62" spans="1:14" s="145" customFormat="1" ht="15" customHeight="1">
      <c r="A62" s="23"/>
      <c r="B62" s="158"/>
      <c r="C62" s="149">
        <v>2019</v>
      </c>
      <c r="D62" s="175">
        <v>1</v>
      </c>
      <c r="E62" s="126">
        <v>80</v>
      </c>
      <c r="F62" s="119" t="s">
        <v>17</v>
      </c>
      <c r="G62" s="119" t="s">
        <v>17</v>
      </c>
      <c r="H62" s="126">
        <v>1</v>
      </c>
      <c r="I62" s="180">
        <v>2.63349739</v>
      </c>
      <c r="J62" s="180">
        <v>3.0087721100000002</v>
      </c>
      <c r="K62" s="144"/>
      <c r="M62" s="150"/>
      <c r="N62" s="148"/>
    </row>
    <row r="63" spans="1:14" s="145" customFormat="1" ht="15" customHeight="1">
      <c r="A63" s="23"/>
      <c r="B63" s="158"/>
      <c r="C63" s="149">
        <v>2020</v>
      </c>
      <c r="D63" s="155">
        <v>1</v>
      </c>
      <c r="E63" s="104">
        <v>27</v>
      </c>
      <c r="F63" s="119" t="s">
        <v>17</v>
      </c>
      <c r="G63" s="119" t="s">
        <v>17</v>
      </c>
      <c r="H63" s="119" t="s">
        <v>17</v>
      </c>
      <c r="I63" s="179">
        <v>2.5499999999999998</v>
      </c>
      <c r="J63" s="179">
        <v>0.32</v>
      </c>
      <c r="K63" s="144"/>
      <c r="M63" s="150"/>
      <c r="N63" s="148"/>
    </row>
    <row r="64" spans="1:14" s="145" customFormat="1" ht="8.1" customHeight="1">
      <c r="A64" s="23"/>
      <c r="B64" s="158"/>
      <c r="C64" s="153"/>
      <c r="D64" s="155"/>
      <c r="E64" s="104"/>
      <c r="F64" s="155"/>
      <c r="G64" s="155"/>
      <c r="H64" s="155"/>
      <c r="I64" s="156"/>
      <c r="J64" s="156"/>
      <c r="K64" s="144"/>
      <c r="M64" s="150"/>
      <c r="N64" s="148"/>
    </row>
    <row r="65" spans="1:14" s="145" customFormat="1" ht="15" customHeight="1">
      <c r="A65" s="23" t="s">
        <v>40</v>
      </c>
      <c r="B65" s="144"/>
      <c r="C65" s="149">
        <v>2018</v>
      </c>
      <c r="D65" s="64">
        <v>1</v>
      </c>
      <c r="E65" s="109">
        <v>34</v>
      </c>
      <c r="F65" s="109">
        <v>0</v>
      </c>
      <c r="G65" s="109">
        <v>0</v>
      </c>
      <c r="H65" s="109">
        <v>2</v>
      </c>
      <c r="I65" s="181">
        <v>1.404695</v>
      </c>
      <c r="J65" s="181">
        <v>1.68475</v>
      </c>
      <c r="K65" s="144"/>
      <c r="M65" s="150"/>
      <c r="N65" s="148"/>
    </row>
    <row r="66" spans="1:14" s="145" customFormat="1" ht="15" customHeight="1">
      <c r="A66" s="23"/>
      <c r="B66" s="144"/>
      <c r="C66" s="149">
        <v>2019</v>
      </c>
      <c r="D66" s="64">
        <v>1</v>
      </c>
      <c r="E66" s="109">
        <v>60</v>
      </c>
      <c r="F66" s="109">
        <v>0</v>
      </c>
      <c r="G66" s="109">
        <v>0</v>
      </c>
      <c r="H66" s="109">
        <v>0</v>
      </c>
      <c r="I66" s="182">
        <v>1.0347500000000001</v>
      </c>
      <c r="J66" s="182">
        <v>1.96025</v>
      </c>
      <c r="K66" s="144"/>
      <c r="M66" s="150"/>
      <c r="N66" s="148"/>
    </row>
    <row r="67" spans="1:14" s="145" customFormat="1" ht="15" customHeight="1">
      <c r="A67" s="23"/>
      <c r="B67" s="144"/>
      <c r="C67" s="149">
        <v>2020</v>
      </c>
      <c r="D67" s="152">
        <v>1</v>
      </c>
      <c r="E67" s="117">
        <v>31</v>
      </c>
      <c r="F67" s="119" t="s">
        <v>17</v>
      </c>
      <c r="G67" s="119" t="s">
        <v>17</v>
      </c>
      <c r="H67" s="119" t="s">
        <v>17</v>
      </c>
      <c r="I67" s="179">
        <v>0.68200000000000005</v>
      </c>
      <c r="J67" s="179">
        <v>2.7614999999999998</v>
      </c>
      <c r="K67" s="144"/>
      <c r="M67" s="150"/>
      <c r="N67" s="148"/>
    </row>
    <row r="68" spans="1:14" s="145" customFormat="1" ht="8.1" customHeight="1">
      <c r="A68" s="23"/>
      <c r="B68" s="158"/>
      <c r="C68" s="153"/>
      <c r="D68" s="155"/>
      <c r="E68" s="104"/>
      <c r="F68" s="155"/>
      <c r="G68" s="155"/>
      <c r="H68" s="155"/>
      <c r="I68" s="156"/>
      <c r="J68" s="156"/>
      <c r="K68" s="144"/>
      <c r="M68" s="150"/>
      <c r="N68" s="148"/>
    </row>
    <row r="69" spans="1:14" s="145" customFormat="1" ht="15" customHeight="1">
      <c r="A69" s="23" t="s">
        <v>41</v>
      </c>
      <c r="B69" s="144"/>
      <c r="C69" s="149">
        <v>2018</v>
      </c>
      <c r="D69" s="64">
        <v>1</v>
      </c>
      <c r="E69" s="109">
        <v>31</v>
      </c>
      <c r="F69" s="109">
        <v>0</v>
      </c>
      <c r="G69" s="109">
        <v>1</v>
      </c>
      <c r="H69" s="109">
        <v>0</v>
      </c>
      <c r="I69" s="182">
        <v>2.4681000000000002</v>
      </c>
      <c r="J69" s="182">
        <v>5.0236999999999998</v>
      </c>
      <c r="K69" s="144"/>
      <c r="M69" s="150"/>
      <c r="N69" s="148"/>
    </row>
    <row r="70" spans="1:14" s="145" customFormat="1" ht="15" customHeight="1">
      <c r="A70" s="158"/>
      <c r="B70" s="144"/>
      <c r="C70" s="149">
        <v>2019</v>
      </c>
      <c r="D70" s="64">
        <v>1</v>
      </c>
      <c r="E70" s="109">
        <v>54</v>
      </c>
      <c r="F70" s="109">
        <v>0</v>
      </c>
      <c r="G70" s="109">
        <v>1</v>
      </c>
      <c r="H70" s="109">
        <v>1</v>
      </c>
      <c r="I70" s="182">
        <v>2.7421799999999998</v>
      </c>
      <c r="J70" s="182">
        <v>0.70901999999999998</v>
      </c>
      <c r="K70" s="144"/>
      <c r="M70" s="150"/>
      <c r="N70" s="148"/>
    </row>
    <row r="71" spans="1:14" s="145" customFormat="1" ht="15" customHeight="1">
      <c r="A71" s="158"/>
      <c r="B71" s="144"/>
      <c r="C71" s="149">
        <v>2020</v>
      </c>
      <c r="D71" s="152">
        <v>1</v>
      </c>
      <c r="E71" s="117">
        <v>39</v>
      </c>
      <c r="F71" s="119" t="s">
        <v>17</v>
      </c>
      <c r="G71" s="119" t="s">
        <v>17</v>
      </c>
      <c r="H71" s="119" t="s">
        <v>17</v>
      </c>
      <c r="I71" s="179">
        <v>0.2208</v>
      </c>
      <c r="J71" s="179">
        <v>4.8494999999999999</v>
      </c>
      <c r="K71" s="144"/>
      <c r="M71" s="150"/>
      <c r="N71" s="148"/>
    </row>
    <row r="72" spans="1:14" ht="8.1" customHeight="1">
      <c r="A72" s="264"/>
      <c r="B72" s="265"/>
      <c r="C72" s="266"/>
      <c r="D72" s="265"/>
      <c r="E72" s="267"/>
      <c r="F72" s="267"/>
      <c r="G72" s="267"/>
      <c r="H72" s="267"/>
      <c r="I72" s="267"/>
      <c r="J72" s="267"/>
      <c r="K72" s="268"/>
    </row>
    <row r="73" spans="1:14" ht="15" customHeight="1">
      <c r="A73" s="145"/>
      <c r="B73" s="145"/>
      <c r="C73" s="159"/>
      <c r="D73" s="145"/>
      <c r="J73" s="137"/>
      <c r="K73" s="21" t="s">
        <v>114</v>
      </c>
    </row>
    <row r="74" spans="1:14" ht="15" customHeight="1">
      <c r="A74" s="145"/>
      <c r="B74" s="160"/>
      <c r="C74" s="161"/>
      <c r="D74" s="160"/>
      <c r="J74" s="140"/>
      <c r="K74" s="42" t="s">
        <v>115</v>
      </c>
    </row>
    <row r="75" spans="1:14" ht="8.1" customHeight="1">
      <c r="A75" s="145"/>
      <c r="B75" s="160"/>
      <c r="C75" s="161"/>
      <c r="D75" s="160"/>
      <c r="J75" s="140"/>
      <c r="K75" s="139"/>
    </row>
    <row r="76" spans="1:14" ht="15" customHeight="1">
      <c r="A76" s="162" t="s">
        <v>377</v>
      </c>
      <c r="B76" s="160"/>
      <c r="C76" s="161"/>
      <c r="D76" s="160"/>
      <c r="J76" s="140"/>
      <c r="K76" s="139"/>
    </row>
    <row r="77" spans="1:14" s="164" customFormat="1" ht="18.75" customHeight="1">
      <c r="A77" s="163" t="s">
        <v>378</v>
      </c>
      <c r="B77" s="134"/>
      <c r="C77" s="135"/>
      <c r="D77" s="134"/>
      <c r="J77" s="165"/>
      <c r="N77" s="166"/>
    </row>
    <row r="78" spans="1:14" ht="15" customHeight="1">
      <c r="A78" s="167" t="s">
        <v>116</v>
      </c>
    </row>
    <row r="79" spans="1:14" ht="15" customHeight="1">
      <c r="A79" s="168" t="s">
        <v>117</v>
      </c>
    </row>
    <row r="80" spans="1:14" ht="15" customHeight="1">
      <c r="A80" s="169" t="s">
        <v>118</v>
      </c>
    </row>
    <row r="81" spans="1:1" ht="15" customHeight="1">
      <c r="A81" s="136"/>
    </row>
  </sheetData>
  <conditionalFormatting sqref="F19:H19">
    <cfRule type="cellIs" dxfId="225" priority="3" stopIfTrue="1" operator="lessThan">
      <formula>0</formula>
    </cfRule>
    <cfRule type="cellIs" dxfId="224" priority="4" stopIfTrue="1" operator="lessThan">
      <formula>0</formula>
    </cfRule>
  </conditionalFormatting>
  <conditionalFormatting sqref="G21">
    <cfRule type="cellIs" dxfId="223" priority="7" stopIfTrue="1" operator="lessThan">
      <formula>0</formula>
    </cfRule>
  </conditionalFormatting>
  <conditionalFormatting sqref="D25">
    <cfRule type="cellIs" dxfId="222" priority="12" stopIfTrue="1" operator="lessThan">
      <formula>0</formula>
    </cfRule>
  </conditionalFormatting>
  <conditionalFormatting sqref="F25:H25">
    <cfRule type="cellIs" dxfId="221" priority="5" stopIfTrue="1" operator="lessThan">
      <formula>0</formula>
    </cfRule>
  </conditionalFormatting>
  <conditionalFormatting sqref="D26">
    <cfRule type="cellIs" dxfId="220" priority="13" stopIfTrue="1" operator="lessThan">
      <formula>0</formula>
    </cfRule>
  </conditionalFormatting>
  <conditionalFormatting sqref="D27:J27">
    <cfRule type="cellIs" dxfId="219" priority="1" stopIfTrue="1" operator="lessThan">
      <formula>0</formula>
    </cfRule>
    <cfRule type="cellIs" dxfId="218" priority="2" stopIfTrue="1" operator="lessThan">
      <formula>0</formula>
    </cfRule>
  </conditionalFormatting>
  <conditionalFormatting sqref="D17:D18">
    <cfRule type="cellIs" dxfId="217" priority="16" stopIfTrue="1" operator="lessThan">
      <formula>0</formula>
    </cfRule>
  </conditionalFormatting>
  <conditionalFormatting sqref="E17:H18">
    <cfRule type="cellIs" dxfId="216" priority="15" stopIfTrue="1" operator="lessThan">
      <formula>0</formula>
    </cfRule>
  </conditionalFormatting>
  <conditionalFormatting sqref="E17:J18">
    <cfRule type="cellIs" dxfId="215" priority="8" stopIfTrue="1" operator="lessThan">
      <formula>0</formula>
    </cfRule>
  </conditionalFormatting>
  <conditionalFormatting sqref="I17:J18">
    <cfRule type="cellIs" dxfId="214" priority="14" stopIfTrue="1" operator="lessThan">
      <formula>0</formula>
    </cfRule>
  </conditionalFormatting>
  <conditionalFormatting sqref="D25:D26 E26:J26">
    <cfRule type="cellIs" dxfId="213" priority="6" stopIfTrue="1" operator="lessThan">
      <formula>0</formula>
    </cfRule>
  </conditionalFormatting>
  <conditionalFormatting sqref="E25:H26">
    <cfRule type="cellIs" dxfId="212" priority="11" stopIfTrue="1" operator="lessThan">
      <formula>0</formula>
    </cfRule>
  </conditionalFormatting>
  <conditionalFormatting sqref="I25:J26">
    <cfRule type="cellIs" dxfId="211" priority="10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77"/>
  <sheetViews>
    <sheetView view="pageBreakPreview" topLeftCell="A30" zoomScale="115" zoomScaleNormal="84" zoomScaleSheetLayoutView="115" workbookViewId="0">
      <selection activeCell="A73" sqref="A73"/>
    </sheetView>
  </sheetViews>
  <sheetFormatPr defaultColWidth="5.28515625" defaultRowHeight="15" customHeight="1"/>
  <cols>
    <col min="1" max="1" width="10.85546875" style="134" customWidth="1"/>
    <col min="2" max="2" width="12.7109375" style="134" customWidth="1"/>
    <col min="3" max="3" width="12.7109375" style="135" customWidth="1"/>
    <col min="4" max="7" width="12.7109375" style="134" customWidth="1"/>
    <col min="8" max="8" width="15" style="134" customWidth="1"/>
    <col min="9" max="9" width="14.7109375" style="134" customWidth="1"/>
    <col min="10" max="10" width="18.85546875" style="134" customWidth="1"/>
    <col min="11" max="11" width="1.7109375" style="134" customWidth="1"/>
    <col min="12" max="12" width="3.5703125" style="134" customWidth="1"/>
    <col min="13" max="13" width="13.140625" style="134" customWidth="1"/>
    <col min="14" max="14" width="14.7109375" style="136" customWidth="1"/>
    <col min="15" max="15" width="12.28515625" style="134" customWidth="1"/>
    <col min="16" max="16384" width="5.28515625" style="134"/>
  </cols>
  <sheetData>
    <row r="1" spans="1:14" ht="8.1" customHeight="1"/>
    <row r="2" spans="1:14" ht="8.1" customHeight="1"/>
    <row r="3" spans="1:14" ht="16.5" customHeight="1">
      <c r="A3" s="605" t="s">
        <v>412</v>
      </c>
      <c r="B3" s="137"/>
      <c r="C3" s="138"/>
    </row>
    <row r="4" spans="1:14" ht="16.5" customHeight="1">
      <c r="A4" s="606" t="s">
        <v>413</v>
      </c>
      <c r="B4" s="140"/>
      <c r="C4" s="141"/>
    </row>
    <row r="5" spans="1:14" ht="8.1" customHeight="1" thickBot="1">
      <c r="A5" s="607"/>
    </row>
    <row r="6" spans="1:14" ht="8.1" customHeight="1">
      <c r="A6" s="304"/>
      <c r="B6" s="305"/>
      <c r="C6" s="306"/>
      <c r="D6" s="305"/>
      <c r="E6" s="305"/>
      <c r="F6" s="305"/>
      <c r="G6" s="305"/>
      <c r="H6" s="305"/>
      <c r="I6" s="305"/>
      <c r="J6" s="305"/>
      <c r="K6" s="304"/>
    </row>
    <row r="7" spans="1:14" ht="15" customHeight="1">
      <c r="A7" s="307" t="s">
        <v>85</v>
      </c>
      <c r="B7" s="307"/>
      <c r="C7" s="308" t="s">
        <v>1</v>
      </c>
      <c r="D7" s="309" t="s">
        <v>86</v>
      </c>
      <c r="E7" s="309" t="s">
        <v>86</v>
      </c>
      <c r="F7" s="309" t="s">
        <v>86</v>
      </c>
      <c r="G7" s="309" t="s">
        <v>86</v>
      </c>
      <c r="H7" s="309" t="s">
        <v>86</v>
      </c>
      <c r="I7" s="309" t="s">
        <v>87</v>
      </c>
      <c r="J7" s="309" t="s">
        <v>87</v>
      </c>
      <c r="K7" s="310"/>
      <c r="N7" s="142"/>
    </row>
    <row r="8" spans="1:14" ht="15" customHeight="1">
      <c r="A8" s="311" t="s">
        <v>88</v>
      </c>
      <c r="B8" s="311"/>
      <c r="C8" s="312" t="s">
        <v>6</v>
      </c>
      <c r="D8" s="309" t="s">
        <v>89</v>
      </c>
      <c r="E8" s="309" t="s">
        <v>90</v>
      </c>
      <c r="F8" s="309" t="s">
        <v>91</v>
      </c>
      <c r="G8" s="309" t="s">
        <v>381</v>
      </c>
      <c r="H8" s="309" t="s">
        <v>92</v>
      </c>
      <c r="I8" s="309" t="s">
        <v>93</v>
      </c>
      <c r="J8" s="309" t="s">
        <v>94</v>
      </c>
      <c r="K8" s="313"/>
      <c r="N8" s="142"/>
    </row>
    <row r="9" spans="1:14" ht="15" customHeight="1">
      <c r="A9" s="311"/>
      <c r="B9" s="311"/>
      <c r="C9" s="312"/>
      <c r="D9" s="309" t="s">
        <v>95</v>
      </c>
      <c r="E9" s="314" t="s">
        <v>96</v>
      </c>
      <c r="F9" s="309" t="s">
        <v>97</v>
      </c>
      <c r="G9" s="314" t="s">
        <v>98</v>
      </c>
      <c r="H9" s="314" t="s">
        <v>98</v>
      </c>
      <c r="I9" s="309" t="s">
        <v>99</v>
      </c>
      <c r="J9" s="309" t="s">
        <v>100</v>
      </c>
      <c r="K9" s="313"/>
      <c r="N9" s="142"/>
    </row>
    <row r="10" spans="1:14" ht="15" customHeight="1">
      <c r="A10" s="311"/>
      <c r="B10" s="311"/>
      <c r="C10" s="312"/>
      <c r="D10" s="314" t="s">
        <v>96</v>
      </c>
      <c r="E10" s="314" t="s">
        <v>101</v>
      </c>
      <c r="F10" s="314" t="s">
        <v>96</v>
      </c>
      <c r="G10" s="314" t="s">
        <v>102</v>
      </c>
      <c r="H10" s="314" t="s">
        <v>103</v>
      </c>
      <c r="I10" s="314" t="s">
        <v>104</v>
      </c>
      <c r="J10" s="309" t="s">
        <v>99</v>
      </c>
      <c r="K10" s="313"/>
      <c r="N10" s="142"/>
    </row>
    <row r="11" spans="1:14" ht="15" customHeight="1">
      <c r="A11" s="311"/>
      <c r="B11" s="311"/>
      <c r="C11" s="312"/>
      <c r="D11" s="314" t="s">
        <v>101</v>
      </c>
      <c r="E11" s="314" t="s">
        <v>105</v>
      </c>
      <c r="F11" s="314" t="s">
        <v>106</v>
      </c>
      <c r="G11" s="314"/>
      <c r="H11" s="314"/>
      <c r="I11" s="314" t="s">
        <v>107</v>
      </c>
      <c r="J11" s="314" t="s">
        <v>104</v>
      </c>
      <c r="K11" s="313"/>
      <c r="N11" s="142"/>
    </row>
    <row r="12" spans="1:14" ht="15" customHeight="1">
      <c r="A12" s="311"/>
      <c r="B12" s="311"/>
      <c r="C12" s="312"/>
      <c r="D12" s="314" t="s">
        <v>108</v>
      </c>
      <c r="E12" s="314"/>
      <c r="F12" s="314" t="s">
        <v>109</v>
      </c>
      <c r="G12" s="314"/>
      <c r="H12" s="314"/>
      <c r="I12" s="314" t="s">
        <v>110</v>
      </c>
      <c r="J12" s="314" t="s">
        <v>111</v>
      </c>
      <c r="K12" s="313"/>
      <c r="N12" s="142"/>
    </row>
    <row r="13" spans="1:14" ht="15" customHeight="1">
      <c r="A13" s="311"/>
      <c r="B13" s="311"/>
      <c r="C13" s="312"/>
      <c r="D13" s="311"/>
      <c r="E13" s="314"/>
      <c r="F13" s="314"/>
      <c r="G13" s="314"/>
      <c r="H13" s="314"/>
      <c r="I13" s="314"/>
      <c r="J13" s="314" t="s">
        <v>112</v>
      </c>
      <c r="K13" s="313"/>
      <c r="N13" s="142"/>
    </row>
    <row r="14" spans="1:14" ht="15" customHeight="1">
      <c r="A14" s="311"/>
      <c r="B14" s="311"/>
      <c r="C14" s="312"/>
      <c r="D14" s="311"/>
      <c r="E14" s="314"/>
      <c r="F14" s="314"/>
      <c r="G14" s="314"/>
      <c r="H14" s="314"/>
      <c r="I14" s="310"/>
      <c r="J14" s="314" t="s">
        <v>110</v>
      </c>
      <c r="K14" s="313"/>
      <c r="M14" s="143"/>
    </row>
    <row r="15" spans="1:14" ht="8.1" customHeight="1" thickBot="1">
      <c r="A15" s="316"/>
      <c r="B15" s="315"/>
      <c r="C15" s="317"/>
      <c r="D15" s="315"/>
      <c r="E15" s="315"/>
      <c r="F15" s="315"/>
      <c r="G15" s="315"/>
      <c r="H15" s="315"/>
      <c r="I15" s="315"/>
      <c r="J15" s="315"/>
      <c r="K15" s="318"/>
    </row>
    <row r="16" spans="1:14" ht="8.1" customHeight="1">
      <c r="A16" s="145"/>
      <c r="K16" s="136"/>
      <c r="M16" s="146"/>
    </row>
    <row r="17" spans="1:14" ht="15" customHeight="1">
      <c r="A17" s="23" t="s">
        <v>119</v>
      </c>
      <c r="B17" s="136"/>
      <c r="C17" s="147">
        <v>2018</v>
      </c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02">
        <v>0</v>
      </c>
      <c r="J17" s="102">
        <v>0</v>
      </c>
      <c r="K17" s="136"/>
      <c r="M17" s="146"/>
    </row>
    <row r="18" spans="1:14" ht="15" customHeight="1">
      <c r="A18" s="23"/>
      <c r="B18" s="136"/>
      <c r="C18" s="147">
        <v>2019</v>
      </c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02">
        <v>0</v>
      </c>
      <c r="J18" s="102">
        <v>0</v>
      </c>
      <c r="K18" s="136"/>
      <c r="M18" s="146"/>
    </row>
    <row r="19" spans="1:14" ht="15" customHeight="1">
      <c r="A19" s="23"/>
      <c r="B19" s="136"/>
      <c r="C19" s="147">
        <v>2020</v>
      </c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6"/>
      <c r="M19" s="146"/>
    </row>
    <row r="20" spans="1:14" ht="8.1" customHeight="1">
      <c r="A20" s="23"/>
      <c r="B20" s="136"/>
      <c r="C20" s="147"/>
      <c r="D20" s="144"/>
      <c r="E20" s="118"/>
      <c r="F20" s="144"/>
      <c r="G20" s="144"/>
      <c r="H20" s="144"/>
      <c r="I20" s="148"/>
      <c r="J20" s="148"/>
      <c r="K20" s="136"/>
      <c r="M20" s="146"/>
    </row>
    <row r="21" spans="1:14" s="145" customFormat="1" ht="15" customHeight="1">
      <c r="A21" s="23" t="s">
        <v>120</v>
      </c>
      <c r="B21" s="144"/>
      <c r="C21" s="149">
        <v>2018</v>
      </c>
      <c r="D21" s="127">
        <v>0</v>
      </c>
      <c r="E21" s="109">
        <v>0</v>
      </c>
      <c r="F21" s="109">
        <v>0</v>
      </c>
      <c r="G21" s="109">
        <v>0</v>
      </c>
      <c r="H21" s="109">
        <v>0</v>
      </c>
      <c r="I21" s="109">
        <v>0</v>
      </c>
      <c r="J21" s="109">
        <v>0</v>
      </c>
      <c r="K21" s="144"/>
      <c r="M21" s="150"/>
      <c r="N21" s="148"/>
    </row>
    <row r="22" spans="1:14" s="145" customFormat="1" ht="15" customHeight="1">
      <c r="A22" s="23"/>
      <c r="B22" s="144"/>
      <c r="C22" s="149">
        <v>2019</v>
      </c>
      <c r="D22" s="127">
        <v>1</v>
      </c>
      <c r="E22" s="109">
        <v>26</v>
      </c>
      <c r="F22" s="109">
        <v>0</v>
      </c>
      <c r="G22" s="109">
        <v>0</v>
      </c>
      <c r="H22" s="109">
        <v>0</v>
      </c>
      <c r="I22" s="151">
        <v>1.8E-3</v>
      </c>
      <c r="J22" s="151">
        <v>9.1999999999999998E-3</v>
      </c>
      <c r="K22" s="144"/>
      <c r="M22" s="150"/>
      <c r="N22" s="148"/>
    </row>
    <row r="23" spans="1:14" s="145" customFormat="1" ht="15" customHeight="1">
      <c r="A23" s="23"/>
      <c r="B23" s="144"/>
      <c r="C23" s="149">
        <v>2020</v>
      </c>
      <c r="D23" s="152">
        <v>1</v>
      </c>
      <c r="E23" s="117">
        <v>16</v>
      </c>
      <c r="F23" s="132">
        <v>0</v>
      </c>
      <c r="G23" s="132">
        <v>0</v>
      </c>
      <c r="H23" s="152">
        <v>2</v>
      </c>
      <c r="I23" s="151">
        <v>0.39859</v>
      </c>
      <c r="J23" s="151">
        <v>4.1954099999999999</v>
      </c>
      <c r="K23" s="144"/>
      <c r="M23" s="150"/>
      <c r="N23" s="148"/>
    </row>
    <row r="24" spans="1:14" s="145" customFormat="1" ht="8.1" customHeight="1">
      <c r="A24" s="23"/>
      <c r="B24" s="144"/>
      <c r="C24" s="153"/>
      <c r="D24" s="152"/>
      <c r="E24" s="117"/>
      <c r="F24" s="152"/>
      <c r="G24" s="152"/>
      <c r="H24" s="152"/>
      <c r="I24" s="154"/>
      <c r="J24" s="154"/>
      <c r="K24" s="144"/>
      <c r="M24" s="150"/>
      <c r="N24" s="148"/>
    </row>
    <row r="25" spans="1:14" s="145" customFormat="1" ht="15" customHeight="1">
      <c r="A25" s="23" t="s">
        <v>121</v>
      </c>
      <c r="B25" s="144"/>
      <c r="C25" s="149">
        <v>2018</v>
      </c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44"/>
      <c r="M25" s="150"/>
      <c r="N25" s="148"/>
    </row>
    <row r="26" spans="1:14" s="145" customFormat="1" ht="15" customHeight="1">
      <c r="A26" s="23"/>
      <c r="B26" s="144"/>
      <c r="C26" s="149">
        <v>2019</v>
      </c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44"/>
      <c r="M26" s="150"/>
      <c r="N26" s="148"/>
    </row>
    <row r="27" spans="1:14" s="145" customFormat="1" ht="15" customHeight="1">
      <c r="A27" s="23"/>
      <c r="B27" s="144"/>
      <c r="C27" s="149">
        <v>2020</v>
      </c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44"/>
      <c r="M27" s="150"/>
      <c r="N27" s="148"/>
    </row>
    <row r="28" spans="1:14" s="145" customFormat="1" ht="8.1" customHeight="1">
      <c r="A28" s="23"/>
      <c r="B28" s="144"/>
      <c r="C28" s="153"/>
      <c r="D28" s="155"/>
      <c r="E28" s="104"/>
      <c r="F28" s="155"/>
      <c r="G28" s="155"/>
      <c r="H28" s="155"/>
      <c r="I28" s="156"/>
      <c r="J28" s="156"/>
      <c r="K28" s="144"/>
      <c r="M28" s="150"/>
      <c r="N28" s="148"/>
    </row>
    <row r="29" spans="1:14" s="145" customFormat="1" ht="15" customHeight="1">
      <c r="A29" s="23" t="s">
        <v>122</v>
      </c>
      <c r="B29" s="144"/>
      <c r="C29" s="149">
        <v>2018</v>
      </c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44"/>
      <c r="M29" s="150"/>
      <c r="N29" s="148"/>
    </row>
    <row r="30" spans="1:14" s="145" customFormat="1" ht="15" customHeight="1">
      <c r="A30" s="23"/>
      <c r="B30" s="144"/>
      <c r="C30" s="149">
        <v>2019</v>
      </c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44"/>
      <c r="M30" s="150"/>
      <c r="N30" s="148"/>
    </row>
    <row r="31" spans="1:14" s="145" customFormat="1" ht="15" customHeight="1">
      <c r="A31" s="23"/>
      <c r="B31" s="144"/>
      <c r="C31" s="149">
        <v>2020</v>
      </c>
      <c r="D31" s="152">
        <v>1</v>
      </c>
      <c r="E31" s="117">
        <v>4</v>
      </c>
      <c r="F31" s="132">
        <v>0</v>
      </c>
      <c r="G31" s="132">
        <v>0</v>
      </c>
      <c r="H31" s="132">
        <v>0</v>
      </c>
      <c r="I31" s="151">
        <v>0.34777999999999998</v>
      </c>
      <c r="J31" s="151">
        <v>0</v>
      </c>
      <c r="K31" s="144"/>
      <c r="M31" s="150"/>
      <c r="N31" s="148"/>
    </row>
    <row r="32" spans="1:14" s="145" customFormat="1" ht="8.1" customHeight="1">
      <c r="A32" s="23"/>
      <c r="B32" s="144"/>
      <c r="C32" s="153"/>
      <c r="D32" s="152"/>
      <c r="E32" s="117"/>
      <c r="F32" s="152"/>
      <c r="G32" s="152"/>
      <c r="H32" s="152"/>
      <c r="I32" s="154"/>
      <c r="J32" s="152"/>
      <c r="K32" s="144"/>
      <c r="M32" s="150"/>
      <c r="N32" s="148"/>
    </row>
    <row r="33" spans="1:14" s="145" customFormat="1" ht="15" customHeight="1">
      <c r="A33" s="23" t="s">
        <v>123</v>
      </c>
      <c r="B33" s="144"/>
      <c r="C33" s="149">
        <v>2018</v>
      </c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44"/>
      <c r="M33" s="150"/>
      <c r="N33" s="148"/>
    </row>
    <row r="34" spans="1:14" s="145" customFormat="1" ht="15" customHeight="1">
      <c r="A34" s="23"/>
      <c r="B34" s="144"/>
      <c r="C34" s="149">
        <v>2019</v>
      </c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44"/>
      <c r="M34" s="150"/>
      <c r="N34" s="148"/>
    </row>
    <row r="35" spans="1:14" s="145" customFormat="1" ht="15" customHeight="1">
      <c r="A35" s="23"/>
      <c r="B35" s="144"/>
      <c r="C35" s="149">
        <v>2020</v>
      </c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44"/>
      <c r="M35" s="150"/>
      <c r="N35" s="148"/>
    </row>
    <row r="36" spans="1:14" s="145" customFormat="1" ht="8.1" customHeight="1">
      <c r="A36" s="23"/>
      <c r="B36" s="144"/>
      <c r="C36" s="153"/>
      <c r="D36" s="155"/>
      <c r="E36" s="104"/>
      <c r="F36" s="155"/>
      <c r="G36" s="155"/>
      <c r="H36" s="155"/>
      <c r="I36" s="156"/>
      <c r="J36" s="156"/>
      <c r="K36" s="144"/>
      <c r="M36" s="150"/>
      <c r="N36" s="148"/>
    </row>
    <row r="37" spans="1:14" s="145" customFormat="1" ht="15" customHeight="1">
      <c r="A37" s="23" t="s">
        <v>124</v>
      </c>
      <c r="B37" s="144"/>
      <c r="C37" s="149">
        <v>2018</v>
      </c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44"/>
      <c r="M37" s="150"/>
      <c r="N37" s="148"/>
    </row>
    <row r="38" spans="1:14" s="145" customFormat="1" ht="15" customHeight="1">
      <c r="A38" s="23"/>
      <c r="B38" s="144"/>
      <c r="C38" s="149">
        <v>2019</v>
      </c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44"/>
      <c r="M38" s="150"/>
      <c r="N38" s="148"/>
    </row>
    <row r="39" spans="1:14" s="145" customFormat="1" ht="15" customHeight="1">
      <c r="A39" s="23"/>
      <c r="B39" s="144"/>
      <c r="C39" s="149">
        <v>2020</v>
      </c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44"/>
      <c r="M39" s="150"/>
      <c r="N39" s="148"/>
    </row>
    <row r="40" spans="1:14" s="145" customFormat="1" ht="8.1" customHeight="1">
      <c r="A40" s="23"/>
      <c r="B40" s="144"/>
      <c r="C40" s="153"/>
      <c r="D40" s="152"/>
      <c r="E40" s="117"/>
      <c r="F40" s="152"/>
      <c r="G40" s="152"/>
      <c r="H40" s="152"/>
      <c r="I40" s="154"/>
      <c r="J40" s="157"/>
      <c r="K40" s="144"/>
      <c r="M40" s="150"/>
      <c r="N40" s="148"/>
    </row>
    <row r="41" spans="1:14" s="145" customFormat="1" ht="15" customHeight="1">
      <c r="A41" s="23" t="s">
        <v>125</v>
      </c>
      <c r="B41" s="158"/>
      <c r="C41" s="149">
        <v>2018</v>
      </c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44"/>
      <c r="M41" s="150"/>
      <c r="N41" s="148"/>
    </row>
    <row r="42" spans="1:14" s="145" customFormat="1" ht="15" customHeight="1">
      <c r="A42" s="23"/>
      <c r="B42" s="158"/>
      <c r="C42" s="149">
        <v>2019</v>
      </c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44"/>
      <c r="M42" s="150"/>
      <c r="N42" s="148"/>
    </row>
    <row r="43" spans="1:14" s="145" customFormat="1" ht="15" customHeight="1">
      <c r="A43" s="23"/>
      <c r="B43" s="158"/>
      <c r="C43" s="149">
        <v>2020</v>
      </c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44"/>
      <c r="M43" s="150"/>
      <c r="N43" s="148"/>
    </row>
    <row r="44" spans="1:14" s="145" customFormat="1" ht="8.1" customHeight="1">
      <c r="A44" s="23"/>
      <c r="B44" s="158"/>
      <c r="C44" s="153"/>
      <c r="D44" s="155"/>
      <c r="E44" s="104"/>
      <c r="F44" s="155"/>
      <c r="G44" s="155"/>
      <c r="H44" s="155"/>
      <c r="I44" s="156"/>
      <c r="J44" s="156"/>
      <c r="K44" s="144"/>
      <c r="M44" s="150"/>
      <c r="N44" s="148"/>
    </row>
    <row r="45" spans="1:14" s="145" customFormat="1" ht="15" customHeight="1">
      <c r="A45" s="23" t="s">
        <v>126</v>
      </c>
      <c r="B45" s="144"/>
      <c r="C45" s="149">
        <v>2018</v>
      </c>
      <c r="D45" s="133">
        <v>1</v>
      </c>
      <c r="E45" s="133">
        <v>23</v>
      </c>
      <c r="F45" s="132">
        <v>0</v>
      </c>
      <c r="G45" s="132">
        <v>0</v>
      </c>
      <c r="H45" s="132">
        <v>0</v>
      </c>
      <c r="I45" s="151">
        <v>0.39584999999999998</v>
      </c>
      <c r="J45" s="132">
        <v>28.58625</v>
      </c>
      <c r="K45" s="144"/>
      <c r="M45" s="150"/>
      <c r="N45" s="148"/>
    </row>
    <row r="46" spans="1:14" s="145" customFormat="1" ht="15" customHeight="1">
      <c r="A46" s="23"/>
      <c r="B46" s="144"/>
      <c r="C46" s="149">
        <v>2019</v>
      </c>
      <c r="D46" s="133">
        <v>1</v>
      </c>
      <c r="E46" s="133">
        <v>56</v>
      </c>
      <c r="F46" s="132">
        <v>0</v>
      </c>
      <c r="G46" s="132">
        <v>0</v>
      </c>
      <c r="H46" s="132">
        <v>0</v>
      </c>
      <c r="I46" s="151">
        <v>0.76049999999999995</v>
      </c>
      <c r="J46" s="132">
        <v>2.5295000000000001</v>
      </c>
      <c r="K46" s="144"/>
      <c r="M46" s="150"/>
      <c r="N46" s="148"/>
    </row>
    <row r="47" spans="1:14" s="145" customFormat="1" ht="15" customHeight="1">
      <c r="A47" s="23"/>
      <c r="B47" s="144"/>
      <c r="C47" s="149">
        <v>2020</v>
      </c>
      <c r="D47" s="152">
        <v>1</v>
      </c>
      <c r="E47" s="117">
        <v>9</v>
      </c>
      <c r="F47" s="132">
        <v>0</v>
      </c>
      <c r="G47" s="132">
        <v>0</v>
      </c>
      <c r="H47" s="132">
        <v>0</v>
      </c>
      <c r="I47" s="151">
        <v>0.1085</v>
      </c>
      <c r="J47" s="132">
        <v>0.10150000000000001</v>
      </c>
      <c r="K47" s="144"/>
      <c r="M47" s="150"/>
      <c r="N47" s="148"/>
    </row>
    <row r="48" spans="1:14" s="145" customFormat="1" ht="8.1" customHeight="1">
      <c r="A48" s="23"/>
      <c r="B48" s="144"/>
      <c r="C48" s="153"/>
      <c r="D48" s="152"/>
      <c r="E48" s="117"/>
      <c r="F48" s="152"/>
      <c r="G48" s="152"/>
      <c r="H48" s="152"/>
      <c r="I48" s="154"/>
      <c r="J48" s="154"/>
      <c r="K48" s="144"/>
      <c r="M48" s="150"/>
      <c r="N48" s="148"/>
    </row>
    <row r="49" spans="1:14" s="145" customFormat="1" ht="15" customHeight="1">
      <c r="A49" s="23" t="s">
        <v>127</v>
      </c>
      <c r="B49" s="158"/>
      <c r="C49" s="149">
        <v>2018</v>
      </c>
      <c r="D49" s="132">
        <v>0</v>
      </c>
      <c r="E49" s="132">
        <v>0</v>
      </c>
      <c r="F49" s="132">
        <v>0</v>
      </c>
      <c r="G49" s="132">
        <v>0</v>
      </c>
      <c r="H49" s="132">
        <v>0</v>
      </c>
      <c r="I49" s="132">
        <v>0</v>
      </c>
      <c r="J49" s="132">
        <v>0</v>
      </c>
      <c r="K49" s="144"/>
      <c r="M49" s="150"/>
      <c r="N49" s="148"/>
    </row>
    <row r="50" spans="1:14" s="145" customFormat="1" ht="15" customHeight="1">
      <c r="A50" s="23"/>
      <c r="B50" s="158"/>
      <c r="C50" s="149">
        <v>2019</v>
      </c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44"/>
      <c r="M50" s="150"/>
      <c r="N50" s="148"/>
    </row>
    <row r="51" spans="1:14" s="145" customFormat="1" ht="15" customHeight="1">
      <c r="A51" s="23"/>
      <c r="B51" s="158"/>
      <c r="C51" s="149">
        <v>2020</v>
      </c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44"/>
      <c r="M51" s="150"/>
      <c r="N51" s="148"/>
    </row>
    <row r="52" spans="1:14" s="145" customFormat="1" ht="8.1" customHeight="1">
      <c r="A52" s="23"/>
      <c r="B52" s="158"/>
      <c r="C52" s="153"/>
      <c r="D52" s="155"/>
      <c r="E52" s="104"/>
      <c r="F52" s="155"/>
      <c r="G52" s="155"/>
      <c r="H52" s="155"/>
      <c r="I52" s="156"/>
      <c r="J52" s="156"/>
      <c r="K52" s="144"/>
      <c r="M52" s="150"/>
      <c r="N52" s="148"/>
    </row>
    <row r="53" spans="1:14" s="145" customFormat="1" ht="15" customHeight="1">
      <c r="A53" s="23" t="s">
        <v>128</v>
      </c>
      <c r="B53" s="144"/>
      <c r="C53" s="149">
        <v>2018</v>
      </c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44"/>
      <c r="M53" s="150"/>
      <c r="N53" s="148"/>
    </row>
    <row r="54" spans="1:14" s="145" customFormat="1" ht="15" customHeight="1">
      <c r="A54" s="23"/>
      <c r="B54" s="144"/>
      <c r="C54" s="149">
        <v>2019</v>
      </c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44"/>
      <c r="M54" s="150"/>
      <c r="N54" s="148"/>
    </row>
    <row r="55" spans="1:14" s="145" customFormat="1" ht="15" customHeight="1">
      <c r="A55" s="23"/>
      <c r="B55" s="144"/>
      <c r="C55" s="149">
        <v>2020</v>
      </c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44"/>
      <c r="M55" s="150"/>
      <c r="N55" s="148"/>
    </row>
    <row r="56" spans="1:14" s="145" customFormat="1" ht="8.1" customHeight="1">
      <c r="A56" s="23"/>
      <c r="B56" s="158"/>
      <c r="C56" s="153"/>
      <c r="D56" s="155"/>
      <c r="E56" s="104"/>
      <c r="F56" s="155"/>
      <c r="G56" s="155"/>
      <c r="H56" s="155"/>
      <c r="I56" s="156"/>
      <c r="J56" s="156"/>
      <c r="K56" s="144"/>
      <c r="M56" s="150"/>
      <c r="N56" s="148"/>
    </row>
    <row r="57" spans="1:14" s="145" customFormat="1" ht="15" customHeight="1">
      <c r="A57" s="23" t="s">
        <v>129</v>
      </c>
      <c r="B57" s="144"/>
      <c r="C57" s="149">
        <v>2018</v>
      </c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44"/>
      <c r="M57" s="150"/>
      <c r="N57" s="148"/>
    </row>
    <row r="58" spans="1:14" s="145" customFormat="1" ht="15" customHeight="1">
      <c r="A58" s="23"/>
      <c r="B58" s="144"/>
      <c r="C58" s="149">
        <v>2019</v>
      </c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44"/>
      <c r="M58" s="150"/>
      <c r="N58" s="148"/>
    </row>
    <row r="59" spans="1:14" s="145" customFormat="1" ht="15" customHeight="1">
      <c r="A59" s="23"/>
      <c r="B59" s="144"/>
      <c r="C59" s="149">
        <v>2020</v>
      </c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44"/>
      <c r="M59" s="150"/>
      <c r="N59" s="148"/>
    </row>
    <row r="60" spans="1:14" s="145" customFormat="1" ht="8.1" customHeight="1">
      <c r="A60" s="23"/>
      <c r="B60" s="144"/>
      <c r="C60" s="153"/>
      <c r="D60" s="152"/>
      <c r="E60" s="117"/>
      <c r="F60" s="152"/>
      <c r="G60" s="152"/>
      <c r="H60" s="152"/>
      <c r="I60" s="154"/>
      <c r="J60" s="154"/>
      <c r="K60" s="144"/>
      <c r="M60" s="150"/>
      <c r="N60" s="148"/>
    </row>
    <row r="61" spans="1:14" s="145" customFormat="1" ht="15" customHeight="1">
      <c r="A61" s="23" t="s">
        <v>130</v>
      </c>
      <c r="B61" s="158"/>
      <c r="C61" s="149">
        <v>2018</v>
      </c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44"/>
      <c r="M61" s="150"/>
      <c r="N61" s="148"/>
    </row>
    <row r="62" spans="1:14" s="145" customFormat="1" ht="15" customHeight="1">
      <c r="A62" s="23"/>
      <c r="B62" s="158"/>
      <c r="C62" s="149">
        <v>2019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32">
        <v>0</v>
      </c>
      <c r="J62" s="132">
        <v>0</v>
      </c>
      <c r="K62" s="144"/>
      <c r="M62" s="150"/>
      <c r="N62" s="148"/>
    </row>
    <row r="63" spans="1:14" s="145" customFormat="1" ht="15" customHeight="1">
      <c r="A63" s="23"/>
      <c r="B63" s="158"/>
      <c r="C63" s="149">
        <v>2020</v>
      </c>
      <c r="D63" s="132">
        <v>0</v>
      </c>
      <c r="E63" s="132">
        <v>0</v>
      </c>
      <c r="F63" s="132">
        <v>0</v>
      </c>
      <c r="G63" s="132">
        <v>0</v>
      </c>
      <c r="H63" s="132">
        <v>0</v>
      </c>
      <c r="I63" s="132">
        <v>0</v>
      </c>
      <c r="J63" s="132">
        <v>0</v>
      </c>
      <c r="K63" s="144"/>
      <c r="M63" s="150"/>
      <c r="N63" s="148"/>
    </row>
    <row r="64" spans="1:14" s="145" customFormat="1" ht="8.1" customHeight="1">
      <c r="A64" s="23"/>
      <c r="B64" s="158"/>
      <c r="C64" s="153"/>
      <c r="D64" s="155"/>
      <c r="E64" s="104"/>
      <c r="F64" s="155"/>
      <c r="G64" s="155"/>
      <c r="H64" s="155"/>
      <c r="I64" s="156"/>
      <c r="J64" s="156"/>
      <c r="K64" s="144"/>
      <c r="M64" s="150"/>
      <c r="N64" s="148"/>
    </row>
    <row r="65" spans="1:14" s="145" customFormat="1" ht="15" customHeight="1">
      <c r="A65" s="23" t="s">
        <v>131</v>
      </c>
      <c r="B65" s="144"/>
      <c r="C65" s="149">
        <v>2018</v>
      </c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44"/>
      <c r="M65" s="150"/>
      <c r="N65" s="148"/>
    </row>
    <row r="66" spans="1:14" s="145" customFormat="1" ht="15" customHeight="1">
      <c r="A66" s="23"/>
      <c r="B66" s="144"/>
      <c r="C66" s="149">
        <v>2019</v>
      </c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44"/>
      <c r="M66" s="150"/>
      <c r="N66" s="148"/>
    </row>
    <row r="67" spans="1:14" s="145" customFormat="1" ht="15" customHeight="1">
      <c r="A67" s="23"/>
      <c r="B67" s="144"/>
      <c r="C67" s="149">
        <v>2020</v>
      </c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44"/>
      <c r="M67" s="150"/>
      <c r="N67" s="148"/>
    </row>
    <row r="68" spans="1:14" ht="8.1" customHeight="1">
      <c r="A68" s="264"/>
      <c r="B68" s="265"/>
      <c r="C68" s="266"/>
      <c r="D68" s="265"/>
      <c r="E68" s="267"/>
      <c r="F68" s="267"/>
      <c r="G68" s="267"/>
      <c r="H68" s="267"/>
      <c r="I68" s="267"/>
      <c r="J68" s="267"/>
      <c r="K68" s="268"/>
    </row>
    <row r="69" spans="1:14" ht="15" customHeight="1">
      <c r="A69" s="145"/>
      <c r="B69" s="145"/>
      <c r="C69" s="159"/>
      <c r="D69" s="145"/>
      <c r="J69" s="137"/>
      <c r="K69" s="21" t="s">
        <v>114</v>
      </c>
    </row>
    <row r="70" spans="1:14" ht="15" customHeight="1">
      <c r="A70" s="145"/>
      <c r="B70" s="160"/>
      <c r="C70" s="161"/>
      <c r="D70" s="160"/>
      <c r="J70" s="140"/>
      <c r="K70" s="42" t="s">
        <v>115</v>
      </c>
    </row>
    <row r="71" spans="1:14" ht="8.1" customHeight="1">
      <c r="A71" s="145"/>
      <c r="B71" s="160"/>
      <c r="C71" s="161"/>
      <c r="D71" s="160"/>
      <c r="J71" s="140"/>
      <c r="K71" s="139"/>
    </row>
    <row r="72" spans="1:14" ht="15" customHeight="1">
      <c r="A72" s="162" t="s">
        <v>377</v>
      </c>
      <c r="B72" s="160"/>
      <c r="C72" s="161"/>
      <c r="D72" s="160"/>
      <c r="J72" s="140"/>
      <c r="K72" s="139"/>
    </row>
    <row r="73" spans="1:14" s="164" customFormat="1" ht="18.75" customHeight="1">
      <c r="A73" s="163" t="s">
        <v>378</v>
      </c>
      <c r="B73" s="134"/>
      <c r="C73" s="135"/>
      <c r="D73" s="134"/>
      <c r="J73" s="165"/>
      <c r="N73" s="166"/>
    </row>
    <row r="74" spans="1:14" ht="15" customHeight="1">
      <c r="A74" s="167" t="s">
        <v>116</v>
      </c>
    </row>
    <row r="75" spans="1:14" ht="15" customHeight="1">
      <c r="A75" s="168" t="s">
        <v>117</v>
      </c>
    </row>
    <row r="76" spans="1:14" ht="15" customHeight="1">
      <c r="A76" s="169" t="s">
        <v>118</v>
      </c>
    </row>
    <row r="77" spans="1:14" ht="15" customHeight="1">
      <c r="A77" s="136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70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0.7109375" style="90" customWidth="1"/>
    <col min="5" max="5" width="12.7109375" style="90" customWidth="1"/>
    <col min="6" max="6" width="16.42578125" style="90" customWidth="1"/>
    <col min="7" max="7" width="11.7109375" style="90" customWidth="1"/>
    <col min="8" max="8" width="13.28515625" style="90" customWidth="1"/>
    <col min="9" max="9" width="10.7109375" style="90" customWidth="1"/>
    <col min="10" max="10" width="11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414</v>
      </c>
      <c r="B3" s="92"/>
      <c r="C3" s="93"/>
    </row>
    <row r="4" spans="1:11" ht="16.5" customHeight="1">
      <c r="A4" s="603" t="s">
        <v>415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49</v>
      </c>
      <c r="E7" s="325" t="s">
        <v>132</v>
      </c>
      <c r="F7" s="325" t="s">
        <v>133</v>
      </c>
      <c r="G7" s="325" t="s">
        <v>134</v>
      </c>
      <c r="H7" s="325" t="s">
        <v>135</v>
      </c>
      <c r="I7" s="325" t="s">
        <v>136</v>
      </c>
      <c r="J7" s="325" t="s">
        <v>137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52</v>
      </c>
      <c r="E8" s="325" t="s">
        <v>138</v>
      </c>
      <c r="F8" s="328" t="s">
        <v>139</v>
      </c>
      <c r="G8" s="328" t="s">
        <v>140</v>
      </c>
      <c r="H8" s="325" t="s">
        <v>141</v>
      </c>
      <c r="I8" s="328"/>
      <c r="J8" s="325" t="s">
        <v>142</v>
      </c>
      <c r="K8" s="329"/>
    </row>
    <row r="9" spans="1:11" ht="15" customHeight="1">
      <c r="A9" s="322"/>
      <c r="B9" s="322"/>
      <c r="C9" s="330"/>
      <c r="D9" s="322"/>
      <c r="E9" s="328" t="s">
        <v>143</v>
      </c>
      <c r="F9" s="331"/>
      <c r="G9" s="325"/>
      <c r="H9" s="328" t="s">
        <v>144</v>
      </c>
      <c r="I9" s="332"/>
      <c r="J9" s="328" t="s">
        <v>145</v>
      </c>
      <c r="K9" s="333"/>
    </row>
    <row r="10" spans="1:11" ht="15" customHeight="1">
      <c r="A10" s="322"/>
      <c r="B10" s="322"/>
      <c r="C10" s="330"/>
      <c r="D10" s="322"/>
      <c r="E10" s="328" t="s">
        <v>146</v>
      </c>
      <c r="F10" s="331"/>
      <c r="G10" s="325"/>
      <c r="H10" s="328" t="s">
        <v>147</v>
      </c>
      <c r="I10" s="332"/>
      <c r="J10" s="328" t="s">
        <v>148</v>
      </c>
      <c r="K10" s="333"/>
    </row>
    <row r="11" spans="1:11" ht="8.1" customHeight="1" thickBot="1">
      <c r="A11" s="335"/>
      <c r="B11" s="335"/>
      <c r="C11" s="336"/>
      <c r="D11" s="334"/>
      <c r="E11" s="334"/>
      <c r="F11" s="334"/>
      <c r="G11" s="334"/>
      <c r="H11" s="334"/>
      <c r="I11" s="334"/>
      <c r="J11" s="337"/>
      <c r="K11" s="334"/>
    </row>
    <row r="12" spans="1:11" s="100" customFormat="1" ht="8.1" customHeight="1">
      <c r="A12" s="97"/>
      <c r="B12" s="97"/>
      <c r="C12" s="98"/>
      <c r="D12" s="99"/>
      <c r="E12" s="99"/>
      <c r="F12" s="99"/>
      <c r="G12" s="99"/>
      <c r="H12" s="99"/>
      <c r="I12" s="99"/>
      <c r="J12" s="116"/>
      <c r="K12" s="99"/>
    </row>
    <row r="13" spans="1:11" ht="15" customHeight="1">
      <c r="A13" s="17" t="s">
        <v>12</v>
      </c>
      <c r="B13" s="103"/>
      <c r="C13" s="98">
        <v>2018</v>
      </c>
      <c r="D13" s="130">
        <f>SUM(E13:J13)+SUM('56. (2)'!D12:I12)+SUM('56. (3)'!D13:I13)</f>
        <v>2377</v>
      </c>
      <c r="E13" s="70">
        <f>SUM(E17,E21,E25,E29,E33,E37,E41,E45,E49,E53,E57,E61,E65)+SUM('56.2 '!E13,'56.2 '!E17,'56.2 '!E21,'56.2 '!E25,'56.2 '!E29,'56.2 '!E33,'56.2 '!E37,'56.2 '!E41,'56.2 '!E45,'56.2 '!E49,'56.2 '!E53,'56.2 '!E57,'56.2 '!E61,'56.2 '!E65)+SUM('56.3 '!E13,'56.3 '!E17,'56.3 '!E21,'56.3 '!E25,'56.3 '!E29,'56.3 '!E33,'56.3 '!E37,'56.3 '!E41,'56.3 '!E45,'56.3 '!E49,'56.3 '!E53,'56.3 '!E57,'56.3 '!E61)</f>
        <v>443</v>
      </c>
      <c r="F13" s="70">
        <f>SUM(F17,F21,F25,F29,F33,F37,F41,F45,F49,F53,F57,F61,F65)+SUM('56.2 '!F13,'56.2 '!F17,'56.2 '!F21,'56.2 '!F25,'56.2 '!F29,'56.2 '!F33,'56.2 '!F37,'56.2 '!F41,'56.2 '!F45,'56.2 '!F49,'56.2 '!F53,'56.2 '!F57,'56.2 '!F61,'56.2 '!F65)+SUM('56.3 '!F13,'56.3 '!F17,'56.3 '!F21,'56.3 '!F25,'56.3 '!F29,'56.3 '!F33,'56.3 '!F37,'56.3 '!F41,'56.3 '!F45,'56.3 '!F49,'56.3 '!F53,'56.3 '!F57,'56.3 '!F61)</f>
        <v>198</v>
      </c>
      <c r="G13" s="70">
        <f>SUM(G17,G21,G25,G29,G33,G37,G41,G45,G49,G53,G57,G61,G65)+SUM('56.2 '!G13,'56.2 '!G17,'56.2 '!G21,'56.2 '!G25,'56.2 '!G29,'56.2 '!G33,'56.2 '!G37,'56.2 '!G41,'56.2 '!G45,'56.2 '!G49,'56.2 '!G53,'56.2 '!G57,'56.2 '!G61,'56.2 '!G65)+SUM('56.3 '!G13,'56.3 '!G17,'56.3 '!G21,'56.3 '!G25,'56.3 '!G29,'56.3 '!G33,'56.3 '!G37,'56.3 '!G41,'56.3 '!G45,'56.3 '!G49,'56.3 '!G53,'56.3 '!G57,'56.3 '!G61)</f>
        <v>18</v>
      </c>
      <c r="H13" s="70">
        <f>SUM(H17,H21,H25,H29,H33,H37,H41,H45,H49,H53,H57,H61,H65)+SUM('56.2 '!H13,'56.2 '!H17,'56.2 '!H21,'56.2 '!H25,'56.2 '!H29,'56.2 '!H33,'56.2 '!H37,'56.2 '!H41,'56.2 '!H45,'56.2 '!H49,'56.2 '!H53,'56.2 '!H57,'56.2 '!H61,'56.2 '!H65)+SUM('56.3 '!H13,'56.3 '!H17,'56.3 '!H21,'56.3 '!H25,'56.3 '!H29,'56.3 '!H33,'56.3 '!H37,'56.3 '!H41,'56.3 '!H45,'56.3 '!H49,'56.3 '!H53,'56.3 '!H57,'56.3 '!H61)</f>
        <v>99</v>
      </c>
      <c r="I13" s="70">
        <f>SUM(I17,I21,I25,I29,I33,I37,I41,I45,I49,I53,I57,I61,I65)+SUM('56.2 '!I13,'56.2 '!I17,'56.2 '!I21,'56.2 '!I25,'56.2 '!I29,'56.2 '!I33,'56.2 '!I37,'56.2 '!I41,'56.2 '!I45,'56.2 '!I49,'56.2 '!I53,'56.2 '!I57,'56.2 '!I61,'56.2 '!I65)+SUM('56.3 '!I13,'56.3 '!I17,'56.3 '!I21,'56.3 '!I25,'56.3 '!I29,'56.3 '!I33,'56.3 '!I37,'56.3 '!I41,'56.3 '!I45,'56.3 '!I49,'56.3 '!I53,'56.3 '!I57,'56.3 '!I61)</f>
        <v>2</v>
      </c>
      <c r="J13" s="70">
        <f>SUM(J17,J21,J25,J29,J33,J37,J41,J45,J49,J53,J57,J61,J65)+SUM('56.2 '!J13,'56.2 '!J17,'56.2 '!J21,'56.2 '!J25,'56.2 '!J29,'56.2 '!J33,'56.2 '!J37,'56.2 '!J41,'56.2 '!J45,'56.2 '!J49,'56.2 '!J53,'56.2 '!J57,'56.2 '!J61,'56.2 '!J65)+SUM('56.3 '!J13,'56.3 '!J17,'56.3 '!J21,'56.3 '!J25,'56.3 '!J29,'56.3 '!J33,'56.3 '!J37,'56.3 '!J41,'56.3 '!J45,'56.3 '!J49,'56.3 '!J53,'56.3 '!J57,'56.3 '!J61)</f>
        <v>0</v>
      </c>
      <c r="K13" s="106"/>
    </row>
    <row r="14" spans="1:11" ht="15" customHeight="1">
      <c r="A14" s="1"/>
      <c r="B14" s="103"/>
      <c r="C14" s="98">
        <v>2019</v>
      </c>
      <c r="D14" s="130">
        <f>SUM(E14:J14)+SUM('56. (2)'!D13:I13)+SUM('56. (3)'!D14:I14)</f>
        <v>3403</v>
      </c>
      <c r="E14" s="70">
        <f>SUM(E18,E22,E26,E30,E34,E38,E42,E46,E50,E54,E58,E62,E66)+SUM('56.2 '!E14,'56.2 '!E18,'56.2 '!E22,'56.2 '!E26,'56.2 '!E30,'56.2 '!E34,'56.2 '!E38,'56.2 '!E42,'56.2 '!E46,'56.2 '!E50,'56.2 '!E54,'56.2 '!E58,'56.2 '!E62,'56.2 '!E66)+SUM('56.3 '!E14,'56.3 '!E18,'56.3 '!E22,'56.3 '!E26,'56.3 '!E30,'56.3 '!E34,'56.3 '!E38,'56.3 '!E42,'56.3 '!E46,'56.3 '!E50,'56.3 '!E54,'56.3 '!E58,'56.3 '!E62)</f>
        <v>403</v>
      </c>
      <c r="F14" s="70">
        <f>SUM(F18,F22,F26,F30,F34,F38,F42,F46,F50,F54,F58,F62,F66)+SUM('56.2 '!F14,'56.2 '!F18,'56.2 '!F22,'56.2 '!F26,'56.2 '!F30,'56.2 '!F34,'56.2 '!F38,'56.2 '!F42,'56.2 '!F46,'56.2 '!F50,'56.2 '!F54,'56.2 '!F58,'56.2 '!F62,'56.2 '!F66)+SUM('56.3 '!F14,'56.3 '!F18,'56.3 '!F22,'56.3 '!F26,'56.3 '!F30,'56.3 '!F34,'56.3 '!F38,'56.3 '!F42,'56.3 '!F46,'56.3 '!F50,'56.3 '!F54,'56.3 '!F58,'56.3 '!F62)</f>
        <v>205</v>
      </c>
      <c r="G14" s="70">
        <f>SUM(G18,G22,G26,G30,G34,G38,G42,G46,G50,G54,G58,G62,G66)+SUM('56.2 '!G14,'56.2 '!G18,'56.2 '!G22,'56.2 '!G26,'56.2 '!G30,'56.2 '!G34,'56.2 '!G38,'56.2 '!G42,'56.2 '!G46,'56.2 '!G50,'56.2 '!G54,'56.2 '!G58,'56.2 '!G62,'56.2 '!G66)+SUM('56.3 '!G14,'56.3 '!G18,'56.3 '!G22,'56.3 '!G26,'56.3 '!G30,'56.3 '!G34,'56.3 '!G38,'56.3 '!G42,'56.3 '!G46,'56.3 '!G50,'56.3 '!G54,'56.3 '!G58,'56.3 '!G62)</f>
        <v>20</v>
      </c>
      <c r="H14" s="70">
        <f>SUM(H18,H22,H26,H30,H34,H38,H42,H46,H50,H54,H58,H62,H66)+SUM('56.2 '!H14,'56.2 '!H18,'56.2 '!H22,'56.2 '!H26,'56.2 '!H30,'56.2 '!H34,'56.2 '!H38,'56.2 '!H42,'56.2 '!H46,'56.2 '!H50,'56.2 '!H54,'56.2 '!H58,'56.2 '!H62,'56.2 '!H66)+SUM('56.3 '!H14,'56.3 '!H18,'56.3 '!H22,'56.3 '!H26,'56.3 '!H30,'56.3 '!H34,'56.3 '!H38,'56.3 '!H42,'56.3 '!H46,'56.3 '!H50,'56.3 '!H54,'56.3 '!H58,'56.3 '!H62)</f>
        <v>118</v>
      </c>
      <c r="I14" s="70">
        <f>SUM(I18,I22,I26,I30,I34,I38,I42,I46,I50,I54,I58,I62,I66)+SUM('56.2 '!I14,'56.2 '!I18,'56.2 '!I22,'56.2 '!I26,'56.2 '!I30,'56.2 '!I34,'56.2 '!I38,'56.2 '!I42,'56.2 '!I46,'56.2 '!I50,'56.2 '!I54,'56.2 '!I58,'56.2 '!I62,'56.2 '!I66)+SUM('56.3 '!I14,'56.3 '!I18,'56.3 '!I22,'56.3 '!I26,'56.3 '!I30,'56.3 '!I34,'56.3 '!I38,'56.3 '!I42,'56.3 '!I46,'56.3 '!I50,'56.3 '!I54,'56.3 '!I58,'56.3 '!I62)</f>
        <v>0</v>
      </c>
      <c r="J14" s="70">
        <f>SUM(J18,J22,J26,J30,J34,J38,J42,J46,J50,J54,J58,J62,J66)+SUM('56.2 '!J14,'56.2 '!J18,'56.2 '!J22,'56.2 '!J26,'56.2 '!J30,'56.2 '!J34,'56.2 '!J38,'56.2 '!J42,'56.2 '!J46,'56.2 '!J50,'56.2 '!J54,'56.2 '!J58,'56.2 '!J62,'56.2 '!J66)+SUM('56.3 '!J14,'56.3 '!J18,'56.3 '!J22,'56.3 '!J26,'56.3 '!J30,'56.3 '!J34,'56.3 '!J38,'56.3 '!J42,'56.3 '!J46,'56.3 '!J50,'56.3 '!J54,'56.3 '!J58,'56.3 '!J62)</f>
        <v>1</v>
      </c>
      <c r="K14" s="106"/>
    </row>
    <row r="15" spans="1:11" ht="15" customHeight="1">
      <c r="A15" s="1"/>
      <c r="B15" s="103"/>
      <c r="C15" s="98">
        <v>2020</v>
      </c>
      <c r="D15" s="130">
        <f>SUM(E15:J15)+SUM('56. (2)'!D14:I14)+SUM('56. (3)'!D15:I15)</f>
        <v>1632</v>
      </c>
      <c r="E15" s="70">
        <f>SUM(E19,E23,E27,E31,E35,E39,E43,E47,E51,E55,E59,E63,E67)+SUM('56.2 '!E15,'56.2 '!E19,'56.2 '!E23,'56.2 '!E27,'56.2 '!E31,'56.2 '!E35,'56.2 '!E39,'56.2 '!E43,'56.2 '!E47,'56.2 '!E51,'56.2 '!E55,'56.2 '!E59,'56.2 '!E63,'56.2 '!E67)+SUM('56.3 '!E15,'56.3 '!E19,'56.3 '!E23,'56.3 '!E27,'56.3 '!E31,'56.3 '!E35,'56.3 '!E39,'56.3 '!E43,'56.3 '!E47,'56.3 '!E51,'56.3 '!E55,'56.3 '!E59,'56.3 '!E63)</f>
        <v>294</v>
      </c>
      <c r="F15" s="70">
        <f>SUM(F19,F23,F27,F31,F35,F39,F43,F47,F51,F55,F59,F63,F67)+SUM('56.2 '!F15,'56.2 '!F19,'56.2 '!F23,'56.2 '!F27,'56.2 '!F31,'56.2 '!F35,'56.2 '!F39,'56.2 '!F43,'56.2 '!F47,'56.2 '!F51,'56.2 '!F55,'56.2 '!F59,'56.2 '!F63,'56.2 '!F67)+SUM('56.3 '!F15,'56.3 '!F19,'56.3 '!F23,'56.3 '!F27,'56.3 '!F31,'56.3 '!F35,'56.3 '!F39,'56.3 '!F43,'56.3 '!F47,'56.3 '!F51,'56.3 '!F55,'56.3 '!F59,'56.3 '!F63)</f>
        <v>183</v>
      </c>
      <c r="G15" s="70">
        <f>SUM(G19,G23,G27,G31,G35,G39,G43,G47,G51,G55,G59,G63,G67)+SUM('56.2 '!G15,'56.2 '!G19,'56.2 '!G23,'56.2 '!G27,'56.2 '!G31,'56.2 '!G35,'56.2 '!G39,'56.2 '!G43,'56.2 '!G47,'56.2 '!G51,'56.2 '!G55,'56.2 '!G59,'56.2 '!G63,'56.2 '!G67)+SUM('56.3 '!G15,'56.3 '!G19,'56.3 '!G23,'56.3 '!G27,'56.3 '!G31,'56.3 '!G35,'56.3 '!G39,'56.3 '!G43,'56.3 '!G47,'56.3 '!G51,'56.3 '!G55,'56.3 '!G59,'56.3 '!G63)</f>
        <v>7</v>
      </c>
      <c r="H15" s="70">
        <f>SUM(H19,H23,H27,H31,H35,H39,H43,H47,H51,H55,H59,H63,H67)+SUM('56.2 '!H15,'56.2 '!H19,'56.2 '!H23,'56.2 '!H27,'56.2 '!H31,'56.2 '!H35,'56.2 '!H39,'56.2 '!H43,'56.2 '!H47,'56.2 '!H51,'56.2 '!H55,'56.2 '!H59,'56.2 '!H63,'56.2 '!H67)+SUM('56.3 '!H15,'56.3 '!H19,'56.3 '!H23,'56.3 '!H27,'56.3 '!H31,'56.3 '!H35,'56.3 '!H39,'56.3 '!H43,'56.3 '!H47,'56.3 '!H51,'56.3 '!H55,'56.3 '!H59,'56.3 '!H63)</f>
        <v>111</v>
      </c>
      <c r="I15" s="70">
        <f>SUM(I19,I23,I27,I31,I35,I39,I43,I47,I51,I55,I59,I63,I67)+SUM('56.2 '!I15,'56.2 '!I19,'56.2 '!I23,'56.2 '!I27,'56.2 '!I31,'56.2 '!I35,'56.2 '!I39,'56.2 '!I43,'56.2 '!I47,'56.2 '!I51,'56.2 '!I55,'56.2 '!I59,'56.2 '!I63,'56.2 '!I67)+SUM('56.3 '!I15,'56.3 '!I19,'56.3 '!I23,'56.3 '!I27,'56.3 '!I31,'56.3 '!I35,'56.3 '!I39,'56.3 '!I43,'56.3 '!I47,'56.3 '!I51,'56.3 '!I55,'56.3 '!I59,'56.3 '!I63)</f>
        <v>1</v>
      </c>
      <c r="J15" s="70">
        <f>SUM(J19,J23,J27,J31,J35,J39,J43,J47,J51,J55,J59,J63,J67)+SUM('56.2 '!J15,'56.2 '!J19,'56.2 '!J23,'56.2 '!J27,'56.2 '!J31,'56.2 '!J35,'56.2 '!J39,'56.2 '!J43,'56.2 '!J47,'56.2 '!J51,'56.2 '!J55,'56.2 '!J59,'56.2 '!J63,'56.2 '!J67)+SUM('56.3 '!J15,'56.3 '!J19,'56.3 '!J23,'56.3 '!J27,'56.3 '!J31,'56.3 '!J35,'56.3 '!J39,'56.3 '!J43,'56.3 '!J47,'56.3 '!J51,'56.3 '!J55,'56.3 '!J59,'56.3 '!J63)</f>
        <v>0</v>
      </c>
      <c r="K15" s="106"/>
    </row>
    <row r="16" spans="1:11" ht="8.1" customHeight="1">
      <c r="A16" s="1"/>
      <c r="B16" s="103"/>
      <c r="C16" s="98"/>
      <c r="D16" s="128"/>
      <c r="E16" s="105"/>
      <c r="F16" s="105"/>
      <c r="G16" s="105"/>
      <c r="H16" s="105"/>
      <c r="I16" s="105"/>
      <c r="J16" s="105"/>
      <c r="K16" s="106"/>
    </row>
    <row r="17" spans="1:11" s="100" customFormat="1" ht="15" customHeight="1">
      <c r="A17" s="23" t="s">
        <v>13</v>
      </c>
      <c r="B17" s="107"/>
      <c r="C17" s="101">
        <v>2018</v>
      </c>
      <c r="D17" s="104">
        <f>SUM(E17:J17)+SUM('56. (2)'!D16:I16)+SUM('56. (3)'!D17:I17)</f>
        <v>570</v>
      </c>
      <c r="E17" s="119">
        <v>187</v>
      </c>
      <c r="F17" s="119">
        <v>58</v>
      </c>
      <c r="G17" s="119">
        <v>6</v>
      </c>
      <c r="H17" s="119">
        <v>29</v>
      </c>
      <c r="I17" s="119" t="s">
        <v>17</v>
      </c>
      <c r="J17" s="119" t="s">
        <v>17</v>
      </c>
      <c r="K17" s="108"/>
    </row>
    <row r="18" spans="1:11" s="100" customFormat="1" ht="15" customHeight="1">
      <c r="A18" s="23"/>
      <c r="B18" s="107"/>
      <c r="C18" s="101">
        <v>2019</v>
      </c>
      <c r="D18" s="104">
        <f>SUM(E18:J18)+SUM('56. (2)'!D17:I17)+SUM('56. (3)'!D18:I18)</f>
        <v>734</v>
      </c>
      <c r="E18" s="72">
        <v>165</v>
      </c>
      <c r="F18" s="72">
        <v>57</v>
      </c>
      <c r="G18" s="72">
        <v>5</v>
      </c>
      <c r="H18" s="72">
        <v>38</v>
      </c>
      <c r="I18" s="119" t="s">
        <v>17</v>
      </c>
      <c r="J18" s="119" t="s">
        <v>17</v>
      </c>
      <c r="K18" s="108"/>
    </row>
    <row r="19" spans="1:11" s="100" customFormat="1" ht="15" customHeight="1">
      <c r="A19" s="23"/>
      <c r="B19" s="107"/>
      <c r="C19" s="101">
        <v>2020</v>
      </c>
      <c r="D19" s="104">
        <f>SUM(E19:J19)+SUM('56. (2)'!D18:I18)+SUM('56. (3)'!D19:I19)</f>
        <v>366</v>
      </c>
      <c r="E19" s="104">
        <v>73</v>
      </c>
      <c r="F19" s="104">
        <v>42</v>
      </c>
      <c r="G19" s="104">
        <v>1</v>
      </c>
      <c r="H19" s="104">
        <v>25</v>
      </c>
      <c r="I19" s="119" t="s">
        <v>17</v>
      </c>
      <c r="J19" s="119" t="s">
        <v>17</v>
      </c>
      <c r="K19" s="108"/>
    </row>
    <row r="20" spans="1:11" s="100" customFormat="1" ht="8.1" customHeight="1">
      <c r="A20" s="23"/>
      <c r="B20" s="107"/>
      <c r="C20" s="98"/>
      <c r="D20" s="128"/>
      <c r="E20" s="104"/>
      <c r="F20" s="104"/>
      <c r="G20" s="104"/>
      <c r="H20" s="104"/>
      <c r="I20" s="104"/>
      <c r="J20" s="104"/>
      <c r="K20" s="108"/>
    </row>
    <row r="21" spans="1:11" s="100" customFormat="1" ht="15" customHeight="1">
      <c r="A21" s="23" t="s">
        <v>14</v>
      </c>
      <c r="B21" s="107"/>
      <c r="C21" s="101">
        <v>2018</v>
      </c>
      <c r="D21" s="104">
        <f>SUM(E21:J21)+SUM('56. (2)'!D20:I20)+SUM('56. (3)'!D21:I21)</f>
        <v>28</v>
      </c>
      <c r="E21" s="119">
        <v>15</v>
      </c>
      <c r="F21" s="119">
        <v>2</v>
      </c>
      <c r="G21" s="119" t="s">
        <v>17</v>
      </c>
      <c r="H21" s="119" t="s">
        <v>17</v>
      </c>
      <c r="I21" s="119" t="s">
        <v>17</v>
      </c>
      <c r="J21" s="119" t="s">
        <v>17</v>
      </c>
      <c r="K21" s="108"/>
    </row>
    <row r="22" spans="1:11" s="100" customFormat="1" ht="15" customHeight="1">
      <c r="A22" s="23"/>
      <c r="B22" s="107"/>
      <c r="C22" s="101">
        <v>2019</v>
      </c>
      <c r="D22" s="104">
        <f>SUM(E22:J22)+SUM('56. (2)'!D21:I21)+SUM('56. (3)'!D22:I22)</f>
        <v>30</v>
      </c>
      <c r="E22" s="119">
        <v>6</v>
      </c>
      <c r="F22" s="119">
        <v>4</v>
      </c>
      <c r="G22" s="119" t="s">
        <v>17</v>
      </c>
      <c r="H22" s="119">
        <v>1</v>
      </c>
      <c r="I22" s="119" t="s">
        <v>17</v>
      </c>
      <c r="J22" s="119" t="s">
        <v>17</v>
      </c>
      <c r="K22" s="108"/>
    </row>
    <row r="23" spans="1:11" s="100" customFormat="1" ht="15" customHeight="1">
      <c r="A23" s="23"/>
      <c r="B23" s="107"/>
      <c r="C23" s="101">
        <v>2020</v>
      </c>
      <c r="D23" s="104">
        <f>SUM(E23:J23)+SUM('56. (2)'!D22:I22)+SUM('56. (3)'!D23:I23)</f>
        <v>13</v>
      </c>
      <c r="E23" s="72">
        <v>4</v>
      </c>
      <c r="F23" s="72">
        <v>2</v>
      </c>
      <c r="G23" s="119" t="s">
        <v>17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8.1" customHeight="1">
      <c r="A24" s="23"/>
      <c r="B24" s="107"/>
      <c r="C24" s="98"/>
      <c r="D24" s="128"/>
      <c r="E24" s="110"/>
      <c r="F24" s="110"/>
      <c r="G24" s="110"/>
      <c r="H24" s="110"/>
      <c r="I24" s="110"/>
      <c r="J24" s="110"/>
      <c r="K24" s="108"/>
    </row>
    <row r="25" spans="1:11" s="100" customFormat="1" ht="15" customHeight="1">
      <c r="A25" s="23" t="s">
        <v>15</v>
      </c>
      <c r="B25" s="107"/>
      <c r="C25" s="101">
        <v>2018</v>
      </c>
      <c r="D25" s="104">
        <f>SUM(E25:J25)+SUM('56. (2)'!D24:I24)+SUM('56. (3)'!D25:I25)</f>
        <v>49</v>
      </c>
      <c r="E25" s="119">
        <v>12</v>
      </c>
      <c r="F25" s="119">
        <v>2</v>
      </c>
      <c r="G25" s="119" t="s">
        <v>17</v>
      </c>
      <c r="H25" s="119" t="s">
        <v>17</v>
      </c>
      <c r="I25" s="119" t="s">
        <v>17</v>
      </c>
      <c r="J25" s="119" t="s">
        <v>17</v>
      </c>
      <c r="K25" s="108"/>
    </row>
    <row r="26" spans="1:11" s="100" customFormat="1" ht="15" customHeight="1">
      <c r="A26" s="23"/>
      <c r="B26" s="107"/>
      <c r="C26" s="101">
        <v>2019</v>
      </c>
      <c r="D26" s="104">
        <f>SUM(E26:J26)+SUM('56. (2)'!D25:I25)+SUM('56. (3)'!D26:I26)</f>
        <v>59</v>
      </c>
      <c r="E26" s="72">
        <v>3</v>
      </c>
      <c r="F26" s="119" t="s">
        <v>17</v>
      </c>
      <c r="G26" s="119" t="s">
        <v>17</v>
      </c>
      <c r="H26" s="119" t="s">
        <v>17</v>
      </c>
      <c r="I26" s="119" t="s">
        <v>17</v>
      </c>
      <c r="J26" s="119" t="s">
        <v>17</v>
      </c>
      <c r="K26" s="108"/>
    </row>
    <row r="27" spans="1:11" s="100" customFormat="1" ht="15" customHeight="1">
      <c r="A27" s="23"/>
      <c r="B27" s="107"/>
      <c r="C27" s="101">
        <v>2020</v>
      </c>
      <c r="D27" s="104">
        <f>SUM(E27:J27)+SUM('56. (2)'!D26:I26)+SUM('56. (3)'!D27:I27)</f>
        <v>19</v>
      </c>
      <c r="E27" s="104">
        <v>2</v>
      </c>
      <c r="F27" s="104">
        <v>5</v>
      </c>
      <c r="G27" s="104">
        <v>1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8.1" customHeight="1">
      <c r="A28" s="23"/>
      <c r="B28" s="107"/>
      <c r="C28" s="98"/>
      <c r="D28" s="128"/>
      <c r="E28" s="104"/>
      <c r="F28" s="104"/>
      <c r="G28" s="104"/>
      <c r="H28" s="104"/>
      <c r="I28" s="104"/>
      <c r="J28" s="104"/>
      <c r="K28" s="108"/>
    </row>
    <row r="29" spans="1:11" s="100" customFormat="1" ht="15" customHeight="1">
      <c r="A29" s="23" t="s">
        <v>83</v>
      </c>
      <c r="B29" s="107"/>
      <c r="C29" s="101">
        <v>2018</v>
      </c>
      <c r="D29" s="104">
        <f>SUM(E29:J29)+SUM('56. (2)'!D28:I28)+SUM('56. (3)'!D29:I29)</f>
        <v>81</v>
      </c>
      <c r="E29" s="119">
        <v>10</v>
      </c>
      <c r="F29" s="119">
        <v>6</v>
      </c>
      <c r="G29" s="119">
        <v>1</v>
      </c>
      <c r="H29" s="119">
        <v>2</v>
      </c>
      <c r="I29" s="119" t="s">
        <v>17</v>
      </c>
      <c r="J29" s="119" t="s">
        <v>17</v>
      </c>
      <c r="K29" s="108"/>
    </row>
    <row r="30" spans="1:11" s="100" customFormat="1" ht="15" customHeight="1">
      <c r="A30" s="23"/>
      <c r="B30" s="107"/>
      <c r="C30" s="101">
        <v>2019</v>
      </c>
      <c r="D30" s="104">
        <f>SUM(E30:J30)+SUM('56. (2)'!D29:I29)+SUM('56. (3)'!D30:I30)</f>
        <v>107</v>
      </c>
      <c r="E30" s="72">
        <v>9</v>
      </c>
      <c r="F30" s="72">
        <v>12</v>
      </c>
      <c r="G30" s="119" t="s">
        <v>17</v>
      </c>
      <c r="H30" s="72">
        <v>1</v>
      </c>
      <c r="I30" s="119" t="s">
        <v>17</v>
      </c>
      <c r="J30" s="119" t="s">
        <v>17</v>
      </c>
      <c r="K30" s="108"/>
    </row>
    <row r="31" spans="1:11" s="100" customFormat="1" ht="15" customHeight="1">
      <c r="A31" s="23"/>
      <c r="B31" s="107"/>
      <c r="C31" s="101">
        <v>2020</v>
      </c>
      <c r="D31" s="104">
        <f>SUM(E31:J31)+SUM('56. (2)'!D30:I30)+SUM('56. (3)'!D31:I31)</f>
        <v>67</v>
      </c>
      <c r="E31" s="110">
        <v>19</v>
      </c>
      <c r="F31" s="110">
        <v>14</v>
      </c>
      <c r="G31" s="119" t="s">
        <v>17</v>
      </c>
      <c r="H31" s="110">
        <v>7</v>
      </c>
      <c r="I31" s="119" t="s">
        <v>17</v>
      </c>
      <c r="J31" s="119" t="s">
        <v>17</v>
      </c>
      <c r="K31" s="108"/>
    </row>
    <row r="32" spans="1:11" s="100" customFormat="1" ht="8.1" customHeight="1">
      <c r="A32" s="23"/>
      <c r="B32" s="107"/>
      <c r="C32" s="98"/>
      <c r="D32" s="128"/>
      <c r="E32" s="110"/>
      <c r="F32" s="110"/>
      <c r="G32" s="110"/>
      <c r="H32" s="110"/>
      <c r="I32" s="110"/>
      <c r="J32" s="110"/>
      <c r="K32" s="108"/>
    </row>
    <row r="33" spans="1:11" s="100" customFormat="1" ht="15" customHeight="1">
      <c r="A33" s="23" t="s">
        <v>18</v>
      </c>
      <c r="B33" s="107"/>
      <c r="C33" s="101">
        <v>2018</v>
      </c>
      <c r="D33" s="104">
        <f>SUM(E33:J33)+SUM('56. (2)'!D32:I32)+SUM('56. (3)'!D33:I33)</f>
        <v>135</v>
      </c>
      <c r="E33" s="119">
        <v>55</v>
      </c>
      <c r="F33" s="119">
        <v>10</v>
      </c>
      <c r="G33" s="119" t="s">
        <v>17</v>
      </c>
      <c r="H33" s="119">
        <v>6</v>
      </c>
      <c r="I33" s="119" t="s">
        <v>17</v>
      </c>
      <c r="J33" s="119" t="s">
        <v>17</v>
      </c>
      <c r="K33" s="108"/>
    </row>
    <row r="34" spans="1:11" s="100" customFormat="1" ht="15" customHeight="1">
      <c r="A34" s="23"/>
      <c r="B34" s="107"/>
      <c r="C34" s="101">
        <v>2019</v>
      </c>
      <c r="D34" s="104">
        <f>SUM(E34:J34)+SUM('56. (2)'!D33:I33)+SUM('56. (3)'!D34:I34)</f>
        <v>128</v>
      </c>
      <c r="E34" s="72">
        <v>24</v>
      </c>
      <c r="F34" s="72">
        <v>8</v>
      </c>
      <c r="G34" s="72">
        <v>2</v>
      </c>
      <c r="H34" s="72">
        <v>6</v>
      </c>
      <c r="I34" s="119" t="s">
        <v>17</v>
      </c>
      <c r="J34" s="72">
        <v>1</v>
      </c>
      <c r="K34" s="108"/>
    </row>
    <row r="35" spans="1:11" s="100" customFormat="1" ht="15" customHeight="1">
      <c r="A35" s="23"/>
      <c r="B35" s="107"/>
      <c r="C35" s="101">
        <v>2020</v>
      </c>
      <c r="D35" s="104">
        <f>SUM(E35:J35)+SUM('56. (2)'!D34:I34)+SUM('56. (3)'!D35:I35)</f>
        <v>27</v>
      </c>
      <c r="E35" s="104">
        <v>3</v>
      </c>
      <c r="F35" s="104">
        <v>6</v>
      </c>
      <c r="G35" s="104">
        <v>2</v>
      </c>
      <c r="H35" s="104">
        <v>1</v>
      </c>
      <c r="I35" s="119" t="s">
        <v>17</v>
      </c>
      <c r="J35" s="119" t="s">
        <v>17</v>
      </c>
      <c r="K35" s="108"/>
    </row>
    <row r="36" spans="1:11" s="100" customFormat="1" ht="8.1" customHeight="1">
      <c r="A36" s="23"/>
      <c r="B36" s="107"/>
      <c r="C36" s="98"/>
      <c r="D36" s="128"/>
      <c r="E36" s="104"/>
      <c r="F36" s="104"/>
      <c r="G36" s="104"/>
      <c r="H36" s="104"/>
      <c r="I36" s="104"/>
      <c r="J36" s="104"/>
      <c r="K36" s="108"/>
    </row>
    <row r="37" spans="1:11" s="100" customFormat="1" ht="15" customHeight="1">
      <c r="A37" s="23" t="s">
        <v>19</v>
      </c>
      <c r="B37" s="107"/>
      <c r="C37" s="101">
        <v>2018</v>
      </c>
      <c r="D37" s="104">
        <f>SUM(E37:J37)+SUM('56. (2)'!D36:I36)+SUM('56. (3)'!D37:I37)</f>
        <v>51</v>
      </c>
      <c r="E37" s="119">
        <v>13</v>
      </c>
      <c r="F37" s="119">
        <v>4</v>
      </c>
      <c r="G37" s="119" t="s">
        <v>17</v>
      </c>
      <c r="H37" s="119">
        <v>2</v>
      </c>
      <c r="I37" s="119" t="s">
        <v>17</v>
      </c>
      <c r="J37" s="119" t="s">
        <v>17</v>
      </c>
      <c r="K37" s="108"/>
    </row>
    <row r="38" spans="1:11" s="100" customFormat="1" ht="15" customHeight="1">
      <c r="A38" s="23"/>
      <c r="B38" s="107"/>
      <c r="C38" s="101">
        <v>2019</v>
      </c>
      <c r="D38" s="104">
        <f>SUM(E38:J38)+SUM('56. (2)'!D37:I37)+SUM('56. (3)'!D38:I38)</f>
        <v>54</v>
      </c>
      <c r="E38" s="72">
        <v>8</v>
      </c>
      <c r="F38" s="119" t="s">
        <v>17</v>
      </c>
      <c r="G38" s="119" t="s">
        <v>17</v>
      </c>
      <c r="H38" s="72">
        <v>3</v>
      </c>
      <c r="I38" s="119" t="s">
        <v>17</v>
      </c>
      <c r="J38" s="119" t="s">
        <v>17</v>
      </c>
      <c r="K38" s="108"/>
    </row>
    <row r="39" spans="1:11" s="100" customFormat="1" ht="15" customHeight="1">
      <c r="A39" s="23"/>
      <c r="B39" s="107"/>
      <c r="C39" s="101">
        <v>2020</v>
      </c>
      <c r="D39" s="104">
        <f>SUM(E39:J39)+SUM('56. (2)'!D38:I38)+SUM('56. (3)'!D39:I39)</f>
        <v>9</v>
      </c>
      <c r="E39" s="110">
        <v>5</v>
      </c>
      <c r="F39" s="110">
        <v>1</v>
      </c>
      <c r="G39" s="119" t="s">
        <v>17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8.1" customHeight="1">
      <c r="A40" s="23"/>
      <c r="B40" s="107"/>
      <c r="C40" s="98"/>
      <c r="D40" s="128"/>
      <c r="E40" s="110"/>
      <c r="F40" s="110"/>
      <c r="G40" s="110"/>
      <c r="H40" s="111"/>
      <c r="I40" s="110"/>
      <c r="J40" s="110"/>
      <c r="K40" s="108"/>
    </row>
    <row r="41" spans="1:11" s="100" customFormat="1" ht="15" customHeight="1">
      <c r="A41" s="23" t="s">
        <v>20</v>
      </c>
      <c r="B41" s="107"/>
      <c r="C41" s="101">
        <v>2018</v>
      </c>
      <c r="D41" s="104">
        <f>SUM(E41:J41)+SUM('56. (2)'!D40:I40)+SUM('56. (3)'!D41:I41)</f>
        <v>59</v>
      </c>
      <c r="E41" s="119">
        <v>11</v>
      </c>
      <c r="F41" s="119">
        <v>4</v>
      </c>
      <c r="G41" s="119" t="s">
        <v>17</v>
      </c>
      <c r="H41" s="119">
        <v>4</v>
      </c>
      <c r="I41" s="119" t="s">
        <v>17</v>
      </c>
      <c r="J41" s="119" t="s">
        <v>17</v>
      </c>
      <c r="K41" s="108"/>
    </row>
    <row r="42" spans="1:11" s="100" customFormat="1" ht="15" customHeight="1">
      <c r="A42" s="23"/>
      <c r="B42" s="107"/>
      <c r="C42" s="101">
        <v>2019</v>
      </c>
      <c r="D42" s="104">
        <f>SUM(E42:J42)+SUM('56. (2)'!D41:I41)+SUM('56. (3)'!D42:I42)</f>
        <v>112</v>
      </c>
      <c r="E42" s="72">
        <v>9</v>
      </c>
      <c r="F42" s="72">
        <v>6</v>
      </c>
      <c r="G42" s="119" t="s">
        <v>17</v>
      </c>
      <c r="H42" s="72">
        <v>6</v>
      </c>
      <c r="I42" s="119" t="s">
        <v>17</v>
      </c>
      <c r="J42" s="119" t="s">
        <v>17</v>
      </c>
      <c r="K42" s="108"/>
    </row>
    <row r="43" spans="1:11" s="100" customFormat="1" ht="15" customHeight="1">
      <c r="A43" s="23"/>
      <c r="B43" s="107"/>
      <c r="C43" s="101">
        <v>2020</v>
      </c>
      <c r="D43" s="104">
        <f>SUM(E43:J43)+SUM('56. (2)'!D42:I42)+SUM('56. (3)'!D43:I43)</f>
        <v>30</v>
      </c>
      <c r="E43" s="104">
        <v>9</v>
      </c>
      <c r="F43" s="104">
        <v>6</v>
      </c>
      <c r="G43" s="119" t="s">
        <v>17</v>
      </c>
      <c r="H43" s="104">
        <v>5</v>
      </c>
      <c r="I43" s="119" t="s">
        <v>17</v>
      </c>
      <c r="J43" s="119" t="s">
        <v>17</v>
      </c>
      <c r="K43" s="108"/>
    </row>
    <row r="44" spans="1:11" s="100" customFormat="1" ht="8.1" customHeight="1">
      <c r="A44" s="23"/>
      <c r="B44" s="107"/>
      <c r="C44" s="98"/>
      <c r="D44" s="128"/>
      <c r="E44" s="104"/>
      <c r="F44" s="104"/>
      <c r="G44" s="104"/>
      <c r="H44" s="104"/>
      <c r="I44" s="104"/>
      <c r="J44" s="104"/>
      <c r="K44" s="108"/>
    </row>
    <row r="45" spans="1:11" s="100" customFormat="1" ht="15" customHeight="1">
      <c r="A45" s="23" t="s">
        <v>21</v>
      </c>
      <c r="B45" s="107"/>
      <c r="C45" s="101">
        <v>2018</v>
      </c>
      <c r="D45" s="119" t="s">
        <v>17</v>
      </c>
      <c r="E45" s="119" t="s">
        <v>17</v>
      </c>
      <c r="F45" s="119" t="s">
        <v>17</v>
      </c>
      <c r="G45" s="119" t="s">
        <v>17</v>
      </c>
      <c r="H45" s="119" t="s">
        <v>17</v>
      </c>
      <c r="I45" s="119" t="s">
        <v>17</v>
      </c>
      <c r="J45" s="119" t="s">
        <v>17</v>
      </c>
      <c r="K45" s="112"/>
    </row>
    <row r="46" spans="1:11" s="100" customFormat="1" ht="15" customHeight="1">
      <c r="A46" s="23"/>
      <c r="B46" s="107"/>
      <c r="C46" s="101">
        <v>2019</v>
      </c>
      <c r="D46" s="119" t="s">
        <v>17</v>
      </c>
      <c r="E46" s="119" t="s">
        <v>17</v>
      </c>
      <c r="F46" s="119" t="s">
        <v>17</v>
      </c>
      <c r="G46" s="119" t="s">
        <v>17</v>
      </c>
      <c r="H46" s="119" t="s">
        <v>17</v>
      </c>
      <c r="I46" s="119" t="s">
        <v>17</v>
      </c>
      <c r="J46" s="119" t="s">
        <v>17</v>
      </c>
      <c r="K46" s="112"/>
    </row>
    <row r="47" spans="1:11" s="100" customFormat="1" ht="15" customHeight="1">
      <c r="A47" s="23"/>
      <c r="B47" s="107"/>
      <c r="C47" s="101">
        <v>2020</v>
      </c>
      <c r="D47" s="104" t="s">
        <v>17</v>
      </c>
      <c r="E47" s="119" t="s">
        <v>17</v>
      </c>
      <c r="F47" s="119" t="s">
        <v>17</v>
      </c>
      <c r="G47" s="119" t="s">
        <v>17</v>
      </c>
      <c r="H47" s="119" t="s">
        <v>17</v>
      </c>
      <c r="I47" s="119" t="s">
        <v>17</v>
      </c>
      <c r="J47" s="119" t="s">
        <v>17</v>
      </c>
      <c r="K47" s="112"/>
    </row>
    <row r="48" spans="1:11" s="100" customFormat="1" ht="8.1" customHeight="1">
      <c r="A48" s="23"/>
      <c r="B48" s="107"/>
      <c r="C48" s="98"/>
      <c r="D48" s="128"/>
      <c r="E48" s="110"/>
      <c r="F48" s="110"/>
      <c r="G48" s="110"/>
      <c r="H48" s="111"/>
      <c r="I48" s="110"/>
      <c r="J48" s="110"/>
      <c r="K48" s="112"/>
    </row>
    <row r="49" spans="1:11" s="100" customFormat="1" ht="15" customHeight="1">
      <c r="A49" s="23" t="s">
        <v>22</v>
      </c>
      <c r="B49" s="107"/>
      <c r="C49" s="101">
        <v>2018</v>
      </c>
      <c r="D49" s="104">
        <f>SUM(E49:J49)+SUM('56. (2)'!D48:I48)+SUM('56. (3)'!D49:I49)</f>
        <v>56</v>
      </c>
      <c r="E49" s="119">
        <v>3</v>
      </c>
      <c r="F49" s="119">
        <v>12</v>
      </c>
      <c r="G49" s="119" t="s">
        <v>17</v>
      </c>
      <c r="H49" s="119">
        <v>4</v>
      </c>
      <c r="I49" s="119" t="s">
        <v>17</v>
      </c>
      <c r="J49" s="119" t="s">
        <v>17</v>
      </c>
      <c r="K49" s="108"/>
    </row>
    <row r="50" spans="1:11" s="100" customFormat="1" ht="15" customHeight="1">
      <c r="A50" s="23"/>
      <c r="B50" s="107"/>
      <c r="C50" s="101">
        <v>2019</v>
      </c>
      <c r="D50" s="104">
        <f>SUM(E50:J50)+SUM('56. (2)'!D49:I49)+SUM('56. (3)'!D50:I50)</f>
        <v>90</v>
      </c>
      <c r="E50" s="72">
        <v>26</v>
      </c>
      <c r="F50" s="72">
        <v>4</v>
      </c>
      <c r="G50" s="119" t="s">
        <v>17</v>
      </c>
      <c r="H50" s="72">
        <v>1</v>
      </c>
      <c r="I50" s="119" t="s">
        <v>17</v>
      </c>
      <c r="J50" s="119" t="s">
        <v>17</v>
      </c>
      <c r="K50" s="108"/>
    </row>
    <row r="51" spans="1:11" s="100" customFormat="1" ht="15" customHeight="1">
      <c r="A51" s="23"/>
      <c r="B51" s="107"/>
      <c r="C51" s="101">
        <v>2020</v>
      </c>
      <c r="D51" s="104">
        <f>SUM(E51:J51)+SUM('56. (2)'!D50:I50)+SUM('56. (3)'!D51:I51)</f>
        <v>23</v>
      </c>
      <c r="E51" s="104">
        <v>6</v>
      </c>
      <c r="F51" s="104">
        <v>3</v>
      </c>
      <c r="G51" s="119" t="s">
        <v>17</v>
      </c>
      <c r="H51" s="104">
        <v>1</v>
      </c>
      <c r="I51" s="119" t="s">
        <v>17</v>
      </c>
      <c r="J51" s="119" t="s">
        <v>17</v>
      </c>
      <c r="K51" s="108"/>
    </row>
    <row r="52" spans="1:11" s="100" customFormat="1" ht="8.1" customHeight="1">
      <c r="A52" s="23"/>
      <c r="B52" s="107"/>
      <c r="C52" s="98"/>
      <c r="D52" s="128"/>
      <c r="E52" s="110"/>
      <c r="F52" s="110"/>
      <c r="G52" s="110"/>
      <c r="H52" s="111"/>
      <c r="I52" s="110"/>
      <c r="J52" s="110"/>
      <c r="K52" s="112"/>
    </row>
    <row r="53" spans="1:11" s="100" customFormat="1" ht="15" customHeight="1">
      <c r="A53" s="23" t="s">
        <v>23</v>
      </c>
      <c r="B53" s="107"/>
      <c r="C53" s="101">
        <v>2018</v>
      </c>
      <c r="D53" s="104">
        <f>SUM(E53:J53)+SUM('56. (2)'!D52:I52)+SUM('56. (3)'!D53:I53)</f>
        <v>25</v>
      </c>
      <c r="E53" s="119">
        <v>3</v>
      </c>
      <c r="F53" s="119">
        <v>2</v>
      </c>
      <c r="G53" s="119" t="s">
        <v>17</v>
      </c>
      <c r="H53" s="119">
        <v>4</v>
      </c>
      <c r="I53" s="119" t="s">
        <v>17</v>
      </c>
      <c r="J53" s="119" t="s">
        <v>17</v>
      </c>
      <c r="K53" s="108"/>
    </row>
    <row r="54" spans="1:11" s="100" customFormat="1" ht="15" customHeight="1">
      <c r="A54" s="23"/>
      <c r="B54" s="107"/>
      <c r="C54" s="101">
        <v>2019</v>
      </c>
      <c r="D54" s="104">
        <f>SUM(E54:J54)+SUM('56. (2)'!D53:I53)+SUM('56. (3)'!D54:I54)</f>
        <v>33</v>
      </c>
      <c r="E54" s="72">
        <v>3</v>
      </c>
      <c r="F54" s="72">
        <v>2</v>
      </c>
      <c r="G54" s="119" t="s">
        <v>17</v>
      </c>
      <c r="H54" s="119" t="s">
        <v>17</v>
      </c>
      <c r="I54" s="119" t="s">
        <v>17</v>
      </c>
      <c r="J54" s="119" t="s">
        <v>17</v>
      </c>
      <c r="K54" s="108"/>
    </row>
    <row r="55" spans="1:11" s="100" customFormat="1" ht="15" customHeight="1">
      <c r="A55" s="23"/>
      <c r="B55" s="107"/>
      <c r="C55" s="101">
        <v>2020</v>
      </c>
      <c r="D55" s="104">
        <f>SUM(E55:J55)+SUM('56. (2)'!D54:I54)+SUM('56. (3)'!D55:I55)</f>
        <v>21</v>
      </c>
      <c r="E55" s="104">
        <v>6</v>
      </c>
      <c r="F55" s="104">
        <v>3</v>
      </c>
      <c r="G55" s="119" t="s">
        <v>17</v>
      </c>
      <c r="H55" s="104">
        <v>3</v>
      </c>
      <c r="I55" s="119" t="s">
        <v>17</v>
      </c>
      <c r="J55" s="119" t="s">
        <v>17</v>
      </c>
      <c r="K55" s="108"/>
    </row>
    <row r="56" spans="1:11" s="100" customFormat="1" ht="8.1" customHeight="1">
      <c r="A56" s="23"/>
      <c r="B56" s="107"/>
      <c r="C56" s="98"/>
      <c r="D56" s="128"/>
      <c r="E56" s="104"/>
      <c r="F56" s="104"/>
      <c r="G56" s="104"/>
      <c r="H56" s="104"/>
      <c r="I56" s="104"/>
      <c r="J56" s="104"/>
      <c r="K56" s="108"/>
    </row>
    <row r="57" spans="1:11" s="100" customFormat="1" ht="15" customHeight="1">
      <c r="A57" s="23" t="s">
        <v>24</v>
      </c>
      <c r="B57" s="107"/>
      <c r="C57" s="101">
        <v>2018</v>
      </c>
      <c r="D57" s="104">
        <f>SUM(E57:J57)+SUM('56. (2)'!D56:I56)+SUM('56. (3)'!D57:I57)</f>
        <v>66</v>
      </c>
      <c r="E57" s="119">
        <v>4</v>
      </c>
      <c r="F57" s="119">
        <v>5</v>
      </c>
      <c r="G57" s="119">
        <v>2</v>
      </c>
      <c r="H57" s="119">
        <v>6</v>
      </c>
      <c r="I57" s="119" t="s">
        <v>17</v>
      </c>
      <c r="J57" s="119" t="s">
        <v>17</v>
      </c>
      <c r="K57" s="112"/>
    </row>
    <row r="58" spans="1:11" s="100" customFormat="1" ht="15" customHeight="1">
      <c r="A58" s="23"/>
      <c r="B58" s="107"/>
      <c r="C58" s="101">
        <v>2019</v>
      </c>
      <c r="D58" s="104">
        <f>SUM(E58:J58)+SUM('56. (2)'!D57:I57)+SUM('56. (3)'!D58:I58)</f>
        <v>75</v>
      </c>
      <c r="E58" s="72">
        <v>4</v>
      </c>
      <c r="F58" s="72">
        <v>4</v>
      </c>
      <c r="G58" s="119" t="s">
        <v>17</v>
      </c>
      <c r="H58" s="72">
        <v>8</v>
      </c>
      <c r="I58" s="119" t="s">
        <v>17</v>
      </c>
      <c r="J58" s="119" t="s">
        <v>17</v>
      </c>
      <c r="K58" s="112"/>
    </row>
    <row r="59" spans="1:11" s="100" customFormat="1" ht="15" customHeight="1">
      <c r="A59" s="23"/>
      <c r="B59" s="107"/>
      <c r="C59" s="101">
        <v>2020</v>
      </c>
      <c r="D59" s="104">
        <f>SUM(E59:J59)+SUM('56. (2)'!D58:I58)+SUM('56. (3)'!D59:I59)</f>
        <v>37</v>
      </c>
      <c r="E59" s="110">
        <v>5</v>
      </c>
      <c r="F59" s="110">
        <v>6</v>
      </c>
      <c r="G59" s="110">
        <v>1</v>
      </c>
      <c r="H59" s="111">
        <v>1</v>
      </c>
      <c r="I59" s="119" t="s">
        <v>17</v>
      </c>
      <c r="J59" s="119" t="s">
        <v>17</v>
      </c>
      <c r="K59" s="112"/>
    </row>
    <row r="60" spans="1:11" s="100" customFormat="1" ht="8.1" customHeight="1">
      <c r="A60" s="23"/>
      <c r="B60" s="107"/>
      <c r="C60" s="98"/>
      <c r="D60" s="128"/>
      <c r="E60" s="110"/>
      <c r="F60" s="110"/>
      <c r="G60" s="110"/>
      <c r="H60" s="111"/>
      <c r="I60" s="110"/>
      <c r="J60" s="110"/>
      <c r="K60" s="112"/>
    </row>
    <row r="61" spans="1:11" s="100" customFormat="1" ht="15" customHeight="1">
      <c r="A61" s="23" t="s">
        <v>25</v>
      </c>
      <c r="B61" s="107"/>
      <c r="C61" s="101">
        <v>2018</v>
      </c>
      <c r="D61" s="104">
        <f>SUM(E61:J61)+SUM('56. (2)'!D60:I60)+SUM('56. (3)'!D61:I61)</f>
        <v>28</v>
      </c>
      <c r="E61" s="119" t="s">
        <v>17</v>
      </c>
      <c r="F61" s="119">
        <v>1</v>
      </c>
      <c r="G61" s="119" t="s">
        <v>17</v>
      </c>
      <c r="H61" s="119">
        <v>2</v>
      </c>
      <c r="I61" s="119" t="s">
        <v>17</v>
      </c>
      <c r="J61" s="119" t="s">
        <v>17</v>
      </c>
      <c r="K61" s="108"/>
    </row>
    <row r="62" spans="1:11" s="100" customFormat="1" ht="15" customHeight="1">
      <c r="A62" s="23"/>
      <c r="B62" s="107"/>
      <c r="C62" s="101">
        <v>2019</v>
      </c>
      <c r="D62" s="104">
        <f>SUM(E62:J62)+SUM('56. (2)'!D61:I61)+SUM('56. (3)'!D62:I62)</f>
        <v>39</v>
      </c>
      <c r="E62" s="72">
        <v>3</v>
      </c>
      <c r="F62" s="72">
        <v>1</v>
      </c>
      <c r="G62" s="119" t="s">
        <v>17</v>
      </c>
      <c r="H62" s="72">
        <v>2</v>
      </c>
      <c r="I62" s="119" t="s">
        <v>17</v>
      </c>
      <c r="J62" s="119" t="s">
        <v>17</v>
      </c>
      <c r="K62" s="108"/>
    </row>
    <row r="63" spans="1:11" s="100" customFormat="1" ht="15" customHeight="1">
      <c r="A63" s="23"/>
      <c r="B63" s="107"/>
      <c r="C63" s="101">
        <v>2020</v>
      </c>
      <c r="D63" s="104" t="s">
        <v>17</v>
      </c>
      <c r="E63" s="119" t="s">
        <v>17</v>
      </c>
      <c r="F63" s="119" t="s">
        <v>17</v>
      </c>
      <c r="G63" s="119" t="s">
        <v>17</v>
      </c>
      <c r="H63" s="119" t="s">
        <v>17</v>
      </c>
      <c r="I63" s="119" t="s">
        <v>17</v>
      </c>
      <c r="J63" s="119" t="s">
        <v>17</v>
      </c>
      <c r="K63" s="108"/>
    </row>
    <row r="64" spans="1:11" s="100" customFormat="1" ht="8.1" customHeight="1">
      <c r="A64" s="23"/>
      <c r="B64" s="107"/>
      <c r="C64" s="98"/>
      <c r="D64" s="128"/>
      <c r="E64" s="110"/>
      <c r="F64" s="110"/>
      <c r="G64" s="110"/>
      <c r="H64" s="111"/>
      <c r="I64" s="110"/>
      <c r="J64" s="110"/>
      <c r="K64" s="112"/>
    </row>
    <row r="65" spans="1:11" s="100" customFormat="1" ht="15" customHeight="1">
      <c r="A65" s="23" t="s">
        <v>113</v>
      </c>
      <c r="B65" s="107"/>
      <c r="C65" s="101">
        <v>2018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19" t="s">
        <v>17</v>
      </c>
      <c r="K65" s="108"/>
    </row>
    <row r="66" spans="1:11" s="100" customFormat="1" ht="15" customHeight="1">
      <c r="A66" s="107"/>
      <c r="B66" s="107"/>
      <c r="C66" s="101">
        <v>2019</v>
      </c>
      <c r="D66" s="104">
        <f>SUM(E66:J66)+SUM('56. (2)'!D65:I65)+SUM('56. (3)'!D66:I66)</f>
        <v>3</v>
      </c>
      <c r="E66" s="119" t="s">
        <v>17</v>
      </c>
      <c r="F66" s="119" t="s">
        <v>17</v>
      </c>
      <c r="G66" s="119" t="s">
        <v>17</v>
      </c>
      <c r="H66" s="119" t="s">
        <v>17</v>
      </c>
      <c r="I66" s="119" t="s">
        <v>17</v>
      </c>
      <c r="J66" s="119" t="s">
        <v>17</v>
      </c>
      <c r="K66" s="108"/>
    </row>
    <row r="67" spans="1:11" s="100" customFormat="1" ht="15" customHeight="1">
      <c r="A67" s="107"/>
      <c r="B67" s="107"/>
      <c r="C67" s="101">
        <v>2020</v>
      </c>
      <c r="D67" s="104">
        <f>SUM(E67:J67)+SUM('56. (2)'!D66:I66)+SUM('56. (3)'!D67:I67)</f>
        <v>14</v>
      </c>
      <c r="E67" s="104">
        <v>5</v>
      </c>
      <c r="F67" s="104">
        <v>2</v>
      </c>
      <c r="G67" s="119" t="s">
        <v>17</v>
      </c>
      <c r="H67" s="104">
        <v>1</v>
      </c>
      <c r="I67" s="119" t="s">
        <v>17</v>
      </c>
      <c r="J67" s="119" t="s">
        <v>17</v>
      </c>
      <c r="K67" s="108"/>
    </row>
    <row r="68" spans="1:11" ht="8.1" customHeight="1">
      <c r="A68" s="269"/>
      <c r="B68" s="269"/>
      <c r="C68" s="270"/>
      <c r="D68" s="269"/>
      <c r="E68" s="271"/>
      <c r="F68" s="269"/>
      <c r="G68" s="269"/>
      <c r="H68" s="269"/>
      <c r="I68" s="269"/>
      <c r="J68" s="269"/>
      <c r="K68" s="269"/>
    </row>
    <row r="69" spans="1:11" ht="15" customHeight="1">
      <c r="A69" s="100"/>
      <c r="B69" s="100"/>
      <c r="C69" s="113"/>
      <c r="D69" s="100"/>
      <c r="E69" s="100"/>
      <c r="F69" s="100"/>
      <c r="G69" s="100"/>
      <c r="H69" s="114"/>
      <c r="I69" s="114"/>
      <c r="J69" s="114"/>
      <c r="K69" s="21" t="s">
        <v>114</v>
      </c>
    </row>
    <row r="70" spans="1:11" ht="15" customHeight="1">
      <c r="A70" s="100"/>
      <c r="B70" s="100"/>
      <c r="C70" s="113"/>
      <c r="D70" s="100"/>
      <c r="E70" s="100"/>
      <c r="F70" s="100"/>
      <c r="G70" s="100"/>
      <c r="H70" s="115"/>
      <c r="I70" s="115"/>
      <c r="J70" s="115"/>
      <c r="K70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2" orientation="portrait" r:id="rId1"/>
  <ignoredErrors>
    <ignoredError sqref="D13:D19 D21:D44 D64 D48:D62 D66:D67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69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9" width="12.7109375" style="90" customWidth="1"/>
    <col min="10" max="10" width="1.7109375" style="90" customWidth="1"/>
    <col min="11" max="11" width="8.42578125" style="90" hidden="1" customWidth="1"/>
    <col min="12" max="16384" width="8.42578125" style="90"/>
  </cols>
  <sheetData>
    <row r="1" spans="1:10" ht="8.1" customHeight="1"/>
    <row r="2" spans="1:10" ht="8.1" customHeight="1"/>
    <row r="3" spans="1:10" ht="16.5" customHeight="1">
      <c r="A3" s="602" t="s">
        <v>416</v>
      </c>
      <c r="B3" s="92"/>
      <c r="C3" s="93"/>
    </row>
    <row r="4" spans="1:10" ht="16.5" customHeight="1">
      <c r="A4" s="603" t="s">
        <v>417</v>
      </c>
      <c r="B4" s="95"/>
      <c r="C4" s="96"/>
    </row>
    <row r="5" spans="1:10" ht="8.1" customHeight="1" thickBot="1">
      <c r="A5" s="604"/>
    </row>
    <row r="6" spans="1:10" ht="8.1" customHeight="1">
      <c r="A6" s="320"/>
      <c r="B6" s="320"/>
      <c r="C6" s="321"/>
      <c r="D6" s="319"/>
      <c r="E6" s="320"/>
      <c r="F6" s="320"/>
      <c r="G6" s="320"/>
      <c r="H6" s="320"/>
      <c r="I6" s="320"/>
      <c r="J6" s="320"/>
    </row>
    <row r="7" spans="1:10" ht="15" customHeight="1">
      <c r="A7" s="307" t="s">
        <v>85</v>
      </c>
      <c r="B7" s="323"/>
      <c r="C7" s="324" t="s">
        <v>1</v>
      </c>
      <c r="D7" s="325" t="s">
        <v>149</v>
      </c>
      <c r="E7" s="325" t="s">
        <v>150</v>
      </c>
      <c r="F7" s="325" t="s">
        <v>151</v>
      </c>
      <c r="G7" s="325" t="s">
        <v>152</v>
      </c>
      <c r="H7" s="325" t="s">
        <v>153</v>
      </c>
      <c r="I7" s="325" t="s">
        <v>154</v>
      </c>
      <c r="J7" s="323"/>
    </row>
    <row r="8" spans="1:10" ht="15" customHeight="1">
      <c r="A8" s="311" t="s">
        <v>88</v>
      </c>
      <c r="B8" s="326"/>
      <c r="C8" s="327" t="s">
        <v>6</v>
      </c>
      <c r="D8" s="328"/>
      <c r="E8" s="325" t="s">
        <v>155</v>
      </c>
      <c r="F8" s="328" t="s">
        <v>156</v>
      </c>
      <c r="G8" s="328" t="s">
        <v>157</v>
      </c>
      <c r="H8" s="328" t="s">
        <v>158</v>
      </c>
      <c r="I8" s="328" t="s">
        <v>159</v>
      </c>
      <c r="J8" s="329"/>
    </row>
    <row r="9" spans="1:10" ht="15" customHeight="1">
      <c r="A9" s="322"/>
      <c r="B9" s="322"/>
      <c r="C9" s="330"/>
      <c r="D9" s="322"/>
      <c r="E9" s="328" t="s">
        <v>160</v>
      </c>
      <c r="F9" s="331"/>
      <c r="G9" s="325"/>
      <c r="H9" s="328"/>
      <c r="I9" s="332"/>
      <c r="J9" s="333"/>
    </row>
    <row r="10" spans="1:10" ht="8.1" customHeight="1" thickBot="1">
      <c r="A10" s="335"/>
      <c r="B10" s="335"/>
      <c r="C10" s="336"/>
      <c r="D10" s="334"/>
      <c r="E10" s="334"/>
      <c r="F10" s="334"/>
      <c r="G10" s="334"/>
      <c r="H10" s="334"/>
      <c r="I10" s="334"/>
      <c r="J10" s="334"/>
    </row>
    <row r="11" spans="1:10" s="100" customFormat="1" ht="8.1" customHeight="1">
      <c r="A11" s="97"/>
      <c r="B11" s="97"/>
      <c r="C11" s="98"/>
      <c r="D11" s="99"/>
      <c r="E11" s="99"/>
      <c r="F11" s="99"/>
      <c r="G11" s="99"/>
      <c r="H11" s="99"/>
      <c r="I11" s="99"/>
      <c r="J11" s="99"/>
    </row>
    <row r="12" spans="1:10" ht="15" customHeight="1">
      <c r="A12" s="17" t="s">
        <v>12</v>
      </c>
      <c r="B12" s="103"/>
      <c r="C12" s="98">
        <v>2018</v>
      </c>
      <c r="D12" s="70">
        <f>SUM(D16,D20,D24,D28,D32,D36,D40,D44,D48,D52,D56,D60,D64)+SUM('56.2 (2)'!D12,'56.2 (2)'!D16,'56.2 (2)'!D20,'56.2 (2)'!D24,'56.2 (2)'!D28,'56.2 (2)'!D32,'56.2 (2)'!D36,'56.2 (2)'!D40,'56.2 (2)'!D44,'56.2 (2)'!D48,'56.2 (2)'!D52,'56.2 (2)'!D56,'56.2 (2)'!D60,'56.2 (2)'!D64)+SUM('56.3 (2)'!D12,'56.3 (2)'!D16,'56.3 (2)'!D20,'56.3 (2)'!D24,'56.3 (2)'!D28,'56.3 (2)'!D32,'56.3 (2)'!D36,'56.3 (2)'!D40,'56.3 (2)'!D44,'56.3 (2)'!D48,'56.3 (2)'!D52,'56.3 (2)'!D56,'56.3 (2)'!D60)</f>
        <v>20</v>
      </c>
      <c r="E12" s="70">
        <f>SUM(E16,E20,E24,E28,E32,E36,E40,E44,E48,E52,E56,E60,E64)+SUM('56.2 (2)'!E12,'56.2 (2)'!E16,'56.2 (2)'!E20,'56.2 (2)'!E24,'56.2 (2)'!E28,'56.2 (2)'!E32,'56.2 (2)'!E36,'56.2 (2)'!E40,'56.2 (2)'!E44,'56.2 (2)'!E48,'56.2 (2)'!E52,'56.2 (2)'!E56,'56.2 (2)'!E60,'56.2 (2)'!E64)+SUM('56.3 (2)'!E12,'56.3 (2)'!E16,'56.3 (2)'!E20,'56.3 (2)'!E24,'56.3 (2)'!E28,'56.3 (2)'!E32,'56.3 (2)'!E36,'56.3 (2)'!E40,'56.3 (2)'!E44,'56.3 (2)'!E48,'56.3 (2)'!E52,'56.3 (2)'!E56,'56.3 (2)'!E60)</f>
        <v>0</v>
      </c>
      <c r="F12" s="70">
        <f>SUM(F16,F20,F24,F28,F32,F36,F40,F44,F48,F52,F56,F60,F64)+SUM('56.2 (2)'!F12,'56.2 (2)'!F16,'56.2 (2)'!F20,'56.2 (2)'!F24,'56.2 (2)'!F28,'56.2 (2)'!F32,'56.2 (2)'!F36,'56.2 (2)'!F40,'56.2 (2)'!F44,'56.2 (2)'!F48,'56.2 (2)'!F52,'56.2 (2)'!F56,'56.2 (2)'!F60,'56.2 (2)'!F64)+SUM('56.3 (2)'!F12,'56.3 (2)'!F16,'56.3 (2)'!F20,'56.3 (2)'!F24,'56.3 (2)'!F28,'56.3 (2)'!F32,'56.3 (2)'!F36,'56.3 (2)'!F40,'56.3 (2)'!F44,'56.3 (2)'!F48,'56.3 (2)'!F52,'56.3 (2)'!F56,'56.3 (2)'!F60)</f>
        <v>0</v>
      </c>
      <c r="G12" s="70">
        <f>SUM(G16,G20,G24,G28,G32,G36,G40,G44,G48,G52,G56,G60,G64)+SUM('56.2 (2)'!G12,'56.2 (2)'!G16,'56.2 (2)'!G20,'56.2 (2)'!G24,'56.2 (2)'!G28,'56.2 (2)'!G32,'56.2 (2)'!G36,'56.2 (2)'!G40,'56.2 (2)'!G44,'56.2 (2)'!G48,'56.2 (2)'!G52,'56.2 (2)'!G56,'56.2 (2)'!G60,'56.2 (2)'!G64)+SUM('56.3 (2)'!G12,'56.3 (2)'!G16,'56.3 (2)'!G20,'56.3 (2)'!G24,'56.3 (2)'!G28,'56.3 (2)'!G32,'56.3 (2)'!G36,'56.3 (2)'!G40,'56.3 (2)'!G44,'56.3 (2)'!G48,'56.3 (2)'!G52,'56.3 (2)'!G56,'56.3 (2)'!G60)</f>
        <v>6</v>
      </c>
      <c r="H12" s="70">
        <f>SUM(H16,H20,H24,H28,H32,H36,H40,H44,H48,H52,H56,H60,H64)+SUM('56.2 (2)'!H12,'56.2 (2)'!H16,'56.2 (2)'!H20,'56.2 (2)'!H24,'56.2 (2)'!H28,'56.2 (2)'!H32,'56.2 (2)'!H36,'56.2 (2)'!H40,'56.2 (2)'!H44,'56.2 (2)'!H48,'56.2 (2)'!H52,'56.2 (2)'!H56,'56.2 (2)'!H60,'56.2 (2)'!H64)+SUM('56.3 (2)'!H12,'56.3 (2)'!H16,'56.3 (2)'!H20,'56.3 (2)'!H24,'56.3 (2)'!H28,'56.3 (2)'!H32,'56.3 (2)'!H36,'56.3 (2)'!H40,'56.3 (2)'!H44,'56.3 (2)'!H48,'56.3 (2)'!H52,'56.3 (2)'!H56,'56.3 (2)'!H60)</f>
        <v>0</v>
      </c>
      <c r="I12" s="70">
        <f>SUM(I16,I20,I24,I28,I32,I36,I40,I44,I48,I52,I56,I60,I64)+SUM('56.2 (2)'!I12,'56.2 (2)'!I16,'56.2 (2)'!I20,'56.2 (2)'!I24,'56.2 (2)'!I28,'56.2 (2)'!I32,'56.2 (2)'!I36,'56.2 (2)'!I40,'56.2 (2)'!I44,'56.2 (2)'!I48,'56.2 (2)'!I52,'56.2 (2)'!I56,'56.2 (2)'!I60,'56.2 (2)'!I64)+SUM('56.3 (2)'!I12,'56.3 (2)'!I16,'56.3 (2)'!I20,'56.3 (2)'!I24,'56.3 (2)'!I28,'56.3 (2)'!I32,'56.3 (2)'!I36,'56.3 (2)'!I40,'56.3 (2)'!I44,'56.3 (2)'!I48,'56.3 (2)'!I52,'56.3 (2)'!I56,'56.3 (2)'!I60)</f>
        <v>1</v>
      </c>
      <c r="J12" s="106"/>
    </row>
    <row r="13" spans="1:10" ht="15" customHeight="1">
      <c r="A13" s="1"/>
      <c r="B13" s="103"/>
      <c r="C13" s="98">
        <v>2019</v>
      </c>
      <c r="D13" s="70">
        <f>SUM(D17,D21,D25,D29,D33,D37,D41,D45,D49,D53,D57,D61,D65)+SUM('56.2 (2)'!D13,'56.2 (2)'!D17,'56.2 (2)'!D21,'56.2 (2)'!D25,'56.2 (2)'!D29,'56.2 (2)'!D33,'56.2 (2)'!D37,'56.2 (2)'!D41,'56.2 (2)'!D45,'56.2 (2)'!D49,'56.2 (2)'!D53,'56.2 (2)'!D57,'56.2 (2)'!D61,'56.2 (2)'!D65)+SUM('56.3 (2)'!D13,'56.3 (2)'!D17,'56.3 (2)'!D21,'56.3 (2)'!D25,'56.3 (2)'!D29,'56.3 (2)'!D33,'56.3 (2)'!D37,'56.3 (2)'!D41,'56.3 (2)'!D45,'56.3 (2)'!D49,'56.3 (2)'!D53,'56.3 (2)'!D57,'56.3 (2)'!D61)</f>
        <v>23</v>
      </c>
      <c r="E13" s="70">
        <f>SUM(E17,E21,E25,E29,E33,E37,E41,E45,E49,E53,E57,E61,E65)+SUM('56.2 (2)'!E13,'56.2 (2)'!E17,'56.2 (2)'!E21,'56.2 (2)'!E25,'56.2 (2)'!E29,'56.2 (2)'!E33,'56.2 (2)'!E37,'56.2 (2)'!E41,'56.2 (2)'!E45,'56.2 (2)'!E49,'56.2 (2)'!E53,'56.2 (2)'!E57,'56.2 (2)'!E61,'56.2 (2)'!E65)+SUM('56.3 (2)'!E13,'56.3 (2)'!E17,'56.3 (2)'!E21,'56.3 (2)'!E25,'56.3 (2)'!E29,'56.3 (2)'!E33,'56.3 (2)'!E37,'56.3 (2)'!E41,'56.3 (2)'!E45,'56.3 (2)'!E49,'56.3 (2)'!E53,'56.3 (2)'!E57,'56.3 (2)'!E61)</f>
        <v>0</v>
      </c>
      <c r="F13" s="70">
        <f>SUM(F17,F21,F25,F29,F33,F37,F41,F45,F49,F53,F57,F61,F65)+SUM('56.2 (2)'!F13,'56.2 (2)'!F17,'56.2 (2)'!F21,'56.2 (2)'!F25,'56.2 (2)'!F29,'56.2 (2)'!F33,'56.2 (2)'!F37,'56.2 (2)'!F41,'56.2 (2)'!F45,'56.2 (2)'!F49,'56.2 (2)'!F53,'56.2 (2)'!F57,'56.2 (2)'!F61,'56.2 (2)'!F65)+SUM('56.3 (2)'!F13,'56.3 (2)'!F17,'56.3 (2)'!F21,'56.3 (2)'!F25,'56.3 (2)'!F29,'56.3 (2)'!F33,'56.3 (2)'!F37,'56.3 (2)'!F41,'56.3 (2)'!F45,'56.3 (2)'!F49,'56.3 (2)'!F53,'56.3 (2)'!F57,'56.3 (2)'!F61)</f>
        <v>0</v>
      </c>
      <c r="G13" s="70">
        <f>SUM(G17,G21,G25,G29,G33,G37,G41,G45,G49,G53,G57,G61,G65)+SUM('56.2 (2)'!G13,'56.2 (2)'!G17,'56.2 (2)'!G21,'56.2 (2)'!G25,'56.2 (2)'!G29,'56.2 (2)'!G33,'56.2 (2)'!G37,'56.2 (2)'!G41,'56.2 (2)'!G45,'56.2 (2)'!G49,'56.2 (2)'!G53,'56.2 (2)'!G57,'56.2 (2)'!G61,'56.2 (2)'!G65)+SUM('56.3 (2)'!G13,'56.3 (2)'!G17,'56.3 (2)'!G21,'56.3 (2)'!G25,'56.3 (2)'!G29,'56.3 (2)'!G33,'56.3 (2)'!G37,'56.3 (2)'!G41,'56.3 (2)'!G45,'56.3 (2)'!G49,'56.3 (2)'!G53,'56.3 (2)'!G57,'56.3 (2)'!G61)</f>
        <v>1</v>
      </c>
      <c r="H13" s="70">
        <f>SUM(H17,H21,H25,H29,H33,H37,H41,H45,H49,H53,H57,H61,H65)+SUM('56.2 (2)'!H13,'56.2 (2)'!H17,'56.2 (2)'!H21,'56.2 (2)'!H25,'56.2 (2)'!H29,'56.2 (2)'!H33,'56.2 (2)'!H37,'56.2 (2)'!H41,'56.2 (2)'!H45,'56.2 (2)'!H49,'56.2 (2)'!H53,'56.2 (2)'!H57,'56.2 (2)'!H61,'56.2 (2)'!H65)+SUM('56.3 (2)'!H13,'56.3 (2)'!H17,'56.3 (2)'!H21,'56.3 (2)'!H25,'56.3 (2)'!H29,'56.3 (2)'!H33,'56.3 (2)'!H37,'56.3 (2)'!H41,'56.3 (2)'!H45,'56.3 (2)'!H49,'56.3 (2)'!H53,'56.3 (2)'!H57,'56.3 (2)'!H61)</f>
        <v>0</v>
      </c>
      <c r="I13" s="70">
        <f>SUM(I17,I21,I25,I29,I33,I37,I41,I45,I49,I53,I57,I61,I65)+SUM('56.2 (2)'!I13,'56.2 (2)'!I17,'56.2 (2)'!I21,'56.2 (2)'!I25,'56.2 (2)'!I29,'56.2 (2)'!I33,'56.2 (2)'!I37,'56.2 (2)'!I41,'56.2 (2)'!I45,'56.2 (2)'!I49,'56.2 (2)'!I53,'56.2 (2)'!I57,'56.2 (2)'!I61,'56.2 (2)'!I65)+SUM('56.3 (2)'!I13,'56.3 (2)'!I17,'56.3 (2)'!I21,'56.3 (2)'!I25,'56.3 (2)'!I29,'56.3 (2)'!I33,'56.3 (2)'!I37,'56.3 (2)'!I41,'56.3 (2)'!I45,'56.3 (2)'!I49,'56.3 (2)'!I53,'56.3 (2)'!I57,'56.3 (2)'!I61)</f>
        <v>3</v>
      </c>
      <c r="J13" s="106"/>
    </row>
    <row r="14" spans="1:10" ht="15" customHeight="1">
      <c r="A14" s="1"/>
      <c r="B14" s="103"/>
      <c r="C14" s="98">
        <v>2020</v>
      </c>
      <c r="D14" s="70">
        <f>SUM(D18,D22,D26,D30,D34,D38,D42,D46,D50,D54,D58,D62,D66)+SUM('56.2 (2)'!D14,'56.2 (2)'!D18,'56.2 (2)'!D22,'56.2 (2)'!D26,'56.2 (2)'!D30,'56.2 (2)'!D34,'56.2 (2)'!D38,'56.2 (2)'!D42,'56.2 (2)'!D46,'56.2 (2)'!D50,'56.2 (2)'!D54,'56.2 (2)'!D58,'56.2 (2)'!D62,'56.2 (2)'!D66)+SUM('56.3 (2)'!D14,'56.3 (2)'!D18,'56.3 (2)'!D22,'56.3 (2)'!D26,'56.3 (2)'!D30,'56.3 (2)'!D34,'56.3 (2)'!D38,'56.3 (2)'!D42,'56.3 (2)'!D46,'56.3 (2)'!D50,'56.3 (2)'!D54,'56.3 (2)'!D58,'56.3 (2)'!D62)</f>
        <v>21</v>
      </c>
      <c r="E14" s="70">
        <f>SUM(E18,E22,E26,E30,E34,E38,E42,E46,E50,E54,E58,E62,E66)+SUM('56.2 (2)'!E14,'56.2 (2)'!E18,'56.2 (2)'!E22,'56.2 (2)'!E26,'56.2 (2)'!E30,'56.2 (2)'!E34,'56.2 (2)'!E38,'56.2 (2)'!E42,'56.2 (2)'!E46,'56.2 (2)'!E50,'56.2 (2)'!E54,'56.2 (2)'!E58,'56.2 (2)'!E62,'56.2 (2)'!E66)+SUM('56.3 (2)'!E14,'56.3 (2)'!E18,'56.3 (2)'!E22,'56.3 (2)'!E26,'56.3 (2)'!E30,'56.3 (2)'!E34,'56.3 (2)'!E38,'56.3 (2)'!E42,'56.3 (2)'!E46,'56.3 (2)'!E50,'56.3 (2)'!E54,'56.3 (2)'!E58,'56.3 (2)'!E62)</f>
        <v>1</v>
      </c>
      <c r="F14" s="70">
        <f>SUM(F18,F22,F26,F30,F34,F38,F42,F46,F50,F54,F58,F62,F66)+SUM('56.2 (2)'!F14,'56.2 (2)'!F18,'56.2 (2)'!F22,'56.2 (2)'!F26,'56.2 (2)'!F30,'56.2 (2)'!F34,'56.2 (2)'!F38,'56.2 (2)'!F42,'56.2 (2)'!F46,'56.2 (2)'!F50,'56.2 (2)'!F54,'56.2 (2)'!F58,'56.2 (2)'!F62,'56.2 (2)'!F66)+SUM('56.3 (2)'!F14,'56.3 (2)'!F18,'56.3 (2)'!F22,'56.3 (2)'!F26,'56.3 (2)'!F30,'56.3 (2)'!F34,'56.3 (2)'!F38,'56.3 (2)'!F42,'56.3 (2)'!F46,'56.3 (2)'!F50,'56.3 (2)'!F54,'56.3 (2)'!F58,'56.3 (2)'!F62)</f>
        <v>0</v>
      </c>
      <c r="G14" s="70">
        <f>SUM(G18,G22,G26,G30,G34,G38,G42,G46,G50,G54,G58,G62,G66)+SUM('56.2 (2)'!G14,'56.2 (2)'!G18,'56.2 (2)'!G22,'56.2 (2)'!G26,'56.2 (2)'!G30,'56.2 (2)'!G34,'56.2 (2)'!G38,'56.2 (2)'!G42,'56.2 (2)'!G46,'56.2 (2)'!G50,'56.2 (2)'!G54,'56.2 (2)'!G58,'56.2 (2)'!G62,'56.2 (2)'!G66)+SUM('56.3 (2)'!G14,'56.3 (2)'!G18,'56.3 (2)'!G22,'56.3 (2)'!G26,'56.3 (2)'!G30,'56.3 (2)'!G34,'56.3 (2)'!G38,'56.3 (2)'!G42,'56.3 (2)'!G46,'56.3 (2)'!G50,'56.3 (2)'!G54,'56.3 (2)'!G58,'56.3 (2)'!G62)</f>
        <v>0</v>
      </c>
      <c r="H14" s="70">
        <f>SUM(H18,H22,H26,H30,H34,H38,H42,H46,H50,H54,H58,H62,H66)+SUM('56.2 (2)'!H14,'56.2 (2)'!H18,'56.2 (2)'!H22,'56.2 (2)'!H26,'56.2 (2)'!H30,'56.2 (2)'!H34,'56.2 (2)'!H38,'56.2 (2)'!H42,'56.2 (2)'!H46,'56.2 (2)'!H50,'56.2 (2)'!H54,'56.2 (2)'!H58,'56.2 (2)'!H62,'56.2 (2)'!H66)+SUM('56.3 (2)'!H14,'56.3 (2)'!H18,'56.3 (2)'!H22,'56.3 (2)'!H26,'56.3 (2)'!H30,'56.3 (2)'!H34,'56.3 (2)'!H38,'56.3 (2)'!H42,'56.3 (2)'!H46,'56.3 (2)'!H50,'56.3 (2)'!H54,'56.3 (2)'!H58,'56.3 (2)'!H62)</f>
        <v>0</v>
      </c>
      <c r="I14" s="70">
        <f>SUM(I18,I22,I26,I30,I34,I38,I42,I46,I50,I54,I58,I62,I66)+SUM('56.2 (2)'!I14,'56.2 (2)'!I18,'56.2 (2)'!I22,'56.2 (2)'!I26,'56.2 (2)'!I30,'56.2 (2)'!I34,'56.2 (2)'!I38,'56.2 (2)'!I42,'56.2 (2)'!I46,'56.2 (2)'!I50,'56.2 (2)'!I54,'56.2 (2)'!I58,'56.2 (2)'!I62,'56.2 (2)'!I66)+SUM('56.3 (2)'!I14,'56.3 (2)'!I18,'56.3 (2)'!I22,'56.3 (2)'!I26,'56.3 (2)'!I30,'56.3 (2)'!I34,'56.3 (2)'!I38,'56.3 (2)'!I42,'56.3 (2)'!I46,'56.3 (2)'!I50,'56.3 (2)'!I54,'56.3 (2)'!I58,'56.3 (2)'!I62)</f>
        <v>2</v>
      </c>
      <c r="J14" s="106"/>
    </row>
    <row r="15" spans="1:10" ht="8.1" customHeight="1">
      <c r="A15" s="1"/>
      <c r="B15" s="103"/>
      <c r="C15" s="98"/>
      <c r="D15" s="104"/>
      <c r="E15" s="105"/>
      <c r="F15" s="105"/>
      <c r="G15" s="105"/>
      <c r="H15" s="105"/>
      <c r="I15" s="105"/>
      <c r="J15" s="106"/>
    </row>
    <row r="16" spans="1:10" s="100" customFormat="1" ht="15" customHeight="1">
      <c r="A16" s="23" t="s">
        <v>13</v>
      </c>
      <c r="B16" s="107"/>
      <c r="C16" s="101">
        <v>2018</v>
      </c>
      <c r="D16" s="119">
        <v>4</v>
      </c>
      <c r="E16" s="119" t="s">
        <v>17</v>
      </c>
      <c r="F16" s="119" t="s">
        <v>17</v>
      </c>
      <c r="G16" s="119" t="s">
        <v>17</v>
      </c>
      <c r="H16" s="119" t="s">
        <v>17</v>
      </c>
      <c r="I16" s="119" t="s">
        <v>17</v>
      </c>
      <c r="J16" s="108"/>
    </row>
    <row r="17" spans="1:10" s="100" customFormat="1" ht="15" customHeight="1">
      <c r="A17" s="23"/>
      <c r="B17" s="107"/>
      <c r="C17" s="101">
        <v>2019</v>
      </c>
      <c r="D17" s="72">
        <v>2</v>
      </c>
      <c r="E17" s="119" t="s">
        <v>17</v>
      </c>
      <c r="F17" s="119" t="s">
        <v>17</v>
      </c>
      <c r="G17" s="72">
        <v>1</v>
      </c>
      <c r="H17" s="119" t="s">
        <v>17</v>
      </c>
      <c r="I17" s="119" t="s">
        <v>17</v>
      </c>
      <c r="J17" s="108"/>
    </row>
    <row r="18" spans="1:10" s="100" customFormat="1" ht="15" customHeight="1">
      <c r="A18" s="23"/>
      <c r="B18" s="107"/>
      <c r="C18" s="101">
        <v>2020</v>
      </c>
      <c r="D18" s="104">
        <v>10</v>
      </c>
      <c r="E18" s="119" t="s">
        <v>17</v>
      </c>
      <c r="F18" s="119" t="s">
        <v>17</v>
      </c>
      <c r="G18" s="119" t="s">
        <v>17</v>
      </c>
      <c r="H18" s="119" t="s">
        <v>17</v>
      </c>
      <c r="I18" s="119" t="s">
        <v>17</v>
      </c>
      <c r="J18" s="108"/>
    </row>
    <row r="19" spans="1:10" s="100" customFormat="1" ht="8.1" customHeight="1">
      <c r="A19" s="23"/>
      <c r="B19" s="107"/>
      <c r="C19" s="98"/>
      <c r="D19" s="104"/>
      <c r="E19" s="104"/>
      <c r="F19" s="104"/>
      <c r="G19" s="104"/>
      <c r="H19" s="104"/>
      <c r="I19" s="104"/>
      <c r="J19" s="108"/>
    </row>
    <row r="20" spans="1:10" s="100" customFormat="1" ht="15" customHeight="1">
      <c r="A20" s="23" t="s">
        <v>14</v>
      </c>
      <c r="B20" s="107"/>
      <c r="C20" s="101">
        <v>2018</v>
      </c>
      <c r="D20" s="119" t="s">
        <v>17</v>
      </c>
      <c r="E20" s="119" t="s">
        <v>17</v>
      </c>
      <c r="F20" s="119" t="s">
        <v>17</v>
      </c>
      <c r="G20" s="119" t="s">
        <v>17</v>
      </c>
      <c r="H20" s="119" t="s">
        <v>17</v>
      </c>
      <c r="I20" s="119" t="s">
        <v>17</v>
      </c>
      <c r="J20" s="108"/>
    </row>
    <row r="21" spans="1:10" s="100" customFormat="1" ht="15" customHeight="1">
      <c r="A21" s="23"/>
      <c r="B21" s="107"/>
      <c r="C21" s="101">
        <v>2019</v>
      </c>
      <c r="D21" s="119" t="s">
        <v>17</v>
      </c>
      <c r="E21" s="119" t="s">
        <v>17</v>
      </c>
      <c r="F21" s="119" t="s">
        <v>17</v>
      </c>
      <c r="G21" s="119" t="s">
        <v>17</v>
      </c>
      <c r="H21" s="119" t="s">
        <v>17</v>
      </c>
      <c r="I21" s="119" t="s">
        <v>17</v>
      </c>
      <c r="J21" s="108"/>
    </row>
    <row r="22" spans="1:10" s="100" customFormat="1" ht="15" customHeight="1">
      <c r="A22" s="23"/>
      <c r="B22" s="107"/>
      <c r="C22" s="101">
        <v>2020</v>
      </c>
      <c r="D22" s="119" t="s">
        <v>17</v>
      </c>
      <c r="E22" s="119" t="s">
        <v>17</v>
      </c>
      <c r="F22" s="119" t="s">
        <v>17</v>
      </c>
      <c r="G22" s="119" t="s">
        <v>17</v>
      </c>
      <c r="H22" s="119" t="s">
        <v>17</v>
      </c>
      <c r="I22" s="119" t="s">
        <v>17</v>
      </c>
      <c r="J22" s="108"/>
    </row>
    <row r="23" spans="1:10" s="100" customFormat="1" ht="8.1" customHeight="1">
      <c r="A23" s="23"/>
      <c r="B23" s="107"/>
      <c r="C23" s="98"/>
      <c r="D23" s="104"/>
      <c r="E23" s="110"/>
      <c r="F23" s="110"/>
      <c r="G23" s="110"/>
      <c r="H23" s="110"/>
      <c r="I23" s="110"/>
      <c r="J23" s="108"/>
    </row>
    <row r="24" spans="1:10" s="100" customFormat="1" ht="15" customHeight="1">
      <c r="A24" s="23" t="s">
        <v>15</v>
      </c>
      <c r="B24" s="107"/>
      <c r="C24" s="101">
        <v>2018</v>
      </c>
      <c r="D24" s="119" t="s">
        <v>17</v>
      </c>
      <c r="E24" s="119" t="s">
        <v>17</v>
      </c>
      <c r="F24" s="119" t="s">
        <v>17</v>
      </c>
      <c r="G24" s="119">
        <v>1</v>
      </c>
      <c r="H24" s="119" t="s">
        <v>17</v>
      </c>
      <c r="I24" s="119" t="s">
        <v>17</v>
      </c>
      <c r="J24" s="108"/>
    </row>
    <row r="25" spans="1:10" s="100" customFormat="1" ht="15" customHeight="1">
      <c r="A25" s="23"/>
      <c r="B25" s="107"/>
      <c r="C25" s="101">
        <v>2019</v>
      </c>
      <c r="D25" s="72">
        <v>1</v>
      </c>
      <c r="E25" s="119" t="s">
        <v>17</v>
      </c>
      <c r="F25" s="119" t="s">
        <v>17</v>
      </c>
      <c r="G25" s="119" t="s">
        <v>17</v>
      </c>
      <c r="H25" s="119" t="s">
        <v>17</v>
      </c>
      <c r="I25" s="119" t="s">
        <v>17</v>
      </c>
      <c r="J25" s="108"/>
    </row>
    <row r="26" spans="1:10" s="100" customFormat="1" ht="15" customHeight="1">
      <c r="A26" s="23"/>
      <c r="B26" s="107"/>
      <c r="C26" s="101">
        <v>2020</v>
      </c>
      <c r="D26" s="119" t="s">
        <v>17</v>
      </c>
      <c r="E26" s="119" t="s">
        <v>17</v>
      </c>
      <c r="F26" s="119" t="s">
        <v>17</v>
      </c>
      <c r="G26" s="119" t="s">
        <v>17</v>
      </c>
      <c r="H26" s="119" t="s">
        <v>17</v>
      </c>
      <c r="I26" s="119" t="s">
        <v>17</v>
      </c>
      <c r="J26" s="108"/>
    </row>
    <row r="27" spans="1:10" s="100" customFormat="1" ht="8.1" customHeight="1">
      <c r="A27" s="23"/>
      <c r="B27" s="107"/>
      <c r="C27" s="98"/>
      <c r="D27" s="104"/>
      <c r="E27" s="104"/>
      <c r="F27" s="104"/>
      <c r="G27" s="104"/>
      <c r="H27" s="104"/>
      <c r="I27" s="104"/>
      <c r="J27" s="108"/>
    </row>
    <row r="28" spans="1:10" s="100" customFormat="1" ht="15" customHeight="1">
      <c r="A28" s="23" t="s">
        <v>83</v>
      </c>
      <c r="B28" s="107"/>
      <c r="C28" s="101">
        <v>2018</v>
      </c>
      <c r="D28" s="119">
        <v>3</v>
      </c>
      <c r="E28" s="119" t="s">
        <v>17</v>
      </c>
      <c r="F28" s="119" t="s">
        <v>17</v>
      </c>
      <c r="G28" s="119" t="s">
        <v>17</v>
      </c>
      <c r="H28" s="119" t="s">
        <v>17</v>
      </c>
      <c r="I28" s="119" t="s">
        <v>17</v>
      </c>
      <c r="J28" s="108"/>
    </row>
    <row r="29" spans="1:10" s="100" customFormat="1" ht="15" customHeight="1">
      <c r="A29" s="23"/>
      <c r="B29" s="107"/>
      <c r="C29" s="101">
        <v>2019</v>
      </c>
      <c r="D29" s="72">
        <v>3</v>
      </c>
      <c r="E29" s="119" t="s">
        <v>17</v>
      </c>
      <c r="F29" s="119" t="s">
        <v>17</v>
      </c>
      <c r="G29" s="119" t="s">
        <v>17</v>
      </c>
      <c r="H29" s="119" t="s">
        <v>17</v>
      </c>
      <c r="I29" s="119" t="s">
        <v>17</v>
      </c>
      <c r="J29" s="108"/>
    </row>
    <row r="30" spans="1:10" s="100" customFormat="1" ht="15" customHeight="1">
      <c r="A30" s="23"/>
      <c r="B30" s="107"/>
      <c r="C30" s="101">
        <v>2020</v>
      </c>
      <c r="D30" s="104">
        <v>1</v>
      </c>
      <c r="E30" s="119" t="s">
        <v>17</v>
      </c>
      <c r="F30" s="119" t="s">
        <v>17</v>
      </c>
      <c r="G30" s="119" t="s">
        <v>17</v>
      </c>
      <c r="H30" s="119" t="s">
        <v>17</v>
      </c>
      <c r="I30" s="119" t="s">
        <v>17</v>
      </c>
      <c r="J30" s="108"/>
    </row>
    <row r="31" spans="1:10" s="100" customFormat="1" ht="8.1" customHeight="1">
      <c r="A31" s="23"/>
      <c r="B31" s="107"/>
      <c r="C31" s="98"/>
      <c r="D31" s="104"/>
      <c r="E31" s="110"/>
      <c r="F31" s="110"/>
      <c r="G31" s="110"/>
      <c r="H31" s="110"/>
      <c r="I31" s="110"/>
      <c r="J31" s="108"/>
    </row>
    <row r="32" spans="1:10" s="100" customFormat="1" ht="15" customHeight="1">
      <c r="A32" s="23" t="s">
        <v>18</v>
      </c>
      <c r="B32" s="107"/>
      <c r="C32" s="101">
        <v>2018</v>
      </c>
      <c r="D32" s="119">
        <v>1</v>
      </c>
      <c r="E32" s="119" t="s">
        <v>17</v>
      </c>
      <c r="F32" s="119" t="s">
        <v>17</v>
      </c>
      <c r="G32" s="119" t="s">
        <v>17</v>
      </c>
      <c r="H32" s="119" t="s">
        <v>17</v>
      </c>
      <c r="I32" s="119" t="s">
        <v>17</v>
      </c>
      <c r="J32" s="108"/>
    </row>
    <row r="33" spans="1:10" s="100" customFormat="1" ht="15" customHeight="1">
      <c r="A33" s="23"/>
      <c r="B33" s="107"/>
      <c r="C33" s="101">
        <v>2019</v>
      </c>
      <c r="D33" s="72">
        <v>1</v>
      </c>
      <c r="E33" s="119" t="s">
        <v>17</v>
      </c>
      <c r="F33" s="119" t="s">
        <v>17</v>
      </c>
      <c r="G33" s="119" t="s">
        <v>17</v>
      </c>
      <c r="H33" s="119" t="s">
        <v>17</v>
      </c>
      <c r="I33" s="119" t="s">
        <v>17</v>
      </c>
      <c r="J33" s="108"/>
    </row>
    <row r="34" spans="1:10" s="100" customFormat="1" ht="15" customHeight="1">
      <c r="A34" s="23"/>
      <c r="B34" s="107"/>
      <c r="C34" s="101">
        <v>2020</v>
      </c>
      <c r="D34" s="104">
        <v>1</v>
      </c>
      <c r="E34" s="119" t="s">
        <v>17</v>
      </c>
      <c r="F34" s="119" t="s">
        <v>17</v>
      </c>
      <c r="G34" s="119" t="s">
        <v>17</v>
      </c>
      <c r="H34" s="119" t="s">
        <v>17</v>
      </c>
      <c r="I34" s="119" t="s">
        <v>17</v>
      </c>
      <c r="J34" s="108"/>
    </row>
    <row r="35" spans="1:10" s="100" customFormat="1" ht="8.1" customHeight="1">
      <c r="A35" s="23"/>
      <c r="B35" s="107"/>
      <c r="C35" s="98"/>
      <c r="D35" s="104"/>
      <c r="E35" s="104"/>
      <c r="F35" s="104"/>
      <c r="G35" s="104"/>
      <c r="H35" s="104"/>
      <c r="I35" s="104"/>
      <c r="J35" s="108"/>
    </row>
    <row r="36" spans="1:10" s="100" customFormat="1" ht="15" customHeight="1">
      <c r="A36" s="23" t="s">
        <v>19</v>
      </c>
      <c r="B36" s="107"/>
      <c r="C36" s="101">
        <v>2018</v>
      </c>
      <c r="D36" s="119" t="s">
        <v>17</v>
      </c>
      <c r="E36" s="119" t="s">
        <v>17</v>
      </c>
      <c r="F36" s="119" t="s">
        <v>17</v>
      </c>
      <c r="G36" s="119" t="s">
        <v>17</v>
      </c>
      <c r="H36" s="119" t="s">
        <v>17</v>
      </c>
      <c r="I36" s="119" t="s">
        <v>17</v>
      </c>
      <c r="J36" s="108"/>
    </row>
    <row r="37" spans="1:10" s="100" customFormat="1" ht="15" customHeight="1">
      <c r="A37" s="23"/>
      <c r="B37" s="107"/>
      <c r="C37" s="101">
        <v>2019</v>
      </c>
      <c r="D37" s="119" t="s">
        <v>17</v>
      </c>
      <c r="E37" s="119" t="s">
        <v>17</v>
      </c>
      <c r="F37" s="119" t="s">
        <v>17</v>
      </c>
      <c r="G37" s="119" t="s">
        <v>17</v>
      </c>
      <c r="H37" s="119" t="s">
        <v>17</v>
      </c>
      <c r="I37" s="119" t="s">
        <v>17</v>
      </c>
      <c r="J37" s="108"/>
    </row>
    <row r="38" spans="1:10" s="100" customFormat="1" ht="15" customHeight="1">
      <c r="A38" s="23"/>
      <c r="B38" s="107"/>
      <c r="C38" s="101">
        <v>2020</v>
      </c>
      <c r="D38" s="119" t="s">
        <v>17</v>
      </c>
      <c r="E38" s="119" t="s">
        <v>17</v>
      </c>
      <c r="F38" s="119" t="s">
        <v>17</v>
      </c>
      <c r="G38" s="119" t="s">
        <v>17</v>
      </c>
      <c r="H38" s="119" t="s">
        <v>17</v>
      </c>
      <c r="I38" s="119" t="s">
        <v>17</v>
      </c>
      <c r="J38" s="108"/>
    </row>
    <row r="39" spans="1:10" s="100" customFormat="1" ht="8.1" customHeight="1">
      <c r="A39" s="23"/>
      <c r="B39" s="107"/>
      <c r="C39" s="98"/>
      <c r="D39" s="104"/>
      <c r="E39" s="110"/>
      <c r="F39" s="110"/>
      <c r="G39" s="110"/>
      <c r="H39" s="111"/>
      <c r="I39" s="110"/>
      <c r="J39" s="108"/>
    </row>
    <row r="40" spans="1:10" s="100" customFormat="1" ht="15" customHeight="1">
      <c r="A40" s="23" t="s">
        <v>20</v>
      </c>
      <c r="B40" s="107"/>
      <c r="C40" s="101">
        <v>2018</v>
      </c>
      <c r="D40" s="119" t="s">
        <v>17</v>
      </c>
      <c r="E40" s="119" t="s">
        <v>17</v>
      </c>
      <c r="F40" s="119" t="s">
        <v>17</v>
      </c>
      <c r="G40" s="119" t="s">
        <v>17</v>
      </c>
      <c r="H40" s="119" t="s">
        <v>17</v>
      </c>
      <c r="I40" s="119" t="s">
        <v>17</v>
      </c>
      <c r="J40" s="108"/>
    </row>
    <row r="41" spans="1:10" s="100" customFormat="1" ht="15" customHeight="1">
      <c r="A41" s="23"/>
      <c r="B41" s="107"/>
      <c r="C41" s="101">
        <v>2019</v>
      </c>
      <c r="D41" s="119" t="s">
        <v>17</v>
      </c>
      <c r="E41" s="119" t="s">
        <v>17</v>
      </c>
      <c r="F41" s="119" t="s">
        <v>17</v>
      </c>
      <c r="G41" s="119" t="s">
        <v>17</v>
      </c>
      <c r="H41" s="119" t="s">
        <v>17</v>
      </c>
      <c r="I41" s="119" t="s">
        <v>17</v>
      </c>
      <c r="J41" s="108"/>
    </row>
    <row r="42" spans="1:10" s="100" customFormat="1" ht="15" customHeight="1">
      <c r="A42" s="23"/>
      <c r="B42" s="107"/>
      <c r="C42" s="101">
        <v>2020</v>
      </c>
      <c r="D42" s="104">
        <v>1</v>
      </c>
      <c r="E42" s="119" t="s">
        <v>17</v>
      </c>
      <c r="F42" s="119" t="s">
        <v>17</v>
      </c>
      <c r="G42" s="119" t="s">
        <v>17</v>
      </c>
      <c r="H42" s="119" t="s">
        <v>17</v>
      </c>
      <c r="I42" s="119" t="s">
        <v>17</v>
      </c>
      <c r="J42" s="108"/>
    </row>
    <row r="43" spans="1:10" s="100" customFormat="1" ht="8.1" customHeight="1">
      <c r="A43" s="23"/>
      <c r="B43" s="107"/>
      <c r="C43" s="98"/>
      <c r="D43" s="104"/>
      <c r="E43" s="104"/>
      <c r="F43" s="104"/>
      <c r="G43" s="104"/>
      <c r="H43" s="104"/>
      <c r="I43" s="104"/>
      <c r="J43" s="108"/>
    </row>
    <row r="44" spans="1:10" s="100" customFormat="1" ht="15" customHeight="1">
      <c r="A44" s="23" t="s">
        <v>21</v>
      </c>
      <c r="B44" s="107"/>
      <c r="C44" s="101">
        <v>2018</v>
      </c>
      <c r="D44" s="119" t="s">
        <v>17</v>
      </c>
      <c r="E44" s="119" t="s">
        <v>17</v>
      </c>
      <c r="F44" s="119" t="s">
        <v>17</v>
      </c>
      <c r="G44" s="119" t="s">
        <v>17</v>
      </c>
      <c r="H44" s="119" t="s">
        <v>17</v>
      </c>
      <c r="I44" s="119" t="s">
        <v>17</v>
      </c>
      <c r="J44" s="112"/>
    </row>
    <row r="45" spans="1:10" s="100" customFormat="1" ht="15" customHeight="1">
      <c r="A45" s="23"/>
      <c r="B45" s="107"/>
      <c r="C45" s="101">
        <v>2019</v>
      </c>
      <c r="D45" s="119" t="s">
        <v>17</v>
      </c>
      <c r="E45" s="119" t="s">
        <v>17</v>
      </c>
      <c r="F45" s="119" t="s">
        <v>17</v>
      </c>
      <c r="G45" s="119" t="s">
        <v>17</v>
      </c>
      <c r="H45" s="119" t="s">
        <v>17</v>
      </c>
      <c r="I45" s="119" t="s">
        <v>17</v>
      </c>
      <c r="J45" s="112"/>
    </row>
    <row r="46" spans="1:10" s="100" customFormat="1" ht="15" customHeight="1">
      <c r="A46" s="23"/>
      <c r="B46" s="107"/>
      <c r="C46" s="101">
        <v>2020</v>
      </c>
      <c r="D46" s="119" t="s">
        <v>17</v>
      </c>
      <c r="E46" s="119" t="s">
        <v>17</v>
      </c>
      <c r="F46" s="119" t="s">
        <v>17</v>
      </c>
      <c r="G46" s="119" t="s">
        <v>17</v>
      </c>
      <c r="H46" s="119" t="s">
        <v>17</v>
      </c>
      <c r="I46" s="119" t="s">
        <v>17</v>
      </c>
      <c r="J46" s="112"/>
    </row>
    <row r="47" spans="1:10" s="100" customFormat="1" ht="8.1" customHeight="1">
      <c r="A47" s="23"/>
      <c r="B47" s="107"/>
      <c r="C47" s="98"/>
      <c r="D47" s="104"/>
      <c r="E47" s="110"/>
      <c r="F47" s="110"/>
      <c r="G47" s="110"/>
      <c r="H47" s="111"/>
      <c r="I47" s="110"/>
      <c r="J47" s="112"/>
    </row>
    <row r="48" spans="1:10" s="100" customFormat="1" ht="15" customHeight="1">
      <c r="A48" s="23" t="s">
        <v>22</v>
      </c>
      <c r="B48" s="107"/>
      <c r="C48" s="101">
        <v>2018</v>
      </c>
      <c r="D48" s="119" t="s">
        <v>17</v>
      </c>
      <c r="E48" s="119" t="s">
        <v>17</v>
      </c>
      <c r="F48" s="119" t="s">
        <v>17</v>
      </c>
      <c r="G48" s="119" t="s">
        <v>17</v>
      </c>
      <c r="H48" s="119" t="s">
        <v>17</v>
      </c>
      <c r="I48" s="119" t="s">
        <v>17</v>
      </c>
      <c r="J48" s="108"/>
    </row>
    <row r="49" spans="1:10" s="100" customFormat="1" ht="15" customHeight="1">
      <c r="A49" s="23"/>
      <c r="B49" s="107"/>
      <c r="C49" s="101">
        <v>2019</v>
      </c>
      <c r="D49" s="72">
        <v>2</v>
      </c>
      <c r="E49" s="119" t="s">
        <v>17</v>
      </c>
      <c r="F49" s="119" t="s">
        <v>17</v>
      </c>
      <c r="G49" s="119" t="s">
        <v>17</v>
      </c>
      <c r="H49" s="119" t="s">
        <v>17</v>
      </c>
      <c r="I49" s="119" t="s">
        <v>17</v>
      </c>
      <c r="J49" s="108"/>
    </row>
    <row r="50" spans="1:10" s="100" customFormat="1" ht="15" customHeight="1">
      <c r="A50" s="23"/>
      <c r="B50" s="107"/>
      <c r="C50" s="101">
        <v>2020</v>
      </c>
      <c r="D50" s="119" t="s">
        <v>17</v>
      </c>
      <c r="E50" s="119" t="s">
        <v>17</v>
      </c>
      <c r="F50" s="119" t="s">
        <v>17</v>
      </c>
      <c r="G50" s="119" t="s">
        <v>17</v>
      </c>
      <c r="H50" s="119" t="s">
        <v>17</v>
      </c>
      <c r="I50" s="119" t="s">
        <v>17</v>
      </c>
      <c r="J50" s="108"/>
    </row>
    <row r="51" spans="1:10" s="100" customFormat="1" ht="8.1" customHeight="1">
      <c r="A51" s="23"/>
      <c r="B51" s="107"/>
      <c r="C51" s="98"/>
      <c r="D51" s="104"/>
      <c r="E51" s="110"/>
      <c r="F51" s="110"/>
      <c r="G51" s="110"/>
      <c r="H51" s="111"/>
      <c r="I51" s="110"/>
      <c r="J51" s="112"/>
    </row>
    <row r="52" spans="1:10" s="100" customFormat="1" ht="15" customHeight="1">
      <c r="A52" s="23" t="s">
        <v>23</v>
      </c>
      <c r="B52" s="107"/>
      <c r="C52" s="101">
        <v>2018</v>
      </c>
      <c r="D52" s="119" t="s">
        <v>17</v>
      </c>
      <c r="E52" s="119" t="s">
        <v>17</v>
      </c>
      <c r="F52" s="119" t="s">
        <v>17</v>
      </c>
      <c r="G52" s="119" t="s">
        <v>17</v>
      </c>
      <c r="H52" s="119" t="s">
        <v>17</v>
      </c>
      <c r="I52" s="119" t="s">
        <v>17</v>
      </c>
      <c r="J52" s="108"/>
    </row>
    <row r="53" spans="1:10" s="100" customFormat="1" ht="15" customHeight="1">
      <c r="A53" s="23"/>
      <c r="B53" s="107"/>
      <c r="C53" s="101">
        <v>2019</v>
      </c>
      <c r="D53" s="72">
        <v>2</v>
      </c>
      <c r="E53" s="119" t="s">
        <v>17</v>
      </c>
      <c r="F53" s="119" t="s">
        <v>17</v>
      </c>
      <c r="G53" s="119" t="s">
        <v>17</v>
      </c>
      <c r="H53" s="119" t="s">
        <v>17</v>
      </c>
      <c r="I53" s="119" t="s">
        <v>17</v>
      </c>
      <c r="J53" s="108"/>
    </row>
    <row r="54" spans="1:10" s="100" customFormat="1" ht="15" customHeight="1">
      <c r="A54" s="23"/>
      <c r="B54" s="107"/>
      <c r="C54" s="101">
        <v>2020</v>
      </c>
      <c r="D54" s="104">
        <v>1</v>
      </c>
      <c r="E54" s="119" t="s">
        <v>17</v>
      </c>
      <c r="F54" s="119" t="s">
        <v>17</v>
      </c>
      <c r="G54" s="119" t="s">
        <v>17</v>
      </c>
      <c r="H54" s="119" t="s">
        <v>17</v>
      </c>
      <c r="I54" s="119" t="s">
        <v>17</v>
      </c>
      <c r="J54" s="108"/>
    </row>
    <row r="55" spans="1:10" s="100" customFormat="1" ht="8.1" customHeight="1">
      <c r="A55" s="23"/>
      <c r="B55" s="107"/>
      <c r="C55" s="98"/>
      <c r="D55" s="104"/>
      <c r="E55" s="104"/>
      <c r="F55" s="104"/>
      <c r="G55" s="104"/>
      <c r="H55" s="104"/>
      <c r="I55" s="104"/>
      <c r="J55" s="108"/>
    </row>
    <row r="56" spans="1:10" s="100" customFormat="1" ht="15" customHeight="1">
      <c r="A56" s="23" t="s">
        <v>24</v>
      </c>
      <c r="B56" s="107"/>
      <c r="C56" s="101">
        <v>2018</v>
      </c>
      <c r="D56" s="119" t="s">
        <v>17</v>
      </c>
      <c r="E56" s="119" t="s">
        <v>17</v>
      </c>
      <c r="F56" s="119" t="s">
        <v>17</v>
      </c>
      <c r="G56" s="119" t="s">
        <v>17</v>
      </c>
      <c r="H56" s="119" t="s">
        <v>17</v>
      </c>
      <c r="I56" s="119" t="s">
        <v>17</v>
      </c>
      <c r="J56" s="112"/>
    </row>
    <row r="57" spans="1:10" s="100" customFormat="1" ht="15" customHeight="1">
      <c r="A57" s="23"/>
      <c r="B57" s="107"/>
      <c r="C57" s="101">
        <v>2019</v>
      </c>
      <c r="D57" s="72">
        <v>1</v>
      </c>
      <c r="E57" s="119" t="s">
        <v>17</v>
      </c>
      <c r="F57" s="119" t="s">
        <v>17</v>
      </c>
      <c r="G57" s="119" t="s">
        <v>17</v>
      </c>
      <c r="H57" s="119" t="s">
        <v>17</v>
      </c>
      <c r="I57" s="119" t="s">
        <v>17</v>
      </c>
      <c r="J57" s="112"/>
    </row>
    <row r="58" spans="1:10" s="100" customFormat="1" ht="15" customHeight="1">
      <c r="A58" s="23"/>
      <c r="B58" s="107"/>
      <c r="C58" s="101">
        <v>2020</v>
      </c>
      <c r="D58" s="104">
        <v>1</v>
      </c>
      <c r="E58" s="119" t="s">
        <v>17</v>
      </c>
      <c r="F58" s="119" t="s">
        <v>17</v>
      </c>
      <c r="G58" s="119" t="s">
        <v>17</v>
      </c>
      <c r="H58" s="119" t="s">
        <v>17</v>
      </c>
      <c r="I58" s="110">
        <v>1</v>
      </c>
      <c r="J58" s="112"/>
    </row>
    <row r="59" spans="1:10" s="100" customFormat="1" ht="8.1" customHeight="1">
      <c r="A59" s="23"/>
      <c r="B59" s="107"/>
      <c r="C59" s="98"/>
      <c r="D59" s="104"/>
      <c r="E59" s="110"/>
      <c r="F59" s="110"/>
      <c r="G59" s="110"/>
      <c r="H59" s="111"/>
      <c r="I59" s="110"/>
      <c r="J59" s="112"/>
    </row>
    <row r="60" spans="1:10" s="100" customFormat="1" ht="15" customHeight="1">
      <c r="A60" s="23" t="s">
        <v>25</v>
      </c>
      <c r="B60" s="107"/>
      <c r="C60" s="101">
        <v>2018</v>
      </c>
      <c r="D60" s="119" t="s">
        <v>17</v>
      </c>
      <c r="E60" s="119" t="s">
        <v>17</v>
      </c>
      <c r="F60" s="119" t="s">
        <v>17</v>
      </c>
      <c r="G60" s="119" t="s">
        <v>17</v>
      </c>
      <c r="H60" s="119" t="s">
        <v>17</v>
      </c>
      <c r="I60" s="119" t="s">
        <v>17</v>
      </c>
      <c r="J60" s="108"/>
    </row>
    <row r="61" spans="1:10" s="100" customFormat="1" ht="15" customHeight="1">
      <c r="A61" s="23"/>
      <c r="B61" s="107"/>
      <c r="C61" s="101">
        <v>2019</v>
      </c>
      <c r="D61" s="119" t="s">
        <v>17</v>
      </c>
      <c r="E61" s="119" t="s">
        <v>17</v>
      </c>
      <c r="F61" s="119" t="s">
        <v>17</v>
      </c>
      <c r="G61" s="119" t="s">
        <v>17</v>
      </c>
      <c r="H61" s="119" t="s">
        <v>17</v>
      </c>
      <c r="I61" s="119" t="s">
        <v>17</v>
      </c>
      <c r="J61" s="108"/>
    </row>
    <row r="62" spans="1:10" s="100" customFormat="1" ht="15" customHeight="1">
      <c r="A62" s="23"/>
      <c r="B62" s="107"/>
      <c r="C62" s="101">
        <v>2020</v>
      </c>
      <c r="D62" s="119" t="s">
        <v>17</v>
      </c>
      <c r="E62" s="119" t="s">
        <v>17</v>
      </c>
      <c r="F62" s="119" t="s">
        <v>17</v>
      </c>
      <c r="G62" s="119" t="s">
        <v>17</v>
      </c>
      <c r="H62" s="119" t="s">
        <v>17</v>
      </c>
      <c r="I62" s="119" t="s">
        <v>17</v>
      </c>
      <c r="J62" s="108"/>
    </row>
    <row r="63" spans="1:10" s="100" customFormat="1" ht="8.1" customHeight="1">
      <c r="A63" s="23"/>
      <c r="B63" s="107"/>
      <c r="C63" s="98"/>
      <c r="D63" s="104"/>
      <c r="E63" s="110"/>
      <c r="F63" s="110"/>
      <c r="G63" s="110"/>
      <c r="H63" s="111"/>
      <c r="I63" s="110"/>
      <c r="J63" s="112"/>
    </row>
    <row r="64" spans="1:10" s="100" customFormat="1" ht="15" customHeight="1">
      <c r="A64" s="23" t="s">
        <v>113</v>
      </c>
      <c r="B64" s="107"/>
      <c r="C64" s="101">
        <v>2018</v>
      </c>
      <c r="D64" s="119" t="s">
        <v>17</v>
      </c>
      <c r="E64" s="119" t="s">
        <v>17</v>
      </c>
      <c r="F64" s="119" t="s">
        <v>17</v>
      </c>
      <c r="G64" s="119" t="s">
        <v>17</v>
      </c>
      <c r="H64" s="119" t="s">
        <v>17</v>
      </c>
      <c r="I64" s="119" t="s">
        <v>17</v>
      </c>
      <c r="J64" s="108"/>
    </row>
    <row r="65" spans="1:10" s="100" customFormat="1" ht="15" customHeight="1">
      <c r="A65" s="107"/>
      <c r="B65" s="107"/>
      <c r="C65" s="101">
        <v>2019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08"/>
    </row>
    <row r="66" spans="1:10" s="100" customFormat="1" ht="15" customHeight="1">
      <c r="A66" s="107"/>
      <c r="B66" s="107"/>
      <c r="C66" s="101">
        <v>2020</v>
      </c>
      <c r="D66" s="119" t="s">
        <v>17</v>
      </c>
      <c r="E66" s="119" t="s">
        <v>17</v>
      </c>
      <c r="F66" s="119" t="s">
        <v>17</v>
      </c>
      <c r="G66" s="119" t="s">
        <v>17</v>
      </c>
      <c r="H66" s="119" t="s">
        <v>17</v>
      </c>
      <c r="I66" s="119" t="s">
        <v>17</v>
      </c>
      <c r="J66" s="108"/>
    </row>
    <row r="67" spans="1:10" ht="8.1" customHeight="1">
      <c r="A67" s="269"/>
      <c r="B67" s="269"/>
      <c r="C67" s="270"/>
      <c r="D67" s="269"/>
      <c r="E67" s="271"/>
      <c r="F67" s="269"/>
      <c r="G67" s="269"/>
      <c r="H67" s="269"/>
      <c r="I67" s="269"/>
      <c r="J67" s="269"/>
    </row>
    <row r="68" spans="1:10" ht="15" customHeight="1">
      <c r="A68" s="100"/>
      <c r="B68" s="100"/>
      <c r="C68" s="113"/>
      <c r="D68" s="100"/>
      <c r="E68" s="100"/>
      <c r="F68" s="100"/>
      <c r="G68" s="100"/>
      <c r="H68" s="114"/>
      <c r="I68" s="114"/>
      <c r="J68" s="21" t="s">
        <v>114</v>
      </c>
    </row>
    <row r="69" spans="1:10" ht="15" customHeight="1">
      <c r="A69" s="100"/>
      <c r="B69" s="100"/>
      <c r="C69" s="113"/>
      <c r="D69" s="100"/>
      <c r="E69" s="100"/>
      <c r="F69" s="100"/>
      <c r="G69" s="100"/>
      <c r="H69" s="115"/>
      <c r="I69" s="115"/>
      <c r="J69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70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9" width="12.7109375" style="90" customWidth="1"/>
    <col min="10" max="10" width="1.7109375" style="90" customWidth="1"/>
    <col min="11" max="11" width="8.42578125" style="90" hidden="1" customWidth="1"/>
    <col min="12" max="16384" width="8.42578125" style="90"/>
  </cols>
  <sheetData>
    <row r="1" spans="1:10" ht="8.1" customHeight="1"/>
    <row r="2" spans="1:10" ht="8.1" customHeight="1"/>
    <row r="3" spans="1:10" ht="16.5" customHeight="1">
      <c r="A3" s="602" t="s">
        <v>416</v>
      </c>
      <c r="B3" s="92"/>
      <c r="C3" s="93"/>
    </row>
    <row r="4" spans="1:10" ht="16.5" customHeight="1">
      <c r="A4" s="603" t="s">
        <v>417</v>
      </c>
      <c r="B4" s="95"/>
      <c r="C4" s="96"/>
    </row>
    <row r="5" spans="1:10" ht="8.1" customHeight="1" thickBot="1">
      <c r="A5" s="604"/>
    </row>
    <row r="6" spans="1:10" ht="8.1" customHeight="1">
      <c r="A6" s="320"/>
      <c r="B6" s="320"/>
      <c r="C6" s="321"/>
      <c r="D6" s="319"/>
      <c r="E6" s="320"/>
      <c r="F6" s="320"/>
      <c r="G6" s="320"/>
      <c r="H6" s="320"/>
      <c r="I6" s="320"/>
      <c r="J6" s="320"/>
    </row>
    <row r="7" spans="1:10" ht="15" customHeight="1">
      <c r="A7" s="307" t="s">
        <v>85</v>
      </c>
      <c r="B7" s="323"/>
      <c r="C7" s="324" t="s">
        <v>1</v>
      </c>
      <c r="D7" s="325" t="s">
        <v>161</v>
      </c>
      <c r="E7" s="325" t="s">
        <v>162</v>
      </c>
      <c r="F7" s="325" t="s">
        <v>163</v>
      </c>
      <c r="G7" s="325" t="s">
        <v>164</v>
      </c>
      <c r="H7" s="325" t="s">
        <v>165</v>
      </c>
      <c r="I7" s="325" t="s">
        <v>166</v>
      </c>
      <c r="J7" s="323"/>
    </row>
    <row r="8" spans="1:10" ht="15" customHeight="1">
      <c r="A8" s="311" t="s">
        <v>88</v>
      </c>
      <c r="B8" s="326"/>
      <c r="C8" s="327" t="s">
        <v>6</v>
      </c>
      <c r="D8" s="325" t="s">
        <v>167</v>
      </c>
      <c r="E8" s="328" t="s">
        <v>168</v>
      </c>
      <c r="F8" s="325" t="s">
        <v>169</v>
      </c>
      <c r="G8" s="328" t="s">
        <v>170</v>
      </c>
      <c r="H8" s="328" t="s">
        <v>171</v>
      </c>
      <c r="I8" s="328" t="s">
        <v>172</v>
      </c>
      <c r="J8" s="329"/>
    </row>
    <row r="9" spans="1:10" ht="15" customHeight="1">
      <c r="A9" s="322"/>
      <c r="B9" s="322"/>
      <c r="C9" s="330"/>
      <c r="D9" s="328" t="s">
        <v>173</v>
      </c>
      <c r="E9" s="328"/>
      <c r="F9" s="328" t="s">
        <v>174</v>
      </c>
      <c r="G9" s="325"/>
      <c r="H9" s="328"/>
      <c r="I9" s="332"/>
      <c r="J9" s="333"/>
    </row>
    <row r="10" spans="1:10" ht="15" customHeight="1">
      <c r="A10" s="322"/>
      <c r="B10" s="322"/>
      <c r="C10" s="330"/>
      <c r="D10" s="328" t="s">
        <v>175</v>
      </c>
      <c r="E10" s="328"/>
      <c r="F10" s="328" t="s">
        <v>176</v>
      </c>
      <c r="G10" s="325"/>
      <c r="H10" s="328"/>
      <c r="I10" s="332"/>
      <c r="J10" s="333"/>
    </row>
    <row r="11" spans="1:10" ht="8.1" customHeight="1" thickBot="1">
      <c r="A11" s="335"/>
      <c r="B11" s="335"/>
      <c r="C11" s="336"/>
      <c r="D11" s="334"/>
      <c r="E11" s="334"/>
      <c r="F11" s="334"/>
      <c r="G11" s="334"/>
      <c r="H11" s="334"/>
      <c r="I11" s="334"/>
      <c r="J11" s="334"/>
    </row>
    <row r="12" spans="1:10" s="100" customFormat="1" ht="8.1" customHeight="1">
      <c r="A12" s="97"/>
      <c r="B12" s="97"/>
      <c r="C12" s="98"/>
      <c r="D12" s="99"/>
      <c r="E12" s="99"/>
      <c r="F12" s="99"/>
      <c r="G12" s="99"/>
      <c r="H12" s="99"/>
      <c r="I12" s="99"/>
      <c r="J12" s="99"/>
    </row>
    <row r="13" spans="1:10" ht="15" customHeight="1">
      <c r="A13" s="17" t="s">
        <v>12</v>
      </c>
      <c r="B13" s="103"/>
      <c r="C13" s="98">
        <v>2018</v>
      </c>
      <c r="D13" s="70">
        <f>SUM(D17,D21,D25,D29,D33,D37,D41,D45,D49,D53,D57,D61,D65)+SUM('56.2 (3)'!D13,'56.2 (3)'!D17,'56.2 (3)'!D21,'56.2 (3)'!D25,'56.2 (3)'!D29,'56.2 (3)'!D33,'56.2 (3)'!D37,'56.2 (3)'!D41,'56.2 (3)'!D45,'56.2 (3)'!D49,'56.2 (3)'!D53,'56.2 (3)'!D57,'56.2 (3)'!D61,'56.2 (3)'!D65)+SUM('56.3 (3)'!D13,'56.3 (3)'!D17,'56.3 (3)'!D21,'56.3 (3)'!D25,'56.3 (3)'!D29,'56.3 (3)'!D33,'56.3 (3)'!D37,'56.3 (3)'!D41,'56.3 (3)'!D45,'56.3 (3)'!D49,'56.3 (3)'!D53,'56.3 (3)'!D57,'56.3 (3)'!D61)</f>
        <v>84</v>
      </c>
      <c r="E13" s="70">
        <f>SUM(E17,E21,E25,E29,E33,E37,E41,E45,E49,E53,E57,E61,E65)+SUM('56.2 (3)'!E13,'56.2 (3)'!E17,'56.2 (3)'!E21,'56.2 (3)'!E25,'56.2 (3)'!E29,'56.2 (3)'!E33,'56.2 (3)'!E37,'56.2 (3)'!E41,'56.2 (3)'!E45,'56.2 (3)'!E49,'56.2 (3)'!E53,'56.2 (3)'!E57,'56.2 (3)'!E61,'56.2 (3)'!E65)+SUM('56.3 (3)'!E13,'56.3 (3)'!E17,'56.3 (3)'!E21,'56.3 (3)'!E25,'56.3 (3)'!E29,'56.3 (3)'!E33,'56.3 (3)'!E37,'56.3 (3)'!E41,'56.3 (3)'!E45,'56.3 (3)'!E49,'56.3 (3)'!E53,'56.3 (3)'!E57,'56.3 (3)'!E61)</f>
        <v>120</v>
      </c>
      <c r="F13" s="70">
        <f>SUM(F17,F21,F25,F29,F33,F37,F41,F45,F49,F53,F57,F61,F65)+SUM('56.2 (3)'!F13,'56.2 (3)'!F17,'56.2 (3)'!F21,'56.2 (3)'!F25,'56.2 (3)'!F29,'56.2 (3)'!F33,'56.2 (3)'!F37,'56.2 (3)'!F41,'56.2 (3)'!F45,'56.2 (3)'!F49,'56.2 (3)'!F53,'56.2 (3)'!F57,'56.2 (3)'!F61,'56.2 (3)'!F65)+SUM('56.3 (3)'!F13,'56.3 (3)'!F17,'56.3 (3)'!F21,'56.3 (3)'!F25,'56.3 (3)'!F29,'56.3 (3)'!F33,'56.3 (3)'!F37,'56.3 (3)'!F41,'56.3 (3)'!F45,'56.3 (3)'!F49,'56.3 (3)'!F53,'56.3 (3)'!F57,'56.3 (3)'!F61)</f>
        <v>905</v>
      </c>
      <c r="G13" s="70">
        <f>SUM(G17,G21,G25,G29,G33,G37,G41,G45,G49,G53,G57,G61,G65)+SUM('56.2 (3)'!G13,'56.2 (3)'!G17,'56.2 (3)'!G21,'56.2 (3)'!G25,'56.2 (3)'!G29,'56.2 (3)'!G33,'56.2 (3)'!G37,'56.2 (3)'!G41,'56.2 (3)'!G45,'56.2 (3)'!G49,'56.2 (3)'!G53,'56.2 (3)'!G57,'56.2 (3)'!G61,'56.2 (3)'!G65)+SUM('56.3 (3)'!G13,'56.3 (3)'!G17,'56.3 (3)'!G21,'56.3 (3)'!G25,'56.3 (3)'!G29,'56.3 (3)'!G33,'56.3 (3)'!G37,'56.3 (3)'!G41,'56.3 (3)'!G45,'56.3 (3)'!G49,'56.3 (3)'!G53,'56.3 (3)'!G57,'56.3 (3)'!G61)</f>
        <v>190</v>
      </c>
      <c r="H13" s="70">
        <f>SUM(H17,H21,H25,H29,H33,H37,H41,H45,H49,H53,H57,H61,H65)+SUM('56.2 (3)'!H13,'56.2 (3)'!H17,'56.2 (3)'!H21,'56.2 (3)'!H25,'56.2 (3)'!H29,'56.2 (3)'!H33,'56.2 (3)'!H37,'56.2 (3)'!H41,'56.2 (3)'!H45,'56.2 (3)'!H49,'56.2 (3)'!H53,'56.2 (3)'!H57,'56.2 (3)'!H61,'56.2 (3)'!H65)+SUM('56.3 (3)'!H13,'56.3 (3)'!H17,'56.3 (3)'!H21,'56.3 (3)'!H25,'56.3 (3)'!H29,'56.3 (3)'!H33,'56.3 (3)'!H37,'56.3 (3)'!H41,'56.3 (3)'!H45,'56.3 (3)'!H49,'56.3 (3)'!H53,'56.3 (3)'!H57,'56.3 (3)'!H61)</f>
        <v>6</v>
      </c>
      <c r="I13" s="70">
        <f>SUM(I17,I21,I25,I29,I33,I37,I41,I45,I49,I53,I57,I61,I65)+SUM('56.2 (3)'!I13,'56.2 (3)'!I17,'56.2 (3)'!I21,'56.2 (3)'!I25,'56.2 (3)'!I29,'56.2 (3)'!I33,'56.2 (3)'!I37,'56.2 (3)'!I41,'56.2 (3)'!I45,'56.2 (3)'!I49,'56.2 (3)'!I53,'56.2 (3)'!I57,'56.2 (3)'!I61,'56.2 (3)'!I65)+SUM('56.3 (3)'!I13,'56.3 (3)'!I17,'56.3 (3)'!I21,'56.3 (3)'!I25,'56.3 (3)'!I29,'56.3 (3)'!I33,'56.3 (3)'!I37,'56.3 (3)'!I41,'56.3 (3)'!I45,'56.3 (3)'!I49,'56.3 (3)'!I53,'56.3 (3)'!I57,'56.3 (3)'!I61)</f>
        <v>285</v>
      </c>
      <c r="J13" s="106"/>
    </row>
    <row r="14" spans="1:10" ht="15" customHeight="1">
      <c r="A14" s="1"/>
      <c r="B14" s="103"/>
      <c r="C14" s="98">
        <v>2019</v>
      </c>
      <c r="D14" s="70">
        <f>SUM(D18,D22,D26,D30,D34,D38,D42,D46,D50,D54,D58,D62,D66)+SUM('56.2 (3)'!D14,'56.2 (3)'!D18,'56.2 (3)'!D22,'56.2 (3)'!D26,'56.2 (3)'!D30,'56.2 (3)'!D34,'56.2 (3)'!D38,'56.2 (3)'!D42,'56.2 (3)'!D46,'56.2 (3)'!D50,'56.2 (3)'!D54,'56.2 (3)'!D58,'56.2 (3)'!D62,'56.2 (3)'!D66)+SUM('56.3 (3)'!D14,'56.3 (3)'!D18,'56.3 (3)'!D22,'56.3 (3)'!D26,'56.3 (3)'!D30,'56.3 (3)'!D34,'56.3 (3)'!D38,'56.3 (3)'!D42,'56.3 (3)'!D46,'56.3 (3)'!D50,'56.3 (3)'!D54,'56.3 (3)'!D58,'56.3 (3)'!D62)</f>
        <v>125</v>
      </c>
      <c r="E14" s="70">
        <f>SUM(E18,E22,E26,E30,E34,E38,E42,E46,E50,E54,E58,E62,E66)+SUM('56.2 (3)'!E14,'56.2 (3)'!E18,'56.2 (3)'!E22,'56.2 (3)'!E26,'56.2 (3)'!E30,'56.2 (3)'!E34,'56.2 (3)'!E38,'56.2 (3)'!E42,'56.2 (3)'!E46,'56.2 (3)'!E50,'56.2 (3)'!E54,'56.2 (3)'!E58,'56.2 (3)'!E62,'56.2 (3)'!E66)+SUM('56.3 (3)'!E14,'56.3 (3)'!E18,'56.3 (3)'!E22,'56.3 (3)'!E26,'56.3 (3)'!E30,'56.3 (3)'!E34,'56.3 (3)'!E38,'56.3 (3)'!E42,'56.3 (3)'!E46,'56.3 (3)'!E50,'56.3 (3)'!E54,'56.3 (3)'!E58,'56.3 (3)'!E62)</f>
        <v>240</v>
      </c>
      <c r="F14" s="70">
        <f>SUM(F18,F22,F26,F30,F34,F38,F42,F46,F50,F54,F58,F62,F66)+SUM('56.2 (3)'!F14,'56.2 (3)'!F18,'56.2 (3)'!F22,'56.2 (3)'!F26,'56.2 (3)'!F30,'56.2 (3)'!F34,'56.2 (3)'!F38,'56.2 (3)'!F42,'56.2 (3)'!F46,'56.2 (3)'!F50,'56.2 (3)'!F54,'56.2 (3)'!F58,'56.2 (3)'!F62,'56.2 (3)'!F66)+SUM('56.3 (3)'!F14,'56.3 (3)'!F18,'56.3 (3)'!F22,'56.3 (3)'!F26,'56.3 (3)'!F30,'56.3 (3)'!F34,'56.3 (3)'!F38,'56.3 (3)'!F42,'56.3 (3)'!F46,'56.3 (3)'!F50,'56.3 (3)'!F54,'56.3 (3)'!F58,'56.3 (3)'!F62)</f>
        <v>1678</v>
      </c>
      <c r="G14" s="70">
        <f>SUM(G18,G22,G26,G30,G34,G38,G42,G46,G50,G54,G58,G62,G66)+SUM('56.2 (3)'!G14,'56.2 (3)'!G18,'56.2 (3)'!G22,'56.2 (3)'!G26,'56.2 (3)'!G30,'56.2 (3)'!G34,'56.2 (3)'!G38,'56.2 (3)'!G42,'56.2 (3)'!G46,'56.2 (3)'!G50,'56.2 (3)'!G54,'56.2 (3)'!G58,'56.2 (3)'!G62,'56.2 (3)'!G66)+SUM('56.3 (3)'!G14,'56.3 (3)'!G18,'56.3 (3)'!G22,'56.3 (3)'!G26,'56.3 (3)'!G30,'56.3 (3)'!G34,'56.3 (3)'!G38,'56.3 (3)'!G42,'56.3 (3)'!G46,'56.3 (3)'!G50,'56.3 (3)'!G54,'56.3 (3)'!G58,'56.3 (3)'!G62)</f>
        <v>242</v>
      </c>
      <c r="H14" s="70">
        <f>SUM(H18,H22,H26,H30,H34,H38,H42,H46,H50,H54,H58,H62,H66)+SUM('56.2 (3)'!H14,'56.2 (3)'!H18,'56.2 (3)'!H22,'56.2 (3)'!H26,'56.2 (3)'!H30,'56.2 (3)'!H34,'56.2 (3)'!H38,'56.2 (3)'!H42,'56.2 (3)'!H46,'56.2 (3)'!H50,'56.2 (3)'!H54,'56.2 (3)'!H58,'56.2 (3)'!H62,'56.2 (3)'!H66)+SUM('56.3 (3)'!H14,'56.3 (3)'!H18,'56.3 (3)'!H22,'56.3 (3)'!H26,'56.3 (3)'!H30,'56.3 (3)'!H34,'56.3 (3)'!H38,'56.3 (3)'!H42,'56.3 (3)'!H46,'56.3 (3)'!H50,'56.3 (3)'!H54,'56.3 (3)'!H58,'56.3 (3)'!H62)</f>
        <v>6</v>
      </c>
      <c r="I14" s="70">
        <f>SUM(I18,I22,I26,I30,I34,I38,I42,I46,I50,I54,I58,I62,I66)+SUM('56.2 (3)'!I14,'56.2 (3)'!I18,'56.2 (3)'!I22,'56.2 (3)'!I26,'56.2 (3)'!I30,'56.2 (3)'!I34,'56.2 (3)'!I38,'56.2 (3)'!I42,'56.2 (3)'!I46,'56.2 (3)'!I50,'56.2 (3)'!I54,'56.2 (3)'!I58,'56.2 (3)'!I62,'56.2 (3)'!I66)+SUM('56.3 (3)'!I14,'56.3 (3)'!I18,'56.3 (3)'!I22,'56.3 (3)'!I26,'56.3 (3)'!I30,'56.3 (3)'!I34,'56.3 (3)'!I38,'56.3 (3)'!I42,'56.3 (3)'!I46,'56.3 (3)'!I50,'56.3 (3)'!I54,'56.3 (3)'!I58,'56.3 (3)'!I62)</f>
        <v>338</v>
      </c>
      <c r="J14" s="106"/>
    </row>
    <row r="15" spans="1:10" ht="15" customHeight="1">
      <c r="A15" s="1"/>
      <c r="B15" s="103"/>
      <c r="C15" s="98">
        <v>2020</v>
      </c>
      <c r="D15" s="70">
        <f>SUM(D19,D23,D27,D31,D35,D39,D43,D47,D51,D55,D59,D63,D67)+SUM('56.2 (3)'!D15,'56.2 (3)'!D19,'56.2 (3)'!D23,'56.2 (3)'!D27,'56.2 (3)'!D31,'56.2 (3)'!D35,'56.2 (3)'!D39,'56.2 (3)'!D43,'56.2 (3)'!D47,'56.2 (3)'!D51,'56.2 (3)'!D55,'56.2 (3)'!D59,'56.2 (3)'!D63,'56.2 (3)'!D67)+SUM('56.3 (3)'!D15,'56.3 (3)'!D19,'56.3 (3)'!D23,'56.3 (3)'!D27,'56.3 (3)'!D31,'56.3 (3)'!D35,'56.3 (3)'!D39,'56.3 (3)'!D43,'56.3 (3)'!D47,'56.3 (3)'!D51,'56.3 (3)'!D55,'56.3 (3)'!D59,'56.3 (3)'!D63)</f>
        <v>20</v>
      </c>
      <c r="E15" s="70">
        <f>SUM(E19,E23,E27,E31,E35,E39,E43,E47,E51,E55,E59,E63,E67)+SUM('56.2 (3)'!E15,'56.2 (3)'!E19,'56.2 (3)'!E23,'56.2 (3)'!E27,'56.2 (3)'!E31,'56.2 (3)'!E35,'56.2 (3)'!E39,'56.2 (3)'!E43,'56.2 (3)'!E47,'56.2 (3)'!E51,'56.2 (3)'!E55,'56.2 (3)'!E59,'56.2 (3)'!E63,'56.2 (3)'!E67)+SUM('56.3 (3)'!E15,'56.3 (3)'!E19,'56.3 (3)'!E23,'56.3 (3)'!E27,'56.3 (3)'!E31,'56.3 (3)'!E35,'56.3 (3)'!E39,'56.3 (3)'!E43,'56.3 (3)'!E47,'56.3 (3)'!E51,'56.3 (3)'!E55,'56.3 (3)'!E59,'56.3 (3)'!E63)</f>
        <v>27</v>
      </c>
      <c r="F15" s="70">
        <f>SUM(F19,F23,F27,F31,F35,F39,F43,F47,F51,F55,F59,F63,F67)+SUM('56.2 (3)'!F15,'56.2 (3)'!F19,'56.2 (3)'!F23,'56.2 (3)'!F27,'56.2 (3)'!F31,'56.2 (3)'!F35,'56.2 (3)'!F39,'56.2 (3)'!F43,'56.2 (3)'!F47,'56.2 (3)'!F51,'56.2 (3)'!F55,'56.2 (3)'!F59,'56.2 (3)'!F63,'56.2 (3)'!F67)+SUM('56.3 (3)'!F15,'56.3 (3)'!F19,'56.3 (3)'!F23,'56.3 (3)'!F27,'56.3 (3)'!F31,'56.3 (3)'!F35,'56.3 (3)'!F39,'56.3 (3)'!F43,'56.3 (3)'!F47,'56.3 (3)'!F51,'56.3 (3)'!F55,'56.3 (3)'!F59,'56.3 (3)'!F63)</f>
        <v>503</v>
      </c>
      <c r="G15" s="70">
        <f>SUM(G19,G23,G27,G31,G35,G39,G43,G47,G51,G55,G59,G63,G67)+SUM('56.2 (3)'!G15,'56.2 (3)'!G19,'56.2 (3)'!G23,'56.2 (3)'!G27,'56.2 (3)'!G31,'56.2 (3)'!G35,'56.2 (3)'!G39,'56.2 (3)'!G43,'56.2 (3)'!G47,'56.2 (3)'!G51,'56.2 (3)'!G55,'56.2 (3)'!G59,'56.2 (3)'!G63,'56.2 (3)'!G67)+SUM('56.3 (3)'!G15,'56.3 (3)'!G19,'56.3 (3)'!G23,'56.3 (3)'!G27,'56.3 (3)'!G31,'56.3 (3)'!G35,'56.3 (3)'!G39,'56.3 (3)'!G43,'56.3 (3)'!G47,'56.3 (3)'!G51,'56.3 (3)'!G55,'56.3 (3)'!G59,'56.3 (3)'!G63)</f>
        <v>160</v>
      </c>
      <c r="H15" s="70">
        <f>SUM(H19,H23,H27,H31,H35,H39,H43,H47,H51,H55,H59,H63,H67)+SUM('56.2 (3)'!H15,'56.2 (3)'!H19,'56.2 (3)'!H23,'56.2 (3)'!H27,'56.2 (3)'!H31,'56.2 (3)'!H35,'56.2 (3)'!H39,'56.2 (3)'!H43,'56.2 (3)'!H47,'56.2 (3)'!H51,'56.2 (3)'!H55,'56.2 (3)'!H59,'56.2 (3)'!H63,'56.2 (3)'!H67)+SUM('56.3 (3)'!H15,'56.3 (3)'!H19,'56.3 (3)'!H23,'56.3 (3)'!H27,'56.3 (3)'!H31,'56.3 (3)'!H35,'56.3 (3)'!H39,'56.3 (3)'!H43,'56.3 (3)'!H47,'56.3 (3)'!H51,'56.3 (3)'!H55,'56.3 (3)'!H59,'56.3 (3)'!H63)</f>
        <v>7</v>
      </c>
      <c r="I15" s="70">
        <f>SUM(I19,I23,I27,I31,I35,I39,I43,I47,I51,I55,I59,I63,I67)+SUM('56.2 (3)'!I15,'56.2 (3)'!I19,'56.2 (3)'!I23,'56.2 (3)'!I27,'56.2 (3)'!I31,'56.2 (3)'!I35,'56.2 (3)'!I39,'56.2 (3)'!I43,'56.2 (3)'!I47,'56.2 (3)'!I51,'56.2 (3)'!I55,'56.2 (3)'!I59,'56.2 (3)'!I63,'56.2 (3)'!I67)+SUM('56.3 (3)'!I15,'56.3 (3)'!I19,'56.3 (3)'!I23,'56.3 (3)'!I27,'56.3 (3)'!I31,'56.3 (3)'!I35,'56.3 (3)'!I39,'56.3 (3)'!I43,'56.3 (3)'!I47,'56.3 (3)'!I51,'56.3 (3)'!I55,'56.3 (3)'!I59,'56.3 (3)'!I63)</f>
        <v>295</v>
      </c>
      <c r="J15" s="106"/>
    </row>
    <row r="16" spans="1:10" ht="8.1" customHeight="1">
      <c r="A16" s="1"/>
      <c r="B16" s="103"/>
      <c r="C16" s="98"/>
      <c r="D16" s="104"/>
      <c r="E16" s="105"/>
      <c r="F16" s="105"/>
      <c r="G16" s="105"/>
      <c r="H16" s="105"/>
      <c r="I16" s="105"/>
      <c r="J16" s="106"/>
    </row>
    <row r="17" spans="1:10" s="100" customFormat="1" ht="15" customHeight="1">
      <c r="A17" s="23" t="s">
        <v>13</v>
      </c>
      <c r="B17" s="107"/>
      <c r="C17" s="101">
        <v>2018</v>
      </c>
      <c r="D17" s="119">
        <v>4</v>
      </c>
      <c r="E17" s="119">
        <v>14</v>
      </c>
      <c r="F17" s="119">
        <v>141</v>
      </c>
      <c r="G17" s="119">
        <v>44</v>
      </c>
      <c r="H17" s="119">
        <v>1</v>
      </c>
      <c r="I17" s="119">
        <v>82</v>
      </c>
      <c r="J17" s="108"/>
    </row>
    <row r="18" spans="1:10" s="100" customFormat="1" ht="15" customHeight="1">
      <c r="A18" s="23"/>
      <c r="B18" s="107"/>
      <c r="C18" s="101">
        <v>2019</v>
      </c>
      <c r="D18" s="72">
        <v>4</v>
      </c>
      <c r="E18" s="72">
        <v>52</v>
      </c>
      <c r="F18" s="72">
        <v>250</v>
      </c>
      <c r="G18" s="72">
        <v>66</v>
      </c>
      <c r="H18" s="119" t="s">
        <v>17</v>
      </c>
      <c r="I18" s="72">
        <v>94</v>
      </c>
      <c r="J18" s="108"/>
    </row>
    <row r="19" spans="1:10" s="100" customFormat="1" ht="15" customHeight="1">
      <c r="A19" s="23"/>
      <c r="B19" s="107"/>
      <c r="C19" s="101">
        <v>2020</v>
      </c>
      <c r="D19" s="119" t="s">
        <v>17</v>
      </c>
      <c r="E19" s="104">
        <v>5</v>
      </c>
      <c r="F19" s="104">
        <v>61</v>
      </c>
      <c r="G19" s="104">
        <v>48</v>
      </c>
      <c r="H19" s="119" t="s">
        <v>17</v>
      </c>
      <c r="I19" s="104">
        <v>101</v>
      </c>
      <c r="J19" s="108"/>
    </row>
    <row r="20" spans="1:10" s="100" customFormat="1" ht="8.1" customHeight="1">
      <c r="A20" s="23"/>
      <c r="B20" s="107"/>
      <c r="C20" s="98"/>
      <c r="D20" s="104"/>
      <c r="E20" s="104"/>
      <c r="F20" s="104"/>
      <c r="G20" s="104"/>
      <c r="H20" s="104"/>
      <c r="I20" s="104"/>
      <c r="J20" s="108"/>
    </row>
    <row r="21" spans="1:10" s="100" customFormat="1" ht="15" customHeight="1">
      <c r="A21" s="23" t="s">
        <v>14</v>
      </c>
      <c r="B21" s="107"/>
      <c r="C21" s="101">
        <v>2018</v>
      </c>
      <c r="D21" s="119" t="s">
        <v>17</v>
      </c>
      <c r="E21" s="119" t="s">
        <v>17</v>
      </c>
      <c r="F21" s="119">
        <v>5</v>
      </c>
      <c r="G21" s="119" t="s">
        <v>17</v>
      </c>
      <c r="H21" s="119" t="s">
        <v>17</v>
      </c>
      <c r="I21" s="119">
        <v>6</v>
      </c>
      <c r="J21" s="108"/>
    </row>
    <row r="22" spans="1:10" s="100" customFormat="1" ht="15" customHeight="1">
      <c r="A22" s="23"/>
      <c r="B22" s="107"/>
      <c r="C22" s="101">
        <v>2019</v>
      </c>
      <c r="D22" s="119" t="s">
        <v>17</v>
      </c>
      <c r="E22" s="119">
        <v>1</v>
      </c>
      <c r="F22" s="119">
        <v>11</v>
      </c>
      <c r="G22" s="119">
        <v>1</v>
      </c>
      <c r="H22" s="119">
        <v>1</v>
      </c>
      <c r="I22" s="119">
        <v>5</v>
      </c>
      <c r="J22" s="108"/>
    </row>
    <row r="23" spans="1:10" s="100" customFormat="1" ht="15" customHeight="1">
      <c r="A23" s="23"/>
      <c r="B23" s="107"/>
      <c r="C23" s="101">
        <v>2020</v>
      </c>
      <c r="D23" s="119">
        <v>1</v>
      </c>
      <c r="E23" s="119" t="s">
        <v>17</v>
      </c>
      <c r="F23" s="72">
        <v>2</v>
      </c>
      <c r="G23" s="72">
        <v>1</v>
      </c>
      <c r="H23" s="119" t="s">
        <v>17</v>
      </c>
      <c r="I23" s="72">
        <v>3</v>
      </c>
      <c r="J23" s="108"/>
    </row>
    <row r="24" spans="1:10" s="100" customFormat="1" ht="8.1" customHeight="1">
      <c r="A24" s="23"/>
      <c r="B24" s="107"/>
      <c r="C24" s="98"/>
      <c r="D24" s="104"/>
      <c r="E24" s="110"/>
      <c r="F24" s="110"/>
      <c r="G24" s="110"/>
      <c r="H24" s="110"/>
      <c r="I24" s="110"/>
      <c r="J24" s="108"/>
    </row>
    <row r="25" spans="1:10" s="100" customFormat="1" ht="15" customHeight="1">
      <c r="A25" s="23" t="s">
        <v>15</v>
      </c>
      <c r="B25" s="107"/>
      <c r="C25" s="101">
        <v>2018</v>
      </c>
      <c r="D25" s="119">
        <v>2</v>
      </c>
      <c r="E25" s="119">
        <v>9</v>
      </c>
      <c r="F25" s="119">
        <v>22</v>
      </c>
      <c r="G25" s="119" t="s">
        <v>17</v>
      </c>
      <c r="H25" s="119" t="s">
        <v>17</v>
      </c>
      <c r="I25" s="119">
        <v>1</v>
      </c>
      <c r="J25" s="108"/>
    </row>
    <row r="26" spans="1:10" s="100" customFormat="1" ht="15" customHeight="1">
      <c r="A26" s="23"/>
      <c r="B26" s="107"/>
      <c r="C26" s="101">
        <v>2019</v>
      </c>
      <c r="D26" s="72">
        <v>4</v>
      </c>
      <c r="E26" s="72">
        <v>27</v>
      </c>
      <c r="F26" s="72">
        <v>22</v>
      </c>
      <c r="G26" s="119" t="s">
        <v>17</v>
      </c>
      <c r="H26" s="119" t="s">
        <v>17</v>
      </c>
      <c r="I26" s="72">
        <v>2</v>
      </c>
      <c r="J26" s="108"/>
    </row>
    <row r="27" spans="1:10" s="100" customFormat="1" ht="15" customHeight="1">
      <c r="A27" s="23"/>
      <c r="B27" s="107"/>
      <c r="C27" s="101">
        <v>2020</v>
      </c>
      <c r="D27" s="104">
        <v>3</v>
      </c>
      <c r="E27" s="104">
        <v>1</v>
      </c>
      <c r="F27" s="104">
        <v>4</v>
      </c>
      <c r="G27" s="119" t="s">
        <v>17</v>
      </c>
      <c r="H27" s="119" t="s">
        <v>17</v>
      </c>
      <c r="I27" s="104">
        <v>3</v>
      </c>
      <c r="J27" s="108"/>
    </row>
    <row r="28" spans="1:10" s="100" customFormat="1" ht="8.1" customHeight="1">
      <c r="A28" s="23"/>
      <c r="B28" s="107"/>
      <c r="C28" s="98"/>
      <c r="D28" s="104"/>
      <c r="E28" s="104"/>
      <c r="F28" s="104"/>
      <c r="G28" s="104"/>
      <c r="H28" s="104"/>
      <c r="I28" s="104"/>
      <c r="J28" s="108"/>
    </row>
    <row r="29" spans="1:10" s="100" customFormat="1" ht="15" customHeight="1">
      <c r="A29" s="23" t="s">
        <v>83</v>
      </c>
      <c r="B29" s="107"/>
      <c r="C29" s="101">
        <v>2018</v>
      </c>
      <c r="D29" s="119">
        <v>8</v>
      </c>
      <c r="E29" s="119">
        <v>2</v>
      </c>
      <c r="F29" s="119">
        <v>27</v>
      </c>
      <c r="G29" s="119">
        <v>6</v>
      </c>
      <c r="H29" s="119" t="s">
        <v>17</v>
      </c>
      <c r="I29" s="119">
        <v>16</v>
      </c>
      <c r="J29" s="108"/>
    </row>
    <row r="30" spans="1:10" s="100" customFormat="1" ht="15" customHeight="1">
      <c r="A30" s="23"/>
      <c r="B30" s="107"/>
      <c r="C30" s="101">
        <v>2019</v>
      </c>
      <c r="D30" s="72">
        <v>5</v>
      </c>
      <c r="E30" s="72">
        <v>9</v>
      </c>
      <c r="F30" s="72">
        <v>44</v>
      </c>
      <c r="G30" s="72">
        <v>6</v>
      </c>
      <c r="H30" s="119" t="s">
        <v>17</v>
      </c>
      <c r="I30" s="72">
        <v>18</v>
      </c>
      <c r="J30" s="108"/>
    </row>
    <row r="31" spans="1:10" s="100" customFormat="1" ht="15" customHeight="1">
      <c r="A31" s="23"/>
      <c r="B31" s="107"/>
      <c r="C31" s="101">
        <v>2020</v>
      </c>
      <c r="D31" s="104">
        <v>1</v>
      </c>
      <c r="E31" s="110">
        <v>2</v>
      </c>
      <c r="F31" s="110">
        <v>9</v>
      </c>
      <c r="G31" s="110">
        <v>4</v>
      </c>
      <c r="H31" s="119" t="s">
        <v>17</v>
      </c>
      <c r="I31" s="110">
        <v>10</v>
      </c>
      <c r="J31" s="108"/>
    </row>
    <row r="32" spans="1:10" s="100" customFormat="1" ht="8.1" customHeight="1">
      <c r="A32" s="23"/>
      <c r="B32" s="107"/>
      <c r="C32" s="98"/>
      <c r="D32" s="104"/>
      <c r="E32" s="110"/>
      <c r="F32" s="110"/>
      <c r="G32" s="110"/>
      <c r="H32" s="110"/>
      <c r="I32" s="110"/>
      <c r="J32" s="108"/>
    </row>
    <row r="33" spans="1:10" s="100" customFormat="1" ht="15" customHeight="1">
      <c r="A33" s="23" t="s">
        <v>18</v>
      </c>
      <c r="B33" s="107"/>
      <c r="C33" s="101">
        <v>2018</v>
      </c>
      <c r="D33" s="119">
        <v>4</v>
      </c>
      <c r="E33" s="119">
        <v>10</v>
      </c>
      <c r="F33" s="119">
        <v>24</v>
      </c>
      <c r="G33" s="119">
        <v>6</v>
      </c>
      <c r="H33" s="119" t="s">
        <v>17</v>
      </c>
      <c r="I33" s="119">
        <v>19</v>
      </c>
      <c r="J33" s="108"/>
    </row>
    <row r="34" spans="1:10" s="100" customFormat="1" ht="15" customHeight="1">
      <c r="A34" s="23"/>
      <c r="B34" s="107"/>
      <c r="C34" s="101">
        <v>2019</v>
      </c>
      <c r="D34" s="72">
        <v>3</v>
      </c>
      <c r="E34" s="72">
        <v>6</v>
      </c>
      <c r="F34" s="72">
        <v>56</v>
      </c>
      <c r="G34" s="72">
        <v>7</v>
      </c>
      <c r="H34" s="119" t="s">
        <v>17</v>
      </c>
      <c r="I34" s="72">
        <v>14</v>
      </c>
      <c r="J34" s="108"/>
    </row>
    <row r="35" spans="1:10" s="100" customFormat="1" ht="15" customHeight="1">
      <c r="A35" s="23"/>
      <c r="B35" s="107"/>
      <c r="C35" s="101">
        <v>2020</v>
      </c>
      <c r="D35" s="119" t="s">
        <v>17</v>
      </c>
      <c r="E35" s="119" t="s">
        <v>17</v>
      </c>
      <c r="F35" s="104">
        <v>7</v>
      </c>
      <c r="G35" s="119" t="s">
        <v>17</v>
      </c>
      <c r="H35" s="119" t="s">
        <v>17</v>
      </c>
      <c r="I35" s="104">
        <v>7</v>
      </c>
      <c r="J35" s="108"/>
    </row>
    <row r="36" spans="1:10" s="100" customFormat="1" ht="8.1" customHeight="1">
      <c r="A36" s="23"/>
      <c r="B36" s="107"/>
      <c r="C36" s="98"/>
      <c r="D36" s="104"/>
      <c r="E36" s="104"/>
      <c r="F36" s="104"/>
      <c r="G36" s="104"/>
      <c r="H36" s="104"/>
      <c r="I36" s="104"/>
      <c r="J36" s="108"/>
    </row>
    <row r="37" spans="1:10" s="100" customFormat="1" ht="15" customHeight="1">
      <c r="A37" s="23" t="s">
        <v>19</v>
      </c>
      <c r="B37" s="107"/>
      <c r="C37" s="101">
        <v>2018</v>
      </c>
      <c r="D37" s="119">
        <v>4</v>
      </c>
      <c r="E37" s="119">
        <v>5</v>
      </c>
      <c r="F37" s="119">
        <v>17</v>
      </c>
      <c r="G37" s="119">
        <v>2</v>
      </c>
      <c r="H37" s="119" t="s">
        <v>17</v>
      </c>
      <c r="I37" s="119">
        <v>4</v>
      </c>
      <c r="J37" s="108"/>
    </row>
    <row r="38" spans="1:10" s="100" customFormat="1" ht="15" customHeight="1">
      <c r="A38" s="23"/>
      <c r="B38" s="107"/>
      <c r="C38" s="101">
        <v>2019</v>
      </c>
      <c r="D38" s="72">
        <v>3</v>
      </c>
      <c r="E38" s="72">
        <v>8</v>
      </c>
      <c r="F38" s="72">
        <v>29</v>
      </c>
      <c r="G38" s="119" t="s">
        <v>17</v>
      </c>
      <c r="H38" s="119" t="s">
        <v>17</v>
      </c>
      <c r="I38" s="72">
        <v>3</v>
      </c>
      <c r="J38" s="108"/>
    </row>
    <row r="39" spans="1:10" s="100" customFormat="1" ht="15" customHeight="1">
      <c r="A39" s="23"/>
      <c r="B39" s="107"/>
      <c r="C39" s="101">
        <v>2020</v>
      </c>
      <c r="D39" s="119" t="s">
        <v>17</v>
      </c>
      <c r="E39" s="119" t="s">
        <v>17</v>
      </c>
      <c r="F39" s="119" t="s">
        <v>17</v>
      </c>
      <c r="G39" s="119" t="s">
        <v>17</v>
      </c>
      <c r="H39" s="119" t="s">
        <v>17</v>
      </c>
      <c r="I39" s="110">
        <v>3</v>
      </c>
      <c r="J39" s="108"/>
    </row>
    <row r="40" spans="1:10" s="100" customFormat="1" ht="8.1" customHeight="1">
      <c r="A40" s="23"/>
      <c r="B40" s="107"/>
      <c r="C40" s="98"/>
      <c r="D40" s="104"/>
      <c r="E40" s="110"/>
      <c r="F40" s="110"/>
      <c r="G40" s="110"/>
      <c r="H40" s="111"/>
      <c r="I40" s="110"/>
      <c r="J40" s="108"/>
    </row>
    <row r="41" spans="1:10" s="100" customFormat="1" ht="15" customHeight="1">
      <c r="A41" s="23" t="s">
        <v>20</v>
      </c>
      <c r="B41" s="107"/>
      <c r="C41" s="101">
        <v>2018</v>
      </c>
      <c r="D41" s="119">
        <v>11</v>
      </c>
      <c r="E41" s="119">
        <v>5</v>
      </c>
      <c r="F41" s="119">
        <v>18</v>
      </c>
      <c r="G41" s="119">
        <v>1</v>
      </c>
      <c r="H41" s="119" t="s">
        <v>17</v>
      </c>
      <c r="I41" s="119">
        <v>5</v>
      </c>
      <c r="J41" s="108"/>
    </row>
    <row r="42" spans="1:10" s="100" customFormat="1" ht="15" customHeight="1">
      <c r="A42" s="23"/>
      <c r="B42" s="107"/>
      <c r="C42" s="101">
        <v>2019</v>
      </c>
      <c r="D42" s="72">
        <v>14</v>
      </c>
      <c r="E42" s="72">
        <v>4</v>
      </c>
      <c r="F42" s="72">
        <v>56</v>
      </c>
      <c r="G42" s="72">
        <v>4</v>
      </c>
      <c r="H42" s="119" t="s">
        <v>17</v>
      </c>
      <c r="I42" s="72">
        <v>13</v>
      </c>
      <c r="J42" s="108"/>
    </row>
    <row r="43" spans="1:10" s="100" customFormat="1" ht="15" customHeight="1">
      <c r="A43" s="23"/>
      <c r="B43" s="107"/>
      <c r="C43" s="101">
        <v>2020</v>
      </c>
      <c r="D43" s="119" t="s">
        <v>17</v>
      </c>
      <c r="E43" s="119" t="s">
        <v>17</v>
      </c>
      <c r="F43" s="104">
        <v>3</v>
      </c>
      <c r="G43" s="104">
        <v>1</v>
      </c>
      <c r="H43" s="119" t="s">
        <v>17</v>
      </c>
      <c r="I43" s="104">
        <v>5</v>
      </c>
      <c r="J43" s="108"/>
    </row>
    <row r="44" spans="1:10" s="100" customFormat="1" ht="8.1" customHeight="1">
      <c r="A44" s="23"/>
      <c r="B44" s="107"/>
      <c r="C44" s="98"/>
      <c r="D44" s="104"/>
      <c r="E44" s="104"/>
      <c r="F44" s="104"/>
      <c r="G44" s="104"/>
      <c r="H44" s="104"/>
      <c r="I44" s="104"/>
      <c r="J44" s="108"/>
    </row>
    <row r="45" spans="1:10" s="100" customFormat="1" ht="15" customHeight="1">
      <c r="A45" s="23" t="s">
        <v>21</v>
      </c>
      <c r="B45" s="107"/>
      <c r="C45" s="101">
        <v>2018</v>
      </c>
      <c r="D45" s="119" t="s">
        <v>17</v>
      </c>
      <c r="E45" s="119" t="s">
        <v>17</v>
      </c>
      <c r="F45" s="119" t="s">
        <v>17</v>
      </c>
      <c r="G45" s="119" t="s">
        <v>17</v>
      </c>
      <c r="H45" s="119" t="s">
        <v>17</v>
      </c>
      <c r="I45" s="119" t="s">
        <v>17</v>
      </c>
      <c r="J45" s="112"/>
    </row>
    <row r="46" spans="1:10" s="100" customFormat="1" ht="15" customHeight="1">
      <c r="A46" s="23"/>
      <c r="B46" s="107"/>
      <c r="C46" s="101">
        <v>2019</v>
      </c>
      <c r="D46" s="119" t="s">
        <v>17</v>
      </c>
      <c r="E46" s="119" t="s">
        <v>17</v>
      </c>
      <c r="F46" s="119" t="s">
        <v>17</v>
      </c>
      <c r="G46" s="119" t="s">
        <v>17</v>
      </c>
      <c r="H46" s="119" t="s">
        <v>17</v>
      </c>
      <c r="I46" s="119" t="s">
        <v>17</v>
      </c>
      <c r="J46" s="112"/>
    </row>
    <row r="47" spans="1:10" s="100" customFormat="1" ht="15" customHeight="1">
      <c r="A47" s="23"/>
      <c r="B47" s="107"/>
      <c r="C47" s="101">
        <v>2020</v>
      </c>
      <c r="D47" s="119" t="s">
        <v>17</v>
      </c>
      <c r="E47" s="119" t="s">
        <v>17</v>
      </c>
      <c r="F47" s="119" t="s">
        <v>17</v>
      </c>
      <c r="G47" s="119" t="s">
        <v>17</v>
      </c>
      <c r="H47" s="119" t="s">
        <v>17</v>
      </c>
      <c r="I47" s="119" t="s">
        <v>17</v>
      </c>
      <c r="J47" s="112"/>
    </row>
    <row r="48" spans="1:10" s="100" customFormat="1" ht="8.1" customHeight="1">
      <c r="A48" s="23"/>
      <c r="B48" s="107"/>
      <c r="C48" s="98"/>
      <c r="D48" s="104"/>
      <c r="E48" s="110"/>
      <c r="F48" s="110"/>
      <c r="G48" s="110"/>
      <c r="H48" s="111"/>
      <c r="I48" s="110"/>
      <c r="J48" s="112"/>
    </row>
    <row r="49" spans="1:10" s="100" customFormat="1" ht="15" customHeight="1">
      <c r="A49" s="23" t="s">
        <v>22</v>
      </c>
      <c r="B49" s="107"/>
      <c r="C49" s="101">
        <v>2018</v>
      </c>
      <c r="D49" s="119">
        <v>7</v>
      </c>
      <c r="E49" s="119">
        <v>3</v>
      </c>
      <c r="F49" s="119">
        <v>17</v>
      </c>
      <c r="G49" s="119">
        <v>3</v>
      </c>
      <c r="H49" s="119" t="s">
        <v>17</v>
      </c>
      <c r="I49" s="119">
        <v>7</v>
      </c>
      <c r="J49" s="108"/>
    </row>
    <row r="50" spans="1:10" s="100" customFormat="1" ht="15" customHeight="1">
      <c r="A50" s="23"/>
      <c r="B50" s="107"/>
      <c r="C50" s="101">
        <v>2019</v>
      </c>
      <c r="D50" s="72">
        <v>12</v>
      </c>
      <c r="E50" s="72">
        <v>1</v>
      </c>
      <c r="F50" s="72">
        <v>30</v>
      </c>
      <c r="G50" s="72">
        <v>8</v>
      </c>
      <c r="H50" s="119" t="s">
        <v>17</v>
      </c>
      <c r="I50" s="72">
        <v>6</v>
      </c>
      <c r="J50" s="108"/>
    </row>
    <row r="51" spans="1:10" s="100" customFormat="1" ht="15" customHeight="1">
      <c r="A51" s="23"/>
      <c r="B51" s="107"/>
      <c r="C51" s="101">
        <v>2020</v>
      </c>
      <c r="D51" s="104">
        <v>1</v>
      </c>
      <c r="E51" s="119" t="s">
        <v>17</v>
      </c>
      <c r="F51" s="104">
        <v>3</v>
      </c>
      <c r="G51" s="104">
        <v>2</v>
      </c>
      <c r="H51" s="119" t="s">
        <v>17</v>
      </c>
      <c r="I51" s="104">
        <v>7</v>
      </c>
      <c r="J51" s="108"/>
    </row>
    <row r="52" spans="1:10" s="100" customFormat="1" ht="8.1" customHeight="1">
      <c r="A52" s="23"/>
      <c r="B52" s="107"/>
      <c r="C52" s="98"/>
      <c r="D52" s="104"/>
      <c r="E52" s="110"/>
      <c r="F52" s="110"/>
      <c r="G52" s="110"/>
      <c r="H52" s="111"/>
      <c r="I52" s="110"/>
      <c r="J52" s="112"/>
    </row>
    <row r="53" spans="1:10" s="100" customFormat="1" ht="15" customHeight="1">
      <c r="A53" s="23" t="s">
        <v>23</v>
      </c>
      <c r="B53" s="107"/>
      <c r="C53" s="101">
        <v>2018</v>
      </c>
      <c r="D53" s="119">
        <v>1</v>
      </c>
      <c r="E53" s="119">
        <v>4</v>
      </c>
      <c r="F53" s="119">
        <v>5</v>
      </c>
      <c r="G53" s="119">
        <v>1</v>
      </c>
      <c r="H53" s="119" t="s">
        <v>17</v>
      </c>
      <c r="I53" s="119">
        <v>5</v>
      </c>
      <c r="J53" s="108"/>
    </row>
    <row r="54" spans="1:10" s="100" customFormat="1" ht="15" customHeight="1">
      <c r="A54" s="23"/>
      <c r="B54" s="107"/>
      <c r="C54" s="101">
        <v>2019</v>
      </c>
      <c r="D54" s="72">
        <v>7</v>
      </c>
      <c r="E54" s="72">
        <v>4</v>
      </c>
      <c r="F54" s="72">
        <v>7</v>
      </c>
      <c r="G54" s="119" t="s">
        <v>17</v>
      </c>
      <c r="H54" s="119" t="s">
        <v>17</v>
      </c>
      <c r="I54" s="72">
        <v>8</v>
      </c>
      <c r="J54" s="108"/>
    </row>
    <row r="55" spans="1:10" s="100" customFormat="1" ht="15" customHeight="1">
      <c r="A55" s="23"/>
      <c r="B55" s="107"/>
      <c r="C55" s="101">
        <v>2020</v>
      </c>
      <c r="D55" s="119" t="s">
        <v>17</v>
      </c>
      <c r="E55" s="119" t="s">
        <v>17</v>
      </c>
      <c r="F55" s="119" t="s">
        <v>17</v>
      </c>
      <c r="G55" s="104">
        <v>2</v>
      </c>
      <c r="H55" s="119" t="s">
        <v>17</v>
      </c>
      <c r="I55" s="104">
        <v>6</v>
      </c>
      <c r="J55" s="108"/>
    </row>
    <row r="56" spans="1:10" s="100" customFormat="1" ht="8.1" customHeight="1">
      <c r="A56" s="23"/>
      <c r="B56" s="107"/>
      <c r="C56" s="98"/>
      <c r="D56" s="104"/>
      <c r="E56" s="104"/>
      <c r="F56" s="104"/>
      <c r="G56" s="104"/>
      <c r="H56" s="104"/>
      <c r="I56" s="104"/>
      <c r="J56" s="108"/>
    </row>
    <row r="57" spans="1:10" s="100" customFormat="1" ht="15" customHeight="1">
      <c r="A57" s="23" t="s">
        <v>24</v>
      </c>
      <c r="B57" s="107"/>
      <c r="C57" s="101">
        <v>2018</v>
      </c>
      <c r="D57" s="119">
        <v>2</v>
      </c>
      <c r="E57" s="119">
        <v>4</v>
      </c>
      <c r="F57" s="119">
        <v>21</v>
      </c>
      <c r="G57" s="119">
        <v>11</v>
      </c>
      <c r="H57" s="119" t="s">
        <v>17</v>
      </c>
      <c r="I57" s="119">
        <v>11</v>
      </c>
      <c r="J57" s="112"/>
    </row>
    <row r="58" spans="1:10" s="100" customFormat="1" ht="15" customHeight="1">
      <c r="A58" s="23"/>
      <c r="B58" s="107"/>
      <c r="C58" s="101">
        <v>2019</v>
      </c>
      <c r="D58" s="72">
        <v>2</v>
      </c>
      <c r="E58" s="72">
        <v>4</v>
      </c>
      <c r="F58" s="72">
        <v>35</v>
      </c>
      <c r="G58" s="72">
        <v>6</v>
      </c>
      <c r="H58" s="119" t="s">
        <v>17</v>
      </c>
      <c r="I58" s="72">
        <v>11</v>
      </c>
      <c r="J58" s="112"/>
    </row>
    <row r="59" spans="1:10" s="100" customFormat="1" ht="15" customHeight="1">
      <c r="A59" s="23"/>
      <c r="B59" s="107"/>
      <c r="C59" s="101">
        <v>2020</v>
      </c>
      <c r="D59" s="119" t="s">
        <v>17</v>
      </c>
      <c r="E59" s="119" t="s">
        <v>17</v>
      </c>
      <c r="F59" s="110">
        <v>9</v>
      </c>
      <c r="G59" s="110">
        <v>5</v>
      </c>
      <c r="H59" s="119" t="s">
        <v>17</v>
      </c>
      <c r="I59" s="110">
        <v>8</v>
      </c>
      <c r="J59" s="112"/>
    </row>
    <row r="60" spans="1:10" s="100" customFormat="1" ht="8.1" customHeight="1">
      <c r="A60" s="23"/>
      <c r="B60" s="107"/>
      <c r="C60" s="98"/>
      <c r="D60" s="104"/>
      <c r="E60" s="110"/>
      <c r="F60" s="110"/>
      <c r="G60" s="110"/>
      <c r="H60" s="111"/>
      <c r="I60" s="110"/>
      <c r="J60" s="112"/>
    </row>
    <row r="61" spans="1:10" s="100" customFormat="1" ht="15" customHeight="1">
      <c r="A61" s="23" t="s">
        <v>25</v>
      </c>
      <c r="B61" s="107"/>
      <c r="C61" s="101">
        <v>2018</v>
      </c>
      <c r="D61" s="119">
        <v>1</v>
      </c>
      <c r="E61" s="119">
        <v>2</v>
      </c>
      <c r="F61" s="119">
        <v>18</v>
      </c>
      <c r="G61" s="119">
        <v>1</v>
      </c>
      <c r="H61" s="119" t="s">
        <v>17</v>
      </c>
      <c r="I61" s="119">
        <v>3</v>
      </c>
      <c r="J61" s="108"/>
    </row>
    <row r="62" spans="1:10" s="100" customFormat="1" ht="15" customHeight="1">
      <c r="A62" s="23"/>
      <c r="B62" s="107"/>
      <c r="C62" s="101">
        <v>2019</v>
      </c>
      <c r="D62" s="72">
        <v>2</v>
      </c>
      <c r="E62" s="72">
        <v>2</v>
      </c>
      <c r="F62" s="72">
        <v>20</v>
      </c>
      <c r="G62" s="72">
        <v>2</v>
      </c>
      <c r="H62" s="119" t="s">
        <v>17</v>
      </c>
      <c r="I62" s="72">
        <v>7</v>
      </c>
      <c r="J62" s="108"/>
    </row>
    <row r="63" spans="1:10" s="100" customFormat="1" ht="15" customHeight="1">
      <c r="A63" s="23"/>
      <c r="B63" s="107"/>
      <c r="C63" s="101">
        <v>2020</v>
      </c>
      <c r="D63" s="119" t="s">
        <v>17</v>
      </c>
      <c r="E63" s="119" t="s">
        <v>17</v>
      </c>
      <c r="F63" s="119" t="s">
        <v>17</v>
      </c>
      <c r="G63" s="119" t="s">
        <v>17</v>
      </c>
      <c r="H63" s="119" t="s">
        <v>17</v>
      </c>
      <c r="I63" s="119" t="s">
        <v>17</v>
      </c>
      <c r="J63" s="108"/>
    </row>
    <row r="64" spans="1:10" s="100" customFormat="1" ht="8.1" customHeight="1">
      <c r="A64" s="23"/>
      <c r="B64" s="107"/>
      <c r="C64" s="98"/>
      <c r="D64" s="104"/>
      <c r="E64" s="110"/>
      <c r="F64" s="110"/>
      <c r="G64" s="110"/>
      <c r="H64" s="111"/>
      <c r="I64" s="110"/>
      <c r="J64" s="112"/>
    </row>
    <row r="65" spans="1:10" s="100" customFormat="1" ht="15" customHeight="1">
      <c r="A65" s="23" t="s">
        <v>113</v>
      </c>
      <c r="B65" s="107"/>
      <c r="C65" s="101">
        <v>2018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08"/>
    </row>
    <row r="66" spans="1:10" s="100" customFormat="1" ht="15" customHeight="1">
      <c r="A66" s="107"/>
      <c r="B66" s="107"/>
      <c r="C66" s="101">
        <v>2019</v>
      </c>
      <c r="D66" s="119" t="s">
        <v>17</v>
      </c>
      <c r="E66" s="119" t="s">
        <v>17</v>
      </c>
      <c r="F66" s="72">
        <v>1</v>
      </c>
      <c r="G66" s="119" t="s">
        <v>17</v>
      </c>
      <c r="H66" s="119" t="s">
        <v>17</v>
      </c>
      <c r="I66" s="72">
        <v>2</v>
      </c>
      <c r="J66" s="108"/>
    </row>
    <row r="67" spans="1:10" s="100" customFormat="1" ht="15" customHeight="1">
      <c r="A67" s="107"/>
      <c r="B67" s="107"/>
      <c r="C67" s="101">
        <v>2020</v>
      </c>
      <c r="D67" s="104">
        <v>2</v>
      </c>
      <c r="E67" s="119" t="s">
        <v>17</v>
      </c>
      <c r="F67" s="104">
        <v>2</v>
      </c>
      <c r="G67" s="119" t="s">
        <v>17</v>
      </c>
      <c r="H67" s="119" t="s">
        <v>17</v>
      </c>
      <c r="I67" s="104">
        <v>2</v>
      </c>
      <c r="J67" s="108"/>
    </row>
    <row r="68" spans="1:10" ht="8.1" customHeight="1">
      <c r="A68" s="269"/>
      <c r="B68" s="269"/>
      <c r="C68" s="270"/>
      <c r="D68" s="269"/>
      <c r="E68" s="271"/>
      <c r="F68" s="269"/>
      <c r="G68" s="269"/>
      <c r="H68" s="269"/>
      <c r="I68" s="269"/>
      <c r="J68" s="269"/>
    </row>
    <row r="69" spans="1:10" ht="15" customHeight="1">
      <c r="A69" s="100"/>
      <c r="B69" s="100"/>
      <c r="C69" s="113"/>
      <c r="D69" s="100"/>
      <c r="E69" s="100"/>
      <c r="F69" s="100"/>
      <c r="G69" s="100"/>
      <c r="H69" s="114"/>
      <c r="I69" s="114"/>
      <c r="J69" s="21" t="s">
        <v>114</v>
      </c>
    </row>
    <row r="70" spans="1:10" ht="15" customHeight="1">
      <c r="A70" s="100"/>
      <c r="B70" s="100"/>
      <c r="C70" s="113"/>
      <c r="D70" s="100"/>
      <c r="E70" s="100"/>
      <c r="F70" s="100"/>
      <c r="G70" s="100"/>
      <c r="H70" s="115"/>
      <c r="I70" s="115"/>
      <c r="J70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L70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0.7109375" style="90" customWidth="1"/>
    <col min="5" max="5" width="12.7109375" style="90" customWidth="1"/>
    <col min="6" max="6" width="16.42578125" style="90" customWidth="1"/>
    <col min="7" max="7" width="11.7109375" style="90" customWidth="1"/>
    <col min="8" max="8" width="13.42578125" style="90" customWidth="1"/>
    <col min="9" max="9" width="10.7109375" style="90" customWidth="1"/>
    <col min="10" max="10" width="14.57031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416</v>
      </c>
      <c r="B3" s="92"/>
      <c r="C3" s="93"/>
    </row>
    <row r="4" spans="1:11" ht="16.5" customHeight="1">
      <c r="A4" s="603" t="s">
        <v>417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49</v>
      </c>
      <c r="E7" s="325" t="s">
        <v>132</v>
      </c>
      <c r="F7" s="325" t="s">
        <v>133</v>
      </c>
      <c r="G7" s="325" t="s">
        <v>134</v>
      </c>
      <c r="H7" s="325" t="s">
        <v>135</v>
      </c>
      <c r="I7" s="325" t="s">
        <v>136</v>
      </c>
      <c r="J7" s="325" t="s">
        <v>137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52</v>
      </c>
      <c r="E8" s="325" t="s">
        <v>138</v>
      </c>
      <c r="F8" s="328" t="s">
        <v>139</v>
      </c>
      <c r="G8" s="328" t="s">
        <v>140</v>
      </c>
      <c r="H8" s="325" t="s">
        <v>141</v>
      </c>
      <c r="I8" s="328"/>
      <c r="J8" s="325" t="s">
        <v>142</v>
      </c>
      <c r="K8" s="329"/>
    </row>
    <row r="9" spans="1:11" ht="15" customHeight="1">
      <c r="A9" s="322"/>
      <c r="B9" s="322"/>
      <c r="C9" s="330"/>
      <c r="D9" s="322"/>
      <c r="E9" s="328" t="s">
        <v>143</v>
      </c>
      <c r="F9" s="331"/>
      <c r="G9" s="325"/>
      <c r="H9" s="328" t="s">
        <v>144</v>
      </c>
      <c r="I9" s="332"/>
      <c r="J9" s="328" t="s">
        <v>145</v>
      </c>
      <c r="K9" s="333"/>
    </row>
    <row r="10" spans="1:11" ht="15" customHeight="1">
      <c r="A10" s="322"/>
      <c r="B10" s="322"/>
      <c r="C10" s="330"/>
      <c r="D10" s="322"/>
      <c r="E10" s="328" t="s">
        <v>146</v>
      </c>
      <c r="F10" s="331"/>
      <c r="G10" s="325"/>
      <c r="H10" s="328" t="s">
        <v>147</v>
      </c>
      <c r="I10" s="332"/>
      <c r="J10" s="328" t="s">
        <v>148</v>
      </c>
      <c r="K10" s="333"/>
    </row>
    <row r="11" spans="1:11" ht="8.1" customHeight="1" thickBot="1">
      <c r="A11" s="335"/>
      <c r="B11" s="335"/>
      <c r="C11" s="336"/>
      <c r="D11" s="334"/>
      <c r="E11" s="334"/>
      <c r="F11" s="334"/>
      <c r="G11" s="334"/>
      <c r="H11" s="334"/>
      <c r="I11" s="334"/>
      <c r="J11" s="337"/>
      <c r="K11" s="334"/>
    </row>
    <row r="12" spans="1:11" s="100" customFormat="1" ht="8.1" customHeight="1">
      <c r="A12" s="97"/>
      <c r="B12" s="97"/>
      <c r="C12" s="98"/>
      <c r="D12" s="99"/>
      <c r="E12" s="99"/>
      <c r="F12" s="99"/>
      <c r="G12" s="99"/>
      <c r="H12" s="99"/>
      <c r="I12" s="99"/>
      <c r="J12" s="116"/>
      <c r="K12" s="99"/>
    </row>
    <row r="13" spans="1:11" ht="15" customHeight="1">
      <c r="A13" s="23" t="s">
        <v>26</v>
      </c>
      <c r="B13" s="99"/>
      <c r="C13" s="101">
        <v>2018</v>
      </c>
      <c r="D13" s="104" t="s">
        <v>17</v>
      </c>
      <c r="E13" s="30" t="s">
        <v>17</v>
      </c>
      <c r="F13" s="30" t="s">
        <v>17</v>
      </c>
      <c r="G13" s="30" t="s">
        <v>17</v>
      </c>
      <c r="H13" s="30" t="s">
        <v>17</v>
      </c>
      <c r="I13" s="30" t="s">
        <v>17</v>
      </c>
      <c r="J13" s="30" t="s">
        <v>17</v>
      </c>
      <c r="K13" s="106"/>
    </row>
    <row r="14" spans="1:11" ht="15" customHeight="1">
      <c r="A14" s="1"/>
      <c r="B14" s="99"/>
      <c r="C14" s="101">
        <v>2019</v>
      </c>
      <c r="D14" s="104" t="s">
        <v>17</v>
      </c>
      <c r="E14" s="30" t="s">
        <v>17</v>
      </c>
      <c r="F14" s="30" t="s">
        <v>17</v>
      </c>
      <c r="G14" s="30" t="s">
        <v>17</v>
      </c>
      <c r="H14" s="30" t="s">
        <v>17</v>
      </c>
      <c r="I14" s="30" t="s">
        <v>17</v>
      </c>
      <c r="J14" s="30" t="s">
        <v>17</v>
      </c>
      <c r="K14" s="106"/>
    </row>
    <row r="15" spans="1:11" ht="15" customHeight="1">
      <c r="A15" s="1"/>
      <c r="B15" s="99"/>
      <c r="C15" s="101">
        <v>2020</v>
      </c>
      <c r="D15" s="104">
        <f>SUM(E15:J15)+SUM('56.2 (2)'!D14:I14)+SUM('56.2 (3)'!D15:I15)</f>
        <v>22</v>
      </c>
      <c r="E15" s="118">
        <v>4</v>
      </c>
      <c r="F15" s="118">
        <v>7</v>
      </c>
      <c r="G15" s="30" t="s">
        <v>17</v>
      </c>
      <c r="H15" s="118">
        <v>1</v>
      </c>
      <c r="I15" s="30" t="s">
        <v>17</v>
      </c>
      <c r="J15" s="30" t="s">
        <v>17</v>
      </c>
      <c r="K15" s="106"/>
    </row>
    <row r="16" spans="1:11" ht="8.1" customHeight="1">
      <c r="A16" s="1"/>
      <c r="B16" s="103"/>
      <c r="C16" s="98"/>
      <c r="D16" s="128"/>
      <c r="E16" s="105"/>
      <c r="F16" s="105"/>
      <c r="G16" s="105"/>
      <c r="H16" s="105"/>
      <c r="I16" s="105"/>
      <c r="J16" s="105"/>
      <c r="K16" s="106"/>
    </row>
    <row r="17" spans="1:11" s="100" customFormat="1" ht="15" customHeight="1">
      <c r="A17" s="23" t="s">
        <v>27</v>
      </c>
      <c r="B17" s="107"/>
      <c r="C17" s="101">
        <v>2018</v>
      </c>
      <c r="D17" s="104">
        <f>SUM(E17:J17)+SUM('56.2 (2)'!D16:I16)+SUM('56.2 (3)'!D17:I17)</f>
        <v>278</v>
      </c>
      <c r="E17" s="119">
        <v>24</v>
      </c>
      <c r="F17" s="119">
        <v>17</v>
      </c>
      <c r="G17" s="119">
        <v>3</v>
      </c>
      <c r="H17" s="119">
        <v>13</v>
      </c>
      <c r="I17" s="30" t="s">
        <v>17</v>
      </c>
      <c r="J17" s="30" t="s">
        <v>17</v>
      </c>
      <c r="K17" s="108"/>
    </row>
    <row r="18" spans="1:11" s="100" customFormat="1" ht="15" customHeight="1">
      <c r="A18" s="23"/>
      <c r="B18" s="107"/>
      <c r="C18" s="101">
        <v>2019</v>
      </c>
      <c r="D18" s="104">
        <f>SUM(E18:J18)+SUM('56.2 (2)'!D17:I17)+SUM('56.2 (3)'!D18:I18)</f>
        <v>320</v>
      </c>
      <c r="E18" s="72">
        <v>35</v>
      </c>
      <c r="F18" s="72">
        <v>27</v>
      </c>
      <c r="G18" s="72">
        <v>3</v>
      </c>
      <c r="H18" s="72">
        <v>19</v>
      </c>
      <c r="I18" s="30" t="s">
        <v>17</v>
      </c>
      <c r="J18" s="30" t="s">
        <v>17</v>
      </c>
      <c r="K18" s="108"/>
    </row>
    <row r="19" spans="1:11" s="100" customFormat="1" ht="15" customHeight="1">
      <c r="A19" s="23"/>
      <c r="B19" s="107"/>
      <c r="C19" s="101">
        <v>2020</v>
      </c>
      <c r="D19" s="104">
        <f>SUM(E19:J19)+SUM('56.2 (2)'!D18:I18)+SUM('56.2 (3)'!D19:I19)</f>
        <v>172</v>
      </c>
      <c r="E19" s="104">
        <v>32</v>
      </c>
      <c r="F19" s="104">
        <v>18</v>
      </c>
      <c r="G19" s="104">
        <v>1</v>
      </c>
      <c r="H19" s="104">
        <v>16</v>
      </c>
      <c r="I19" s="104">
        <v>1</v>
      </c>
      <c r="J19" s="30" t="s">
        <v>17</v>
      </c>
      <c r="K19" s="108"/>
    </row>
    <row r="20" spans="1:11" s="100" customFormat="1" ht="8.1" customHeight="1">
      <c r="A20" s="23"/>
      <c r="B20" s="107"/>
      <c r="C20" s="98"/>
      <c r="D20" s="128"/>
      <c r="E20" s="104"/>
      <c r="F20" s="104"/>
      <c r="G20" s="104"/>
      <c r="H20" s="104"/>
      <c r="I20" s="104"/>
      <c r="J20" s="104"/>
      <c r="K20" s="108"/>
    </row>
    <row r="21" spans="1:11" s="100" customFormat="1" ht="15" customHeight="1">
      <c r="A21" s="23" t="s">
        <v>30</v>
      </c>
      <c r="B21" s="107"/>
      <c r="C21" s="101">
        <v>2018</v>
      </c>
      <c r="D21" s="104">
        <f>SUM(E21:J21)+SUM('56.2 (2)'!D20:I20)+SUM('56.2 (3)'!D21:I21)</f>
        <v>85</v>
      </c>
      <c r="E21" s="30" t="s">
        <v>17</v>
      </c>
      <c r="F21" s="119">
        <v>9</v>
      </c>
      <c r="G21" s="30" t="s">
        <v>17</v>
      </c>
      <c r="H21" s="30" t="s">
        <v>17</v>
      </c>
      <c r="I21" s="30" t="s">
        <v>17</v>
      </c>
      <c r="J21" s="30" t="s">
        <v>17</v>
      </c>
      <c r="K21" s="108"/>
    </row>
    <row r="22" spans="1:11" s="100" customFormat="1" ht="15" customHeight="1">
      <c r="A22" s="23"/>
      <c r="B22" s="107"/>
      <c r="C22" s="101">
        <v>2019</v>
      </c>
      <c r="D22" s="104" t="s">
        <v>17</v>
      </c>
      <c r="E22" s="30" t="s">
        <v>17</v>
      </c>
      <c r="F22" s="30" t="s">
        <v>17</v>
      </c>
      <c r="G22" s="30" t="s">
        <v>17</v>
      </c>
      <c r="H22" s="30" t="s">
        <v>17</v>
      </c>
      <c r="I22" s="30" t="s">
        <v>17</v>
      </c>
      <c r="J22" s="30" t="s">
        <v>17</v>
      </c>
      <c r="K22" s="108"/>
    </row>
    <row r="23" spans="1:11" s="100" customFormat="1" ht="15" customHeight="1">
      <c r="A23" s="23"/>
      <c r="B23" s="107"/>
      <c r="C23" s="101">
        <v>2020</v>
      </c>
      <c r="D23" s="104" t="s">
        <v>17</v>
      </c>
      <c r="E23" s="30" t="s">
        <v>17</v>
      </c>
      <c r="F23" s="30" t="s">
        <v>17</v>
      </c>
      <c r="G23" s="30" t="s">
        <v>17</v>
      </c>
      <c r="H23" s="30" t="s">
        <v>17</v>
      </c>
      <c r="I23" s="30" t="s">
        <v>17</v>
      </c>
      <c r="J23" s="30" t="s">
        <v>17</v>
      </c>
      <c r="K23" s="108"/>
    </row>
    <row r="24" spans="1:11" s="100" customFormat="1" ht="8.1" customHeight="1">
      <c r="A24" s="23"/>
      <c r="B24" s="107"/>
      <c r="C24" s="98"/>
      <c r="D24" s="128"/>
      <c r="E24" s="110"/>
      <c r="F24" s="110"/>
      <c r="G24" s="110"/>
      <c r="H24" s="110"/>
      <c r="I24" s="110"/>
      <c r="J24" s="110"/>
      <c r="K24" s="108"/>
    </row>
    <row r="25" spans="1:11" s="100" customFormat="1" ht="15" customHeight="1">
      <c r="A25" s="23" t="s">
        <v>31</v>
      </c>
      <c r="B25" s="107"/>
      <c r="C25" s="101">
        <v>2018</v>
      </c>
      <c r="D25" s="104">
        <f>SUM(E25:J25)+SUM('56.2 (2)'!D24:I24)+SUM('56.2 (3)'!D25:I25)</f>
        <v>20</v>
      </c>
      <c r="E25" s="119">
        <v>5</v>
      </c>
      <c r="F25" s="119">
        <v>3</v>
      </c>
      <c r="G25" s="30" t="s">
        <v>17</v>
      </c>
      <c r="H25" s="30" t="s">
        <v>17</v>
      </c>
      <c r="I25" s="30" t="s">
        <v>17</v>
      </c>
      <c r="J25" s="30" t="s">
        <v>17</v>
      </c>
      <c r="K25" s="108"/>
    </row>
    <row r="26" spans="1:11" s="100" customFormat="1" ht="15" customHeight="1">
      <c r="A26" s="23"/>
      <c r="B26" s="107"/>
      <c r="C26" s="101">
        <v>2019</v>
      </c>
      <c r="D26" s="104">
        <f>SUM(E26:J26)+SUM('56.2 (2)'!D25:I25)+SUM('56.2 (3)'!D26:I26)</f>
        <v>75</v>
      </c>
      <c r="E26" s="72">
        <v>6</v>
      </c>
      <c r="F26" s="72">
        <v>6</v>
      </c>
      <c r="G26" s="30" t="s">
        <v>17</v>
      </c>
      <c r="H26" s="72">
        <v>2</v>
      </c>
      <c r="I26" s="30" t="s">
        <v>17</v>
      </c>
      <c r="J26" s="30" t="s">
        <v>17</v>
      </c>
      <c r="K26" s="108"/>
    </row>
    <row r="27" spans="1:11" s="100" customFormat="1" ht="15" customHeight="1">
      <c r="A27" s="23"/>
      <c r="B27" s="107"/>
      <c r="C27" s="101">
        <v>2020</v>
      </c>
      <c r="D27" s="104">
        <f>SUM(E27:J27)+SUM('56.2 (2)'!D26:I26)+SUM('56.2 (3)'!D27:I27)</f>
        <v>47</v>
      </c>
      <c r="E27" s="104">
        <v>5</v>
      </c>
      <c r="F27" s="104">
        <v>3</v>
      </c>
      <c r="G27" s="30" t="s">
        <v>17</v>
      </c>
      <c r="H27" s="104">
        <v>4</v>
      </c>
      <c r="I27" s="30" t="s">
        <v>17</v>
      </c>
      <c r="J27" s="30" t="s">
        <v>17</v>
      </c>
      <c r="K27" s="108"/>
    </row>
    <row r="28" spans="1:11" s="100" customFormat="1" ht="8.1" customHeight="1">
      <c r="A28" s="23"/>
      <c r="B28" s="107"/>
      <c r="C28" s="98"/>
      <c r="D28" s="128"/>
      <c r="E28" s="104"/>
      <c r="F28" s="104"/>
      <c r="G28" s="104"/>
      <c r="H28" s="104"/>
      <c r="I28" s="104"/>
      <c r="J28" s="104"/>
      <c r="K28" s="108"/>
    </row>
    <row r="29" spans="1:11" s="100" customFormat="1" ht="15" customHeight="1">
      <c r="A29" s="23" t="s">
        <v>32</v>
      </c>
      <c r="B29" s="107"/>
      <c r="C29" s="101">
        <v>2018</v>
      </c>
      <c r="D29" s="104">
        <f>SUM(E29:J29)+SUM('56.2 (2)'!D28:I28)+SUM('56.2 (3)'!D29:I29)</f>
        <v>136</v>
      </c>
      <c r="E29" s="119">
        <v>1</v>
      </c>
      <c r="F29" s="119">
        <v>16</v>
      </c>
      <c r="G29" s="119">
        <v>5</v>
      </c>
      <c r="H29" s="119">
        <v>11</v>
      </c>
      <c r="I29" s="30" t="s">
        <v>17</v>
      </c>
      <c r="J29" s="30" t="s">
        <v>17</v>
      </c>
      <c r="K29" s="108"/>
    </row>
    <row r="30" spans="1:11" s="100" customFormat="1" ht="15" customHeight="1">
      <c r="A30" s="23"/>
      <c r="B30" s="107"/>
      <c r="C30" s="101">
        <v>2019</v>
      </c>
      <c r="D30" s="104">
        <f>SUM(E30:J30)+SUM('56.2 (2)'!D29:I29)+SUM('56.2 (3)'!D30:I30)</f>
        <v>19</v>
      </c>
      <c r="E30" s="72">
        <v>1</v>
      </c>
      <c r="F30" s="72">
        <v>1</v>
      </c>
      <c r="G30" s="72">
        <v>1</v>
      </c>
      <c r="H30" s="30" t="s">
        <v>17</v>
      </c>
      <c r="I30" s="30" t="s">
        <v>17</v>
      </c>
      <c r="J30" s="30" t="s">
        <v>17</v>
      </c>
      <c r="K30" s="108"/>
    </row>
    <row r="31" spans="1:11" s="100" customFormat="1" ht="15" customHeight="1">
      <c r="A31" s="23"/>
      <c r="B31" s="107"/>
      <c r="C31" s="101">
        <v>2020</v>
      </c>
      <c r="D31" s="104">
        <f>SUM(E31:J31)+SUM('56.2 (2)'!D30:I30)+SUM('56.2 (3)'!D31:I31)</f>
        <v>13</v>
      </c>
      <c r="E31" s="110">
        <v>4</v>
      </c>
      <c r="F31" s="30" t="s">
        <v>17</v>
      </c>
      <c r="G31" s="30" t="s">
        <v>17</v>
      </c>
      <c r="H31" s="110">
        <v>1</v>
      </c>
      <c r="I31" s="30" t="s">
        <v>17</v>
      </c>
      <c r="J31" s="30" t="s">
        <v>17</v>
      </c>
      <c r="K31" s="108"/>
    </row>
    <row r="32" spans="1:11" s="100" customFormat="1" ht="8.1" customHeight="1">
      <c r="A32" s="23"/>
      <c r="B32" s="107"/>
      <c r="C32" s="98"/>
      <c r="D32" s="128"/>
      <c r="E32" s="110"/>
      <c r="F32" s="110"/>
      <c r="G32" s="110"/>
      <c r="H32" s="110"/>
      <c r="I32" s="110"/>
      <c r="J32" s="110"/>
      <c r="K32" s="108"/>
    </row>
    <row r="33" spans="1:11" s="100" customFormat="1" ht="15" customHeight="1">
      <c r="A33" s="23" t="s">
        <v>33</v>
      </c>
      <c r="B33" s="107"/>
      <c r="C33" s="101">
        <v>2018</v>
      </c>
      <c r="D33" s="104">
        <f>SUM(E33:J33)+SUM('56.2 (2)'!D32:I32)+SUM('56.2 (3)'!D33:I33)</f>
        <v>31</v>
      </c>
      <c r="E33" s="119">
        <v>22</v>
      </c>
      <c r="F33" s="119">
        <v>6</v>
      </c>
      <c r="G33" s="30" t="s">
        <v>17</v>
      </c>
      <c r="H33" s="30" t="s">
        <v>17</v>
      </c>
      <c r="I33" s="30" t="s">
        <v>17</v>
      </c>
      <c r="J33" s="30" t="s">
        <v>17</v>
      </c>
      <c r="K33" s="108"/>
    </row>
    <row r="34" spans="1:11" s="100" customFormat="1" ht="15" customHeight="1">
      <c r="A34" s="23"/>
      <c r="B34" s="107"/>
      <c r="C34" s="101">
        <v>2019</v>
      </c>
      <c r="D34" s="104">
        <f>SUM(E34:J34)+SUM('56.2 (2)'!D33:I33)+SUM('56.2 (3)'!D34:I34)</f>
        <v>311</v>
      </c>
      <c r="E34" s="72">
        <v>37</v>
      </c>
      <c r="F34" s="72">
        <v>36</v>
      </c>
      <c r="G34" s="72">
        <v>5</v>
      </c>
      <c r="H34" s="72">
        <v>7</v>
      </c>
      <c r="I34" s="30" t="s">
        <v>17</v>
      </c>
      <c r="J34" s="30" t="s">
        <v>17</v>
      </c>
      <c r="K34" s="108"/>
    </row>
    <row r="35" spans="1:11" s="100" customFormat="1" ht="15" customHeight="1">
      <c r="A35" s="23"/>
      <c r="B35" s="107"/>
      <c r="C35" s="101">
        <v>2020</v>
      </c>
      <c r="D35" s="104">
        <f>SUM(E35:J35)+SUM('56.2 (2)'!D34:I34)+SUM('56.2 (3)'!D35:I35)</f>
        <v>146</v>
      </c>
      <c r="E35" s="104">
        <v>31</v>
      </c>
      <c r="F35" s="104">
        <v>22</v>
      </c>
      <c r="G35" s="104">
        <v>1</v>
      </c>
      <c r="H35" s="104">
        <v>15</v>
      </c>
      <c r="I35" s="30" t="s">
        <v>17</v>
      </c>
      <c r="J35" s="30" t="s">
        <v>17</v>
      </c>
      <c r="K35" s="108"/>
    </row>
    <row r="36" spans="1:11" s="100" customFormat="1" ht="8.1" customHeight="1">
      <c r="A36" s="23"/>
      <c r="B36" s="107"/>
      <c r="C36" s="98"/>
      <c r="D36" s="128"/>
      <c r="E36" s="104"/>
      <c r="F36" s="104"/>
      <c r="G36" s="104"/>
      <c r="H36" s="104"/>
      <c r="I36" s="104"/>
      <c r="J36" s="104"/>
      <c r="K36" s="108"/>
    </row>
    <row r="37" spans="1:11" s="100" customFormat="1" ht="15" customHeight="1">
      <c r="A37" s="23" t="s">
        <v>34</v>
      </c>
      <c r="B37" s="107"/>
      <c r="C37" s="101">
        <v>2018</v>
      </c>
      <c r="D37" s="104">
        <f>SUM(E37:J37)+SUM('56.2 (2)'!D36:I36)+SUM('56.2 (3)'!D37:I37)</f>
        <v>25</v>
      </c>
      <c r="E37" s="119">
        <v>5</v>
      </c>
      <c r="F37" s="30" t="s">
        <v>17</v>
      </c>
      <c r="G37" s="30" t="s">
        <v>17</v>
      </c>
      <c r="H37" s="119">
        <v>1</v>
      </c>
      <c r="I37" s="30" t="s">
        <v>17</v>
      </c>
      <c r="J37" s="30" t="s">
        <v>17</v>
      </c>
      <c r="K37" s="108"/>
    </row>
    <row r="38" spans="1:11" s="100" customFormat="1" ht="15" customHeight="1">
      <c r="A38" s="23"/>
      <c r="B38" s="107"/>
      <c r="C38" s="101">
        <v>2019</v>
      </c>
      <c r="D38" s="104">
        <f>SUM(E38:J38)+SUM('56.2 (2)'!D37:I37)+SUM('56.2 (3)'!D38:I38)</f>
        <v>30</v>
      </c>
      <c r="E38" s="30" t="s">
        <v>17</v>
      </c>
      <c r="F38" s="72">
        <v>6</v>
      </c>
      <c r="G38" s="30" t="s">
        <v>17</v>
      </c>
      <c r="H38" s="30" t="s">
        <v>17</v>
      </c>
      <c r="I38" s="30" t="s">
        <v>17</v>
      </c>
      <c r="J38" s="30" t="s">
        <v>17</v>
      </c>
      <c r="K38" s="108"/>
    </row>
    <row r="39" spans="1:11" s="100" customFormat="1" ht="15" customHeight="1">
      <c r="A39" s="23"/>
      <c r="B39" s="107"/>
      <c r="C39" s="101">
        <v>2020</v>
      </c>
      <c r="D39" s="104">
        <f>SUM(E39:J39)+SUM('56.2 (2)'!D38:I38)+SUM('56.2 (3)'!D39:I39)</f>
        <v>15</v>
      </c>
      <c r="E39" s="110">
        <v>5</v>
      </c>
      <c r="F39" s="110">
        <v>5</v>
      </c>
      <c r="G39" s="30" t="s">
        <v>17</v>
      </c>
      <c r="H39" s="30" t="s">
        <v>17</v>
      </c>
      <c r="I39" s="30" t="s">
        <v>17</v>
      </c>
      <c r="J39" s="30" t="s">
        <v>17</v>
      </c>
      <c r="K39" s="108"/>
    </row>
    <row r="40" spans="1:11" s="100" customFormat="1" ht="8.1" customHeight="1">
      <c r="A40" s="23"/>
      <c r="B40" s="107"/>
      <c r="C40" s="98"/>
      <c r="D40" s="128"/>
      <c r="E40" s="110"/>
      <c r="F40" s="110"/>
      <c r="G40" s="110"/>
      <c r="H40" s="111"/>
      <c r="I40" s="110"/>
      <c r="J40" s="110"/>
      <c r="K40" s="108"/>
    </row>
    <row r="41" spans="1:11" s="100" customFormat="1" ht="15" customHeight="1">
      <c r="A41" s="23" t="s">
        <v>35</v>
      </c>
      <c r="B41" s="107"/>
      <c r="C41" s="101">
        <v>2018</v>
      </c>
      <c r="D41" s="104">
        <f>SUM(E41:J41)+SUM('56.2 (2)'!D40:I40)+SUM('56.2 (3)'!D41:I41)</f>
        <v>14</v>
      </c>
      <c r="E41" s="121">
        <v>4</v>
      </c>
      <c r="F41" s="30" t="s">
        <v>17</v>
      </c>
      <c r="G41" s="30" t="s">
        <v>17</v>
      </c>
      <c r="H41" s="121">
        <v>1</v>
      </c>
      <c r="I41" s="121">
        <v>1</v>
      </c>
      <c r="J41" s="30" t="s">
        <v>17</v>
      </c>
      <c r="K41" s="108"/>
    </row>
    <row r="42" spans="1:11" s="100" customFormat="1" ht="15" customHeight="1">
      <c r="A42" s="23"/>
      <c r="B42" s="107"/>
      <c r="C42" s="101">
        <v>2019</v>
      </c>
      <c r="D42" s="104">
        <f>SUM(E42:J42)+SUM('56.2 (2)'!D41:I41)+SUM('56.2 (3)'!D42:I42)</f>
        <v>43</v>
      </c>
      <c r="E42" s="123">
        <v>8</v>
      </c>
      <c r="F42" s="123">
        <v>2</v>
      </c>
      <c r="G42" s="30" t="s">
        <v>17</v>
      </c>
      <c r="H42" s="123">
        <v>3</v>
      </c>
      <c r="I42" s="30" t="s">
        <v>17</v>
      </c>
      <c r="J42" s="30" t="s">
        <v>17</v>
      </c>
      <c r="K42" s="108"/>
    </row>
    <row r="43" spans="1:11" s="100" customFormat="1" ht="15" customHeight="1">
      <c r="A43" s="23"/>
      <c r="B43" s="107"/>
      <c r="C43" s="101">
        <v>2020</v>
      </c>
      <c r="D43" s="104">
        <f>SUM(E43:J43)+SUM('56.2 (2)'!D42:I42)+SUM('56.2 (3)'!D43:I43)</f>
        <v>22</v>
      </c>
      <c r="E43" s="104">
        <v>2</v>
      </c>
      <c r="F43" s="104">
        <v>2</v>
      </c>
      <c r="G43" s="30" t="s">
        <v>17</v>
      </c>
      <c r="H43" s="104">
        <v>2</v>
      </c>
      <c r="I43" s="30" t="s">
        <v>17</v>
      </c>
      <c r="J43" s="30" t="s">
        <v>17</v>
      </c>
      <c r="K43" s="108"/>
    </row>
    <row r="44" spans="1:11" s="100" customFormat="1" ht="8.1" customHeight="1">
      <c r="A44" s="23"/>
      <c r="B44" s="107"/>
      <c r="C44" s="98"/>
      <c r="D44" s="128"/>
      <c r="E44" s="104"/>
      <c r="F44" s="104"/>
      <c r="G44" s="104"/>
      <c r="H44" s="104"/>
      <c r="I44" s="104"/>
      <c r="J44" s="104"/>
      <c r="K44" s="108"/>
    </row>
    <row r="45" spans="1:11" s="100" customFormat="1" ht="15" customHeight="1">
      <c r="A45" s="23" t="s">
        <v>36</v>
      </c>
      <c r="B45" s="107"/>
      <c r="C45" s="101">
        <v>2018</v>
      </c>
      <c r="D45" s="104">
        <f>SUM(E45:J45)+SUM('56.2 (2)'!D44:I44)+SUM('56.2 (3)'!D45:I45)</f>
        <v>4</v>
      </c>
      <c r="E45" s="121">
        <v>4</v>
      </c>
      <c r="F45" s="30" t="s">
        <v>17</v>
      </c>
      <c r="G45" s="30" t="s">
        <v>17</v>
      </c>
      <c r="H45" s="30" t="s">
        <v>17</v>
      </c>
      <c r="I45" s="30" t="s">
        <v>17</v>
      </c>
      <c r="J45" s="30" t="s">
        <v>17</v>
      </c>
      <c r="K45" s="112"/>
    </row>
    <row r="46" spans="1:11" s="100" customFormat="1" ht="15" customHeight="1">
      <c r="A46" s="23"/>
      <c r="B46" s="107"/>
      <c r="C46" s="101">
        <v>2019</v>
      </c>
      <c r="D46" s="104">
        <f>SUM(E46:J46)+SUM('56.2 (2)'!D45:I45)+SUM('56.2 (3)'!D46:I46)</f>
        <v>11</v>
      </c>
      <c r="E46" s="30" t="s">
        <v>17</v>
      </c>
      <c r="F46" s="30" t="s">
        <v>17</v>
      </c>
      <c r="G46" s="30" t="s">
        <v>17</v>
      </c>
      <c r="H46" s="123">
        <v>1</v>
      </c>
      <c r="I46" s="30" t="s">
        <v>17</v>
      </c>
      <c r="J46" s="30" t="s">
        <v>17</v>
      </c>
      <c r="K46" s="112"/>
    </row>
    <row r="47" spans="1:11" s="100" customFormat="1" ht="15" customHeight="1">
      <c r="A47" s="23"/>
      <c r="B47" s="107"/>
      <c r="C47" s="101">
        <v>2020</v>
      </c>
      <c r="D47" s="104">
        <f>SUM(E47:J47)+SUM('56.2 (2)'!D46:I46)+SUM('56.2 (3)'!D47:I47)</f>
        <v>5</v>
      </c>
      <c r="E47" s="110">
        <v>2</v>
      </c>
      <c r="F47" s="110">
        <v>1</v>
      </c>
      <c r="G47" s="30" t="s">
        <v>17</v>
      </c>
      <c r="H47" s="30" t="s">
        <v>17</v>
      </c>
      <c r="I47" s="30" t="s">
        <v>17</v>
      </c>
      <c r="J47" s="30" t="s">
        <v>17</v>
      </c>
      <c r="K47" s="112"/>
    </row>
    <row r="48" spans="1:11" s="100" customFormat="1" ht="8.1" customHeight="1">
      <c r="A48" s="23"/>
      <c r="B48" s="107"/>
      <c r="C48" s="98"/>
      <c r="D48" s="128"/>
      <c r="E48" s="110"/>
      <c r="F48" s="110"/>
      <c r="G48" s="110"/>
      <c r="H48" s="111"/>
      <c r="I48" s="110"/>
      <c r="J48" s="110"/>
      <c r="K48" s="112"/>
    </row>
    <row r="49" spans="1:11" s="100" customFormat="1" ht="15" customHeight="1">
      <c r="A49" s="23" t="s">
        <v>37</v>
      </c>
      <c r="B49" s="107"/>
      <c r="C49" s="101">
        <v>2018</v>
      </c>
      <c r="D49" s="30" t="s">
        <v>17</v>
      </c>
      <c r="E49" s="30" t="s">
        <v>17</v>
      </c>
      <c r="F49" s="30" t="s">
        <v>17</v>
      </c>
      <c r="G49" s="30" t="s">
        <v>17</v>
      </c>
      <c r="H49" s="30" t="s">
        <v>17</v>
      </c>
      <c r="I49" s="30" t="s">
        <v>17</v>
      </c>
      <c r="J49" s="30" t="s">
        <v>17</v>
      </c>
      <c r="K49" s="67"/>
    </row>
    <row r="50" spans="1:11" s="100" customFormat="1" ht="15" customHeight="1">
      <c r="A50" s="23"/>
      <c r="B50" s="107"/>
      <c r="C50" s="101">
        <v>2019</v>
      </c>
      <c r="D50" s="30" t="s">
        <v>17</v>
      </c>
      <c r="E50" s="30" t="s">
        <v>17</v>
      </c>
      <c r="F50" s="30" t="s">
        <v>17</v>
      </c>
      <c r="G50" s="30" t="s">
        <v>17</v>
      </c>
      <c r="H50" s="30" t="s">
        <v>17</v>
      </c>
      <c r="I50" s="30" t="s">
        <v>17</v>
      </c>
      <c r="J50" s="30" t="s">
        <v>17</v>
      </c>
      <c r="K50" s="67"/>
    </row>
    <row r="51" spans="1:11" s="100" customFormat="1" ht="15" customHeight="1">
      <c r="A51" s="23"/>
      <c r="B51" s="107"/>
      <c r="C51" s="101">
        <v>2020</v>
      </c>
      <c r="D51" s="104" t="s">
        <v>17</v>
      </c>
      <c r="E51" s="30" t="s">
        <v>17</v>
      </c>
      <c r="F51" s="30" t="s">
        <v>17</v>
      </c>
      <c r="G51" s="30" t="s">
        <v>17</v>
      </c>
      <c r="H51" s="30" t="s">
        <v>17</v>
      </c>
      <c r="I51" s="30" t="s">
        <v>17</v>
      </c>
      <c r="J51" s="30" t="s">
        <v>17</v>
      </c>
      <c r="K51" s="108"/>
    </row>
    <row r="52" spans="1:11" s="100" customFormat="1" ht="8.1" customHeight="1">
      <c r="A52" s="23"/>
      <c r="B52" s="107"/>
      <c r="C52" s="98"/>
      <c r="D52" s="128"/>
      <c r="E52" s="110"/>
      <c r="F52" s="110"/>
      <c r="G52" s="110"/>
      <c r="H52" s="111"/>
      <c r="I52" s="110"/>
      <c r="J52" s="110"/>
      <c r="K52" s="112"/>
    </row>
    <row r="53" spans="1:11" s="100" customFormat="1" ht="15" customHeight="1">
      <c r="A53" s="23" t="s">
        <v>38</v>
      </c>
      <c r="B53" s="107"/>
      <c r="C53" s="101">
        <v>2018</v>
      </c>
      <c r="D53" s="104">
        <f>SUM(E53:J53)+SUM('56.2 (2)'!D52:I52)+SUM('56.2 (3)'!D53:I53)</f>
        <v>531</v>
      </c>
      <c r="E53" s="67">
        <v>41</v>
      </c>
      <c r="F53" s="67">
        <v>31</v>
      </c>
      <c r="G53" s="67">
        <v>1</v>
      </c>
      <c r="H53" s="67">
        <v>5</v>
      </c>
      <c r="I53" s="30" t="s">
        <v>17</v>
      </c>
      <c r="J53" s="30" t="s">
        <v>17</v>
      </c>
      <c r="K53" s="108"/>
    </row>
    <row r="54" spans="1:11" s="100" customFormat="1" ht="15" customHeight="1">
      <c r="A54" s="23"/>
      <c r="B54" s="107"/>
      <c r="C54" s="101">
        <v>2019</v>
      </c>
      <c r="D54" s="104">
        <f>SUM(E54:J54)+SUM('56.2 (2)'!D53:I53)+SUM('56.2 (3)'!D54:I54)</f>
        <v>854</v>
      </c>
      <c r="E54" s="126">
        <v>39</v>
      </c>
      <c r="F54" s="126">
        <v>25</v>
      </c>
      <c r="G54" s="126">
        <v>2</v>
      </c>
      <c r="H54" s="126">
        <v>17</v>
      </c>
      <c r="I54" s="30" t="s">
        <v>17</v>
      </c>
      <c r="J54" s="30" t="s">
        <v>17</v>
      </c>
      <c r="K54" s="108"/>
    </row>
    <row r="55" spans="1:11" s="100" customFormat="1" ht="15" customHeight="1">
      <c r="A55" s="23"/>
      <c r="B55" s="107"/>
      <c r="C55" s="101">
        <v>2020</v>
      </c>
      <c r="D55" s="104">
        <f>SUM(E55:J55)+SUM('56.2 (2)'!D54:I54)+SUM('56.2 (3)'!D55:I55)</f>
        <v>438</v>
      </c>
      <c r="E55" s="104">
        <v>44</v>
      </c>
      <c r="F55" s="104">
        <v>28</v>
      </c>
      <c r="G55" s="30" t="s">
        <v>17</v>
      </c>
      <c r="H55" s="104">
        <v>19</v>
      </c>
      <c r="I55" s="30" t="s">
        <v>17</v>
      </c>
      <c r="J55" s="30" t="s">
        <v>17</v>
      </c>
      <c r="K55" s="108"/>
    </row>
    <row r="56" spans="1:11" s="100" customFormat="1" ht="8.1" customHeight="1">
      <c r="A56" s="23"/>
      <c r="B56" s="107"/>
      <c r="C56" s="98"/>
      <c r="D56" s="128"/>
      <c r="E56" s="104"/>
      <c r="F56" s="104"/>
      <c r="G56" s="104"/>
      <c r="H56" s="104"/>
      <c r="I56" s="104"/>
      <c r="J56" s="104"/>
      <c r="K56" s="108"/>
    </row>
    <row r="57" spans="1:11" s="100" customFormat="1" ht="15" customHeight="1">
      <c r="A57" s="23" t="s">
        <v>39</v>
      </c>
      <c r="B57" s="107"/>
      <c r="C57" s="101">
        <v>2018</v>
      </c>
      <c r="D57" s="104">
        <f>SUM(E57:J57)+SUM('56.2 (2)'!D56:I56)+SUM('56.2 (3)'!D57:I57)</f>
        <v>17</v>
      </c>
      <c r="E57" s="67">
        <v>5</v>
      </c>
      <c r="F57" s="30" t="s">
        <v>17</v>
      </c>
      <c r="G57" s="30" t="s">
        <v>17</v>
      </c>
      <c r="H57" s="30" t="s">
        <v>17</v>
      </c>
      <c r="I57" s="30" t="s">
        <v>17</v>
      </c>
      <c r="J57" s="30" t="s">
        <v>17</v>
      </c>
      <c r="K57" s="112"/>
    </row>
    <row r="58" spans="1:11" s="100" customFormat="1" ht="15" customHeight="1">
      <c r="A58" s="23"/>
      <c r="B58" s="107"/>
      <c r="C58" s="101">
        <v>2019</v>
      </c>
      <c r="D58" s="104">
        <f>SUM(E58:J58)+SUM('56.2 (2)'!D57:I57)+SUM('56.2 (3)'!D58:I58)</f>
        <v>80</v>
      </c>
      <c r="E58" s="126">
        <v>4</v>
      </c>
      <c r="F58" s="30" t="s">
        <v>17</v>
      </c>
      <c r="G58" s="126">
        <v>1</v>
      </c>
      <c r="H58" s="126">
        <v>2</v>
      </c>
      <c r="I58" s="30" t="s">
        <v>17</v>
      </c>
      <c r="J58" s="30" t="s">
        <v>17</v>
      </c>
      <c r="K58" s="112"/>
    </row>
    <row r="59" spans="1:11" s="100" customFormat="1" ht="15" customHeight="1">
      <c r="A59" s="23"/>
      <c r="B59" s="107"/>
      <c r="C59" s="101">
        <v>2020</v>
      </c>
      <c r="D59" s="104">
        <f>SUM(E59:J59)+SUM('56.2 (2)'!D58:I58)+SUM('56.2 (3)'!D59:I59)</f>
        <v>27</v>
      </c>
      <c r="E59" s="110">
        <v>3</v>
      </c>
      <c r="F59" s="30" t="s">
        <v>17</v>
      </c>
      <c r="G59" s="30" t="s">
        <v>17</v>
      </c>
      <c r="H59" s="111">
        <v>2</v>
      </c>
      <c r="I59" s="30" t="s">
        <v>17</v>
      </c>
      <c r="J59" s="30" t="s">
        <v>17</v>
      </c>
      <c r="K59" s="112"/>
    </row>
    <row r="60" spans="1:11" s="100" customFormat="1" ht="8.1" customHeight="1">
      <c r="A60" s="23"/>
      <c r="B60" s="107"/>
      <c r="C60" s="98"/>
      <c r="D60" s="128"/>
      <c r="E60" s="110"/>
      <c r="F60" s="110"/>
      <c r="G60" s="110"/>
      <c r="H60" s="111"/>
      <c r="I60" s="110"/>
      <c r="J60" s="110"/>
      <c r="K60" s="112"/>
    </row>
    <row r="61" spans="1:11" s="100" customFormat="1" ht="15" customHeight="1">
      <c r="A61" s="23" t="s">
        <v>40</v>
      </c>
      <c r="B61" s="107"/>
      <c r="C61" s="101">
        <v>2018</v>
      </c>
      <c r="D61" s="104">
        <f>SUM(E61:J61)+SUM('56.2 (2)'!D60:I60)+SUM('56.2 (3)'!D61:I61)</f>
        <v>34</v>
      </c>
      <c r="E61" s="64">
        <v>9</v>
      </c>
      <c r="F61" s="109">
        <v>4</v>
      </c>
      <c r="G61" s="109">
        <v>0</v>
      </c>
      <c r="H61" s="109">
        <v>1</v>
      </c>
      <c r="I61" s="109">
        <v>0</v>
      </c>
      <c r="J61" s="131">
        <v>0</v>
      </c>
      <c r="K61" s="108"/>
    </row>
    <row r="62" spans="1:11" s="100" customFormat="1" ht="15" customHeight="1">
      <c r="A62" s="23"/>
      <c r="B62" s="107"/>
      <c r="C62" s="101">
        <v>2019</v>
      </c>
      <c r="D62" s="104">
        <f>SUM(E62:J62)+SUM('56.2 (2)'!D61:I61)+SUM('56.2 (3)'!D62:I62)</f>
        <v>60</v>
      </c>
      <c r="E62" s="64">
        <v>6</v>
      </c>
      <c r="F62" s="109">
        <v>2</v>
      </c>
      <c r="G62" s="109">
        <v>0</v>
      </c>
      <c r="H62" s="109">
        <v>1</v>
      </c>
      <c r="I62" s="109">
        <v>0</v>
      </c>
      <c r="J62" s="131">
        <v>0</v>
      </c>
      <c r="K62" s="108"/>
    </row>
    <row r="63" spans="1:11" s="100" customFormat="1" ht="15" customHeight="1">
      <c r="A63" s="23"/>
      <c r="B63" s="107"/>
      <c r="C63" s="101">
        <v>2020</v>
      </c>
      <c r="D63" s="104">
        <f>SUM(E63:J63)+SUM('56.2 (2)'!D62:I62)+SUM('56.2 (3)'!D63:I63)</f>
        <v>31</v>
      </c>
      <c r="E63" s="104">
        <v>6</v>
      </c>
      <c r="F63" s="104">
        <v>2</v>
      </c>
      <c r="G63" s="30" t="s">
        <v>17</v>
      </c>
      <c r="H63" s="104">
        <v>3</v>
      </c>
      <c r="I63" s="30" t="s">
        <v>17</v>
      </c>
      <c r="J63" s="30" t="s">
        <v>17</v>
      </c>
      <c r="K63" s="108"/>
    </row>
    <row r="64" spans="1:11" s="100" customFormat="1" ht="8.1" customHeight="1">
      <c r="A64" s="23"/>
      <c r="B64" s="107"/>
      <c r="C64" s="98"/>
      <c r="D64" s="128"/>
      <c r="E64" s="110"/>
      <c r="F64" s="110"/>
      <c r="G64" s="110"/>
      <c r="H64" s="111"/>
      <c r="I64" s="110"/>
      <c r="J64" s="110"/>
      <c r="K64" s="112"/>
    </row>
    <row r="65" spans="1:11" s="100" customFormat="1" ht="15" customHeight="1">
      <c r="A65" s="23" t="s">
        <v>41</v>
      </c>
      <c r="B65" s="107"/>
      <c r="C65" s="101">
        <v>2018</v>
      </c>
      <c r="D65" s="104">
        <f>SUM(E65:J65)+SUM('56.2 (2)'!D64:I64)+SUM('56.2 (3)'!D65:I65)</f>
        <v>31</v>
      </c>
      <c r="E65" s="64">
        <v>7</v>
      </c>
      <c r="F65" s="109">
        <v>5</v>
      </c>
      <c r="G65" s="109">
        <v>0</v>
      </c>
      <c r="H65" s="109">
        <v>6</v>
      </c>
      <c r="I65" s="109">
        <v>1</v>
      </c>
      <c r="J65" s="109">
        <v>0</v>
      </c>
      <c r="K65" s="108"/>
    </row>
    <row r="66" spans="1:11" s="100" customFormat="1" ht="15" customHeight="1">
      <c r="A66" s="107"/>
      <c r="B66" s="107"/>
      <c r="C66" s="101">
        <v>2019</v>
      </c>
      <c r="D66" s="104">
        <f>SUM(E66:J66)+SUM('56.2 (2)'!D65:I65)+SUM('56.2 (3)'!D66:I66)</f>
        <v>54</v>
      </c>
      <c r="E66" s="64">
        <v>4</v>
      </c>
      <c r="F66" s="109">
        <v>2</v>
      </c>
      <c r="G66" s="109">
        <v>1</v>
      </c>
      <c r="H66" s="109">
        <v>0</v>
      </c>
      <c r="I66" s="109">
        <v>0</v>
      </c>
      <c r="J66" s="131">
        <v>0</v>
      </c>
      <c r="K66" s="108"/>
    </row>
    <row r="67" spans="1:11" s="100" customFormat="1" ht="15" customHeight="1">
      <c r="A67" s="107"/>
      <c r="B67" s="107"/>
      <c r="C67" s="101">
        <v>2020</v>
      </c>
      <c r="D67" s="104">
        <f>SUM(E67:J67)+SUM('56.2 (2)'!D66:I66)+SUM('56.2 (3)'!D67:I67)</f>
        <v>39</v>
      </c>
      <c r="E67" s="104">
        <v>7</v>
      </c>
      <c r="F67" s="104">
        <v>1</v>
      </c>
      <c r="G67" s="30" t="s">
        <v>17</v>
      </c>
      <c r="H67" s="104">
        <v>4</v>
      </c>
      <c r="I67" s="30" t="s">
        <v>17</v>
      </c>
      <c r="J67" s="30" t="s">
        <v>17</v>
      </c>
      <c r="K67" s="108"/>
    </row>
    <row r="68" spans="1:11" ht="8.1" customHeight="1">
      <c r="A68" s="269"/>
      <c r="B68" s="269"/>
      <c r="C68" s="270"/>
      <c r="D68" s="269"/>
      <c r="E68" s="271"/>
      <c r="F68" s="269"/>
      <c r="G68" s="269"/>
      <c r="H68" s="269"/>
      <c r="I68" s="269"/>
      <c r="J68" s="269"/>
      <c r="K68" s="269"/>
    </row>
    <row r="69" spans="1:11" ht="15" customHeight="1">
      <c r="A69" s="100"/>
      <c r="B69" s="100"/>
      <c r="C69" s="113"/>
      <c r="D69" s="100"/>
      <c r="E69" s="100"/>
      <c r="F69" s="100"/>
      <c r="G69" s="100"/>
      <c r="H69" s="114"/>
      <c r="I69" s="114"/>
      <c r="J69" s="114"/>
      <c r="K69" s="21" t="s">
        <v>114</v>
      </c>
    </row>
    <row r="70" spans="1:11" ht="15" customHeight="1">
      <c r="A70" s="100"/>
      <c r="B70" s="100"/>
      <c r="C70" s="113"/>
      <c r="D70" s="100"/>
      <c r="E70" s="100"/>
      <c r="F70" s="100"/>
      <c r="G70" s="100"/>
      <c r="H70" s="115"/>
      <c r="I70" s="115"/>
      <c r="J70" s="115"/>
      <c r="K70" s="42" t="s">
        <v>115</v>
      </c>
    </row>
  </sheetData>
  <conditionalFormatting sqref="G15">
    <cfRule type="cellIs" dxfId="210" priority="23" stopIfTrue="1" operator="lessThan">
      <formula>0</formula>
    </cfRule>
  </conditionalFormatting>
  <conditionalFormatting sqref="I15">
    <cfRule type="cellIs" dxfId="209" priority="22" stopIfTrue="1" operator="lessThan">
      <formula>0</formula>
    </cfRule>
  </conditionalFormatting>
  <conditionalFormatting sqref="J15">
    <cfRule type="cellIs" dxfId="208" priority="21" stopIfTrue="1" operator="lessThan">
      <formula>0</formula>
    </cfRule>
  </conditionalFormatting>
  <conditionalFormatting sqref="J19">
    <cfRule type="cellIs" dxfId="207" priority="20" stopIfTrue="1" operator="lessThan">
      <formula>0</formula>
    </cfRule>
  </conditionalFormatting>
  <conditionalFormatting sqref="E23:J23">
    <cfRule type="cellIs" dxfId="206" priority="19" stopIfTrue="1" operator="lessThan">
      <formula>0</formula>
    </cfRule>
  </conditionalFormatting>
  <conditionalFormatting sqref="G27">
    <cfRule type="cellIs" dxfId="205" priority="18" stopIfTrue="1" operator="lessThan">
      <formula>0</formula>
    </cfRule>
  </conditionalFormatting>
  <conditionalFormatting sqref="I27:J27">
    <cfRule type="cellIs" dxfId="204" priority="17" stopIfTrue="1" operator="lessThan">
      <formula>0</formula>
    </cfRule>
  </conditionalFormatting>
  <conditionalFormatting sqref="F31:G31">
    <cfRule type="cellIs" dxfId="203" priority="16" stopIfTrue="1" operator="lessThan">
      <formula>0</formula>
    </cfRule>
  </conditionalFormatting>
  <conditionalFormatting sqref="I31:J31">
    <cfRule type="cellIs" dxfId="202" priority="15" stopIfTrue="1" operator="lessThan">
      <formula>0</formula>
    </cfRule>
  </conditionalFormatting>
  <conditionalFormatting sqref="I35:J35">
    <cfRule type="cellIs" dxfId="201" priority="14" stopIfTrue="1" operator="lessThan">
      <formula>0</formula>
    </cfRule>
  </conditionalFormatting>
  <conditionalFormatting sqref="G39:J39">
    <cfRule type="cellIs" dxfId="200" priority="13" stopIfTrue="1" operator="lessThan">
      <formula>0</formula>
    </cfRule>
  </conditionalFormatting>
  <conditionalFormatting sqref="G43">
    <cfRule type="cellIs" dxfId="199" priority="12" stopIfTrue="1" operator="lessThan">
      <formula>0</formula>
    </cfRule>
  </conditionalFormatting>
  <conditionalFormatting sqref="I43:J43">
    <cfRule type="cellIs" dxfId="198" priority="11" stopIfTrue="1" operator="lessThan">
      <formula>0</formula>
    </cfRule>
  </conditionalFormatting>
  <conditionalFormatting sqref="G47:J47">
    <cfRule type="cellIs" dxfId="197" priority="10" stopIfTrue="1" operator="lessThan">
      <formula>0</formula>
    </cfRule>
  </conditionalFormatting>
  <conditionalFormatting sqref="E51:J51">
    <cfRule type="cellIs" dxfId="196" priority="9" stopIfTrue="1" operator="lessThan">
      <formula>0</formula>
    </cfRule>
  </conditionalFormatting>
  <conditionalFormatting sqref="G55">
    <cfRule type="cellIs" dxfId="195" priority="8" stopIfTrue="1" operator="lessThan">
      <formula>0</formula>
    </cfRule>
  </conditionalFormatting>
  <conditionalFormatting sqref="I55:J55">
    <cfRule type="cellIs" dxfId="194" priority="7" stopIfTrue="1" operator="lessThan">
      <formula>0</formula>
    </cfRule>
  </conditionalFormatting>
  <conditionalFormatting sqref="F59:G59">
    <cfRule type="cellIs" dxfId="193" priority="6" stopIfTrue="1" operator="lessThan">
      <formula>0</formula>
    </cfRule>
  </conditionalFormatting>
  <conditionalFormatting sqref="I59:J59">
    <cfRule type="cellIs" dxfId="192" priority="5" stopIfTrue="1" operator="lessThan">
      <formula>0</formula>
    </cfRule>
  </conditionalFormatting>
  <conditionalFormatting sqref="G63">
    <cfRule type="cellIs" dxfId="191" priority="4" stopIfTrue="1" operator="lessThan">
      <formula>0</formula>
    </cfRule>
  </conditionalFormatting>
  <conditionalFormatting sqref="I63:J63">
    <cfRule type="cellIs" dxfId="190" priority="3" stopIfTrue="1" operator="lessThan">
      <formula>0</formula>
    </cfRule>
  </conditionalFormatting>
  <conditionalFormatting sqref="G67">
    <cfRule type="cellIs" dxfId="189" priority="2" stopIfTrue="1" operator="lessThan">
      <formula>0</formula>
    </cfRule>
  </conditionalFormatting>
  <conditionalFormatting sqref="I67:J67">
    <cfRule type="cellIs" dxfId="188" priority="1" stopIfTrue="1" operator="lessThan">
      <formula>0</formula>
    </cfRule>
  </conditionalFormatting>
  <conditionalFormatting sqref="D49:D50">
    <cfRule type="cellIs" dxfId="187" priority="24" stopIfTrue="1" operator="lessThan">
      <formula>0</formula>
    </cfRule>
    <cfRule type="cellIs" dxfId="186" priority="25" stopIfTrue="1" operator="lessThan">
      <formula>0</formula>
    </cfRule>
  </conditionalFormatting>
  <conditionalFormatting sqref="E13:J14">
    <cfRule type="cellIs" dxfId="185" priority="38" stopIfTrue="1" operator="lessThan">
      <formula>0</formula>
    </cfRule>
  </conditionalFormatting>
  <conditionalFormatting sqref="I17:J18">
    <cfRule type="cellIs" dxfId="184" priority="36" stopIfTrue="1" operator="lessThan">
      <formula>0</formula>
    </cfRule>
  </conditionalFormatting>
  <conditionalFormatting sqref="E21 G21:J21 E22:J22">
    <cfRule type="cellIs" dxfId="183" priority="35" stopIfTrue="1" operator="lessThan">
      <formula>0</formula>
    </cfRule>
  </conditionalFormatting>
  <conditionalFormatting sqref="G25:G26 I25:J26 H25">
    <cfRule type="cellIs" dxfId="182" priority="34" stopIfTrue="1" operator="lessThan">
      <formula>0</formula>
    </cfRule>
  </conditionalFormatting>
  <conditionalFormatting sqref="H30:J30 I29:J29">
    <cfRule type="cellIs" dxfId="181" priority="33" stopIfTrue="1" operator="lessThan">
      <formula>0</formula>
    </cfRule>
  </conditionalFormatting>
  <conditionalFormatting sqref="G33:J33 I34:J34">
    <cfRule type="cellIs" dxfId="180" priority="32" stopIfTrue="1" operator="lessThan">
      <formula>0</formula>
    </cfRule>
  </conditionalFormatting>
  <conditionalFormatting sqref="F37:G37 E38 G38:J38 I37:J37">
    <cfRule type="cellIs" dxfId="179" priority="31" stopIfTrue="1" operator="lessThan">
      <formula>0</formula>
    </cfRule>
  </conditionalFormatting>
  <conditionalFormatting sqref="F41:G41 G42 J41:J42 I42">
    <cfRule type="cellIs" dxfId="178" priority="30" stopIfTrue="1" operator="lessThan">
      <formula>0</formula>
    </cfRule>
  </conditionalFormatting>
  <conditionalFormatting sqref="F45:J45 E46:G46 I46:J46">
    <cfRule type="cellIs" dxfId="177" priority="29" stopIfTrue="1" operator="lessThan">
      <formula>0</formula>
    </cfRule>
  </conditionalFormatting>
  <conditionalFormatting sqref="E49:K50">
    <cfRule type="cellIs" dxfId="176" priority="37" stopIfTrue="1" operator="lessThan">
      <formula>0</formula>
    </cfRule>
  </conditionalFormatting>
  <conditionalFormatting sqref="E49:J50">
    <cfRule type="cellIs" dxfId="175" priority="28" stopIfTrue="1" operator="lessThan">
      <formula>0</formula>
    </cfRule>
  </conditionalFormatting>
  <conditionalFormatting sqref="I53:J54">
    <cfRule type="cellIs" dxfId="174" priority="27" stopIfTrue="1" operator="lessThan">
      <formula>0</formula>
    </cfRule>
  </conditionalFormatting>
  <conditionalFormatting sqref="F57:J57 F58 I58:J58">
    <cfRule type="cellIs" dxfId="173" priority="26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1" orientation="portrait" r:id="rId1"/>
  <ignoredErrors>
    <ignoredError sqref="D15:D21 D52:D67 D24:D48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69"/>
  <sheetViews>
    <sheetView view="pageBreakPreview" zoomScaleNormal="100" zoomScaleSheetLayoutView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9" width="12.7109375" style="90" customWidth="1"/>
    <col min="10" max="10" width="1.7109375" style="90" customWidth="1"/>
    <col min="11" max="11" width="8.42578125" style="90" hidden="1" customWidth="1"/>
    <col min="12" max="16384" width="8.42578125" style="90"/>
  </cols>
  <sheetData>
    <row r="1" spans="1:10" ht="8.1" customHeight="1"/>
    <row r="2" spans="1:10" ht="8.1" customHeight="1"/>
    <row r="3" spans="1:10" ht="16.5" customHeight="1">
      <c r="A3" s="602" t="s">
        <v>416</v>
      </c>
      <c r="B3" s="92"/>
      <c r="C3" s="93"/>
    </row>
    <row r="4" spans="1:10" ht="16.5" customHeight="1">
      <c r="A4" s="603" t="s">
        <v>417</v>
      </c>
      <c r="B4" s="95"/>
      <c r="C4" s="96"/>
    </row>
    <row r="5" spans="1:10" ht="8.1" customHeight="1" thickBot="1">
      <c r="A5" s="604"/>
    </row>
    <row r="6" spans="1:10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</row>
    <row r="7" spans="1:10" ht="15" customHeight="1">
      <c r="A7" s="307" t="s">
        <v>85</v>
      </c>
      <c r="B7" s="323"/>
      <c r="C7" s="324" t="s">
        <v>1</v>
      </c>
      <c r="D7" s="325" t="s">
        <v>149</v>
      </c>
      <c r="E7" s="325" t="s">
        <v>150</v>
      </c>
      <c r="F7" s="325" t="s">
        <v>151</v>
      </c>
      <c r="G7" s="325" t="s">
        <v>152</v>
      </c>
      <c r="H7" s="325" t="s">
        <v>153</v>
      </c>
      <c r="I7" s="325" t="s">
        <v>154</v>
      </c>
      <c r="J7" s="323"/>
    </row>
    <row r="8" spans="1:10" ht="15" customHeight="1">
      <c r="A8" s="311" t="s">
        <v>88</v>
      </c>
      <c r="B8" s="326"/>
      <c r="C8" s="327" t="s">
        <v>6</v>
      </c>
      <c r="D8" s="328"/>
      <c r="E8" s="325" t="s">
        <v>155</v>
      </c>
      <c r="F8" s="328" t="s">
        <v>156</v>
      </c>
      <c r="G8" s="328" t="s">
        <v>157</v>
      </c>
      <c r="H8" s="328" t="s">
        <v>158</v>
      </c>
      <c r="I8" s="328" t="s">
        <v>159</v>
      </c>
      <c r="J8" s="329"/>
    </row>
    <row r="9" spans="1:10" ht="15" customHeight="1">
      <c r="A9" s="322"/>
      <c r="B9" s="322"/>
      <c r="C9" s="330"/>
      <c r="D9" s="322"/>
      <c r="E9" s="328" t="s">
        <v>160</v>
      </c>
      <c r="F9" s="331"/>
      <c r="G9" s="325"/>
      <c r="H9" s="328"/>
      <c r="I9" s="332"/>
      <c r="J9" s="333"/>
    </row>
    <row r="10" spans="1:10" ht="8.1" customHeight="1" thickBot="1">
      <c r="A10" s="335"/>
      <c r="B10" s="335"/>
      <c r="C10" s="336"/>
      <c r="D10" s="334"/>
      <c r="E10" s="334"/>
      <c r="F10" s="334"/>
      <c r="G10" s="334"/>
      <c r="H10" s="334"/>
      <c r="I10" s="334"/>
      <c r="J10" s="334"/>
    </row>
    <row r="11" spans="1:10" s="100" customFormat="1" ht="8.1" customHeight="1">
      <c r="A11" s="97"/>
      <c r="B11" s="97"/>
      <c r="C11" s="98"/>
      <c r="D11" s="99"/>
      <c r="E11" s="99"/>
      <c r="F11" s="99"/>
      <c r="G11" s="99"/>
      <c r="H11" s="99"/>
      <c r="I11" s="99"/>
      <c r="J11" s="99"/>
    </row>
    <row r="12" spans="1:10" ht="15" customHeight="1">
      <c r="A12" s="23" t="s">
        <v>26</v>
      </c>
      <c r="B12" s="99"/>
      <c r="C12" s="101">
        <v>2018</v>
      </c>
      <c r="D12" s="30" t="s">
        <v>17</v>
      </c>
      <c r="E12" s="30" t="s">
        <v>17</v>
      </c>
      <c r="F12" s="30" t="s">
        <v>17</v>
      </c>
      <c r="G12" s="30" t="s">
        <v>17</v>
      </c>
      <c r="H12" s="30" t="s">
        <v>17</v>
      </c>
      <c r="I12" s="30" t="s">
        <v>17</v>
      </c>
      <c r="J12" s="106"/>
    </row>
    <row r="13" spans="1:10" ht="15" customHeight="1">
      <c r="A13" s="1"/>
      <c r="B13" s="99"/>
      <c r="C13" s="101">
        <v>2019</v>
      </c>
      <c r="D13" s="30" t="s">
        <v>17</v>
      </c>
      <c r="E13" s="30" t="s">
        <v>17</v>
      </c>
      <c r="F13" s="30" t="s">
        <v>17</v>
      </c>
      <c r="G13" s="30" t="s">
        <v>17</v>
      </c>
      <c r="H13" s="30" t="s">
        <v>17</v>
      </c>
      <c r="I13" s="30" t="s">
        <v>17</v>
      </c>
      <c r="J13" s="106"/>
    </row>
    <row r="14" spans="1:10" ht="15" customHeight="1">
      <c r="A14" s="1"/>
      <c r="B14" s="99"/>
      <c r="C14" s="101">
        <v>2020</v>
      </c>
      <c r="D14" s="30" t="s">
        <v>17</v>
      </c>
      <c r="E14" s="30" t="s">
        <v>17</v>
      </c>
      <c r="F14" s="30" t="s">
        <v>17</v>
      </c>
      <c r="G14" s="30" t="s">
        <v>17</v>
      </c>
      <c r="H14" s="30" t="s">
        <v>17</v>
      </c>
      <c r="I14" s="30" t="s">
        <v>17</v>
      </c>
      <c r="J14" s="106"/>
    </row>
    <row r="15" spans="1:10" ht="8.1" customHeight="1">
      <c r="A15" s="1"/>
      <c r="B15" s="103"/>
      <c r="C15" s="98"/>
      <c r="D15" s="104"/>
      <c r="E15" s="105"/>
      <c r="F15" s="105"/>
      <c r="G15" s="105"/>
      <c r="H15" s="105"/>
      <c r="I15" s="105"/>
      <c r="J15" s="106"/>
    </row>
    <row r="16" spans="1:10" s="100" customFormat="1" ht="15" customHeight="1">
      <c r="A16" s="23" t="s">
        <v>27</v>
      </c>
      <c r="B16" s="107"/>
      <c r="C16" s="101">
        <v>2018</v>
      </c>
      <c r="D16" s="119">
        <v>4</v>
      </c>
      <c r="E16" s="30" t="s">
        <v>17</v>
      </c>
      <c r="F16" s="30" t="s">
        <v>17</v>
      </c>
      <c r="G16" s="119">
        <v>2</v>
      </c>
      <c r="H16" s="30" t="s">
        <v>17</v>
      </c>
      <c r="I16" s="119">
        <v>1</v>
      </c>
      <c r="J16" s="108"/>
    </row>
    <row r="17" spans="1:10" s="100" customFormat="1" ht="15" customHeight="1">
      <c r="A17" s="23"/>
      <c r="B17" s="107"/>
      <c r="C17" s="101">
        <v>2019</v>
      </c>
      <c r="D17" s="72">
        <v>4</v>
      </c>
      <c r="E17" s="30" t="s">
        <v>17</v>
      </c>
      <c r="F17" s="30" t="s">
        <v>17</v>
      </c>
      <c r="G17" s="30" t="s">
        <v>17</v>
      </c>
      <c r="H17" s="30" t="s">
        <v>17</v>
      </c>
      <c r="I17" s="30" t="s">
        <v>17</v>
      </c>
      <c r="J17" s="108"/>
    </row>
    <row r="18" spans="1:10" s="100" customFormat="1" ht="15" customHeight="1">
      <c r="A18" s="23"/>
      <c r="B18" s="107"/>
      <c r="C18" s="101">
        <v>2020</v>
      </c>
      <c r="D18" s="104">
        <v>1</v>
      </c>
      <c r="E18" s="30" t="s">
        <v>17</v>
      </c>
      <c r="F18" s="30" t="s">
        <v>17</v>
      </c>
      <c r="G18" s="30" t="s">
        <v>17</v>
      </c>
      <c r="H18" s="30" t="s">
        <v>17</v>
      </c>
      <c r="I18" s="30" t="s">
        <v>17</v>
      </c>
      <c r="J18" s="108"/>
    </row>
    <row r="19" spans="1:10" s="100" customFormat="1" ht="8.1" customHeight="1">
      <c r="A19" s="23"/>
      <c r="B19" s="107"/>
      <c r="C19" s="98"/>
      <c r="D19" s="104"/>
      <c r="E19" s="104"/>
      <c r="F19" s="104"/>
      <c r="G19" s="104"/>
      <c r="H19" s="104"/>
      <c r="I19" s="104"/>
      <c r="J19" s="108"/>
    </row>
    <row r="20" spans="1:10" s="100" customFormat="1" ht="15" customHeight="1">
      <c r="A20" s="23" t="s">
        <v>30</v>
      </c>
      <c r="B20" s="107"/>
      <c r="C20" s="101">
        <v>2018</v>
      </c>
      <c r="D20" s="119">
        <v>1</v>
      </c>
      <c r="E20" s="30" t="s">
        <v>17</v>
      </c>
      <c r="F20" s="30" t="s">
        <v>17</v>
      </c>
      <c r="G20" s="30" t="s">
        <v>17</v>
      </c>
      <c r="H20" s="30" t="s">
        <v>17</v>
      </c>
      <c r="I20" s="30" t="s">
        <v>17</v>
      </c>
      <c r="J20" s="108"/>
    </row>
    <row r="21" spans="1:10" s="100" customFormat="1" ht="15" customHeight="1">
      <c r="A21" s="23"/>
      <c r="B21" s="107"/>
      <c r="C21" s="101">
        <v>2019</v>
      </c>
      <c r="D21" s="30" t="s">
        <v>17</v>
      </c>
      <c r="E21" s="30" t="s">
        <v>17</v>
      </c>
      <c r="F21" s="30" t="s">
        <v>17</v>
      </c>
      <c r="G21" s="30" t="s">
        <v>17</v>
      </c>
      <c r="H21" s="30" t="s">
        <v>17</v>
      </c>
      <c r="I21" s="30" t="s">
        <v>17</v>
      </c>
      <c r="J21" s="108"/>
    </row>
    <row r="22" spans="1:10" s="100" customFormat="1" ht="15" customHeight="1">
      <c r="A22" s="23"/>
      <c r="B22" s="107"/>
      <c r="C22" s="101">
        <v>2020</v>
      </c>
      <c r="D22" s="30" t="s">
        <v>17</v>
      </c>
      <c r="E22" s="30" t="s">
        <v>17</v>
      </c>
      <c r="F22" s="30" t="s">
        <v>17</v>
      </c>
      <c r="G22" s="30" t="s">
        <v>17</v>
      </c>
      <c r="H22" s="30" t="s">
        <v>17</v>
      </c>
      <c r="I22" s="30" t="s">
        <v>17</v>
      </c>
      <c r="J22" s="108"/>
    </row>
    <row r="23" spans="1:10" s="100" customFormat="1" ht="8.1" customHeight="1">
      <c r="A23" s="23"/>
      <c r="B23" s="107"/>
      <c r="C23" s="98"/>
      <c r="D23" s="104"/>
      <c r="E23" s="110"/>
      <c r="F23" s="110"/>
      <c r="G23" s="110"/>
      <c r="H23" s="110"/>
      <c r="I23" s="110"/>
      <c r="J23" s="108"/>
    </row>
    <row r="24" spans="1:10" s="100" customFormat="1" ht="15" customHeight="1">
      <c r="A24" s="23" t="s">
        <v>31</v>
      </c>
      <c r="B24" s="107"/>
      <c r="C24" s="101">
        <v>2018</v>
      </c>
      <c r="D24" s="30" t="s">
        <v>17</v>
      </c>
      <c r="E24" s="30" t="s">
        <v>17</v>
      </c>
      <c r="F24" s="30" t="s">
        <v>17</v>
      </c>
      <c r="G24" s="30" t="s">
        <v>17</v>
      </c>
      <c r="H24" s="30" t="s">
        <v>17</v>
      </c>
      <c r="I24" s="30" t="s">
        <v>17</v>
      </c>
      <c r="J24" s="108"/>
    </row>
    <row r="25" spans="1:10" s="100" customFormat="1" ht="15" customHeight="1">
      <c r="A25" s="23"/>
      <c r="B25" s="107"/>
      <c r="C25" s="101">
        <v>2019</v>
      </c>
      <c r="D25" s="30" t="s">
        <v>17</v>
      </c>
      <c r="E25" s="30" t="s">
        <v>17</v>
      </c>
      <c r="F25" s="30" t="s">
        <v>17</v>
      </c>
      <c r="G25" s="30" t="s">
        <v>17</v>
      </c>
      <c r="H25" s="30" t="s">
        <v>17</v>
      </c>
      <c r="I25" s="30" t="s">
        <v>17</v>
      </c>
      <c r="J25" s="108"/>
    </row>
    <row r="26" spans="1:10" s="100" customFormat="1" ht="15" customHeight="1">
      <c r="A26" s="23"/>
      <c r="B26" s="107"/>
      <c r="C26" s="101">
        <v>2020</v>
      </c>
      <c r="D26" s="104">
        <v>1</v>
      </c>
      <c r="E26" s="30" t="s">
        <v>17</v>
      </c>
      <c r="F26" s="30" t="s">
        <v>17</v>
      </c>
      <c r="G26" s="30" t="s">
        <v>17</v>
      </c>
      <c r="H26" s="30" t="s">
        <v>17</v>
      </c>
      <c r="I26" s="30" t="s">
        <v>17</v>
      </c>
      <c r="J26" s="108"/>
    </row>
    <row r="27" spans="1:10" s="100" customFormat="1" ht="8.1" customHeight="1">
      <c r="A27" s="23"/>
      <c r="B27" s="107"/>
      <c r="C27" s="98"/>
      <c r="D27" s="104"/>
      <c r="E27" s="104"/>
      <c r="F27" s="104"/>
      <c r="G27" s="104"/>
      <c r="H27" s="104"/>
      <c r="I27" s="104"/>
      <c r="J27" s="108"/>
    </row>
    <row r="28" spans="1:10" s="100" customFormat="1" ht="15" customHeight="1">
      <c r="A28" s="23" t="s">
        <v>32</v>
      </c>
      <c r="B28" s="107"/>
      <c r="C28" s="101">
        <v>2018</v>
      </c>
      <c r="D28" s="119">
        <v>2</v>
      </c>
      <c r="E28" s="30" t="s">
        <v>17</v>
      </c>
      <c r="F28" s="30" t="s">
        <v>17</v>
      </c>
      <c r="G28" s="30" t="s">
        <v>17</v>
      </c>
      <c r="H28" s="30" t="s">
        <v>17</v>
      </c>
      <c r="I28" s="30" t="s">
        <v>17</v>
      </c>
      <c r="J28" s="108"/>
    </row>
    <row r="29" spans="1:10" s="100" customFormat="1" ht="15" customHeight="1">
      <c r="A29" s="23"/>
      <c r="B29" s="107"/>
      <c r="C29" s="101">
        <v>2019</v>
      </c>
      <c r="D29" s="30" t="s">
        <v>17</v>
      </c>
      <c r="E29" s="30" t="s">
        <v>17</v>
      </c>
      <c r="F29" s="30" t="s">
        <v>17</v>
      </c>
      <c r="G29" s="30" t="s">
        <v>17</v>
      </c>
      <c r="H29" s="30" t="s">
        <v>17</v>
      </c>
      <c r="I29" s="72">
        <v>1</v>
      </c>
      <c r="J29" s="108"/>
    </row>
    <row r="30" spans="1:10" s="100" customFormat="1" ht="15" customHeight="1">
      <c r="A30" s="23"/>
      <c r="B30" s="107"/>
      <c r="C30" s="101">
        <v>2020</v>
      </c>
      <c r="D30" s="30" t="s">
        <v>17</v>
      </c>
      <c r="E30" s="30" t="s">
        <v>17</v>
      </c>
      <c r="F30" s="30" t="s">
        <v>17</v>
      </c>
      <c r="G30" s="30" t="s">
        <v>17</v>
      </c>
      <c r="H30" s="30" t="s">
        <v>17</v>
      </c>
      <c r="I30" s="30" t="s">
        <v>17</v>
      </c>
      <c r="J30" s="108"/>
    </row>
    <row r="31" spans="1:10" s="100" customFormat="1" ht="8.1" customHeight="1">
      <c r="A31" s="23"/>
      <c r="B31" s="107"/>
      <c r="C31" s="98"/>
      <c r="D31" s="104"/>
      <c r="E31" s="110"/>
      <c r="F31" s="110"/>
      <c r="G31" s="110"/>
      <c r="H31" s="110"/>
      <c r="I31" s="110"/>
      <c r="J31" s="108"/>
    </row>
    <row r="32" spans="1:10" s="100" customFormat="1" ht="15" customHeight="1">
      <c r="A32" s="23" t="s">
        <v>33</v>
      </c>
      <c r="B32" s="107"/>
      <c r="C32" s="101">
        <v>2018</v>
      </c>
      <c r="D32" s="30" t="s">
        <v>17</v>
      </c>
      <c r="E32" s="30" t="s">
        <v>17</v>
      </c>
      <c r="F32" s="30" t="s">
        <v>17</v>
      </c>
      <c r="G32" s="30" t="s">
        <v>17</v>
      </c>
      <c r="H32" s="30" t="s">
        <v>17</v>
      </c>
      <c r="I32" s="30" t="s">
        <v>17</v>
      </c>
      <c r="J32" s="108"/>
    </row>
    <row r="33" spans="1:10" s="100" customFormat="1" ht="15" customHeight="1">
      <c r="A33" s="23"/>
      <c r="B33" s="107"/>
      <c r="C33" s="101">
        <v>2019</v>
      </c>
      <c r="D33" s="72">
        <v>2</v>
      </c>
      <c r="E33" s="30" t="s">
        <v>17</v>
      </c>
      <c r="F33" s="30" t="s">
        <v>17</v>
      </c>
      <c r="G33" s="30" t="s">
        <v>17</v>
      </c>
      <c r="H33" s="30" t="s">
        <v>17</v>
      </c>
      <c r="I33" s="30" t="s">
        <v>17</v>
      </c>
      <c r="J33" s="108"/>
    </row>
    <row r="34" spans="1:10" s="100" customFormat="1" ht="15" customHeight="1">
      <c r="A34" s="23"/>
      <c r="B34" s="107"/>
      <c r="C34" s="101">
        <v>2020</v>
      </c>
      <c r="D34" s="104">
        <v>2</v>
      </c>
      <c r="E34" s="30" t="s">
        <v>17</v>
      </c>
      <c r="F34" s="30" t="s">
        <v>17</v>
      </c>
      <c r="G34" s="30" t="s">
        <v>17</v>
      </c>
      <c r="H34" s="30" t="s">
        <v>17</v>
      </c>
      <c r="I34" s="30" t="s">
        <v>17</v>
      </c>
      <c r="J34" s="108"/>
    </row>
    <row r="35" spans="1:10" s="100" customFormat="1" ht="8.1" customHeight="1">
      <c r="A35" s="23"/>
      <c r="B35" s="107"/>
      <c r="C35" s="98"/>
      <c r="D35" s="104"/>
      <c r="E35" s="104"/>
      <c r="F35" s="104"/>
      <c r="G35" s="104"/>
      <c r="H35" s="104"/>
      <c r="I35" s="104"/>
      <c r="J35" s="108"/>
    </row>
    <row r="36" spans="1:10" s="100" customFormat="1" ht="15" customHeight="1">
      <c r="A36" s="23" t="s">
        <v>34</v>
      </c>
      <c r="B36" s="107"/>
      <c r="C36" s="101">
        <v>2018</v>
      </c>
      <c r="D36" s="119">
        <v>1</v>
      </c>
      <c r="E36" s="30" t="s">
        <v>17</v>
      </c>
      <c r="F36" s="30" t="s">
        <v>17</v>
      </c>
      <c r="G36" s="30" t="s">
        <v>17</v>
      </c>
      <c r="H36" s="30" t="s">
        <v>17</v>
      </c>
      <c r="I36" s="30" t="s">
        <v>17</v>
      </c>
      <c r="J36" s="108"/>
    </row>
    <row r="37" spans="1:10" s="100" customFormat="1" ht="15" customHeight="1">
      <c r="A37" s="23"/>
      <c r="B37" s="107"/>
      <c r="C37" s="101">
        <v>2019</v>
      </c>
      <c r="D37" s="30" t="s">
        <v>17</v>
      </c>
      <c r="E37" s="30" t="s">
        <v>17</v>
      </c>
      <c r="F37" s="30" t="s">
        <v>17</v>
      </c>
      <c r="G37" s="30" t="s">
        <v>17</v>
      </c>
      <c r="H37" s="30" t="s">
        <v>17</v>
      </c>
      <c r="I37" s="30" t="s">
        <v>17</v>
      </c>
      <c r="J37" s="108"/>
    </row>
    <row r="38" spans="1:10" s="100" customFormat="1" ht="15" customHeight="1">
      <c r="A38" s="23"/>
      <c r="B38" s="107"/>
      <c r="C38" s="101">
        <v>2020</v>
      </c>
      <c r="D38" s="30" t="s">
        <v>17</v>
      </c>
      <c r="E38" s="30" t="s">
        <v>17</v>
      </c>
      <c r="F38" s="30" t="s">
        <v>17</v>
      </c>
      <c r="G38" s="30" t="s">
        <v>17</v>
      </c>
      <c r="H38" s="30" t="s">
        <v>17</v>
      </c>
      <c r="I38" s="30" t="s">
        <v>17</v>
      </c>
      <c r="J38" s="108"/>
    </row>
    <row r="39" spans="1:10" s="100" customFormat="1" ht="8.1" customHeight="1">
      <c r="A39" s="23"/>
      <c r="B39" s="107"/>
      <c r="C39" s="98"/>
      <c r="D39" s="104"/>
      <c r="E39" s="110"/>
      <c r="F39" s="110"/>
      <c r="G39" s="110"/>
      <c r="H39" s="111"/>
      <c r="I39" s="110"/>
      <c r="J39" s="108"/>
    </row>
    <row r="40" spans="1:10" s="100" customFormat="1" ht="15" customHeight="1">
      <c r="A40" s="23" t="s">
        <v>35</v>
      </c>
      <c r="B40" s="107"/>
      <c r="C40" s="101">
        <v>2018</v>
      </c>
      <c r="D40" s="30" t="s">
        <v>17</v>
      </c>
      <c r="E40" s="30" t="s">
        <v>17</v>
      </c>
      <c r="F40" s="30" t="s">
        <v>17</v>
      </c>
      <c r="G40" s="30" t="s">
        <v>17</v>
      </c>
      <c r="H40" s="30" t="s">
        <v>17</v>
      </c>
      <c r="I40" s="30" t="s">
        <v>17</v>
      </c>
      <c r="J40" s="108"/>
    </row>
    <row r="41" spans="1:10" s="100" customFormat="1" ht="15" customHeight="1">
      <c r="A41" s="23"/>
      <c r="B41" s="107"/>
      <c r="C41" s="101">
        <v>2019</v>
      </c>
      <c r="D41" s="30" t="s">
        <v>17</v>
      </c>
      <c r="E41" s="30" t="s">
        <v>17</v>
      </c>
      <c r="F41" s="30" t="s">
        <v>17</v>
      </c>
      <c r="G41" s="30" t="s">
        <v>17</v>
      </c>
      <c r="H41" s="30" t="s">
        <v>17</v>
      </c>
      <c r="I41" s="30" t="s">
        <v>17</v>
      </c>
      <c r="J41" s="108"/>
    </row>
    <row r="42" spans="1:10" s="100" customFormat="1" ht="15" customHeight="1">
      <c r="A42" s="23"/>
      <c r="B42" s="107"/>
      <c r="C42" s="101">
        <v>2020</v>
      </c>
      <c r="D42" s="30" t="s">
        <v>17</v>
      </c>
      <c r="E42" s="30" t="s">
        <v>17</v>
      </c>
      <c r="F42" s="30" t="s">
        <v>17</v>
      </c>
      <c r="G42" s="30" t="s">
        <v>17</v>
      </c>
      <c r="H42" s="30" t="s">
        <v>17</v>
      </c>
      <c r="I42" s="30" t="s">
        <v>17</v>
      </c>
      <c r="J42" s="108"/>
    </row>
    <row r="43" spans="1:10" s="100" customFormat="1" ht="8.1" customHeight="1">
      <c r="A43" s="23"/>
      <c r="B43" s="107"/>
      <c r="C43" s="98"/>
      <c r="D43" s="104"/>
      <c r="E43" s="104"/>
      <c r="F43" s="104"/>
      <c r="G43" s="104"/>
      <c r="H43" s="104"/>
      <c r="I43" s="104"/>
      <c r="J43" s="108"/>
    </row>
    <row r="44" spans="1:10" s="100" customFormat="1" ht="15" customHeight="1">
      <c r="A44" s="23" t="s">
        <v>36</v>
      </c>
      <c r="B44" s="107"/>
      <c r="C44" s="101">
        <v>2018</v>
      </c>
      <c r="D44" s="30" t="s">
        <v>17</v>
      </c>
      <c r="E44" s="30" t="s">
        <v>17</v>
      </c>
      <c r="F44" s="30" t="s">
        <v>17</v>
      </c>
      <c r="G44" s="30" t="s">
        <v>17</v>
      </c>
      <c r="H44" s="30" t="s">
        <v>17</v>
      </c>
      <c r="I44" s="30" t="s">
        <v>17</v>
      </c>
      <c r="J44" s="112"/>
    </row>
    <row r="45" spans="1:10" s="100" customFormat="1" ht="15" customHeight="1">
      <c r="A45" s="23"/>
      <c r="B45" s="107"/>
      <c r="C45" s="101">
        <v>2019</v>
      </c>
      <c r="D45" s="30" t="s">
        <v>17</v>
      </c>
      <c r="E45" s="30" t="s">
        <v>17</v>
      </c>
      <c r="F45" s="30" t="s">
        <v>17</v>
      </c>
      <c r="G45" s="30" t="s">
        <v>17</v>
      </c>
      <c r="H45" s="30" t="s">
        <v>17</v>
      </c>
      <c r="I45" s="123">
        <v>1</v>
      </c>
      <c r="J45" s="112"/>
    </row>
    <row r="46" spans="1:10" s="100" customFormat="1" ht="15" customHeight="1">
      <c r="A46" s="23"/>
      <c r="B46" s="107"/>
      <c r="C46" s="101">
        <v>2020</v>
      </c>
      <c r="D46" s="30" t="s">
        <v>17</v>
      </c>
      <c r="E46" s="30" t="s">
        <v>17</v>
      </c>
      <c r="F46" s="30" t="s">
        <v>17</v>
      </c>
      <c r="G46" s="30" t="s">
        <v>17</v>
      </c>
      <c r="H46" s="30" t="s">
        <v>17</v>
      </c>
      <c r="I46" s="30" t="s">
        <v>17</v>
      </c>
      <c r="J46" s="112"/>
    </row>
    <row r="47" spans="1:10" s="100" customFormat="1" ht="8.1" customHeight="1">
      <c r="A47" s="23"/>
      <c r="B47" s="107"/>
      <c r="C47" s="98"/>
      <c r="D47" s="104"/>
      <c r="E47" s="110"/>
      <c r="F47" s="110"/>
      <c r="G47" s="110"/>
      <c r="H47" s="111"/>
      <c r="I47" s="110"/>
      <c r="J47" s="112"/>
    </row>
    <row r="48" spans="1:10" s="100" customFormat="1" ht="15" customHeight="1">
      <c r="A48" s="23" t="s">
        <v>37</v>
      </c>
      <c r="B48" s="107"/>
      <c r="C48" s="101">
        <v>2018</v>
      </c>
      <c r="D48" s="30" t="s">
        <v>17</v>
      </c>
      <c r="E48" s="30" t="s">
        <v>17</v>
      </c>
      <c r="F48" s="30" t="s">
        <v>17</v>
      </c>
      <c r="G48" s="30" t="s">
        <v>17</v>
      </c>
      <c r="H48" s="30" t="s">
        <v>17</v>
      </c>
      <c r="I48" s="30" t="s">
        <v>17</v>
      </c>
      <c r="J48" s="67"/>
    </row>
    <row r="49" spans="1:10" s="100" customFormat="1" ht="15" customHeight="1">
      <c r="A49" s="23"/>
      <c r="B49" s="107"/>
      <c r="C49" s="101">
        <v>2019</v>
      </c>
      <c r="D49" s="30" t="s">
        <v>17</v>
      </c>
      <c r="E49" s="30" t="s">
        <v>17</v>
      </c>
      <c r="F49" s="30" t="s">
        <v>17</v>
      </c>
      <c r="G49" s="30" t="s">
        <v>17</v>
      </c>
      <c r="H49" s="30" t="s">
        <v>17</v>
      </c>
      <c r="I49" s="30" t="s">
        <v>17</v>
      </c>
      <c r="J49" s="67"/>
    </row>
    <row r="50" spans="1:10" s="100" customFormat="1" ht="15" customHeight="1">
      <c r="A50" s="23"/>
      <c r="B50" s="107"/>
      <c r="C50" s="101">
        <v>2020</v>
      </c>
      <c r="D50" s="30" t="s">
        <v>17</v>
      </c>
      <c r="E50" s="30" t="s">
        <v>17</v>
      </c>
      <c r="F50" s="30" t="s">
        <v>17</v>
      </c>
      <c r="G50" s="30" t="s">
        <v>17</v>
      </c>
      <c r="H50" s="30" t="s">
        <v>17</v>
      </c>
      <c r="I50" s="30" t="s">
        <v>17</v>
      </c>
      <c r="J50" s="108"/>
    </row>
    <row r="51" spans="1:10" s="100" customFormat="1" ht="8.1" customHeight="1">
      <c r="A51" s="23"/>
      <c r="B51" s="107"/>
      <c r="C51" s="98"/>
      <c r="D51" s="104"/>
      <c r="E51" s="110"/>
      <c r="F51" s="110"/>
      <c r="G51" s="110"/>
      <c r="H51" s="30"/>
      <c r="I51" s="30"/>
      <c r="J51" s="112"/>
    </row>
    <row r="52" spans="1:10" s="100" customFormat="1" ht="15" customHeight="1">
      <c r="A52" s="23" t="s">
        <v>38</v>
      </c>
      <c r="B52" s="107"/>
      <c r="C52" s="101">
        <v>2018</v>
      </c>
      <c r="D52" s="67">
        <v>3</v>
      </c>
      <c r="E52" s="30" t="s">
        <v>17</v>
      </c>
      <c r="F52" s="30" t="s">
        <v>17</v>
      </c>
      <c r="G52" s="67">
        <v>2</v>
      </c>
      <c r="H52" s="30" t="s">
        <v>17</v>
      </c>
      <c r="I52" s="30" t="s">
        <v>17</v>
      </c>
      <c r="J52" s="108"/>
    </row>
    <row r="53" spans="1:10" s="100" customFormat="1" ht="15" customHeight="1">
      <c r="A53" s="23"/>
      <c r="B53" s="107"/>
      <c r="C53" s="101">
        <v>2019</v>
      </c>
      <c r="D53" s="126">
        <v>4</v>
      </c>
      <c r="E53" s="30" t="s">
        <v>17</v>
      </c>
      <c r="F53" s="30" t="s">
        <v>17</v>
      </c>
      <c r="G53" s="30" t="s">
        <v>17</v>
      </c>
      <c r="H53" s="30" t="s">
        <v>17</v>
      </c>
      <c r="I53" s="126">
        <v>1</v>
      </c>
      <c r="J53" s="108"/>
    </row>
    <row r="54" spans="1:10" s="100" customFormat="1" ht="15" customHeight="1">
      <c r="A54" s="23"/>
      <c r="B54" s="107"/>
      <c r="C54" s="101">
        <v>2020</v>
      </c>
      <c r="D54" s="104">
        <v>1</v>
      </c>
      <c r="E54" s="104">
        <v>1</v>
      </c>
      <c r="F54" s="30" t="s">
        <v>17</v>
      </c>
      <c r="G54" s="30" t="s">
        <v>17</v>
      </c>
      <c r="H54" s="30" t="s">
        <v>17</v>
      </c>
      <c r="I54" s="104">
        <v>1</v>
      </c>
      <c r="J54" s="108"/>
    </row>
    <row r="55" spans="1:10" s="100" customFormat="1" ht="8.1" customHeight="1">
      <c r="A55" s="23"/>
      <c r="B55" s="107"/>
      <c r="C55" s="98"/>
      <c r="D55" s="104"/>
      <c r="E55" s="104"/>
      <c r="F55" s="104"/>
      <c r="G55" s="104"/>
      <c r="H55" s="104"/>
      <c r="I55" s="104"/>
      <c r="J55" s="108"/>
    </row>
    <row r="56" spans="1:10" s="100" customFormat="1" ht="15" customHeight="1">
      <c r="A56" s="23" t="s">
        <v>39</v>
      </c>
      <c r="B56" s="107"/>
      <c r="C56" s="101">
        <v>2018</v>
      </c>
      <c r="D56" s="67">
        <v>1</v>
      </c>
      <c r="E56" s="30" t="s">
        <v>17</v>
      </c>
      <c r="F56" s="30" t="s">
        <v>17</v>
      </c>
      <c r="G56" s="30" t="s">
        <v>17</v>
      </c>
      <c r="H56" s="30" t="s">
        <v>17</v>
      </c>
      <c r="I56" s="30" t="s">
        <v>17</v>
      </c>
      <c r="J56" s="112"/>
    </row>
    <row r="57" spans="1:10" s="100" customFormat="1" ht="15" customHeight="1">
      <c r="A57" s="23"/>
      <c r="B57" s="107"/>
      <c r="C57" s="101">
        <v>2019</v>
      </c>
      <c r="D57" s="30" t="s">
        <v>17</v>
      </c>
      <c r="E57" s="30" t="s">
        <v>17</v>
      </c>
      <c r="F57" s="30" t="s">
        <v>17</v>
      </c>
      <c r="G57" s="30" t="s">
        <v>17</v>
      </c>
      <c r="H57" s="30" t="s">
        <v>17</v>
      </c>
      <c r="I57" s="30" t="s">
        <v>17</v>
      </c>
      <c r="J57" s="112"/>
    </row>
    <row r="58" spans="1:10" s="100" customFormat="1" ht="15" customHeight="1">
      <c r="A58" s="23"/>
      <c r="B58" s="107"/>
      <c r="C58" s="101">
        <v>2020</v>
      </c>
      <c r="D58" s="104">
        <v>1</v>
      </c>
      <c r="E58" s="30" t="s">
        <v>17</v>
      </c>
      <c r="F58" s="30" t="s">
        <v>17</v>
      </c>
      <c r="G58" s="30" t="s">
        <v>17</v>
      </c>
      <c r="H58" s="30" t="s">
        <v>17</v>
      </c>
      <c r="I58" s="30" t="s">
        <v>17</v>
      </c>
      <c r="J58" s="112"/>
    </row>
    <row r="59" spans="1:10" s="100" customFormat="1" ht="8.1" customHeight="1">
      <c r="A59" s="23"/>
      <c r="B59" s="107"/>
      <c r="C59" s="98"/>
      <c r="D59" s="104"/>
      <c r="E59" s="110"/>
      <c r="F59" s="110"/>
      <c r="G59" s="110"/>
      <c r="H59" s="111"/>
      <c r="I59" s="110"/>
      <c r="J59" s="112"/>
    </row>
    <row r="60" spans="1:10" s="100" customFormat="1" ht="15" customHeight="1">
      <c r="A60" s="23" t="s">
        <v>40</v>
      </c>
      <c r="B60" s="107"/>
      <c r="C60" s="101">
        <v>2018</v>
      </c>
      <c r="D60" s="109">
        <v>0</v>
      </c>
      <c r="E60" s="131">
        <v>0</v>
      </c>
      <c r="F60" s="131">
        <v>0</v>
      </c>
      <c r="G60" s="131">
        <v>0</v>
      </c>
      <c r="H60" s="109">
        <v>0</v>
      </c>
      <c r="I60" s="109">
        <v>0</v>
      </c>
      <c r="J60" s="108"/>
    </row>
    <row r="61" spans="1:10" s="100" customFormat="1" ht="15" customHeight="1">
      <c r="A61" s="23"/>
      <c r="B61" s="107"/>
      <c r="C61" s="101">
        <v>2019</v>
      </c>
      <c r="D61" s="109">
        <v>0</v>
      </c>
      <c r="E61" s="131">
        <v>0</v>
      </c>
      <c r="F61" s="131">
        <v>0</v>
      </c>
      <c r="G61" s="131">
        <v>0</v>
      </c>
      <c r="H61" s="109">
        <v>0</v>
      </c>
      <c r="I61" s="109">
        <v>0</v>
      </c>
      <c r="J61" s="108"/>
    </row>
    <row r="62" spans="1:10" s="100" customFormat="1" ht="15" customHeight="1">
      <c r="A62" s="23"/>
      <c r="B62" s="107"/>
      <c r="C62" s="101">
        <v>2020</v>
      </c>
      <c r="D62" s="30" t="s">
        <v>17</v>
      </c>
      <c r="E62" s="30" t="s">
        <v>17</v>
      </c>
      <c r="F62" s="30" t="s">
        <v>17</v>
      </c>
      <c r="G62" s="30" t="s">
        <v>17</v>
      </c>
      <c r="H62" s="30" t="s">
        <v>17</v>
      </c>
      <c r="I62" s="30" t="s">
        <v>17</v>
      </c>
      <c r="J62" s="108"/>
    </row>
    <row r="63" spans="1:10" s="100" customFormat="1" ht="8.1" customHeight="1">
      <c r="A63" s="23"/>
      <c r="B63" s="107"/>
      <c r="C63" s="98"/>
      <c r="D63" s="104"/>
      <c r="E63" s="110"/>
      <c r="F63" s="110"/>
      <c r="G63" s="110"/>
      <c r="H63" s="111"/>
      <c r="I63" s="110"/>
      <c r="J63" s="112"/>
    </row>
    <row r="64" spans="1:10" s="100" customFormat="1" ht="15" customHeight="1">
      <c r="A64" s="23" t="s">
        <v>41</v>
      </c>
      <c r="B64" s="107"/>
      <c r="C64" s="101">
        <v>2018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8"/>
    </row>
    <row r="65" spans="1:10" s="100" customFormat="1" ht="15" customHeight="1">
      <c r="A65" s="107"/>
      <c r="B65" s="107"/>
      <c r="C65" s="101">
        <v>2019</v>
      </c>
      <c r="D65" s="109">
        <v>1</v>
      </c>
      <c r="E65" s="131">
        <v>0</v>
      </c>
      <c r="F65" s="131">
        <v>0</v>
      </c>
      <c r="G65" s="131">
        <v>0</v>
      </c>
      <c r="H65" s="109">
        <v>0</v>
      </c>
      <c r="I65" s="109">
        <v>0</v>
      </c>
      <c r="J65" s="108"/>
    </row>
    <row r="66" spans="1:10" s="100" customFormat="1" ht="15" customHeight="1">
      <c r="A66" s="107"/>
      <c r="B66" s="107"/>
      <c r="C66" s="101">
        <v>2020</v>
      </c>
      <c r="D66" s="30" t="s">
        <v>17</v>
      </c>
      <c r="E66" s="30" t="s">
        <v>17</v>
      </c>
      <c r="F66" s="30" t="s">
        <v>17</v>
      </c>
      <c r="G66" s="30" t="s">
        <v>17</v>
      </c>
      <c r="H66" s="30" t="s">
        <v>17</v>
      </c>
      <c r="I66" s="30" t="s">
        <v>17</v>
      </c>
      <c r="J66" s="108"/>
    </row>
    <row r="67" spans="1:10" ht="8.1" customHeight="1">
      <c r="A67" s="269"/>
      <c r="B67" s="269"/>
      <c r="C67" s="270"/>
      <c r="D67" s="269"/>
      <c r="E67" s="271"/>
      <c r="F67" s="269"/>
      <c r="G67" s="269"/>
      <c r="H67" s="269"/>
      <c r="I67" s="269"/>
      <c r="J67" s="269"/>
    </row>
    <row r="68" spans="1:10" ht="15" customHeight="1">
      <c r="A68" s="100"/>
      <c r="B68" s="100"/>
      <c r="C68" s="113"/>
      <c r="D68" s="100"/>
      <c r="E68" s="100"/>
      <c r="F68" s="100"/>
      <c r="G68" s="100"/>
      <c r="H68" s="114"/>
      <c r="I68" s="114"/>
      <c r="J68" s="21" t="s">
        <v>114</v>
      </c>
    </row>
    <row r="69" spans="1:10" ht="15" customHeight="1">
      <c r="A69" s="100"/>
      <c r="B69" s="100"/>
      <c r="C69" s="113"/>
      <c r="D69" s="100"/>
      <c r="E69" s="100"/>
      <c r="F69" s="100"/>
      <c r="G69" s="100"/>
      <c r="H69" s="115"/>
      <c r="I69" s="115"/>
      <c r="J69" s="42" t="s">
        <v>115</v>
      </c>
    </row>
  </sheetData>
  <conditionalFormatting sqref="D14:I14">
    <cfRule type="cellIs" dxfId="172" priority="14" stopIfTrue="1" operator="lessThan">
      <formula>0</formula>
    </cfRule>
  </conditionalFormatting>
  <conditionalFormatting sqref="E18:I18">
    <cfRule type="cellIs" dxfId="171" priority="13" stopIfTrue="1" operator="lessThan">
      <formula>0</formula>
    </cfRule>
  </conditionalFormatting>
  <conditionalFormatting sqref="D22:I22">
    <cfRule type="cellIs" dxfId="170" priority="12" stopIfTrue="1" operator="lessThan">
      <formula>0</formula>
    </cfRule>
  </conditionalFormatting>
  <conditionalFormatting sqref="E26:I26">
    <cfRule type="cellIs" dxfId="169" priority="11" stopIfTrue="1" operator="lessThan">
      <formula>0</formula>
    </cfRule>
  </conditionalFormatting>
  <conditionalFormatting sqref="D30:I30">
    <cfRule type="cellIs" dxfId="168" priority="10" stopIfTrue="1" operator="lessThan">
      <formula>0</formula>
    </cfRule>
  </conditionalFormatting>
  <conditionalFormatting sqref="E34:I34">
    <cfRule type="cellIs" dxfId="167" priority="9" stopIfTrue="1" operator="lessThan">
      <formula>0</formula>
    </cfRule>
  </conditionalFormatting>
  <conditionalFormatting sqref="D38:I38">
    <cfRule type="cellIs" dxfId="166" priority="8" stopIfTrue="1" operator="lessThan">
      <formula>0</formula>
    </cfRule>
  </conditionalFormatting>
  <conditionalFormatting sqref="D42:I42">
    <cfRule type="cellIs" dxfId="165" priority="7" stopIfTrue="1" operator="lessThan">
      <formula>0</formula>
    </cfRule>
  </conditionalFormatting>
  <conditionalFormatting sqref="D46:I46">
    <cfRule type="cellIs" dxfId="164" priority="6" stopIfTrue="1" operator="lessThan">
      <formula>0</formula>
    </cfRule>
  </conditionalFormatting>
  <conditionalFormatting sqref="D50:I50">
    <cfRule type="cellIs" dxfId="163" priority="5" stopIfTrue="1" operator="lessThan">
      <formula>0</formula>
    </cfRule>
  </conditionalFormatting>
  <conditionalFormatting sqref="F54:H54">
    <cfRule type="cellIs" dxfId="162" priority="4" stopIfTrue="1" operator="lessThan">
      <formula>0</formula>
    </cfRule>
  </conditionalFormatting>
  <conditionalFormatting sqref="E58:I58">
    <cfRule type="cellIs" dxfId="161" priority="3" stopIfTrue="1" operator="lessThan">
      <formula>0</formula>
    </cfRule>
  </conditionalFormatting>
  <conditionalFormatting sqref="D62:I62">
    <cfRule type="cellIs" dxfId="160" priority="2" stopIfTrue="1" operator="lessThan">
      <formula>0</formula>
    </cfRule>
  </conditionalFormatting>
  <conditionalFormatting sqref="D66:I66">
    <cfRule type="cellIs" dxfId="159" priority="1" stopIfTrue="1" operator="lessThan">
      <formula>0</formula>
    </cfRule>
  </conditionalFormatting>
  <conditionalFormatting sqref="D12:I13">
    <cfRule type="cellIs" dxfId="158" priority="27" stopIfTrue="1" operator="lessThan">
      <formula>0</formula>
    </cfRule>
  </conditionalFormatting>
  <conditionalFormatting sqref="E16:F17 H16 G17:I17">
    <cfRule type="cellIs" dxfId="157" priority="25" stopIfTrue="1" operator="lessThan">
      <formula>0</formula>
    </cfRule>
  </conditionalFormatting>
  <conditionalFormatting sqref="E20:I20 D21:I21">
    <cfRule type="cellIs" dxfId="156" priority="24" stopIfTrue="1" operator="lessThan">
      <formula>0</formula>
    </cfRule>
  </conditionalFormatting>
  <conditionalFormatting sqref="D24:I25">
    <cfRule type="cellIs" dxfId="155" priority="23" stopIfTrue="1" operator="lessThan">
      <formula>0</formula>
    </cfRule>
  </conditionalFormatting>
  <conditionalFormatting sqref="E28:I28 D29:H29">
    <cfRule type="cellIs" dxfId="154" priority="22" stopIfTrue="1" operator="lessThan">
      <formula>0</formula>
    </cfRule>
  </conditionalFormatting>
  <conditionalFormatting sqref="E32:I33 D32">
    <cfRule type="cellIs" dxfId="153" priority="21" stopIfTrue="1" operator="lessThan">
      <formula>0</formula>
    </cfRule>
  </conditionalFormatting>
  <conditionalFormatting sqref="E36:I37 D37">
    <cfRule type="cellIs" dxfId="152" priority="20" stopIfTrue="1" operator="lessThan">
      <formula>0</formula>
    </cfRule>
  </conditionalFormatting>
  <conditionalFormatting sqref="D40:I41">
    <cfRule type="cellIs" dxfId="151" priority="19" stopIfTrue="1" operator="lessThan">
      <formula>0</formula>
    </cfRule>
  </conditionalFormatting>
  <conditionalFormatting sqref="D44:H45 I44">
    <cfRule type="cellIs" dxfId="150" priority="18" stopIfTrue="1" operator="lessThan">
      <formula>0</formula>
    </cfRule>
  </conditionalFormatting>
  <conditionalFormatting sqref="D48:J49">
    <cfRule type="cellIs" dxfId="149" priority="26" stopIfTrue="1" operator="lessThan">
      <formula>0</formula>
    </cfRule>
  </conditionalFormatting>
  <conditionalFormatting sqref="D48:I49">
    <cfRule type="cellIs" dxfId="148" priority="17" stopIfTrue="1" operator="lessThan">
      <formula>0</formula>
    </cfRule>
  </conditionalFormatting>
  <conditionalFormatting sqref="E52:F53 G53:H53 H51:I52">
    <cfRule type="cellIs" dxfId="147" priority="16" stopIfTrue="1" operator="lessThan">
      <formula>0</formula>
    </cfRule>
  </conditionalFormatting>
  <conditionalFormatting sqref="E56:I57 D57">
    <cfRule type="cellIs" dxfId="146" priority="15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70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9" width="12.7109375" style="90" customWidth="1"/>
    <col min="10" max="10" width="1.7109375" style="90" customWidth="1"/>
    <col min="11" max="11" width="8.42578125" style="90" hidden="1" customWidth="1"/>
    <col min="12" max="16384" width="8.42578125" style="90"/>
  </cols>
  <sheetData>
    <row r="1" spans="1:10" ht="8.1" customHeight="1"/>
    <row r="2" spans="1:10" ht="8.1" customHeight="1"/>
    <row r="3" spans="1:10" ht="16.5" customHeight="1">
      <c r="A3" s="602" t="s">
        <v>416</v>
      </c>
      <c r="B3" s="92"/>
      <c r="C3" s="93"/>
    </row>
    <row r="4" spans="1:10" ht="16.5" customHeight="1">
      <c r="A4" s="603" t="s">
        <v>417</v>
      </c>
      <c r="B4" s="95"/>
      <c r="C4" s="96"/>
    </row>
    <row r="5" spans="1:10" ht="8.1" customHeight="1" thickBot="1">
      <c r="A5" s="604"/>
    </row>
    <row r="6" spans="1:10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</row>
    <row r="7" spans="1:10" ht="15" customHeight="1">
      <c r="A7" s="307" t="s">
        <v>85</v>
      </c>
      <c r="B7" s="323"/>
      <c r="C7" s="324" t="s">
        <v>1</v>
      </c>
      <c r="D7" s="325" t="s">
        <v>161</v>
      </c>
      <c r="E7" s="325" t="s">
        <v>162</v>
      </c>
      <c r="F7" s="325" t="s">
        <v>163</v>
      </c>
      <c r="G7" s="325" t="s">
        <v>164</v>
      </c>
      <c r="H7" s="325" t="s">
        <v>165</v>
      </c>
      <c r="I7" s="325" t="s">
        <v>166</v>
      </c>
      <c r="J7" s="323"/>
    </row>
    <row r="8" spans="1:10" ht="15" customHeight="1">
      <c r="A8" s="311" t="s">
        <v>88</v>
      </c>
      <c r="B8" s="326"/>
      <c r="C8" s="327" t="s">
        <v>6</v>
      </c>
      <c r="D8" s="325" t="s">
        <v>167</v>
      </c>
      <c r="E8" s="328" t="s">
        <v>168</v>
      </c>
      <c r="F8" s="325" t="s">
        <v>169</v>
      </c>
      <c r="G8" s="328" t="s">
        <v>170</v>
      </c>
      <c r="H8" s="328" t="s">
        <v>171</v>
      </c>
      <c r="I8" s="328" t="s">
        <v>172</v>
      </c>
      <c r="J8" s="329"/>
    </row>
    <row r="9" spans="1:10" ht="15" customHeight="1">
      <c r="A9" s="322"/>
      <c r="B9" s="322"/>
      <c r="C9" s="330"/>
      <c r="D9" s="328" t="s">
        <v>173</v>
      </c>
      <c r="E9" s="328"/>
      <c r="F9" s="328" t="s">
        <v>174</v>
      </c>
      <c r="G9" s="325"/>
      <c r="H9" s="328"/>
      <c r="I9" s="332"/>
      <c r="J9" s="333"/>
    </row>
    <row r="10" spans="1:10" ht="15" customHeight="1">
      <c r="A10" s="322"/>
      <c r="B10" s="322"/>
      <c r="C10" s="330"/>
      <c r="D10" s="328" t="s">
        <v>175</v>
      </c>
      <c r="E10" s="328"/>
      <c r="F10" s="328" t="s">
        <v>176</v>
      </c>
      <c r="G10" s="325"/>
      <c r="H10" s="328"/>
      <c r="I10" s="332"/>
      <c r="J10" s="333"/>
    </row>
    <row r="11" spans="1:10" ht="8.1" customHeight="1" thickBot="1">
      <c r="A11" s="335"/>
      <c r="B11" s="335"/>
      <c r="C11" s="336"/>
      <c r="D11" s="334"/>
      <c r="E11" s="334"/>
      <c r="F11" s="334"/>
      <c r="G11" s="334"/>
      <c r="H11" s="334"/>
      <c r="I11" s="334"/>
      <c r="J11" s="334"/>
    </row>
    <row r="12" spans="1:10" s="100" customFormat="1" ht="8.1" customHeight="1">
      <c r="A12" s="97"/>
      <c r="B12" s="97"/>
      <c r="C12" s="98"/>
      <c r="D12" s="99"/>
      <c r="E12" s="99"/>
      <c r="F12" s="99"/>
      <c r="G12" s="99"/>
      <c r="H12" s="99"/>
      <c r="I12" s="99"/>
      <c r="J12" s="99"/>
    </row>
    <row r="13" spans="1:10" ht="15" customHeight="1">
      <c r="A13" s="23" t="s">
        <v>26</v>
      </c>
      <c r="B13" s="99"/>
      <c r="C13" s="101">
        <v>2018</v>
      </c>
      <c r="D13" s="30" t="s">
        <v>17</v>
      </c>
      <c r="E13" s="30" t="s">
        <v>17</v>
      </c>
      <c r="F13" s="30" t="s">
        <v>17</v>
      </c>
      <c r="G13" s="30" t="s">
        <v>17</v>
      </c>
      <c r="H13" s="30" t="s">
        <v>17</v>
      </c>
      <c r="I13" s="30" t="s">
        <v>17</v>
      </c>
      <c r="J13" s="106"/>
    </row>
    <row r="14" spans="1:10" ht="15" customHeight="1">
      <c r="A14" s="1"/>
      <c r="B14" s="99"/>
      <c r="C14" s="101">
        <v>2019</v>
      </c>
      <c r="D14" s="30" t="s">
        <v>17</v>
      </c>
      <c r="E14" s="30" t="s">
        <v>17</v>
      </c>
      <c r="F14" s="30" t="s">
        <v>17</v>
      </c>
      <c r="G14" s="30" t="s">
        <v>17</v>
      </c>
      <c r="H14" s="30" t="s">
        <v>17</v>
      </c>
      <c r="I14" s="30" t="s">
        <v>17</v>
      </c>
      <c r="J14" s="106"/>
    </row>
    <row r="15" spans="1:10" ht="15" customHeight="1">
      <c r="A15" s="1"/>
      <c r="B15" s="99"/>
      <c r="C15" s="101">
        <v>2020</v>
      </c>
      <c r="D15" s="30" t="s">
        <v>17</v>
      </c>
      <c r="E15" s="30" t="s">
        <v>17</v>
      </c>
      <c r="F15" s="118">
        <v>2</v>
      </c>
      <c r="G15" s="118">
        <v>1</v>
      </c>
      <c r="H15" s="30" t="s">
        <v>17</v>
      </c>
      <c r="I15" s="117">
        <v>7</v>
      </c>
      <c r="J15" s="106"/>
    </row>
    <row r="16" spans="1:10" ht="8.1" customHeight="1">
      <c r="A16" s="1"/>
      <c r="B16" s="103"/>
      <c r="C16" s="98"/>
      <c r="D16" s="104"/>
      <c r="E16" s="105"/>
      <c r="F16" s="105"/>
      <c r="G16" s="105"/>
      <c r="H16" s="105"/>
      <c r="I16" s="105"/>
      <c r="J16" s="106"/>
    </row>
    <row r="17" spans="1:10" s="100" customFormat="1" ht="15" customHeight="1">
      <c r="A17" s="23" t="s">
        <v>27</v>
      </c>
      <c r="B17" s="107"/>
      <c r="C17" s="101">
        <v>2018</v>
      </c>
      <c r="D17" s="119">
        <v>5</v>
      </c>
      <c r="E17" s="119">
        <v>17</v>
      </c>
      <c r="F17" s="119">
        <v>129</v>
      </c>
      <c r="G17" s="119">
        <v>26</v>
      </c>
      <c r="H17" s="30" t="s">
        <v>17</v>
      </c>
      <c r="I17" s="119">
        <v>37</v>
      </c>
      <c r="J17" s="108"/>
    </row>
    <row r="18" spans="1:10" s="100" customFormat="1" ht="15" customHeight="1">
      <c r="A18" s="23"/>
      <c r="B18" s="107"/>
      <c r="C18" s="101">
        <v>2019</v>
      </c>
      <c r="D18" s="72">
        <v>4</v>
      </c>
      <c r="E18" s="72">
        <v>23</v>
      </c>
      <c r="F18" s="72">
        <v>136</v>
      </c>
      <c r="G18" s="72">
        <v>36</v>
      </c>
      <c r="H18" s="72">
        <v>2</v>
      </c>
      <c r="I18" s="72">
        <v>31</v>
      </c>
      <c r="J18" s="108"/>
    </row>
    <row r="19" spans="1:10" s="100" customFormat="1" ht="15" customHeight="1">
      <c r="A19" s="23"/>
      <c r="B19" s="107"/>
      <c r="C19" s="101">
        <v>2020</v>
      </c>
      <c r="D19" s="104">
        <v>1</v>
      </c>
      <c r="E19" s="30" t="s">
        <v>17</v>
      </c>
      <c r="F19" s="104">
        <v>27</v>
      </c>
      <c r="G19" s="104">
        <v>35</v>
      </c>
      <c r="H19" s="104">
        <v>4</v>
      </c>
      <c r="I19" s="104">
        <v>36</v>
      </c>
      <c r="J19" s="108"/>
    </row>
    <row r="20" spans="1:10" s="100" customFormat="1" ht="8.1" customHeight="1">
      <c r="A20" s="23"/>
      <c r="B20" s="107"/>
      <c r="C20" s="98"/>
      <c r="D20" s="104"/>
      <c r="E20" s="104"/>
      <c r="F20" s="104"/>
      <c r="G20" s="104"/>
      <c r="H20" s="104"/>
      <c r="I20" s="104"/>
      <c r="J20" s="108"/>
    </row>
    <row r="21" spans="1:10" s="100" customFormat="1" ht="15" customHeight="1">
      <c r="A21" s="23" t="s">
        <v>30</v>
      </c>
      <c r="B21" s="107"/>
      <c r="C21" s="101">
        <v>2018</v>
      </c>
      <c r="D21" s="119">
        <v>21</v>
      </c>
      <c r="E21" s="119">
        <v>4</v>
      </c>
      <c r="F21" s="119">
        <v>44</v>
      </c>
      <c r="G21" s="119">
        <v>1</v>
      </c>
      <c r="H21" s="30" t="s">
        <v>17</v>
      </c>
      <c r="I21" s="119">
        <v>5</v>
      </c>
      <c r="J21" s="108"/>
    </row>
    <row r="22" spans="1:10" s="100" customFormat="1" ht="15" customHeight="1">
      <c r="A22" s="23"/>
      <c r="B22" s="107"/>
      <c r="C22" s="101">
        <v>2019</v>
      </c>
      <c r="D22" s="30" t="s">
        <v>17</v>
      </c>
      <c r="E22" s="30" t="s">
        <v>17</v>
      </c>
      <c r="F22" s="30" t="s">
        <v>17</v>
      </c>
      <c r="G22" s="30" t="s">
        <v>17</v>
      </c>
      <c r="H22" s="30" t="s">
        <v>17</v>
      </c>
      <c r="I22" s="30" t="s">
        <v>17</v>
      </c>
      <c r="J22" s="108"/>
    </row>
    <row r="23" spans="1:10" s="100" customFormat="1" ht="15" customHeight="1">
      <c r="A23" s="23"/>
      <c r="B23" s="107"/>
      <c r="C23" s="101">
        <v>2020</v>
      </c>
      <c r="D23" s="30" t="s">
        <v>17</v>
      </c>
      <c r="E23" s="30" t="s">
        <v>17</v>
      </c>
      <c r="F23" s="30" t="s">
        <v>17</v>
      </c>
      <c r="G23" s="30" t="s">
        <v>17</v>
      </c>
      <c r="H23" s="30" t="s">
        <v>17</v>
      </c>
      <c r="I23" s="30" t="s">
        <v>17</v>
      </c>
      <c r="J23" s="108"/>
    </row>
    <row r="24" spans="1:10" s="100" customFormat="1" ht="8.1" customHeight="1">
      <c r="A24" s="23"/>
      <c r="B24" s="107"/>
      <c r="C24" s="98"/>
      <c r="D24" s="104"/>
      <c r="E24" s="110"/>
      <c r="F24" s="110"/>
      <c r="G24" s="110"/>
      <c r="H24" s="110"/>
      <c r="I24" s="110"/>
      <c r="J24" s="108"/>
    </row>
    <row r="25" spans="1:10" s="100" customFormat="1" ht="15" customHeight="1">
      <c r="A25" s="23" t="s">
        <v>31</v>
      </c>
      <c r="B25" s="107"/>
      <c r="C25" s="101">
        <v>2018</v>
      </c>
      <c r="D25" s="119">
        <v>3</v>
      </c>
      <c r="E25" s="30" t="s">
        <v>17</v>
      </c>
      <c r="F25" s="119">
        <v>2</v>
      </c>
      <c r="G25" s="119">
        <v>2</v>
      </c>
      <c r="H25" s="119">
        <v>1</v>
      </c>
      <c r="I25" s="119">
        <v>4</v>
      </c>
      <c r="J25" s="108"/>
    </row>
    <row r="26" spans="1:10" s="100" customFormat="1" ht="15" customHeight="1">
      <c r="A26" s="23"/>
      <c r="B26" s="107"/>
      <c r="C26" s="101">
        <v>2019</v>
      </c>
      <c r="D26" s="72">
        <v>11</v>
      </c>
      <c r="E26" s="72">
        <v>4</v>
      </c>
      <c r="F26" s="72">
        <v>37</v>
      </c>
      <c r="G26" s="72">
        <v>2</v>
      </c>
      <c r="H26" s="30" t="s">
        <v>17</v>
      </c>
      <c r="I26" s="72">
        <v>7</v>
      </c>
      <c r="J26" s="108"/>
    </row>
    <row r="27" spans="1:10" s="100" customFormat="1" ht="15" customHeight="1">
      <c r="A27" s="23"/>
      <c r="B27" s="107"/>
      <c r="C27" s="101">
        <v>2020</v>
      </c>
      <c r="D27" s="104">
        <v>2</v>
      </c>
      <c r="E27" s="30" t="s">
        <v>17</v>
      </c>
      <c r="F27" s="104">
        <v>23</v>
      </c>
      <c r="G27" s="104">
        <v>2</v>
      </c>
      <c r="H27" s="30" t="s">
        <v>17</v>
      </c>
      <c r="I27" s="104">
        <v>7</v>
      </c>
      <c r="J27" s="108"/>
    </row>
    <row r="28" spans="1:10" s="100" customFormat="1" ht="8.1" customHeight="1">
      <c r="A28" s="23"/>
      <c r="B28" s="107"/>
      <c r="C28" s="98"/>
      <c r="D28" s="104"/>
      <c r="E28" s="104"/>
      <c r="F28" s="104"/>
      <c r="G28" s="104"/>
      <c r="H28" s="104"/>
      <c r="I28" s="104"/>
      <c r="J28" s="108"/>
    </row>
    <row r="29" spans="1:10" s="100" customFormat="1" ht="15" customHeight="1">
      <c r="A29" s="23" t="s">
        <v>32</v>
      </c>
      <c r="B29" s="107"/>
      <c r="C29" s="101">
        <v>2018</v>
      </c>
      <c r="D29" s="119">
        <v>6</v>
      </c>
      <c r="E29" s="119">
        <v>14</v>
      </c>
      <c r="F29" s="119">
        <v>44</v>
      </c>
      <c r="G29" s="119">
        <v>19</v>
      </c>
      <c r="H29" s="119">
        <v>1</v>
      </c>
      <c r="I29" s="119">
        <v>17</v>
      </c>
      <c r="J29" s="108"/>
    </row>
    <row r="30" spans="1:10" s="100" customFormat="1" ht="15" customHeight="1">
      <c r="A30" s="23"/>
      <c r="B30" s="107"/>
      <c r="C30" s="101">
        <v>2019</v>
      </c>
      <c r="D30" s="72">
        <v>1</v>
      </c>
      <c r="E30" s="72">
        <v>1</v>
      </c>
      <c r="F30" s="72">
        <v>8</v>
      </c>
      <c r="G30" s="72">
        <v>1</v>
      </c>
      <c r="H30" s="30" t="s">
        <v>17</v>
      </c>
      <c r="I30" s="72">
        <v>4</v>
      </c>
      <c r="J30" s="108"/>
    </row>
    <row r="31" spans="1:10" s="100" customFormat="1" ht="15" customHeight="1">
      <c r="A31" s="23"/>
      <c r="B31" s="107"/>
      <c r="C31" s="101">
        <v>2020</v>
      </c>
      <c r="D31" s="30" t="s">
        <v>17</v>
      </c>
      <c r="E31" s="30" t="s">
        <v>17</v>
      </c>
      <c r="F31" s="110">
        <v>1</v>
      </c>
      <c r="G31" s="30" t="s">
        <v>17</v>
      </c>
      <c r="H31" s="30" t="s">
        <v>17</v>
      </c>
      <c r="I31" s="110">
        <v>7</v>
      </c>
      <c r="J31" s="108"/>
    </row>
    <row r="32" spans="1:10" s="100" customFormat="1" ht="8.1" customHeight="1">
      <c r="A32" s="23"/>
      <c r="B32" s="107"/>
      <c r="C32" s="98"/>
      <c r="D32" s="104"/>
      <c r="E32" s="110"/>
      <c r="F32" s="110"/>
      <c r="G32" s="110"/>
      <c r="H32" s="110"/>
      <c r="I32" s="110"/>
      <c r="J32" s="108"/>
    </row>
    <row r="33" spans="1:10" s="100" customFormat="1" ht="15" customHeight="1">
      <c r="A33" s="23" t="s">
        <v>33</v>
      </c>
      <c r="B33" s="107"/>
      <c r="C33" s="101">
        <v>2018</v>
      </c>
      <c r="D33" s="30" t="s">
        <v>17</v>
      </c>
      <c r="E33" s="30" t="s">
        <v>17</v>
      </c>
      <c r="F33" s="119">
        <v>1</v>
      </c>
      <c r="G33" s="30" t="s">
        <v>17</v>
      </c>
      <c r="H33" s="30" t="s">
        <v>17</v>
      </c>
      <c r="I33" s="119">
        <v>2</v>
      </c>
      <c r="J33" s="108"/>
    </row>
    <row r="34" spans="1:10" s="100" customFormat="1" ht="15" customHeight="1">
      <c r="A34" s="23"/>
      <c r="B34" s="107"/>
      <c r="C34" s="101">
        <v>2019</v>
      </c>
      <c r="D34" s="72">
        <v>12</v>
      </c>
      <c r="E34" s="72">
        <v>38</v>
      </c>
      <c r="F34" s="72">
        <v>122</v>
      </c>
      <c r="G34" s="72">
        <v>27</v>
      </c>
      <c r="H34" s="30" t="s">
        <v>17</v>
      </c>
      <c r="I34" s="72">
        <v>25</v>
      </c>
      <c r="J34" s="108"/>
    </row>
    <row r="35" spans="1:10" s="100" customFormat="1" ht="15" customHeight="1">
      <c r="A35" s="23"/>
      <c r="B35" s="107"/>
      <c r="C35" s="101">
        <v>2020</v>
      </c>
      <c r="D35" s="104">
        <v>7</v>
      </c>
      <c r="E35" s="104">
        <v>8</v>
      </c>
      <c r="F35" s="104">
        <v>28</v>
      </c>
      <c r="G35" s="104">
        <v>7</v>
      </c>
      <c r="H35" s="104">
        <v>1</v>
      </c>
      <c r="I35" s="104">
        <v>24</v>
      </c>
      <c r="J35" s="108"/>
    </row>
    <row r="36" spans="1:10" s="100" customFormat="1" ht="8.1" customHeight="1">
      <c r="A36" s="23"/>
      <c r="B36" s="107"/>
      <c r="C36" s="98"/>
      <c r="D36" s="104"/>
      <c r="E36" s="104"/>
      <c r="F36" s="104"/>
      <c r="G36" s="104"/>
      <c r="H36" s="104"/>
      <c r="I36" s="104"/>
      <c r="J36" s="108"/>
    </row>
    <row r="37" spans="1:10" s="100" customFormat="1" ht="15" customHeight="1">
      <c r="A37" s="23" t="s">
        <v>34</v>
      </c>
      <c r="B37" s="107"/>
      <c r="C37" s="101">
        <v>2018</v>
      </c>
      <c r="D37" s="30" t="s">
        <v>17</v>
      </c>
      <c r="E37" s="119">
        <v>1</v>
      </c>
      <c r="F37" s="119">
        <v>11</v>
      </c>
      <c r="G37" s="30" t="s">
        <v>17</v>
      </c>
      <c r="H37" s="30" t="s">
        <v>17</v>
      </c>
      <c r="I37" s="119">
        <v>6</v>
      </c>
      <c r="J37" s="108"/>
    </row>
    <row r="38" spans="1:10" s="100" customFormat="1" ht="15" customHeight="1">
      <c r="A38" s="23"/>
      <c r="B38" s="107"/>
      <c r="C38" s="101">
        <v>2019</v>
      </c>
      <c r="D38" s="72">
        <v>2</v>
      </c>
      <c r="E38" s="72">
        <v>3</v>
      </c>
      <c r="F38" s="72">
        <v>16</v>
      </c>
      <c r="G38" s="30" t="s">
        <v>17</v>
      </c>
      <c r="H38" s="30" t="s">
        <v>17</v>
      </c>
      <c r="I38" s="72">
        <v>3</v>
      </c>
      <c r="J38" s="108"/>
    </row>
    <row r="39" spans="1:10" s="100" customFormat="1" ht="15" customHeight="1">
      <c r="A39" s="23"/>
      <c r="B39" s="107"/>
      <c r="C39" s="101">
        <v>2020</v>
      </c>
      <c r="D39" s="30" t="s">
        <v>17</v>
      </c>
      <c r="E39" s="30" t="s">
        <v>17</v>
      </c>
      <c r="F39" s="110">
        <v>1</v>
      </c>
      <c r="G39" s="30" t="s">
        <v>17</v>
      </c>
      <c r="H39" s="30" t="s">
        <v>17</v>
      </c>
      <c r="I39" s="110">
        <v>4</v>
      </c>
      <c r="J39" s="108"/>
    </row>
    <row r="40" spans="1:10" s="100" customFormat="1" ht="8.1" customHeight="1">
      <c r="A40" s="23"/>
      <c r="B40" s="107"/>
      <c r="C40" s="98"/>
      <c r="D40" s="104"/>
      <c r="E40" s="110"/>
      <c r="F40" s="110"/>
      <c r="G40" s="110"/>
      <c r="H40" s="111"/>
      <c r="I40" s="110"/>
      <c r="J40" s="108"/>
    </row>
    <row r="41" spans="1:10" s="100" customFormat="1" ht="15" customHeight="1">
      <c r="A41" s="23" t="s">
        <v>35</v>
      </c>
      <c r="B41" s="107"/>
      <c r="C41" s="101">
        <v>2018</v>
      </c>
      <c r="D41" s="30" t="s">
        <v>17</v>
      </c>
      <c r="E41" s="30" t="s">
        <v>17</v>
      </c>
      <c r="F41" s="121">
        <v>4</v>
      </c>
      <c r="G41" s="121">
        <v>2</v>
      </c>
      <c r="H41" s="30" t="s">
        <v>17</v>
      </c>
      <c r="I41" s="121">
        <v>2</v>
      </c>
      <c r="J41" s="108"/>
    </row>
    <row r="42" spans="1:10" s="100" customFormat="1" ht="15" customHeight="1">
      <c r="A42" s="23"/>
      <c r="B42" s="107"/>
      <c r="C42" s="101">
        <v>2019</v>
      </c>
      <c r="D42" s="30" t="s">
        <v>17</v>
      </c>
      <c r="E42" s="123">
        <v>1</v>
      </c>
      <c r="F42" s="123">
        <v>17</v>
      </c>
      <c r="G42" s="123">
        <v>3</v>
      </c>
      <c r="H42" s="30" t="s">
        <v>17</v>
      </c>
      <c r="I42" s="123">
        <v>9</v>
      </c>
      <c r="J42" s="108"/>
    </row>
    <row r="43" spans="1:10" s="100" customFormat="1" ht="15" customHeight="1">
      <c r="A43" s="23"/>
      <c r="B43" s="107"/>
      <c r="C43" s="101">
        <v>2020</v>
      </c>
      <c r="D43" s="30" t="s">
        <v>17</v>
      </c>
      <c r="E43" s="30" t="s">
        <v>17</v>
      </c>
      <c r="F43" s="104">
        <v>5</v>
      </c>
      <c r="G43" s="104">
        <v>2</v>
      </c>
      <c r="H43" s="30" t="s">
        <v>17</v>
      </c>
      <c r="I43" s="104">
        <v>9</v>
      </c>
      <c r="J43" s="108"/>
    </row>
    <row r="44" spans="1:10" s="100" customFormat="1" ht="8.1" customHeight="1">
      <c r="A44" s="23"/>
      <c r="B44" s="107"/>
      <c r="C44" s="98"/>
      <c r="D44" s="104"/>
      <c r="E44" s="104"/>
      <c r="F44" s="104"/>
      <c r="G44" s="104"/>
      <c r="H44" s="104"/>
      <c r="I44" s="104"/>
      <c r="J44" s="108"/>
    </row>
    <row r="45" spans="1:10" s="100" customFormat="1" ht="15" customHeight="1">
      <c r="A45" s="23" t="s">
        <v>36</v>
      </c>
      <c r="B45" s="107"/>
      <c r="C45" s="101">
        <v>2018</v>
      </c>
      <c r="D45" s="30" t="s">
        <v>17</v>
      </c>
      <c r="E45" s="30" t="s">
        <v>17</v>
      </c>
      <c r="F45" s="30" t="s">
        <v>17</v>
      </c>
      <c r="G45" s="30" t="s">
        <v>17</v>
      </c>
      <c r="H45" s="30" t="s">
        <v>17</v>
      </c>
      <c r="I45" s="30" t="s">
        <v>17</v>
      </c>
      <c r="J45" s="112"/>
    </row>
    <row r="46" spans="1:10" s="100" customFormat="1" ht="15" customHeight="1">
      <c r="A46" s="23"/>
      <c r="B46" s="107"/>
      <c r="C46" s="101">
        <v>2019</v>
      </c>
      <c r="D46" s="123">
        <v>3</v>
      </c>
      <c r="E46" s="30" t="s">
        <v>17</v>
      </c>
      <c r="F46" s="123">
        <v>2</v>
      </c>
      <c r="G46" s="123">
        <v>1</v>
      </c>
      <c r="H46" s="30" t="s">
        <v>17</v>
      </c>
      <c r="I46" s="123">
        <v>3</v>
      </c>
      <c r="J46" s="112"/>
    </row>
    <row r="47" spans="1:10" s="100" customFormat="1" ht="15" customHeight="1">
      <c r="A47" s="23"/>
      <c r="B47" s="107"/>
      <c r="C47" s="101">
        <v>2020</v>
      </c>
      <c r="D47" s="30" t="s">
        <v>17</v>
      </c>
      <c r="E47" s="30" t="s">
        <v>17</v>
      </c>
      <c r="F47" s="30" t="s">
        <v>17</v>
      </c>
      <c r="G47" s="30" t="s">
        <v>17</v>
      </c>
      <c r="H47" s="30" t="s">
        <v>17</v>
      </c>
      <c r="I47" s="110">
        <v>2</v>
      </c>
      <c r="J47" s="112"/>
    </row>
    <row r="48" spans="1:10" s="100" customFormat="1" ht="8.1" customHeight="1">
      <c r="A48" s="23"/>
      <c r="B48" s="107"/>
      <c r="C48" s="98"/>
      <c r="D48" s="104"/>
      <c r="E48" s="110"/>
      <c r="F48" s="110"/>
      <c r="G48" s="110"/>
      <c r="H48" s="111"/>
      <c r="I48" s="110"/>
      <c r="J48" s="112"/>
    </row>
    <row r="49" spans="1:10" s="100" customFormat="1" ht="15" customHeight="1">
      <c r="A49" s="23" t="s">
        <v>37</v>
      </c>
      <c r="B49" s="107"/>
      <c r="C49" s="101">
        <v>2018</v>
      </c>
      <c r="D49" s="30" t="s">
        <v>17</v>
      </c>
      <c r="E49" s="30" t="s">
        <v>17</v>
      </c>
      <c r="F49" s="30" t="s">
        <v>17</v>
      </c>
      <c r="G49" s="30" t="s">
        <v>17</v>
      </c>
      <c r="H49" s="30" t="s">
        <v>17</v>
      </c>
      <c r="I49" s="30" t="s">
        <v>17</v>
      </c>
      <c r="J49" s="108"/>
    </row>
    <row r="50" spans="1:10" s="100" customFormat="1" ht="15" customHeight="1">
      <c r="A50" s="23"/>
      <c r="B50" s="107"/>
      <c r="C50" s="101">
        <v>2019</v>
      </c>
      <c r="D50" s="30" t="s">
        <v>17</v>
      </c>
      <c r="E50" s="30" t="s">
        <v>17</v>
      </c>
      <c r="F50" s="30" t="s">
        <v>17</v>
      </c>
      <c r="G50" s="30" t="s">
        <v>17</v>
      </c>
      <c r="H50" s="30" t="s">
        <v>17</v>
      </c>
      <c r="I50" s="30" t="s">
        <v>17</v>
      </c>
      <c r="J50" s="108"/>
    </row>
    <row r="51" spans="1:10" s="100" customFormat="1" ht="15" customHeight="1">
      <c r="A51" s="23"/>
      <c r="B51" s="107"/>
      <c r="C51" s="101">
        <v>2020</v>
      </c>
      <c r="D51" s="30" t="s">
        <v>17</v>
      </c>
      <c r="E51" s="30" t="s">
        <v>17</v>
      </c>
      <c r="F51" s="30" t="s">
        <v>17</v>
      </c>
      <c r="G51" s="30" t="s">
        <v>17</v>
      </c>
      <c r="H51" s="30" t="s">
        <v>17</v>
      </c>
      <c r="I51" s="30" t="s">
        <v>17</v>
      </c>
      <c r="J51" s="108"/>
    </row>
    <row r="52" spans="1:10" s="100" customFormat="1" ht="8.1" customHeight="1">
      <c r="A52" s="23"/>
      <c r="B52" s="107"/>
      <c r="C52" s="98"/>
      <c r="D52" s="104"/>
      <c r="E52" s="110"/>
      <c r="F52" s="110"/>
      <c r="G52" s="110"/>
      <c r="H52" s="111"/>
      <c r="I52" s="110"/>
      <c r="J52" s="112"/>
    </row>
    <row r="53" spans="1:10" s="100" customFormat="1" ht="15" customHeight="1">
      <c r="A53" s="23" t="s">
        <v>38</v>
      </c>
      <c r="B53" s="107"/>
      <c r="C53" s="101">
        <v>2018</v>
      </c>
      <c r="D53" s="67">
        <v>1</v>
      </c>
      <c r="E53" s="67">
        <v>25</v>
      </c>
      <c r="F53" s="67">
        <v>312</v>
      </c>
      <c r="G53" s="67">
        <v>61</v>
      </c>
      <c r="H53" s="67">
        <v>3</v>
      </c>
      <c r="I53" s="67">
        <v>46</v>
      </c>
      <c r="J53" s="108"/>
    </row>
    <row r="54" spans="1:10" s="100" customFormat="1" ht="15" customHeight="1">
      <c r="A54" s="23"/>
      <c r="B54" s="107"/>
      <c r="C54" s="101">
        <v>2019</v>
      </c>
      <c r="D54" s="126">
        <v>13</v>
      </c>
      <c r="E54" s="126">
        <v>30</v>
      </c>
      <c r="F54" s="126">
        <v>610</v>
      </c>
      <c r="G54" s="126">
        <v>59</v>
      </c>
      <c r="H54" s="126">
        <v>3</v>
      </c>
      <c r="I54" s="126">
        <v>51</v>
      </c>
      <c r="J54" s="108"/>
    </row>
    <row r="55" spans="1:10" s="100" customFormat="1" ht="15" customHeight="1">
      <c r="A55" s="23"/>
      <c r="B55" s="107"/>
      <c r="C55" s="101">
        <v>2020</v>
      </c>
      <c r="D55" s="104">
        <v>1</v>
      </c>
      <c r="E55" s="104">
        <v>9</v>
      </c>
      <c r="F55" s="104">
        <v>257</v>
      </c>
      <c r="G55" s="104">
        <v>40</v>
      </c>
      <c r="H55" s="104">
        <v>1</v>
      </c>
      <c r="I55" s="104">
        <v>36</v>
      </c>
      <c r="J55" s="108"/>
    </row>
    <row r="56" spans="1:10" s="100" customFormat="1" ht="8.1" customHeight="1">
      <c r="A56" s="23"/>
      <c r="B56" s="107"/>
      <c r="C56" s="98"/>
      <c r="D56" s="104"/>
      <c r="E56" s="104"/>
      <c r="F56" s="104"/>
      <c r="G56" s="104"/>
      <c r="H56" s="104"/>
      <c r="I56" s="104"/>
      <c r="J56" s="108"/>
    </row>
    <row r="57" spans="1:10" s="100" customFormat="1" ht="15" customHeight="1">
      <c r="A57" s="23" t="s">
        <v>39</v>
      </c>
      <c r="B57" s="107"/>
      <c r="C57" s="101">
        <v>2018</v>
      </c>
      <c r="D57" s="30" t="s">
        <v>17</v>
      </c>
      <c r="E57" s="30" t="s">
        <v>17</v>
      </c>
      <c r="F57" s="67">
        <v>10</v>
      </c>
      <c r="G57" s="30" t="s">
        <v>17</v>
      </c>
      <c r="H57" s="30" t="s">
        <v>17</v>
      </c>
      <c r="I57" s="67">
        <v>1</v>
      </c>
      <c r="J57" s="112"/>
    </row>
    <row r="58" spans="1:10" s="100" customFormat="1" ht="15" customHeight="1">
      <c r="A58" s="23"/>
      <c r="B58" s="107"/>
      <c r="C58" s="101">
        <v>2019</v>
      </c>
      <c r="D58" s="126">
        <v>7</v>
      </c>
      <c r="E58" s="126">
        <v>1</v>
      </c>
      <c r="F58" s="126">
        <v>61</v>
      </c>
      <c r="G58" s="126">
        <v>1</v>
      </c>
      <c r="H58" s="30" t="s">
        <v>17</v>
      </c>
      <c r="I58" s="126">
        <v>3</v>
      </c>
      <c r="J58" s="112"/>
    </row>
    <row r="59" spans="1:10" s="100" customFormat="1" ht="15" customHeight="1">
      <c r="A59" s="23"/>
      <c r="B59" s="107"/>
      <c r="C59" s="101">
        <v>2020</v>
      </c>
      <c r="D59" s="30" t="s">
        <v>17</v>
      </c>
      <c r="E59" s="30" t="s">
        <v>17</v>
      </c>
      <c r="F59" s="110">
        <v>18</v>
      </c>
      <c r="G59" s="110">
        <v>1</v>
      </c>
      <c r="H59" s="30" t="s">
        <v>17</v>
      </c>
      <c r="I59" s="110">
        <v>2</v>
      </c>
      <c r="J59" s="112"/>
    </row>
    <row r="60" spans="1:10" s="100" customFormat="1" ht="8.1" customHeight="1">
      <c r="A60" s="23"/>
      <c r="B60" s="107"/>
      <c r="C60" s="98"/>
      <c r="D60" s="104"/>
      <c r="E60" s="110"/>
      <c r="F60" s="110"/>
      <c r="G60" s="110"/>
      <c r="H60" s="111"/>
      <c r="I60" s="110"/>
      <c r="J60" s="112"/>
    </row>
    <row r="61" spans="1:10" s="100" customFormat="1" ht="15" customHeight="1">
      <c r="A61" s="23" t="s">
        <v>40</v>
      </c>
      <c r="B61" s="107"/>
      <c r="C61" s="101">
        <v>2018</v>
      </c>
      <c r="D61" s="109">
        <v>2</v>
      </c>
      <c r="E61" s="109">
        <v>0</v>
      </c>
      <c r="F61" s="109">
        <v>12</v>
      </c>
      <c r="G61" s="109">
        <v>2</v>
      </c>
      <c r="H61" s="131">
        <v>0</v>
      </c>
      <c r="I61" s="131">
        <v>4</v>
      </c>
      <c r="J61" s="108"/>
    </row>
    <row r="62" spans="1:10" s="100" customFormat="1" ht="15" customHeight="1">
      <c r="A62" s="23"/>
      <c r="B62" s="107"/>
      <c r="C62" s="101">
        <v>2019</v>
      </c>
      <c r="D62" s="109">
        <v>2</v>
      </c>
      <c r="E62" s="109">
        <v>7</v>
      </c>
      <c r="F62" s="109">
        <v>29</v>
      </c>
      <c r="G62" s="109">
        <v>6</v>
      </c>
      <c r="H62" s="131">
        <v>0</v>
      </c>
      <c r="I62" s="131">
        <v>7</v>
      </c>
      <c r="J62" s="108"/>
    </row>
    <row r="63" spans="1:10" s="100" customFormat="1" ht="15" customHeight="1">
      <c r="A63" s="23"/>
      <c r="B63" s="107"/>
      <c r="C63" s="101">
        <v>2020</v>
      </c>
      <c r="D63" s="30" t="s">
        <v>17</v>
      </c>
      <c r="E63" s="104">
        <v>1</v>
      </c>
      <c r="F63" s="104">
        <v>12</v>
      </c>
      <c r="G63" s="104">
        <v>4</v>
      </c>
      <c r="H63" s="104">
        <v>1</v>
      </c>
      <c r="I63" s="104">
        <v>2</v>
      </c>
      <c r="J63" s="108"/>
    </row>
    <row r="64" spans="1:10" s="100" customFormat="1" ht="8.1" customHeight="1">
      <c r="A64" s="23"/>
      <c r="B64" s="107"/>
      <c r="C64" s="98"/>
      <c r="D64" s="104"/>
      <c r="E64" s="110"/>
      <c r="F64" s="110"/>
      <c r="G64" s="110"/>
      <c r="H64" s="111"/>
      <c r="I64" s="110"/>
      <c r="J64" s="112"/>
    </row>
    <row r="65" spans="1:10" s="100" customFormat="1" ht="15" customHeight="1">
      <c r="A65" s="23" t="s">
        <v>41</v>
      </c>
      <c r="B65" s="107"/>
      <c r="C65" s="101">
        <v>2018</v>
      </c>
      <c r="D65" s="109">
        <v>2</v>
      </c>
      <c r="E65" s="109">
        <v>0</v>
      </c>
      <c r="F65" s="109">
        <v>8</v>
      </c>
      <c r="G65" s="109">
        <v>0</v>
      </c>
      <c r="H65" s="109">
        <v>0</v>
      </c>
      <c r="I65" s="109">
        <v>2</v>
      </c>
      <c r="J65" s="108"/>
    </row>
    <row r="66" spans="1:10" s="100" customFormat="1" ht="15" customHeight="1">
      <c r="A66" s="107"/>
      <c r="B66" s="107"/>
      <c r="C66" s="101">
        <v>2019</v>
      </c>
      <c r="D66" s="109">
        <v>6</v>
      </c>
      <c r="E66" s="109">
        <v>4</v>
      </c>
      <c r="F66" s="109">
        <v>31</v>
      </c>
      <c r="G66" s="109">
        <v>1</v>
      </c>
      <c r="H66" s="131">
        <v>0</v>
      </c>
      <c r="I66" s="131">
        <v>4</v>
      </c>
      <c r="J66" s="108"/>
    </row>
    <row r="67" spans="1:10" s="100" customFormat="1" ht="15" customHeight="1">
      <c r="A67" s="107"/>
      <c r="B67" s="107"/>
      <c r="C67" s="101">
        <v>2020</v>
      </c>
      <c r="D67" s="104">
        <v>1</v>
      </c>
      <c r="E67" s="104">
        <v>1</v>
      </c>
      <c r="F67" s="104">
        <v>21</v>
      </c>
      <c r="G67" s="104">
        <v>1</v>
      </c>
      <c r="H67" s="30" t="s">
        <v>17</v>
      </c>
      <c r="I67" s="104">
        <v>3</v>
      </c>
      <c r="J67" s="108"/>
    </row>
    <row r="68" spans="1:10" ht="8.1" customHeight="1">
      <c r="A68" s="269"/>
      <c r="B68" s="269"/>
      <c r="C68" s="270"/>
      <c r="D68" s="269"/>
      <c r="E68" s="271"/>
      <c r="F68" s="269"/>
      <c r="G68" s="269"/>
      <c r="H68" s="269"/>
      <c r="I68" s="269"/>
      <c r="J68" s="269"/>
    </row>
    <row r="69" spans="1:10" ht="15" customHeight="1">
      <c r="A69" s="100"/>
      <c r="B69" s="100"/>
      <c r="C69" s="113"/>
      <c r="D69" s="100"/>
      <c r="E69" s="100"/>
      <c r="F69" s="100"/>
      <c r="G69" s="100"/>
      <c r="H69" s="114"/>
      <c r="I69" s="114"/>
      <c r="J69" s="21" t="s">
        <v>114</v>
      </c>
    </row>
    <row r="70" spans="1:10" ht="15" customHeight="1">
      <c r="A70" s="100"/>
      <c r="B70" s="100"/>
      <c r="C70" s="113"/>
      <c r="D70" s="100"/>
      <c r="E70" s="100"/>
      <c r="F70" s="100"/>
      <c r="G70" s="100"/>
      <c r="H70" s="115"/>
      <c r="I70" s="115"/>
      <c r="J70" s="42" t="s">
        <v>115</v>
      </c>
    </row>
  </sheetData>
  <conditionalFormatting sqref="D15:E15">
    <cfRule type="cellIs" dxfId="145" priority="18" stopIfTrue="1" operator="lessThan">
      <formula>0</formula>
    </cfRule>
  </conditionalFormatting>
  <conditionalFormatting sqref="H15">
    <cfRule type="cellIs" dxfId="144" priority="17" stopIfTrue="1" operator="lessThan">
      <formula>0</formula>
    </cfRule>
  </conditionalFormatting>
  <conditionalFormatting sqref="H17">
    <cfRule type="cellIs" dxfId="143" priority="28" stopIfTrue="1" operator="lessThan">
      <formula>0</formula>
    </cfRule>
  </conditionalFormatting>
  <conditionalFormatting sqref="E19">
    <cfRule type="cellIs" dxfId="142" priority="16" stopIfTrue="1" operator="lessThan">
      <formula>0</formula>
    </cfRule>
  </conditionalFormatting>
  <conditionalFormatting sqref="D23:I23">
    <cfRule type="cellIs" dxfId="141" priority="15" stopIfTrue="1" operator="lessThan">
      <formula>0</formula>
    </cfRule>
  </conditionalFormatting>
  <conditionalFormatting sqref="E27">
    <cfRule type="cellIs" dxfId="140" priority="13" stopIfTrue="1" operator="lessThan">
      <formula>0</formula>
    </cfRule>
  </conditionalFormatting>
  <conditionalFormatting sqref="H27">
    <cfRule type="cellIs" dxfId="139" priority="14" stopIfTrue="1" operator="lessThan">
      <formula>0</formula>
    </cfRule>
  </conditionalFormatting>
  <conditionalFormatting sqref="H30">
    <cfRule type="cellIs" dxfId="138" priority="25" stopIfTrue="1" operator="lessThan">
      <formula>0</formula>
    </cfRule>
  </conditionalFormatting>
  <conditionalFormatting sqref="D31:E31">
    <cfRule type="cellIs" dxfId="137" priority="12" stopIfTrue="1" operator="lessThan">
      <formula>0</formula>
    </cfRule>
  </conditionalFormatting>
  <conditionalFormatting sqref="G31:H31">
    <cfRule type="cellIs" dxfId="136" priority="11" stopIfTrue="1" operator="lessThan">
      <formula>0</formula>
    </cfRule>
  </conditionalFormatting>
  <conditionalFormatting sqref="D39:E39">
    <cfRule type="cellIs" dxfId="135" priority="10" stopIfTrue="1" operator="lessThan">
      <formula>0</formula>
    </cfRule>
  </conditionalFormatting>
  <conditionalFormatting sqref="G39:H39">
    <cfRule type="cellIs" dxfId="134" priority="9" stopIfTrue="1" operator="lessThan">
      <formula>0</formula>
    </cfRule>
  </conditionalFormatting>
  <conditionalFormatting sqref="D43:E43">
    <cfRule type="cellIs" dxfId="133" priority="8" stopIfTrue="1" operator="lessThan">
      <formula>0</formula>
    </cfRule>
  </conditionalFormatting>
  <conditionalFormatting sqref="H43">
    <cfRule type="cellIs" dxfId="132" priority="7" stopIfTrue="1" operator="lessThan">
      <formula>0</formula>
    </cfRule>
  </conditionalFormatting>
  <conditionalFormatting sqref="D47:H47">
    <cfRule type="cellIs" dxfId="131" priority="6" stopIfTrue="1" operator="lessThan">
      <formula>0</formula>
    </cfRule>
  </conditionalFormatting>
  <conditionalFormatting sqref="D51:I51">
    <cfRule type="cellIs" dxfId="130" priority="5" stopIfTrue="1" operator="lessThan">
      <formula>0</formula>
    </cfRule>
  </conditionalFormatting>
  <conditionalFormatting sqref="D59:E59">
    <cfRule type="cellIs" dxfId="129" priority="4" stopIfTrue="1" operator="lessThan">
      <formula>0</formula>
    </cfRule>
  </conditionalFormatting>
  <conditionalFormatting sqref="H59">
    <cfRule type="cellIs" dxfId="128" priority="3" stopIfTrue="1" operator="lessThan">
      <formula>0</formula>
    </cfRule>
  </conditionalFormatting>
  <conditionalFormatting sqref="D63">
    <cfRule type="cellIs" dxfId="127" priority="2" stopIfTrue="1" operator="lessThan">
      <formula>0</formula>
    </cfRule>
  </conditionalFormatting>
  <conditionalFormatting sqref="H67">
    <cfRule type="cellIs" dxfId="126" priority="1" stopIfTrue="1" operator="lessThan">
      <formula>0</formula>
    </cfRule>
  </conditionalFormatting>
  <conditionalFormatting sqref="D13:I14">
    <cfRule type="cellIs" dxfId="125" priority="30" stopIfTrue="1" operator="lessThan">
      <formula>0</formula>
    </cfRule>
  </conditionalFormatting>
  <conditionalFormatting sqref="H21 D22:I22">
    <cfRule type="cellIs" dxfId="124" priority="27" stopIfTrue="1" operator="lessThan">
      <formula>0</formula>
    </cfRule>
  </conditionalFormatting>
  <conditionalFormatting sqref="H26 E25">
    <cfRule type="cellIs" dxfId="123" priority="26" stopIfTrue="1" operator="lessThan">
      <formula>0</formula>
    </cfRule>
  </conditionalFormatting>
  <conditionalFormatting sqref="D33:E33 G33:H33 H34">
    <cfRule type="cellIs" dxfId="122" priority="24" stopIfTrue="1" operator="lessThan">
      <formula>0</formula>
    </cfRule>
  </conditionalFormatting>
  <conditionalFormatting sqref="G37:H38 D37">
    <cfRule type="cellIs" dxfId="121" priority="23" stopIfTrue="1" operator="lessThan">
      <formula>0</formula>
    </cfRule>
  </conditionalFormatting>
  <conditionalFormatting sqref="D41:D42 E41 H41:H42">
    <cfRule type="cellIs" dxfId="120" priority="22" stopIfTrue="1" operator="lessThan">
      <formula>0</formula>
    </cfRule>
  </conditionalFormatting>
  <conditionalFormatting sqref="D45:I45 H46 E46">
    <cfRule type="cellIs" dxfId="119" priority="21" stopIfTrue="1" operator="lessThan">
      <formula>0</formula>
    </cfRule>
  </conditionalFormatting>
  <conditionalFormatting sqref="D49:I50">
    <cfRule type="cellIs" dxfId="118" priority="20" stopIfTrue="1" operator="lessThan">
      <formula>0</formula>
    </cfRule>
    <cfRule type="cellIs" dxfId="117" priority="29" stopIfTrue="1" operator="lessThan">
      <formula>0</formula>
    </cfRule>
  </conditionalFormatting>
  <conditionalFormatting sqref="D57:E57 G57:H57 H58">
    <cfRule type="cellIs" dxfId="116" priority="19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96"/>
  <sheetViews>
    <sheetView view="pageBreakPreview" zoomScale="130" zoomScaleNormal="100" zoomScaleSheetLayoutView="130" workbookViewId="0">
      <selection activeCell="A4" sqref="A4"/>
    </sheetView>
  </sheetViews>
  <sheetFormatPr defaultColWidth="9.140625" defaultRowHeight="15" customHeight="1"/>
  <cols>
    <col min="1" max="1" width="10.85546875" style="1" customWidth="1"/>
    <col min="2" max="2" width="14.7109375" style="1" customWidth="1"/>
    <col min="3" max="3" width="12.7109375" style="2" customWidth="1"/>
    <col min="4" max="6" width="22.7109375" style="3" customWidth="1"/>
    <col min="7" max="7" width="1.7109375" style="1" customWidth="1"/>
    <col min="8" max="16384" width="9.140625" style="1"/>
  </cols>
  <sheetData>
    <row r="1" spans="1:13" ht="8.1" customHeight="1"/>
    <row r="2" spans="1:13" ht="8.1" customHeight="1"/>
    <row r="3" spans="1:13" ht="30.75" customHeight="1">
      <c r="A3" s="585" t="s">
        <v>388</v>
      </c>
      <c r="B3" s="611" t="s">
        <v>391</v>
      </c>
      <c r="C3" s="611"/>
      <c r="D3" s="611"/>
      <c r="E3" s="611"/>
      <c r="F3" s="611"/>
      <c r="G3" s="3"/>
    </row>
    <row r="4" spans="1:13" ht="29.25" customHeight="1">
      <c r="A4" s="586" t="s">
        <v>390</v>
      </c>
      <c r="B4" s="610" t="s">
        <v>392</v>
      </c>
      <c r="C4" s="610"/>
      <c r="D4" s="610"/>
      <c r="E4" s="610"/>
      <c r="F4" s="610"/>
      <c r="G4" s="3"/>
    </row>
    <row r="5" spans="1:13" ht="7.5" customHeight="1">
      <c r="A5" s="6"/>
      <c r="B5" s="8"/>
      <c r="G5" s="3"/>
    </row>
    <row r="6" spans="1:13" s="9" customFormat="1" ht="8.1" customHeight="1" thickBot="1">
      <c r="A6" s="224"/>
      <c r="B6" s="224"/>
      <c r="C6" s="272"/>
      <c r="D6" s="222"/>
      <c r="E6" s="222"/>
      <c r="F6" s="222"/>
      <c r="G6" s="273"/>
    </row>
    <row r="7" spans="1:13" s="9" customFormat="1" ht="8.1" customHeight="1">
      <c r="A7" s="274"/>
      <c r="B7" s="274"/>
      <c r="C7" s="275"/>
      <c r="D7" s="276"/>
      <c r="E7" s="276"/>
      <c r="F7" s="276"/>
      <c r="G7" s="277"/>
    </row>
    <row r="8" spans="1:13" ht="15" customHeight="1">
      <c r="A8" s="279" t="s">
        <v>0</v>
      </c>
      <c r="B8" s="279"/>
      <c r="C8" s="280" t="s">
        <v>1</v>
      </c>
      <c r="D8" s="281" t="s">
        <v>2</v>
      </c>
      <c r="E8" s="281" t="s">
        <v>3</v>
      </c>
      <c r="F8" s="281" t="s">
        <v>4</v>
      </c>
      <c r="G8" s="281"/>
      <c r="H8" s="10"/>
      <c r="M8" s="11"/>
    </row>
    <row r="9" spans="1:13" ht="15" customHeight="1">
      <c r="A9" s="282" t="s">
        <v>5</v>
      </c>
      <c r="B9" s="278"/>
      <c r="C9" s="283" t="s">
        <v>6</v>
      </c>
      <c r="D9" s="281" t="s">
        <v>7</v>
      </c>
      <c r="E9" s="284" t="s">
        <v>8</v>
      </c>
      <c r="F9" s="284" t="s">
        <v>9</v>
      </c>
      <c r="G9" s="281"/>
      <c r="H9" s="10"/>
    </row>
    <row r="10" spans="1:13" ht="15" customHeight="1">
      <c r="A10" s="285"/>
      <c r="B10" s="278"/>
      <c r="C10" s="286"/>
      <c r="D10" s="284" t="s">
        <v>10</v>
      </c>
      <c r="E10" s="284"/>
      <c r="F10" s="284"/>
      <c r="G10" s="284"/>
      <c r="H10" s="10"/>
    </row>
    <row r="11" spans="1:13" ht="15" customHeight="1">
      <c r="A11" s="285"/>
      <c r="B11" s="278"/>
      <c r="C11" s="286"/>
      <c r="D11" s="284" t="s">
        <v>11</v>
      </c>
      <c r="E11" s="284"/>
      <c r="F11" s="284"/>
      <c r="G11" s="284"/>
      <c r="H11" s="10"/>
    </row>
    <row r="12" spans="1:13" ht="8.1" customHeight="1" thickBot="1">
      <c r="A12" s="287"/>
      <c r="B12" s="287"/>
      <c r="C12" s="288"/>
      <c r="D12" s="289"/>
      <c r="E12" s="289"/>
      <c r="F12" s="289"/>
      <c r="G12" s="289"/>
      <c r="H12" s="10"/>
    </row>
    <row r="13" spans="1:13" ht="8.1" customHeight="1">
      <c r="A13" s="12"/>
      <c r="B13" s="12"/>
      <c r="C13" s="14"/>
      <c r="D13" s="15"/>
      <c r="E13" s="15"/>
      <c r="F13" s="15"/>
      <c r="G13" s="15"/>
    </row>
    <row r="14" spans="1:13" ht="15" customHeight="1">
      <c r="A14" s="23" t="s">
        <v>30</v>
      </c>
      <c r="B14" s="26"/>
      <c r="C14" s="24">
        <v>2018</v>
      </c>
      <c r="D14" s="28">
        <v>1</v>
      </c>
      <c r="E14" s="29">
        <v>3</v>
      </c>
      <c r="F14" s="30" t="s">
        <v>17</v>
      </c>
    </row>
    <row r="15" spans="1:13" ht="15" customHeight="1">
      <c r="A15" s="23"/>
      <c r="B15" s="26"/>
      <c r="C15" s="24">
        <v>2019</v>
      </c>
      <c r="D15" s="28">
        <v>1</v>
      </c>
      <c r="E15" s="29">
        <v>3</v>
      </c>
      <c r="F15" s="31" t="s">
        <v>17</v>
      </c>
    </row>
    <row r="16" spans="1:13" ht="15" customHeight="1">
      <c r="A16" s="23"/>
      <c r="B16" s="26"/>
      <c r="C16" s="24">
        <v>2020</v>
      </c>
      <c r="D16" s="28">
        <v>1</v>
      </c>
      <c r="E16" s="29">
        <v>3</v>
      </c>
      <c r="F16" s="31" t="s">
        <v>17</v>
      </c>
    </row>
    <row r="17" spans="1:6" ht="8.1" customHeight="1">
      <c r="A17" s="23"/>
      <c r="B17" s="26"/>
      <c r="C17" s="18"/>
      <c r="D17" s="27"/>
      <c r="E17" s="27"/>
      <c r="F17" s="27"/>
    </row>
    <row r="18" spans="1:6" ht="15" customHeight="1">
      <c r="A18" s="23" t="s">
        <v>31</v>
      </c>
      <c r="B18" s="26"/>
      <c r="C18" s="24">
        <v>2018</v>
      </c>
      <c r="D18" s="28">
        <v>1</v>
      </c>
      <c r="E18" s="29">
        <v>3</v>
      </c>
      <c r="F18" s="30" t="s">
        <v>17</v>
      </c>
    </row>
    <row r="19" spans="1:6" ht="15" customHeight="1">
      <c r="A19" s="23"/>
      <c r="B19" s="26"/>
      <c r="C19" s="24">
        <v>2019</v>
      </c>
      <c r="D19" s="28">
        <v>1</v>
      </c>
      <c r="E19" s="29">
        <v>3</v>
      </c>
      <c r="F19" s="31" t="s">
        <v>17</v>
      </c>
    </row>
    <row r="20" spans="1:6" ht="15" customHeight="1">
      <c r="A20" s="23"/>
      <c r="B20" s="26"/>
      <c r="C20" s="24">
        <v>2020</v>
      </c>
      <c r="D20" s="28">
        <v>1</v>
      </c>
      <c r="E20" s="29">
        <v>3</v>
      </c>
      <c r="F20" s="31" t="s">
        <v>17</v>
      </c>
    </row>
    <row r="21" spans="1:6" ht="8.1" customHeight="1">
      <c r="A21" s="23"/>
      <c r="B21" s="26"/>
      <c r="C21" s="18"/>
      <c r="D21" s="27"/>
      <c r="E21" s="27"/>
      <c r="F21" s="27"/>
    </row>
    <row r="22" spans="1:6" ht="15" customHeight="1">
      <c r="A22" s="23" t="s">
        <v>32</v>
      </c>
      <c r="B22" s="26"/>
      <c r="C22" s="24">
        <v>2018</v>
      </c>
      <c r="D22" s="28">
        <v>1</v>
      </c>
      <c r="E22" s="29">
        <v>1</v>
      </c>
      <c r="F22" s="30">
        <v>1</v>
      </c>
    </row>
    <row r="23" spans="1:6" ht="15" customHeight="1">
      <c r="A23" s="23"/>
      <c r="B23" s="26"/>
      <c r="C23" s="24">
        <v>2019</v>
      </c>
      <c r="D23" s="28">
        <v>1</v>
      </c>
      <c r="E23" s="29">
        <v>1</v>
      </c>
      <c r="F23" s="31" t="s">
        <v>17</v>
      </c>
    </row>
    <row r="24" spans="1:6" ht="15" customHeight="1">
      <c r="A24" s="23"/>
      <c r="B24" s="26"/>
      <c r="C24" s="24">
        <v>2020</v>
      </c>
      <c r="D24" s="28">
        <v>1</v>
      </c>
      <c r="E24" s="29">
        <v>1</v>
      </c>
      <c r="F24" s="31" t="s">
        <v>17</v>
      </c>
    </row>
    <row r="25" spans="1:6" ht="8.1" customHeight="1">
      <c r="A25" s="23"/>
      <c r="B25" s="26"/>
      <c r="C25" s="18"/>
      <c r="D25" s="27"/>
      <c r="E25" s="27"/>
      <c r="F25" s="27"/>
    </row>
    <row r="26" spans="1:6" ht="15" customHeight="1">
      <c r="A26" s="23" t="s">
        <v>33</v>
      </c>
      <c r="B26" s="26"/>
      <c r="C26" s="24">
        <v>2018</v>
      </c>
      <c r="D26" s="28">
        <v>1</v>
      </c>
      <c r="E26" s="29">
        <v>3</v>
      </c>
      <c r="F26" s="30">
        <v>1</v>
      </c>
    </row>
    <row r="27" spans="1:6" ht="15" customHeight="1">
      <c r="A27" s="23"/>
      <c r="B27" s="26"/>
      <c r="C27" s="24">
        <v>2019</v>
      </c>
      <c r="D27" s="28">
        <v>1</v>
      </c>
      <c r="E27" s="29">
        <v>3</v>
      </c>
      <c r="F27" s="30">
        <v>2</v>
      </c>
    </row>
    <row r="28" spans="1:6" ht="15" customHeight="1">
      <c r="A28" s="23"/>
      <c r="B28" s="26"/>
      <c r="C28" s="24">
        <v>2020</v>
      </c>
      <c r="D28" s="28">
        <v>1</v>
      </c>
      <c r="E28" s="29">
        <v>3</v>
      </c>
      <c r="F28" s="30">
        <v>2</v>
      </c>
    </row>
    <row r="29" spans="1:6" ht="8.1" customHeight="1">
      <c r="A29" s="23"/>
      <c r="B29" s="26"/>
      <c r="C29" s="18"/>
      <c r="D29" s="27"/>
      <c r="E29" s="27"/>
      <c r="F29" s="27"/>
    </row>
    <row r="30" spans="1:6" ht="15" customHeight="1">
      <c r="A30" s="23" t="s">
        <v>34</v>
      </c>
      <c r="B30" s="26"/>
      <c r="C30" s="24">
        <v>2018</v>
      </c>
      <c r="D30" s="28">
        <v>1</v>
      </c>
      <c r="E30" s="29">
        <v>1</v>
      </c>
      <c r="F30" s="30" t="s">
        <v>17</v>
      </c>
    </row>
    <row r="31" spans="1:6" ht="15" customHeight="1">
      <c r="A31" s="23"/>
      <c r="B31" s="26"/>
      <c r="C31" s="24">
        <v>2019</v>
      </c>
      <c r="D31" s="28">
        <v>1</v>
      </c>
      <c r="E31" s="29">
        <v>1</v>
      </c>
      <c r="F31" s="31" t="s">
        <v>17</v>
      </c>
    </row>
    <row r="32" spans="1:6" ht="15" customHeight="1">
      <c r="A32" s="23"/>
      <c r="B32" s="26"/>
      <c r="C32" s="24">
        <v>2020</v>
      </c>
      <c r="D32" s="28">
        <v>1</v>
      </c>
      <c r="E32" s="29">
        <v>1</v>
      </c>
      <c r="F32" s="31" t="s">
        <v>17</v>
      </c>
    </row>
    <row r="33" spans="1:6" ht="8.1" customHeight="1">
      <c r="A33" s="23"/>
      <c r="B33" s="26"/>
      <c r="C33" s="18"/>
      <c r="D33" s="27"/>
      <c r="E33" s="27"/>
      <c r="F33" s="27"/>
    </row>
    <row r="34" spans="1:6" ht="15" customHeight="1">
      <c r="A34" s="23" t="s">
        <v>35</v>
      </c>
      <c r="B34" s="26"/>
      <c r="C34" s="24">
        <v>2018</v>
      </c>
      <c r="D34" s="249">
        <v>1</v>
      </c>
      <c r="E34" s="67">
        <v>1</v>
      </c>
      <c r="F34" s="30" t="s">
        <v>17</v>
      </c>
    </row>
    <row r="35" spans="1:6" ht="15" customHeight="1">
      <c r="A35" s="23"/>
      <c r="B35" s="26"/>
      <c r="C35" s="24">
        <v>2019</v>
      </c>
      <c r="D35" s="249">
        <v>1</v>
      </c>
      <c r="E35" s="67">
        <v>1</v>
      </c>
      <c r="F35" s="30" t="s">
        <v>17</v>
      </c>
    </row>
    <row r="36" spans="1:6" ht="15" customHeight="1">
      <c r="A36" s="23"/>
      <c r="B36" s="26"/>
      <c r="C36" s="24">
        <v>2020</v>
      </c>
      <c r="D36" s="249">
        <v>1</v>
      </c>
      <c r="E36" s="67">
        <v>1</v>
      </c>
      <c r="F36" s="30" t="s">
        <v>17</v>
      </c>
    </row>
    <row r="37" spans="1:6" ht="8.1" customHeight="1">
      <c r="A37" s="23"/>
      <c r="B37" s="26"/>
      <c r="C37" s="18"/>
      <c r="D37" s="27"/>
      <c r="E37" s="27"/>
      <c r="F37" s="27"/>
    </row>
    <row r="38" spans="1:6" ht="15" customHeight="1">
      <c r="A38" s="23" t="s">
        <v>36</v>
      </c>
      <c r="B38" s="26"/>
      <c r="C38" s="24">
        <v>2018</v>
      </c>
      <c r="D38" s="28">
        <v>1</v>
      </c>
      <c r="E38" s="29">
        <v>1</v>
      </c>
      <c r="F38" s="30" t="s">
        <v>17</v>
      </c>
    </row>
    <row r="39" spans="1:6" ht="15" customHeight="1">
      <c r="A39" s="23"/>
      <c r="B39" s="26"/>
      <c r="C39" s="24">
        <v>2019</v>
      </c>
      <c r="D39" s="28">
        <v>1</v>
      </c>
      <c r="E39" s="29">
        <v>1</v>
      </c>
      <c r="F39" s="30" t="s">
        <v>17</v>
      </c>
    </row>
    <row r="40" spans="1:6" ht="15" customHeight="1">
      <c r="A40" s="23"/>
      <c r="B40" s="26"/>
      <c r="C40" s="24">
        <v>2020</v>
      </c>
      <c r="D40" s="28">
        <v>1</v>
      </c>
      <c r="E40" s="29">
        <v>1</v>
      </c>
      <c r="F40" s="30" t="s">
        <v>17</v>
      </c>
    </row>
    <row r="41" spans="1:6" ht="8.1" customHeight="1">
      <c r="A41" s="23"/>
      <c r="B41" s="26"/>
      <c r="C41" s="18"/>
      <c r="D41" s="27"/>
      <c r="E41" s="27"/>
      <c r="F41" s="27"/>
    </row>
    <row r="42" spans="1:6" ht="15" customHeight="1">
      <c r="A42" s="23" t="s">
        <v>37</v>
      </c>
      <c r="B42" s="26"/>
      <c r="C42" s="24">
        <v>2018</v>
      </c>
      <c r="D42" s="249">
        <v>1</v>
      </c>
      <c r="E42" s="249">
        <v>1</v>
      </c>
      <c r="F42" s="30">
        <v>1</v>
      </c>
    </row>
    <row r="43" spans="1:6" ht="15" customHeight="1">
      <c r="A43" s="23"/>
      <c r="B43" s="26"/>
      <c r="C43" s="24">
        <v>2019</v>
      </c>
      <c r="D43" s="30">
        <v>1</v>
      </c>
      <c r="E43" s="30">
        <v>1</v>
      </c>
      <c r="F43" s="30">
        <v>1</v>
      </c>
    </row>
    <row r="44" spans="1:6" ht="15" customHeight="1">
      <c r="A44" s="23"/>
      <c r="B44" s="26"/>
      <c r="C44" s="24">
        <v>2020</v>
      </c>
      <c r="D44" s="30">
        <v>1</v>
      </c>
      <c r="E44" s="30">
        <v>1</v>
      </c>
      <c r="F44" s="30">
        <v>1</v>
      </c>
    </row>
    <row r="45" spans="1:6" ht="8.1" customHeight="1">
      <c r="A45" s="23"/>
      <c r="B45" s="26"/>
      <c r="C45" s="18"/>
      <c r="D45" s="27"/>
      <c r="E45" s="27"/>
      <c r="F45" s="27"/>
    </row>
    <row r="46" spans="1:6" ht="15" customHeight="1">
      <c r="A46" s="23" t="s">
        <v>38</v>
      </c>
      <c r="B46" s="26"/>
      <c r="C46" s="24">
        <v>2018</v>
      </c>
      <c r="D46" s="249">
        <v>1</v>
      </c>
      <c r="E46" s="67">
        <v>6</v>
      </c>
      <c r="F46" s="30">
        <v>1</v>
      </c>
    </row>
    <row r="47" spans="1:6" ht="15" customHeight="1">
      <c r="A47" s="23"/>
      <c r="B47" s="26"/>
      <c r="C47" s="24">
        <v>2019</v>
      </c>
      <c r="D47" s="67">
        <v>1</v>
      </c>
      <c r="E47" s="67">
        <v>6</v>
      </c>
      <c r="F47" s="67">
        <v>3</v>
      </c>
    </row>
    <row r="48" spans="1:6" ht="15" customHeight="1">
      <c r="A48" s="23"/>
      <c r="B48" s="26"/>
      <c r="C48" s="24">
        <v>2020</v>
      </c>
      <c r="D48" s="67">
        <v>1</v>
      </c>
      <c r="E48" s="67">
        <v>6</v>
      </c>
      <c r="F48" s="67">
        <v>3</v>
      </c>
    </row>
    <row r="49" spans="1:6" ht="8.1" customHeight="1">
      <c r="A49" s="23"/>
      <c r="B49" s="26"/>
      <c r="C49" s="18"/>
      <c r="D49" s="27"/>
      <c r="E49" s="27"/>
      <c r="F49" s="27"/>
    </row>
    <row r="50" spans="1:6" ht="15" customHeight="1">
      <c r="A50" s="23" t="s">
        <v>39</v>
      </c>
      <c r="B50" s="26"/>
      <c r="C50" s="24">
        <v>2018</v>
      </c>
      <c r="D50" s="28">
        <v>1</v>
      </c>
      <c r="E50" s="29">
        <v>4</v>
      </c>
      <c r="F50" s="30">
        <v>1</v>
      </c>
    </row>
    <row r="51" spans="1:6" ht="15" customHeight="1">
      <c r="A51" s="23"/>
      <c r="B51" s="26"/>
      <c r="C51" s="24">
        <v>2019</v>
      </c>
      <c r="D51" s="250">
        <v>1</v>
      </c>
      <c r="E51" s="29">
        <v>4</v>
      </c>
      <c r="F51" s="29">
        <v>1</v>
      </c>
    </row>
    <row r="52" spans="1:6" ht="15" customHeight="1">
      <c r="A52" s="23"/>
      <c r="B52" s="26"/>
      <c r="C52" s="24">
        <v>2020</v>
      </c>
      <c r="D52" s="250">
        <v>1</v>
      </c>
      <c r="E52" s="29">
        <v>4</v>
      </c>
      <c r="F52" s="29">
        <v>1</v>
      </c>
    </row>
    <row r="53" spans="1:6" ht="8.1" customHeight="1">
      <c r="A53" s="23"/>
      <c r="B53" s="26"/>
      <c r="C53" s="18"/>
      <c r="D53" s="27"/>
      <c r="E53" s="27"/>
      <c r="F53" s="27"/>
    </row>
    <row r="54" spans="1:6" ht="15" customHeight="1">
      <c r="A54" s="23" t="s">
        <v>40</v>
      </c>
      <c r="B54" s="26"/>
      <c r="C54" s="24">
        <v>2018</v>
      </c>
      <c r="D54" s="46">
        <v>1</v>
      </c>
      <c r="E54" s="46">
        <v>3</v>
      </c>
      <c r="F54" s="46">
        <v>3</v>
      </c>
    </row>
    <row r="55" spans="1:6" ht="15" customHeight="1">
      <c r="A55" s="23"/>
      <c r="B55" s="26"/>
      <c r="C55" s="24">
        <v>2019</v>
      </c>
      <c r="D55" s="46">
        <v>1</v>
      </c>
      <c r="E55" s="46">
        <v>3</v>
      </c>
      <c r="F55" s="46">
        <v>1</v>
      </c>
    </row>
    <row r="56" spans="1:6" ht="15" customHeight="1">
      <c r="A56" s="23"/>
      <c r="B56" s="26"/>
      <c r="C56" s="24">
        <v>2020</v>
      </c>
      <c r="D56" s="46">
        <v>1</v>
      </c>
      <c r="E56" s="46">
        <v>3</v>
      </c>
      <c r="F56" s="46">
        <v>1</v>
      </c>
    </row>
    <row r="57" spans="1:6" ht="8.1" customHeight="1">
      <c r="A57" s="23"/>
      <c r="B57" s="26"/>
      <c r="C57" s="18"/>
      <c r="D57" s="27"/>
      <c r="E57" s="27"/>
      <c r="F57" s="27"/>
    </row>
    <row r="58" spans="1:6" ht="15" customHeight="1">
      <c r="A58" s="23" t="s">
        <v>41</v>
      </c>
      <c r="B58" s="26"/>
      <c r="C58" s="24">
        <v>2018</v>
      </c>
      <c r="D58" s="46">
        <v>1</v>
      </c>
      <c r="E58" s="46">
        <v>2</v>
      </c>
      <c r="F58" s="46">
        <v>1</v>
      </c>
    </row>
    <row r="59" spans="1:6" ht="15" customHeight="1">
      <c r="A59" s="220"/>
      <c r="B59" s="26"/>
      <c r="C59" s="24">
        <v>2019</v>
      </c>
      <c r="D59" s="46">
        <v>1</v>
      </c>
      <c r="E59" s="251">
        <v>2</v>
      </c>
      <c r="F59" s="252">
        <v>3</v>
      </c>
    </row>
    <row r="60" spans="1:6" ht="15" customHeight="1">
      <c r="A60" s="220"/>
      <c r="B60" s="26"/>
      <c r="C60" s="24">
        <v>2020</v>
      </c>
      <c r="D60" s="46">
        <v>1</v>
      </c>
      <c r="E60" s="251">
        <v>2</v>
      </c>
      <c r="F60" s="252">
        <v>3</v>
      </c>
    </row>
    <row r="61" spans="1:6" ht="8.1" customHeight="1">
      <c r="A61" s="23"/>
      <c r="B61" s="26"/>
      <c r="C61" s="18"/>
      <c r="D61" s="27"/>
      <c r="E61" s="27"/>
      <c r="F61" s="27"/>
    </row>
    <row r="62" spans="1:6" ht="15" customHeight="1">
      <c r="A62" s="23" t="s">
        <v>42</v>
      </c>
      <c r="B62" s="26"/>
      <c r="C62" s="24">
        <v>2018</v>
      </c>
      <c r="D62" s="46">
        <v>1</v>
      </c>
      <c r="E62" s="46">
        <v>6</v>
      </c>
      <c r="F62" s="46">
        <v>2</v>
      </c>
    </row>
    <row r="63" spans="1:6" ht="15" customHeight="1">
      <c r="A63" s="23"/>
      <c r="B63" s="26"/>
      <c r="C63" s="24">
        <v>2019</v>
      </c>
      <c r="D63" s="46">
        <v>1</v>
      </c>
      <c r="E63" s="46">
        <v>6</v>
      </c>
      <c r="F63" s="46">
        <v>2</v>
      </c>
    </row>
    <row r="64" spans="1:6" ht="15" customHeight="1">
      <c r="A64" s="23"/>
      <c r="B64" s="26"/>
      <c r="C64" s="24">
        <v>2020</v>
      </c>
      <c r="D64" s="46">
        <v>1</v>
      </c>
      <c r="E64" s="46">
        <v>6</v>
      </c>
      <c r="F64" s="46">
        <v>2</v>
      </c>
    </row>
    <row r="65" spans="1:7" ht="8.1" customHeight="1">
      <c r="A65" s="23"/>
      <c r="B65" s="26"/>
      <c r="C65" s="18"/>
      <c r="D65" s="27"/>
      <c r="E65" s="27"/>
      <c r="F65" s="27"/>
    </row>
    <row r="66" spans="1:7" ht="15" customHeight="1">
      <c r="A66" s="23" t="s">
        <v>43</v>
      </c>
      <c r="B66" s="26"/>
      <c r="C66" s="24">
        <v>2018</v>
      </c>
      <c r="D66" s="46">
        <v>1</v>
      </c>
      <c r="E66" s="46">
        <v>2</v>
      </c>
      <c r="F66" s="46">
        <v>2</v>
      </c>
    </row>
    <row r="67" spans="1:7" ht="15" customHeight="1">
      <c r="A67" s="220"/>
      <c r="B67" s="26"/>
      <c r="C67" s="24">
        <v>2019</v>
      </c>
      <c r="D67" s="46">
        <v>1</v>
      </c>
      <c r="E67" s="251">
        <v>2</v>
      </c>
      <c r="F67" s="252">
        <v>2</v>
      </c>
    </row>
    <row r="68" spans="1:7" ht="15" customHeight="1">
      <c r="A68" s="220"/>
      <c r="B68" s="26"/>
      <c r="C68" s="24">
        <v>2020</v>
      </c>
      <c r="D68" s="46">
        <v>1</v>
      </c>
      <c r="E68" s="251">
        <v>2</v>
      </c>
      <c r="F68" s="252">
        <v>2</v>
      </c>
    </row>
    <row r="69" spans="1:7" ht="8.1" customHeight="1">
      <c r="A69" s="254"/>
      <c r="B69" s="253"/>
      <c r="C69" s="255"/>
      <c r="D69" s="256"/>
      <c r="E69" s="256"/>
      <c r="F69" s="256"/>
      <c r="G69" s="257"/>
    </row>
    <row r="70" spans="1:7" ht="15" customHeight="1">
      <c r="A70" s="35"/>
      <c r="B70" s="34"/>
      <c r="C70" s="36"/>
      <c r="D70" s="37"/>
      <c r="E70" s="37"/>
      <c r="G70" s="21" t="s">
        <v>28</v>
      </c>
    </row>
    <row r="71" spans="1:7" s="43" customFormat="1" ht="15" customHeight="1">
      <c r="A71" s="38"/>
      <c r="B71" s="38"/>
      <c r="C71" s="39"/>
      <c r="D71" s="40"/>
      <c r="E71" s="41"/>
      <c r="F71" s="3"/>
      <c r="G71" s="42" t="s">
        <v>29</v>
      </c>
    </row>
    <row r="72" spans="1:7" s="43" customFormat="1" ht="15" customHeight="1">
      <c r="C72" s="44"/>
      <c r="D72" s="45"/>
      <c r="E72" s="45"/>
      <c r="F72" s="45"/>
    </row>
    <row r="73" spans="1:7" ht="15" customHeight="1">
      <c r="A73" s="34"/>
      <c r="B73" s="34"/>
      <c r="C73" s="36"/>
    </row>
    <row r="74" spans="1:7" ht="15" customHeight="1">
      <c r="A74" s="34"/>
      <c r="B74" s="34"/>
      <c r="C74" s="36"/>
    </row>
    <row r="75" spans="1:7" ht="15" customHeight="1">
      <c r="A75" s="34"/>
      <c r="B75" s="34"/>
      <c r="C75" s="36"/>
    </row>
    <row r="76" spans="1:7" ht="15" customHeight="1">
      <c r="A76" s="34"/>
      <c r="B76" s="34"/>
      <c r="C76" s="36"/>
    </row>
    <row r="77" spans="1:7" ht="15" customHeight="1">
      <c r="A77" s="34"/>
      <c r="B77" s="34"/>
      <c r="C77" s="36"/>
    </row>
    <row r="78" spans="1:7" ht="15" customHeight="1">
      <c r="A78" s="34"/>
      <c r="B78" s="34"/>
      <c r="C78" s="36"/>
    </row>
    <row r="79" spans="1:7" ht="15" customHeight="1">
      <c r="A79" s="34"/>
      <c r="B79" s="34"/>
      <c r="C79" s="36"/>
    </row>
    <row r="80" spans="1:7" ht="15" customHeight="1">
      <c r="A80" s="34"/>
      <c r="B80" s="34"/>
      <c r="C80" s="36"/>
    </row>
    <row r="81" spans="1:6" ht="15" customHeight="1">
      <c r="A81" s="34"/>
      <c r="B81" s="34"/>
      <c r="C81" s="36"/>
    </row>
    <row r="82" spans="1:6" ht="15" customHeight="1">
      <c r="A82" s="34"/>
      <c r="B82" s="34"/>
      <c r="C82" s="36"/>
    </row>
    <row r="83" spans="1:6" ht="15" customHeight="1">
      <c r="A83" s="34"/>
      <c r="B83" s="34"/>
      <c r="C83" s="36"/>
    </row>
    <row r="84" spans="1:6" ht="15" customHeight="1">
      <c r="A84" s="34"/>
      <c r="B84" s="34"/>
      <c r="C84" s="36"/>
    </row>
    <row r="85" spans="1:6" ht="15" customHeight="1">
      <c r="A85" s="34"/>
      <c r="B85" s="34"/>
      <c r="C85" s="36"/>
    </row>
    <row r="86" spans="1:6" ht="15" customHeight="1">
      <c r="A86" s="34"/>
      <c r="B86" s="34"/>
      <c r="C86" s="36"/>
    </row>
    <row r="87" spans="1:6" ht="15" customHeight="1">
      <c r="A87" s="34"/>
      <c r="B87" s="34"/>
      <c r="C87" s="36"/>
    </row>
    <row r="88" spans="1:6" ht="15" customHeight="1">
      <c r="A88" s="34"/>
      <c r="B88" s="34"/>
      <c r="C88" s="36"/>
    </row>
    <row r="89" spans="1:6" ht="15" customHeight="1">
      <c r="A89" s="34"/>
      <c r="B89" s="34"/>
      <c r="C89" s="36"/>
    </row>
    <row r="90" spans="1:6" ht="15" customHeight="1">
      <c r="A90" s="34"/>
      <c r="B90" s="34"/>
      <c r="C90" s="36"/>
      <c r="D90" s="46"/>
      <c r="E90" s="46"/>
      <c r="F90" s="46"/>
    </row>
    <row r="91" spans="1:6" ht="15" customHeight="1">
      <c r="A91" s="34"/>
      <c r="B91" s="34"/>
      <c r="C91" s="36"/>
      <c r="D91" s="46"/>
      <c r="E91" s="46"/>
      <c r="F91" s="46"/>
    </row>
    <row r="92" spans="1:6" ht="15" customHeight="1">
      <c r="A92" s="34"/>
      <c r="B92" s="34"/>
      <c r="C92" s="36"/>
    </row>
    <row r="93" spans="1:6" ht="15" customHeight="1">
      <c r="A93" s="34"/>
      <c r="B93" s="34"/>
      <c r="C93" s="36"/>
    </row>
    <row r="94" spans="1:6" ht="15" customHeight="1">
      <c r="A94" s="47"/>
      <c r="B94" s="47"/>
      <c r="C94" s="48"/>
    </row>
    <row r="95" spans="1:6" ht="15" customHeight="1">
      <c r="A95" s="49"/>
      <c r="B95" s="49"/>
      <c r="C95" s="50"/>
      <c r="D95" s="42"/>
      <c r="E95" s="42"/>
      <c r="F95" s="42"/>
    </row>
    <row r="96" spans="1:6" ht="15" customHeight="1">
      <c r="A96" s="51"/>
      <c r="B96" s="51"/>
      <c r="C96" s="52"/>
    </row>
  </sheetData>
  <mergeCells count="2">
    <mergeCell ref="B4:F4"/>
    <mergeCell ref="B3:F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L66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0.7109375" style="90" customWidth="1"/>
    <col min="5" max="5" width="12.7109375" style="90" customWidth="1"/>
    <col min="6" max="6" width="17.140625" style="90" customWidth="1"/>
    <col min="7" max="7" width="11.7109375" style="90" customWidth="1"/>
    <col min="8" max="8" width="12.85546875" style="90" customWidth="1"/>
    <col min="9" max="9" width="10.7109375" style="90" customWidth="1"/>
    <col min="10" max="10" width="11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416</v>
      </c>
      <c r="B3" s="92"/>
      <c r="C3" s="93"/>
    </row>
    <row r="4" spans="1:11" ht="16.5" customHeight="1">
      <c r="A4" s="603" t="s">
        <v>417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49</v>
      </c>
      <c r="E7" s="325" t="s">
        <v>132</v>
      </c>
      <c r="F7" s="325" t="s">
        <v>133</v>
      </c>
      <c r="G7" s="325" t="s">
        <v>134</v>
      </c>
      <c r="H7" s="325" t="s">
        <v>135</v>
      </c>
      <c r="I7" s="325" t="s">
        <v>136</v>
      </c>
      <c r="J7" s="325" t="s">
        <v>137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52</v>
      </c>
      <c r="E8" s="325" t="s">
        <v>138</v>
      </c>
      <c r="F8" s="328" t="s">
        <v>139</v>
      </c>
      <c r="G8" s="328" t="s">
        <v>140</v>
      </c>
      <c r="H8" s="325" t="s">
        <v>141</v>
      </c>
      <c r="I8" s="328"/>
      <c r="J8" s="325" t="s">
        <v>142</v>
      </c>
      <c r="K8" s="329"/>
    </row>
    <row r="9" spans="1:11" ht="15" customHeight="1">
      <c r="A9" s="322"/>
      <c r="B9" s="322"/>
      <c r="C9" s="330"/>
      <c r="D9" s="322"/>
      <c r="E9" s="328" t="s">
        <v>143</v>
      </c>
      <c r="F9" s="331"/>
      <c r="G9" s="325"/>
      <c r="H9" s="328" t="s">
        <v>144</v>
      </c>
      <c r="I9" s="332"/>
      <c r="J9" s="328" t="s">
        <v>145</v>
      </c>
      <c r="K9" s="333"/>
    </row>
    <row r="10" spans="1:11" ht="15" customHeight="1">
      <c r="A10" s="322"/>
      <c r="B10" s="322"/>
      <c r="C10" s="330"/>
      <c r="D10" s="322"/>
      <c r="E10" s="328" t="s">
        <v>146</v>
      </c>
      <c r="F10" s="331"/>
      <c r="G10" s="325"/>
      <c r="H10" s="328" t="s">
        <v>147</v>
      </c>
      <c r="I10" s="332"/>
      <c r="J10" s="328" t="s">
        <v>148</v>
      </c>
      <c r="K10" s="333"/>
    </row>
    <row r="11" spans="1:11" ht="8.1" customHeight="1" thickBot="1">
      <c r="A11" s="335"/>
      <c r="B11" s="335"/>
      <c r="C11" s="336"/>
      <c r="D11" s="334"/>
      <c r="E11" s="334"/>
      <c r="F11" s="334"/>
      <c r="G11" s="334"/>
      <c r="H11" s="334"/>
      <c r="I11" s="334"/>
      <c r="J11" s="337"/>
      <c r="K11" s="334"/>
    </row>
    <row r="12" spans="1:11" s="100" customFormat="1" ht="8.1" customHeight="1">
      <c r="A12" s="97"/>
      <c r="B12" s="97"/>
      <c r="C12" s="98"/>
      <c r="D12" s="99"/>
      <c r="E12" s="99"/>
      <c r="F12" s="99"/>
      <c r="G12" s="99"/>
      <c r="H12" s="99"/>
      <c r="I12" s="99"/>
      <c r="J12" s="116"/>
      <c r="K12" s="99"/>
    </row>
    <row r="13" spans="1:11" ht="15" customHeight="1">
      <c r="A13" s="23" t="s">
        <v>119</v>
      </c>
      <c r="B13" s="99"/>
      <c r="C13" s="101">
        <v>2018</v>
      </c>
      <c r="D13" s="104" t="s">
        <v>17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6"/>
    </row>
    <row r="14" spans="1:11" ht="15" customHeight="1">
      <c r="A14" s="23"/>
      <c r="B14" s="99"/>
      <c r="C14" s="101">
        <v>2019</v>
      </c>
      <c r="D14" s="104" t="s">
        <v>17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6"/>
    </row>
    <row r="15" spans="1:11" ht="15" customHeight="1">
      <c r="A15" s="23"/>
      <c r="B15" s="99"/>
      <c r="C15" s="101">
        <v>2020</v>
      </c>
      <c r="D15" s="104" t="s">
        <v>17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6"/>
    </row>
    <row r="16" spans="1:11" ht="8.1" customHeight="1">
      <c r="A16" s="23"/>
      <c r="B16" s="103"/>
      <c r="C16" s="98"/>
      <c r="D16" s="128"/>
      <c r="E16" s="105"/>
      <c r="F16" s="105"/>
      <c r="G16" s="105"/>
      <c r="H16" s="105"/>
      <c r="I16" s="105"/>
      <c r="J16" s="105"/>
      <c r="K16" s="106"/>
    </row>
    <row r="17" spans="1:11" s="100" customFormat="1" ht="15" customHeight="1">
      <c r="A17" s="23" t="s">
        <v>120</v>
      </c>
      <c r="B17" s="107"/>
      <c r="C17" s="101">
        <v>2018</v>
      </c>
      <c r="D17" s="104" t="s">
        <v>17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8"/>
    </row>
    <row r="18" spans="1:11" s="100" customFormat="1" ht="15" customHeight="1">
      <c r="A18" s="23"/>
      <c r="B18" s="107"/>
      <c r="C18" s="101">
        <v>2019</v>
      </c>
      <c r="D18" s="104">
        <f>SUM(E18:J18)+SUM('56.3 (2)'!D17:I17)+SUM('56.3 (3)'!D18:I18)</f>
        <v>26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8"/>
    </row>
    <row r="19" spans="1:11" s="100" customFormat="1" ht="15" customHeight="1">
      <c r="A19" s="23"/>
      <c r="B19" s="107"/>
      <c r="C19" s="101">
        <v>2020</v>
      </c>
      <c r="D19" s="104">
        <f>SUM(E19:J19)+SUM('56.3 (2)'!D18:I18)+SUM('56.3 (3)'!D19:I19)</f>
        <v>16</v>
      </c>
      <c r="E19" s="104">
        <v>7</v>
      </c>
      <c r="F19" s="104">
        <v>2</v>
      </c>
      <c r="G19" s="102">
        <v>0</v>
      </c>
      <c r="H19" s="102">
        <v>0</v>
      </c>
      <c r="I19" s="102">
        <v>0</v>
      </c>
      <c r="J19" s="102">
        <v>0</v>
      </c>
      <c r="K19" s="108"/>
    </row>
    <row r="20" spans="1:11" s="100" customFormat="1" ht="8.1" customHeight="1">
      <c r="A20" s="23"/>
      <c r="B20" s="107"/>
      <c r="C20" s="98"/>
      <c r="D20" s="128"/>
      <c r="E20" s="104"/>
      <c r="F20" s="104"/>
      <c r="G20" s="104"/>
      <c r="H20" s="104"/>
      <c r="I20" s="104"/>
      <c r="J20" s="104"/>
      <c r="K20" s="108"/>
    </row>
    <row r="21" spans="1:11" s="100" customFormat="1" ht="15" customHeight="1">
      <c r="A21" s="23" t="s">
        <v>121</v>
      </c>
      <c r="B21" s="107"/>
      <c r="C21" s="101">
        <v>2018</v>
      </c>
      <c r="D21" s="104" t="s">
        <v>17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08"/>
    </row>
    <row r="22" spans="1:11" s="100" customFormat="1" ht="15" customHeight="1">
      <c r="A22" s="23"/>
      <c r="B22" s="107"/>
      <c r="C22" s="101">
        <v>2019</v>
      </c>
      <c r="D22" s="104" t="s">
        <v>17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08"/>
    </row>
    <row r="23" spans="1:11" s="100" customFormat="1" ht="15" customHeight="1">
      <c r="A23" s="23"/>
      <c r="B23" s="107"/>
      <c r="C23" s="101">
        <v>2020</v>
      </c>
      <c r="D23" s="104" t="s">
        <v>17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8"/>
    </row>
    <row r="24" spans="1:11" s="100" customFormat="1" ht="8.1" customHeight="1">
      <c r="A24" s="23"/>
      <c r="B24" s="107"/>
      <c r="C24" s="98"/>
      <c r="D24" s="128"/>
      <c r="E24" s="110"/>
      <c r="F24" s="110"/>
      <c r="G24" s="110"/>
      <c r="H24" s="110"/>
      <c r="I24" s="110"/>
      <c r="J24" s="110"/>
      <c r="K24" s="108"/>
    </row>
    <row r="25" spans="1:11" s="100" customFormat="1" ht="15" customHeight="1">
      <c r="A25" s="23" t="s">
        <v>122</v>
      </c>
      <c r="B25" s="107"/>
      <c r="C25" s="101">
        <v>2018</v>
      </c>
      <c r="D25" s="104" t="s">
        <v>17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/>
    </row>
    <row r="26" spans="1:11" s="100" customFormat="1" ht="15" customHeight="1">
      <c r="A26" s="23"/>
      <c r="B26" s="107"/>
      <c r="C26" s="101">
        <v>2019</v>
      </c>
      <c r="D26" s="104" t="s">
        <v>17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/>
    </row>
    <row r="27" spans="1:11" s="100" customFormat="1" ht="15" customHeight="1">
      <c r="A27" s="23"/>
      <c r="B27" s="107"/>
      <c r="C27" s="101">
        <v>2020</v>
      </c>
      <c r="D27" s="104">
        <f>SUM(E27:J27)+SUM('56.3 (2)'!D26:I26)+SUM('56.3 (3)'!D27:I27)</f>
        <v>4</v>
      </c>
      <c r="E27" s="104">
        <v>2</v>
      </c>
      <c r="F27" s="104">
        <v>1</v>
      </c>
      <c r="G27" s="102">
        <v>0</v>
      </c>
      <c r="H27" s="102">
        <v>0</v>
      </c>
      <c r="I27" s="102">
        <v>0</v>
      </c>
      <c r="J27" s="102">
        <v>0</v>
      </c>
      <c r="K27" s="108"/>
    </row>
    <row r="28" spans="1:11" s="100" customFormat="1" ht="8.1" customHeight="1">
      <c r="A28" s="23"/>
      <c r="B28" s="107"/>
      <c r="C28" s="98"/>
      <c r="D28" s="128"/>
      <c r="E28" s="104"/>
      <c r="F28" s="104"/>
      <c r="G28" s="104"/>
      <c r="H28" s="104"/>
      <c r="I28" s="104"/>
      <c r="J28" s="104"/>
      <c r="K28" s="108"/>
    </row>
    <row r="29" spans="1:11" s="100" customFormat="1" ht="15" customHeight="1">
      <c r="A29" s="23" t="s">
        <v>123</v>
      </c>
      <c r="B29" s="107"/>
      <c r="C29" s="101">
        <v>2018</v>
      </c>
      <c r="D29" s="104" t="s">
        <v>17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/>
    </row>
    <row r="30" spans="1:11" s="100" customFormat="1" ht="15" customHeight="1">
      <c r="A30" s="23"/>
      <c r="B30" s="107"/>
      <c r="C30" s="101">
        <v>2019</v>
      </c>
      <c r="D30" s="104" t="s">
        <v>17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/>
    </row>
    <row r="31" spans="1:11" s="100" customFormat="1" ht="15" customHeight="1">
      <c r="A31" s="23"/>
      <c r="B31" s="107"/>
      <c r="C31" s="101">
        <v>2020</v>
      </c>
      <c r="D31" s="104" t="s">
        <v>17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08"/>
    </row>
    <row r="32" spans="1:11" s="100" customFormat="1" ht="8.1" customHeight="1">
      <c r="A32" s="23"/>
      <c r="B32" s="107"/>
      <c r="C32" s="98"/>
      <c r="D32" s="128"/>
      <c r="E32" s="110"/>
      <c r="F32" s="110"/>
      <c r="G32" s="110"/>
      <c r="H32" s="110"/>
      <c r="I32" s="110"/>
      <c r="J32" s="110"/>
      <c r="K32" s="108"/>
    </row>
    <row r="33" spans="1:11" s="100" customFormat="1" ht="15" customHeight="1">
      <c r="A33" s="23" t="s">
        <v>124</v>
      </c>
      <c r="B33" s="107"/>
      <c r="C33" s="101">
        <v>2018</v>
      </c>
      <c r="D33" s="104" t="s">
        <v>17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/>
    </row>
    <row r="34" spans="1:11" s="100" customFormat="1" ht="15" customHeight="1">
      <c r="A34" s="23"/>
      <c r="B34" s="107"/>
      <c r="C34" s="101">
        <v>2019</v>
      </c>
      <c r="D34" s="104" t="s">
        <v>17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/>
    </row>
    <row r="35" spans="1:11" s="100" customFormat="1" ht="15" customHeight="1">
      <c r="A35" s="23"/>
      <c r="B35" s="107"/>
      <c r="C35" s="101">
        <v>2020</v>
      </c>
      <c r="D35" s="104" t="s">
        <v>17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08"/>
    </row>
    <row r="36" spans="1:11" s="100" customFormat="1" ht="8.1" customHeight="1">
      <c r="A36" s="23"/>
      <c r="B36" s="107"/>
      <c r="C36" s="98"/>
      <c r="D36" s="128"/>
      <c r="E36" s="104"/>
      <c r="F36" s="104"/>
      <c r="G36" s="104"/>
      <c r="H36" s="104"/>
      <c r="I36" s="104"/>
      <c r="J36" s="104"/>
      <c r="K36" s="108"/>
    </row>
    <row r="37" spans="1:11" s="100" customFormat="1" ht="15" customHeight="1">
      <c r="A37" s="23" t="s">
        <v>125</v>
      </c>
      <c r="B37" s="107"/>
      <c r="C37" s="101">
        <v>2018</v>
      </c>
      <c r="D37" s="104" t="s">
        <v>17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/>
    </row>
    <row r="38" spans="1:11" s="100" customFormat="1" ht="15" customHeight="1">
      <c r="A38" s="23"/>
      <c r="B38" s="107"/>
      <c r="C38" s="101">
        <v>2019</v>
      </c>
      <c r="D38" s="104" t="s">
        <v>17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/>
    </row>
    <row r="39" spans="1:11" s="100" customFormat="1" ht="15" customHeight="1">
      <c r="A39" s="23"/>
      <c r="B39" s="107"/>
      <c r="C39" s="101">
        <v>2020</v>
      </c>
      <c r="D39" s="104" t="s">
        <v>17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08"/>
    </row>
    <row r="40" spans="1:11" s="100" customFormat="1" ht="8.1" customHeight="1">
      <c r="A40" s="23"/>
      <c r="B40" s="107"/>
      <c r="C40" s="98"/>
      <c r="D40" s="128"/>
      <c r="E40" s="110"/>
      <c r="F40" s="110"/>
      <c r="G40" s="110"/>
      <c r="H40" s="111"/>
      <c r="I40" s="110"/>
      <c r="J40" s="110"/>
      <c r="K40" s="108"/>
    </row>
    <row r="41" spans="1:11" s="100" customFormat="1" ht="15" customHeight="1">
      <c r="A41" s="23" t="s">
        <v>126</v>
      </c>
      <c r="B41" s="107"/>
      <c r="C41" s="101">
        <v>2018</v>
      </c>
      <c r="D41" s="104">
        <f>SUM(E41:J41)+SUM('56.3 (2)'!D40:I40)+SUM('56.3 (3)'!D41:I41)</f>
        <v>23</v>
      </c>
      <c r="E41" s="133">
        <v>3</v>
      </c>
      <c r="F41" s="133">
        <v>1</v>
      </c>
      <c r="G41" s="133">
        <v>0</v>
      </c>
      <c r="H41" s="133">
        <v>2</v>
      </c>
      <c r="I41" s="133">
        <v>0</v>
      </c>
      <c r="J41" s="133">
        <v>0</v>
      </c>
      <c r="K41" s="132"/>
    </row>
    <row r="42" spans="1:11" s="100" customFormat="1" ht="15" customHeight="1">
      <c r="A42" s="23"/>
      <c r="B42" s="107"/>
      <c r="C42" s="101">
        <v>2019</v>
      </c>
      <c r="D42" s="104">
        <f>SUM(E42:J42)+SUM('56.3 (2)'!D41:I41)+SUM('56.3 (3)'!D42:I42)</f>
        <v>56</v>
      </c>
      <c r="E42" s="133">
        <v>3</v>
      </c>
      <c r="F42" s="133">
        <v>0</v>
      </c>
      <c r="G42" s="133">
        <v>0</v>
      </c>
      <c r="H42" s="133">
        <v>0</v>
      </c>
      <c r="I42" s="133">
        <v>0</v>
      </c>
      <c r="J42" s="133">
        <v>0</v>
      </c>
      <c r="K42" s="132"/>
    </row>
    <row r="43" spans="1:11" s="100" customFormat="1" ht="15" customHeight="1">
      <c r="A43" s="23"/>
      <c r="B43" s="107"/>
      <c r="C43" s="101">
        <v>2020</v>
      </c>
      <c r="D43" s="104">
        <f>SUM(E43:J43)+SUM('56.3 (2)'!D42:I42)+SUM('56.3 (3)'!D43:I43)</f>
        <v>9</v>
      </c>
      <c r="E43" s="104">
        <v>3</v>
      </c>
      <c r="F43" s="104">
        <v>1</v>
      </c>
      <c r="G43" s="132">
        <v>0</v>
      </c>
      <c r="H43" s="132">
        <v>0</v>
      </c>
      <c r="I43" s="132">
        <v>0</v>
      </c>
      <c r="J43" s="132">
        <v>0</v>
      </c>
      <c r="K43" s="108"/>
    </row>
    <row r="44" spans="1:11" s="100" customFormat="1" ht="8.1" customHeight="1">
      <c r="A44" s="23"/>
      <c r="B44" s="107"/>
      <c r="C44" s="98"/>
      <c r="D44" s="128"/>
      <c r="E44" s="104"/>
      <c r="F44" s="104"/>
      <c r="G44" s="104"/>
      <c r="H44" s="104"/>
      <c r="I44" s="104"/>
      <c r="J44" s="104"/>
      <c r="K44" s="108"/>
    </row>
    <row r="45" spans="1:11" s="100" customFormat="1" ht="15" customHeight="1">
      <c r="A45" s="23" t="s">
        <v>127</v>
      </c>
      <c r="B45" s="107"/>
      <c r="C45" s="101">
        <v>2018</v>
      </c>
      <c r="D45" s="104" t="s">
        <v>17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/>
    </row>
    <row r="46" spans="1:11" s="100" customFormat="1" ht="15" customHeight="1">
      <c r="A46" s="23"/>
      <c r="B46" s="107"/>
      <c r="C46" s="101">
        <v>2019</v>
      </c>
      <c r="D46" s="104" t="s">
        <v>17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/>
    </row>
    <row r="47" spans="1:11" s="100" customFormat="1" ht="15" customHeight="1">
      <c r="A47" s="23"/>
      <c r="B47" s="107"/>
      <c r="C47" s="101">
        <v>2020</v>
      </c>
      <c r="D47" s="104" t="s">
        <v>17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12"/>
    </row>
    <row r="48" spans="1:11" s="100" customFormat="1" ht="8.1" customHeight="1">
      <c r="A48" s="23"/>
      <c r="B48" s="107"/>
      <c r="C48" s="98"/>
      <c r="D48" s="128"/>
      <c r="E48" s="110"/>
      <c r="F48" s="110"/>
      <c r="G48" s="110"/>
      <c r="H48" s="111"/>
      <c r="I48" s="110"/>
      <c r="J48" s="110"/>
      <c r="K48" s="112"/>
    </row>
    <row r="49" spans="1:11" s="100" customFormat="1" ht="15" customHeight="1">
      <c r="A49" s="23" t="s">
        <v>128</v>
      </c>
      <c r="B49" s="107"/>
      <c r="C49" s="101">
        <v>2018</v>
      </c>
      <c r="D49" s="104" t="s">
        <v>17</v>
      </c>
      <c r="E49" s="132">
        <v>0</v>
      </c>
      <c r="F49" s="132">
        <v>0</v>
      </c>
      <c r="G49" s="132">
        <v>0</v>
      </c>
      <c r="H49" s="132">
        <v>0</v>
      </c>
      <c r="I49" s="132">
        <v>0</v>
      </c>
      <c r="J49" s="132">
        <v>0</v>
      </c>
      <c r="K49" s="132"/>
    </row>
    <row r="50" spans="1:11" s="100" customFormat="1" ht="15" customHeight="1">
      <c r="A50" s="23"/>
      <c r="B50" s="107"/>
      <c r="C50" s="101">
        <v>2019</v>
      </c>
      <c r="D50" s="104" t="s">
        <v>17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/>
    </row>
    <row r="51" spans="1:11" s="100" customFormat="1" ht="15" customHeight="1">
      <c r="A51" s="23"/>
      <c r="B51" s="107"/>
      <c r="C51" s="101">
        <v>2020</v>
      </c>
      <c r="D51" s="104" t="s">
        <v>17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08"/>
    </row>
    <row r="52" spans="1:11" s="100" customFormat="1" ht="8.1" customHeight="1">
      <c r="A52" s="23"/>
      <c r="B52" s="107"/>
      <c r="C52" s="98"/>
      <c r="D52" s="128"/>
      <c r="E52" s="110"/>
      <c r="F52" s="110"/>
      <c r="G52" s="110"/>
      <c r="H52" s="111"/>
      <c r="I52" s="110"/>
      <c r="J52" s="110"/>
      <c r="K52" s="112"/>
    </row>
    <row r="53" spans="1:11" s="100" customFormat="1" ht="15" customHeight="1">
      <c r="A53" s="23" t="s">
        <v>129</v>
      </c>
      <c r="B53" s="107"/>
      <c r="C53" s="101">
        <v>2018</v>
      </c>
      <c r="D53" s="104" t="s">
        <v>17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/>
    </row>
    <row r="54" spans="1:11" s="100" customFormat="1" ht="15" customHeight="1">
      <c r="A54" s="23"/>
      <c r="B54" s="107"/>
      <c r="C54" s="101">
        <v>2019</v>
      </c>
      <c r="D54" s="104" t="s">
        <v>17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/>
    </row>
    <row r="55" spans="1:11" s="100" customFormat="1" ht="15" customHeight="1">
      <c r="A55" s="23"/>
      <c r="B55" s="107"/>
      <c r="C55" s="101">
        <v>2020</v>
      </c>
      <c r="D55" s="104" t="s">
        <v>17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08"/>
    </row>
    <row r="56" spans="1:11" s="100" customFormat="1" ht="8.1" customHeight="1">
      <c r="A56" s="23"/>
      <c r="B56" s="107"/>
      <c r="C56" s="98"/>
      <c r="D56" s="128"/>
      <c r="E56" s="104"/>
      <c r="F56" s="104"/>
      <c r="G56" s="104"/>
      <c r="H56" s="104"/>
      <c r="I56" s="104"/>
      <c r="J56" s="104"/>
      <c r="K56" s="108"/>
    </row>
    <row r="57" spans="1:11" s="100" customFormat="1" ht="15" customHeight="1">
      <c r="A57" s="23" t="s">
        <v>130</v>
      </c>
      <c r="B57" s="107"/>
      <c r="C57" s="101">
        <v>2018</v>
      </c>
      <c r="D57" s="104" t="s">
        <v>17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/>
    </row>
    <row r="58" spans="1:11" s="100" customFormat="1" ht="15" customHeight="1">
      <c r="A58" s="23"/>
      <c r="B58" s="107"/>
      <c r="C58" s="101">
        <v>2019</v>
      </c>
      <c r="D58" s="104" t="s">
        <v>17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/>
    </row>
    <row r="59" spans="1:11" s="100" customFormat="1" ht="15" customHeight="1">
      <c r="A59" s="23"/>
      <c r="B59" s="107"/>
      <c r="C59" s="101">
        <v>2020</v>
      </c>
      <c r="D59" s="104" t="s">
        <v>17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12"/>
    </row>
    <row r="60" spans="1:11" s="100" customFormat="1" ht="8.1" customHeight="1">
      <c r="A60" s="23"/>
      <c r="B60" s="107"/>
      <c r="C60" s="98"/>
      <c r="D60" s="128"/>
      <c r="E60" s="110"/>
      <c r="F60" s="110"/>
      <c r="G60" s="110"/>
      <c r="H60" s="111"/>
      <c r="I60" s="110"/>
      <c r="J60" s="110"/>
      <c r="K60" s="112"/>
    </row>
    <row r="61" spans="1:11" s="100" customFormat="1" ht="15" customHeight="1">
      <c r="A61" s="23" t="s">
        <v>131</v>
      </c>
      <c r="B61" s="107"/>
      <c r="C61" s="101">
        <v>2018</v>
      </c>
      <c r="D61" s="104" t="s">
        <v>17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/>
    </row>
    <row r="62" spans="1:11" s="100" customFormat="1" ht="15" customHeight="1">
      <c r="A62" s="23"/>
      <c r="B62" s="107"/>
      <c r="C62" s="101">
        <v>2019</v>
      </c>
      <c r="D62" s="104" t="s">
        <v>17</v>
      </c>
      <c r="E62" s="132">
        <v>0</v>
      </c>
      <c r="F62" s="132">
        <v>0</v>
      </c>
      <c r="G62" s="132">
        <v>0</v>
      </c>
      <c r="H62" s="132">
        <v>0</v>
      </c>
      <c r="I62" s="132">
        <v>0</v>
      </c>
      <c r="J62" s="132">
        <v>0</v>
      </c>
      <c r="K62" s="132"/>
    </row>
    <row r="63" spans="1:11" s="100" customFormat="1" ht="15" customHeight="1">
      <c r="A63" s="23"/>
      <c r="B63" s="107"/>
      <c r="C63" s="101">
        <v>2020</v>
      </c>
      <c r="D63" s="104" t="s">
        <v>17</v>
      </c>
      <c r="E63" s="132">
        <v>0</v>
      </c>
      <c r="F63" s="132">
        <v>0</v>
      </c>
      <c r="G63" s="132">
        <v>0</v>
      </c>
      <c r="H63" s="132">
        <v>0</v>
      </c>
      <c r="I63" s="132">
        <v>0</v>
      </c>
      <c r="J63" s="132">
        <v>0</v>
      </c>
      <c r="K63" s="108"/>
    </row>
    <row r="64" spans="1:11" ht="8.1" customHeight="1">
      <c r="A64" s="269"/>
      <c r="B64" s="269"/>
      <c r="C64" s="270"/>
      <c r="D64" s="269"/>
      <c r="E64" s="271"/>
      <c r="F64" s="269"/>
      <c r="G64" s="269"/>
      <c r="H64" s="269"/>
      <c r="I64" s="269"/>
      <c r="J64" s="269"/>
      <c r="K64" s="269"/>
    </row>
    <row r="65" spans="1:11" ht="15" customHeight="1">
      <c r="A65" s="100"/>
      <c r="B65" s="100"/>
      <c r="C65" s="113"/>
      <c r="D65" s="100"/>
      <c r="E65" s="100"/>
      <c r="F65" s="100"/>
      <c r="G65" s="100"/>
      <c r="H65" s="114"/>
      <c r="I65" s="114"/>
      <c r="J65" s="114"/>
      <c r="K65" s="21" t="s">
        <v>114</v>
      </c>
    </row>
    <row r="66" spans="1:11" ht="15" customHeight="1">
      <c r="A66" s="100"/>
      <c r="B66" s="100"/>
      <c r="C66" s="113"/>
      <c r="D66" s="100"/>
      <c r="E66" s="100"/>
      <c r="F66" s="100"/>
      <c r="G66" s="100"/>
      <c r="H66" s="115"/>
      <c r="I66" s="115"/>
      <c r="J66" s="115"/>
      <c r="K66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2" orientation="portrait" r:id="rId1"/>
  <ignoredErrors>
    <ignoredError sqref="D16 D24 D27:D28 D32 D36 D40:D44 D48 D52 D56 D60 D18:D20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65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9" width="12.7109375" style="90" customWidth="1"/>
    <col min="10" max="10" width="1.7109375" style="90" customWidth="1"/>
    <col min="11" max="11" width="8.42578125" style="90" hidden="1" customWidth="1"/>
    <col min="12" max="16384" width="8.42578125" style="90"/>
  </cols>
  <sheetData>
    <row r="1" spans="1:10" ht="8.1" customHeight="1"/>
    <row r="2" spans="1:10" ht="8.1" customHeight="1"/>
    <row r="3" spans="1:10" ht="16.5" customHeight="1">
      <c r="A3" s="602" t="s">
        <v>416</v>
      </c>
      <c r="B3" s="92"/>
      <c r="C3" s="93"/>
    </row>
    <row r="4" spans="1:10" ht="16.5" customHeight="1">
      <c r="A4" s="603" t="s">
        <v>417</v>
      </c>
      <c r="B4" s="95"/>
      <c r="C4" s="96"/>
    </row>
    <row r="5" spans="1:10" ht="8.1" customHeight="1" thickBot="1">
      <c r="A5" s="604"/>
    </row>
    <row r="6" spans="1:10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</row>
    <row r="7" spans="1:10" ht="15" customHeight="1">
      <c r="A7" s="307" t="s">
        <v>85</v>
      </c>
      <c r="B7" s="323"/>
      <c r="C7" s="324" t="s">
        <v>1</v>
      </c>
      <c r="D7" s="325" t="s">
        <v>149</v>
      </c>
      <c r="E7" s="325" t="s">
        <v>150</v>
      </c>
      <c r="F7" s="325" t="s">
        <v>151</v>
      </c>
      <c r="G7" s="325" t="s">
        <v>152</v>
      </c>
      <c r="H7" s="325" t="s">
        <v>153</v>
      </c>
      <c r="I7" s="325" t="s">
        <v>154</v>
      </c>
      <c r="J7" s="323"/>
    </row>
    <row r="8" spans="1:10" ht="15" customHeight="1">
      <c r="A8" s="311" t="s">
        <v>88</v>
      </c>
      <c r="B8" s="326"/>
      <c r="C8" s="327" t="s">
        <v>6</v>
      </c>
      <c r="D8" s="328"/>
      <c r="E8" s="325" t="s">
        <v>155</v>
      </c>
      <c r="F8" s="328" t="s">
        <v>156</v>
      </c>
      <c r="G8" s="328" t="s">
        <v>157</v>
      </c>
      <c r="H8" s="328" t="s">
        <v>158</v>
      </c>
      <c r="I8" s="328" t="s">
        <v>159</v>
      </c>
      <c r="J8" s="329"/>
    </row>
    <row r="9" spans="1:10" ht="15" customHeight="1">
      <c r="A9" s="322"/>
      <c r="B9" s="322"/>
      <c r="C9" s="330"/>
      <c r="D9" s="322"/>
      <c r="E9" s="328" t="s">
        <v>160</v>
      </c>
      <c r="F9" s="331"/>
      <c r="G9" s="325"/>
      <c r="H9" s="328"/>
      <c r="I9" s="332"/>
      <c r="J9" s="333"/>
    </row>
    <row r="10" spans="1:10" ht="8.1" customHeight="1" thickBot="1">
      <c r="A10" s="335"/>
      <c r="B10" s="335"/>
      <c r="C10" s="336"/>
      <c r="D10" s="334"/>
      <c r="E10" s="334"/>
      <c r="F10" s="334"/>
      <c r="G10" s="334"/>
      <c r="H10" s="334"/>
      <c r="I10" s="334"/>
      <c r="J10" s="334"/>
    </row>
    <row r="11" spans="1:10" s="100" customFormat="1" ht="8.1" customHeight="1">
      <c r="A11" s="97"/>
      <c r="B11" s="97"/>
      <c r="C11" s="98"/>
      <c r="D11" s="99"/>
      <c r="E11" s="99"/>
      <c r="F11" s="99"/>
      <c r="G11" s="99"/>
      <c r="H11" s="99"/>
      <c r="I11" s="99"/>
      <c r="J11" s="99"/>
    </row>
    <row r="12" spans="1:10" ht="15" customHeight="1">
      <c r="A12" s="23" t="s">
        <v>119</v>
      </c>
      <c r="B12" s="99"/>
      <c r="C12" s="101">
        <v>2018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6"/>
    </row>
    <row r="13" spans="1:10" ht="15" customHeight="1">
      <c r="A13" s="23"/>
      <c r="B13" s="99"/>
      <c r="C13" s="101">
        <v>2019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6"/>
    </row>
    <row r="14" spans="1:10" ht="15" customHeight="1">
      <c r="A14" s="23"/>
      <c r="B14" s="99"/>
      <c r="C14" s="101">
        <v>2020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6"/>
    </row>
    <row r="15" spans="1:10" ht="8.1" customHeight="1">
      <c r="A15" s="23"/>
      <c r="B15" s="103"/>
      <c r="C15" s="98"/>
      <c r="D15" s="128"/>
      <c r="E15" s="105"/>
      <c r="F15" s="105"/>
      <c r="G15" s="105"/>
      <c r="H15" s="105"/>
      <c r="I15" s="105"/>
      <c r="J15" s="106"/>
    </row>
    <row r="16" spans="1:10" s="100" customFormat="1" ht="15" customHeight="1">
      <c r="A16" s="23" t="s">
        <v>120</v>
      </c>
      <c r="B16" s="107"/>
      <c r="C16" s="101">
        <v>2018</v>
      </c>
      <c r="D16" s="109">
        <v>0</v>
      </c>
      <c r="E16" s="131">
        <v>0</v>
      </c>
      <c r="F16" s="131">
        <v>0</v>
      </c>
      <c r="G16" s="131">
        <v>0</v>
      </c>
      <c r="H16" s="109">
        <v>0</v>
      </c>
      <c r="I16" s="109">
        <v>0</v>
      </c>
      <c r="J16" s="108"/>
    </row>
    <row r="17" spans="1:10" s="100" customFormat="1" ht="15" customHeight="1">
      <c r="A17" s="23"/>
      <c r="B17" s="107"/>
      <c r="C17" s="101">
        <v>2019</v>
      </c>
      <c r="D17" s="109">
        <v>0</v>
      </c>
      <c r="E17" s="131">
        <v>0</v>
      </c>
      <c r="F17" s="131">
        <v>0</v>
      </c>
      <c r="G17" s="131">
        <v>0</v>
      </c>
      <c r="H17" s="109">
        <v>0</v>
      </c>
      <c r="I17" s="109">
        <v>0</v>
      </c>
      <c r="J17" s="108"/>
    </row>
    <row r="18" spans="1:10" s="100" customFormat="1" ht="15" customHeight="1">
      <c r="A18" s="23"/>
      <c r="B18" s="107"/>
      <c r="C18" s="101">
        <v>2020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8"/>
    </row>
    <row r="19" spans="1:10" s="100" customFormat="1" ht="8.1" customHeight="1">
      <c r="A19" s="23"/>
      <c r="B19" s="107"/>
      <c r="C19" s="98"/>
      <c r="D19" s="104"/>
      <c r="E19" s="104"/>
      <c r="F19" s="104"/>
      <c r="G19" s="104"/>
      <c r="H19" s="104"/>
      <c r="I19" s="104"/>
      <c r="J19" s="108"/>
    </row>
    <row r="20" spans="1:10" s="100" customFormat="1" ht="15" customHeight="1">
      <c r="A20" s="23" t="s">
        <v>121</v>
      </c>
      <c r="B20" s="107"/>
      <c r="C20" s="101">
        <v>2018</v>
      </c>
      <c r="D20" s="109">
        <v>0</v>
      </c>
      <c r="E20" s="109">
        <v>0</v>
      </c>
      <c r="F20" s="109">
        <v>0</v>
      </c>
      <c r="G20" s="109">
        <v>0</v>
      </c>
      <c r="H20" s="109">
        <v>0</v>
      </c>
      <c r="I20" s="109">
        <v>0</v>
      </c>
      <c r="J20" s="108"/>
    </row>
    <row r="21" spans="1:10" s="100" customFormat="1" ht="15" customHeight="1">
      <c r="A21" s="23"/>
      <c r="B21" s="107"/>
      <c r="C21" s="101">
        <v>2019</v>
      </c>
      <c r="D21" s="109">
        <v>0</v>
      </c>
      <c r="E21" s="109">
        <v>0</v>
      </c>
      <c r="F21" s="109">
        <v>0</v>
      </c>
      <c r="G21" s="109">
        <v>0</v>
      </c>
      <c r="H21" s="109">
        <v>0</v>
      </c>
      <c r="I21" s="109">
        <v>0</v>
      </c>
      <c r="J21" s="108"/>
    </row>
    <row r="22" spans="1:10" s="100" customFormat="1" ht="15" customHeight="1">
      <c r="A22" s="23"/>
      <c r="B22" s="107"/>
      <c r="C22" s="101">
        <v>2020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8"/>
    </row>
    <row r="23" spans="1:10" s="100" customFormat="1" ht="8.1" customHeight="1">
      <c r="A23" s="23"/>
      <c r="B23" s="107"/>
      <c r="C23" s="98"/>
      <c r="D23" s="104"/>
      <c r="E23" s="110"/>
      <c r="F23" s="110"/>
      <c r="G23" s="110"/>
      <c r="H23" s="110"/>
      <c r="I23" s="110"/>
      <c r="J23" s="108"/>
    </row>
    <row r="24" spans="1:10" s="100" customFormat="1" ht="15" customHeight="1">
      <c r="A24" s="23" t="s">
        <v>122</v>
      </c>
      <c r="B24" s="107"/>
      <c r="C24" s="101">
        <v>2018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8"/>
    </row>
    <row r="25" spans="1:10" s="100" customFormat="1" ht="15" customHeight="1">
      <c r="A25" s="23"/>
      <c r="B25" s="107"/>
      <c r="C25" s="101">
        <v>2019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8"/>
    </row>
    <row r="26" spans="1:10" s="100" customFormat="1" ht="15" customHeight="1">
      <c r="A26" s="23"/>
      <c r="B26" s="107"/>
      <c r="C26" s="101">
        <v>2020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8"/>
    </row>
    <row r="27" spans="1:10" s="100" customFormat="1" ht="8.1" customHeight="1">
      <c r="A27" s="23"/>
      <c r="B27" s="107"/>
      <c r="C27" s="98"/>
      <c r="D27" s="104"/>
      <c r="E27" s="104"/>
      <c r="F27" s="104"/>
      <c r="G27" s="104"/>
      <c r="H27" s="104"/>
      <c r="I27" s="104"/>
      <c r="J27" s="108"/>
    </row>
    <row r="28" spans="1:10" s="100" customFormat="1" ht="15" customHeight="1">
      <c r="A28" s="23" t="s">
        <v>123</v>
      </c>
      <c r="B28" s="107"/>
      <c r="C28" s="101">
        <v>2018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8"/>
    </row>
    <row r="29" spans="1:10" s="100" customFormat="1" ht="15" customHeight="1">
      <c r="A29" s="23"/>
      <c r="B29" s="107"/>
      <c r="C29" s="101">
        <v>2019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8"/>
    </row>
    <row r="30" spans="1:10" s="100" customFormat="1" ht="15" customHeight="1">
      <c r="A30" s="23"/>
      <c r="B30" s="107"/>
      <c r="C30" s="101">
        <v>2020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8"/>
    </row>
    <row r="31" spans="1:10" s="100" customFormat="1" ht="8.1" customHeight="1">
      <c r="A31" s="23"/>
      <c r="B31" s="107"/>
      <c r="C31" s="98"/>
      <c r="D31" s="104"/>
      <c r="E31" s="110"/>
      <c r="F31" s="110"/>
      <c r="G31" s="110"/>
      <c r="H31" s="110"/>
      <c r="I31" s="110"/>
      <c r="J31" s="108"/>
    </row>
    <row r="32" spans="1:10" s="100" customFormat="1" ht="15" customHeight="1">
      <c r="A32" s="23" t="s">
        <v>124</v>
      </c>
      <c r="B32" s="107"/>
      <c r="C32" s="101">
        <v>2018</v>
      </c>
      <c r="D32" s="109">
        <v>0</v>
      </c>
      <c r="E32" s="109">
        <v>0</v>
      </c>
      <c r="F32" s="109">
        <v>0</v>
      </c>
      <c r="G32" s="109">
        <v>0</v>
      </c>
      <c r="H32" s="109">
        <v>0</v>
      </c>
      <c r="I32" s="109">
        <v>0</v>
      </c>
      <c r="J32" s="108"/>
    </row>
    <row r="33" spans="1:10" s="100" customFormat="1" ht="15" customHeight="1">
      <c r="A33" s="23"/>
      <c r="B33" s="107"/>
      <c r="C33" s="101">
        <v>2019</v>
      </c>
      <c r="D33" s="109">
        <v>0</v>
      </c>
      <c r="E33" s="109">
        <v>0</v>
      </c>
      <c r="F33" s="109">
        <v>0</v>
      </c>
      <c r="G33" s="109">
        <v>0</v>
      </c>
      <c r="H33" s="109">
        <v>0</v>
      </c>
      <c r="I33" s="109">
        <v>0</v>
      </c>
      <c r="J33" s="108"/>
    </row>
    <row r="34" spans="1:10" s="100" customFormat="1" ht="15" customHeight="1">
      <c r="A34" s="23"/>
      <c r="B34" s="107"/>
      <c r="C34" s="101">
        <v>2020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8"/>
    </row>
    <row r="35" spans="1:10" s="100" customFormat="1" ht="8.1" customHeight="1">
      <c r="A35" s="23"/>
      <c r="B35" s="107"/>
      <c r="C35" s="98"/>
      <c r="D35" s="104"/>
      <c r="E35" s="104"/>
      <c r="F35" s="104"/>
      <c r="G35" s="104"/>
      <c r="H35" s="104"/>
      <c r="I35" s="104"/>
      <c r="J35" s="108"/>
    </row>
    <row r="36" spans="1:10" s="100" customFormat="1" ht="15" customHeight="1">
      <c r="A36" s="23" t="s">
        <v>125</v>
      </c>
      <c r="B36" s="107"/>
      <c r="C36" s="101">
        <v>2018</v>
      </c>
      <c r="D36" s="109">
        <v>0</v>
      </c>
      <c r="E36" s="109">
        <v>0</v>
      </c>
      <c r="F36" s="109">
        <v>0</v>
      </c>
      <c r="G36" s="109">
        <v>0</v>
      </c>
      <c r="H36" s="109">
        <v>0</v>
      </c>
      <c r="I36" s="109">
        <v>0</v>
      </c>
      <c r="J36" s="108"/>
    </row>
    <row r="37" spans="1:10" s="100" customFormat="1" ht="15" customHeight="1">
      <c r="A37" s="23"/>
      <c r="B37" s="107"/>
      <c r="C37" s="101">
        <v>2019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8"/>
    </row>
    <row r="38" spans="1:10" s="100" customFormat="1" ht="15" customHeight="1">
      <c r="A38" s="23"/>
      <c r="B38" s="107"/>
      <c r="C38" s="101">
        <v>2020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J38" s="108"/>
    </row>
    <row r="39" spans="1:10" s="100" customFormat="1" ht="8.1" customHeight="1">
      <c r="A39" s="23"/>
      <c r="B39" s="107"/>
      <c r="C39" s="98"/>
      <c r="D39" s="104"/>
      <c r="E39" s="110"/>
      <c r="F39" s="110"/>
      <c r="G39" s="110"/>
      <c r="H39" s="111"/>
      <c r="I39" s="110"/>
      <c r="J39" s="108"/>
    </row>
    <row r="40" spans="1:10" s="100" customFormat="1" ht="15" customHeight="1">
      <c r="A40" s="23" t="s">
        <v>126</v>
      </c>
      <c r="B40" s="107"/>
      <c r="C40" s="101">
        <v>2018</v>
      </c>
      <c r="D40" s="109">
        <v>0</v>
      </c>
      <c r="E40" s="109">
        <v>0</v>
      </c>
      <c r="F40" s="109">
        <v>0</v>
      </c>
      <c r="G40" s="109">
        <v>1</v>
      </c>
      <c r="H40" s="109">
        <v>0</v>
      </c>
      <c r="I40" s="109">
        <v>0</v>
      </c>
      <c r="J40" s="108"/>
    </row>
    <row r="41" spans="1:10" s="100" customFormat="1" ht="15" customHeight="1">
      <c r="A41" s="23"/>
      <c r="B41" s="107"/>
      <c r="C41" s="101">
        <v>2019</v>
      </c>
      <c r="D41" s="109">
        <v>0</v>
      </c>
      <c r="E41" s="109">
        <v>0</v>
      </c>
      <c r="F41" s="109">
        <v>0</v>
      </c>
      <c r="G41" s="109">
        <v>0</v>
      </c>
      <c r="H41" s="109">
        <v>0</v>
      </c>
      <c r="I41" s="109">
        <v>0</v>
      </c>
      <c r="J41" s="108"/>
    </row>
    <row r="42" spans="1:10" s="100" customFormat="1" ht="15" customHeight="1">
      <c r="A42" s="23"/>
      <c r="B42" s="107"/>
      <c r="C42" s="101">
        <v>2020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2">
        <v>0</v>
      </c>
      <c r="J42" s="108"/>
    </row>
    <row r="43" spans="1:10" s="100" customFormat="1" ht="8.1" customHeight="1">
      <c r="A43" s="23"/>
      <c r="B43" s="107"/>
      <c r="C43" s="98"/>
      <c r="D43" s="104"/>
      <c r="E43" s="104"/>
      <c r="F43" s="104"/>
      <c r="G43" s="104"/>
      <c r="H43" s="104"/>
      <c r="I43" s="104"/>
      <c r="J43" s="108"/>
    </row>
    <row r="44" spans="1:10" s="100" customFormat="1" ht="15" customHeight="1">
      <c r="A44" s="23" t="s">
        <v>127</v>
      </c>
      <c r="B44" s="107"/>
      <c r="C44" s="101">
        <v>2018</v>
      </c>
      <c r="D44" s="109">
        <v>0</v>
      </c>
      <c r="E44" s="109">
        <v>0</v>
      </c>
      <c r="F44" s="109">
        <v>0</v>
      </c>
      <c r="G44" s="109">
        <v>0</v>
      </c>
      <c r="H44" s="109">
        <v>0</v>
      </c>
      <c r="I44" s="109">
        <v>0</v>
      </c>
      <c r="J44" s="112"/>
    </row>
    <row r="45" spans="1:10" s="100" customFormat="1" ht="15" customHeight="1">
      <c r="A45" s="23"/>
      <c r="B45" s="107"/>
      <c r="C45" s="101">
        <v>2019</v>
      </c>
      <c r="D45" s="109">
        <v>0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J45" s="112"/>
    </row>
    <row r="46" spans="1:10" s="100" customFormat="1" ht="15" customHeight="1">
      <c r="A46" s="23"/>
      <c r="B46" s="107"/>
      <c r="C46" s="101">
        <v>2020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12"/>
    </row>
    <row r="47" spans="1:10" s="100" customFormat="1" ht="8.1" customHeight="1">
      <c r="A47" s="23"/>
      <c r="B47" s="107"/>
      <c r="C47" s="98"/>
      <c r="D47" s="104"/>
      <c r="E47" s="110"/>
      <c r="F47" s="110"/>
      <c r="G47" s="110"/>
      <c r="H47" s="111"/>
      <c r="I47" s="110"/>
      <c r="J47" s="112"/>
    </row>
    <row r="48" spans="1:10" s="100" customFormat="1" ht="15" customHeight="1">
      <c r="A48" s="23" t="s">
        <v>128</v>
      </c>
      <c r="B48" s="107"/>
      <c r="C48" s="101">
        <v>2018</v>
      </c>
      <c r="D48" s="109">
        <v>0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8"/>
    </row>
    <row r="49" spans="1:10" s="100" customFormat="1" ht="15" customHeight="1">
      <c r="A49" s="23"/>
      <c r="B49" s="107"/>
      <c r="C49" s="101">
        <v>2019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8"/>
    </row>
    <row r="50" spans="1:10" s="100" customFormat="1" ht="15" customHeight="1">
      <c r="A50" s="23"/>
      <c r="B50" s="107"/>
      <c r="C50" s="101">
        <v>2020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8"/>
    </row>
    <row r="51" spans="1:10" s="100" customFormat="1" ht="8.1" customHeight="1">
      <c r="A51" s="23"/>
      <c r="B51" s="107"/>
      <c r="C51" s="98"/>
      <c r="D51" s="104"/>
      <c r="E51" s="110"/>
      <c r="F51" s="110"/>
      <c r="G51" s="110"/>
      <c r="H51" s="111"/>
      <c r="I51" s="110"/>
      <c r="J51" s="112"/>
    </row>
    <row r="52" spans="1:10" s="100" customFormat="1" ht="15" customHeight="1">
      <c r="A52" s="23" t="s">
        <v>129</v>
      </c>
      <c r="B52" s="107"/>
      <c r="C52" s="101">
        <v>2018</v>
      </c>
      <c r="D52" s="109">
        <v>0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J52" s="108"/>
    </row>
    <row r="53" spans="1:10" s="100" customFormat="1" ht="15" customHeight="1">
      <c r="A53" s="23"/>
      <c r="B53" s="107"/>
      <c r="C53" s="101">
        <v>2019</v>
      </c>
      <c r="D53" s="109">
        <v>0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8"/>
    </row>
    <row r="54" spans="1:10" s="100" customFormat="1" ht="15" customHeight="1">
      <c r="A54" s="23"/>
      <c r="B54" s="107"/>
      <c r="C54" s="101">
        <v>2020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8"/>
    </row>
    <row r="55" spans="1:10" s="100" customFormat="1" ht="8.1" customHeight="1">
      <c r="A55" s="23"/>
      <c r="B55" s="107"/>
      <c r="C55" s="98"/>
      <c r="D55" s="104"/>
      <c r="E55" s="104"/>
      <c r="F55" s="104"/>
      <c r="G55" s="104"/>
      <c r="H55" s="104"/>
      <c r="I55" s="104"/>
      <c r="J55" s="108"/>
    </row>
    <row r="56" spans="1:10" s="100" customFormat="1" ht="15" customHeight="1">
      <c r="A56" s="23" t="s">
        <v>130</v>
      </c>
      <c r="B56" s="107"/>
      <c r="C56" s="101">
        <v>2018</v>
      </c>
      <c r="D56" s="109">
        <v>0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12"/>
    </row>
    <row r="57" spans="1:10" s="100" customFormat="1" ht="15" customHeight="1">
      <c r="A57" s="23"/>
      <c r="B57" s="107"/>
      <c r="C57" s="101">
        <v>2019</v>
      </c>
      <c r="D57" s="109">
        <v>0</v>
      </c>
      <c r="E57" s="109">
        <v>0</v>
      </c>
      <c r="F57" s="109">
        <v>0</v>
      </c>
      <c r="G57" s="109">
        <v>0</v>
      </c>
      <c r="H57" s="109">
        <v>0</v>
      </c>
      <c r="I57" s="109">
        <v>0</v>
      </c>
      <c r="J57" s="112"/>
    </row>
    <row r="58" spans="1:10" s="100" customFormat="1" ht="15" customHeight="1">
      <c r="A58" s="23"/>
      <c r="B58" s="107"/>
      <c r="C58" s="101">
        <v>2020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J58" s="112"/>
    </row>
    <row r="59" spans="1:10" s="100" customFormat="1" ht="8.1" customHeight="1">
      <c r="A59" s="23"/>
      <c r="B59" s="107"/>
      <c r="C59" s="98"/>
      <c r="D59" s="104"/>
      <c r="E59" s="110"/>
      <c r="F59" s="110"/>
      <c r="G59" s="110"/>
      <c r="H59" s="111"/>
      <c r="I59" s="110"/>
      <c r="J59" s="112"/>
    </row>
    <row r="60" spans="1:10" s="100" customFormat="1" ht="15" customHeight="1">
      <c r="A60" s="23" t="s">
        <v>131</v>
      </c>
      <c r="B60" s="107"/>
      <c r="C60" s="101">
        <v>2018</v>
      </c>
      <c r="D60" s="109">
        <v>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8"/>
    </row>
    <row r="61" spans="1:10" s="100" customFormat="1" ht="15" customHeight="1">
      <c r="A61" s="23"/>
      <c r="B61" s="107"/>
      <c r="C61" s="101">
        <v>2019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8"/>
    </row>
    <row r="62" spans="1:10" s="100" customFormat="1" ht="15" customHeight="1">
      <c r="A62" s="23"/>
      <c r="B62" s="107"/>
      <c r="C62" s="101">
        <v>2020</v>
      </c>
      <c r="D62" s="102">
        <v>0</v>
      </c>
      <c r="E62" s="102">
        <v>0</v>
      </c>
      <c r="F62" s="102">
        <v>0</v>
      </c>
      <c r="G62" s="102">
        <v>0</v>
      </c>
      <c r="H62" s="102">
        <v>0</v>
      </c>
      <c r="I62" s="102">
        <v>0</v>
      </c>
      <c r="J62" s="108"/>
    </row>
    <row r="63" spans="1:10" ht="8.1" customHeight="1">
      <c r="A63" s="269"/>
      <c r="B63" s="269"/>
      <c r="C63" s="270"/>
      <c r="D63" s="269"/>
      <c r="E63" s="271"/>
      <c r="F63" s="269"/>
      <c r="G63" s="269"/>
      <c r="H63" s="269"/>
      <c r="I63" s="269"/>
      <c r="J63" s="269"/>
    </row>
    <row r="64" spans="1:10" ht="15" customHeight="1">
      <c r="A64" s="100"/>
      <c r="B64" s="100"/>
      <c r="C64" s="113"/>
      <c r="D64" s="100"/>
      <c r="E64" s="100"/>
      <c r="F64" s="100"/>
      <c r="G64" s="100"/>
      <c r="H64" s="114"/>
      <c r="I64" s="114"/>
      <c r="J64" s="21" t="s">
        <v>114</v>
      </c>
    </row>
    <row r="65" spans="1:10" ht="15" customHeight="1">
      <c r="A65" s="100"/>
      <c r="B65" s="100"/>
      <c r="C65" s="113"/>
      <c r="D65" s="100"/>
      <c r="E65" s="100"/>
      <c r="F65" s="100"/>
      <c r="G65" s="100"/>
      <c r="H65" s="115"/>
      <c r="I65" s="115"/>
      <c r="J65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66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9" width="12.7109375" style="90" customWidth="1"/>
    <col min="10" max="10" width="1.7109375" style="90" customWidth="1"/>
    <col min="11" max="11" width="8.42578125" style="90" hidden="1" customWidth="1"/>
    <col min="12" max="16384" width="8.42578125" style="90"/>
  </cols>
  <sheetData>
    <row r="1" spans="1:10" ht="8.1" customHeight="1"/>
    <row r="2" spans="1:10" ht="8.1" customHeight="1"/>
    <row r="3" spans="1:10" ht="16.5" customHeight="1">
      <c r="A3" s="602" t="s">
        <v>416</v>
      </c>
      <c r="B3" s="92"/>
      <c r="C3" s="93"/>
    </row>
    <row r="4" spans="1:10" ht="16.5" customHeight="1">
      <c r="A4" s="603" t="s">
        <v>417</v>
      </c>
      <c r="B4" s="95"/>
      <c r="C4" s="96"/>
    </row>
    <row r="5" spans="1:10" ht="8.1" customHeight="1" thickBot="1">
      <c r="A5" s="604"/>
    </row>
    <row r="6" spans="1:10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</row>
    <row r="7" spans="1:10" ht="15" customHeight="1">
      <c r="A7" s="307" t="s">
        <v>85</v>
      </c>
      <c r="B7" s="323"/>
      <c r="C7" s="324" t="s">
        <v>1</v>
      </c>
      <c r="D7" s="325" t="s">
        <v>161</v>
      </c>
      <c r="E7" s="325" t="s">
        <v>162</v>
      </c>
      <c r="F7" s="325" t="s">
        <v>163</v>
      </c>
      <c r="G7" s="325" t="s">
        <v>164</v>
      </c>
      <c r="H7" s="325" t="s">
        <v>165</v>
      </c>
      <c r="I7" s="325" t="s">
        <v>166</v>
      </c>
      <c r="J7" s="323"/>
    </row>
    <row r="8" spans="1:10" ht="15" customHeight="1">
      <c r="A8" s="311" t="s">
        <v>88</v>
      </c>
      <c r="B8" s="326"/>
      <c r="C8" s="327" t="s">
        <v>6</v>
      </c>
      <c r="D8" s="325" t="s">
        <v>167</v>
      </c>
      <c r="E8" s="328" t="s">
        <v>168</v>
      </c>
      <c r="F8" s="325" t="s">
        <v>169</v>
      </c>
      <c r="G8" s="328" t="s">
        <v>170</v>
      </c>
      <c r="H8" s="328" t="s">
        <v>171</v>
      </c>
      <c r="I8" s="328" t="s">
        <v>172</v>
      </c>
      <c r="J8" s="329"/>
    </row>
    <row r="9" spans="1:10" ht="15" customHeight="1">
      <c r="A9" s="322"/>
      <c r="B9" s="322"/>
      <c r="C9" s="330"/>
      <c r="D9" s="328" t="s">
        <v>173</v>
      </c>
      <c r="E9" s="328"/>
      <c r="F9" s="328" t="s">
        <v>174</v>
      </c>
      <c r="G9" s="325"/>
      <c r="H9" s="328"/>
      <c r="I9" s="332"/>
      <c r="J9" s="333"/>
    </row>
    <row r="10" spans="1:10" ht="15" customHeight="1">
      <c r="A10" s="322"/>
      <c r="B10" s="322"/>
      <c r="C10" s="330"/>
      <c r="D10" s="328" t="s">
        <v>175</v>
      </c>
      <c r="E10" s="328"/>
      <c r="F10" s="328" t="s">
        <v>176</v>
      </c>
      <c r="G10" s="325"/>
      <c r="H10" s="328"/>
      <c r="I10" s="332"/>
      <c r="J10" s="333"/>
    </row>
    <row r="11" spans="1:10" ht="8.1" customHeight="1" thickBot="1">
      <c r="A11" s="335"/>
      <c r="B11" s="335"/>
      <c r="C11" s="336"/>
      <c r="D11" s="334"/>
      <c r="E11" s="334"/>
      <c r="F11" s="334"/>
      <c r="G11" s="334"/>
      <c r="H11" s="334"/>
      <c r="I11" s="334"/>
      <c r="J11" s="334"/>
    </row>
    <row r="12" spans="1:10" s="100" customFormat="1" ht="8.1" customHeight="1">
      <c r="A12" s="97"/>
      <c r="B12" s="97"/>
      <c r="C12" s="98"/>
      <c r="D12" s="99"/>
      <c r="E12" s="99"/>
      <c r="F12" s="99"/>
      <c r="G12" s="99"/>
      <c r="H12" s="99"/>
      <c r="I12" s="99"/>
      <c r="J12" s="99"/>
    </row>
    <row r="13" spans="1:10" ht="15" customHeight="1">
      <c r="A13" s="23" t="s">
        <v>119</v>
      </c>
      <c r="B13" s="99"/>
      <c r="C13" s="101">
        <v>2018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6"/>
    </row>
    <row r="14" spans="1:10" ht="15" customHeight="1">
      <c r="A14" s="23"/>
      <c r="B14" s="99"/>
      <c r="C14" s="101">
        <v>2019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6"/>
    </row>
    <row r="15" spans="1:10" ht="15" customHeight="1">
      <c r="A15" s="23"/>
      <c r="B15" s="99"/>
      <c r="C15" s="101">
        <v>2020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6"/>
    </row>
    <row r="16" spans="1:10" ht="8.1" customHeight="1">
      <c r="A16" s="23"/>
      <c r="B16" s="103"/>
      <c r="C16" s="98"/>
      <c r="D16" s="128"/>
      <c r="E16" s="105"/>
      <c r="F16" s="105"/>
      <c r="G16" s="105"/>
      <c r="H16" s="105"/>
      <c r="I16" s="105"/>
      <c r="J16" s="106"/>
    </row>
    <row r="17" spans="1:10" s="100" customFormat="1" ht="15" customHeight="1">
      <c r="A17" s="23" t="s">
        <v>120</v>
      </c>
      <c r="B17" s="107"/>
      <c r="C17" s="101">
        <v>2018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8"/>
    </row>
    <row r="18" spans="1:10" s="100" customFormat="1" ht="15" customHeight="1">
      <c r="A18" s="23"/>
      <c r="B18" s="107"/>
      <c r="C18" s="101">
        <v>2019</v>
      </c>
      <c r="D18" s="109">
        <v>3</v>
      </c>
      <c r="E18" s="109">
        <v>2</v>
      </c>
      <c r="F18" s="109">
        <v>17</v>
      </c>
      <c r="G18" s="109">
        <v>1</v>
      </c>
      <c r="H18" s="131">
        <v>0</v>
      </c>
      <c r="I18" s="131">
        <v>3</v>
      </c>
      <c r="J18" s="108"/>
    </row>
    <row r="19" spans="1:10" s="100" customFormat="1" ht="15" customHeight="1">
      <c r="A19" s="23"/>
      <c r="B19" s="107"/>
      <c r="C19" s="101">
        <v>2020</v>
      </c>
      <c r="D19" s="102">
        <v>0</v>
      </c>
      <c r="E19" s="102">
        <v>0</v>
      </c>
      <c r="F19" s="104">
        <v>4</v>
      </c>
      <c r="G19" s="104">
        <v>2</v>
      </c>
      <c r="H19" s="102">
        <v>0</v>
      </c>
      <c r="I19" s="104">
        <v>1</v>
      </c>
      <c r="J19" s="108"/>
    </row>
    <row r="20" spans="1:10" s="100" customFormat="1" ht="8.1" customHeight="1">
      <c r="A20" s="23"/>
      <c r="B20" s="107"/>
      <c r="C20" s="98"/>
      <c r="D20" s="104"/>
      <c r="E20" s="104"/>
      <c r="F20" s="104"/>
      <c r="G20" s="104"/>
      <c r="H20" s="104"/>
      <c r="I20" s="104"/>
      <c r="J20" s="108"/>
    </row>
    <row r="21" spans="1:10" s="100" customFormat="1" ht="15" customHeight="1">
      <c r="A21" s="23" t="s">
        <v>121</v>
      </c>
      <c r="B21" s="107"/>
      <c r="C21" s="101">
        <v>2018</v>
      </c>
      <c r="D21" s="109">
        <v>0</v>
      </c>
      <c r="E21" s="109">
        <v>0</v>
      </c>
      <c r="F21" s="109">
        <v>0</v>
      </c>
      <c r="G21" s="109">
        <v>0</v>
      </c>
      <c r="H21" s="109">
        <v>0</v>
      </c>
      <c r="I21" s="109">
        <v>0</v>
      </c>
      <c r="J21" s="108"/>
    </row>
    <row r="22" spans="1:10" s="100" customFormat="1" ht="15" customHeight="1">
      <c r="A22" s="23"/>
      <c r="B22" s="107"/>
      <c r="C22" s="101">
        <v>2019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8"/>
    </row>
    <row r="23" spans="1:10" s="100" customFormat="1" ht="15" customHeight="1">
      <c r="A23" s="23"/>
      <c r="B23" s="107"/>
      <c r="C23" s="101">
        <v>2020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8"/>
    </row>
    <row r="24" spans="1:10" s="100" customFormat="1" ht="8.1" customHeight="1">
      <c r="A24" s="23"/>
      <c r="B24" s="107"/>
      <c r="C24" s="98"/>
      <c r="D24" s="104"/>
      <c r="E24" s="110"/>
      <c r="F24" s="110"/>
      <c r="G24" s="110"/>
      <c r="H24" s="110"/>
      <c r="I24" s="110"/>
      <c r="J24" s="108"/>
    </row>
    <row r="25" spans="1:10" s="100" customFormat="1" ht="15" customHeight="1">
      <c r="A25" s="23" t="s">
        <v>122</v>
      </c>
      <c r="B25" s="107"/>
      <c r="C25" s="101">
        <v>2018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8"/>
    </row>
    <row r="26" spans="1:10" s="100" customFormat="1" ht="15" customHeight="1">
      <c r="A26" s="23"/>
      <c r="B26" s="107"/>
      <c r="C26" s="101">
        <v>2019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8"/>
    </row>
    <row r="27" spans="1:10" s="100" customFormat="1" ht="15" customHeight="1">
      <c r="A27" s="23"/>
      <c r="B27" s="107"/>
      <c r="C27" s="101">
        <v>2020</v>
      </c>
      <c r="D27" s="102">
        <v>0</v>
      </c>
      <c r="E27" s="102">
        <v>0</v>
      </c>
      <c r="F27" s="104">
        <v>1</v>
      </c>
      <c r="G27" s="102">
        <v>0</v>
      </c>
      <c r="H27" s="102">
        <v>0</v>
      </c>
      <c r="I27" s="102">
        <v>0</v>
      </c>
      <c r="J27" s="108"/>
    </row>
    <row r="28" spans="1:10" s="100" customFormat="1" ht="8.1" customHeight="1">
      <c r="A28" s="23"/>
      <c r="B28" s="107"/>
      <c r="C28" s="98"/>
      <c r="D28" s="104"/>
      <c r="E28" s="104"/>
      <c r="F28" s="104"/>
      <c r="G28" s="104"/>
      <c r="H28" s="104"/>
      <c r="I28" s="104"/>
      <c r="J28" s="108"/>
    </row>
    <row r="29" spans="1:10" s="100" customFormat="1" ht="15" customHeight="1">
      <c r="A29" s="23" t="s">
        <v>123</v>
      </c>
      <c r="B29" s="107"/>
      <c r="C29" s="101">
        <v>2018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8"/>
    </row>
    <row r="30" spans="1:10" s="100" customFormat="1" ht="15" customHeight="1">
      <c r="A30" s="23"/>
      <c r="B30" s="107"/>
      <c r="C30" s="101">
        <v>2019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8"/>
    </row>
    <row r="31" spans="1:10" s="100" customFormat="1" ht="15" customHeight="1">
      <c r="A31" s="23"/>
      <c r="B31" s="107"/>
      <c r="C31" s="101">
        <v>2020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8"/>
    </row>
    <row r="32" spans="1:10" s="100" customFormat="1" ht="8.1" customHeight="1">
      <c r="A32" s="23"/>
      <c r="B32" s="107"/>
      <c r="C32" s="98"/>
      <c r="D32" s="104"/>
      <c r="E32" s="110"/>
      <c r="F32" s="110"/>
      <c r="G32" s="110"/>
      <c r="H32" s="110"/>
      <c r="I32" s="110"/>
      <c r="J32" s="108"/>
    </row>
    <row r="33" spans="1:10" s="100" customFormat="1" ht="15" customHeight="1">
      <c r="A33" s="23" t="s">
        <v>124</v>
      </c>
      <c r="B33" s="107"/>
      <c r="C33" s="101">
        <v>2018</v>
      </c>
      <c r="D33" s="109">
        <v>0</v>
      </c>
      <c r="E33" s="109">
        <v>0</v>
      </c>
      <c r="F33" s="109">
        <v>0</v>
      </c>
      <c r="G33" s="109">
        <v>0</v>
      </c>
      <c r="H33" s="109">
        <v>0</v>
      </c>
      <c r="I33" s="109">
        <v>0</v>
      </c>
      <c r="J33" s="108"/>
    </row>
    <row r="34" spans="1:10" s="100" customFormat="1" ht="15" customHeight="1">
      <c r="A34" s="23"/>
      <c r="B34" s="107"/>
      <c r="C34" s="101">
        <v>2019</v>
      </c>
      <c r="D34" s="109">
        <v>0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8"/>
    </row>
    <row r="35" spans="1:10" s="100" customFormat="1" ht="15" customHeight="1">
      <c r="A35" s="23"/>
      <c r="B35" s="107"/>
      <c r="C35" s="101">
        <v>2020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J35" s="108"/>
    </row>
    <row r="36" spans="1:10" s="100" customFormat="1" ht="8.1" customHeight="1">
      <c r="A36" s="23"/>
      <c r="B36" s="107"/>
      <c r="C36" s="98"/>
      <c r="D36" s="104"/>
      <c r="E36" s="104"/>
      <c r="F36" s="104"/>
      <c r="G36" s="104"/>
      <c r="H36" s="104"/>
      <c r="I36" s="104"/>
      <c r="J36" s="108"/>
    </row>
    <row r="37" spans="1:10" s="100" customFormat="1" ht="15" customHeight="1">
      <c r="A37" s="23" t="s">
        <v>125</v>
      </c>
      <c r="B37" s="107"/>
      <c r="C37" s="101">
        <v>2018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8"/>
    </row>
    <row r="38" spans="1:10" s="100" customFormat="1" ht="15" customHeight="1">
      <c r="A38" s="23"/>
      <c r="B38" s="107"/>
      <c r="C38" s="101">
        <v>2019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8"/>
    </row>
    <row r="39" spans="1:10" s="100" customFormat="1" ht="15" customHeight="1">
      <c r="A39" s="23"/>
      <c r="B39" s="107"/>
      <c r="C39" s="101">
        <v>2020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2">
        <v>0</v>
      </c>
      <c r="J39" s="108"/>
    </row>
    <row r="40" spans="1:10" s="100" customFormat="1" ht="8.1" customHeight="1">
      <c r="A40" s="23"/>
      <c r="B40" s="107"/>
      <c r="C40" s="98"/>
      <c r="D40" s="104"/>
      <c r="E40" s="110"/>
      <c r="F40" s="110"/>
      <c r="G40" s="110"/>
      <c r="H40" s="111"/>
      <c r="I40" s="110"/>
      <c r="J40" s="108"/>
    </row>
    <row r="41" spans="1:10" s="100" customFormat="1" ht="15" customHeight="1">
      <c r="A41" s="23" t="s">
        <v>126</v>
      </c>
      <c r="B41" s="107"/>
      <c r="C41" s="101">
        <v>2018</v>
      </c>
      <c r="D41" s="109">
        <v>0</v>
      </c>
      <c r="E41" s="109">
        <v>1</v>
      </c>
      <c r="F41" s="109">
        <v>13</v>
      </c>
      <c r="G41" s="109">
        <v>2</v>
      </c>
      <c r="H41" s="109">
        <v>0</v>
      </c>
      <c r="I41" s="109">
        <v>0</v>
      </c>
      <c r="J41" s="108"/>
    </row>
    <row r="42" spans="1:10" s="100" customFormat="1" ht="15" customHeight="1">
      <c r="A42" s="23"/>
      <c r="B42" s="107"/>
      <c r="C42" s="101">
        <v>2019</v>
      </c>
      <c r="D42" s="109">
        <v>5</v>
      </c>
      <c r="E42" s="109">
        <v>8</v>
      </c>
      <c r="F42" s="109">
        <v>31</v>
      </c>
      <c r="G42" s="109">
        <v>4</v>
      </c>
      <c r="H42" s="109">
        <v>0</v>
      </c>
      <c r="I42" s="109">
        <v>5</v>
      </c>
      <c r="J42" s="108"/>
    </row>
    <row r="43" spans="1:10" s="100" customFormat="1" ht="15" customHeight="1">
      <c r="A43" s="23"/>
      <c r="B43" s="107"/>
      <c r="C43" s="101">
        <v>2020</v>
      </c>
      <c r="D43" s="102">
        <v>0</v>
      </c>
      <c r="E43" s="102">
        <v>0</v>
      </c>
      <c r="F43" s="104">
        <v>3</v>
      </c>
      <c r="G43" s="104">
        <v>2</v>
      </c>
      <c r="H43" s="102">
        <v>0</v>
      </c>
      <c r="I43" s="102">
        <v>0</v>
      </c>
      <c r="J43" s="108"/>
    </row>
    <row r="44" spans="1:10" s="100" customFormat="1" ht="8.1" customHeight="1">
      <c r="A44" s="23"/>
      <c r="B44" s="107"/>
      <c r="C44" s="98"/>
      <c r="D44" s="104"/>
      <c r="E44" s="104"/>
      <c r="F44" s="104"/>
      <c r="G44" s="104"/>
      <c r="H44" s="104"/>
      <c r="I44" s="104"/>
      <c r="J44" s="108"/>
    </row>
    <row r="45" spans="1:10" s="100" customFormat="1" ht="15" customHeight="1">
      <c r="A45" s="23" t="s">
        <v>127</v>
      </c>
      <c r="B45" s="107"/>
      <c r="C45" s="101">
        <v>2018</v>
      </c>
      <c r="D45" s="109">
        <v>0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J45" s="112"/>
    </row>
    <row r="46" spans="1:10" s="100" customFormat="1" ht="15" customHeight="1">
      <c r="A46" s="23"/>
      <c r="B46" s="107"/>
      <c r="C46" s="101">
        <v>2019</v>
      </c>
      <c r="D46" s="109">
        <v>0</v>
      </c>
      <c r="E46" s="109">
        <v>0</v>
      </c>
      <c r="F46" s="109">
        <v>0</v>
      </c>
      <c r="G46" s="109">
        <v>0</v>
      </c>
      <c r="H46" s="109">
        <v>0</v>
      </c>
      <c r="I46" s="109">
        <v>0</v>
      </c>
      <c r="J46" s="112"/>
    </row>
    <row r="47" spans="1:10" s="100" customFormat="1" ht="15" customHeight="1">
      <c r="A47" s="23"/>
      <c r="B47" s="107"/>
      <c r="C47" s="101">
        <v>2020</v>
      </c>
      <c r="D47" s="102">
        <v>0</v>
      </c>
      <c r="E47" s="102">
        <v>0</v>
      </c>
      <c r="F47" s="102">
        <v>0</v>
      </c>
      <c r="G47" s="102">
        <v>0</v>
      </c>
      <c r="H47" s="102">
        <v>0</v>
      </c>
      <c r="I47" s="102">
        <v>0</v>
      </c>
      <c r="J47" s="112"/>
    </row>
    <row r="48" spans="1:10" s="100" customFormat="1" ht="8.1" customHeight="1">
      <c r="A48" s="23"/>
      <c r="B48" s="107"/>
      <c r="C48" s="98"/>
      <c r="D48" s="104"/>
      <c r="E48" s="110"/>
      <c r="F48" s="110"/>
      <c r="G48" s="110"/>
      <c r="H48" s="111"/>
      <c r="I48" s="110"/>
      <c r="J48" s="112"/>
    </row>
    <row r="49" spans="1:10" s="100" customFormat="1" ht="15" customHeight="1">
      <c r="A49" s="23" t="s">
        <v>128</v>
      </c>
      <c r="B49" s="107"/>
      <c r="C49" s="101">
        <v>2018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8"/>
    </row>
    <row r="50" spans="1:10" s="100" customFormat="1" ht="15" customHeight="1">
      <c r="A50" s="23"/>
      <c r="B50" s="107"/>
      <c r="C50" s="101">
        <v>2019</v>
      </c>
      <c r="D50" s="109">
        <v>0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8"/>
    </row>
    <row r="51" spans="1:10" s="100" customFormat="1" ht="15" customHeight="1">
      <c r="A51" s="23"/>
      <c r="B51" s="107"/>
      <c r="C51" s="101">
        <v>2020</v>
      </c>
      <c r="D51" s="102"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8"/>
    </row>
    <row r="52" spans="1:10" s="100" customFormat="1" ht="8.1" customHeight="1">
      <c r="A52" s="23"/>
      <c r="B52" s="107"/>
      <c r="C52" s="98"/>
      <c r="D52" s="104"/>
      <c r="E52" s="110"/>
      <c r="F52" s="110"/>
      <c r="G52" s="110"/>
      <c r="H52" s="111"/>
      <c r="I52" s="110"/>
      <c r="J52" s="112"/>
    </row>
    <row r="53" spans="1:10" s="100" customFormat="1" ht="15" customHeight="1">
      <c r="A53" s="23" t="s">
        <v>129</v>
      </c>
      <c r="B53" s="107"/>
      <c r="C53" s="101">
        <v>2018</v>
      </c>
      <c r="D53" s="109">
        <v>0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8"/>
    </row>
    <row r="54" spans="1:10" s="100" customFormat="1" ht="15" customHeight="1">
      <c r="A54" s="23"/>
      <c r="B54" s="107"/>
      <c r="C54" s="101">
        <v>2019</v>
      </c>
      <c r="D54" s="109">
        <v>0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8"/>
    </row>
    <row r="55" spans="1:10" s="100" customFormat="1" ht="15" customHeight="1">
      <c r="A55" s="23"/>
      <c r="B55" s="107"/>
      <c r="C55" s="101">
        <v>2020</v>
      </c>
      <c r="D55" s="102">
        <v>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J55" s="108"/>
    </row>
    <row r="56" spans="1:10" s="100" customFormat="1" ht="8.1" customHeight="1">
      <c r="A56" s="23"/>
      <c r="B56" s="107"/>
      <c r="C56" s="98"/>
      <c r="D56" s="104"/>
      <c r="E56" s="104"/>
      <c r="F56" s="104"/>
      <c r="G56" s="104"/>
      <c r="H56" s="104"/>
      <c r="I56" s="104"/>
      <c r="J56" s="108"/>
    </row>
    <row r="57" spans="1:10" s="100" customFormat="1" ht="15" customHeight="1">
      <c r="A57" s="23" t="s">
        <v>130</v>
      </c>
      <c r="B57" s="107"/>
      <c r="C57" s="101">
        <v>2018</v>
      </c>
      <c r="D57" s="109">
        <v>0</v>
      </c>
      <c r="E57" s="109">
        <v>0</v>
      </c>
      <c r="F57" s="109">
        <v>0</v>
      </c>
      <c r="G57" s="109">
        <v>0</v>
      </c>
      <c r="H57" s="109">
        <v>0</v>
      </c>
      <c r="I57" s="109">
        <v>0</v>
      </c>
      <c r="J57" s="112"/>
    </row>
    <row r="58" spans="1:10" s="100" customFormat="1" ht="15" customHeight="1">
      <c r="A58" s="23"/>
      <c r="B58" s="107"/>
      <c r="C58" s="101">
        <v>2019</v>
      </c>
      <c r="D58" s="109">
        <v>0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12"/>
    </row>
    <row r="59" spans="1:10" s="100" customFormat="1" ht="15" customHeight="1">
      <c r="A59" s="23"/>
      <c r="B59" s="107"/>
      <c r="C59" s="101">
        <v>2020</v>
      </c>
      <c r="D59" s="102">
        <v>0</v>
      </c>
      <c r="E59" s="102">
        <v>0</v>
      </c>
      <c r="F59" s="102">
        <v>0</v>
      </c>
      <c r="G59" s="102">
        <v>0</v>
      </c>
      <c r="H59" s="102">
        <v>0</v>
      </c>
      <c r="I59" s="102">
        <v>0</v>
      </c>
      <c r="J59" s="112"/>
    </row>
    <row r="60" spans="1:10" s="100" customFormat="1" ht="8.1" customHeight="1">
      <c r="A60" s="23"/>
      <c r="B60" s="107"/>
      <c r="C60" s="98"/>
      <c r="D60" s="104"/>
      <c r="E60" s="110"/>
      <c r="F60" s="110"/>
      <c r="G60" s="110"/>
      <c r="H60" s="111"/>
      <c r="I60" s="110"/>
      <c r="J60" s="112"/>
    </row>
    <row r="61" spans="1:10" s="100" customFormat="1" ht="15" customHeight="1">
      <c r="A61" s="23" t="s">
        <v>131</v>
      </c>
      <c r="B61" s="107"/>
      <c r="C61" s="101">
        <v>2018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8"/>
    </row>
    <row r="62" spans="1:10" s="100" customFormat="1" ht="15" customHeight="1">
      <c r="A62" s="23"/>
      <c r="B62" s="107"/>
      <c r="C62" s="101">
        <v>2019</v>
      </c>
      <c r="D62" s="109">
        <v>0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J62" s="108"/>
    </row>
    <row r="63" spans="1:10" s="100" customFormat="1" ht="15" customHeight="1">
      <c r="A63" s="23"/>
      <c r="B63" s="107"/>
      <c r="C63" s="101">
        <v>2020</v>
      </c>
      <c r="D63" s="102"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8"/>
    </row>
    <row r="64" spans="1:10" ht="8.1" customHeight="1">
      <c r="A64" s="269"/>
      <c r="B64" s="269"/>
      <c r="C64" s="270"/>
      <c r="D64" s="269"/>
      <c r="E64" s="271"/>
      <c r="F64" s="269"/>
      <c r="G64" s="269"/>
      <c r="H64" s="269"/>
      <c r="I64" s="269"/>
      <c r="J64" s="269"/>
    </row>
    <row r="65" spans="1:10" ht="15" customHeight="1">
      <c r="A65" s="100"/>
      <c r="B65" s="100"/>
      <c r="C65" s="113"/>
      <c r="D65" s="100"/>
      <c r="E65" s="100"/>
      <c r="F65" s="100"/>
      <c r="G65" s="100"/>
      <c r="H65" s="114"/>
      <c r="I65" s="114"/>
      <c r="J65" s="21" t="s">
        <v>114</v>
      </c>
    </row>
    <row r="66" spans="1:10" ht="15" customHeight="1">
      <c r="A66" s="100"/>
      <c r="B66" s="100"/>
      <c r="C66" s="113"/>
      <c r="D66" s="100"/>
      <c r="E66" s="100"/>
      <c r="F66" s="100"/>
      <c r="G66" s="100"/>
      <c r="H66" s="115"/>
      <c r="I66" s="115"/>
      <c r="J66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L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0.7109375" style="90" customWidth="1"/>
    <col min="5" max="6" width="12.7109375" style="90" customWidth="1"/>
    <col min="7" max="7" width="14.140625" style="90" customWidth="1"/>
    <col min="8" max="8" width="14.5703125" style="90" customWidth="1"/>
    <col min="9" max="9" width="19.5703125" style="90" customWidth="1"/>
    <col min="10" max="10" width="19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418</v>
      </c>
      <c r="B3" s="92"/>
      <c r="C3" s="93"/>
    </row>
    <row r="4" spans="1:11" ht="16.5" customHeight="1">
      <c r="A4" s="603" t="s">
        <v>419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49</v>
      </c>
      <c r="E7" s="325" t="s">
        <v>177</v>
      </c>
      <c r="F7" s="325" t="s">
        <v>178</v>
      </c>
      <c r="G7" s="325" t="s">
        <v>179</v>
      </c>
      <c r="H7" s="325" t="s">
        <v>180</v>
      </c>
      <c r="I7" s="325" t="s">
        <v>181</v>
      </c>
      <c r="J7" s="325" t="s">
        <v>182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52</v>
      </c>
      <c r="E8" s="328" t="s">
        <v>183</v>
      </c>
      <c r="F8" s="325" t="s">
        <v>184</v>
      </c>
      <c r="G8" s="325" t="s">
        <v>185</v>
      </c>
      <c r="H8" s="325" t="s">
        <v>186</v>
      </c>
      <c r="I8" s="325" t="s">
        <v>187</v>
      </c>
      <c r="J8" s="325" t="s">
        <v>188</v>
      </c>
      <c r="K8" s="329"/>
    </row>
    <row r="9" spans="1:11" ht="15" customHeight="1">
      <c r="A9" s="322"/>
      <c r="B9" s="322"/>
      <c r="C9" s="330"/>
      <c r="D9" s="322"/>
      <c r="E9" s="328"/>
      <c r="F9" s="328" t="s">
        <v>189</v>
      </c>
      <c r="G9" s="328" t="s">
        <v>190</v>
      </c>
      <c r="H9" s="328" t="s">
        <v>191</v>
      </c>
      <c r="I9" s="328" t="s">
        <v>192</v>
      </c>
      <c r="J9" s="328" t="s">
        <v>193</v>
      </c>
      <c r="K9" s="333"/>
    </row>
    <row r="10" spans="1:11" ht="15" customHeight="1">
      <c r="A10" s="322"/>
      <c r="B10" s="322"/>
      <c r="C10" s="330"/>
      <c r="D10" s="322"/>
      <c r="E10" s="328"/>
      <c r="F10" s="328" t="s">
        <v>194</v>
      </c>
      <c r="G10" s="328" t="s">
        <v>195</v>
      </c>
      <c r="H10" s="328" t="s">
        <v>196</v>
      </c>
      <c r="I10" s="328" t="s">
        <v>197</v>
      </c>
      <c r="J10" s="328" t="s">
        <v>198</v>
      </c>
      <c r="K10" s="333"/>
    </row>
    <row r="11" spans="1:11" ht="15" customHeight="1">
      <c r="A11" s="322"/>
      <c r="B11" s="322"/>
      <c r="C11" s="330"/>
      <c r="D11" s="322"/>
      <c r="E11" s="328"/>
      <c r="F11" s="331"/>
      <c r="G11" s="325"/>
      <c r="H11" s="328" t="s">
        <v>199</v>
      </c>
      <c r="I11" s="328" t="s">
        <v>200</v>
      </c>
      <c r="J11" s="328"/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7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116"/>
      <c r="K13" s="99"/>
    </row>
    <row r="14" spans="1:11" ht="15" customHeight="1">
      <c r="A14" s="17" t="s">
        <v>12</v>
      </c>
      <c r="B14" s="103"/>
      <c r="C14" s="98">
        <v>2018</v>
      </c>
      <c r="D14" s="130">
        <f>SUM(E14:J14)+SUM('57. (2)'!D14:J14)</f>
        <v>2377</v>
      </c>
      <c r="E14" s="70">
        <f>SUM(E18,E22,E26,E30,E34,E38,E42,E46,E50,E54,E58,E62,E66)+SUM('57.2 '!E14,'57.2 '!E18,'57.2 '!E22,'57.2 '!E26,'57.2 '!E30,'57.2 '!E34,'57.2 '!E38,'57.2 '!E42,'57.2 '!E46,'57.2 '!E50,'57.2 '!E54,'57.2 '!E58,'57.2 '!E62,'57.2 '!E66)+SUM('57.3'!E14,'57.3'!E18,'57.3'!E22,'57.3'!E26,'57.3'!E30,'57.3'!E34,'57.3'!E38,'57.3'!E42,'57.3'!E46,'57.3'!E50,'57.3'!E54,'57.3'!E58,'57.3'!E62)</f>
        <v>83</v>
      </c>
      <c r="F14" s="70">
        <f>SUM(F18,F22,F26,F30,F34,F38,F42,F46,F50,F54,F58,F62,F66)+SUM('57.2 '!F14,'57.2 '!F18,'57.2 '!F22,'57.2 '!F26,'57.2 '!F30,'57.2 '!F34,'57.2 '!F38,'57.2 '!F42,'57.2 '!F46,'57.2 '!F50,'57.2 '!F54,'57.2 '!F58,'57.2 '!F62,'57.2 '!F66)+SUM('57.3'!F14,'57.3'!F18,'57.3'!F22,'57.3'!F26,'57.3'!F30,'57.3'!F34,'57.3'!F38,'57.3'!F42,'57.3'!F46,'57.3'!F50,'57.3'!F54,'57.3'!F58,'57.3'!F62)</f>
        <v>9</v>
      </c>
      <c r="G14" s="70">
        <f>SUM(G18,G22,G26,G30,G34,G38,G42,G46,G50,G54,G58,G62,G66)+SUM('57.2 '!G14,'57.2 '!G18,'57.2 '!G22,'57.2 '!G26,'57.2 '!G30,'57.2 '!G34,'57.2 '!G38,'57.2 '!G42,'57.2 '!G46,'57.2 '!G50,'57.2 '!G54,'57.2 '!G58,'57.2 '!G62,'57.2 '!G66)+SUM('57.3'!G14,'57.3'!G18,'57.3'!G22,'57.3'!G26,'57.3'!G30,'57.3'!G34,'57.3'!G38,'57.3'!G42,'57.3'!G46,'57.3'!G50,'57.3'!G54,'57.3'!G58,'57.3'!G62)</f>
        <v>38</v>
      </c>
      <c r="H14" s="70">
        <f>SUM(H18,H22,H26,H30,H34,H38,H42,H46,H50,H54,H58,H62,H66)+SUM('57.2 '!H14,'57.2 '!H18,'57.2 '!H22,'57.2 '!H26,'57.2 '!H30,'57.2 '!H34,'57.2 '!H38,'57.2 '!H42,'57.2 '!H46,'57.2 '!H50,'57.2 '!H54,'57.2 '!H58,'57.2 '!H62,'57.2 '!H66)+SUM('57.3'!H14,'57.3'!H18,'57.3'!H22,'57.3'!H26,'57.3'!H30,'57.3'!H34,'57.3'!H38,'57.3'!H42,'57.3'!H46,'57.3'!H50,'57.3'!H54,'57.3'!H58,'57.3'!H62)</f>
        <v>3</v>
      </c>
      <c r="I14" s="70">
        <f>SUM(I18,I22,I26,I30,I34,I38,I42,I46,I50,I54,I58,I62,I66)+SUM('57.2 '!I14,'57.2 '!I18,'57.2 '!I22,'57.2 '!I26,'57.2 '!I30,'57.2 '!I34,'57.2 '!I38,'57.2 '!I42,'57.2 '!I46,'57.2 '!I50,'57.2 '!I54,'57.2 '!I58,'57.2 '!I62,'57.2 '!I66)+SUM('57.3'!I14,'57.3'!I18,'57.3'!I22,'57.3'!I26,'57.3'!I30,'57.3'!I34,'57.3'!I38,'57.3'!I42,'57.3'!I46,'57.3'!I50,'57.3'!I54,'57.3'!I58,'57.3'!I62)</f>
        <v>5</v>
      </c>
      <c r="J14" s="70">
        <f>SUM(J18,J22,J26,J30,J34,J38,J42,J46,J50,J54,J58,J62,J66)+SUM('57.2 '!J14,'57.2 '!J18,'57.2 '!J22,'57.2 '!J26,'57.2 '!J30,'57.2 '!J34,'57.2 '!J38,'57.2 '!J42,'57.2 '!J46,'57.2 '!J50,'57.2 '!J54,'57.2 '!J58,'57.2 '!J62,'57.2 '!J66)+SUM('57.3'!J14,'57.3'!J18,'57.3'!J22,'57.3'!J26,'57.3'!J30,'57.3'!J34,'57.3'!J38,'57.3'!J42,'57.3'!J46,'57.3'!J50,'57.3'!J54,'57.3'!J58,'57.3'!J62)</f>
        <v>29</v>
      </c>
      <c r="K14" s="106"/>
    </row>
    <row r="15" spans="1:11" ht="15" customHeight="1">
      <c r="A15" s="1"/>
      <c r="B15" s="103"/>
      <c r="C15" s="98">
        <v>2019</v>
      </c>
      <c r="D15" s="130">
        <f>SUM(E15:J15)+SUM('57. (2)'!D15:J15)</f>
        <v>3403</v>
      </c>
      <c r="E15" s="70">
        <f>SUM(E19,E23,E27,E31,E35,E39,E43,E47,E51,E55,E59,E63,E67)+SUM('57.2 '!E15,'57.2 '!E19,'57.2 '!E23,'57.2 '!E27,'57.2 '!E31,'57.2 '!E35,'57.2 '!E39,'57.2 '!E43,'57.2 '!E47,'57.2 '!E51,'57.2 '!E55,'57.2 '!E59,'57.2 '!E63,'57.2 '!E67)+SUM('57.3'!E15,'57.3'!E19,'57.3'!E23,'57.3'!E27,'57.3'!E31,'57.3'!E35,'57.3'!E39,'57.3'!E43,'57.3'!E47,'57.3'!E51,'57.3'!E55,'57.3'!E59,'57.3'!E63)</f>
        <v>77</v>
      </c>
      <c r="F15" s="70">
        <f>SUM(F19,F23,F27,F31,F35,F39,F43,F47,F51,F55,F59,F63,F67)+SUM('57.2 '!F15,'57.2 '!F19,'57.2 '!F23,'57.2 '!F27,'57.2 '!F31,'57.2 '!F35,'57.2 '!F39,'57.2 '!F43,'57.2 '!F47,'57.2 '!F51,'57.2 '!F55,'57.2 '!F59,'57.2 '!F63,'57.2 '!F67)+SUM('57.3'!F15,'57.3'!F19,'57.3'!F23,'57.3'!F27,'57.3'!F31,'57.3'!F35,'57.3'!F39,'57.3'!F43,'57.3'!F47,'57.3'!F51,'57.3'!F55,'57.3'!F59,'57.3'!F63)</f>
        <v>4</v>
      </c>
      <c r="G15" s="70">
        <f>SUM(G19,G23,G27,G31,G35,G39,G43,G47,G51,G55,G59,G63,G67)+SUM('57.2 '!G15,'57.2 '!G19,'57.2 '!G23,'57.2 '!G27,'57.2 '!G31,'57.2 '!G35,'57.2 '!G39,'57.2 '!G43,'57.2 '!G47,'57.2 '!G51,'57.2 '!G55,'57.2 '!G59,'57.2 '!G63,'57.2 '!G67)+SUM('57.3'!G15,'57.3'!G19,'57.3'!G23,'57.3'!G27,'57.3'!G31,'57.3'!G35,'57.3'!G39,'57.3'!G43,'57.3'!G47,'57.3'!G51,'57.3'!G55,'57.3'!G59,'57.3'!G63)</f>
        <v>33</v>
      </c>
      <c r="H15" s="70">
        <f>SUM(H19,H23,H27,H31,H35,H39,H43,H47,H51,H55,H59,H63,H67)+SUM('57.2 '!H15,'57.2 '!H19,'57.2 '!H23,'57.2 '!H27,'57.2 '!H31,'57.2 '!H35,'57.2 '!H39,'57.2 '!H43,'57.2 '!H47,'57.2 '!H51,'57.2 '!H55,'57.2 '!H59,'57.2 '!H63,'57.2 '!H67)+SUM('57.3'!H15,'57.3'!H19,'57.3'!H23,'57.3'!H27,'57.3'!H31,'57.3'!H35,'57.3'!H39,'57.3'!H43,'57.3'!H47,'57.3'!H51,'57.3'!H55,'57.3'!H59,'57.3'!H63)</f>
        <v>1</v>
      </c>
      <c r="I15" s="70">
        <f>SUM(I19,I23,I27,I31,I35,I39,I43,I47,I51,I55,I59,I63,I67)+SUM('57.2 '!I15,'57.2 '!I19,'57.2 '!I23,'57.2 '!I27,'57.2 '!I31,'57.2 '!I35,'57.2 '!I39,'57.2 '!I43,'57.2 '!I47,'57.2 '!I51,'57.2 '!I55,'57.2 '!I59,'57.2 '!I63,'57.2 '!I67)+SUM('57.3'!I15,'57.3'!I19,'57.3'!I23,'57.3'!I27,'57.3'!I31,'57.3'!I35,'57.3'!I39,'57.3'!I43,'57.3'!I47,'57.3'!I51,'57.3'!I55,'57.3'!I59,'57.3'!I63)</f>
        <v>6</v>
      </c>
      <c r="J15" s="70">
        <f>SUM(J19,J23,J27,J31,J35,J39,J43,J47,J51,J55,J59,J63,J67)+SUM('57.2 '!J15,'57.2 '!J19,'57.2 '!J23,'57.2 '!J27,'57.2 '!J31,'57.2 '!J35,'57.2 '!J39,'57.2 '!J43,'57.2 '!J47,'57.2 '!J51,'57.2 '!J55,'57.2 '!J59,'57.2 '!J63,'57.2 '!J67)+SUM('57.3'!J15,'57.3'!J19,'57.3'!J23,'57.3'!J27,'57.3'!J31,'57.3'!J35,'57.3'!J39,'57.3'!J43,'57.3'!J47,'57.3'!J51,'57.3'!J55,'57.3'!J59,'57.3'!J63)</f>
        <v>19</v>
      </c>
      <c r="K15" s="106"/>
    </row>
    <row r="16" spans="1:11" ht="15" customHeight="1">
      <c r="A16" s="1"/>
      <c r="B16" s="103"/>
      <c r="C16" s="98">
        <v>2020</v>
      </c>
      <c r="D16" s="130">
        <f>SUM(E16:J16)+SUM('57. (2)'!D16:J16)</f>
        <v>1632</v>
      </c>
      <c r="E16" s="70">
        <f>SUM(E20,E24,E28,E32,E36,E40,E44,E48,E52,E56,E60,E64,E68)+SUM('57.2 '!E16,'57.2 '!E20,'57.2 '!E24,'57.2 '!E28,'57.2 '!E32,'57.2 '!E36,'57.2 '!E40,'57.2 '!E44,'57.2 '!E48,'57.2 '!E52,'57.2 '!E56,'57.2 '!E60,'57.2 '!E64,'57.2 '!E68)+SUM('57.3'!E16,'57.3'!E20,'57.3'!E24,'57.3'!E28,'57.3'!E32,'57.3'!E36,'57.3'!E40,'57.3'!E44,'57.3'!E48,'57.3'!E52,'57.3'!E56,'57.3'!E60,'57.3'!E64)</f>
        <v>102</v>
      </c>
      <c r="F16" s="70">
        <f>SUM(F20,F24,F28,F32,F36,F40,F44,F48,F52,F56,F60,F64,F68)+SUM('57.2 '!F16,'57.2 '!F20,'57.2 '!F24,'57.2 '!F28,'57.2 '!F32,'57.2 '!F36,'57.2 '!F40,'57.2 '!F44,'57.2 '!F48,'57.2 '!F52,'57.2 '!F56,'57.2 '!F60,'57.2 '!F64,'57.2 '!F68)+SUM('57.3'!F16,'57.3'!F20,'57.3'!F24,'57.3'!F28,'57.3'!F32,'57.3'!F36,'57.3'!F40,'57.3'!F44,'57.3'!F48,'57.3'!F52,'57.3'!F56,'57.3'!F60,'57.3'!F64)</f>
        <v>7</v>
      </c>
      <c r="G16" s="70">
        <f>SUM(G20,G24,G28,G32,G36,G40,G44,G48,G52,G56,G60,G64,G68)+SUM('57.2 '!G16,'57.2 '!G20,'57.2 '!G24,'57.2 '!G28,'57.2 '!G32,'57.2 '!G36,'57.2 '!G40,'57.2 '!G44,'57.2 '!G48,'57.2 '!G52,'57.2 '!G56,'57.2 '!G60,'57.2 '!G64,'57.2 '!G68)+SUM('57.3'!G16,'57.3'!G20,'57.3'!G24,'57.3'!G28,'57.3'!G32,'57.3'!G36,'57.3'!G40,'57.3'!G44,'57.3'!G48,'57.3'!G52,'57.3'!G56,'57.3'!G60,'57.3'!G64)</f>
        <v>7</v>
      </c>
      <c r="H16" s="70">
        <f>SUM(H20,H24,H28,H32,H36,H40,H44,H48,H52,H56,H60,H64,H68)+SUM('57.2 '!H16,'57.2 '!H20,'57.2 '!H24,'57.2 '!H28,'57.2 '!H32,'57.2 '!H36,'57.2 '!H40,'57.2 '!H44,'57.2 '!H48,'57.2 '!H52,'57.2 '!H56,'57.2 '!H60,'57.2 '!H64,'57.2 '!H68)+SUM('57.3'!H16,'57.3'!H20,'57.3'!H24,'57.3'!H28,'57.3'!H32,'57.3'!H36,'57.3'!H40,'57.3'!H44,'57.3'!H48,'57.3'!H52,'57.3'!H56,'57.3'!H60,'57.3'!H64)</f>
        <v>1</v>
      </c>
      <c r="I16" s="70">
        <f>SUM(I20,I24,I28,I32,I36,I40,I44,I48,I52,I56,I60,I64,I68)+SUM('57.2 '!I16,'57.2 '!I20,'57.2 '!I24,'57.2 '!I28,'57.2 '!I32,'57.2 '!I36,'57.2 '!I40,'57.2 '!I44,'57.2 '!I48,'57.2 '!I52,'57.2 '!I56,'57.2 '!I60,'57.2 '!I64,'57.2 '!I68)+SUM('57.3'!I16,'57.3'!I20,'57.3'!I24,'57.3'!I28,'57.3'!I32,'57.3'!I36,'57.3'!I40,'57.3'!I44,'57.3'!I48,'57.3'!I52,'57.3'!I56,'57.3'!I60,'57.3'!I64)</f>
        <v>6</v>
      </c>
      <c r="J16" s="70">
        <f>SUM(J20,J24,J28,J32,J36,J40,J44,J48,J52,J56,J60,J64,J68)+SUM('57.2 '!J16,'57.2 '!J20,'57.2 '!J24,'57.2 '!J28,'57.2 '!J32,'57.2 '!J36,'57.2 '!J40,'57.2 '!J44,'57.2 '!J48,'57.2 '!J52,'57.2 '!J56,'57.2 '!J60,'57.2 '!J64,'57.2 '!J68)+SUM('57.3'!J16,'57.3'!J20,'57.3'!J24,'57.3'!J28,'57.3'!J32,'57.3'!J36,'57.3'!J40,'57.3'!J44,'57.3'!J48,'57.3'!J52,'57.3'!J56,'57.3'!J60,'57.3'!J64)</f>
        <v>15</v>
      </c>
      <c r="K16" s="106"/>
    </row>
    <row r="17" spans="1:11" ht="8.1" customHeight="1">
      <c r="A17" s="1"/>
      <c r="B17" s="103"/>
      <c r="C17" s="98"/>
      <c r="D17" s="128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13</v>
      </c>
      <c r="B18" s="107"/>
      <c r="C18" s="101">
        <v>2018</v>
      </c>
      <c r="D18" s="104">
        <f>SUM(E18:J18)+SUM('57. (2)'!D18:J18)</f>
        <v>570</v>
      </c>
      <c r="E18" s="119">
        <v>24</v>
      </c>
      <c r="F18" s="119">
        <v>1</v>
      </c>
      <c r="G18" s="119">
        <v>3</v>
      </c>
      <c r="H18" s="119">
        <v>2</v>
      </c>
      <c r="I18" s="119">
        <v>2</v>
      </c>
      <c r="J18" s="119">
        <v>11</v>
      </c>
      <c r="K18" s="108"/>
    </row>
    <row r="19" spans="1:11" s="100" customFormat="1" ht="15" customHeight="1">
      <c r="A19" s="23"/>
      <c r="B19" s="107"/>
      <c r="C19" s="101">
        <v>2019</v>
      </c>
      <c r="D19" s="104">
        <f>SUM(E19:J19)+SUM('57. (2)'!D19:J19)</f>
        <v>734</v>
      </c>
      <c r="E19" s="72">
        <v>27</v>
      </c>
      <c r="F19" s="72">
        <v>1</v>
      </c>
      <c r="G19" s="72" t="s">
        <v>17</v>
      </c>
      <c r="H19" s="72">
        <v>1</v>
      </c>
      <c r="I19" s="72">
        <v>5</v>
      </c>
      <c r="J19" s="72">
        <v>5</v>
      </c>
      <c r="K19" s="108"/>
    </row>
    <row r="20" spans="1:11" s="100" customFormat="1" ht="15" customHeight="1">
      <c r="A20" s="23"/>
      <c r="B20" s="107"/>
      <c r="C20" s="101">
        <v>2020</v>
      </c>
      <c r="D20" s="104">
        <f>SUM(E20:J20)+SUM('57. (2)'!D20:J20)</f>
        <v>366</v>
      </c>
      <c r="E20" s="104">
        <v>36</v>
      </c>
      <c r="F20" s="104">
        <v>2</v>
      </c>
      <c r="G20" s="104">
        <v>1</v>
      </c>
      <c r="H20" s="104">
        <v>1</v>
      </c>
      <c r="I20" s="104">
        <v>3</v>
      </c>
      <c r="J20" s="104">
        <v>3</v>
      </c>
      <c r="K20" s="108"/>
    </row>
    <row r="21" spans="1:11" s="100" customFormat="1" ht="8.1" customHeight="1">
      <c r="A21" s="23"/>
      <c r="B21" s="107"/>
      <c r="C21" s="98"/>
      <c r="D21" s="128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14</v>
      </c>
      <c r="B22" s="107"/>
      <c r="C22" s="101">
        <v>2018</v>
      </c>
      <c r="D22" s="104">
        <f>SUM(E22:J22)+SUM('57. (2)'!D22:J22)</f>
        <v>28</v>
      </c>
      <c r="E22" s="72" t="s">
        <v>17</v>
      </c>
      <c r="F22" s="72" t="s">
        <v>17</v>
      </c>
      <c r="G22" s="72" t="s">
        <v>17</v>
      </c>
      <c r="H22" s="72" t="s">
        <v>17</v>
      </c>
      <c r="I22" s="72" t="s">
        <v>17</v>
      </c>
      <c r="J22" s="72" t="s">
        <v>17</v>
      </c>
      <c r="K22" s="108"/>
    </row>
    <row r="23" spans="1:11" s="100" customFormat="1" ht="15" customHeight="1">
      <c r="A23" s="23"/>
      <c r="B23" s="107"/>
      <c r="C23" s="101">
        <v>2019</v>
      </c>
      <c r="D23" s="104">
        <f>SUM(E23:J23)+SUM('57. (2)'!D23:J23)</f>
        <v>30</v>
      </c>
      <c r="E23" s="72" t="s">
        <v>17</v>
      </c>
      <c r="F23" s="72" t="s">
        <v>17</v>
      </c>
      <c r="G23" s="72" t="s">
        <v>17</v>
      </c>
      <c r="H23" s="72" t="s">
        <v>17</v>
      </c>
      <c r="I23" s="72" t="s">
        <v>17</v>
      </c>
      <c r="J23" s="72" t="s">
        <v>17</v>
      </c>
      <c r="K23" s="108"/>
    </row>
    <row r="24" spans="1:11" s="100" customFormat="1" ht="15" customHeight="1">
      <c r="A24" s="23"/>
      <c r="B24" s="107"/>
      <c r="C24" s="101">
        <v>2020</v>
      </c>
      <c r="D24" s="104">
        <f>SUM(E24:J24)+SUM('57. (2)'!D24:J24)</f>
        <v>13</v>
      </c>
      <c r="E24" s="72" t="s">
        <v>17</v>
      </c>
      <c r="F24" s="72" t="s">
        <v>17</v>
      </c>
      <c r="G24" s="72" t="s">
        <v>17</v>
      </c>
      <c r="H24" s="72" t="s">
        <v>17</v>
      </c>
      <c r="I24" s="72" t="s">
        <v>17</v>
      </c>
      <c r="J24" s="72" t="s">
        <v>17</v>
      </c>
      <c r="K24" s="108"/>
    </row>
    <row r="25" spans="1:11" s="100" customFormat="1" ht="8.1" customHeight="1">
      <c r="A25" s="23"/>
      <c r="B25" s="107"/>
      <c r="C25" s="98"/>
      <c r="D25" s="128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15</v>
      </c>
      <c r="B26" s="107"/>
      <c r="C26" s="101">
        <v>2018</v>
      </c>
      <c r="D26" s="104">
        <f>SUM(E26:J26)+SUM('57. (2)'!D26:J26)</f>
        <v>49</v>
      </c>
      <c r="E26" s="119">
        <v>1</v>
      </c>
      <c r="F26" s="119">
        <v>1</v>
      </c>
      <c r="G26" s="119">
        <v>1</v>
      </c>
      <c r="H26" s="72" t="s">
        <v>17</v>
      </c>
      <c r="I26" s="72" t="s">
        <v>17</v>
      </c>
      <c r="J26" s="72" t="s">
        <v>17</v>
      </c>
      <c r="K26" s="108"/>
    </row>
    <row r="27" spans="1:11" s="100" customFormat="1" ht="15" customHeight="1">
      <c r="A27" s="23"/>
      <c r="B27" s="107"/>
      <c r="C27" s="101">
        <v>2019</v>
      </c>
      <c r="D27" s="104">
        <f>SUM(E27:J27)+SUM('57. (2)'!D27:J27)</f>
        <v>59</v>
      </c>
      <c r="E27" s="72">
        <v>1</v>
      </c>
      <c r="F27" s="72" t="s">
        <v>17</v>
      </c>
      <c r="G27" s="72" t="s">
        <v>17</v>
      </c>
      <c r="H27" s="72" t="s">
        <v>17</v>
      </c>
      <c r="I27" s="72" t="s">
        <v>17</v>
      </c>
      <c r="J27" s="72" t="s">
        <v>17</v>
      </c>
      <c r="K27" s="108"/>
    </row>
    <row r="28" spans="1:11" s="100" customFormat="1" ht="15" customHeight="1">
      <c r="A28" s="23"/>
      <c r="B28" s="107"/>
      <c r="C28" s="101">
        <v>2020</v>
      </c>
      <c r="D28" s="104">
        <f>SUM(E28:J28)+SUM('57. (2)'!D28:J28)</f>
        <v>19</v>
      </c>
      <c r="E28" s="104">
        <v>3</v>
      </c>
      <c r="F28" s="72" t="s">
        <v>17</v>
      </c>
      <c r="G28" s="72" t="s">
        <v>17</v>
      </c>
      <c r="H28" s="72" t="s">
        <v>17</v>
      </c>
      <c r="I28" s="72" t="s">
        <v>17</v>
      </c>
      <c r="J28" s="72" t="s">
        <v>17</v>
      </c>
      <c r="K28" s="108"/>
    </row>
    <row r="29" spans="1:11" s="100" customFormat="1" ht="8.1" customHeight="1">
      <c r="A29" s="23"/>
      <c r="B29" s="107"/>
      <c r="C29" s="98"/>
      <c r="D29" s="128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83</v>
      </c>
      <c r="B30" s="107"/>
      <c r="C30" s="101">
        <v>2018</v>
      </c>
      <c r="D30" s="104">
        <f>SUM(E30:J30)+SUM('57. (2)'!D30:J30)</f>
        <v>81</v>
      </c>
      <c r="E30" s="119">
        <v>1</v>
      </c>
      <c r="F30" s="72" t="s">
        <v>17</v>
      </c>
      <c r="G30" s="72" t="s">
        <v>17</v>
      </c>
      <c r="H30" s="72" t="s">
        <v>17</v>
      </c>
      <c r="I30" s="72" t="s">
        <v>17</v>
      </c>
      <c r="J30" s="119">
        <v>1</v>
      </c>
      <c r="K30" s="108"/>
    </row>
    <row r="31" spans="1:11" s="100" customFormat="1" ht="15" customHeight="1">
      <c r="A31" s="23"/>
      <c r="B31" s="107"/>
      <c r="C31" s="101">
        <v>2019</v>
      </c>
      <c r="D31" s="104">
        <f>SUM(E31:J31)+SUM('57. (2)'!D31:J31)</f>
        <v>107</v>
      </c>
      <c r="E31" s="72" t="s">
        <v>17</v>
      </c>
      <c r="F31" s="72" t="s">
        <v>17</v>
      </c>
      <c r="G31" s="72">
        <v>1</v>
      </c>
      <c r="H31" s="72" t="s">
        <v>17</v>
      </c>
      <c r="I31" s="72" t="s">
        <v>17</v>
      </c>
      <c r="J31" s="72">
        <v>1</v>
      </c>
      <c r="K31" s="108"/>
    </row>
    <row r="32" spans="1:11" s="100" customFormat="1" ht="15" customHeight="1">
      <c r="A32" s="23"/>
      <c r="B32" s="107"/>
      <c r="C32" s="101">
        <v>2020</v>
      </c>
      <c r="D32" s="104">
        <f>SUM(E32:J32)+SUM('57. (2)'!D32:J32)</f>
        <v>67</v>
      </c>
      <c r="E32" s="110">
        <v>7</v>
      </c>
      <c r="F32" s="110">
        <v>3</v>
      </c>
      <c r="G32" s="110">
        <v>1</v>
      </c>
      <c r="H32" s="72" t="s">
        <v>17</v>
      </c>
      <c r="I32" s="72" t="s">
        <v>17</v>
      </c>
      <c r="J32" s="110">
        <v>4</v>
      </c>
      <c r="K32" s="108"/>
    </row>
    <row r="33" spans="1:11" s="100" customFormat="1" ht="8.1" customHeight="1">
      <c r="A33" s="23"/>
      <c r="B33" s="107"/>
      <c r="C33" s="98"/>
      <c r="D33" s="128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18</v>
      </c>
      <c r="B34" s="107"/>
      <c r="C34" s="101">
        <v>2018</v>
      </c>
      <c r="D34" s="104">
        <f>SUM(E34:J34)+SUM('57. (2)'!D34:J34)</f>
        <v>135</v>
      </c>
      <c r="E34" s="119">
        <v>10</v>
      </c>
      <c r="F34" s="72" t="s">
        <v>17</v>
      </c>
      <c r="G34" s="72" t="s">
        <v>17</v>
      </c>
      <c r="H34" s="72" t="s">
        <v>17</v>
      </c>
      <c r="I34" s="72" t="s">
        <v>17</v>
      </c>
      <c r="J34" s="119">
        <v>2</v>
      </c>
      <c r="K34" s="108"/>
    </row>
    <row r="35" spans="1:11" s="100" customFormat="1" ht="15" customHeight="1">
      <c r="A35" s="23"/>
      <c r="B35" s="107"/>
      <c r="C35" s="101">
        <v>2019</v>
      </c>
      <c r="D35" s="104">
        <f>SUM(E35:J35)+SUM('57. (2)'!D35:J35)</f>
        <v>128</v>
      </c>
      <c r="E35" s="72">
        <v>18</v>
      </c>
      <c r="F35" s="72" t="s">
        <v>17</v>
      </c>
      <c r="G35" s="72">
        <v>12</v>
      </c>
      <c r="H35" s="72" t="s">
        <v>17</v>
      </c>
      <c r="I35" s="72" t="s">
        <v>17</v>
      </c>
      <c r="J35" s="72">
        <v>3</v>
      </c>
      <c r="K35" s="108"/>
    </row>
    <row r="36" spans="1:11" s="100" customFormat="1" ht="15" customHeight="1">
      <c r="A36" s="23"/>
      <c r="B36" s="107"/>
      <c r="C36" s="101">
        <v>2020</v>
      </c>
      <c r="D36" s="104">
        <f>SUM(E36:J36)+SUM('57. (2)'!D36:J36)</f>
        <v>27</v>
      </c>
      <c r="E36" s="104">
        <v>5</v>
      </c>
      <c r="F36" s="72" t="s">
        <v>17</v>
      </c>
      <c r="G36" s="104">
        <v>1</v>
      </c>
      <c r="H36" s="72" t="s">
        <v>17</v>
      </c>
      <c r="I36" s="72" t="s">
        <v>17</v>
      </c>
      <c r="J36" s="104">
        <v>1</v>
      </c>
      <c r="K36" s="108"/>
    </row>
    <row r="37" spans="1:11" s="100" customFormat="1" ht="8.1" customHeight="1">
      <c r="A37" s="23"/>
      <c r="B37" s="107"/>
      <c r="C37" s="98"/>
      <c r="D37" s="128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19</v>
      </c>
      <c r="B38" s="107"/>
      <c r="C38" s="101">
        <v>2018</v>
      </c>
      <c r="D38" s="104">
        <f>SUM(E38:J38)+SUM('57. (2)'!D38:J38)</f>
        <v>51</v>
      </c>
      <c r="E38" s="72" t="s">
        <v>17</v>
      </c>
      <c r="F38" s="72" t="s">
        <v>17</v>
      </c>
      <c r="G38" s="72" t="s">
        <v>17</v>
      </c>
      <c r="H38" s="72" t="s">
        <v>17</v>
      </c>
      <c r="I38" s="72" t="s">
        <v>17</v>
      </c>
      <c r="J38" s="72" t="s">
        <v>17</v>
      </c>
      <c r="K38" s="108"/>
    </row>
    <row r="39" spans="1:11" s="100" customFormat="1" ht="15" customHeight="1">
      <c r="A39" s="23"/>
      <c r="B39" s="107"/>
      <c r="C39" s="101">
        <v>2019</v>
      </c>
      <c r="D39" s="104">
        <f>SUM(E39:J39)+SUM('57. (2)'!D39:J39)</f>
        <v>54</v>
      </c>
      <c r="E39" s="72">
        <v>1</v>
      </c>
      <c r="F39" s="72" t="s">
        <v>17</v>
      </c>
      <c r="G39" s="72" t="s">
        <v>17</v>
      </c>
      <c r="H39" s="72" t="s">
        <v>17</v>
      </c>
      <c r="I39" s="72" t="s">
        <v>17</v>
      </c>
      <c r="J39" s="72" t="s">
        <v>17</v>
      </c>
      <c r="K39" s="108"/>
    </row>
    <row r="40" spans="1:11" s="100" customFormat="1" ht="15" customHeight="1">
      <c r="A40" s="23"/>
      <c r="B40" s="107"/>
      <c r="C40" s="101">
        <v>2020</v>
      </c>
      <c r="D40" s="104">
        <f>SUM(E40:J40)+SUM('57. (2)'!D40:J40)</f>
        <v>9</v>
      </c>
      <c r="E40" s="110">
        <v>1</v>
      </c>
      <c r="F40" s="72" t="s">
        <v>17</v>
      </c>
      <c r="G40" s="72" t="s">
        <v>17</v>
      </c>
      <c r="H40" s="72" t="s">
        <v>17</v>
      </c>
      <c r="I40" s="72" t="s">
        <v>17</v>
      </c>
      <c r="J40" s="110">
        <v>1</v>
      </c>
      <c r="K40" s="108"/>
    </row>
    <row r="41" spans="1:11" s="100" customFormat="1" ht="8.1" customHeight="1">
      <c r="A41" s="23"/>
      <c r="B41" s="107"/>
      <c r="C41" s="98"/>
      <c r="D41" s="128"/>
      <c r="E41" s="110"/>
      <c r="F41" s="110"/>
      <c r="G41" s="110"/>
      <c r="H41" s="111"/>
      <c r="I41" s="110"/>
      <c r="J41" s="110"/>
      <c r="K41" s="108"/>
    </row>
    <row r="42" spans="1:11" s="100" customFormat="1" ht="15" customHeight="1">
      <c r="A42" s="23" t="s">
        <v>20</v>
      </c>
      <c r="B42" s="107"/>
      <c r="C42" s="101">
        <v>2018</v>
      </c>
      <c r="D42" s="104">
        <f>SUM(E42:J42)+SUM('57. (2)'!D42:J42)</f>
        <v>59</v>
      </c>
      <c r="E42" s="119">
        <v>1</v>
      </c>
      <c r="F42" s="72" t="s">
        <v>17</v>
      </c>
      <c r="G42" s="72" t="s">
        <v>17</v>
      </c>
      <c r="H42" s="72" t="s">
        <v>17</v>
      </c>
      <c r="I42" s="72" t="s">
        <v>17</v>
      </c>
      <c r="J42" s="72" t="s">
        <v>17</v>
      </c>
      <c r="K42" s="108"/>
    </row>
    <row r="43" spans="1:11" s="100" customFormat="1" ht="15" customHeight="1">
      <c r="A43" s="23"/>
      <c r="B43" s="107"/>
      <c r="C43" s="101">
        <v>2019</v>
      </c>
      <c r="D43" s="104">
        <f>SUM(E43:J43)+SUM('57. (2)'!D43:J43)</f>
        <v>112</v>
      </c>
      <c r="E43" s="72" t="s">
        <v>17</v>
      </c>
      <c r="F43" s="72" t="s">
        <v>17</v>
      </c>
      <c r="G43" s="72" t="s">
        <v>17</v>
      </c>
      <c r="H43" s="72" t="s">
        <v>17</v>
      </c>
      <c r="I43" s="72" t="s">
        <v>17</v>
      </c>
      <c r="J43" s="72" t="s">
        <v>17</v>
      </c>
      <c r="K43" s="108"/>
    </row>
    <row r="44" spans="1:11" s="100" customFormat="1" ht="15" customHeight="1">
      <c r="A44" s="23"/>
      <c r="B44" s="107"/>
      <c r="C44" s="101">
        <v>2020</v>
      </c>
      <c r="D44" s="104">
        <f>SUM(E44:J44)+SUM('57. (2)'!D44:J44)</f>
        <v>30</v>
      </c>
      <c r="E44" s="104">
        <v>1</v>
      </c>
      <c r="F44" s="72" t="s">
        <v>17</v>
      </c>
      <c r="G44" s="72" t="s">
        <v>17</v>
      </c>
      <c r="H44" s="72" t="s">
        <v>17</v>
      </c>
      <c r="I44" s="72" t="s">
        <v>17</v>
      </c>
      <c r="J44" s="72" t="s">
        <v>17</v>
      </c>
      <c r="K44" s="108"/>
    </row>
    <row r="45" spans="1:11" s="100" customFormat="1" ht="8.1" customHeight="1">
      <c r="A45" s="23"/>
      <c r="B45" s="107"/>
      <c r="C45" s="98"/>
      <c r="D45" s="128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21</v>
      </c>
      <c r="B46" s="107"/>
      <c r="C46" s="101">
        <v>2018</v>
      </c>
      <c r="D46" s="72" t="s">
        <v>17</v>
      </c>
      <c r="E46" s="72" t="s">
        <v>17</v>
      </c>
      <c r="F46" s="72" t="s">
        <v>17</v>
      </c>
      <c r="G46" s="72" t="s">
        <v>17</v>
      </c>
      <c r="H46" s="72" t="s">
        <v>17</v>
      </c>
      <c r="I46" s="72" t="s">
        <v>17</v>
      </c>
      <c r="J46" s="72" t="s">
        <v>17</v>
      </c>
      <c r="K46" s="112"/>
    </row>
    <row r="47" spans="1:11" s="100" customFormat="1" ht="15" customHeight="1">
      <c r="A47" s="23"/>
      <c r="B47" s="107"/>
      <c r="C47" s="101">
        <v>2019</v>
      </c>
      <c r="D47" s="72" t="s">
        <v>17</v>
      </c>
      <c r="E47" s="72" t="s">
        <v>17</v>
      </c>
      <c r="F47" s="72" t="s">
        <v>17</v>
      </c>
      <c r="G47" s="72" t="s">
        <v>17</v>
      </c>
      <c r="H47" s="72" t="s">
        <v>17</v>
      </c>
      <c r="I47" s="72" t="s">
        <v>17</v>
      </c>
      <c r="J47" s="72" t="s">
        <v>17</v>
      </c>
      <c r="K47" s="112"/>
    </row>
    <row r="48" spans="1:11" s="100" customFormat="1" ht="15" customHeight="1">
      <c r="A48" s="23"/>
      <c r="B48" s="107"/>
      <c r="C48" s="101">
        <v>2020</v>
      </c>
      <c r="D48" s="104" t="s">
        <v>17</v>
      </c>
      <c r="E48" s="72" t="s">
        <v>17</v>
      </c>
      <c r="F48" s="72" t="s">
        <v>17</v>
      </c>
      <c r="G48" s="72" t="s">
        <v>17</v>
      </c>
      <c r="H48" s="72" t="s">
        <v>17</v>
      </c>
      <c r="I48" s="72" t="s">
        <v>17</v>
      </c>
      <c r="J48" s="72" t="s">
        <v>17</v>
      </c>
      <c r="K48" s="112"/>
    </row>
    <row r="49" spans="1:11" s="100" customFormat="1" ht="8.1" customHeight="1">
      <c r="A49" s="23"/>
      <c r="B49" s="107"/>
      <c r="C49" s="98"/>
      <c r="D49" s="128"/>
      <c r="E49" s="110"/>
      <c r="F49" s="110"/>
      <c r="G49" s="110"/>
      <c r="H49" s="111"/>
      <c r="I49" s="110"/>
      <c r="J49" s="110"/>
      <c r="K49" s="112"/>
    </row>
    <row r="50" spans="1:11" s="100" customFormat="1" ht="15" customHeight="1">
      <c r="A50" s="23" t="s">
        <v>22</v>
      </c>
      <c r="B50" s="107"/>
      <c r="C50" s="101">
        <v>2018</v>
      </c>
      <c r="D50" s="104">
        <f>SUM(E50:J50)+SUM('57. (2)'!D50:J50)</f>
        <v>56</v>
      </c>
      <c r="E50" s="119">
        <v>2</v>
      </c>
      <c r="F50" s="72" t="s">
        <v>17</v>
      </c>
      <c r="G50" s="72" t="s">
        <v>17</v>
      </c>
      <c r="H50" s="72" t="s">
        <v>17</v>
      </c>
      <c r="I50" s="72" t="s">
        <v>17</v>
      </c>
      <c r="J50" s="119">
        <v>1</v>
      </c>
      <c r="K50" s="108"/>
    </row>
    <row r="51" spans="1:11" s="100" customFormat="1" ht="15" customHeight="1">
      <c r="A51" s="23"/>
      <c r="B51" s="107"/>
      <c r="C51" s="101">
        <v>2019</v>
      </c>
      <c r="D51" s="104">
        <f>SUM(E51:J51)+SUM('57. (2)'!D51:J51)</f>
        <v>90</v>
      </c>
      <c r="E51" s="72" t="s">
        <v>17</v>
      </c>
      <c r="F51" s="72" t="s">
        <v>17</v>
      </c>
      <c r="G51" s="72" t="s">
        <v>17</v>
      </c>
      <c r="H51" s="72" t="s">
        <v>17</v>
      </c>
      <c r="I51" s="72" t="s">
        <v>17</v>
      </c>
      <c r="J51" s="72" t="s">
        <v>17</v>
      </c>
      <c r="K51" s="108"/>
    </row>
    <row r="52" spans="1:11" s="100" customFormat="1" ht="15" customHeight="1">
      <c r="A52" s="23"/>
      <c r="B52" s="107"/>
      <c r="C52" s="101">
        <v>2020</v>
      </c>
      <c r="D52" s="104">
        <f>SUM(E52:J52)+SUM('57. (2)'!D52:J52)</f>
        <v>23</v>
      </c>
      <c r="E52" s="72" t="s">
        <v>17</v>
      </c>
      <c r="F52" s="72" t="s">
        <v>17</v>
      </c>
      <c r="G52" s="104">
        <v>1</v>
      </c>
      <c r="H52" s="72" t="s">
        <v>17</v>
      </c>
      <c r="I52" s="104">
        <v>2</v>
      </c>
      <c r="J52" s="72" t="s">
        <v>17</v>
      </c>
      <c r="K52" s="108"/>
    </row>
    <row r="53" spans="1:11" s="100" customFormat="1" ht="8.1" customHeight="1">
      <c r="A53" s="23"/>
      <c r="B53" s="107"/>
      <c r="C53" s="98"/>
      <c r="D53" s="128"/>
      <c r="E53" s="110"/>
      <c r="F53" s="110"/>
      <c r="G53" s="110"/>
      <c r="H53" s="111"/>
      <c r="I53" s="110"/>
      <c r="J53" s="110"/>
      <c r="K53" s="112"/>
    </row>
    <row r="54" spans="1:11" s="100" customFormat="1" ht="15" customHeight="1">
      <c r="A54" s="23" t="s">
        <v>23</v>
      </c>
      <c r="B54" s="107"/>
      <c r="C54" s="101">
        <v>2018</v>
      </c>
      <c r="D54" s="104">
        <f>SUM(E54:J54)+SUM('57. (2)'!D54:J54)</f>
        <v>25</v>
      </c>
      <c r="E54" s="119">
        <v>3</v>
      </c>
      <c r="F54" s="119">
        <v>1</v>
      </c>
      <c r="G54" s="119">
        <v>1</v>
      </c>
      <c r="H54" s="72" t="s">
        <v>17</v>
      </c>
      <c r="I54" s="72" t="s">
        <v>17</v>
      </c>
      <c r="J54" s="72" t="s">
        <v>17</v>
      </c>
      <c r="K54" s="108"/>
    </row>
    <row r="55" spans="1:11" s="100" customFormat="1" ht="15" customHeight="1">
      <c r="A55" s="23"/>
      <c r="B55" s="107"/>
      <c r="C55" s="101">
        <v>2019</v>
      </c>
      <c r="D55" s="104">
        <f>SUM(E55:J55)+SUM('57. (2)'!D55:J55)</f>
        <v>33</v>
      </c>
      <c r="E55" s="72">
        <v>8</v>
      </c>
      <c r="F55" s="72" t="s">
        <v>17</v>
      </c>
      <c r="G55" s="72">
        <v>1</v>
      </c>
      <c r="H55" s="72" t="s">
        <v>17</v>
      </c>
      <c r="I55" s="72" t="s">
        <v>17</v>
      </c>
      <c r="J55" s="72">
        <v>1</v>
      </c>
      <c r="K55" s="108"/>
    </row>
    <row r="56" spans="1:11" s="100" customFormat="1" ht="15" customHeight="1">
      <c r="A56" s="23"/>
      <c r="B56" s="107"/>
      <c r="C56" s="101">
        <v>2020</v>
      </c>
      <c r="D56" s="104">
        <f>SUM(E56:J56)+SUM('57. (2)'!D56:J56)</f>
        <v>21</v>
      </c>
      <c r="E56" s="104">
        <v>2</v>
      </c>
      <c r="F56" s="104">
        <v>1</v>
      </c>
      <c r="G56" s="72" t="s">
        <v>17</v>
      </c>
      <c r="H56" s="72" t="s">
        <v>17</v>
      </c>
      <c r="I56" s="104">
        <v>1</v>
      </c>
      <c r="J56" s="104">
        <v>1</v>
      </c>
      <c r="K56" s="108"/>
    </row>
    <row r="57" spans="1:11" s="100" customFormat="1" ht="8.1" customHeight="1">
      <c r="A57" s="23"/>
      <c r="B57" s="107"/>
      <c r="C57" s="98"/>
      <c r="D57" s="128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24</v>
      </c>
      <c r="B58" s="107"/>
      <c r="C58" s="101">
        <v>2018</v>
      </c>
      <c r="D58" s="104">
        <f>SUM(E58:J58)+SUM('57. (2)'!D58:J58)</f>
        <v>66</v>
      </c>
      <c r="E58" s="72" t="s">
        <v>17</v>
      </c>
      <c r="F58" s="72" t="s">
        <v>17</v>
      </c>
      <c r="G58" s="72" t="s">
        <v>17</v>
      </c>
      <c r="H58" s="72" t="s">
        <v>17</v>
      </c>
      <c r="I58" s="72" t="s">
        <v>17</v>
      </c>
      <c r="J58" s="72" t="s">
        <v>17</v>
      </c>
      <c r="K58" s="112"/>
    </row>
    <row r="59" spans="1:11" s="100" customFormat="1" ht="15" customHeight="1">
      <c r="A59" s="23"/>
      <c r="B59" s="107"/>
      <c r="C59" s="101">
        <v>2019</v>
      </c>
      <c r="D59" s="104">
        <f>SUM(E59:J59)+SUM('57. (2)'!D59:J59)</f>
        <v>75</v>
      </c>
      <c r="E59" s="72" t="s">
        <v>17</v>
      </c>
      <c r="F59" s="72" t="s">
        <v>17</v>
      </c>
      <c r="G59" s="72" t="s">
        <v>17</v>
      </c>
      <c r="H59" s="72" t="s">
        <v>17</v>
      </c>
      <c r="I59" s="72" t="s">
        <v>17</v>
      </c>
      <c r="J59" s="72" t="s">
        <v>17</v>
      </c>
      <c r="K59" s="112"/>
    </row>
    <row r="60" spans="1:11" s="100" customFormat="1" ht="15" customHeight="1">
      <c r="A60" s="23"/>
      <c r="B60" s="107"/>
      <c r="C60" s="101">
        <v>2020</v>
      </c>
      <c r="D60" s="104">
        <f>SUM(E60:J60)+SUM('57. (2)'!D60:J60)</f>
        <v>37</v>
      </c>
      <c r="E60" s="110">
        <v>2</v>
      </c>
      <c r="F60" s="72" t="s">
        <v>17</v>
      </c>
      <c r="G60" s="72" t="s">
        <v>17</v>
      </c>
      <c r="H60" s="72" t="s">
        <v>17</v>
      </c>
      <c r="I60" s="72" t="s">
        <v>17</v>
      </c>
      <c r="J60" s="72" t="s">
        <v>17</v>
      </c>
      <c r="K60" s="112"/>
    </row>
    <row r="61" spans="1:11" s="100" customFormat="1" ht="8.1" customHeight="1">
      <c r="A61" s="23"/>
      <c r="B61" s="107"/>
      <c r="C61" s="98"/>
      <c r="D61" s="128"/>
      <c r="E61" s="110"/>
      <c r="F61" s="110"/>
      <c r="G61" s="110"/>
      <c r="H61" s="111"/>
      <c r="I61" s="110"/>
      <c r="J61" s="110"/>
      <c r="K61" s="112"/>
    </row>
    <row r="62" spans="1:11" s="100" customFormat="1" ht="15" customHeight="1">
      <c r="A62" s="23" t="s">
        <v>25</v>
      </c>
      <c r="B62" s="107"/>
      <c r="C62" s="101">
        <v>2018</v>
      </c>
      <c r="D62" s="104">
        <f>SUM(E62:J62)+SUM('57. (2)'!D62:J62)</f>
        <v>28</v>
      </c>
      <c r="E62" s="119">
        <v>4</v>
      </c>
      <c r="F62" s="72" t="s">
        <v>17</v>
      </c>
      <c r="G62" s="72" t="s">
        <v>17</v>
      </c>
      <c r="H62" s="72" t="s">
        <v>17</v>
      </c>
      <c r="I62" s="119">
        <v>1</v>
      </c>
      <c r="J62" s="72" t="s">
        <v>17</v>
      </c>
      <c r="K62" s="108"/>
    </row>
    <row r="63" spans="1:11" s="100" customFormat="1" ht="15" customHeight="1">
      <c r="A63" s="23"/>
      <c r="B63" s="107"/>
      <c r="C63" s="101">
        <v>2019</v>
      </c>
      <c r="D63" s="104">
        <f>SUM(E63:J63)+SUM('57. (2)'!D63:J63)</f>
        <v>39</v>
      </c>
      <c r="E63" s="72">
        <v>2</v>
      </c>
      <c r="F63" s="72" t="s">
        <v>17</v>
      </c>
      <c r="G63" s="72" t="s">
        <v>17</v>
      </c>
      <c r="H63" s="72" t="s">
        <v>17</v>
      </c>
      <c r="I63" s="72" t="s">
        <v>17</v>
      </c>
      <c r="J63" s="72">
        <v>2</v>
      </c>
      <c r="K63" s="108"/>
    </row>
    <row r="64" spans="1:11" s="100" customFormat="1" ht="15" customHeight="1">
      <c r="A64" s="23"/>
      <c r="B64" s="107"/>
      <c r="C64" s="101">
        <v>2020</v>
      </c>
      <c r="D64" s="104" t="s">
        <v>17</v>
      </c>
      <c r="E64" s="72" t="s">
        <v>17</v>
      </c>
      <c r="F64" s="72" t="s">
        <v>17</v>
      </c>
      <c r="G64" s="72" t="s">
        <v>17</v>
      </c>
      <c r="H64" s="72" t="s">
        <v>17</v>
      </c>
      <c r="I64" s="72" t="s">
        <v>17</v>
      </c>
      <c r="J64" s="72" t="s">
        <v>17</v>
      </c>
      <c r="K64" s="108"/>
    </row>
    <row r="65" spans="1:11" s="100" customFormat="1" ht="8.1" customHeight="1">
      <c r="A65" s="23"/>
      <c r="B65" s="107"/>
      <c r="C65" s="98"/>
      <c r="D65" s="128"/>
      <c r="E65" s="110"/>
      <c r="F65" s="110"/>
      <c r="G65" s="110"/>
      <c r="H65" s="111"/>
      <c r="I65" s="110"/>
      <c r="J65" s="110"/>
      <c r="K65" s="112"/>
    </row>
    <row r="66" spans="1:11" s="100" customFormat="1" ht="15" customHeight="1">
      <c r="A66" s="23" t="s">
        <v>113</v>
      </c>
      <c r="B66" s="107"/>
      <c r="C66" s="101">
        <v>2018</v>
      </c>
      <c r="D66" s="72" t="s">
        <v>17</v>
      </c>
      <c r="E66" s="72" t="s">
        <v>17</v>
      </c>
      <c r="F66" s="72" t="s">
        <v>17</v>
      </c>
      <c r="G66" s="72" t="s">
        <v>17</v>
      </c>
      <c r="H66" s="72" t="s">
        <v>17</v>
      </c>
      <c r="I66" s="72" t="s">
        <v>17</v>
      </c>
      <c r="J66" s="72" t="s">
        <v>17</v>
      </c>
      <c r="K66" s="108"/>
    </row>
    <row r="67" spans="1:11" s="100" customFormat="1" ht="15" customHeight="1">
      <c r="A67" s="107"/>
      <c r="B67" s="107"/>
      <c r="C67" s="101">
        <v>2019</v>
      </c>
      <c r="D67" s="104">
        <f>SUM(E67:J67)+SUM('57. (2)'!D67:J67)</f>
        <v>3</v>
      </c>
      <c r="E67" s="72" t="s">
        <v>17</v>
      </c>
      <c r="F67" s="72" t="s">
        <v>17</v>
      </c>
      <c r="G67" s="72" t="s">
        <v>17</v>
      </c>
      <c r="H67" s="72" t="s">
        <v>17</v>
      </c>
      <c r="I67" s="72" t="s">
        <v>17</v>
      </c>
      <c r="J67" s="72" t="s">
        <v>17</v>
      </c>
      <c r="K67" s="108"/>
    </row>
    <row r="68" spans="1:11" s="100" customFormat="1" ht="15" customHeight="1">
      <c r="A68" s="107"/>
      <c r="B68" s="107"/>
      <c r="C68" s="101">
        <v>2020</v>
      </c>
      <c r="D68" s="104">
        <f>SUM(E68:J68)+SUM('57. (2)'!D68:J68)</f>
        <v>14</v>
      </c>
      <c r="E68" s="72" t="s">
        <v>17</v>
      </c>
      <c r="F68" s="72" t="s">
        <v>17</v>
      </c>
      <c r="G68" s="72" t="s">
        <v>17</v>
      </c>
      <c r="H68" s="72" t="s">
        <v>17</v>
      </c>
      <c r="I68" s="72" t="s">
        <v>17</v>
      </c>
      <c r="J68" s="72" t="s">
        <v>17</v>
      </c>
      <c r="K68" s="108"/>
    </row>
    <row r="69" spans="1:11" ht="8.1" customHeight="1">
      <c r="A69" s="269"/>
      <c r="B69" s="269"/>
      <c r="C69" s="270"/>
      <c r="D69" s="269"/>
      <c r="E69" s="271"/>
      <c r="F69" s="269"/>
      <c r="G69" s="269"/>
      <c r="H69" s="269"/>
      <c r="I69" s="269"/>
      <c r="J69" s="269"/>
      <c r="K69" s="269"/>
    </row>
    <row r="70" spans="1:11" ht="15" customHeight="1">
      <c r="A70" s="100"/>
      <c r="B70" s="100"/>
      <c r="C70" s="113"/>
      <c r="D70" s="100"/>
      <c r="E70" s="100"/>
      <c r="F70" s="100"/>
      <c r="G70" s="100"/>
      <c r="H70" s="114"/>
      <c r="I70" s="114"/>
      <c r="J70" s="114"/>
      <c r="K70" s="21" t="s">
        <v>114</v>
      </c>
    </row>
    <row r="71" spans="1:11" ht="15" customHeight="1">
      <c r="A71" s="100"/>
      <c r="B71" s="100"/>
      <c r="C71" s="113"/>
      <c r="D71" s="100"/>
      <c r="E71" s="100"/>
      <c r="F71" s="100"/>
      <c r="G71" s="100"/>
      <c r="H71" s="115"/>
      <c r="I71" s="115"/>
      <c r="J71" s="115"/>
      <c r="K71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4" orientation="portrait" r:id="rId1"/>
  <ignoredErrors>
    <ignoredError sqref="D18:D45 D65 D49:D63 D67:D68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L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2.7109375" style="90" customWidth="1"/>
    <col min="5" max="5" width="21.140625" style="90" customWidth="1"/>
    <col min="6" max="6" width="23.28515625" style="90" customWidth="1"/>
    <col min="7" max="7" width="20" style="90" customWidth="1"/>
    <col min="8" max="8" width="12.5703125" style="90" customWidth="1"/>
    <col min="9" max="9" width="14" style="90" customWidth="1"/>
    <col min="10" max="10" width="15.425781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420</v>
      </c>
      <c r="B3" s="92"/>
      <c r="C3" s="93"/>
    </row>
    <row r="4" spans="1:11" ht="16.5" customHeight="1">
      <c r="A4" s="603" t="s">
        <v>421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201</v>
      </c>
      <c r="E7" s="325" t="s">
        <v>202</v>
      </c>
      <c r="F7" s="325" t="s">
        <v>202</v>
      </c>
      <c r="G7" s="325" t="s">
        <v>203</v>
      </c>
      <c r="H7" s="325" t="s">
        <v>204</v>
      </c>
      <c r="I7" s="325" t="s">
        <v>166</v>
      </c>
      <c r="J7" s="325" t="s">
        <v>205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206</v>
      </c>
      <c r="E8" s="325" t="s">
        <v>207</v>
      </c>
      <c r="F8" s="325" t="s">
        <v>207</v>
      </c>
      <c r="G8" s="325" t="s">
        <v>142</v>
      </c>
      <c r="H8" s="325" t="s">
        <v>185</v>
      </c>
      <c r="I8" s="325" t="s">
        <v>208</v>
      </c>
      <c r="J8" s="325" t="s">
        <v>209</v>
      </c>
      <c r="K8" s="329"/>
    </row>
    <row r="9" spans="1:11" ht="15" customHeight="1">
      <c r="A9" s="322"/>
      <c r="B9" s="322"/>
      <c r="C9" s="330"/>
      <c r="D9" s="328" t="s">
        <v>210</v>
      </c>
      <c r="E9" s="325" t="s">
        <v>211</v>
      </c>
      <c r="F9" s="325" t="s">
        <v>212</v>
      </c>
      <c r="G9" s="328" t="s">
        <v>145</v>
      </c>
      <c r="H9" s="328" t="s">
        <v>213</v>
      </c>
      <c r="I9" s="328" t="s">
        <v>144</v>
      </c>
      <c r="J9" s="325" t="s">
        <v>214</v>
      </c>
      <c r="K9" s="333"/>
    </row>
    <row r="10" spans="1:11" ht="15" customHeight="1">
      <c r="A10" s="322"/>
      <c r="B10" s="322"/>
      <c r="C10" s="330"/>
      <c r="D10" s="328" t="s">
        <v>215</v>
      </c>
      <c r="E10" s="328" t="s">
        <v>216</v>
      </c>
      <c r="F10" s="328" t="s">
        <v>217</v>
      </c>
      <c r="G10" s="328" t="s">
        <v>215</v>
      </c>
      <c r="H10" s="328"/>
      <c r="I10" s="328" t="s">
        <v>218</v>
      </c>
      <c r="J10" s="328" t="s">
        <v>219</v>
      </c>
      <c r="K10" s="333"/>
    </row>
    <row r="11" spans="1:11" ht="15" customHeight="1">
      <c r="A11" s="322"/>
      <c r="B11" s="322"/>
      <c r="C11" s="330"/>
      <c r="D11" s="331"/>
      <c r="E11" s="328" t="s">
        <v>220</v>
      </c>
      <c r="F11" s="328" t="s">
        <v>221</v>
      </c>
      <c r="G11" s="325"/>
      <c r="H11" s="328"/>
      <c r="I11" s="328"/>
      <c r="J11" s="328" t="s">
        <v>222</v>
      </c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4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99"/>
      <c r="K13" s="99"/>
    </row>
    <row r="14" spans="1:11" ht="15" customHeight="1">
      <c r="A14" s="17" t="s">
        <v>12</v>
      </c>
      <c r="B14" s="103"/>
      <c r="C14" s="98">
        <v>2018</v>
      </c>
      <c r="D14" s="70">
        <f>SUM(D18,D22,D26,D30,D34,D38,D42,D46,D50,D54,D58,D62,D66)+SUM('57.2 (2)'!D14,'57.2 (2)'!D18,'57.2 (2)'!D22,'57.2 (2)'!D26,'57.2 (2)'!D30,'57.2 (2)'!D34,'57.2 (2)'!D38,'57.2 (2)'!D42,'57.2 (2)'!D46,'57.2 (2)'!D50,'57.2 (2)'!D54,'57.2 (2)'!D58,'57.2 (2)'!D62,'57.2 (2)'!D66)+SUM('57.3 (2)'!D14,'57.3 (2)'!D18,'57.3 (2)'!D22,'57.3 (2)'!D26,'57.3 (2)'!D30,'57.3 (2)'!D34,'57.3 (2)'!D38,'57.3 (2)'!D42,'57.3 (2)'!D46,'57.3 (2)'!D50,'57.3 (2)'!D54,'57.3 (2)'!D58,'57.3 (2)'!D62)</f>
        <v>8</v>
      </c>
      <c r="E14" s="70">
        <f>SUM(E18,E22,E26,E30,E34,E38,E42,E46,E50,E54,E58,E62,E66)+SUM('57.2 (2)'!E14,'57.2 (2)'!E18,'57.2 (2)'!E22,'57.2 (2)'!E26,'57.2 (2)'!E30,'57.2 (2)'!E34,'57.2 (2)'!E38,'57.2 (2)'!E42,'57.2 (2)'!E46,'57.2 (2)'!E50,'57.2 (2)'!E54,'57.2 (2)'!E58,'57.2 (2)'!E62,'57.2 (2)'!E66)+SUM('57.3 (2)'!E14,'57.3 (2)'!E18,'57.3 (2)'!E22,'57.3 (2)'!E26,'57.3 (2)'!E30,'57.3 (2)'!E34,'57.3 (2)'!E38,'57.3 (2)'!E42,'57.3 (2)'!E46,'57.3 (2)'!E50,'57.3 (2)'!E54,'57.3 (2)'!E58,'57.3 (2)'!E62)</f>
        <v>83</v>
      </c>
      <c r="F14" s="70">
        <f>SUM(F18,F22,F26,F30,F34,F38,F42,F46,F50,F54,F58,F62,F66)+SUM('57.2 (2)'!F14,'57.2 (2)'!F18,'57.2 (2)'!F22,'57.2 (2)'!F26,'57.2 (2)'!F30,'57.2 (2)'!F34,'57.2 (2)'!F38,'57.2 (2)'!F42,'57.2 (2)'!F46,'57.2 (2)'!F50,'57.2 (2)'!F54,'57.2 (2)'!F58,'57.2 (2)'!F62,'57.2 (2)'!F66)+SUM('57.3 (2)'!F14,'57.3 (2)'!F18,'57.3 (2)'!F22,'57.3 (2)'!F26,'57.3 (2)'!F30,'57.3 (2)'!F34,'57.3 (2)'!F38,'57.3 (2)'!F42,'57.3 (2)'!F46,'57.3 (2)'!F50,'57.3 (2)'!F54,'57.3 (2)'!F58,'57.3 (2)'!F62)</f>
        <v>24</v>
      </c>
      <c r="G14" s="70">
        <f>SUM(G18,G22,G26,G30,G34,G38,G42,G46,G50,G54,G58,G62,G66)+SUM('57.2 (2)'!G14,'57.2 (2)'!G18,'57.2 (2)'!G22,'57.2 (2)'!G26,'57.2 (2)'!G30,'57.2 (2)'!G34,'57.2 (2)'!G38,'57.2 (2)'!G42,'57.2 (2)'!G46,'57.2 (2)'!G50,'57.2 (2)'!G54,'57.2 (2)'!G58,'57.2 (2)'!G62,'57.2 (2)'!G66)+SUM('57.3 (2)'!G14,'57.3 (2)'!G18,'57.3 (2)'!G22,'57.3 (2)'!G26,'57.3 (2)'!G30,'57.3 (2)'!G34,'57.3 (2)'!G38,'57.3 (2)'!G42,'57.3 (2)'!G46,'57.3 (2)'!G50,'57.3 (2)'!G54,'57.3 (2)'!G58,'57.3 (2)'!G62)</f>
        <v>1</v>
      </c>
      <c r="H14" s="70">
        <f>SUM(H18,H22,H26,H30,H34,H38,H42,H46,H50,H54,H58,H62,H66)+SUM('57.2 (2)'!H14,'57.2 (2)'!H18,'57.2 (2)'!H22,'57.2 (2)'!H26,'57.2 (2)'!H30,'57.2 (2)'!H34,'57.2 (2)'!H38,'57.2 (2)'!H42,'57.2 (2)'!H46,'57.2 (2)'!H50,'57.2 (2)'!H54,'57.2 (2)'!H58,'57.2 (2)'!H62,'57.2 (2)'!H66)+SUM('57.3 (2)'!H14,'57.3 (2)'!H18,'57.3 (2)'!H22,'57.3 (2)'!H26,'57.3 (2)'!H30,'57.3 (2)'!H34,'57.3 (2)'!H38,'57.3 (2)'!H42,'57.3 (2)'!H46,'57.3 (2)'!H50,'57.3 (2)'!H54,'57.3 (2)'!H58,'57.3 (2)'!H62)</f>
        <v>19</v>
      </c>
      <c r="I14" s="70">
        <f>SUM(I18,I22,I26,I30,I34,I38,I42,I46,I50,I54,I58,I62,I66)+SUM('57.2 (2)'!I14,'57.2 (2)'!I18,'57.2 (2)'!I22,'57.2 (2)'!I26,'57.2 (2)'!I30,'57.2 (2)'!I34,'57.2 (2)'!I38,'57.2 (2)'!I42,'57.2 (2)'!I46,'57.2 (2)'!I50,'57.2 (2)'!I54,'57.2 (2)'!I58,'57.2 (2)'!I62,'57.2 (2)'!I66)+SUM('57.3 (2)'!I14,'57.3 (2)'!I18,'57.3 (2)'!I22,'57.3 (2)'!I26,'57.3 (2)'!I30,'57.3 (2)'!I34,'57.3 (2)'!I38,'57.3 (2)'!I42,'57.3 (2)'!I46,'57.3 (2)'!I50,'57.3 (2)'!I54,'57.3 (2)'!I58,'57.3 (2)'!I62)</f>
        <v>2058</v>
      </c>
      <c r="J14" s="70">
        <f>SUM(J18,J22,J26,J30,J34,J38,J42,J46,J50,J54,J58,J62,J66)+SUM('57.2 (2)'!J14,'57.2 (2)'!J18,'57.2 (2)'!J22,'57.2 (2)'!J26,'57.2 (2)'!J30,'57.2 (2)'!J34,'57.2 (2)'!J38,'57.2 (2)'!J42,'57.2 (2)'!J46,'57.2 (2)'!J50,'57.2 (2)'!J54,'57.2 (2)'!J58,'57.2 (2)'!J62,'57.2 (2)'!J66)+SUM('57.3 (2)'!J14,'57.3 (2)'!J18,'57.3 (2)'!J22,'57.3 (2)'!J26,'57.3 (2)'!J30,'57.3 (2)'!J34,'57.3 (2)'!J38,'57.3 (2)'!J42,'57.3 (2)'!J46,'57.3 (2)'!J50,'57.3 (2)'!J54,'57.3 (2)'!J58,'57.3 (2)'!J62)</f>
        <v>17</v>
      </c>
      <c r="K14" s="106"/>
    </row>
    <row r="15" spans="1:11" ht="15" customHeight="1">
      <c r="A15" s="1"/>
      <c r="B15" s="103"/>
      <c r="C15" s="98">
        <v>2019</v>
      </c>
      <c r="D15" s="70">
        <f>SUM(D19,D23,D27,D31,D35,D39,D43,D47,D51,D55,D59,D63,D67)+SUM('57.2 (2)'!D15,'57.2 (2)'!D19,'57.2 (2)'!D23,'57.2 (2)'!D27,'57.2 (2)'!D31,'57.2 (2)'!D35,'57.2 (2)'!D39,'57.2 (2)'!D43,'57.2 (2)'!D47,'57.2 (2)'!D51,'57.2 (2)'!D55,'57.2 (2)'!D59,'57.2 (2)'!D63,'57.2 (2)'!D67)+SUM('57.3 (2)'!D15,'57.3 (2)'!D19,'57.3 (2)'!D23,'57.3 (2)'!D27,'57.3 (2)'!D31,'57.3 (2)'!D35,'57.3 (2)'!D39,'57.3 (2)'!D43,'57.3 (2)'!D47,'57.3 (2)'!D51,'57.3 (2)'!D55,'57.3 (2)'!D59,'57.3 (2)'!D63)</f>
        <v>8</v>
      </c>
      <c r="E15" s="70">
        <f>SUM(E19,E23,E27,E31,E35,E39,E43,E47,E51,E55,E59,E63,E67)+SUM('57.2 (2)'!E15,'57.2 (2)'!E19,'57.2 (2)'!E23,'57.2 (2)'!E27,'57.2 (2)'!E31,'57.2 (2)'!E35,'57.2 (2)'!E39,'57.2 (2)'!E43,'57.2 (2)'!E47,'57.2 (2)'!E51,'57.2 (2)'!E55,'57.2 (2)'!E59,'57.2 (2)'!E63,'57.2 (2)'!E67)+SUM('57.3 (2)'!E15,'57.3 (2)'!E19,'57.3 (2)'!E23,'57.3 (2)'!E27,'57.3 (2)'!E31,'57.3 (2)'!E35,'57.3 (2)'!E39,'57.3 (2)'!E43,'57.3 (2)'!E47,'57.3 (2)'!E51,'57.3 (2)'!E55,'57.3 (2)'!E59,'57.3 (2)'!E63)</f>
        <v>152</v>
      </c>
      <c r="F15" s="70">
        <f>SUM(F19,F23,F27,F31,F35,F39,F43,F47,F51,F55,F59,F63,F67)+SUM('57.2 (2)'!F15,'57.2 (2)'!F19,'57.2 (2)'!F23,'57.2 (2)'!F27,'57.2 (2)'!F31,'57.2 (2)'!F35,'57.2 (2)'!F39,'57.2 (2)'!F43,'57.2 (2)'!F47,'57.2 (2)'!F51,'57.2 (2)'!F55,'57.2 (2)'!F59,'57.2 (2)'!F63,'57.2 (2)'!F67)+SUM('57.3 (2)'!F15,'57.3 (2)'!F19,'57.3 (2)'!F23,'57.3 (2)'!F27,'57.3 (2)'!F31,'57.3 (2)'!F35,'57.3 (2)'!F39,'57.3 (2)'!F43,'57.3 (2)'!F47,'57.3 (2)'!F51,'57.3 (2)'!F55,'57.3 (2)'!F59,'57.3 (2)'!F63)</f>
        <v>45</v>
      </c>
      <c r="G15" s="70">
        <f>SUM(G19,G23,G27,G31,G35,G39,G43,G47,G51,G55,G59,G63,G67)+SUM('57.2 (2)'!G15,'57.2 (2)'!G19,'57.2 (2)'!G23,'57.2 (2)'!G27,'57.2 (2)'!G31,'57.2 (2)'!G35,'57.2 (2)'!G39,'57.2 (2)'!G43,'57.2 (2)'!G47,'57.2 (2)'!G51,'57.2 (2)'!G55,'57.2 (2)'!G59,'57.2 (2)'!G63,'57.2 (2)'!G67)+SUM('57.3 (2)'!G15,'57.3 (2)'!G19,'57.3 (2)'!G23,'57.3 (2)'!G27,'57.3 (2)'!G31,'57.3 (2)'!G35,'57.3 (2)'!G39,'57.3 (2)'!G43,'57.3 (2)'!G47,'57.3 (2)'!G51,'57.3 (2)'!G55,'57.3 (2)'!G59,'57.3 (2)'!G63)</f>
        <v>2</v>
      </c>
      <c r="H15" s="70">
        <f>SUM(H19,H23,H27,H31,H35,H39,H43,H47,H51,H55,H59,H63,H67)+SUM('57.2 (2)'!H15,'57.2 (2)'!H19,'57.2 (2)'!H23,'57.2 (2)'!H27,'57.2 (2)'!H31,'57.2 (2)'!H35,'57.2 (2)'!H39,'57.2 (2)'!H43,'57.2 (2)'!H47,'57.2 (2)'!H51,'57.2 (2)'!H55,'57.2 (2)'!H59,'57.2 (2)'!H63,'57.2 (2)'!H67)+SUM('57.3 (2)'!H15,'57.3 (2)'!H19,'57.3 (2)'!H23,'57.3 (2)'!H27,'57.3 (2)'!H31,'57.3 (2)'!H35,'57.3 (2)'!H39,'57.3 (2)'!H43,'57.3 (2)'!H47,'57.3 (2)'!H51,'57.3 (2)'!H55,'57.3 (2)'!H59,'57.3 (2)'!H63)</f>
        <v>21</v>
      </c>
      <c r="I15" s="70">
        <f>SUM(I19,I23,I27,I31,I35,I39,I43,I47,I51,I55,I59,I63,I67)+SUM('57.2 (2)'!I15,'57.2 (2)'!I19,'57.2 (2)'!I23,'57.2 (2)'!I27,'57.2 (2)'!I31,'57.2 (2)'!I35,'57.2 (2)'!I39,'57.2 (2)'!I43,'57.2 (2)'!I47,'57.2 (2)'!I51,'57.2 (2)'!I55,'57.2 (2)'!I59,'57.2 (2)'!I63,'57.2 (2)'!I67)+SUM('57.3 (2)'!I15,'57.3 (2)'!I19,'57.3 (2)'!I23,'57.3 (2)'!I27,'57.3 (2)'!I31,'57.3 (2)'!I35,'57.3 (2)'!I39,'57.3 (2)'!I43,'57.3 (2)'!I47,'57.3 (2)'!I51,'57.3 (2)'!I55,'57.3 (2)'!I59,'57.3 (2)'!I63)</f>
        <v>3025</v>
      </c>
      <c r="J15" s="70">
        <f>SUM(J19,J23,J27,J31,J35,J39,J43,J47,J51,J55,J59,J63,J67)+SUM('57.2 (2)'!J15,'57.2 (2)'!J19,'57.2 (2)'!J23,'57.2 (2)'!J27,'57.2 (2)'!J31,'57.2 (2)'!J35,'57.2 (2)'!J39,'57.2 (2)'!J43,'57.2 (2)'!J47,'57.2 (2)'!J51,'57.2 (2)'!J55,'57.2 (2)'!J59,'57.2 (2)'!J63,'57.2 (2)'!J67)+SUM('57.3 (2)'!J15,'57.3 (2)'!J19,'57.3 (2)'!J23,'57.3 (2)'!J27,'57.3 (2)'!J31,'57.3 (2)'!J35,'57.3 (2)'!J39,'57.3 (2)'!J43,'57.3 (2)'!J47,'57.3 (2)'!J51,'57.3 (2)'!J55,'57.3 (2)'!J59,'57.3 (2)'!J63)</f>
        <v>10</v>
      </c>
      <c r="K15" s="106"/>
    </row>
    <row r="16" spans="1:11" ht="15" customHeight="1">
      <c r="A16" s="1"/>
      <c r="B16" s="103"/>
      <c r="C16" s="98">
        <v>2020</v>
      </c>
      <c r="D16" s="70">
        <f>SUM(D20,D24,D28,D32,D36,D40,D44,D48,D52,D56,D60,D64,D68)+SUM('57.2 (2)'!D16,'57.2 (2)'!D20,'57.2 (2)'!D24,'57.2 (2)'!D28,'57.2 (2)'!D32,'57.2 (2)'!D36,'57.2 (2)'!D40,'57.2 (2)'!D44,'57.2 (2)'!D48,'57.2 (2)'!D52,'57.2 (2)'!D56,'57.2 (2)'!D60,'57.2 (2)'!D64,'57.2 (2)'!D68)+SUM('57.3 (2)'!D16,'57.3 (2)'!D20,'57.3 (2)'!D24,'57.3 (2)'!D28,'57.3 (2)'!D32,'57.3 (2)'!D36,'57.3 (2)'!D40,'57.3 (2)'!D44,'57.3 (2)'!D48,'57.3 (2)'!D52,'57.3 (2)'!D56,'57.3 (2)'!D60,'57.3 (2)'!D64)</f>
        <v>4</v>
      </c>
      <c r="E16" s="70">
        <f>SUM(E20,E24,E28,E32,E36,E40,E44,E48,E52,E56,E60,E64,E68)+SUM('57.2 (2)'!E16,'57.2 (2)'!E20,'57.2 (2)'!E24,'57.2 (2)'!E28,'57.2 (2)'!E32,'57.2 (2)'!E36,'57.2 (2)'!E40,'57.2 (2)'!E44,'57.2 (2)'!E48,'57.2 (2)'!E52,'57.2 (2)'!E56,'57.2 (2)'!E60,'57.2 (2)'!E64,'57.2 (2)'!E68)+SUM('57.3 (2)'!E16,'57.3 (2)'!E20,'57.3 (2)'!E24,'57.3 (2)'!E28,'57.3 (2)'!E32,'57.3 (2)'!E36,'57.3 (2)'!E40,'57.3 (2)'!E44,'57.3 (2)'!E48,'57.3 (2)'!E52,'57.3 (2)'!E56,'57.3 (2)'!E60,'57.3 (2)'!E64)</f>
        <v>55</v>
      </c>
      <c r="F16" s="70">
        <f>SUM(F20,F24,F28,F32,F36,F40,F44,F48,F52,F56,F60,F64,F68)+SUM('57.2 (2)'!F16,'57.2 (2)'!F20,'57.2 (2)'!F24,'57.2 (2)'!F28,'57.2 (2)'!F32,'57.2 (2)'!F36,'57.2 (2)'!F40,'57.2 (2)'!F44,'57.2 (2)'!F48,'57.2 (2)'!F52,'57.2 (2)'!F56,'57.2 (2)'!F60,'57.2 (2)'!F64,'57.2 (2)'!F68)+SUM('57.3 (2)'!F16,'57.3 (2)'!F20,'57.3 (2)'!F24,'57.3 (2)'!F28,'57.3 (2)'!F32,'57.3 (2)'!F36,'57.3 (2)'!F40,'57.3 (2)'!F44,'57.3 (2)'!F48,'57.3 (2)'!F52,'57.3 (2)'!F56,'57.3 (2)'!F60,'57.3 (2)'!F64)</f>
        <v>15</v>
      </c>
      <c r="G16" s="70">
        <f>SUM(G20,G24,G28,G32,G36,G40,G44,G48,G52,G56,G60,G64,G68)+SUM('57.2 (2)'!G16,'57.2 (2)'!G20,'57.2 (2)'!G24,'57.2 (2)'!G28,'57.2 (2)'!G32,'57.2 (2)'!G36,'57.2 (2)'!G40,'57.2 (2)'!G44,'57.2 (2)'!G48,'57.2 (2)'!G52,'57.2 (2)'!G56,'57.2 (2)'!G60,'57.2 (2)'!G64,'57.2 (2)'!G68)+SUM('57.3 (2)'!G16,'57.3 (2)'!G20,'57.3 (2)'!G24,'57.3 (2)'!G28,'57.3 (2)'!G32,'57.3 (2)'!G36,'57.3 (2)'!G40,'57.3 (2)'!G44,'57.3 (2)'!G48,'57.3 (2)'!G52,'57.3 (2)'!G56,'57.3 (2)'!G60,'57.3 (2)'!G64)</f>
        <v>0</v>
      </c>
      <c r="H16" s="70">
        <f>SUM(H20,H24,H28,H32,H36,H40,H44,H48,H52,H56,H60,H64,H68)+SUM('57.2 (2)'!H16,'57.2 (2)'!H20,'57.2 (2)'!H24,'57.2 (2)'!H28,'57.2 (2)'!H32,'57.2 (2)'!H36,'57.2 (2)'!H40,'57.2 (2)'!H44,'57.2 (2)'!H48,'57.2 (2)'!H52,'57.2 (2)'!H56,'57.2 (2)'!H60,'57.2 (2)'!H64,'57.2 (2)'!H68)+SUM('57.3 (2)'!H16,'57.3 (2)'!H20,'57.3 (2)'!H24,'57.3 (2)'!H28,'57.3 (2)'!H32,'57.3 (2)'!H36,'57.3 (2)'!H40,'57.3 (2)'!H44,'57.3 (2)'!H48,'57.3 (2)'!H52,'57.3 (2)'!H56,'57.3 (2)'!H60,'57.3 (2)'!H64)</f>
        <v>9</v>
      </c>
      <c r="I16" s="70">
        <f>SUM(I20,I24,I28,I32,I36,I40,I44,I48,I52,I56,I60,I64,I68)+SUM('57.2 (2)'!I16,'57.2 (2)'!I20,'57.2 (2)'!I24,'57.2 (2)'!I28,'57.2 (2)'!I32,'57.2 (2)'!I36,'57.2 (2)'!I40,'57.2 (2)'!I44,'57.2 (2)'!I48,'57.2 (2)'!I52,'57.2 (2)'!I56,'57.2 (2)'!I60,'57.2 (2)'!I64,'57.2 (2)'!I68)+SUM('57.3 (2)'!I16,'57.3 (2)'!I20,'57.3 (2)'!I24,'57.3 (2)'!I28,'57.3 (2)'!I32,'57.3 (2)'!I36,'57.3 (2)'!I40,'57.3 (2)'!I44,'57.3 (2)'!I48,'57.3 (2)'!I52,'57.3 (2)'!I56,'57.3 (2)'!I60,'57.3 (2)'!I64)</f>
        <v>1409</v>
      </c>
      <c r="J16" s="70">
        <f>SUM(J20,J24,J28,J32,J36,J40,J44,J48,J52,J56,J60,J64,J68)+SUM('57.2 (2)'!J16,'57.2 (2)'!J20,'57.2 (2)'!J24,'57.2 (2)'!J28,'57.2 (2)'!J32,'57.2 (2)'!J36,'57.2 (2)'!J40,'57.2 (2)'!J44,'57.2 (2)'!J48,'57.2 (2)'!J52,'57.2 (2)'!J56,'57.2 (2)'!J60,'57.2 (2)'!J64,'57.2 (2)'!J68)+SUM('57.3 (2)'!J16,'57.3 (2)'!J20,'57.3 (2)'!J24,'57.3 (2)'!J28,'57.3 (2)'!J32,'57.3 (2)'!J36,'57.3 (2)'!J40,'57.3 (2)'!J44,'57.3 (2)'!J48,'57.3 (2)'!J52,'57.3 (2)'!J56,'57.3 (2)'!J60,'57.3 (2)'!J64)</f>
        <v>2</v>
      </c>
      <c r="K16" s="106"/>
    </row>
    <row r="17" spans="1:11" ht="8.1" customHeight="1">
      <c r="A17" s="1"/>
      <c r="B17" s="103"/>
      <c r="C17" s="98"/>
      <c r="D17" s="128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13</v>
      </c>
      <c r="B18" s="107"/>
      <c r="C18" s="101">
        <v>2018</v>
      </c>
      <c r="D18" s="119">
        <v>2</v>
      </c>
      <c r="E18" s="119">
        <v>5</v>
      </c>
      <c r="F18" s="119">
        <v>1</v>
      </c>
      <c r="G18" s="72" t="s">
        <v>17</v>
      </c>
      <c r="H18" s="119">
        <v>1</v>
      </c>
      <c r="I18" s="119">
        <v>518</v>
      </c>
      <c r="J18" s="72" t="s">
        <v>17</v>
      </c>
      <c r="K18" s="108"/>
    </row>
    <row r="19" spans="1:11" s="100" customFormat="1" ht="15" customHeight="1">
      <c r="A19" s="23"/>
      <c r="B19" s="107"/>
      <c r="C19" s="101">
        <v>2019</v>
      </c>
      <c r="D19" s="72">
        <v>5</v>
      </c>
      <c r="E19" s="72">
        <v>80</v>
      </c>
      <c r="F19" s="72">
        <v>36</v>
      </c>
      <c r="G19" s="72" t="s">
        <v>17</v>
      </c>
      <c r="H19" s="72">
        <v>2</v>
      </c>
      <c r="I19" s="72">
        <v>570</v>
      </c>
      <c r="J19" s="72">
        <v>2</v>
      </c>
      <c r="K19" s="108"/>
    </row>
    <row r="20" spans="1:11" s="100" customFormat="1" ht="15" customHeight="1">
      <c r="A20" s="23"/>
      <c r="B20" s="107"/>
      <c r="C20" s="101">
        <v>2020</v>
      </c>
      <c r="D20" s="104">
        <v>3</v>
      </c>
      <c r="E20" s="104">
        <v>9</v>
      </c>
      <c r="F20" s="72" t="s">
        <v>17</v>
      </c>
      <c r="G20" s="72" t="s">
        <v>17</v>
      </c>
      <c r="H20" s="72" t="s">
        <v>17</v>
      </c>
      <c r="I20" s="104">
        <v>308</v>
      </c>
      <c r="J20" s="72" t="s">
        <v>17</v>
      </c>
      <c r="K20" s="108"/>
    </row>
    <row r="21" spans="1:11" s="100" customFormat="1" ht="8.1" customHeight="1">
      <c r="A21" s="23"/>
      <c r="B21" s="107"/>
      <c r="C21" s="98"/>
      <c r="D21" s="104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14</v>
      </c>
      <c r="B22" s="107"/>
      <c r="C22" s="101">
        <v>2018</v>
      </c>
      <c r="D22" s="72" t="s">
        <v>17</v>
      </c>
      <c r="E22" s="119">
        <v>1</v>
      </c>
      <c r="F22" s="72" t="s">
        <v>17</v>
      </c>
      <c r="G22" s="72" t="s">
        <v>17</v>
      </c>
      <c r="H22" s="72" t="s">
        <v>17</v>
      </c>
      <c r="I22" s="119">
        <v>27</v>
      </c>
      <c r="J22" s="72" t="s">
        <v>17</v>
      </c>
      <c r="K22" s="108"/>
    </row>
    <row r="23" spans="1:11" s="100" customFormat="1" ht="15" customHeight="1">
      <c r="A23" s="23"/>
      <c r="B23" s="107"/>
      <c r="C23" s="101">
        <v>2019</v>
      </c>
      <c r="D23" s="72" t="s">
        <v>17</v>
      </c>
      <c r="E23" s="72" t="s">
        <v>17</v>
      </c>
      <c r="F23" s="72" t="s">
        <v>17</v>
      </c>
      <c r="G23" s="72" t="s">
        <v>17</v>
      </c>
      <c r="H23" s="72" t="s">
        <v>17</v>
      </c>
      <c r="I23" s="72">
        <v>30</v>
      </c>
      <c r="J23" s="72" t="s">
        <v>17</v>
      </c>
      <c r="K23" s="108"/>
    </row>
    <row r="24" spans="1:11" s="100" customFormat="1" ht="15" customHeight="1">
      <c r="A24" s="23"/>
      <c r="B24" s="107"/>
      <c r="C24" s="101">
        <v>2020</v>
      </c>
      <c r="D24" s="72" t="s">
        <v>17</v>
      </c>
      <c r="E24" s="72" t="s">
        <v>17</v>
      </c>
      <c r="F24" s="72" t="s">
        <v>17</v>
      </c>
      <c r="G24" s="72" t="s">
        <v>17</v>
      </c>
      <c r="H24" s="72" t="s">
        <v>17</v>
      </c>
      <c r="I24" s="110">
        <v>13</v>
      </c>
      <c r="J24" s="72" t="s">
        <v>17</v>
      </c>
      <c r="K24" s="108"/>
    </row>
    <row r="25" spans="1:11" s="100" customFormat="1" ht="8.1" customHeight="1">
      <c r="A25" s="23"/>
      <c r="B25" s="107"/>
      <c r="C25" s="98"/>
      <c r="D25" s="104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15</v>
      </c>
      <c r="B26" s="107"/>
      <c r="C26" s="101">
        <v>2018</v>
      </c>
      <c r="D26" s="72" t="s">
        <v>17</v>
      </c>
      <c r="E26" s="72" t="s">
        <v>17</v>
      </c>
      <c r="F26" s="72" t="s">
        <v>17</v>
      </c>
      <c r="G26" s="72" t="s">
        <v>17</v>
      </c>
      <c r="H26" s="72" t="s">
        <v>17</v>
      </c>
      <c r="I26" s="119">
        <v>46</v>
      </c>
      <c r="J26" s="72" t="s">
        <v>17</v>
      </c>
      <c r="K26" s="108"/>
    </row>
    <row r="27" spans="1:11" s="100" customFormat="1" ht="15" customHeight="1">
      <c r="A27" s="23"/>
      <c r="B27" s="107"/>
      <c r="C27" s="101">
        <v>2019</v>
      </c>
      <c r="D27" s="72" t="s">
        <v>17</v>
      </c>
      <c r="E27" s="72" t="s">
        <v>17</v>
      </c>
      <c r="F27" s="72" t="s">
        <v>17</v>
      </c>
      <c r="G27" s="72" t="s">
        <v>17</v>
      </c>
      <c r="H27" s="72" t="s">
        <v>17</v>
      </c>
      <c r="I27" s="72">
        <v>58</v>
      </c>
      <c r="J27" s="72" t="s">
        <v>17</v>
      </c>
      <c r="K27" s="108"/>
    </row>
    <row r="28" spans="1:11" s="100" customFormat="1" ht="15" customHeight="1">
      <c r="A28" s="23"/>
      <c r="B28" s="107"/>
      <c r="C28" s="101">
        <v>2020</v>
      </c>
      <c r="D28" s="72" t="s">
        <v>17</v>
      </c>
      <c r="E28" s="72" t="s">
        <v>17</v>
      </c>
      <c r="F28" s="72" t="s">
        <v>17</v>
      </c>
      <c r="G28" s="72" t="s">
        <v>17</v>
      </c>
      <c r="H28" s="104">
        <v>1</v>
      </c>
      <c r="I28" s="104">
        <v>15</v>
      </c>
      <c r="J28" s="72" t="s">
        <v>17</v>
      </c>
      <c r="K28" s="108"/>
    </row>
    <row r="29" spans="1:11" s="100" customFormat="1" ht="8.1" customHeight="1">
      <c r="A29" s="23"/>
      <c r="B29" s="107"/>
      <c r="C29" s="98"/>
      <c r="D29" s="104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83</v>
      </c>
      <c r="B30" s="107"/>
      <c r="C30" s="101">
        <v>2018</v>
      </c>
      <c r="D30" s="72" t="s">
        <v>17</v>
      </c>
      <c r="E30" s="72" t="s">
        <v>17</v>
      </c>
      <c r="F30" s="72" t="s">
        <v>17</v>
      </c>
      <c r="G30" s="72" t="s">
        <v>17</v>
      </c>
      <c r="H30" s="72" t="s">
        <v>17</v>
      </c>
      <c r="I30" s="119">
        <v>79</v>
      </c>
      <c r="J30" s="72" t="s">
        <v>17</v>
      </c>
      <c r="K30" s="108"/>
    </row>
    <row r="31" spans="1:11" s="100" customFormat="1" ht="15" customHeight="1">
      <c r="A31" s="23"/>
      <c r="B31" s="107"/>
      <c r="C31" s="101">
        <v>2019</v>
      </c>
      <c r="D31" s="72" t="s">
        <v>17</v>
      </c>
      <c r="E31" s="72" t="s">
        <v>17</v>
      </c>
      <c r="F31" s="72" t="s">
        <v>17</v>
      </c>
      <c r="G31" s="72" t="s">
        <v>17</v>
      </c>
      <c r="H31" s="72" t="s">
        <v>17</v>
      </c>
      <c r="I31" s="72">
        <v>105</v>
      </c>
      <c r="J31" s="72" t="s">
        <v>17</v>
      </c>
      <c r="K31" s="108"/>
    </row>
    <row r="32" spans="1:11" s="100" customFormat="1" ht="15" customHeight="1">
      <c r="A32" s="23"/>
      <c r="B32" s="107"/>
      <c r="C32" s="101">
        <v>2020</v>
      </c>
      <c r="D32" s="72" t="s">
        <v>17</v>
      </c>
      <c r="E32" s="110">
        <v>1</v>
      </c>
      <c r="F32" s="110">
        <v>1</v>
      </c>
      <c r="G32" s="72" t="s">
        <v>17</v>
      </c>
      <c r="H32" s="110">
        <v>2</v>
      </c>
      <c r="I32" s="110">
        <v>48</v>
      </c>
      <c r="J32" s="72" t="s">
        <v>17</v>
      </c>
      <c r="K32" s="108"/>
    </row>
    <row r="33" spans="1:11" s="100" customFormat="1" ht="8.1" customHeight="1">
      <c r="A33" s="23"/>
      <c r="B33" s="107"/>
      <c r="C33" s="98"/>
      <c r="D33" s="104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18</v>
      </c>
      <c r="B34" s="107"/>
      <c r="C34" s="101">
        <v>2018</v>
      </c>
      <c r="D34" s="119">
        <v>1</v>
      </c>
      <c r="E34" s="72" t="s">
        <v>17</v>
      </c>
      <c r="F34" s="119">
        <v>1</v>
      </c>
      <c r="G34" s="119">
        <v>1</v>
      </c>
      <c r="H34" s="119">
        <v>8</v>
      </c>
      <c r="I34" s="119">
        <v>112</v>
      </c>
      <c r="J34" s="72" t="s">
        <v>17</v>
      </c>
      <c r="K34" s="108"/>
    </row>
    <row r="35" spans="1:11" s="100" customFormat="1" ht="15" customHeight="1">
      <c r="A35" s="23"/>
      <c r="B35" s="107"/>
      <c r="C35" s="101">
        <v>2019</v>
      </c>
      <c r="D35" s="72">
        <v>1</v>
      </c>
      <c r="E35" s="72">
        <v>23</v>
      </c>
      <c r="F35" s="72" t="s">
        <v>17</v>
      </c>
      <c r="G35" s="72">
        <v>1</v>
      </c>
      <c r="H35" s="72">
        <v>18</v>
      </c>
      <c r="I35" s="72">
        <v>52</v>
      </c>
      <c r="J35" s="72" t="s">
        <v>17</v>
      </c>
      <c r="K35" s="108"/>
    </row>
    <row r="36" spans="1:11" s="100" customFormat="1" ht="15" customHeight="1">
      <c r="A36" s="23"/>
      <c r="B36" s="107"/>
      <c r="C36" s="101">
        <v>2020</v>
      </c>
      <c r="D36" s="72" t="s">
        <v>17</v>
      </c>
      <c r="E36" s="72" t="s">
        <v>17</v>
      </c>
      <c r="F36" s="104">
        <v>1</v>
      </c>
      <c r="G36" s="72" t="s">
        <v>17</v>
      </c>
      <c r="H36" s="104">
        <v>2</v>
      </c>
      <c r="I36" s="104">
        <v>17</v>
      </c>
      <c r="J36" s="72" t="s">
        <v>17</v>
      </c>
      <c r="K36" s="108"/>
    </row>
    <row r="37" spans="1:11" s="100" customFormat="1" ht="8.1" customHeight="1">
      <c r="A37" s="23"/>
      <c r="B37" s="107"/>
      <c r="C37" s="98"/>
      <c r="D37" s="104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19</v>
      </c>
      <c r="B38" s="107"/>
      <c r="C38" s="101">
        <v>2018</v>
      </c>
      <c r="D38" s="72" t="s">
        <v>17</v>
      </c>
      <c r="E38" s="72" t="s">
        <v>17</v>
      </c>
      <c r="F38" s="72" t="s">
        <v>17</v>
      </c>
      <c r="G38" s="72" t="s">
        <v>17</v>
      </c>
      <c r="H38" s="72" t="s">
        <v>17</v>
      </c>
      <c r="I38" s="119">
        <v>51</v>
      </c>
      <c r="J38" s="72" t="s">
        <v>17</v>
      </c>
      <c r="K38" s="108"/>
    </row>
    <row r="39" spans="1:11" s="100" customFormat="1" ht="15" customHeight="1">
      <c r="A39" s="23"/>
      <c r="B39" s="107"/>
      <c r="C39" s="101">
        <v>2019</v>
      </c>
      <c r="D39" s="72" t="s">
        <v>17</v>
      </c>
      <c r="E39" s="72" t="s">
        <v>17</v>
      </c>
      <c r="F39" s="72" t="s">
        <v>17</v>
      </c>
      <c r="G39" s="72" t="s">
        <v>17</v>
      </c>
      <c r="H39" s="72" t="s">
        <v>17</v>
      </c>
      <c r="I39" s="72">
        <v>53</v>
      </c>
      <c r="J39" s="72" t="s">
        <v>17</v>
      </c>
      <c r="K39" s="108"/>
    </row>
    <row r="40" spans="1:11" s="100" customFormat="1" ht="15" customHeight="1">
      <c r="A40" s="23"/>
      <c r="B40" s="107"/>
      <c r="C40" s="101">
        <v>2020</v>
      </c>
      <c r="D40" s="72" t="s">
        <v>17</v>
      </c>
      <c r="E40" s="72" t="s">
        <v>17</v>
      </c>
      <c r="F40" s="110">
        <v>1</v>
      </c>
      <c r="G40" s="72" t="s">
        <v>17</v>
      </c>
      <c r="H40" s="111">
        <v>1</v>
      </c>
      <c r="I40" s="111">
        <v>5</v>
      </c>
      <c r="J40" s="72" t="s">
        <v>17</v>
      </c>
      <c r="K40" s="108"/>
    </row>
    <row r="41" spans="1:11" s="100" customFormat="1" ht="8.1" customHeight="1">
      <c r="A41" s="23"/>
      <c r="B41" s="107"/>
      <c r="C41" s="98"/>
      <c r="D41" s="104"/>
      <c r="E41" s="110"/>
      <c r="F41" s="110"/>
      <c r="G41" s="110"/>
      <c r="H41" s="111"/>
      <c r="I41" s="111"/>
      <c r="J41" s="110"/>
      <c r="K41" s="108"/>
    </row>
    <row r="42" spans="1:11" s="100" customFormat="1" ht="15" customHeight="1">
      <c r="A42" s="23" t="s">
        <v>20</v>
      </c>
      <c r="B42" s="107"/>
      <c r="C42" s="101">
        <v>2018</v>
      </c>
      <c r="D42" s="72" t="s">
        <v>17</v>
      </c>
      <c r="E42" s="72" t="s">
        <v>17</v>
      </c>
      <c r="F42" s="72" t="s">
        <v>17</v>
      </c>
      <c r="G42" s="72" t="s">
        <v>17</v>
      </c>
      <c r="H42" s="72" t="s">
        <v>17</v>
      </c>
      <c r="I42" s="119">
        <v>58</v>
      </c>
      <c r="J42" s="72" t="s">
        <v>17</v>
      </c>
      <c r="K42" s="108"/>
    </row>
    <row r="43" spans="1:11" s="100" customFormat="1" ht="15" customHeight="1">
      <c r="A43" s="23"/>
      <c r="B43" s="107"/>
      <c r="C43" s="101">
        <v>2019</v>
      </c>
      <c r="D43" s="72" t="s">
        <v>17</v>
      </c>
      <c r="E43" s="72" t="s">
        <v>17</v>
      </c>
      <c r="F43" s="72" t="s">
        <v>17</v>
      </c>
      <c r="G43" s="72" t="s">
        <v>17</v>
      </c>
      <c r="H43" s="72" t="s">
        <v>17</v>
      </c>
      <c r="I43" s="72">
        <v>112</v>
      </c>
      <c r="J43" s="72" t="s">
        <v>17</v>
      </c>
      <c r="K43" s="108"/>
    </row>
    <row r="44" spans="1:11" s="100" customFormat="1" ht="15" customHeight="1">
      <c r="A44" s="23"/>
      <c r="B44" s="107"/>
      <c r="C44" s="101">
        <v>2020</v>
      </c>
      <c r="D44" s="104">
        <v>1</v>
      </c>
      <c r="E44" s="72" t="s">
        <v>17</v>
      </c>
      <c r="F44" s="72" t="s">
        <v>17</v>
      </c>
      <c r="G44" s="72" t="s">
        <v>17</v>
      </c>
      <c r="H44" s="72" t="s">
        <v>17</v>
      </c>
      <c r="I44" s="104">
        <v>28</v>
      </c>
      <c r="J44" s="72" t="s">
        <v>17</v>
      </c>
      <c r="K44" s="108"/>
    </row>
    <row r="45" spans="1:11" s="100" customFormat="1" ht="8.1" customHeight="1">
      <c r="A45" s="23"/>
      <c r="B45" s="107"/>
      <c r="C45" s="98"/>
      <c r="D45" s="104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21</v>
      </c>
      <c r="B46" s="107"/>
      <c r="C46" s="101">
        <v>2018</v>
      </c>
      <c r="D46" s="72" t="s">
        <v>17</v>
      </c>
      <c r="E46" s="72" t="s">
        <v>17</v>
      </c>
      <c r="F46" s="72" t="s">
        <v>17</v>
      </c>
      <c r="G46" s="72" t="s">
        <v>17</v>
      </c>
      <c r="H46" s="72" t="s">
        <v>17</v>
      </c>
      <c r="I46" s="72" t="s">
        <v>17</v>
      </c>
      <c r="J46" s="72" t="s">
        <v>17</v>
      </c>
      <c r="K46" s="112"/>
    </row>
    <row r="47" spans="1:11" s="100" customFormat="1" ht="15" customHeight="1">
      <c r="A47" s="23"/>
      <c r="B47" s="107"/>
      <c r="C47" s="101">
        <v>2019</v>
      </c>
      <c r="D47" s="72" t="s">
        <v>17</v>
      </c>
      <c r="E47" s="72" t="s">
        <v>17</v>
      </c>
      <c r="F47" s="72" t="s">
        <v>17</v>
      </c>
      <c r="G47" s="72" t="s">
        <v>17</v>
      </c>
      <c r="H47" s="72" t="s">
        <v>17</v>
      </c>
      <c r="I47" s="72" t="s">
        <v>17</v>
      </c>
      <c r="J47" s="72" t="s">
        <v>17</v>
      </c>
      <c r="K47" s="112"/>
    </row>
    <row r="48" spans="1:11" s="100" customFormat="1" ht="15" customHeight="1">
      <c r="A48" s="23"/>
      <c r="B48" s="107"/>
      <c r="C48" s="101">
        <v>2020</v>
      </c>
      <c r="D48" s="72" t="s">
        <v>17</v>
      </c>
      <c r="E48" s="72" t="s">
        <v>17</v>
      </c>
      <c r="F48" s="72" t="s">
        <v>17</v>
      </c>
      <c r="G48" s="72" t="s">
        <v>17</v>
      </c>
      <c r="H48" s="72" t="s">
        <v>17</v>
      </c>
      <c r="I48" s="72" t="s">
        <v>17</v>
      </c>
      <c r="J48" s="72" t="s">
        <v>17</v>
      </c>
      <c r="K48" s="112"/>
    </row>
    <row r="49" spans="1:11" s="100" customFormat="1" ht="8.1" customHeight="1">
      <c r="A49" s="23"/>
      <c r="B49" s="107"/>
      <c r="C49" s="98"/>
      <c r="D49" s="104"/>
      <c r="E49" s="110"/>
      <c r="F49" s="110"/>
      <c r="G49" s="110"/>
      <c r="H49" s="111"/>
      <c r="I49" s="111"/>
      <c r="J49" s="110"/>
      <c r="K49" s="112"/>
    </row>
    <row r="50" spans="1:11" s="100" customFormat="1" ht="15" customHeight="1">
      <c r="A50" s="23" t="s">
        <v>22</v>
      </c>
      <c r="B50" s="107"/>
      <c r="C50" s="101">
        <v>2018</v>
      </c>
      <c r="D50" s="72" t="s">
        <v>17</v>
      </c>
      <c r="E50" s="72" t="s">
        <v>17</v>
      </c>
      <c r="F50" s="119">
        <v>1</v>
      </c>
      <c r="G50" s="72" t="s">
        <v>17</v>
      </c>
      <c r="H50" s="72" t="s">
        <v>17</v>
      </c>
      <c r="I50" s="119">
        <v>52</v>
      </c>
      <c r="J50" s="72" t="s">
        <v>17</v>
      </c>
      <c r="K50" s="108"/>
    </row>
    <row r="51" spans="1:11" s="100" customFormat="1" ht="15" customHeight="1">
      <c r="A51" s="23"/>
      <c r="B51" s="107"/>
      <c r="C51" s="101">
        <v>2019</v>
      </c>
      <c r="D51" s="72" t="s">
        <v>17</v>
      </c>
      <c r="E51" s="72">
        <v>5</v>
      </c>
      <c r="F51" s="72" t="s">
        <v>17</v>
      </c>
      <c r="G51" s="72" t="s">
        <v>17</v>
      </c>
      <c r="H51" s="72" t="s">
        <v>17</v>
      </c>
      <c r="I51" s="72">
        <v>85</v>
      </c>
      <c r="J51" s="72" t="s">
        <v>17</v>
      </c>
      <c r="K51" s="108"/>
    </row>
    <row r="52" spans="1:11" s="100" customFormat="1" ht="15" customHeight="1">
      <c r="A52" s="23"/>
      <c r="B52" s="107"/>
      <c r="C52" s="101">
        <v>2020</v>
      </c>
      <c r="D52" s="72" t="s">
        <v>17</v>
      </c>
      <c r="E52" s="72" t="s">
        <v>17</v>
      </c>
      <c r="F52" s="104">
        <v>1</v>
      </c>
      <c r="G52" s="72" t="s">
        <v>17</v>
      </c>
      <c r="H52" s="72" t="s">
        <v>17</v>
      </c>
      <c r="I52" s="104">
        <v>19</v>
      </c>
      <c r="J52" s="72" t="s">
        <v>17</v>
      </c>
      <c r="K52" s="108"/>
    </row>
    <row r="53" spans="1:11" s="100" customFormat="1" ht="8.1" customHeight="1">
      <c r="A53" s="23"/>
      <c r="B53" s="107"/>
      <c r="C53" s="98"/>
      <c r="D53" s="104"/>
      <c r="E53" s="110"/>
      <c r="F53" s="110"/>
      <c r="G53" s="110"/>
      <c r="H53" s="111"/>
      <c r="I53" s="111"/>
      <c r="J53" s="110"/>
      <c r="K53" s="112"/>
    </row>
    <row r="54" spans="1:11" s="100" customFormat="1" ht="15" customHeight="1">
      <c r="A54" s="23" t="s">
        <v>23</v>
      </c>
      <c r="B54" s="107"/>
      <c r="C54" s="101">
        <v>2018</v>
      </c>
      <c r="D54" s="72" t="s">
        <v>17</v>
      </c>
      <c r="E54" s="119">
        <v>5</v>
      </c>
      <c r="F54" s="119">
        <v>1</v>
      </c>
      <c r="G54" s="72" t="s">
        <v>17</v>
      </c>
      <c r="H54" s="72" t="s">
        <v>17</v>
      </c>
      <c r="I54" s="119">
        <v>14</v>
      </c>
      <c r="J54" s="72" t="s">
        <v>17</v>
      </c>
      <c r="K54" s="108"/>
    </row>
    <row r="55" spans="1:11" s="100" customFormat="1" ht="15" customHeight="1">
      <c r="A55" s="23"/>
      <c r="B55" s="107"/>
      <c r="C55" s="101">
        <v>2019</v>
      </c>
      <c r="D55" s="72" t="s">
        <v>17</v>
      </c>
      <c r="E55" s="72">
        <v>22</v>
      </c>
      <c r="F55" s="72" t="s">
        <v>17</v>
      </c>
      <c r="G55" s="72" t="s">
        <v>17</v>
      </c>
      <c r="H55" s="72">
        <v>1</v>
      </c>
      <c r="I55" s="72" t="s">
        <v>17</v>
      </c>
      <c r="J55" s="72" t="s">
        <v>17</v>
      </c>
      <c r="K55" s="108"/>
    </row>
    <row r="56" spans="1:11" s="100" customFormat="1" ht="15" customHeight="1">
      <c r="A56" s="23"/>
      <c r="B56" s="107"/>
      <c r="C56" s="101">
        <v>2020</v>
      </c>
      <c r="D56" s="72" t="s">
        <v>17</v>
      </c>
      <c r="E56" s="104">
        <v>2</v>
      </c>
      <c r="F56" s="104">
        <v>1</v>
      </c>
      <c r="G56" s="72" t="s">
        <v>17</v>
      </c>
      <c r="H56" s="104">
        <v>1</v>
      </c>
      <c r="I56" s="104">
        <v>12</v>
      </c>
      <c r="J56" s="72" t="s">
        <v>17</v>
      </c>
      <c r="K56" s="108"/>
    </row>
    <row r="57" spans="1:11" s="100" customFormat="1" ht="8.1" customHeight="1">
      <c r="A57" s="23"/>
      <c r="B57" s="107"/>
      <c r="C57" s="98"/>
      <c r="D57" s="104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24</v>
      </c>
      <c r="B58" s="107"/>
      <c r="C58" s="101">
        <v>2018</v>
      </c>
      <c r="D58" s="72" t="s">
        <v>17</v>
      </c>
      <c r="E58" s="72" t="s">
        <v>17</v>
      </c>
      <c r="F58" s="72" t="s">
        <v>17</v>
      </c>
      <c r="G58" s="72" t="s">
        <v>17</v>
      </c>
      <c r="H58" s="72" t="s">
        <v>17</v>
      </c>
      <c r="I58" s="119">
        <v>66</v>
      </c>
      <c r="J58" s="72" t="s">
        <v>17</v>
      </c>
      <c r="K58" s="112"/>
    </row>
    <row r="59" spans="1:11" s="100" customFormat="1" ht="15" customHeight="1">
      <c r="A59" s="23"/>
      <c r="B59" s="107"/>
      <c r="C59" s="101">
        <v>2019</v>
      </c>
      <c r="D59" s="72" t="s">
        <v>17</v>
      </c>
      <c r="E59" s="72" t="s">
        <v>17</v>
      </c>
      <c r="F59" s="72" t="s">
        <v>17</v>
      </c>
      <c r="G59" s="72" t="s">
        <v>17</v>
      </c>
      <c r="H59" s="72" t="s">
        <v>17</v>
      </c>
      <c r="I59" s="72">
        <v>70</v>
      </c>
      <c r="J59" s="72">
        <v>5</v>
      </c>
      <c r="K59" s="112"/>
    </row>
    <row r="60" spans="1:11" s="100" customFormat="1" ht="15" customHeight="1">
      <c r="A60" s="23"/>
      <c r="B60" s="107"/>
      <c r="C60" s="101">
        <v>2020</v>
      </c>
      <c r="D60" s="72" t="s">
        <v>17</v>
      </c>
      <c r="E60" s="72" t="s">
        <v>17</v>
      </c>
      <c r="F60" s="110">
        <v>1</v>
      </c>
      <c r="G60" s="72" t="s">
        <v>17</v>
      </c>
      <c r="H60" s="72" t="s">
        <v>17</v>
      </c>
      <c r="I60" s="111">
        <v>34</v>
      </c>
      <c r="J60" s="72" t="s">
        <v>17</v>
      </c>
      <c r="K60" s="112"/>
    </row>
    <row r="61" spans="1:11" s="100" customFormat="1" ht="8.1" customHeight="1">
      <c r="A61" s="23"/>
      <c r="B61" s="107"/>
      <c r="C61" s="98"/>
      <c r="D61" s="104"/>
      <c r="E61" s="110"/>
      <c r="F61" s="110"/>
      <c r="G61" s="110"/>
      <c r="H61" s="111"/>
      <c r="I61" s="111"/>
      <c r="J61" s="110"/>
      <c r="K61" s="112"/>
    </row>
    <row r="62" spans="1:11" s="100" customFormat="1" ht="15" customHeight="1">
      <c r="A62" s="23" t="s">
        <v>25</v>
      </c>
      <c r="B62" s="107"/>
      <c r="C62" s="101">
        <v>2018</v>
      </c>
      <c r="D62" s="72" t="s">
        <v>17</v>
      </c>
      <c r="E62" s="72" t="s">
        <v>17</v>
      </c>
      <c r="F62" s="72" t="s">
        <v>17</v>
      </c>
      <c r="G62" s="72" t="s">
        <v>17</v>
      </c>
      <c r="H62" s="72" t="s">
        <v>17</v>
      </c>
      <c r="I62" s="119">
        <v>23</v>
      </c>
      <c r="J62" s="72" t="s">
        <v>17</v>
      </c>
      <c r="K62" s="108"/>
    </row>
    <row r="63" spans="1:11" s="100" customFormat="1" ht="15" customHeight="1">
      <c r="A63" s="23"/>
      <c r="B63" s="107"/>
      <c r="C63" s="101">
        <v>2019</v>
      </c>
      <c r="D63" s="72" t="s">
        <v>17</v>
      </c>
      <c r="E63" s="72" t="s">
        <v>17</v>
      </c>
      <c r="F63" s="72">
        <v>7</v>
      </c>
      <c r="G63" s="72" t="s">
        <v>17</v>
      </c>
      <c r="H63" s="72" t="s">
        <v>17</v>
      </c>
      <c r="I63" s="72">
        <v>28</v>
      </c>
      <c r="J63" s="72" t="s">
        <v>17</v>
      </c>
      <c r="K63" s="108"/>
    </row>
    <row r="64" spans="1:11" s="100" customFormat="1" ht="15" customHeight="1">
      <c r="A64" s="23"/>
      <c r="B64" s="107"/>
      <c r="C64" s="101">
        <v>2020</v>
      </c>
      <c r="D64" s="72" t="s">
        <v>17</v>
      </c>
      <c r="E64" s="72" t="s">
        <v>17</v>
      </c>
      <c r="F64" s="72" t="s">
        <v>17</v>
      </c>
      <c r="G64" s="72" t="s">
        <v>17</v>
      </c>
      <c r="H64" s="72" t="s">
        <v>17</v>
      </c>
      <c r="I64" s="72" t="s">
        <v>17</v>
      </c>
      <c r="J64" s="72" t="s">
        <v>17</v>
      </c>
      <c r="K64" s="108"/>
    </row>
    <row r="65" spans="1:11" s="100" customFormat="1" ht="8.1" customHeight="1">
      <c r="A65" s="23"/>
      <c r="B65" s="107"/>
      <c r="C65" s="98"/>
      <c r="D65" s="104"/>
      <c r="E65" s="110"/>
      <c r="F65" s="110"/>
      <c r="G65" s="110"/>
      <c r="H65" s="111"/>
      <c r="I65" s="111"/>
      <c r="J65" s="110"/>
      <c r="K65" s="112"/>
    </row>
    <row r="66" spans="1:11" s="100" customFormat="1" ht="15" customHeight="1">
      <c r="A66" s="23" t="s">
        <v>113</v>
      </c>
      <c r="B66" s="107"/>
      <c r="C66" s="101">
        <v>2018</v>
      </c>
      <c r="D66" s="72" t="s">
        <v>17</v>
      </c>
      <c r="E66" s="72" t="s">
        <v>17</v>
      </c>
      <c r="F66" s="72" t="s">
        <v>17</v>
      </c>
      <c r="G66" s="72" t="s">
        <v>17</v>
      </c>
      <c r="H66" s="72" t="s">
        <v>17</v>
      </c>
      <c r="I66" s="72" t="s">
        <v>17</v>
      </c>
      <c r="J66" s="72" t="s">
        <v>17</v>
      </c>
      <c r="K66" s="108"/>
    </row>
    <row r="67" spans="1:11" s="100" customFormat="1" ht="15" customHeight="1">
      <c r="A67" s="107"/>
      <c r="B67" s="107"/>
      <c r="C67" s="101">
        <v>2019</v>
      </c>
      <c r="D67" s="72" t="s">
        <v>17</v>
      </c>
      <c r="E67" s="72" t="s">
        <v>17</v>
      </c>
      <c r="F67" s="72" t="s">
        <v>17</v>
      </c>
      <c r="G67" s="72" t="s">
        <v>17</v>
      </c>
      <c r="H67" s="72" t="s">
        <v>17</v>
      </c>
      <c r="I67" s="72">
        <v>3</v>
      </c>
      <c r="J67" s="72" t="s">
        <v>17</v>
      </c>
      <c r="K67" s="108"/>
    </row>
    <row r="68" spans="1:11" s="100" customFormat="1" ht="15" customHeight="1">
      <c r="A68" s="107"/>
      <c r="B68" s="107"/>
      <c r="C68" s="101">
        <v>2020</v>
      </c>
      <c r="D68" s="72" t="s">
        <v>17</v>
      </c>
      <c r="E68" s="72" t="s">
        <v>17</v>
      </c>
      <c r="F68" s="72" t="s">
        <v>17</v>
      </c>
      <c r="G68" s="72" t="s">
        <v>17</v>
      </c>
      <c r="H68" s="72" t="s">
        <v>17</v>
      </c>
      <c r="I68" s="104">
        <v>14</v>
      </c>
      <c r="J68" s="72" t="s">
        <v>17</v>
      </c>
      <c r="K68" s="108"/>
    </row>
    <row r="69" spans="1:11" ht="8.1" customHeight="1">
      <c r="A69" s="269"/>
      <c r="B69" s="269"/>
      <c r="C69" s="270"/>
      <c r="D69" s="269"/>
      <c r="E69" s="271"/>
      <c r="F69" s="269"/>
      <c r="G69" s="269"/>
      <c r="H69" s="269"/>
      <c r="I69" s="269"/>
      <c r="J69" s="269"/>
      <c r="K69" s="269"/>
    </row>
    <row r="70" spans="1:11" ht="15" customHeight="1">
      <c r="A70" s="100"/>
      <c r="B70" s="100"/>
      <c r="C70" s="113"/>
      <c r="D70" s="100"/>
      <c r="E70" s="100"/>
      <c r="F70" s="100"/>
      <c r="G70" s="100"/>
      <c r="H70" s="114"/>
      <c r="I70" s="114"/>
      <c r="J70" s="114"/>
      <c r="K70" s="21" t="s">
        <v>114</v>
      </c>
    </row>
    <row r="71" spans="1:11" ht="15" customHeight="1">
      <c r="A71" s="100"/>
      <c r="B71" s="100"/>
      <c r="C71" s="113"/>
      <c r="D71" s="100"/>
      <c r="E71" s="100"/>
      <c r="F71" s="100"/>
      <c r="G71" s="100"/>
      <c r="H71" s="115"/>
      <c r="I71" s="115"/>
      <c r="J71" s="115"/>
      <c r="K71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5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L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0.7109375" style="90" customWidth="1"/>
    <col min="5" max="7" width="12.7109375" style="90" customWidth="1"/>
    <col min="8" max="8" width="14.28515625" style="90" customWidth="1"/>
    <col min="9" max="9" width="19.7109375" style="90" customWidth="1"/>
    <col min="10" max="10" width="21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420</v>
      </c>
      <c r="B3" s="92"/>
      <c r="C3" s="93"/>
    </row>
    <row r="4" spans="1:11" ht="16.5" customHeight="1">
      <c r="A4" s="603" t="s">
        <v>421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49</v>
      </c>
      <c r="E7" s="325" t="s">
        <v>177</v>
      </c>
      <c r="F7" s="325" t="s">
        <v>178</v>
      </c>
      <c r="G7" s="325" t="s">
        <v>179</v>
      </c>
      <c r="H7" s="325" t="s">
        <v>180</v>
      </c>
      <c r="I7" s="325" t="s">
        <v>181</v>
      </c>
      <c r="J7" s="325" t="s">
        <v>182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52</v>
      </c>
      <c r="E8" s="328" t="s">
        <v>183</v>
      </c>
      <c r="F8" s="325" t="s">
        <v>184</v>
      </c>
      <c r="G8" s="325" t="s">
        <v>185</v>
      </c>
      <c r="H8" s="325" t="s">
        <v>186</v>
      </c>
      <c r="I8" s="325" t="s">
        <v>187</v>
      </c>
      <c r="J8" s="325" t="s">
        <v>188</v>
      </c>
      <c r="K8" s="329"/>
    </row>
    <row r="9" spans="1:11" ht="15" customHeight="1">
      <c r="A9" s="322"/>
      <c r="B9" s="322"/>
      <c r="C9" s="330"/>
      <c r="D9" s="322"/>
      <c r="E9" s="328"/>
      <c r="F9" s="328" t="s">
        <v>189</v>
      </c>
      <c r="G9" s="328" t="s">
        <v>190</v>
      </c>
      <c r="H9" s="328" t="s">
        <v>191</v>
      </c>
      <c r="I9" s="328" t="s">
        <v>192</v>
      </c>
      <c r="J9" s="328" t="s">
        <v>193</v>
      </c>
      <c r="K9" s="333"/>
    </row>
    <row r="10" spans="1:11" ht="15" customHeight="1">
      <c r="A10" s="322"/>
      <c r="B10" s="322"/>
      <c r="C10" s="330"/>
      <c r="D10" s="322"/>
      <c r="E10" s="328"/>
      <c r="F10" s="328" t="s">
        <v>194</v>
      </c>
      <c r="G10" s="328" t="s">
        <v>195</v>
      </c>
      <c r="H10" s="328" t="s">
        <v>196</v>
      </c>
      <c r="I10" s="328" t="s">
        <v>197</v>
      </c>
      <c r="J10" s="328" t="s">
        <v>198</v>
      </c>
      <c r="K10" s="333"/>
    </row>
    <row r="11" spans="1:11" ht="15" customHeight="1">
      <c r="A11" s="322"/>
      <c r="B11" s="322"/>
      <c r="C11" s="330"/>
      <c r="D11" s="322"/>
      <c r="E11" s="328"/>
      <c r="F11" s="331"/>
      <c r="G11" s="325"/>
      <c r="H11" s="328" t="s">
        <v>199</v>
      </c>
      <c r="I11" s="328" t="s">
        <v>200</v>
      </c>
      <c r="J11" s="328"/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7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116"/>
      <c r="K13" s="99"/>
    </row>
    <row r="14" spans="1:11" ht="15" customHeight="1">
      <c r="A14" s="23" t="s">
        <v>26</v>
      </c>
      <c r="B14" s="99"/>
      <c r="C14" s="101">
        <v>2018</v>
      </c>
      <c r="D14" s="104" t="s">
        <v>17</v>
      </c>
      <c r="E14" s="30" t="s">
        <v>17</v>
      </c>
      <c r="F14" s="30" t="s">
        <v>17</v>
      </c>
      <c r="G14" s="30" t="s">
        <v>17</v>
      </c>
      <c r="H14" s="30" t="s">
        <v>17</v>
      </c>
      <c r="I14" s="30" t="s">
        <v>17</v>
      </c>
      <c r="J14" s="30" t="s">
        <v>17</v>
      </c>
      <c r="K14" s="106"/>
    </row>
    <row r="15" spans="1:11" ht="15" customHeight="1">
      <c r="A15" s="1"/>
      <c r="B15" s="99"/>
      <c r="C15" s="101">
        <v>2019</v>
      </c>
      <c r="D15" s="104" t="s">
        <v>17</v>
      </c>
      <c r="E15" s="30" t="s">
        <v>17</v>
      </c>
      <c r="F15" s="30" t="s">
        <v>17</v>
      </c>
      <c r="G15" s="30" t="s">
        <v>17</v>
      </c>
      <c r="H15" s="30" t="s">
        <v>17</v>
      </c>
      <c r="I15" s="30" t="s">
        <v>17</v>
      </c>
      <c r="J15" s="30" t="s">
        <v>17</v>
      </c>
      <c r="K15" s="106"/>
    </row>
    <row r="16" spans="1:11" ht="15" customHeight="1">
      <c r="A16" s="1"/>
      <c r="B16" s="99"/>
      <c r="C16" s="101">
        <v>2020</v>
      </c>
      <c r="D16" s="104">
        <f>SUM(E16:J16)+SUM('57.2 (2)'!D16:J16)</f>
        <v>22</v>
      </c>
      <c r="E16" s="30" t="s">
        <v>17</v>
      </c>
      <c r="F16" s="30" t="s">
        <v>17</v>
      </c>
      <c r="G16" s="118">
        <v>1</v>
      </c>
      <c r="H16" s="30" t="s">
        <v>17</v>
      </c>
      <c r="I16" s="30" t="s">
        <v>17</v>
      </c>
      <c r="J16" s="30" t="s">
        <v>17</v>
      </c>
      <c r="K16" s="106"/>
    </row>
    <row r="17" spans="1:11" ht="8.1" customHeight="1">
      <c r="A17" s="1"/>
      <c r="B17" s="103"/>
      <c r="C17" s="98"/>
      <c r="D17" s="104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27</v>
      </c>
      <c r="B18" s="107"/>
      <c r="C18" s="101">
        <v>2018</v>
      </c>
      <c r="D18" s="104">
        <f>SUM(E18:J18)+SUM('57.2 (2)'!D18:J18)</f>
        <v>278</v>
      </c>
      <c r="E18" s="119">
        <v>10</v>
      </c>
      <c r="F18" s="30" t="s">
        <v>17</v>
      </c>
      <c r="G18" s="119">
        <v>2</v>
      </c>
      <c r="H18" s="30" t="s">
        <v>17</v>
      </c>
      <c r="I18" s="30" t="s">
        <v>17</v>
      </c>
      <c r="J18" s="119">
        <v>1</v>
      </c>
      <c r="K18" s="108"/>
    </row>
    <row r="19" spans="1:11" s="100" customFormat="1" ht="15" customHeight="1">
      <c r="A19" s="23"/>
      <c r="B19" s="107"/>
      <c r="C19" s="101">
        <v>2019</v>
      </c>
      <c r="D19" s="104">
        <f>SUM(E19:J19)+SUM('57.2 (2)'!D19:J19)</f>
        <v>320</v>
      </c>
      <c r="E19" s="72">
        <v>1</v>
      </c>
      <c r="F19" s="30" t="s">
        <v>17</v>
      </c>
      <c r="G19" s="72">
        <v>17</v>
      </c>
      <c r="H19" s="30" t="s">
        <v>17</v>
      </c>
      <c r="I19" s="30" t="s">
        <v>17</v>
      </c>
      <c r="J19" s="72">
        <v>1</v>
      </c>
      <c r="K19" s="108"/>
    </row>
    <row r="20" spans="1:11" s="100" customFormat="1" ht="15" customHeight="1">
      <c r="A20" s="23"/>
      <c r="B20" s="107"/>
      <c r="C20" s="101">
        <v>2020</v>
      </c>
      <c r="D20" s="104">
        <f>SUM(E20:J20)+SUM('57.2 (2)'!D20:J20)</f>
        <v>172</v>
      </c>
      <c r="E20" s="104">
        <v>2</v>
      </c>
      <c r="F20" s="30" t="s">
        <v>17</v>
      </c>
      <c r="G20" s="30" t="s">
        <v>17</v>
      </c>
      <c r="H20" s="30" t="s">
        <v>17</v>
      </c>
      <c r="I20" s="30" t="s">
        <v>17</v>
      </c>
      <c r="J20" s="30" t="s">
        <v>17</v>
      </c>
      <c r="K20" s="108"/>
    </row>
    <row r="21" spans="1:11" s="100" customFormat="1" ht="8.1" customHeight="1">
      <c r="A21" s="23"/>
      <c r="B21" s="107"/>
      <c r="C21" s="98"/>
      <c r="D21" s="104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30</v>
      </c>
      <c r="B22" s="107"/>
      <c r="C22" s="101">
        <v>2018</v>
      </c>
      <c r="D22" s="104">
        <f>SUM(E22:J22)+SUM('57.2 (2)'!D22:J22)</f>
        <v>85</v>
      </c>
      <c r="E22" s="30" t="s">
        <v>17</v>
      </c>
      <c r="F22" s="30" t="s">
        <v>17</v>
      </c>
      <c r="G22" s="30" t="s">
        <v>17</v>
      </c>
      <c r="H22" s="30" t="s">
        <v>17</v>
      </c>
      <c r="I22" s="30" t="s">
        <v>17</v>
      </c>
      <c r="J22" s="30" t="s">
        <v>17</v>
      </c>
      <c r="K22" s="108"/>
    </row>
    <row r="23" spans="1:11" s="100" customFormat="1" ht="15" customHeight="1">
      <c r="A23" s="23"/>
      <c r="B23" s="107"/>
      <c r="C23" s="101">
        <v>2019</v>
      </c>
      <c r="D23" s="104" t="s">
        <v>17</v>
      </c>
      <c r="E23" s="30" t="s">
        <v>17</v>
      </c>
      <c r="F23" s="30" t="s">
        <v>17</v>
      </c>
      <c r="G23" s="30" t="s">
        <v>17</v>
      </c>
      <c r="H23" s="30" t="s">
        <v>17</v>
      </c>
      <c r="I23" s="30" t="s">
        <v>17</v>
      </c>
      <c r="J23" s="30" t="s">
        <v>17</v>
      </c>
      <c r="K23" s="108"/>
    </row>
    <row r="24" spans="1:11" s="100" customFormat="1" ht="15" customHeight="1">
      <c r="A24" s="23"/>
      <c r="B24" s="107"/>
      <c r="C24" s="101">
        <v>2020</v>
      </c>
      <c r="D24" s="104" t="s">
        <v>17</v>
      </c>
      <c r="E24" s="30" t="s">
        <v>17</v>
      </c>
      <c r="F24" s="30" t="s">
        <v>17</v>
      </c>
      <c r="G24" s="30" t="s">
        <v>17</v>
      </c>
      <c r="H24" s="30" t="s">
        <v>17</v>
      </c>
      <c r="I24" s="30" t="s">
        <v>17</v>
      </c>
      <c r="J24" s="30" t="s">
        <v>17</v>
      </c>
      <c r="K24" s="108"/>
    </row>
    <row r="25" spans="1:11" s="100" customFormat="1" ht="8.1" customHeight="1">
      <c r="A25" s="23"/>
      <c r="B25" s="107"/>
      <c r="C25" s="98"/>
      <c r="D25" s="104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31</v>
      </c>
      <c r="B26" s="107"/>
      <c r="C26" s="101">
        <v>2018</v>
      </c>
      <c r="D26" s="104">
        <f>SUM(E26:J26)+SUM('57.2 (2)'!D26:J26)</f>
        <v>20</v>
      </c>
      <c r="E26" s="30" t="s">
        <v>17</v>
      </c>
      <c r="F26" s="30" t="s">
        <v>17</v>
      </c>
      <c r="G26" s="30" t="s">
        <v>17</v>
      </c>
      <c r="H26" s="30" t="s">
        <v>17</v>
      </c>
      <c r="I26" s="30" t="s">
        <v>17</v>
      </c>
      <c r="J26" s="119">
        <v>2</v>
      </c>
      <c r="K26" s="108"/>
    </row>
    <row r="27" spans="1:11" s="100" customFormat="1" ht="15" customHeight="1">
      <c r="A27" s="23"/>
      <c r="B27" s="107"/>
      <c r="C27" s="101">
        <v>2019</v>
      </c>
      <c r="D27" s="104">
        <f>SUM(E27:J27)+SUM('57.2 (2)'!D27:J27)</f>
        <v>75</v>
      </c>
      <c r="E27" s="72">
        <v>1</v>
      </c>
      <c r="F27" s="30" t="s">
        <v>17</v>
      </c>
      <c r="G27" s="30" t="s">
        <v>17</v>
      </c>
      <c r="H27" s="30" t="s">
        <v>17</v>
      </c>
      <c r="I27" s="30" t="s">
        <v>17</v>
      </c>
      <c r="J27" s="30" t="s">
        <v>17</v>
      </c>
      <c r="K27" s="108"/>
    </row>
    <row r="28" spans="1:11" s="100" customFormat="1" ht="15" customHeight="1">
      <c r="A28" s="23"/>
      <c r="B28" s="107"/>
      <c r="C28" s="101">
        <v>2020</v>
      </c>
      <c r="D28" s="104">
        <f>SUM(E28:J28)+SUM('57.2 (2)'!D28:J28)</f>
        <v>47</v>
      </c>
      <c r="E28" s="30" t="s">
        <v>17</v>
      </c>
      <c r="F28" s="30" t="s">
        <v>17</v>
      </c>
      <c r="G28" s="30" t="s">
        <v>17</v>
      </c>
      <c r="H28" s="30" t="s">
        <v>17</v>
      </c>
      <c r="I28" s="30" t="s">
        <v>17</v>
      </c>
      <c r="J28" s="30" t="s">
        <v>17</v>
      </c>
      <c r="K28" s="108"/>
    </row>
    <row r="29" spans="1:11" s="100" customFormat="1" ht="8.1" customHeight="1">
      <c r="A29" s="23"/>
      <c r="B29" s="107"/>
      <c r="C29" s="98"/>
      <c r="D29" s="104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32</v>
      </c>
      <c r="B30" s="107"/>
      <c r="C30" s="101">
        <v>2018</v>
      </c>
      <c r="D30" s="104">
        <f>SUM(E30:J30)+SUM('57.2 (2)'!D30:J30)</f>
        <v>136</v>
      </c>
      <c r="E30" s="30" t="s">
        <v>17</v>
      </c>
      <c r="F30" s="30" t="s">
        <v>17</v>
      </c>
      <c r="G30" s="30" t="s">
        <v>17</v>
      </c>
      <c r="H30" s="30" t="s">
        <v>17</v>
      </c>
      <c r="I30" s="30" t="s">
        <v>17</v>
      </c>
      <c r="J30" s="30" t="s">
        <v>17</v>
      </c>
      <c r="K30" s="108"/>
    </row>
    <row r="31" spans="1:11" s="100" customFormat="1" ht="15" customHeight="1">
      <c r="A31" s="23"/>
      <c r="B31" s="107"/>
      <c r="C31" s="101">
        <v>2019</v>
      </c>
      <c r="D31" s="104">
        <f>SUM(E31:J31)+SUM('57.2 (2)'!D31:J31)</f>
        <v>19</v>
      </c>
      <c r="E31" s="30" t="s">
        <v>17</v>
      </c>
      <c r="F31" s="30" t="s">
        <v>17</v>
      </c>
      <c r="G31" s="30" t="s">
        <v>17</v>
      </c>
      <c r="H31" s="30" t="s">
        <v>17</v>
      </c>
      <c r="I31" s="30" t="s">
        <v>17</v>
      </c>
      <c r="J31" s="72">
        <v>1</v>
      </c>
      <c r="K31" s="108"/>
    </row>
    <row r="32" spans="1:11" s="100" customFormat="1" ht="15" customHeight="1">
      <c r="A32" s="23"/>
      <c r="B32" s="107"/>
      <c r="C32" s="101">
        <v>2020</v>
      </c>
      <c r="D32" s="104">
        <f>SUM(E32:J32)+SUM('57.2 (2)'!D32:J32)</f>
        <v>13</v>
      </c>
      <c r="E32" s="110">
        <v>4</v>
      </c>
      <c r="F32" s="30" t="s">
        <v>17</v>
      </c>
      <c r="G32" s="30" t="s">
        <v>17</v>
      </c>
      <c r="H32" s="30" t="s">
        <v>17</v>
      </c>
      <c r="I32" s="30" t="s">
        <v>17</v>
      </c>
      <c r="J32" s="30" t="s">
        <v>17</v>
      </c>
      <c r="K32" s="108"/>
    </row>
    <row r="33" spans="1:11" s="100" customFormat="1" ht="8.1" customHeight="1">
      <c r="A33" s="23"/>
      <c r="B33" s="107"/>
      <c r="C33" s="98"/>
      <c r="D33" s="104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33</v>
      </c>
      <c r="B34" s="107"/>
      <c r="C34" s="101">
        <v>2018</v>
      </c>
      <c r="D34" s="104">
        <f>SUM(E34:J34)+SUM('57.2 (2)'!D34:J34)</f>
        <v>31</v>
      </c>
      <c r="E34" s="119">
        <v>8</v>
      </c>
      <c r="F34" s="119">
        <v>4</v>
      </c>
      <c r="G34" s="119">
        <v>1</v>
      </c>
      <c r="H34" s="30" t="s">
        <v>17</v>
      </c>
      <c r="I34" s="30" t="s">
        <v>17</v>
      </c>
      <c r="J34" s="119">
        <v>3</v>
      </c>
      <c r="K34" s="108"/>
    </row>
    <row r="35" spans="1:11" s="100" customFormat="1" ht="15" customHeight="1">
      <c r="A35" s="23"/>
      <c r="B35" s="107"/>
      <c r="C35" s="101">
        <v>2019</v>
      </c>
      <c r="D35" s="104">
        <f>SUM(E35:J35)+SUM('57.2 (2)'!D35:J35)</f>
        <v>311</v>
      </c>
      <c r="E35" s="72">
        <v>8</v>
      </c>
      <c r="F35" s="72">
        <v>3</v>
      </c>
      <c r="G35" s="72">
        <v>2</v>
      </c>
      <c r="H35" s="30" t="s">
        <v>17</v>
      </c>
      <c r="I35" s="30" t="s">
        <v>17</v>
      </c>
      <c r="J35" s="72">
        <v>4</v>
      </c>
      <c r="K35" s="108"/>
    </row>
    <row r="36" spans="1:11" s="100" customFormat="1" ht="15" customHeight="1">
      <c r="A36" s="23"/>
      <c r="B36" s="107"/>
      <c r="C36" s="101">
        <v>2020</v>
      </c>
      <c r="D36" s="104">
        <f>SUM(E36:J36)+SUM('57.2 (2)'!D36:J36)</f>
        <v>146</v>
      </c>
      <c r="E36" s="104">
        <v>12</v>
      </c>
      <c r="F36" s="104">
        <v>1</v>
      </c>
      <c r="G36" s="104">
        <v>1</v>
      </c>
      <c r="H36" s="30" t="s">
        <v>17</v>
      </c>
      <c r="I36" s="30" t="s">
        <v>17</v>
      </c>
      <c r="J36" s="104">
        <v>3</v>
      </c>
      <c r="K36" s="108"/>
    </row>
    <row r="37" spans="1:11" s="100" customFormat="1" ht="8.1" customHeight="1">
      <c r="A37" s="23"/>
      <c r="B37" s="107"/>
      <c r="C37" s="98"/>
      <c r="D37" s="104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34</v>
      </c>
      <c r="B38" s="107"/>
      <c r="C38" s="101">
        <v>2018</v>
      </c>
      <c r="D38" s="104">
        <f>SUM(E38:J38)+SUM('57.2 (2)'!D38:J38)</f>
        <v>25</v>
      </c>
      <c r="E38" s="30" t="s">
        <v>17</v>
      </c>
      <c r="F38" s="30" t="s">
        <v>17</v>
      </c>
      <c r="G38" s="30" t="s">
        <v>17</v>
      </c>
      <c r="H38" s="30" t="s">
        <v>17</v>
      </c>
      <c r="I38" s="30" t="s">
        <v>17</v>
      </c>
      <c r="J38" s="30" t="s">
        <v>17</v>
      </c>
      <c r="K38" s="108"/>
    </row>
    <row r="39" spans="1:11" s="100" customFormat="1" ht="15" customHeight="1">
      <c r="A39" s="23"/>
      <c r="B39" s="107"/>
      <c r="C39" s="101">
        <v>2019</v>
      </c>
      <c r="D39" s="104">
        <f>SUM(E39:J39)+SUM('57.2 (2)'!D39:J39)</f>
        <v>30</v>
      </c>
      <c r="E39" s="72">
        <v>1</v>
      </c>
      <c r="F39" s="30" t="s">
        <v>17</v>
      </c>
      <c r="G39" s="30" t="s">
        <v>17</v>
      </c>
      <c r="H39" s="30" t="s">
        <v>17</v>
      </c>
      <c r="I39" s="30" t="s">
        <v>17</v>
      </c>
      <c r="J39" s="72">
        <v>1</v>
      </c>
      <c r="K39" s="108"/>
    </row>
    <row r="40" spans="1:11" s="100" customFormat="1" ht="15" customHeight="1">
      <c r="A40" s="23"/>
      <c r="B40" s="107"/>
      <c r="C40" s="101">
        <v>2020</v>
      </c>
      <c r="D40" s="104">
        <f>SUM(E40:J40)+SUM('57.2 (2)'!D40:J40)</f>
        <v>15</v>
      </c>
      <c r="E40" s="30" t="s">
        <v>17</v>
      </c>
      <c r="F40" s="30" t="s">
        <v>17</v>
      </c>
      <c r="G40" s="30" t="s">
        <v>17</v>
      </c>
      <c r="H40" s="30" t="s">
        <v>17</v>
      </c>
      <c r="I40" s="30" t="s">
        <v>17</v>
      </c>
      <c r="J40" s="30" t="s">
        <v>17</v>
      </c>
      <c r="K40" s="108"/>
    </row>
    <row r="41" spans="1:11" s="100" customFormat="1" ht="8.1" customHeight="1">
      <c r="A41" s="23"/>
      <c r="B41" s="107"/>
      <c r="C41" s="98"/>
      <c r="D41" s="104"/>
      <c r="E41" s="110"/>
      <c r="F41" s="110"/>
      <c r="G41" s="110"/>
      <c r="H41" s="111"/>
      <c r="I41" s="110"/>
      <c r="J41" s="110"/>
      <c r="K41" s="108"/>
    </row>
    <row r="42" spans="1:11" s="100" customFormat="1" ht="15" customHeight="1">
      <c r="A42" s="23" t="s">
        <v>35</v>
      </c>
      <c r="B42" s="107"/>
      <c r="C42" s="101">
        <v>2018</v>
      </c>
      <c r="D42" s="104">
        <f>SUM(E42:J42)+SUM('57.2 (2)'!D42:J42)</f>
        <v>14</v>
      </c>
      <c r="E42" s="121">
        <v>1</v>
      </c>
      <c r="F42" s="30" t="s">
        <v>17</v>
      </c>
      <c r="G42" s="30" t="s">
        <v>17</v>
      </c>
      <c r="H42" s="30" t="s">
        <v>17</v>
      </c>
      <c r="I42" s="30" t="s">
        <v>17</v>
      </c>
      <c r="J42" s="121">
        <v>1</v>
      </c>
      <c r="K42" s="108"/>
    </row>
    <row r="43" spans="1:11" s="100" customFormat="1" ht="15" customHeight="1">
      <c r="A43" s="23"/>
      <c r="B43" s="107"/>
      <c r="C43" s="101">
        <v>2019</v>
      </c>
      <c r="D43" s="104">
        <f>SUM(E43:J43)+SUM('57.2 (2)'!D43:J43)</f>
        <v>43</v>
      </c>
      <c r="E43" s="123">
        <v>3</v>
      </c>
      <c r="F43" s="30" t="s">
        <v>17</v>
      </c>
      <c r="G43" s="30" t="s">
        <v>17</v>
      </c>
      <c r="H43" s="30" t="s">
        <v>17</v>
      </c>
      <c r="I43" s="30" t="s">
        <v>17</v>
      </c>
      <c r="J43" s="30" t="s">
        <v>17</v>
      </c>
      <c r="K43" s="108"/>
    </row>
    <row r="44" spans="1:11" s="100" customFormat="1" ht="15" customHeight="1">
      <c r="A44" s="23"/>
      <c r="B44" s="107"/>
      <c r="C44" s="101">
        <v>2020</v>
      </c>
      <c r="D44" s="104">
        <f>SUM(E44:J44)+SUM('57.2 (2)'!D44:J44)</f>
        <v>22</v>
      </c>
      <c r="E44" s="104">
        <v>2</v>
      </c>
      <c r="F44" s="30" t="s">
        <v>17</v>
      </c>
      <c r="G44" s="30" t="s">
        <v>17</v>
      </c>
      <c r="H44" s="30" t="s">
        <v>17</v>
      </c>
      <c r="I44" s="30" t="s">
        <v>17</v>
      </c>
      <c r="J44" s="30" t="s">
        <v>17</v>
      </c>
      <c r="K44" s="108"/>
    </row>
    <row r="45" spans="1:11" s="100" customFormat="1" ht="8.1" customHeight="1">
      <c r="A45" s="23"/>
      <c r="B45" s="107"/>
      <c r="C45" s="98"/>
      <c r="D45" s="104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36</v>
      </c>
      <c r="B46" s="107"/>
      <c r="C46" s="101">
        <v>2018</v>
      </c>
      <c r="D46" s="104">
        <f>SUM(E46:J46)+SUM('57.2 (2)'!D46:J46)</f>
        <v>4</v>
      </c>
      <c r="E46" s="121">
        <v>1</v>
      </c>
      <c r="F46" s="30" t="s">
        <v>17</v>
      </c>
      <c r="G46" s="121">
        <v>1</v>
      </c>
      <c r="H46" s="30" t="s">
        <v>17</v>
      </c>
      <c r="I46" s="30" t="s">
        <v>17</v>
      </c>
      <c r="J46" s="121">
        <v>2</v>
      </c>
      <c r="K46" s="112"/>
    </row>
    <row r="47" spans="1:11" s="100" customFormat="1" ht="15" customHeight="1">
      <c r="A47" s="23"/>
      <c r="B47" s="107"/>
      <c r="C47" s="101">
        <v>2019</v>
      </c>
      <c r="D47" s="104">
        <f>SUM(E47:J47)+SUM('57.2 (2)'!D47:J47)</f>
        <v>11</v>
      </c>
      <c r="E47" s="123">
        <v>1</v>
      </c>
      <c r="F47" s="30" t="s">
        <v>17</v>
      </c>
      <c r="G47" s="30" t="s">
        <v>17</v>
      </c>
      <c r="H47" s="30" t="s">
        <v>17</v>
      </c>
      <c r="I47" s="30" t="s">
        <v>17</v>
      </c>
      <c r="J47" s="30" t="s">
        <v>17</v>
      </c>
      <c r="K47" s="112"/>
    </row>
    <row r="48" spans="1:11" s="100" customFormat="1" ht="15" customHeight="1">
      <c r="A48" s="23"/>
      <c r="B48" s="107"/>
      <c r="C48" s="101">
        <v>2020</v>
      </c>
      <c r="D48" s="104">
        <f>SUM(E48:J48)+SUM('57.2 (2)'!D48:J48)</f>
        <v>5</v>
      </c>
      <c r="E48" s="30" t="s">
        <v>17</v>
      </c>
      <c r="F48" s="30" t="s">
        <v>17</v>
      </c>
      <c r="G48" s="30" t="s">
        <v>17</v>
      </c>
      <c r="H48" s="30" t="s">
        <v>17</v>
      </c>
      <c r="I48" s="30" t="s">
        <v>17</v>
      </c>
      <c r="J48" s="30" t="s">
        <v>17</v>
      </c>
      <c r="K48" s="112"/>
    </row>
    <row r="49" spans="1:11" s="100" customFormat="1" ht="8.1" customHeight="1">
      <c r="A49" s="23"/>
      <c r="B49" s="107"/>
      <c r="C49" s="98"/>
      <c r="D49" s="104"/>
      <c r="E49" s="110"/>
      <c r="F49" s="110"/>
      <c r="G49" s="110"/>
      <c r="H49" s="111"/>
      <c r="I49" s="110"/>
      <c r="J49" s="110"/>
      <c r="K49" s="112"/>
    </row>
    <row r="50" spans="1:11" s="100" customFormat="1" ht="15" customHeight="1">
      <c r="A50" s="23" t="s">
        <v>37</v>
      </c>
      <c r="B50" s="107"/>
      <c r="C50" s="101">
        <v>2018</v>
      </c>
      <c r="D50" s="104" t="s">
        <v>17</v>
      </c>
      <c r="E50" s="30" t="s">
        <v>17</v>
      </c>
      <c r="F50" s="30" t="s">
        <v>17</v>
      </c>
      <c r="G50" s="30" t="s">
        <v>17</v>
      </c>
      <c r="H50" s="30" t="s">
        <v>17</v>
      </c>
      <c r="I50" s="30" t="s">
        <v>17</v>
      </c>
      <c r="J50" s="30" t="s">
        <v>17</v>
      </c>
      <c r="K50" s="108"/>
    </row>
    <row r="51" spans="1:11" s="100" customFormat="1" ht="15" customHeight="1">
      <c r="A51" s="23"/>
      <c r="B51" s="107"/>
      <c r="C51" s="101">
        <v>2019</v>
      </c>
      <c r="D51" s="104" t="s">
        <v>17</v>
      </c>
      <c r="E51" s="30" t="s">
        <v>17</v>
      </c>
      <c r="F51" s="30" t="s">
        <v>17</v>
      </c>
      <c r="G51" s="30" t="s">
        <v>17</v>
      </c>
      <c r="H51" s="30" t="s">
        <v>17</v>
      </c>
      <c r="I51" s="30" t="s">
        <v>17</v>
      </c>
      <c r="J51" s="30" t="s">
        <v>17</v>
      </c>
      <c r="K51" s="108"/>
    </row>
    <row r="52" spans="1:11" s="100" customFormat="1" ht="15" customHeight="1">
      <c r="A52" s="23"/>
      <c r="B52" s="107"/>
      <c r="C52" s="101">
        <v>2020</v>
      </c>
      <c r="D52" s="104" t="s">
        <v>17</v>
      </c>
      <c r="E52" s="30" t="s">
        <v>17</v>
      </c>
      <c r="F52" s="30" t="s">
        <v>17</v>
      </c>
      <c r="G52" s="30" t="s">
        <v>17</v>
      </c>
      <c r="H52" s="30" t="s">
        <v>17</v>
      </c>
      <c r="I52" s="30" t="s">
        <v>17</v>
      </c>
      <c r="J52" s="30" t="s">
        <v>17</v>
      </c>
      <c r="K52" s="108"/>
    </row>
    <row r="53" spans="1:11" s="100" customFormat="1" ht="8.1" customHeight="1">
      <c r="A53" s="23"/>
      <c r="B53" s="107"/>
      <c r="C53" s="98"/>
      <c r="D53" s="104"/>
      <c r="E53" s="110"/>
      <c r="F53" s="110"/>
      <c r="G53" s="110"/>
      <c r="H53" s="111"/>
      <c r="I53" s="110"/>
      <c r="J53" s="110"/>
      <c r="K53" s="112"/>
    </row>
    <row r="54" spans="1:11" s="100" customFormat="1" ht="15" customHeight="1">
      <c r="A54" s="23" t="s">
        <v>38</v>
      </c>
      <c r="B54" s="107"/>
      <c r="C54" s="101">
        <v>2018</v>
      </c>
      <c r="D54" s="104">
        <f>SUM(E54:J54)+SUM('57.2 (2)'!D54:J54)</f>
        <v>531</v>
      </c>
      <c r="E54" s="67">
        <v>11</v>
      </c>
      <c r="F54" s="30" t="s">
        <v>17</v>
      </c>
      <c r="G54" s="67">
        <v>28</v>
      </c>
      <c r="H54" s="67">
        <v>1</v>
      </c>
      <c r="I54" s="67">
        <v>2</v>
      </c>
      <c r="J54" s="67">
        <v>3</v>
      </c>
      <c r="K54" s="108"/>
    </row>
    <row r="55" spans="1:11" s="100" customFormat="1" ht="15" customHeight="1">
      <c r="A55" s="23"/>
      <c r="B55" s="107"/>
      <c r="C55" s="101">
        <v>2019</v>
      </c>
      <c r="D55" s="104">
        <f>SUM(E55:J55)+SUM('57.2 (2)'!D55:J55)</f>
        <v>854</v>
      </c>
      <c r="E55" s="126">
        <v>1</v>
      </c>
      <c r="F55" s="30" t="s">
        <v>17</v>
      </c>
      <c r="G55" s="30" t="s">
        <v>17</v>
      </c>
      <c r="H55" s="30" t="s">
        <v>17</v>
      </c>
      <c r="I55" s="30" t="s">
        <v>17</v>
      </c>
      <c r="J55" s="30" t="s">
        <v>17</v>
      </c>
      <c r="K55" s="108"/>
    </row>
    <row r="56" spans="1:11" s="100" customFormat="1" ht="15" customHeight="1">
      <c r="A56" s="23"/>
      <c r="B56" s="107"/>
      <c r="C56" s="101">
        <v>2020</v>
      </c>
      <c r="D56" s="104">
        <f>SUM(E56:J56)+SUM('57.2 (2)'!D56:J56)</f>
        <v>438</v>
      </c>
      <c r="E56" s="104">
        <v>16</v>
      </c>
      <c r="F56" s="30" t="s">
        <v>17</v>
      </c>
      <c r="G56" s="104">
        <v>1</v>
      </c>
      <c r="H56" s="30" t="s">
        <v>17</v>
      </c>
      <c r="I56" s="30" t="s">
        <v>17</v>
      </c>
      <c r="J56" s="104">
        <v>2</v>
      </c>
      <c r="K56" s="108"/>
    </row>
    <row r="57" spans="1:11" s="100" customFormat="1" ht="8.1" customHeight="1">
      <c r="A57" s="23"/>
      <c r="B57" s="107"/>
      <c r="C57" s="98"/>
      <c r="D57" s="104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39</v>
      </c>
      <c r="B58" s="107"/>
      <c r="C58" s="101">
        <v>2018</v>
      </c>
      <c r="D58" s="104">
        <f>SUM(E58:J58)+SUM('57.2 (2)'!D58:J58)</f>
        <v>17</v>
      </c>
      <c r="E58" s="30" t="s">
        <v>17</v>
      </c>
      <c r="F58" s="30" t="s">
        <v>17</v>
      </c>
      <c r="G58" s="30" t="s">
        <v>17</v>
      </c>
      <c r="H58" s="30" t="s">
        <v>17</v>
      </c>
      <c r="I58" s="30" t="s">
        <v>17</v>
      </c>
      <c r="J58" s="67">
        <v>1</v>
      </c>
      <c r="K58" s="112"/>
    </row>
    <row r="59" spans="1:11" s="100" customFormat="1" ht="15" customHeight="1">
      <c r="A59" s="23"/>
      <c r="B59" s="107"/>
      <c r="C59" s="101">
        <v>2019</v>
      </c>
      <c r="D59" s="104">
        <f>SUM(E59:J59)+SUM('57.2 (2)'!D59:J59)</f>
        <v>80</v>
      </c>
      <c r="E59" s="126">
        <v>2</v>
      </c>
      <c r="F59" s="30" t="s">
        <v>17</v>
      </c>
      <c r="G59" s="30" t="s">
        <v>17</v>
      </c>
      <c r="H59" s="30" t="s">
        <v>17</v>
      </c>
      <c r="I59" s="30" t="s">
        <v>17</v>
      </c>
      <c r="J59" s="30" t="s">
        <v>17</v>
      </c>
      <c r="K59" s="112"/>
    </row>
    <row r="60" spans="1:11" s="100" customFormat="1" ht="15" customHeight="1">
      <c r="A60" s="23"/>
      <c r="B60" s="107"/>
      <c r="C60" s="101">
        <v>2020</v>
      </c>
      <c r="D60" s="104">
        <f>SUM(E60:J60)+SUM('57.2 (2)'!D60:J60)</f>
        <v>27</v>
      </c>
      <c r="E60" s="110">
        <v>1</v>
      </c>
      <c r="F60" s="30" t="s">
        <v>17</v>
      </c>
      <c r="G60" s="30" t="s">
        <v>17</v>
      </c>
      <c r="H60" s="30" t="s">
        <v>17</v>
      </c>
      <c r="I60" s="30" t="s">
        <v>17</v>
      </c>
      <c r="J60" s="30" t="s">
        <v>17</v>
      </c>
      <c r="K60" s="112"/>
    </row>
    <row r="61" spans="1:11" s="100" customFormat="1" ht="8.1" customHeight="1">
      <c r="A61" s="23"/>
      <c r="B61" s="107"/>
      <c r="C61" s="98"/>
      <c r="D61" s="104"/>
      <c r="E61" s="110"/>
      <c r="F61" s="110"/>
      <c r="G61" s="110"/>
      <c r="H61" s="111"/>
      <c r="I61" s="110"/>
      <c r="J61" s="110"/>
      <c r="K61" s="112"/>
    </row>
    <row r="62" spans="1:11" s="100" customFormat="1" ht="15" customHeight="1">
      <c r="A62" s="23" t="s">
        <v>40</v>
      </c>
      <c r="B62" s="107"/>
      <c r="C62" s="101">
        <v>2018</v>
      </c>
      <c r="D62" s="104">
        <f>SUM(E62:J62)+SUM('57.2 (2)'!D62:J62)</f>
        <v>34</v>
      </c>
      <c r="E62" s="127">
        <v>0</v>
      </c>
      <c r="F62" s="127">
        <v>0</v>
      </c>
      <c r="G62" s="127">
        <v>0</v>
      </c>
      <c r="H62" s="127">
        <v>0</v>
      </c>
      <c r="I62" s="127">
        <v>0</v>
      </c>
      <c r="J62" s="127">
        <v>0</v>
      </c>
      <c r="K62" s="108"/>
    </row>
    <row r="63" spans="1:11" s="100" customFormat="1" ht="15" customHeight="1">
      <c r="A63" s="23"/>
      <c r="B63" s="107"/>
      <c r="C63" s="101">
        <v>2019</v>
      </c>
      <c r="D63" s="104">
        <f>SUM(E63:J63)+SUM('57.2 (2)'!D63:J63)</f>
        <v>60</v>
      </c>
      <c r="E63" s="127">
        <v>1</v>
      </c>
      <c r="F63" s="127">
        <v>0</v>
      </c>
      <c r="G63" s="127">
        <v>0</v>
      </c>
      <c r="H63" s="127">
        <v>0</v>
      </c>
      <c r="I63" s="127">
        <v>0</v>
      </c>
      <c r="J63" s="127">
        <v>0</v>
      </c>
      <c r="K63" s="108"/>
    </row>
    <row r="64" spans="1:11" s="100" customFormat="1" ht="15" customHeight="1">
      <c r="A64" s="23"/>
      <c r="B64" s="107"/>
      <c r="C64" s="101">
        <v>2020</v>
      </c>
      <c r="D64" s="104">
        <f>SUM(E64:J64)+SUM('57.2 (2)'!D64:J64)</f>
        <v>31</v>
      </c>
      <c r="E64" s="104">
        <v>1</v>
      </c>
      <c r="F64" s="30" t="s">
        <v>17</v>
      </c>
      <c r="G64" s="30" t="s">
        <v>17</v>
      </c>
      <c r="H64" s="30" t="s">
        <v>17</v>
      </c>
      <c r="I64" s="30" t="s">
        <v>17</v>
      </c>
      <c r="J64" s="30" t="s">
        <v>17</v>
      </c>
      <c r="K64" s="108"/>
    </row>
    <row r="65" spans="1:11" s="100" customFormat="1" ht="8.1" customHeight="1">
      <c r="A65" s="23"/>
      <c r="B65" s="107"/>
      <c r="C65" s="98"/>
      <c r="D65" s="104"/>
      <c r="E65" s="110"/>
      <c r="F65" s="110"/>
      <c r="G65" s="110"/>
      <c r="H65" s="111"/>
      <c r="I65" s="110"/>
      <c r="J65" s="110"/>
      <c r="K65" s="112"/>
    </row>
    <row r="66" spans="1:11" s="100" customFormat="1" ht="15" customHeight="1">
      <c r="A66" s="23" t="s">
        <v>41</v>
      </c>
      <c r="B66" s="107"/>
      <c r="C66" s="101">
        <v>2018</v>
      </c>
      <c r="D66" s="104">
        <f>SUM(E66:J66)+SUM('57.2 (2)'!D66:J66)</f>
        <v>31</v>
      </c>
      <c r="E66" s="127">
        <v>6</v>
      </c>
      <c r="F66" s="109">
        <v>2</v>
      </c>
      <c r="G66" s="109">
        <v>1</v>
      </c>
      <c r="H66" s="109">
        <v>0</v>
      </c>
      <c r="I66" s="109">
        <v>0</v>
      </c>
      <c r="J66" s="127">
        <v>1</v>
      </c>
      <c r="K66" s="108"/>
    </row>
    <row r="67" spans="1:11" s="100" customFormat="1" ht="15" customHeight="1">
      <c r="A67" s="107"/>
      <c r="B67" s="107"/>
      <c r="C67" s="101">
        <v>2019</v>
      </c>
      <c r="D67" s="104">
        <f>SUM(E67:J67)+SUM('57.2 (2)'!D67:J67)</f>
        <v>54</v>
      </c>
      <c r="E67" s="127">
        <v>1</v>
      </c>
      <c r="F67" s="109">
        <v>0</v>
      </c>
      <c r="G67" s="109">
        <v>0</v>
      </c>
      <c r="H67" s="109">
        <v>0</v>
      </c>
      <c r="I67" s="109">
        <v>0</v>
      </c>
      <c r="J67" s="127">
        <v>0</v>
      </c>
      <c r="K67" s="108"/>
    </row>
    <row r="68" spans="1:11" s="100" customFormat="1" ht="15" customHeight="1">
      <c r="A68" s="107"/>
      <c r="B68" s="107"/>
      <c r="C68" s="101">
        <v>2020</v>
      </c>
      <c r="D68" s="104">
        <f>SUM(E68:J68)+SUM('57.2 (2)'!D68:J68)</f>
        <v>39</v>
      </c>
      <c r="E68" s="104">
        <v>2</v>
      </c>
      <c r="F68" s="30" t="s">
        <v>17</v>
      </c>
      <c r="G68" s="30" t="s">
        <v>17</v>
      </c>
      <c r="H68" s="30" t="s">
        <v>17</v>
      </c>
      <c r="I68" s="30" t="s">
        <v>17</v>
      </c>
      <c r="J68" s="30" t="s">
        <v>17</v>
      </c>
      <c r="K68" s="108"/>
    </row>
    <row r="69" spans="1:11" ht="8.1" customHeight="1">
      <c r="A69" s="269"/>
      <c r="B69" s="269"/>
      <c r="C69" s="270"/>
      <c r="D69" s="269"/>
      <c r="E69" s="271"/>
      <c r="F69" s="269"/>
      <c r="G69" s="269"/>
      <c r="H69" s="269"/>
      <c r="I69" s="269"/>
      <c r="J69" s="269"/>
      <c r="K69" s="269"/>
    </row>
    <row r="70" spans="1:11" ht="15" customHeight="1">
      <c r="A70" s="100"/>
      <c r="B70" s="100"/>
      <c r="C70" s="113"/>
      <c r="D70" s="100"/>
      <c r="E70" s="100"/>
      <c r="F70" s="100"/>
      <c r="G70" s="100"/>
      <c r="H70" s="114"/>
      <c r="I70" s="114"/>
      <c r="J70" s="114"/>
      <c r="K70" s="21" t="s">
        <v>114</v>
      </c>
    </row>
    <row r="71" spans="1:11" ht="15" customHeight="1">
      <c r="A71" s="100"/>
      <c r="B71" s="100"/>
      <c r="C71" s="113"/>
      <c r="D71" s="100"/>
      <c r="E71" s="100"/>
      <c r="F71" s="100"/>
      <c r="G71" s="100"/>
      <c r="H71" s="115"/>
      <c r="I71" s="115"/>
      <c r="J71" s="115"/>
      <c r="K71" s="42" t="s">
        <v>115</v>
      </c>
    </row>
  </sheetData>
  <conditionalFormatting sqref="E16:F16">
    <cfRule type="cellIs" dxfId="115" priority="19" stopIfTrue="1" operator="lessThan">
      <formula>0</formula>
    </cfRule>
    <cfRule type="cellIs" dxfId="114" priority="20" stopIfTrue="1" operator="lessThan">
      <formula>0</formula>
    </cfRule>
  </conditionalFormatting>
  <conditionalFormatting sqref="H16:J16">
    <cfRule type="cellIs" dxfId="113" priority="17" stopIfTrue="1" operator="lessThan">
      <formula>0</formula>
    </cfRule>
    <cfRule type="cellIs" dxfId="112" priority="18" stopIfTrue="1" operator="lessThan">
      <formula>0</formula>
    </cfRule>
  </conditionalFormatting>
  <conditionalFormatting sqref="F20:J20">
    <cfRule type="cellIs" dxfId="111" priority="15" stopIfTrue="1" operator="lessThan">
      <formula>0</formula>
    </cfRule>
    <cfRule type="cellIs" dxfId="110" priority="16" stopIfTrue="1" operator="lessThan">
      <formula>0</formula>
    </cfRule>
  </conditionalFormatting>
  <conditionalFormatting sqref="E24:J24">
    <cfRule type="cellIs" dxfId="109" priority="13" stopIfTrue="1" operator="lessThan">
      <formula>0</formula>
    </cfRule>
    <cfRule type="cellIs" dxfId="108" priority="14" stopIfTrue="1" operator="lessThan">
      <formula>0</formula>
    </cfRule>
  </conditionalFormatting>
  <conditionalFormatting sqref="E28:J28">
    <cfRule type="cellIs" dxfId="107" priority="12" stopIfTrue="1" operator="lessThan">
      <formula>0</formula>
    </cfRule>
  </conditionalFormatting>
  <conditionalFormatting sqref="F32:J32">
    <cfRule type="cellIs" dxfId="106" priority="11" stopIfTrue="1" operator="lessThan">
      <formula>0</formula>
    </cfRule>
  </conditionalFormatting>
  <conditionalFormatting sqref="H36:I36">
    <cfRule type="cellIs" dxfId="105" priority="10" stopIfTrue="1" operator="lessThan">
      <formula>0</formula>
    </cfRule>
  </conditionalFormatting>
  <conditionalFormatting sqref="E40:J40">
    <cfRule type="cellIs" dxfId="104" priority="9" stopIfTrue="1" operator="lessThan">
      <formula>0</formula>
    </cfRule>
  </conditionalFormatting>
  <conditionalFormatting sqref="F44:J44">
    <cfRule type="cellIs" dxfId="103" priority="8" stopIfTrue="1" operator="lessThan">
      <formula>0</formula>
    </cfRule>
  </conditionalFormatting>
  <conditionalFormatting sqref="E48:J48">
    <cfRule type="cellIs" dxfId="102" priority="7" stopIfTrue="1" operator="lessThan">
      <formula>0</formula>
    </cfRule>
  </conditionalFormatting>
  <conditionalFormatting sqref="E52:J52">
    <cfRule type="cellIs" dxfId="101" priority="6" stopIfTrue="1" operator="lessThan">
      <formula>0</formula>
    </cfRule>
  </conditionalFormatting>
  <conditionalFormatting sqref="F56">
    <cfRule type="cellIs" dxfId="100" priority="5" stopIfTrue="1" operator="lessThan">
      <formula>0</formula>
    </cfRule>
  </conditionalFormatting>
  <conditionalFormatting sqref="H56:I56">
    <cfRule type="cellIs" dxfId="99" priority="4" stopIfTrue="1" operator="lessThan">
      <formula>0</formula>
    </cfRule>
  </conditionalFormatting>
  <conditionalFormatting sqref="F60:J60">
    <cfRule type="cellIs" dxfId="98" priority="3" stopIfTrue="1" operator="lessThan">
      <formula>0</formula>
    </cfRule>
  </conditionalFormatting>
  <conditionalFormatting sqref="F64:J64">
    <cfRule type="cellIs" dxfId="97" priority="2" stopIfTrue="1" operator="lessThan">
      <formula>0</formula>
    </cfRule>
  </conditionalFormatting>
  <conditionalFormatting sqref="F68:J68">
    <cfRule type="cellIs" dxfId="96" priority="1" stopIfTrue="1" operator="lessThan">
      <formula>0</formula>
    </cfRule>
  </conditionalFormatting>
  <conditionalFormatting sqref="E14:J15">
    <cfRule type="cellIs" dxfId="95" priority="31" stopIfTrue="1" operator="lessThan">
      <formula>0</formula>
    </cfRule>
    <cfRule type="cellIs" dxfId="94" priority="33" stopIfTrue="1" operator="lessThan">
      <formula>0</formula>
    </cfRule>
  </conditionalFormatting>
  <conditionalFormatting sqref="H18:I19 F18:F19 E22:J23">
    <cfRule type="cellIs" dxfId="93" priority="30" stopIfTrue="1" operator="lessThan">
      <formula>0</formula>
    </cfRule>
  </conditionalFormatting>
  <conditionalFormatting sqref="E26:I26 F27:J27">
    <cfRule type="cellIs" dxfId="92" priority="29" stopIfTrue="1" operator="lessThan">
      <formula>0</formula>
    </cfRule>
  </conditionalFormatting>
  <conditionalFormatting sqref="E30:I31 J30">
    <cfRule type="cellIs" dxfId="91" priority="28" stopIfTrue="1" operator="lessThan">
      <formula>0</formula>
    </cfRule>
  </conditionalFormatting>
  <conditionalFormatting sqref="H34:I35">
    <cfRule type="cellIs" dxfId="90" priority="27" stopIfTrue="1" operator="lessThan">
      <formula>0</formula>
    </cfRule>
  </conditionalFormatting>
  <conditionalFormatting sqref="E38:J38 F39:I39">
    <cfRule type="cellIs" dxfId="89" priority="26" stopIfTrue="1" operator="lessThan">
      <formula>0</formula>
    </cfRule>
  </conditionalFormatting>
  <conditionalFormatting sqref="F42:I43 J43">
    <cfRule type="cellIs" dxfId="88" priority="25" stopIfTrue="1" operator="lessThan">
      <formula>0</formula>
    </cfRule>
  </conditionalFormatting>
  <conditionalFormatting sqref="F46:F47 H46:I47 G47 J47">
    <cfRule type="cellIs" dxfId="87" priority="24" stopIfTrue="1" operator="lessThan">
      <formula>0</formula>
    </cfRule>
  </conditionalFormatting>
  <conditionalFormatting sqref="E50:J51">
    <cfRule type="cellIs" dxfId="86" priority="23" stopIfTrue="1" operator="lessThan">
      <formula>0</formula>
    </cfRule>
    <cfRule type="cellIs" dxfId="85" priority="32" stopIfTrue="1" operator="lessThan">
      <formula>0</formula>
    </cfRule>
  </conditionalFormatting>
  <conditionalFormatting sqref="F54:F55 G55:J55">
    <cfRule type="cellIs" dxfId="84" priority="22" stopIfTrue="1" operator="lessThan">
      <formula>0</formula>
    </cfRule>
  </conditionalFormatting>
  <conditionalFormatting sqref="E58:I58 F59:J59">
    <cfRule type="cellIs" dxfId="83" priority="2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4" orientation="portrait" r:id="rId1"/>
  <ignoredErrors>
    <ignoredError sqref="D16:D22 D25:D49 D53:D68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K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2.7109375" style="90" customWidth="1"/>
    <col min="5" max="5" width="21.85546875" style="90" customWidth="1"/>
    <col min="6" max="6" width="22.85546875" style="90" customWidth="1"/>
    <col min="7" max="7" width="18.42578125" style="90" customWidth="1"/>
    <col min="8" max="9" width="10.7109375" style="90" customWidth="1"/>
    <col min="10" max="10" width="14.28515625" style="90" customWidth="1"/>
    <col min="11" max="11" width="1.7109375" style="90" customWidth="1"/>
    <col min="12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420</v>
      </c>
      <c r="B3" s="92"/>
      <c r="C3" s="93"/>
    </row>
    <row r="4" spans="1:11" ht="16.5" customHeight="1">
      <c r="A4" s="603" t="s">
        <v>421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201</v>
      </c>
      <c r="E7" s="325" t="s">
        <v>202</v>
      </c>
      <c r="F7" s="325" t="s">
        <v>202</v>
      </c>
      <c r="G7" s="325" t="s">
        <v>203</v>
      </c>
      <c r="H7" s="325" t="s">
        <v>204</v>
      </c>
      <c r="I7" s="325" t="s">
        <v>166</v>
      </c>
      <c r="J7" s="325" t="s">
        <v>205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206</v>
      </c>
      <c r="E8" s="325" t="s">
        <v>207</v>
      </c>
      <c r="F8" s="325" t="s">
        <v>207</v>
      </c>
      <c r="G8" s="325" t="s">
        <v>142</v>
      </c>
      <c r="H8" s="325" t="s">
        <v>185</v>
      </c>
      <c r="I8" s="325" t="s">
        <v>208</v>
      </c>
      <c r="J8" s="325" t="s">
        <v>209</v>
      </c>
      <c r="K8" s="329"/>
    </row>
    <row r="9" spans="1:11" ht="15" customHeight="1">
      <c r="A9" s="322"/>
      <c r="B9" s="322"/>
      <c r="C9" s="330"/>
      <c r="D9" s="328" t="s">
        <v>210</v>
      </c>
      <c r="E9" s="325" t="s">
        <v>211</v>
      </c>
      <c r="F9" s="325" t="s">
        <v>212</v>
      </c>
      <c r="G9" s="328" t="s">
        <v>145</v>
      </c>
      <c r="H9" s="328" t="s">
        <v>213</v>
      </c>
      <c r="I9" s="328" t="s">
        <v>144</v>
      </c>
      <c r="J9" s="325" t="s">
        <v>214</v>
      </c>
      <c r="K9" s="333"/>
    </row>
    <row r="10" spans="1:11" ht="15" customHeight="1">
      <c r="A10" s="322"/>
      <c r="B10" s="322"/>
      <c r="C10" s="330"/>
      <c r="D10" s="328" t="s">
        <v>215</v>
      </c>
      <c r="E10" s="328" t="s">
        <v>216</v>
      </c>
      <c r="F10" s="328" t="s">
        <v>217</v>
      </c>
      <c r="G10" s="328" t="s">
        <v>215</v>
      </c>
      <c r="H10" s="328"/>
      <c r="I10" s="328" t="s">
        <v>218</v>
      </c>
      <c r="J10" s="328" t="s">
        <v>219</v>
      </c>
      <c r="K10" s="333"/>
    </row>
    <row r="11" spans="1:11" ht="15" customHeight="1">
      <c r="A11" s="322"/>
      <c r="B11" s="322"/>
      <c r="C11" s="330"/>
      <c r="D11" s="331"/>
      <c r="E11" s="328" t="s">
        <v>220</v>
      </c>
      <c r="F11" s="328" t="s">
        <v>221</v>
      </c>
      <c r="G11" s="325"/>
      <c r="H11" s="328"/>
      <c r="I11" s="328"/>
      <c r="J11" s="328" t="s">
        <v>222</v>
      </c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4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99"/>
      <c r="K13" s="99"/>
    </row>
    <row r="14" spans="1:11" ht="15" customHeight="1">
      <c r="A14" s="23" t="s">
        <v>26</v>
      </c>
      <c r="B14" s="99"/>
      <c r="C14" s="101">
        <v>2018</v>
      </c>
      <c r="D14" s="30" t="s">
        <v>17</v>
      </c>
      <c r="E14" s="30" t="s">
        <v>17</v>
      </c>
      <c r="F14" s="30" t="s">
        <v>17</v>
      </c>
      <c r="G14" s="30" t="s">
        <v>17</v>
      </c>
      <c r="H14" s="30" t="s">
        <v>17</v>
      </c>
      <c r="I14" s="30" t="s">
        <v>17</v>
      </c>
      <c r="J14" s="30" t="s">
        <v>17</v>
      </c>
    </row>
    <row r="15" spans="1:11" ht="15" customHeight="1">
      <c r="A15" s="1"/>
      <c r="B15" s="99"/>
      <c r="C15" s="101">
        <v>2019</v>
      </c>
      <c r="D15" s="30" t="s">
        <v>17</v>
      </c>
      <c r="E15" s="30" t="s">
        <v>17</v>
      </c>
      <c r="F15" s="30" t="s">
        <v>17</v>
      </c>
      <c r="G15" s="30" t="s">
        <v>17</v>
      </c>
      <c r="H15" s="30" t="s">
        <v>17</v>
      </c>
      <c r="I15" s="30" t="s">
        <v>17</v>
      </c>
      <c r="J15" s="30" t="s">
        <v>17</v>
      </c>
    </row>
    <row r="16" spans="1:11" ht="15" customHeight="1">
      <c r="A16" s="1"/>
      <c r="B16" s="99"/>
      <c r="C16" s="101">
        <v>2020</v>
      </c>
      <c r="D16" s="30" t="s">
        <v>17</v>
      </c>
      <c r="E16" s="30" t="s">
        <v>17</v>
      </c>
      <c r="F16" s="118">
        <v>1</v>
      </c>
      <c r="G16" s="30" t="s">
        <v>17</v>
      </c>
      <c r="H16" s="30" t="s">
        <v>17</v>
      </c>
      <c r="I16" s="117">
        <v>20</v>
      </c>
      <c r="J16" s="30" t="s">
        <v>17</v>
      </c>
    </row>
    <row r="17" spans="1:10" ht="8.1" customHeight="1">
      <c r="A17" s="1"/>
      <c r="B17" s="103"/>
      <c r="C17" s="98"/>
      <c r="D17" s="104"/>
      <c r="E17" s="105"/>
      <c r="F17" s="105"/>
      <c r="G17" s="105"/>
      <c r="H17" s="105"/>
      <c r="I17" s="105"/>
      <c r="J17" s="106"/>
    </row>
    <row r="18" spans="1:10" s="100" customFormat="1" ht="15" customHeight="1">
      <c r="A18" s="23" t="s">
        <v>27</v>
      </c>
      <c r="B18" s="107"/>
      <c r="C18" s="101">
        <v>2018</v>
      </c>
      <c r="D18" s="30" t="s">
        <v>17</v>
      </c>
      <c r="E18" s="119">
        <v>2</v>
      </c>
      <c r="F18" s="30" t="s">
        <v>17</v>
      </c>
      <c r="G18" s="30" t="s">
        <v>17</v>
      </c>
      <c r="H18" s="119">
        <v>2</v>
      </c>
      <c r="I18" s="119">
        <v>258</v>
      </c>
      <c r="J18" s="119">
        <v>3</v>
      </c>
    </row>
    <row r="19" spans="1:10" s="100" customFormat="1" ht="15" customHeight="1">
      <c r="A19" s="23"/>
      <c r="B19" s="107"/>
      <c r="C19" s="101">
        <v>2019</v>
      </c>
      <c r="D19" s="30" t="s">
        <v>17</v>
      </c>
      <c r="E19" s="72">
        <v>6</v>
      </c>
      <c r="F19" s="30" t="s">
        <v>17</v>
      </c>
      <c r="G19" s="30" t="s">
        <v>17</v>
      </c>
      <c r="H19" s="30" t="s">
        <v>17</v>
      </c>
      <c r="I19" s="72">
        <v>295</v>
      </c>
      <c r="J19" s="30" t="s">
        <v>17</v>
      </c>
    </row>
    <row r="20" spans="1:10" s="100" customFormat="1" ht="15" customHeight="1">
      <c r="A20" s="23"/>
      <c r="B20" s="107"/>
      <c r="C20" s="101">
        <v>2020</v>
      </c>
      <c r="D20" s="30" t="s">
        <v>17</v>
      </c>
      <c r="E20" s="104">
        <v>1</v>
      </c>
      <c r="F20" s="104">
        <v>1</v>
      </c>
      <c r="G20" s="30" t="s">
        <v>17</v>
      </c>
      <c r="H20" s="30" t="s">
        <v>17</v>
      </c>
      <c r="I20" s="104">
        <v>168</v>
      </c>
      <c r="J20" s="30" t="s">
        <v>17</v>
      </c>
    </row>
    <row r="21" spans="1:10" s="100" customFormat="1" ht="8.1" customHeight="1">
      <c r="A21" s="23"/>
      <c r="B21" s="107"/>
      <c r="C21" s="98"/>
      <c r="D21" s="104"/>
      <c r="E21" s="104"/>
      <c r="F21" s="104"/>
      <c r="G21" s="104"/>
      <c r="H21" s="104"/>
      <c r="I21" s="104"/>
      <c r="J21" s="108"/>
    </row>
    <row r="22" spans="1:10" s="100" customFormat="1" ht="15" customHeight="1">
      <c r="A22" s="23" t="s">
        <v>30</v>
      </c>
      <c r="B22" s="107"/>
      <c r="C22" s="101">
        <v>2018</v>
      </c>
      <c r="D22" s="30" t="s">
        <v>17</v>
      </c>
      <c r="E22" s="30" t="s">
        <v>17</v>
      </c>
      <c r="F22" s="30" t="s">
        <v>17</v>
      </c>
      <c r="G22" s="30" t="s">
        <v>17</v>
      </c>
      <c r="H22" s="30" t="s">
        <v>17</v>
      </c>
      <c r="I22" s="72">
        <v>85</v>
      </c>
      <c r="J22" s="30" t="s">
        <v>17</v>
      </c>
    </row>
    <row r="23" spans="1:10" s="100" customFormat="1" ht="15" customHeight="1">
      <c r="A23" s="23"/>
      <c r="B23" s="107"/>
      <c r="C23" s="101">
        <v>2019</v>
      </c>
      <c r="D23" s="30" t="s">
        <v>17</v>
      </c>
      <c r="E23" s="30" t="s">
        <v>17</v>
      </c>
      <c r="F23" s="30" t="s">
        <v>17</v>
      </c>
      <c r="G23" s="30" t="s">
        <v>17</v>
      </c>
      <c r="H23" s="30" t="s">
        <v>17</v>
      </c>
      <c r="I23" s="30" t="s">
        <v>17</v>
      </c>
      <c r="J23" s="30" t="s">
        <v>17</v>
      </c>
    </row>
    <row r="24" spans="1:10" s="100" customFormat="1" ht="15" customHeight="1">
      <c r="A24" s="23"/>
      <c r="B24" s="107"/>
      <c r="C24" s="101">
        <v>2020</v>
      </c>
      <c r="D24" s="30" t="s">
        <v>17</v>
      </c>
      <c r="E24" s="30" t="s">
        <v>17</v>
      </c>
      <c r="F24" s="30" t="s">
        <v>17</v>
      </c>
      <c r="G24" s="30" t="s">
        <v>17</v>
      </c>
      <c r="H24" s="30" t="s">
        <v>17</v>
      </c>
      <c r="I24" s="30" t="s">
        <v>17</v>
      </c>
      <c r="J24" s="30" t="s">
        <v>17</v>
      </c>
    </row>
    <row r="25" spans="1:10" s="100" customFormat="1" ht="8.1" customHeight="1">
      <c r="A25" s="23"/>
      <c r="B25" s="107"/>
      <c r="C25" s="98"/>
      <c r="D25" s="104"/>
      <c r="E25" s="110"/>
      <c r="F25" s="110"/>
      <c r="G25" s="110"/>
      <c r="H25" s="110"/>
      <c r="I25" s="110"/>
      <c r="J25" s="108"/>
    </row>
    <row r="26" spans="1:10" s="100" customFormat="1" ht="15" customHeight="1">
      <c r="A26" s="23" t="s">
        <v>31</v>
      </c>
      <c r="B26" s="107"/>
      <c r="C26" s="101">
        <v>2018</v>
      </c>
      <c r="D26" s="30" t="s">
        <v>17</v>
      </c>
      <c r="E26" s="119">
        <v>4</v>
      </c>
      <c r="F26" s="30" t="s">
        <v>17</v>
      </c>
      <c r="G26" s="30" t="s">
        <v>17</v>
      </c>
      <c r="H26" s="30" t="s">
        <v>17</v>
      </c>
      <c r="I26" s="119">
        <v>13</v>
      </c>
      <c r="J26" s="119">
        <v>1</v>
      </c>
    </row>
    <row r="27" spans="1:10" s="100" customFormat="1" ht="15" customHeight="1">
      <c r="A27" s="23"/>
      <c r="B27" s="107"/>
      <c r="C27" s="101">
        <v>2019</v>
      </c>
      <c r="D27" s="30" t="s">
        <v>17</v>
      </c>
      <c r="E27" s="30" t="s">
        <v>17</v>
      </c>
      <c r="F27" s="30" t="s">
        <v>17</v>
      </c>
      <c r="G27" s="30" t="s">
        <v>17</v>
      </c>
      <c r="H27" s="30" t="s">
        <v>17</v>
      </c>
      <c r="I27" s="72">
        <v>74</v>
      </c>
      <c r="J27" s="30" t="s">
        <v>17</v>
      </c>
    </row>
    <row r="28" spans="1:10" s="100" customFormat="1" ht="15" customHeight="1">
      <c r="A28" s="23"/>
      <c r="B28" s="107"/>
      <c r="C28" s="101">
        <v>2020</v>
      </c>
      <c r="D28" s="30" t="s">
        <v>17</v>
      </c>
      <c r="E28" s="104">
        <v>1</v>
      </c>
      <c r="F28" s="30" t="s">
        <v>17</v>
      </c>
      <c r="G28" s="30" t="s">
        <v>17</v>
      </c>
      <c r="H28" s="30" t="s">
        <v>17</v>
      </c>
      <c r="I28" s="104">
        <v>46</v>
      </c>
      <c r="J28" s="30" t="s">
        <v>17</v>
      </c>
    </row>
    <row r="29" spans="1:10" s="100" customFormat="1" ht="8.1" customHeight="1">
      <c r="A29" s="23"/>
      <c r="B29" s="107"/>
      <c r="C29" s="98"/>
      <c r="D29" s="104"/>
      <c r="E29" s="104"/>
      <c r="F29" s="104"/>
      <c r="G29" s="104"/>
      <c r="H29" s="104"/>
      <c r="I29" s="104"/>
      <c r="J29" s="108"/>
    </row>
    <row r="30" spans="1:10" s="100" customFormat="1" ht="15" customHeight="1">
      <c r="A30" s="23" t="s">
        <v>32</v>
      </c>
      <c r="B30" s="107"/>
      <c r="C30" s="101">
        <v>2018</v>
      </c>
      <c r="D30" s="30" t="s">
        <v>17</v>
      </c>
      <c r="E30" s="30" t="s">
        <v>17</v>
      </c>
      <c r="F30" s="30" t="s">
        <v>17</v>
      </c>
      <c r="G30" s="30" t="s">
        <v>17</v>
      </c>
      <c r="H30" s="30" t="s">
        <v>17</v>
      </c>
      <c r="I30" s="119">
        <v>136</v>
      </c>
      <c r="J30" s="30" t="s">
        <v>17</v>
      </c>
    </row>
    <row r="31" spans="1:10" s="100" customFormat="1" ht="15" customHeight="1">
      <c r="A31" s="23"/>
      <c r="B31" s="107"/>
      <c r="C31" s="101">
        <v>2019</v>
      </c>
      <c r="D31" s="30" t="s">
        <v>17</v>
      </c>
      <c r="E31" s="30" t="s">
        <v>17</v>
      </c>
      <c r="F31" s="30" t="s">
        <v>17</v>
      </c>
      <c r="G31" s="30" t="s">
        <v>17</v>
      </c>
      <c r="H31" s="30" t="s">
        <v>17</v>
      </c>
      <c r="I31" s="72">
        <v>18</v>
      </c>
      <c r="J31" s="30" t="s">
        <v>17</v>
      </c>
    </row>
    <row r="32" spans="1:10" s="100" customFormat="1" ht="15" customHeight="1">
      <c r="A32" s="23"/>
      <c r="B32" s="107"/>
      <c r="C32" s="101">
        <v>2020</v>
      </c>
      <c r="D32" s="30" t="s">
        <v>17</v>
      </c>
      <c r="E32" s="30" t="s">
        <v>17</v>
      </c>
      <c r="F32" s="110">
        <v>1</v>
      </c>
      <c r="G32" s="30" t="s">
        <v>17</v>
      </c>
      <c r="H32" s="110">
        <v>1</v>
      </c>
      <c r="I32" s="110">
        <v>7</v>
      </c>
      <c r="J32" s="30" t="s">
        <v>17</v>
      </c>
    </row>
    <row r="33" spans="1:10" s="100" customFormat="1" ht="8.1" customHeight="1">
      <c r="A33" s="23"/>
      <c r="B33" s="107"/>
      <c r="C33" s="98"/>
      <c r="D33" s="104"/>
      <c r="E33" s="110"/>
      <c r="F33" s="110"/>
      <c r="G33" s="110"/>
      <c r="H33" s="110"/>
      <c r="I33" s="110"/>
      <c r="J33" s="108"/>
    </row>
    <row r="34" spans="1:10" s="100" customFormat="1" ht="15" customHeight="1">
      <c r="A34" s="23" t="s">
        <v>33</v>
      </c>
      <c r="B34" s="107"/>
      <c r="C34" s="101">
        <v>2018</v>
      </c>
      <c r="D34" s="119">
        <v>1</v>
      </c>
      <c r="E34" s="119">
        <v>4</v>
      </c>
      <c r="F34" s="30" t="s">
        <v>17</v>
      </c>
      <c r="G34" s="30" t="s">
        <v>17</v>
      </c>
      <c r="H34" s="30" t="s">
        <v>17</v>
      </c>
      <c r="I34" s="119">
        <v>10</v>
      </c>
      <c r="J34" s="30" t="s">
        <v>17</v>
      </c>
    </row>
    <row r="35" spans="1:10" s="100" customFormat="1" ht="15" customHeight="1">
      <c r="A35" s="23"/>
      <c r="B35" s="107"/>
      <c r="C35" s="101">
        <v>2019</v>
      </c>
      <c r="D35" s="72">
        <v>2</v>
      </c>
      <c r="E35" s="72">
        <v>10</v>
      </c>
      <c r="F35" s="72">
        <v>2</v>
      </c>
      <c r="G35" s="72">
        <v>1</v>
      </c>
      <c r="H35" s="30" t="s">
        <v>17</v>
      </c>
      <c r="I35" s="72">
        <v>278</v>
      </c>
      <c r="J35" s="72">
        <v>1</v>
      </c>
    </row>
    <row r="36" spans="1:10" s="100" customFormat="1" ht="15" customHeight="1">
      <c r="A36" s="23"/>
      <c r="B36" s="107"/>
      <c r="C36" s="101">
        <v>2020</v>
      </c>
      <c r="D36" s="30" t="s">
        <v>17</v>
      </c>
      <c r="E36" s="30" t="s">
        <v>17</v>
      </c>
      <c r="F36" s="30" t="s">
        <v>17</v>
      </c>
      <c r="G36" s="30" t="s">
        <v>17</v>
      </c>
      <c r="H36" s="30" t="s">
        <v>17</v>
      </c>
      <c r="I36" s="104">
        <v>129</v>
      </c>
      <c r="J36" s="30" t="s">
        <v>17</v>
      </c>
    </row>
    <row r="37" spans="1:10" s="100" customFormat="1" ht="8.1" customHeight="1">
      <c r="A37" s="23"/>
      <c r="B37" s="107"/>
      <c r="C37" s="98"/>
      <c r="D37" s="104"/>
      <c r="E37" s="104"/>
      <c r="F37" s="104"/>
      <c r="G37" s="104"/>
      <c r="H37" s="104"/>
      <c r="I37" s="104"/>
      <c r="J37" s="108"/>
    </row>
    <row r="38" spans="1:10" s="100" customFormat="1" ht="15" customHeight="1">
      <c r="A38" s="23" t="s">
        <v>34</v>
      </c>
      <c r="B38" s="107"/>
      <c r="C38" s="101">
        <v>2018</v>
      </c>
      <c r="D38" s="30" t="s">
        <v>17</v>
      </c>
      <c r="E38" s="30" t="s">
        <v>17</v>
      </c>
      <c r="F38" s="30" t="s">
        <v>17</v>
      </c>
      <c r="G38" s="30" t="s">
        <v>17</v>
      </c>
      <c r="H38" s="30" t="s">
        <v>17</v>
      </c>
      <c r="I38" s="119">
        <v>25</v>
      </c>
      <c r="J38" s="30" t="s">
        <v>17</v>
      </c>
    </row>
    <row r="39" spans="1:10" s="100" customFormat="1" ht="15" customHeight="1">
      <c r="A39" s="23"/>
      <c r="B39" s="107"/>
      <c r="C39" s="101">
        <v>2019</v>
      </c>
      <c r="D39" s="30" t="s">
        <v>17</v>
      </c>
      <c r="E39" s="72">
        <v>1</v>
      </c>
      <c r="F39" s="30" t="s">
        <v>17</v>
      </c>
      <c r="G39" s="30" t="s">
        <v>17</v>
      </c>
      <c r="H39" s="30" t="s">
        <v>17</v>
      </c>
      <c r="I39" s="72">
        <v>27</v>
      </c>
      <c r="J39" s="30" t="s">
        <v>17</v>
      </c>
    </row>
    <row r="40" spans="1:10" s="100" customFormat="1" ht="15" customHeight="1">
      <c r="A40" s="23"/>
      <c r="B40" s="107"/>
      <c r="C40" s="101">
        <v>2020</v>
      </c>
      <c r="D40" s="30" t="s">
        <v>17</v>
      </c>
      <c r="E40" s="30" t="s">
        <v>17</v>
      </c>
      <c r="F40" s="30" t="s">
        <v>17</v>
      </c>
      <c r="G40" s="30" t="s">
        <v>17</v>
      </c>
      <c r="H40" s="30" t="s">
        <v>17</v>
      </c>
      <c r="I40" s="110">
        <v>15</v>
      </c>
      <c r="J40" s="30" t="s">
        <v>17</v>
      </c>
    </row>
    <row r="41" spans="1:10" s="100" customFormat="1" ht="8.1" customHeight="1">
      <c r="A41" s="23"/>
      <c r="B41" s="107"/>
      <c r="C41" s="98"/>
      <c r="D41" s="104"/>
      <c r="E41" s="110"/>
      <c r="F41" s="110"/>
      <c r="G41" s="110"/>
      <c r="H41" s="111"/>
      <c r="I41" s="110"/>
      <c r="J41" s="108"/>
    </row>
    <row r="42" spans="1:10" s="100" customFormat="1" ht="15" customHeight="1">
      <c r="A42" s="23" t="s">
        <v>35</v>
      </c>
      <c r="B42" s="107"/>
      <c r="C42" s="101">
        <v>2018</v>
      </c>
      <c r="D42" s="30" t="s">
        <v>17</v>
      </c>
      <c r="E42" s="30" t="s">
        <v>17</v>
      </c>
      <c r="F42" s="30" t="s">
        <v>17</v>
      </c>
      <c r="G42" s="30" t="s">
        <v>17</v>
      </c>
      <c r="H42" s="30" t="s">
        <v>17</v>
      </c>
      <c r="I42" s="121">
        <v>12</v>
      </c>
      <c r="J42" s="30" t="s">
        <v>17</v>
      </c>
    </row>
    <row r="43" spans="1:10" s="100" customFormat="1" ht="15" customHeight="1">
      <c r="A43" s="23"/>
      <c r="B43" s="107"/>
      <c r="C43" s="101">
        <v>2019</v>
      </c>
      <c r="D43" s="30" t="s">
        <v>17</v>
      </c>
      <c r="E43" s="30" t="s">
        <v>17</v>
      </c>
      <c r="F43" s="30" t="s">
        <v>17</v>
      </c>
      <c r="G43" s="30" t="s">
        <v>17</v>
      </c>
      <c r="H43" s="30" t="s">
        <v>17</v>
      </c>
      <c r="I43" s="123">
        <v>40</v>
      </c>
      <c r="J43" s="30" t="s">
        <v>17</v>
      </c>
    </row>
    <row r="44" spans="1:10" s="100" customFormat="1" ht="15" customHeight="1">
      <c r="A44" s="23"/>
      <c r="B44" s="107"/>
      <c r="C44" s="101">
        <v>2020</v>
      </c>
      <c r="D44" s="30" t="s">
        <v>17</v>
      </c>
      <c r="E44" s="30" t="s">
        <v>17</v>
      </c>
      <c r="F44" s="30" t="s">
        <v>17</v>
      </c>
      <c r="G44" s="30" t="s">
        <v>17</v>
      </c>
      <c r="H44" s="30" t="s">
        <v>17</v>
      </c>
      <c r="I44" s="104">
        <v>20</v>
      </c>
      <c r="J44" s="30" t="s">
        <v>17</v>
      </c>
    </row>
    <row r="45" spans="1:10" s="100" customFormat="1" ht="8.1" customHeight="1">
      <c r="A45" s="23"/>
      <c r="B45" s="107"/>
      <c r="C45" s="98"/>
      <c r="D45" s="104"/>
      <c r="E45" s="104"/>
      <c r="F45" s="104"/>
      <c r="G45" s="104"/>
      <c r="H45" s="104"/>
      <c r="I45" s="104"/>
      <c r="J45" s="108"/>
    </row>
    <row r="46" spans="1:10" s="100" customFormat="1" ht="15" customHeight="1">
      <c r="A46" s="23" t="s">
        <v>36</v>
      </c>
      <c r="B46" s="107"/>
      <c r="C46" s="101">
        <v>2018</v>
      </c>
      <c r="D46" s="30" t="s">
        <v>17</v>
      </c>
      <c r="E46" s="30" t="s">
        <v>17</v>
      </c>
      <c r="F46" s="30" t="s">
        <v>17</v>
      </c>
      <c r="G46" s="30" t="s">
        <v>17</v>
      </c>
      <c r="H46" s="30" t="s">
        <v>17</v>
      </c>
      <c r="I46" s="30" t="s">
        <v>17</v>
      </c>
      <c r="J46" s="30" t="s">
        <v>17</v>
      </c>
    </row>
    <row r="47" spans="1:10" s="100" customFormat="1" ht="15" customHeight="1">
      <c r="A47" s="23"/>
      <c r="B47" s="107"/>
      <c r="C47" s="101">
        <v>2019</v>
      </c>
      <c r="D47" s="30" t="s">
        <v>17</v>
      </c>
      <c r="E47" s="30" t="s">
        <v>17</v>
      </c>
      <c r="F47" s="30" t="s">
        <v>17</v>
      </c>
      <c r="G47" s="30" t="s">
        <v>17</v>
      </c>
      <c r="H47" s="30" t="s">
        <v>17</v>
      </c>
      <c r="I47" s="123">
        <v>10</v>
      </c>
      <c r="J47" s="30" t="s">
        <v>17</v>
      </c>
    </row>
    <row r="48" spans="1:10" s="100" customFormat="1" ht="15" customHeight="1">
      <c r="A48" s="23"/>
      <c r="B48" s="107"/>
      <c r="C48" s="101">
        <v>2020</v>
      </c>
      <c r="D48" s="30" t="s">
        <v>17</v>
      </c>
      <c r="E48" s="30" t="s">
        <v>17</v>
      </c>
      <c r="F48" s="30" t="s">
        <v>17</v>
      </c>
      <c r="G48" s="30" t="s">
        <v>17</v>
      </c>
      <c r="H48" s="30" t="s">
        <v>17</v>
      </c>
      <c r="I48" s="110">
        <v>5</v>
      </c>
      <c r="J48" s="30" t="s">
        <v>17</v>
      </c>
    </row>
    <row r="49" spans="1:10" s="100" customFormat="1" ht="8.1" customHeight="1">
      <c r="A49" s="23"/>
      <c r="B49" s="107"/>
      <c r="C49" s="98"/>
      <c r="D49" s="104"/>
      <c r="E49" s="110"/>
      <c r="F49" s="110"/>
      <c r="G49" s="110"/>
      <c r="H49" s="111"/>
      <c r="I49" s="110"/>
      <c r="J49" s="112"/>
    </row>
    <row r="50" spans="1:10" s="100" customFormat="1" ht="15" customHeight="1">
      <c r="A50" s="23" t="s">
        <v>37</v>
      </c>
      <c r="B50" s="107"/>
      <c r="C50" s="101">
        <v>2018</v>
      </c>
      <c r="D50" s="30" t="s">
        <v>17</v>
      </c>
      <c r="E50" s="30" t="s">
        <v>17</v>
      </c>
      <c r="F50" s="30" t="s">
        <v>17</v>
      </c>
      <c r="G50" s="30" t="s">
        <v>17</v>
      </c>
      <c r="H50" s="30" t="s">
        <v>17</v>
      </c>
      <c r="I50" s="30" t="s">
        <v>17</v>
      </c>
      <c r="J50" s="30" t="s">
        <v>17</v>
      </c>
    </row>
    <row r="51" spans="1:10" s="100" customFormat="1" ht="15" customHeight="1">
      <c r="A51" s="23"/>
      <c r="B51" s="107"/>
      <c r="C51" s="101">
        <v>2019</v>
      </c>
      <c r="D51" s="30" t="s">
        <v>17</v>
      </c>
      <c r="E51" s="30" t="s">
        <v>17</v>
      </c>
      <c r="F51" s="30" t="s">
        <v>17</v>
      </c>
      <c r="G51" s="30" t="s">
        <v>17</v>
      </c>
      <c r="H51" s="30" t="s">
        <v>17</v>
      </c>
      <c r="I51" s="30" t="s">
        <v>17</v>
      </c>
      <c r="J51" s="30" t="s">
        <v>17</v>
      </c>
    </row>
    <row r="52" spans="1:10" s="100" customFormat="1" ht="15" customHeight="1">
      <c r="A52" s="23"/>
      <c r="B52" s="107"/>
      <c r="C52" s="101">
        <v>2020</v>
      </c>
      <c r="D52" s="30" t="s">
        <v>17</v>
      </c>
      <c r="E52" s="30" t="s">
        <v>17</v>
      </c>
      <c r="F52" s="30" t="s">
        <v>17</v>
      </c>
      <c r="G52" s="30" t="s">
        <v>17</v>
      </c>
      <c r="H52" s="30" t="s">
        <v>17</v>
      </c>
      <c r="I52" s="30" t="s">
        <v>17</v>
      </c>
      <c r="J52" s="30" t="s">
        <v>17</v>
      </c>
    </row>
    <row r="53" spans="1:10" s="100" customFormat="1" ht="8.1" customHeight="1">
      <c r="A53" s="23"/>
      <c r="B53" s="107"/>
      <c r="C53" s="98"/>
      <c r="D53" s="104"/>
      <c r="E53" s="110"/>
      <c r="F53" s="110"/>
      <c r="G53" s="110"/>
      <c r="H53" s="111"/>
      <c r="I53" s="110"/>
      <c r="J53" s="112"/>
    </row>
    <row r="54" spans="1:10" s="100" customFormat="1" ht="15" customHeight="1">
      <c r="A54" s="23" t="s">
        <v>38</v>
      </c>
      <c r="B54" s="107"/>
      <c r="C54" s="101">
        <v>2018</v>
      </c>
      <c r="D54" s="67">
        <v>4</v>
      </c>
      <c r="E54" s="67">
        <v>59</v>
      </c>
      <c r="F54" s="67">
        <v>20</v>
      </c>
      <c r="G54" s="30" t="s">
        <v>17</v>
      </c>
      <c r="H54" s="67">
        <v>8</v>
      </c>
      <c r="I54" s="67">
        <v>384</v>
      </c>
      <c r="J54" s="67">
        <v>11</v>
      </c>
    </row>
    <row r="55" spans="1:10" s="100" customFormat="1" ht="15" customHeight="1">
      <c r="A55" s="23"/>
      <c r="B55" s="107"/>
      <c r="C55" s="101">
        <v>2019</v>
      </c>
      <c r="D55" s="30" t="s">
        <v>17</v>
      </c>
      <c r="E55" s="30" t="s">
        <v>17</v>
      </c>
      <c r="F55" s="30" t="s">
        <v>17</v>
      </c>
      <c r="G55" s="30" t="s">
        <v>17</v>
      </c>
      <c r="H55" s="30" t="s">
        <v>17</v>
      </c>
      <c r="I55" s="126">
        <v>853</v>
      </c>
      <c r="J55" s="30" t="s">
        <v>17</v>
      </c>
    </row>
    <row r="56" spans="1:10" s="100" customFormat="1" ht="15" customHeight="1">
      <c r="A56" s="23"/>
      <c r="B56" s="107"/>
      <c r="C56" s="101">
        <v>2020</v>
      </c>
      <c r="D56" s="30" t="s">
        <v>17</v>
      </c>
      <c r="E56" s="104">
        <v>36</v>
      </c>
      <c r="F56" s="104">
        <v>3</v>
      </c>
      <c r="G56" s="30" t="s">
        <v>17</v>
      </c>
      <c r="H56" s="30" t="s">
        <v>17</v>
      </c>
      <c r="I56" s="104">
        <v>378</v>
      </c>
      <c r="J56" s="108">
        <v>2</v>
      </c>
    </row>
    <row r="57" spans="1:10" s="100" customFormat="1" ht="8.1" customHeight="1">
      <c r="A57" s="23"/>
      <c r="B57" s="107"/>
      <c r="C57" s="98"/>
      <c r="D57" s="104"/>
      <c r="E57" s="104"/>
      <c r="F57" s="104"/>
      <c r="G57" s="104"/>
      <c r="H57" s="104"/>
      <c r="I57" s="104"/>
      <c r="J57" s="108"/>
    </row>
    <row r="58" spans="1:10" s="100" customFormat="1" ht="15" customHeight="1">
      <c r="A58" s="23" t="s">
        <v>39</v>
      </c>
      <c r="B58" s="107"/>
      <c r="C58" s="101">
        <v>2018</v>
      </c>
      <c r="D58" s="30" t="s">
        <v>17</v>
      </c>
      <c r="E58" s="30" t="s">
        <v>17</v>
      </c>
      <c r="F58" s="30" t="s">
        <v>17</v>
      </c>
      <c r="G58" s="30" t="s">
        <v>17</v>
      </c>
      <c r="H58" s="30" t="s">
        <v>17</v>
      </c>
      <c r="I58" s="67">
        <v>15</v>
      </c>
      <c r="J58" s="67">
        <v>1</v>
      </c>
    </row>
    <row r="59" spans="1:10" s="100" customFormat="1" ht="15" customHeight="1">
      <c r="A59" s="23"/>
      <c r="B59" s="107"/>
      <c r="C59" s="101">
        <v>2019</v>
      </c>
      <c r="D59" s="30" t="s">
        <v>17</v>
      </c>
      <c r="E59" s="126">
        <v>1</v>
      </c>
      <c r="F59" s="30" t="s">
        <v>17</v>
      </c>
      <c r="G59" s="30" t="s">
        <v>17</v>
      </c>
      <c r="H59" s="30" t="s">
        <v>17</v>
      </c>
      <c r="I59" s="126">
        <v>77</v>
      </c>
      <c r="J59" s="30" t="s">
        <v>17</v>
      </c>
    </row>
    <row r="60" spans="1:10" s="100" customFormat="1" ht="15" customHeight="1">
      <c r="A60" s="23"/>
      <c r="B60" s="107"/>
      <c r="C60" s="101">
        <v>2020</v>
      </c>
      <c r="D60" s="30" t="s">
        <v>17</v>
      </c>
      <c r="E60" s="110">
        <v>1</v>
      </c>
      <c r="F60" s="110">
        <v>2</v>
      </c>
      <c r="G60" s="30" t="s">
        <v>17</v>
      </c>
      <c r="H60" s="30" t="s">
        <v>17</v>
      </c>
      <c r="I60" s="110">
        <v>23</v>
      </c>
      <c r="J60" s="30" t="s">
        <v>17</v>
      </c>
    </row>
    <row r="61" spans="1:10" s="100" customFormat="1" ht="8.1" customHeight="1">
      <c r="A61" s="23"/>
      <c r="B61" s="107"/>
      <c r="C61" s="98"/>
      <c r="D61" s="104"/>
      <c r="E61" s="110"/>
      <c r="F61" s="110"/>
      <c r="G61" s="110"/>
      <c r="H61" s="111"/>
      <c r="I61" s="110"/>
      <c r="J61" s="112"/>
    </row>
    <row r="62" spans="1:10" s="100" customFormat="1" ht="15" customHeight="1">
      <c r="A62" s="23" t="s">
        <v>40</v>
      </c>
      <c r="B62" s="107"/>
      <c r="C62" s="101">
        <v>2018</v>
      </c>
      <c r="D62" s="127">
        <v>0</v>
      </c>
      <c r="E62" s="127">
        <v>0</v>
      </c>
      <c r="F62" s="127">
        <v>0</v>
      </c>
      <c r="G62" s="127">
        <v>0</v>
      </c>
      <c r="H62" s="127">
        <v>0</v>
      </c>
      <c r="I62" s="127">
        <v>34</v>
      </c>
      <c r="J62" s="127">
        <v>0</v>
      </c>
    </row>
    <row r="63" spans="1:10" s="100" customFormat="1" ht="15" customHeight="1">
      <c r="A63" s="23"/>
      <c r="B63" s="107"/>
      <c r="C63" s="101">
        <v>2019</v>
      </c>
      <c r="D63" s="127">
        <v>0</v>
      </c>
      <c r="E63" s="127">
        <v>2</v>
      </c>
      <c r="F63" s="127">
        <v>0</v>
      </c>
      <c r="G63" s="127">
        <v>0</v>
      </c>
      <c r="H63" s="127">
        <v>0</v>
      </c>
      <c r="I63" s="127">
        <v>55</v>
      </c>
      <c r="J63" s="127">
        <v>2</v>
      </c>
    </row>
    <row r="64" spans="1:10" s="100" customFormat="1" ht="15" customHeight="1">
      <c r="A64" s="23"/>
      <c r="B64" s="107"/>
      <c r="C64" s="101">
        <v>2020</v>
      </c>
      <c r="D64" s="30" t="s">
        <v>17</v>
      </c>
      <c r="E64" s="104">
        <v>1</v>
      </c>
      <c r="F64" s="30" t="s">
        <v>17</v>
      </c>
      <c r="G64" s="30" t="s">
        <v>17</v>
      </c>
      <c r="H64" s="30" t="s">
        <v>17</v>
      </c>
      <c r="I64" s="104">
        <v>29</v>
      </c>
      <c r="J64" s="30" t="s">
        <v>17</v>
      </c>
    </row>
    <row r="65" spans="1:11" s="100" customFormat="1" ht="8.1" customHeight="1">
      <c r="A65" s="23"/>
      <c r="B65" s="107"/>
      <c r="C65" s="98"/>
      <c r="D65" s="104"/>
      <c r="E65" s="110"/>
      <c r="F65" s="110"/>
      <c r="G65" s="110"/>
      <c r="H65" s="111"/>
      <c r="I65" s="110"/>
      <c r="J65" s="112"/>
    </row>
    <row r="66" spans="1:11" s="100" customFormat="1" ht="15" customHeight="1">
      <c r="A66" s="23" t="s">
        <v>41</v>
      </c>
      <c r="B66" s="107"/>
      <c r="C66" s="101">
        <v>2018</v>
      </c>
      <c r="D66" s="127">
        <v>0</v>
      </c>
      <c r="E66" s="127">
        <v>2</v>
      </c>
      <c r="F66" s="127">
        <v>0</v>
      </c>
      <c r="G66" s="127">
        <v>0</v>
      </c>
      <c r="H66" s="127">
        <v>0</v>
      </c>
      <c r="I66" s="127">
        <v>18</v>
      </c>
      <c r="J66" s="127">
        <v>1</v>
      </c>
    </row>
    <row r="67" spans="1:11" s="100" customFormat="1" ht="15" customHeight="1">
      <c r="A67" s="107"/>
      <c r="B67" s="107"/>
      <c r="C67" s="101">
        <v>2019</v>
      </c>
      <c r="D67" s="127">
        <v>0</v>
      </c>
      <c r="E67" s="127">
        <v>2</v>
      </c>
      <c r="F67" s="127">
        <v>0</v>
      </c>
      <c r="G67" s="127">
        <v>0</v>
      </c>
      <c r="H67" s="127">
        <v>0</v>
      </c>
      <c r="I67" s="127">
        <v>51</v>
      </c>
      <c r="J67" s="127">
        <v>0</v>
      </c>
    </row>
    <row r="68" spans="1:11" s="100" customFormat="1" ht="15" customHeight="1">
      <c r="A68" s="107"/>
      <c r="B68" s="107"/>
      <c r="C68" s="101">
        <v>2020</v>
      </c>
      <c r="D68" s="30" t="s">
        <v>17</v>
      </c>
      <c r="E68" s="104">
        <v>1</v>
      </c>
      <c r="F68" s="30" t="s">
        <v>17</v>
      </c>
      <c r="G68" s="30" t="s">
        <v>17</v>
      </c>
      <c r="H68" s="30" t="s">
        <v>17</v>
      </c>
      <c r="I68" s="104">
        <v>36</v>
      </c>
      <c r="J68" s="30" t="s">
        <v>17</v>
      </c>
    </row>
    <row r="69" spans="1:11" ht="8.1" customHeight="1">
      <c r="A69" s="269"/>
      <c r="B69" s="269"/>
      <c r="C69" s="270"/>
      <c r="D69" s="269"/>
      <c r="E69" s="271"/>
      <c r="F69" s="269"/>
      <c r="G69" s="269"/>
      <c r="H69" s="269"/>
      <c r="I69" s="269"/>
      <c r="J69" s="269"/>
      <c r="K69" s="269"/>
    </row>
    <row r="70" spans="1:11" ht="15" customHeight="1">
      <c r="A70" s="100"/>
      <c r="B70" s="100"/>
      <c r="C70" s="113"/>
      <c r="D70" s="100"/>
      <c r="E70" s="100"/>
      <c r="F70" s="100"/>
      <c r="G70" s="100"/>
      <c r="H70" s="114"/>
      <c r="I70" s="114"/>
      <c r="J70" s="21" t="s">
        <v>114</v>
      </c>
    </row>
    <row r="71" spans="1:11" ht="15" customHeight="1">
      <c r="A71" s="100"/>
      <c r="B71" s="100"/>
      <c r="C71" s="113"/>
      <c r="D71" s="100"/>
      <c r="E71" s="100"/>
      <c r="F71" s="100"/>
      <c r="G71" s="100"/>
      <c r="H71" s="115"/>
      <c r="I71" s="115"/>
      <c r="J71" s="42" t="s">
        <v>115</v>
      </c>
    </row>
  </sheetData>
  <conditionalFormatting sqref="D16:E16">
    <cfRule type="cellIs" dxfId="82" priority="34" stopIfTrue="1" operator="lessThan">
      <formula>0</formula>
    </cfRule>
  </conditionalFormatting>
  <conditionalFormatting sqref="G16:H16">
    <cfRule type="cellIs" dxfId="81" priority="33" stopIfTrue="1" operator="lessThan">
      <formula>0</formula>
    </cfRule>
  </conditionalFormatting>
  <conditionalFormatting sqref="J16">
    <cfRule type="cellIs" dxfId="80" priority="32" stopIfTrue="1" operator="lessThan">
      <formula>0</formula>
    </cfRule>
  </conditionalFormatting>
  <conditionalFormatting sqref="D20">
    <cfRule type="cellIs" dxfId="79" priority="31" stopIfTrue="1" operator="lessThan">
      <formula>0</formula>
    </cfRule>
  </conditionalFormatting>
  <conditionalFormatting sqref="G20">
    <cfRule type="cellIs" dxfId="78" priority="30" stopIfTrue="1" operator="lessThan">
      <formula>0</formula>
    </cfRule>
  </conditionalFormatting>
  <conditionalFormatting sqref="H20">
    <cfRule type="cellIs" dxfId="77" priority="29" stopIfTrue="1" operator="lessThan">
      <formula>0</formula>
    </cfRule>
  </conditionalFormatting>
  <conditionalFormatting sqref="J20">
    <cfRule type="cellIs" dxfId="76" priority="28" stopIfTrue="1" operator="lessThan">
      <formula>0</formula>
    </cfRule>
  </conditionalFormatting>
  <conditionalFormatting sqref="D24:J24">
    <cfRule type="cellIs" dxfId="75" priority="27" stopIfTrue="1" operator="lessThan">
      <formula>0</formula>
    </cfRule>
  </conditionalFormatting>
  <conditionalFormatting sqref="D28">
    <cfRule type="cellIs" dxfId="74" priority="26" stopIfTrue="1" operator="lessThan">
      <formula>0</formula>
    </cfRule>
  </conditionalFormatting>
  <conditionalFormatting sqref="F28:H28">
    <cfRule type="cellIs" dxfId="73" priority="25" stopIfTrue="1" operator="lessThan">
      <formula>0</formula>
    </cfRule>
  </conditionalFormatting>
  <conditionalFormatting sqref="J28">
    <cfRule type="cellIs" dxfId="72" priority="24" stopIfTrue="1" operator="lessThan">
      <formula>0</formula>
    </cfRule>
  </conditionalFormatting>
  <conditionalFormatting sqref="D32:E32">
    <cfRule type="cellIs" dxfId="71" priority="23" stopIfTrue="1" operator="lessThan">
      <formula>0</formula>
    </cfRule>
  </conditionalFormatting>
  <conditionalFormatting sqref="G32">
    <cfRule type="cellIs" dxfId="70" priority="22" stopIfTrue="1" operator="lessThan">
      <formula>0</formula>
    </cfRule>
  </conditionalFormatting>
  <conditionalFormatting sqref="J32">
    <cfRule type="cellIs" dxfId="69" priority="21" stopIfTrue="1" operator="lessThan">
      <formula>0</formula>
    </cfRule>
  </conditionalFormatting>
  <conditionalFormatting sqref="D36:H36">
    <cfRule type="cellIs" dxfId="68" priority="20" stopIfTrue="1" operator="lessThan">
      <formula>0</formula>
    </cfRule>
  </conditionalFormatting>
  <conditionalFormatting sqref="J36">
    <cfRule type="cellIs" dxfId="67" priority="19" stopIfTrue="1" operator="lessThan">
      <formula>0</formula>
    </cfRule>
  </conditionalFormatting>
  <conditionalFormatting sqref="D40:H40">
    <cfRule type="cellIs" dxfId="66" priority="18" stopIfTrue="1" operator="lessThan">
      <formula>0</formula>
    </cfRule>
  </conditionalFormatting>
  <conditionalFormatting sqref="J40">
    <cfRule type="cellIs" dxfId="65" priority="17" stopIfTrue="1" operator="lessThan">
      <formula>0</formula>
    </cfRule>
  </conditionalFormatting>
  <conditionalFormatting sqref="D44:H44">
    <cfRule type="cellIs" dxfId="64" priority="16" stopIfTrue="1" operator="lessThan">
      <formula>0</formula>
    </cfRule>
  </conditionalFormatting>
  <conditionalFormatting sqref="J44">
    <cfRule type="cellIs" dxfId="63" priority="15" stopIfTrue="1" operator="lessThan">
      <formula>0</formula>
    </cfRule>
  </conditionalFormatting>
  <conditionalFormatting sqref="D48:H48">
    <cfRule type="cellIs" dxfId="62" priority="14" stopIfTrue="1" operator="lessThan">
      <formula>0</formula>
    </cfRule>
  </conditionalFormatting>
  <conditionalFormatting sqref="J48">
    <cfRule type="cellIs" dxfId="61" priority="13" stopIfTrue="1" operator="lessThan">
      <formula>0</formula>
    </cfRule>
  </conditionalFormatting>
  <conditionalFormatting sqref="D52:J52">
    <cfRule type="cellIs" dxfId="60" priority="12" stopIfTrue="1" operator="lessThan">
      <formula>0</formula>
    </cfRule>
  </conditionalFormatting>
  <conditionalFormatting sqref="D56">
    <cfRule type="cellIs" dxfId="59" priority="11" stopIfTrue="1" operator="lessThan">
      <formula>0</formula>
    </cfRule>
  </conditionalFormatting>
  <conditionalFormatting sqref="G56:H56">
    <cfRule type="cellIs" dxfId="58" priority="10" stopIfTrue="1" operator="lessThan">
      <formula>0</formula>
    </cfRule>
  </conditionalFormatting>
  <conditionalFormatting sqref="D60">
    <cfRule type="cellIs" dxfId="57" priority="9" stopIfTrue="1" operator="lessThan">
      <formula>0</formula>
    </cfRule>
  </conditionalFormatting>
  <conditionalFormatting sqref="G60:H60">
    <cfRule type="cellIs" dxfId="56" priority="8" stopIfTrue="1" operator="lessThan">
      <formula>0</formula>
    </cfRule>
  </conditionalFormatting>
  <conditionalFormatting sqref="J60">
    <cfRule type="cellIs" dxfId="55" priority="7" stopIfTrue="1" operator="lessThan">
      <formula>0</formula>
    </cfRule>
  </conditionalFormatting>
  <conditionalFormatting sqref="D64">
    <cfRule type="cellIs" dxfId="54" priority="6" stopIfTrue="1" operator="lessThan">
      <formula>0</formula>
    </cfRule>
  </conditionalFormatting>
  <conditionalFormatting sqref="F64:H64">
    <cfRule type="cellIs" dxfId="53" priority="5" stopIfTrue="1" operator="lessThan">
      <formula>0</formula>
    </cfRule>
  </conditionalFormatting>
  <conditionalFormatting sqref="J64">
    <cfRule type="cellIs" dxfId="52" priority="4" stopIfTrue="1" operator="lessThan">
      <formula>0</formula>
    </cfRule>
  </conditionalFormatting>
  <conditionalFormatting sqref="D68">
    <cfRule type="cellIs" dxfId="51" priority="3" stopIfTrue="1" operator="lessThan">
      <formula>0</formula>
    </cfRule>
  </conditionalFormatting>
  <conditionalFormatting sqref="F68:H68">
    <cfRule type="cellIs" dxfId="50" priority="2" stopIfTrue="1" operator="lessThan">
      <formula>0</formula>
    </cfRule>
  </conditionalFormatting>
  <conditionalFormatting sqref="J68">
    <cfRule type="cellIs" dxfId="49" priority="1" stopIfTrue="1" operator="lessThan">
      <formula>0</formula>
    </cfRule>
  </conditionalFormatting>
  <conditionalFormatting sqref="J14:J15">
    <cfRule type="cellIs" dxfId="48" priority="47" stopIfTrue="1" operator="lessThan">
      <formula>0</formula>
    </cfRule>
  </conditionalFormatting>
  <conditionalFormatting sqref="D14:J15">
    <cfRule type="cellIs" dxfId="47" priority="48" stopIfTrue="1" operator="lessThan">
      <formula>0</formula>
    </cfRule>
  </conditionalFormatting>
  <conditionalFormatting sqref="D18:D19 F18:G19 H19 J19">
    <cfRule type="cellIs" dxfId="46" priority="45" stopIfTrue="1" operator="lessThan">
      <formula>0</formula>
    </cfRule>
  </conditionalFormatting>
  <conditionalFormatting sqref="D22:H23 I23:J23 J22">
    <cfRule type="cellIs" dxfId="45" priority="44" stopIfTrue="1" operator="lessThan">
      <formula>0</formula>
    </cfRule>
  </conditionalFormatting>
  <conditionalFormatting sqref="D26:D27 E27:H27 F26:H26 J27">
    <cfRule type="cellIs" dxfId="44" priority="43" stopIfTrue="1" operator="lessThan">
      <formula>0</formula>
    </cfRule>
  </conditionalFormatting>
  <conditionalFormatting sqref="D30:H31 J30:J31">
    <cfRule type="cellIs" dxfId="43" priority="42" stopIfTrue="1" operator="lessThan">
      <formula>0</formula>
    </cfRule>
  </conditionalFormatting>
  <conditionalFormatting sqref="F34:H34 H35 J34">
    <cfRule type="cellIs" dxfId="42" priority="41" stopIfTrue="1" operator="lessThan">
      <formula>0</formula>
    </cfRule>
  </conditionalFormatting>
  <conditionalFormatting sqref="D38:D39 E38:H38 F39:H39 J38:J39">
    <cfRule type="cellIs" dxfId="41" priority="40" stopIfTrue="1" operator="lessThan">
      <formula>0</formula>
    </cfRule>
  </conditionalFormatting>
  <conditionalFormatting sqref="D42:H43 J42:J43">
    <cfRule type="cellIs" dxfId="40" priority="39" stopIfTrue="1" operator="lessThan">
      <formula>0</formula>
    </cfRule>
  </conditionalFormatting>
  <conditionalFormatting sqref="D46:H47 I46 J46:J47">
    <cfRule type="cellIs" dxfId="39" priority="38" stopIfTrue="1" operator="lessThan">
      <formula>0</formula>
    </cfRule>
  </conditionalFormatting>
  <conditionalFormatting sqref="D50:J51">
    <cfRule type="cellIs" dxfId="38" priority="37" stopIfTrue="1" operator="lessThan">
      <formula>0</formula>
    </cfRule>
    <cfRule type="cellIs" dxfId="37" priority="46" stopIfTrue="1" operator="lessThan">
      <formula>0</formula>
    </cfRule>
  </conditionalFormatting>
  <conditionalFormatting sqref="D55:H55 G54 J55">
    <cfRule type="cellIs" dxfId="36" priority="36" stopIfTrue="1" operator="lessThan">
      <formula>0</formula>
    </cfRule>
  </conditionalFormatting>
  <conditionalFormatting sqref="D58:H58 D59 F59:H59 J59">
    <cfRule type="cellIs" dxfId="35" priority="35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L67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0.7109375" style="90" customWidth="1"/>
    <col min="5" max="7" width="12.7109375" style="90" customWidth="1"/>
    <col min="8" max="8" width="14.5703125" style="90" customWidth="1"/>
    <col min="9" max="9" width="21.140625" style="90" customWidth="1"/>
    <col min="10" max="10" width="19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420</v>
      </c>
      <c r="B3" s="92"/>
      <c r="C3" s="93"/>
    </row>
    <row r="4" spans="1:11" ht="16.5" customHeight="1">
      <c r="A4" s="603" t="s">
        <v>421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49</v>
      </c>
      <c r="E7" s="325" t="s">
        <v>177</v>
      </c>
      <c r="F7" s="325" t="s">
        <v>178</v>
      </c>
      <c r="G7" s="325" t="s">
        <v>179</v>
      </c>
      <c r="H7" s="325" t="s">
        <v>180</v>
      </c>
      <c r="I7" s="325" t="s">
        <v>181</v>
      </c>
      <c r="J7" s="325" t="s">
        <v>182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52</v>
      </c>
      <c r="E8" s="328" t="s">
        <v>183</v>
      </c>
      <c r="F8" s="325" t="s">
        <v>184</v>
      </c>
      <c r="G8" s="325" t="s">
        <v>185</v>
      </c>
      <c r="H8" s="325" t="s">
        <v>186</v>
      </c>
      <c r="I8" s="325" t="s">
        <v>187</v>
      </c>
      <c r="J8" s="325" t="s">
        <v>188</v>
      </c>
      <c r="K8" s="329"/>
    </row>
    <row r="9" spans="1:11" ht="15" customHeight="1">
      <c r="A9" s="322"/>
      <c r="B9" s="322"/>
      <c r="C9" s="330"/>
      <c r="D9" s="322"/>
      <c r="E9" s="328"/>
      <c r="F9" s="328" t="s">
        <v>189</v>
      </c>
      <c r="G9" s="328" t="s">
        <v>190</v>
      </c>
      <c r="H9" s="328" t="s">
        <v>191</v>
      </c>
      <c r="I9" s="328" t="s">
        <v>192</v>
      </c>
      <c r="J9" s="328" t="s">
        <v>193</v>
      </c>
      <c r="K9" s="333"/>
    </row>
    <row r="10" spans="1:11" ht="15" customHeight="1">
      <c r="A10" s="322"/>
      <c r="B10" s="322"/>
      <c r="C10" s="330"/>
      <c r="D10" s="322"/>
      <c r="E10" s="328"/>
      <c r="F10" s="328" t="s">
        <v>194</v>
      </c>
      <c r="G10" s="328" t="s">
        <v>195</v>
      </c>
      <c r="H10" s="328" t="s">
        <v>196</v>
      </c>
      <c r="I10" s="328" t="s">
        <v>197</v>
      </c>
      <c r="J10" s="328" t="s">
        <v>198</v>
      </c>
      <c r="K10" s="333"/>
    </row>
    <row r="11" spans="1:11" ht="15" customHeight="1">
      <c r="A11" s="322"/>
      <c r="B11" s="322"/>
      <c r="C11" s="330"/>
      <c r="D11" s="322"/>
      <c r="E11" s="328"/>
      <c r="F11" s="331"/>
      <c r="G11" s="325"/>
      <c r="H11" s="328" t="s">
        <v>199</v>
      </c>
      <c r="I11" s="328" t="s">
        <v>200</v>
      </c>
      <c r="J11" s="328"/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7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116"/>
      <c r="K13" s="99"/>
    </row>
    <row r="14" spans="1:11" ht="15" customHeight="1">
      <c r="A14" s="23" t="s">
        <v>119</v>
      </c>
      <c r="B14" s="99"/>
      <c r="C14" s="101">
        <v>2018</v>
      </c>
      <c r="D14" s="104" t="s">
        <v>17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6"/>
    </row>
    <row r="15" spans="1:11" ht="15" customHeight="1">
      <c r="A15" s="23"/>
      <c r="B15" s="99"/>
      <c r="C15" s="101">
        <v>2019</v>
      </c>
      <c r="D15" s="104" t="s">
        <v>17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6"/>
    </row>
    <row r="16" spans="1:11" ht="15" customHeight="1">
      <c r="A16" s="23"/>
      <c r="B16" s="99"/>
      <c r="C16" s="101">
        <v>2020</v>
      </c>
      <c r="D16" s="104" t="s">
        <v>17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6"/>
    </row>
    <row r="17" spans="1:11" ht="8.1" customHeight="1">
      <c r="A17" s="23"/>
      <c r="B17" s="103"/>
      <c r="C17" s="98"/>
      <c r="D17" s="104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120</v>
      </c>
      <c r="B18" s="107"/>
      <c r="C18" s="101">
        <v>2018</v>
      </c>
      <c r="D18" s="104" t="s">
        <v>17</v>
      </c>
      <c r="E18" s="109">
        <v>0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8"/>
    </row>
    <row r="19" spans="1:11" s="100" customFormat="1" ht="15" customHeight="1">
      <c r="A19" s="23"/>
      <c r="B19" s="107"/>
      <c r="C19" s="101">
        <v>2019</v>
      </c>
      <c r="D19" s="104">
        <f>SUM(E19:J19)+SUM('57.3 (2)'!D19:J19)</f>
        <v>26</v>
      </c>
      <c r="E19" s="127">
        <v>0</v>
      </c>
      <c r="F19" s="127">
        <v>0</v>
      </c>
      <c r="G19" s="127">
        <v>0</v>
      </c>
      <c r="H19" s="127">
        <v>0</v>
      </c>
      <c r="I19" s="127">
        <v>0</v>
      </c>
      <c r="J19" s="127">
        <v>0</v>
      </c>
      <c r="K19" s="108"/>
    </row>
    <row r="20" spans="1:11" s="100" customFormat="1" ht="15" customHeight="1">
      <c r="A20" s="23"/>
      <c r="B20" s="107"/>
      <c r="C20" s="101">
        <v>2020</v>
      </c>
      <c r="D20" s="104">
        <f>SUM(E20:J20)+SUM('57.3 (2)'!D20:J20)</f>
        <v>16</v>
      </c>
      <c r="E20" s="104">
        <v>4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8"/>
    </row>
    <row r="21" spans="1:11" s="100" customFormat="1" ht="8.1" customHeight="1">
      <c r="A21" s="23"/>
      <c r="B21" s="107"/>
      <c r="C21" s="98"/>
      <c r="D21" s="104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121</v>
      </c>
      <c r="B22" s="107"/>
      <c r="C22" s="101">
        <v>2018</v>
      </c>
      <c r="D22" s="104" t="s">
        <v>17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8"/>
    </row>
    <row r="23" spans="1:11" s="100" customFormat="1" ht="15" customHeight="1">
      <c r="A23" s="23"/>
      <c r="B23" s="107"/>
      <c r="C23" s="101">
        <v>2019</v>
      </c>
      <c r="D23" s="104" t="s">
        <v>17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8"/>
    </row>
    <row r="24" spans="1:11" s="100" customFormat="1" ht="15" customHeight="1">
      <c r="A24" s="23"/>
      <c r="B24" s="107"/>
      <c r="C24" s="101">
        <v>2020</v>
      </c>
      <c r="D24" s="104" t="s">
        <v>17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8"/>
    </row>
    <row r="25" spans="1:11" s="100" customFormat="1" ht="8.1" customHeight="1">
      <c r="A25" s="23"/>
      <c r="B25" s="107"/>
      <c r="C25" s="98"/>
      <c r="D25" s="104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122</v>
      </c>
      <c r="B26" s="107"/>
      <c r="C26" s="101">
        <v>2018</v>
      </c>
      <c r="D26" s="104" t="s">
        <v>17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  <c r="K26" s="108"/>
    </row>
    <row r="27" spans="1:11" s="100" customFormat="1" ht="15" customHeight="1">
      <c r="A27" s="23"/>
      <c r="B27" s="107"/>
      <c r="C27" s="101">
        <v>2019</v>
      </c>
      <c r="D27" s="104" t="s">
        <v>17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8"/>
    </row>
    <row r="28" spans="1:11" s="100" customFormat="1" ht="15" customHeight="1">
      <c r="A28" s="23"/>
      <c r="B28" s="107"/>
      <c r="C28" s="101">
        <v>2020</v>
      </c>
      <c r="D28" s="104">
        <f>SUM(E28:J28)+SUM('57.3 (2)'!D28:J28)</f>
        <v>4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8"/>
    </row>
    <row r="29" spans="1:11" s="100" customFormat="1" ht="8.1" customHeight="1">
      <c r="A29" s="23"/>
      <c r="B29" s="107"/>
      <c r="C29" s="98"/>
      <c r="D29" s="104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123</v>
      </c>
      <c r="B30" s="107"/>
      <c r="C30" s="101">
        <v>2018</v>
      </c>
      <c r="D30" s="104" t="s">
        <v>17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  <c r="K30" s="108"/>
    </row>
    <row r="31" spans="1:11" s="100" customFormat="1" ht="15" customHeight="1">
      <c r="A31" s="23"/>
      <c r="B31" s="107"/>
      <c r="C31" s="101">
        <v>2019</v>
      </c>
      <c r="D31" s="104" t="s">
        <v>17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8"/>
    </row>
    <row r="32" spans="1:11" s="100" customFormat="1" ht="15" customHeight="1">
      <c r="A32" s="23"/>
      <c r="B32" s="107"/>
      <c r="C32" s="101">
        <v>2020</v>
      </c>
      <c r="D32" s="104" t="s">
        <v>17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8"/>
    </row>
    <row r="33" spans="1:11" s="100" customFormat="1" ht="8.1" customHeight="1">
      <c r="A33" s="23"/>
      <c r="B33" s="107"/>
      <c r="C33" s="98"/>
      <c r="D33" s="104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124</v>
      </c>
      <c r="B34" s="107"/>
      <c r="C34" s="101">
        <v>2018</v>
      </c>
      <c r="D34" s="104" t="s">
        <v>17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  <c r="K34" s="108"/>
    </row>
    <row r="35" spans="1:11" s="100" customFormat="1" ht="15" customHeight="1">
      <c r="A35" s="23"/>
      <c r="B35" s="107"/>
      <c r="C35" s="101">
        <v>2019</v>
      </c>
      <c r="D35" s="104" t="s">
        <v>17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8"/>
    </row>
    <row r="36" spans="1:11" s="100" customFormat="1" ht="15" customHeight="1">
      <c r="A36" s="23"/>
      <c r="B36" s="107"/>
      <c r="C36" s="101">
        <v>2020</v>
      </c>
      <c r="D36" s="104" t="s">
        <v>17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8"/>
    </row>
    <row r="37" spans="1:11" s="100" customFormat="1" ht="8.1" customHeight="1">
      <c r="A37" s="23"/>
      <c r="B37" s="107"/>
      <c r="C37" s="98"/>
      <c r="D37" s="104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125</v>
      </c>
      <c r="B38" s="107"/>
      <c r="C38" s="101">
        <v>2018</v>
      </c>
      <c r="D38" s="104" t="s">
        <v>17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  <c r="K38" s="108"/>
    </row>
    <row r="39" spans="1:11" s="100" customFormat="1" ht="15" customHeight="1">
      <c r="A39" s="23"/>
      <c r="B39" s="107"/>
      <c r="C39" s="101">
        <v>2019</v>
      </c>
      <c r="D39" s="104" t="s">
        <v>17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8"/>
    </row>
    <row r="40" spans="1:11" s="100" customFormat="1" ht="15" customHeight="1">
      <c r="A40" s="23"/>
      <c r="B40" s="107"/>
      <c r="C40" s="101">
        <v>2020</v>
      </c>
      <c r="D40" s="104" t="s">
        <v>17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8"/>
    </row>
    <row r="41" spans="1:11" s="100" customFormat="1" ht="8.1" customHeight="1">
      <c r="A41" s="23"/>
      <c r="B41" s="107"/>
      <c r="C41" s="98"/>
      <c r="D41" s="104"/>
      <c r="E41" s="110"/>
      <c r="F41" s="110"/>
      <c r="G41" s="110"/>
      <c r="H41" s="111"/>
      <c r="I41" s="110"/>
      <c r="J41" s="110"/>
      <c r="K41" s="108"/>
    </row>
    <row r="42" spans="1:11" s="100" customFormat="1" ht="15" customHeight="1">
      <c r="A42" s="23" t="s">
        <v>126</v>
      </c>
      <c r="B42" s="107"/>
      <c r="C42" s="101">
        <v>2018</v>
      </c>
      <c r="D42" s="104">
        <f>SUM(E42:J42)+SUM('57.3 (2)'!D42:J42)</f>
        <v>23</v>
      </c>
      <c r="E42" s="109">
        <v>0</v>
      </c>
      <c r="F42" s="109">
        <v>0</v>
      </c>
      <c r="G42" s="109">
        <v>0</v>
      </c>
      <c r="H42" s="109">
        <v>0</v>
      </c>
      <c r="I42" s="109">
        <v>0</v>
      </c>
      <c r="J42" s="109">
        <v>0</v>
      </c>
      <c r="K42" s="108"/>
    </row>
    <row r="43" spans="1:11" s="100" customFormat="1" ht="15" customHeight="1">
      <c r="A43" s="23"/>
      <c r="B43" s="107"/>
      <c r="C43" s="101">
        <v>2019</v>
      </c>
      <c r="D43" s="104">
        <f>SUM(E43:J43)+SUM('57.3 (2)'!D43:J43)</f>
        <v>56</v>
      </c>
      <c r="E43" s="109">
        <v>0</v>
      </c>
      <c r="F43" s="109">
        <v>0</v>
      </c>
      <c r="G43" s="109">
        <v>0</v>
      </c>
      <c r="H43" s="109">
        <v>0</v>
      </c>
      <c r="I43" s="109">
        <v>1</v>
      </c>
      <c r="J43" s="109">
        <v>0</v>
      </c>
      <c r="K43" s="108"/>
    </row>
    <row r="44" spans="1:11" s="100" customFormat="1" ht="15" customHeight="1">
      <c r="A44" s="23"/>
      <c r="B44" s="107"/>
      <c r="C44" s="101">
        <v>2020</v>
      </c>
      <c r="D44" s="104">
        <f>SUM(E44:J44)+SUM('57.3 (2)'!D44:J44)</f>
        <v>9</v>
      </c>
      <c r="E44" s="104">
        <v>1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8"/>
    </row>
    <row r="45" spans="1:11" s="100" customFormat="1" ht="8.1" customHeight="1">
      <c r="A45" s="23"/>
      <c r="B45" s="107"/>
      <c r="C45" s="98"/>
      <c r="D45" s="104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127</v>
      </c>
      <c r="B46" s="107"/>
      <c r="C46" s="101">
        <v>2018</v>
      </c>
      <c r="D46" s="104" t="s">
        <v>17</v>
      </c>
      <c r="E46" s="109">
        <v>0</v>
      </c>
      <c r="F46" s="109">
        <v>0</v>
      </c>
      <c r="G46" s="109">
        <v>0</v>
      </c>
      <c r="H46" s="109">
        <v>0</v>
      </c>
      <c r="I46" s="109">
        <v>0</v>
      </c>
      <c r="J46" s="109">
        <v>0</v>
      </c>
      <c r="K46" s="112"/>
    </row>
    <row r="47" spans="1:11" s="100" customFormat="1" ht="15" customHeight="1">
      <c r="A47" s="23"/>
      <c r="B47" s="107"/>
      <c r="C47" s="101">
        <v>2019</v>
      </c>
      <c r="D47" s="104" t="s">
        <v>17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12"/>
    </row>
    <row r="48" spans="1:11" s="100" customFormat="1" ht="15" customHeight="1">
      <c r="A48" s="23"/>
      <c r="B48" s="107"/>
      <c r="C48" s="101">
        <v>2020</v>
      </c>
      <c r="D48" s="104" t="s">
        <v>17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12"/>
    </row>
    <row r="49" spans="1:11" s="100" customFormat="1" ht="8.1" customHeight="1">
      <c r="A49" s="23"/>
      <c r="B49" s="107"/>
      <c r="C49" s="98"/>
      <c r="D49" s="104"/>
      <c r="E49" s="110"/>
      <c r="F49" s="110"/>
      <c r="G49" s="110"/>
      <c r="H49" s="111"/>
      <c r="I49" s="110"/>
      <c r="J49" s="110"/>
      <c r="K49" s="112"/>
    </row>
    <row r="50" spans="1:11" s="100" customFormat="1" ht="15" customHeight="1">
      <c r="A50" s="23" t="s">
        <v>128</v>
      </c>
      <c r="B50" s="107"/>
      <c r="C50" s="101">
        <v>2018</v>
      </c>
      <c r="D50" s="104" t="s">
        <v>17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8"/>
    </row>
    <row r="51" spans="1:11" s="100" customFormat="1" ht="15" customHeight="1">
      <c r="A51" s="23"/>
      <c r="B51" s="107"/>
      <c r="C51" s="101">
        <v>2019</v>
      </c>
      <c r="D51" s="104" t="s">
        <v>17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8"/>
    </row>
    <row r="52" spans="1:11" s="100" customFormat="1" ht="15" customHeight="1">
      <c r="A52" s="23"/>
      <c r="B52" s="107"/>
      <c r="C52" s="101">
        <v>2020</v>
      </c>
      <c r="D52" s="104" t="s">
        <v>17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8"/>
    </row>
    <row r="53" spans="1:11" s="100" customFormat="1" ht="8.1" customHeight="1">
      <c r="A53" s="23"/>
      <c r="B53" s="107"/>
      <c r="C53" s="98"/>
      <c r="D53" s="104"/>
      <c r="E53" s="110"/>
      <c r="F53" s="110"/>
      <c r="G53" s="110"/>
      <c r="H53" s="111"/>
      <c r="I53" s="110"/>
      <c r="J53" s="110"/>
      <c r="K53" s="112"/>
    </row>
    <row r="54" spans="1:11" s="100" customFormat="1" ht="15" customHeight="1">
      <c r="A54" s="23" t="s">
        <v>129</v>
      </c>
      <c r="B54" s="107"/>
      <c r="C54" s="101">
        <v>2018</v>
      </c>
      <c r="D54" s="104" t="s">
        <v>17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  <c r="K54" s="108"/>
    </row>
    <row r="55" spans="1:11" s="100" customFormat="1" ht="15" customHeight="1">
      <c r="A55" s="23"/>
      <c r="B55" s="107"/>
      <c r="C55" s="101">
        <v>2019</v>
      </c>
      <c r="D55" s="104" t="s">
        <v>17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8"/>
    </row>
    <row r="56" spans="1:11" s="100" customFormat="1" ht="15" customHeight="1">
      <c r="A56" s="23"/>
      <c r="B56" s="107"/>
      <c r="C56" s="101">
        <v>2020</v>
      </c>
      <c r="D56" s="104" t="s">
        <v>17</v>
      </c>
      <c r="E56" s="102">
        <v>0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8"/>
    </row>
    <row r="57" spans="1:11" s="100" customFormat="1" ht="8.1" customHeight="1">
      <c r="A57" s="23"/>
      <c r="B57" s="107"/>
      <c r="C57" s="98"/>
      <c r="D57" s="104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130</v>
      </c>
      <c r="B58" s="107"/>
      <c r="C58" s="101">
        <v>2018</v>
      </c>
      <c r="D58" s="104" t="s">
        <v>17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  <c r="K58" s="112"/>
    </row>
    <row r="59" spans="1:11" s="100" customFormat="1" ht="15" customHeight="1">
      <c r="A59" s="23"/>
      <c r="B59" s="107"/>
      <c r="C59" s="101">
        <v>2019</v>
      </c>
      <c r="D59" s="104" t="s">
        <v>17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12"/>
    </row>
    <row r="60" spans="1:11" s="100" customFormat="1" ht="15" customHeight="1">
      <c r="A60" s="23"/>
      <c r="B60" s="107"/>
      <c r="C60" s="101">
        <v>2020</v>
      </c>
      <c r="D60" s="104" t="s">
        <v>17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12"/>
    </row>
    <row r="61" spans="1:11" s="100" customFormat="1" ht="8.1" customHeight="1">
      <c r="A61" s="23"/>
      <c r="B61" s="107"/>
      <c r="C61" s="98"/>
      <c r="D61" s="104"/>
      <c r="E61" s="110"/>
      <c r="F61" s="110"/>
      <c r="G61" s="110"/>
      <c r="H61" s="111"/>
      <c r="I61" s="110"/>
      <c r="J61" s="110"/>
      <c r="K61" s="112"/>
    </row>
    <row r="62" spans="1:11" s="100" customFormat="1" ht="15" customHeight="1">
      <c r="A62" s="23" t="s">
        <v>131</v>
      </c>
      <c r="B62" s="107"/>
      <c r="C62" s="101">
        <v>2018</v>
      </c>
      <c r="D62" s="104" t="s">
        <v>17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J62" s="109">
        <v>0</v>
      </c>
      <c r="K62" s="108"/>
    </row>
    <row r="63" spans="1:11" s="100" customFormat="1" ht="15" customHeight="1">
      <c r="A63" s="23"/>
      <c r="B63" s="107"/>
      <c r="C63" s="101">
        <v>2019</v>
      </c>
      <c r="D63" s="104" t="s">
        <v>17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8"/>
    </row>
    <row r="64" spans="1:11" s="100" customFormat="1" ht="15" customHeight="1">
      <c r="A64" s="23"/>
      <c r="B64" s="107"/>
      <c r="C64" s="101">
        <v>2020</v>
      </c>
      <c r="D64" s="104" t="s">
        <v>17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J64" s="102">
        <v>0</v>
      </c>
      <c r="K64" s="108"/>
    </row>
    <row r="65" spans="1:11" ht="8.1" customHeight="1">
      <c r="A65" s="269"/>
      <c r="B65" s="269"/>
      <c r="C65" s="270"/>
      <c r="D65" s="269"/>
      <c r="E65" s="271"/>
      <c r="F65" s="269"/>
      <c r="G65" s="269"/>
      <c r="H65" s="269"/>
      <c r="I65" s="269"/>
      <c r="J65" s="269"/>
      <c r="K65" s="269"/>
    </row>
    <row r="66" spans="1:11" ht="15" customHeight="1">
      <c r="A66" s="100"/>
      <c r="B66" s="100"/>
      <c r="C66" s="113"/>
      <c r="D66" s="100"/>
      <c r="E66" s="100"/>
      <c r="F66" s="100"/>
      <c r="G66" s="100"/>
      <c r="H66" s="114"/>
      <c r="I66" s="114"/>
      <c r="J66" s="114"/>
      <c r="K66" s="21" t="s">
        <v>114</v>
      </c>
    </row>
    <row r="67" spans="1:11" ht="15" customHeight="1">
      <c r="A67" s="100"/>
      <c r="B67" s="100"/>
      <c r="C67" s="113"/>
      <c r="D67" s="100"/>
      <c r="E67" s="100"/>
      <c r="F67" s="100"/>
      <c r="G67" s="100"/>
      <c r="H67" s="115"/>
      <c r="I67" s="115"/>
      <c r="J67" s="115"/>
      <c r="K67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4" orientation="portrait" r:id="rId1"/>
  <ignoredErrors>
    <ignoredError sqref="D17 D25 D28:D29 D33 D37 D41:D45 D49 D53 D57 D61 D19:D21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67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2.7109375" style="90" customWidth="1"/>
    <col min="5" max="5" width="21.85546875" style="90" customWidth="1"/>
    <col min="6" max="6" width="23.7109375" style="90" customWidth="1"/>
    <col min="7" max="7" width="15.5703125" style="90" customWidth="1"/>
    <col min="8" max="9" width="10.7109375" style="90" customWidth="1"/>
    <col min="10" max="10" width="14.7109375" style="90" customWidth="1"/>
    <col min="11" max="11" width="1.7109375" style="90" customWidth="1"/>
    <col min="12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420</v>
      </c>
      <c r="B3" s="92"/>
      <c r="C3" s="93"/>
    </row>
    <row r="4" spans="1:11" ht="16.5" customHeight="1">
      <c r="A4" s="603" t="s">
        <v>421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201</v>
      </c>
      <c r="E7" s="325" t="s">
        <v>202</v>
      </c>
      <c r="F7" s="325" t="s">
        <v>202</v>
      </c>
      <c r="G7" s="325" t="s">
        <v>203</v>
      </c>
      <c r="H7" s="325" t="s">
        <v>204</v>
      </c>
      <c r="I7" s="325" t="s">
        <v>166</v>
      </c>
      <c r="J7" s="325" t="s">
        <v>205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206</v>
      </c>
      <c r="E8" s="325" t="s">
        <v>207</v>
      </c>
      <c r="F8" s="325" t="s">
        <v>207</v>
      </c>
      <c r="G8" s="325" t="s">
        <v>142</v>
      </c>
      <c r="H8" s="325" t="s">
        <v>185</v>
      </c>
      <c r="I8" s="325" t="s">
        <v>208</v>
      </c>
      <c r="J8" s="325" t="s">
        <v>209</v>
      </c>
      <c r="K8" s="329"/>
    </row>
    <row r="9" spans="1:11" ht="15" customHeight="1">
      <c r="A9" s="322"/>
      <c r="B9" s="322"/>
      <c r="C9" s="330"/>
      <c r="D9" s="328" t="s">
        <v>210</v>
      </c>
      <c r="E9" s="325" t="s">
        <v>211</v>
      </c>
      <c r="F9" s="325" t="s">
        <v>212</v>
      </c>
      <c r="G9" s="328" t="s">
        <v>145</v>
      </c>
      <c r="H9" s="328" t="s">
        <v>213</v>
      </c>
      <c r="I9" s="328" t="s">
        <v>144</v>
      </c>
      <c r="J9" s="325" t="s">
        <v>214</v>
      </c>
      <c r="K9" s="333"/>
    </row>
    <row r="10" spans="1:11" ht="15" customHeight="1">
      <c r="A10" s="322"/>
      <c r="B10" s="322"/>
      <c r="C10" s="330"/>
      <c r="D10" s="328" t="s">
        <v>215</v>
      </c>
      <c r="E10" s="328" t="s">
        <v>216</v>
      </c>
      <c r="F10" s="328" t="s">
        <v>217</v>
      </c>
      <c r="G10" s="328" t="s">
        <v>215</v>
      </c>
      <c r="H10" s="328"/>
      <c r="I10" s="328" t="s">
        <v>218</v>
      </c>
      <c r="J10" s="328" t="s">
        <v>219</v>
      </c>
      <c r="K10" s="333"/>
    </row>
    <row r="11" spans="1:11" ht="15" customHeight="1">
      <c r="A11" s="322"/>
      <c r="B11" s="322"/>
      <c r="C11" s="330"/>
      <c r="D11" s="331"/>
      <c r="E11" s="328" t="s">
        <v>220</v>
      </c>
      <c r="F11" s="328" t="s">
        <v>221</v>
      </c>
      <c r="G11" s="325"/>
      <c r="H11" s="328"/>
      <c r="I11" s="328"/>
      <c r="J11" s="328" t="s">
        <v>222</v>
      </c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4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99"/>
      <c r="K13" s="99"/>
    </row>
    <row r="14" spans="1:11" ht="15" customHeight="1">
      <c r="A14" s="23" t="s">
        <v>119</v>
      </c>
      <c r="B14" s="99"/>
      <c r="C14" s="101">
        <v>2018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</row>
    <row r="15" spans="1:11" ht="15" customHeight="1">
      <c r="A15" s="23"/>
      <c r="B15" s="99"/>
      <c r="C15" s="101">
        <v>2019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</row>
    <row r="16" spans="1:11" ht="15" customHeight="1">
      <c r="A16" s="23"/>
      <c r="B16" s="99"/>
      <c r="C16" s="101">
        <v>2020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</row>
    <row r="17" spans="1:10" ht="8.1" customHeight="1">
      <c r="A17" s="23"/>
      <c r="B17" s="103"/>
      <c r="C17" s="98"/>
      <c r="D17" s="104"/>
      <c r="E17" s="105"/>
      <c r="F17" s="105"/>
      <c r="G17" s="105"/>
      <c r="H17" s="105"/>
      <c r="I17" s="105"/>
      <c r="J17" s="106"/>
    </row>
    <row r="18" spans="1:10" s="100" customFormat="1" ht="15" customHeight="1">
      <c r="A18" s="23" t="s">
        <v>120</v>
      </c>
      <c r="B18" s="107"/>
      <c r="C18" s="101">
        <v>2018</v>
      </c>
      <c r="D18" s="127">
        <v>0</v>
      </c>
      <c r="E18" s="127">
        <v>0</v>
      </c>
      <c r="F18" s="127">
        <v>0</v>
      </c>
      <c r="G18" s="127">
        <v>0</v>
      </c>
      <c r="H18" s="127">
        <v>0</v>
      </c>
      <c r="I18" s="127">
        <v>0</v>
      </c>
      <c r="J18" s="127">
        <v>0</v>
      </c>
    </row>
    <row r="19" spans="1:10" s="100" customFormat="1" ht="15" customHeight="1">
      <c r="A19" s="23"/>
      <c r="B19" s="107"/>
      <c r="C19" s="101">
        <v>2019</v>
      </c>
      <c r="D19" s="127">
        <v>0</v>
      </c>
      <c r="E19" s="127">
        <v>0</v>
      </c>
      <c r="F19" s="127">
        <v>0</v>
      </c>
      <c r="G19" s="127">
        <v>0</v>
      </c>
      <c r="H19" s="127">
        <v>0</v>
      </c>
      <c r="I19" s="127">
        <v>26</v>
      </c>
      <c r="J19" s="127">
        <v>0</v>
      </c>
    </row>
    <row r="20" spans="1:10" s="100" customFormat="1" ht="15" customHeight="1">
      <c r="A20" s="23"/>
      <c r="B20" s="107"/>
      <c r="C20" s="101">
        <v>2020</v>
      </c>
      <c r="D20" s="102">
        <v>0</v>
      </c>
      <c r="E20" s="104">
        <v>1</v>
      </c>
      <c r="F20" s="104">
        <v>1</v>
      </c>
      <c r="G20" s="102">
        <v>0</v>
      </c>
      <c r="H20" s="102">
        <v>0</v>
      </c>
      <c r="I20" s="104">
        <v>10</v>
      </c>
      <c r="J20" s="102">
        <v>0</v>
      </c>
    </row>
    <row r="21" spans="1:10" s="100" customFormat="1" ht="8.1" customHeight="1">
      <c r="A21" s="23"/>
      <c r="B21" s="107"/>
      <c r="C21" s="98"/>
      <c r="D21" s="104"/>
      <c r="E21" s="104"/>
      <c r="F21" s="104"/>
      <c r="G21" s="104"/>
      <c r="H21" s="104"/>
      <c r="I21" s="104"/>
      <c r="J21" s="108"/>
    </row>
    <row r="22" spans="1:10" s="100" customFormat="1" ht="15" customHeight="1">
      <c r="A22" s="23" t="s">
        <v>121</v>
      </c>
      <c r="B22" s="107"/>
      <c r="C22" s="101">
        <v>2018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1:10" s="100" customFormat="1" ht="15" customHeight="1">
      <c r="A23" s="23"/>
      <c r="B23" s="107"/>
      <c r="C23" s="101">
        <v>2019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1:10" s="100" customFormat="1" ht="15" customHeight="1">
      <c r="A24" s="23"/>
      <c r="B24" s="107"/>
      <c r="C24" s="101">
        <v>2020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</row>
    <row r="25" spans="1:10" s="100" customFormat="1" ht="8.1" customHeight="1">
      <c r="A25" s="23"/>
      <c r="B25" s="107"/>
      <c r="C25" s="98"/>
      <c r="D25" s="104"/>
      <c r="E25" s="110"/>
      <c r="F25" s="110"/>
      <c r="G25" s="110"/>
      <c r="H25" s="110"/>
      <c r="I25" s="110"/>
      <c r="J25" s="108"/>
    </row>
    <row r="26" spans="1:10" s="100" customFormat="1" ht="15" customHeight="1">
      <c r="A26" s="23" t="s">
        <v>122</v>
      </c>
      <c r="B26" s="107"/>
      <c r="C26" s="101">
        <v>2018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1:10" s="100" customFormat="1" ht="15" customHeight="1">
      <c r="A27" s="23"/>
      <c r="B27" s="107"/>
      <c r="C27" s="101">
        <v>2019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1:10" s="100" customFormat="1" ht="15" customHeight="1">
      <c r="A28" s="23"/>
      <c r="B28" s="107"/>
      <c r="C28" s="101">
        <v>2020</v>
      </c>
      <c r="D28" s="102">
        <v>0</v>
      </c>
      <c r="E28" s="104">
        <v>1</v>
      </c>
      <c r="F28" s="102">
        <v>0</v>
      </c>
      <c r="G28" s="102">
        <v>0</v>
      </c>
      <c r="H28" s="102">
        <v>0</v>
      </c>
      <c r="I28" s="104">
        <v>3</v>
      </c>
      <c r="J28" s="102">
        <v>0</v>
      </c>
    </row>
    <row r="29" spans="1:10" s="100" customFormat="1" ht="8.1" customHeight="1">
      <c r="A29" s="23"/>
      <c r="B29" s="107"/>
      <c r="C29" s="98"/>
      <c r="D29" s="104"/>
      <c r="E29" s="104"/>
      <c r="F29" s="104"/>
      <c r="G29" s="104"/>
      <c r="H29" s="104"/>
      <c r="I29" s="104"/>
      <c r="J29" s="108"/>
    </row>
    <row r="30" spans="1:10" s="100" customFormat="1" ht="15" customHeight="1">
      <c r="A30" s="23" t="s">
        <v>123</v>
      </c>
      <c r="B30" s="107"/>
      <c r="C30" s="101">
        <v>2018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</row>
    <row r="31" spans="1:10" s="100" customFormat="1" ht="15" customHeight="1">
      <c r="A31" s="23"/>
      <c r="B31" s="107"/>
      <c r="C31" s="101">
        <v>2019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</row>
    <row r="32" spans="1:10" s="100" customFormat="1" ht="15" customHeight="1">
      <c r="A32" s="23"/>
      <c r="B32" s="107"/>
      <c r="C32" s="101">
        <v>2020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</row>
    <row r="33" spans="1:10" s="100" customFormat="1" ht="8.1" customHeight="1">
      <c r="A33" s="23"/>
      <c r="B33" s="107"/>
      <c r="C33" s="98"/>
      <c r="D33" s="104"/>
      <c r="E33" s="110"/>
      <c r="F33" s="110"/>
      <c r="G33" s="110"/>
      <c r="H33" s="110"/>
      <c r="I33" s="110"/>
      <c r="J33" s="108"/>
    </row>
    <row r="34" spans="1:10" s="100" customFormat="1" ht="15" customHeight="1">
      <c r="A34" s="23" t="s">
        <v>124</v>
      </c>
      <c r="B34" s="107"/>
      <c r="C34" s="101">
        <v>2018</v>
      </c>
      <c r="D34" s="109">
        <v>0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</row>
    <row r="35" spans="1:10" s="100" customFormat="1" ht="15" customHeight="1">
      <c r="A35" s="23"/>
      <c r="B35" s="107"/>
      <c r="C35" s="101">
        <v>2019</v>
      </c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</row>
    <row r="36" spans="1:10" s="100" customFormat="1" ht="15" customHeight="1">
      <c r="A36" s="23"/>
      <c r="B36" s="107"/>
      <c r="C36" s="101">
        <v>2020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</row>
    <row r="37" spans="1:10" s="100" customFormat="1" ht="8.1" customHeight="1">
      <c r="A37" s="23"/>
      <c r="B37" s="107"/>
      <c r="C37" s="98"/>
      <c r="D37" s="104"/>
      <c r="E37" s="104"/>
      <c r="F37" s="104"/>
      <c r="G37" s="104"/>
      <c r="H37" s="104"/>
      <c r="I37" s="104"/>
      <c r="J37" s="108"/>
    </row>
    <row r="38" spans="1:10" s="100" customFormat="1" ht="15" customHeight="1">
      <c r="A38" s="23" t="s">
        <v>125</v>
      </c>
      <c r="B38" s="107"/>
      <c r="C38" s="101">
        <v>2018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</row>
    <row r="39" spans="1:10" s="100" customFormat="1" ht="15" customHeight="1">
      <c r="A39" s="23"/>
      <c r="B39" s="107"/>
      <c r="C39" s="101">
        <v>2019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</row>
    <row r="40" spans="1:10" s="100" customFormat="1" ht="15" customHeight="1">
      <c r="A40" s="23"/>
      <c r="B40" s="107"/>
      <c r="C40" s="101">
        <v>2020</v>
      </c>
      <c r="D40" s="109">
        <v>0</v>
      </c>
      <c r="E40" s="109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</row>
    <row r="41" spans="1:10" s="100" customFormat="1" ht="8.1" customHeight="1">
      <c r="A41" s="23"/>
      <c r="B41" s="107"/>
      <c r="C41" s="98"/>
      <c r="D41" s="104"/>
      <c r="E41" s="110"/>
      <c r="F41" s="110"/>
      <c r="G41" s="110"/>
      <c r="H41" s="111"/>
      <c r="I41" s="110"/>
      <c r="J41" s="108"/>
    </row>
    <row r="42" spans="1:10" s="100" customFormat="1" ht="15" customHeight="1">
      <c r="A42" s="23" t="s">
        <v>126</v>
      </c>
      <c r="B42" s="107"/>
      <c r="C42" s="101">
        <v>2018</v>
      </c>
      <c r="D42" s="109">
        <v>0</v>
      </c>
      <c r="E42" s="109">
        <v>1</v>
      </c>
      <c r="F42" s="109">
        <v>0</v>
      </c>
      <c r="G42" s="109">
        <v>0</v>
      </c>
      <c r="H42" s="109">
        <v>0</v>
      </c>
      <c r="I42" s="109">
        <v>22</v>
      </c>
      <c r="J42" s="109">
        <v>0</v>
      </c>
    </row>
    <row r="43" spans="1:10" s="100" customFormat="1" ht="15" customHeight="1">
      <c r="A43" s="23"/>
      <c r="B43" s="107"/>
      <c r="C43" s="101">
        <v>2019</v>
      </c>
      <c r="D43" s="109">
        <v>0</v>
      </c>
      <c r="E43" s="109">
        <v>0</v>
      </c>
      <c r="F43" s="109">
        <v>0</v>
      </c>
      <c r="G43" s="109">
        <v>0</v>
      </c>
      <c r="H43" s="109">
        <v>0</v>
      </c>
      <c r="I43" s="109">
        <v>55</v>
      </c>
      <c r="J43" s="109">
        <v>0</v>
      </c>
    </row>
    <row r="44" spans="1:10" s="100" customFormat="1" ht="15" customHeight="1">
      <c r="A44" s="23"/>
      <c r="B44" s="107"/>
      <c r="C44" s="101">
        <v>2020</v>
      </c>
      <c r="D44" s="109">
        <v>0</v>
      </c>
      <c r="E44" s="109">
        <v>0</v>
      </c>
      <c r="F44" s="109">
        <v>0</v>
      </c>
      <c r="G44" s="109">
        <v>0</v>
      </c>
      <c r="H44" s="104">
        <v>1</v>
      </c>
      <c r="I44" s="104">
        <v>7</v>
      </c>
      <c r="J44" s="109">
        <v>0</v>
      </c>
    </row>
    <row r="45" spans="1:10" s="100" customFormat="1" ht="8.1" customHeight="1">
      <c r="A45" s="23"/>
      <c r="B45" s="107"/>
      <c r="C45" s="98"/>
      <c r="D45" s="104"/>
      <c r="E45" s="104"/>
      <c r="F45" s="104"/>
      <c r="G45" s="104"/>
      <c r="H45" s="104"/>
      <c r="I45" s="104"/>
      <c r="J45" s="108"/>
    </row>
    <row r="46" spans="1:10" s="100" customFormat="1" ht="15" customHeight="1">
      <c r="A46" s="23" t="s">
        <v>127</v>
      </c>
      <c r="B46" s="107"/>
      <c r="C46" s="101">
        <v>2018</v>
      </c>
      <c r="D46" s="109">
        <v>0</v>
      </c>
      <c r="E46" s="109">
        <v>0</v>
      </c>
      <c r="F46" s="109">
        <v>0</v>
      </c>
      <c r="G46" s="109">
        <v>0</v>
      </c>
      <c r="H46" s="109">
        <v>0</v>
      </c>
      <c r="I46" s="109">
        <v>0</v>
      </c>
      <c r="J46" s="109">
        <v>0</v>
      </c>
    </row>
    <row r="47" spans="1:10" s="100" customFormat="1" ht="15" customHeight="1">
      <c r="A47" s="23"/>
      <c r="B47" s="107"/>
      <c r="C47" s="101">
        <v>2019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</row>
    <row r="48" spans="1:10" s="100" customFormat="1" ht="15" customHeight="1">
      <c r="A48" s="23"/>
      <c r="B48" s="107"/>
      <c r="C48" s="101">
        <v>2020</v>
      </c>
      <c r="D48" s="109">
        <v>0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</row>
    <row r="49" spans="1:10" s="100" customFormat="1" ht="8.1" customHeight="1">
      <c r="A49" s="23"/>
      <c r="B49" s="107"/>
      <c r="C49" s="98"/>
      <c r="D49" s="104"/>
      <c r="E49" s="110"/>
      <c r="F49" s="110"/>
      <c r="G49" s="110"/>
      <c r="H49" s="111"/>
      <c r="I49" s="110"/>
      <c r="J49" s="112"/>
    </row>
    <row r="50" spans="1:10" s="100" customFormat="1" ht="15" customHeight="1">
      <c r="A50" s="23" t="s">
        <v>128</v>
      </c>
      <c r="B50" s="107"/>
      <c r="C50" s="101">
        <v>2018</v>
      </c>
      <c r="D50" s="109">
        <v>0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</row>
    <row r="51" spans="1:10" s="100" customFormat="1" ht="15" customHeight="1">
      <c r="A51" s="23"/>
      <c r="B51" s="107"/>
      <c r="C51" s="101">
        <v>2019</v>
      </c>
      <c r="D51" s="109">
        <v>0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</row>
    <row r="52" spans="1:10" s="100" customFormat="1" ht="15" customHeight="1">
      <c r="A52" s="23"/>
      <c r="B52" s="107"/>
      <c r="C52" s="101">
        <v>2020</v>
      </c>
      <c r="D52" s="109">
        <v>0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J52" s="109">
        <v>0</v>
      </c>
    </row>
    <row r="53" spans="1:10" s="100" customFormat="1" ht="8.1" customHeight="1">
      <c r="A53" s="23"/>
      <c r="B53" s="107"/>
      <c r="C53" s="98"/>
      <c r="D53" s="104"/>
      <c r="E53" s="110"/>
      <c r="F53" s="110"/>
      <c r="G53" s="110"/>
      <c r="H53" s="111"/>
      <c r="I53" s="110"/>
      <c r="J53" s="112"/>
    </row>
    <row r="54" spans="1:10" s="100" customFormat="1" ht="15" customHeight="1">
      <c r="A54" s="23" t="s">
        <v>129</v>
      </c>
      <c r="B54" s="107"/>
      <c r="C54" s="101">
        <v>2018</v>
      </c>
      <c r="D54" s="109">
        <v>0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</row>
    <row r="55" spans="1:10" s="100" customFormat="1" ht="15" customHeight="1">
      <c r="A55" s="23"/>
      <c r="B55" s="107"/>
      <c r="C55" s="101">
        <v>2019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</row>
    <row r="56" spans="1:10" s="100" customFormat="1" ht="15" customHeight="1">
      <c r="A56" s="23"/>
      <c r="B56" s="107"/>
      <c r="C56" s="101">
        <v>2020</v>
      </c>
      <c r="D56" s="109">
        <v>0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</row>
    <row r="57" spans="1:10" s="100" customFormat="1" ht="8.1" customHeight="1">
      <c r="A57" s="23"/>
      <c r="B57" s="107"/>
      <c r="C57" s="98"/>
      <c r="D57" s="104"/>
      <c r="E57" s="104"/>
      <c r="F57" s="104"/>
      <c r="G57" s="104"/>
      <c r="H57" s="104"/>
      <c r="I57" s="104"/>
      <c r="J57" s="108"/>
    </row>
    <row r="58" spans="1:10" s="100" customFormat="1" ht="15" customHeight="1">
      <c r="A58" s="23" t="s">
        <v>130</v>
      </c>
      <c r="B58" s="107"/>
      <c r="C58" s="101">
        <v>2018</v>
      </c>
      <c r="D58" s="109">
        <v>0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</row>
    <row r="59" spans="1:10" s="100" customFormat="1" ht="15" customHeight="1">
      <c r="A59" s="23"/>
      <c r="B59" s="107"/>
      <c r="C59" s="101">
        <v>2019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</row>
    <row r="60" spans="1:10" s="100" customFormat="1" ht="15" customHeight="1">
      <c r="A60" s="23"/>
      <c r="B60" s="107"/>
      <c r="C60" s="101">
        <v>2020</v>
      </c>
      <c r="D60" s="109">
        <v>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</row>
    <row r="61" spans="1:10" s="100" customFormat="1" ht="8.1" customHeight="1">
      <c r="A61" s="23"/>
      <c r="B61" s="107"/>
      <c r="C61" s="98"/>
      <c r="D61" s="104"/>
      <c r="E61" s="110"/>
      <c r="F61" s="110"/>
      <c r="G61" s="110"/>
      <c r="H61" s="111"/>
      <c r="I61" s="110"/>
      <c r="J61" s="112"/>
    </row>
    <row r="62" spans="1:10" s="100" customFormat="1" ht="15" customHeight="1">
      <c r="A62" s="23" t="s">
        <v>131</v>
      </c>
      <c r="B62" s="107"/>
      <c r="C62" s="101">
        <v>2018</v>
      </c>
      <c r="D62" s="109">
        <v>0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J62" s="109">
        <v>0</v>
      </c>
    </row>
    <row r="63" spans="1:10" s="100" customFormat="1" ht="15" customHeight="1">
      <c r="A63" s="23"/>
      <c r="B63" s="107"/>
      <c r="C63" s="101">
        <v>2019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</row>
    <row r="64" spans="1:10" s="100" customFormat="1" ht="15" customHeight="1">
      <c r="A64" s="23"/>
      <c r="B64" s="107"/>
      <c r="C64" s="101">
        <v>2020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</row>
    <row r="65" spans="1:11" ht="8.1" customHeight="1">
      <c r="A65" s="269"/>
      <c r="B65" s="269"/>
      <c r="C65" s="270"/>
      <c r="D65" s="269"/>
      <c r="E65" s="271"/>
      <c r="F65" s="269"/>
      <c r="G65" s="269"/>
      <c r="H65" s="269"/>
      <c r="I65" s="269"/>
      <c r="J65" s="269"/>
      <c r="K65" s="269"/>
    </row>
    <row r="66" spans="1:11" ht="15" customHeight="1">
      <c r="A66" s="100"/>
      <c r="B66" s="100"/>
      <c r="C66" s="113"/>
      <c r="D66" s="100"/>
      <c r="E66" s="100"/>
      <c r="F66" s="100"/>
      <c r="G66" s="100"/>
      <c r="H66" s="114"/>
      <c r="I66" s="114"/>
      <c r="J66" s="21" t="s">
        <v>114</v>
      </c>
    </row>
    <row r="67" spans="1:11" ht="15" customHeight="1">
      <c r="A67" s="100"/>
      <c r="B67" s="100"/>
      <c r="C67" s="113"/>
      <c r="D67" s="100"/>
      <c r="E67" s="100"/>
      <c r="F67" s="100"/>
      <c r="G67" s="100"/>
      <c r="H67" s="115"/>
      <c r="I67" s="115"/>
      <c r="J67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O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10" width="11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5" ht="8.1" customHeight="1"/>
    <row r="2" spans="1:15" ht="8.1" customHeight="1"/>
    <row r="3" spans="1:15" ht="16.5" customHeight="1">
      <c r="A3" s="602" t="s">
        <v>422</v>
      </c>
      <c r="B3" s="92"/>
      <c r="C3" s="93"/>
    </row>
    <row r="4" spans="1:15" ht="16.5" customHeight="1">
      <c r="A4" s="603" t="s">
        <v>423</v>
      </c>
      <c r="B4" s="95"/>
      <c r="C4" s="96"/>
    </row>
    <row r="5" spans="1:15" ht="8.1" customHeight="1" thickBot="1">
      <c r="A5" s="604"/>
    </row>
    <row r="6" spans="1:15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5" ht="15" customHeight="1">
      <c r="A7" s="307" t="s">
        <v>85</v>
      </c>
      <c r="B7" s="323"/>
      <c r="C7" s="324" t="s">
        <v>1</v>
      </c>
      <c r="D7" s="325" t="s">
        <v>49</v>
      </c>
      <c r="E7" s="325" t="s">
        <v>223</v>
      </c>
      <c r="F7" s="325" t="s">
        <v>224</v>
      </c>
      <c r="G7" s="325" t="s">
        <v>225</v>
      </c>
      <c r="H7" s="325" t="s">
        <v>226</v>
      </c>
      <c r="I7" s="325" t="s">
        <v>227</v>
      </c>
      <c r="J7" s="325" t="s">
        <v>228</v>
      </c>
      <c r="K7" s="323"/>
      <c r="N7" s="338"/>
      <c r="O7" s="338"/>
    </row>
    <row r="8" spans="1:15" ht="15" customHeight="1">
      <c r="A8" s="311" t="s">
        <v>88</v>
      </c>
      <c r="B8" s="326"/>
      <c r="C8" s="327" t="s">
        <v>6</v>
      </c>
      <c r="D8" s="328" t="s">
        <v>52</v>
      </c>
      <c r="E8" s="328" t="s">
        <v>229</v>
      </c>
      <c r="F8" s="328" t="s">
        <v>230</v>
      </c>
      <c r="G8" s="328" t="s">
        <v>231</v>
      </c>
      <c r="H8" s="328" t="s">
        <v>232</v>
      </c>
      <c r="I8" s="328"/>
      <c r="J8" s="325" t="s">
        <v>233</v>
      </c>
      <c r="K8" s="329"/>
      <c r="N8" s="338"/>
      <c r="O8" s="338"/>
    </row>
    <row r="9" spans="1:15" ht="15" customHeight="1">
      <c r="A9" s="322"/>
      <c r="B9" s="322"/>
      <c r="C9" s="330"/>
      <c r="D9" s="322"/>
      <c r="E9" s="328"/>
      <c r="F9" s="331"/>
      <c r="G9" s="325"/>
      <c r="H9" s="328"/>
      <c r="I9" s="332"/>
      <c r="J9" s="325" t="s">
        <v>234</v>
      </c>
      <c r="K9" s="333"/>
    </row>
    <row r="10" spans="1:15" ht="15" customHeight="1">
      <c r="A10" s="322"/>
      <c r="B10" s="322"/>
      <c r="C10" s="330"/>
      <c r="D10" s="322"/>
      <c r="E10" s="328"/>
      <c r="F10" s="331"/>
      <c r="G10" s="325"/>
      <c r="H10" s="328"/>
      <c r="I10" s="332"/>
      <c r="J10" s="328" t="s">
        <v>235</v>
      </c>
      <c r="K10" s="333"/>
    </row>
    <row r="11" spans="1:15" ht="15" customHeight="1">
      <c r="A11" s="322"/>
      <c r="B11" s="322"/>
      <c r="C11" s="330"/>
      <c r="D11" s="322"/>
      <c r="E11" s="328"/>
      <c r="F11" s="331"/>
      <c r="G11" s="325"/>
      <c r="H11" s="328"/>
      <c r="I11" s="332"/>
      <c r="J11" s="328" t="s">
        <v>236</v>
      </c>
      <c r="K11" s="333"/>
    </row>
    <row r="12" spans="1:15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7"/>
      <c r="K12" s="334"/>
    </row>
    <row r="13" spans="1:15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116"/>
      <c r="K13" s="99"/>
    </row>
    <row r="14" spans="1:15" ht="15" customHeight="1">
      <c r="A14" s="17" t="s">
        <v>12</v>
      </c>
      <c r="B14" s="103"/>
      <c r="C14" s="98">
        <v>2018</v>
      </c>
      <c r="D14" s="128">
        <f>SUM(E14:J14)+SUM('58. (1)'!D13:J13)+SUM('58. (2)'!D15:J15)+SUM('58. (3)'!D15:J15)+SUM('58. (4)'!D15:J15)+SUM('58. (5)'!D14:J14)</f>
        <v>443</v>
      </c>
      <c r="E14" s="70">
        <f>SUM(E18,E22,E26,E30,E34,E38,E42,E46,E50,E54,E58,E62,E66)+SUM('58.2 '!E14,'58.2 '!E18,'58.2 '!E22,'58.2 '!E26,'58.2 '!E30,'58.2 '!E34,'58.2 '!E38,'58.2 '!E42,'58.2 '!E46,'58.2 '!E50,'58.2 '!E54,'58.2 '!E58,'58.2 '!E62,'58.2 '!E66)+SUM('58.3 '!E14,'58.3 '!E18,'58.3 '!E22,'58.3 '!E26,'58.3 '!E30,'58.3 '!E34,'58.3 '!E38,'58.3 '!E42,'58.3 '!E46,'58.3 '!E50,'58.3 '!E54,'58.3 '!E58,'58.3 '!E62)</f>
        <v>40</v>
      </c>
      <c r="F14" s="70">
        <f>SUM(F18,F22,F26,F30,F34,F38,F42,F46,F50,F54,F58,F62,F66)+SUM('58.2 '!F14,'58.2 '!F18,'58.2 '!F22,'58.2 '!F26,'58.2 '!F30,'58.2 '!F34,'58.2 '!F38,'58.2 '!F42,'58.2 '!F46,'58.2 '!F50,'58.2 '!F54,'58.2 '!F58,'58.2 '!F62,'58.2 '!F66)+SUM('58.3 '!F14,'58.3 '!F18,'58.3 '!F22,'58.3 '!F26,'58.3 '!F30,'58.3 '!F34,'58.3 '!F38,'58.3 '!F42,'58.3 '!F46,'58.3 '!F50,'58.3 '!F54,'58.3 '!F58,'58.3 '!F62)</f>
        <v>15</v>
      </c>
      <c r="G14" s="70">
        <f>SUM(G18,G22,G26,G30,G34,G38,G42,G46,G50,G54,G58,G62,G66)+SUM('58.2 '!G14,'58.2 '!G18,'58.2 '!G22,'58.2 '!G26,'58.2 '!G30,'58.2 '!G34,'58.2 '!G38,'58.2 '!G42,'58.2 '!G46,'58.2 '!G50,'58.2 '!G54,'58.2 '!G58,'58.2 '!G62,'58.2 '!G66)+SUM('58.3 '!G14,'58.3 '!G18,'58.3 '!G22,'58.3 '!G26,'58.3 '!G30,'58.3 '!G34,'58.3 '!G38,'58.3 '!G42,'58.3 '!G46,'58.3 '!G50,'58.3 '!G54,'58.3 '!G58,'58.3 '!G62)</f>
        <v>23</v>
      </c>
      <c r="H14" s="70">
        <f>SUM(H18,H22,H26,H30,H34,H38,H42,H46,H50,H54,H58,H62,H66)+SUM('58.2 '!H14,'58.2 '!H18,'58.2 '!H22,'58.2 '!H26,'58.2 '!H30,'58.2 '!H34,'58.2 '!H38,'58.2 '!H42,'58.2 '!H46,'58.2 '!H50,'58.2 '!H54,'58.2 '!H58,'58.2 '!H62,'58.2 '!H66)+SUM('58.3 '!H14,'58.3 '!H18,'58.3 '!H22,'58.3 '!H26,'58.3 '!H30,'58.3 '!H34,'58.3 '!H38,'58.3 '!H42,'58.3 '!H46,'58.3 '!H50,'58.3 '!H54,'58.3 '!H58,'58.3 '!H62)</f>
        <v>3</v>
      </c>
      <c r="I14" s="70">
        <f>SUM(I18,I22,I26,I30,I34,I38,I42,I46,I50,I54,I58,I62,I66)+SUM('58.2 '!I14,'58.2 '!I18,'58.2 '!I22,'58.2 '!I26,'58.2 '!I30,'58.2 '!I34,'58.2 '!I38,'58.2 '!I42,'58.2 '!I46,'58.2 '!I50,'58.2 '!I54,'58.2 '!I58,'58.2 '!I62,'58.2 '!I66)+SUM('58.3 '!I14,'58.3 '!I18,'58.3 '!I22,'58.3 '!I26,'58.3 '!I30,'58.3 '!I34,'58.3 '!I38,'58.3 '!I42,'58.3 '!I46,'58.3 '!I50,'58.3 '!I54,'58.3 '!I58,'58.3 '!I62)</f>
        <v>6</v>
      </c>
      <c r="J14" s="70">
        <f>SUM(J18,J22,J26,J30,J34,J38,J42,J46,J50,J54,J58,J62,J66)+SUM('58.2 '!J14,'58.2 '!J18,'58.2 '!J22,'58.2 '!J26,'58.2 '!J30,'58.2 '!J34,'58.2 '!J38,'58.2 '!J42,'58.2 '!J46,'58.2 '!J50,'58.2 '!J54,'58.2 '!J58,'58.2 '!J62,'58.2 '!J66)+SUM('58.3 '!J14,'58.3 '!J18,'58.3 '!J22,'58.3 '!J26,'58.3 '!J30,'58.3 '!J34,'58.3 '!J38,'58.3 '!J42,'58.3 '!J46,'58.3 '!J50,'58.3 '!J54,'58.3 '!J58,'58.3 '!J62)</f>
        <v>4</v>
      </c>
      <c r="K14" s="106"/>
    </row>
    <row r="15" spans="1:15" ht="15" customHeight="1">
      <c r="A15" s="1"/>
      <c r="B15" s="103"/>
      <c r="C15" s="98">
        <v>2019</v>
      </c>
      <c r="D15" s="128">
        <f>SUM(E15:J15)+SUM('58. (1)'!D14:J14)+SUM('58. (2)'!D16:J16)+SUM('58. (3)'!D16:J16)+SUM('58. (4)'!D16:J16)+SUM('58. (5)'!D15:J15)</f>
        <v>403</v>
      </c>
      <c r="E15" s="70">
        <f>SUM(E19,E23,E27,E31,E35,E39,E43,E47,E51,E55,E59,E63,E67)+SUM('58.2 '!E15,'58.2 '!E19,'58.2 '!E23,'58.2 '!E27,'58.2 '!E31,'58.2 '!E35,'58.2 '!E39,'58.2 '!E43,'58.2 '!E47,'58.2 '!E51,'58.2 '!E55,'58.2 '!E59,'58.2 '!E63,'58.2 '!E67)+SUM('58.3 '!E15,'58.3 '!E19,'58.3 '!E23,'58.3 '!E27,'58.3 '!E31,'58.3 '!E35,'58.3 '!E39,'58.3 '!E43,'58.3 '!E47,'58.3 '!E51,'58.3 '!E55,'58.3 '!E59,'58.3 '!E63)</f>
        <v>18</v>
      </c>
      <c r="F15" s="70">
        <f>SUM(F19,F23,F27,F31,F35,F39,F43,F47,F51,F55,F59,F63,F67)+SUM('58.2 '!F15,'58.2 '!F19,'58.2 '!F23,'58.2 '!F27,'58.2 '!F31,'58.2 '!F35,'58.2 '!F39,'58.2 '!F43,'58.2 '!F47,'58.2 '!F51,'58.2 '!F55,'58.2 '!F59,'58.2 '!F63,'58.2 '!F67)+SUM('58.3 '!F15,'58.3 '!F19,'58.3 '!F23,'58.3 '!F27,'58.3 '!F31,'58.3 '!F35,'58.3 '!F39,'58.3 '!F43,'58.3 '!F47,'58.3 '!F51,'58.3 '!F55,'58.3 '!F59,'58.3 '!F63)</f>
        <v>16</v>
      </c>
      <c r="G15" s="70">
        <f>SUM(G19,G23,G27,G31,G35,G39,G43,G47,G51,G55,G59,G63,G67)+SUM('58.2 '!G15,'58.2 '!G19,'58.2 '!G23,'58.2 '!G27,'58.2 '!G31,'58.2 '!G35,'58.2 '!G39,'58.2 '!G43,'58.2 '!G47,'58.2 '!G51,'58.2 '!G55,'58.2 '!G59,'58.2 '!G63,'58.2 '!G67)+SUM('58.3 '!G15,'58.3 '!G19,'58.3 '!G23,'58.3 '!G27,'58.3 '!G31,'58.3 '!G35,'58.3 '!G39,'58.3 '!G43,'58.3 '!G47,'58.3 '!G51,'58.3 '!G55,'58.3 '!G59,'58.3 '!G63)</f>
        <v>21</v>
      </c>
      <c r="H15" s="70">
        <f>SUM(H19,H23,H27,H31,H35,H39,H43,H47,H51,H55,H59,H63,H67)+SUM('58.2 '!H15,'58.2 '!H19,'58.2 '!H23,'58.2 '!H27,'58.2 '!H31,'58.2 '!H35,'58.2 '!H39,'58.2 '!H43,'58.2 '!H47,'58.2 '!H51,'58.2 '!H55,'58.2 '!H59,'58.2 '!H63,'58.2 '!H67)+SUM('58.3 '!H15,'58.3 '!H19,'58.3 '!H23,'58.3 '!H27,'58.3 '!H31,'58.3 '!H35,'58.3 '!H39,'58.3 '!H43,'58.3 '!H47,'58.3 '!H51,'58.3 '!H55,'58.3 '!H59,'58.3 '!H63)</f>
        <v>4</v>
      </c>
      <c r="I15" s="70">
        <f>SUM(I19,I23,I27,I31,I35,I39,I43,I47,I51,I55,I59,I63,I67)+SUM('58.2 '!I15,'58.2 '!I19,'58.2 '!I23,'58.2 '!I27,'58.2 '!I31,'58.2 '!I35,'58.2 '!I39,'58.2 '!I43,'58.2 '!I47,'58.2 '!I51,'58.2 '!I55,'58.2 '!I59,'58.2 '!I63,'58.2 '!I67)+SUM('58.3 '!I15,'58.3 '!I19,'58.3 '!I23,'58.3 '!I27,'58.3 '!I31,'58.3 '!I35,'58.3 '!I39,'58.3 '!I43,'58.3 '!I47,'58.3 '!I51,'58.3 '!I55,'58.3 '!I59,'58.3 '!I63)</f>
        <v>7</v>
      </c>
      <c r="J15" s="70">
        <f>SUM(J19,J23,J27,J31,J35,J39,J43,J47,J51,J55,J59,J63,J67)+SUM('58.2 '!J15,'58.2 '!J19,'58.2 '!J23,'58.2 '!J27,'58.2 '!J31,'58.2 '!J35,'58.2 '!J39,'58.2 '!J43,'58.2 '!J47,'58.2 '!J51,'58.2 '!J55,'58.2 '!J59,'58.2 '!J63,'58.2 '!J67)+SUM('58.3 '!J15,'58.3 '!J19,'58.3 '!J23,'58.3 '!J27,'58.3 '!J31,'58.3 '!J35,'58.3 '!J39,'58.3 '!J43,'58.3 '!J47,'58.3 '!J51,'58.3 '!J55,'58.3 '!J59,'58.3 '!J63)</f>
        <v>0</v>
      </c>
      <c r="K15" s="106"/>
    </row>
    <row r="16" spans="1:15" ht="15" customHeight="1">
      <c r="A16" s="1"/>
      <c r="B16" s="103"/>
      <c r="C16" s="98">
        <v>2020</v>
      </c>
      <c r="D16" s="128">
        <f>SUM(E16:J16)+SUM('58. (1)'!D15:J15)+SUM('58. (2)'!D17:J17)+SUM('58. (3)'!D17:J17)+SUM('58. (4)'!D17:J17)+SUM('58. (5)'!D16:J16)</f>
        <v>294</v>
      </c>
      <c r="E16" s="70">
        <f>SUM(E20,E24,E28,E32,E36,E40,E44,E48,E52,E56,E60,E64,E68)+SUM('58.2 '!E16,'58.2 '!E20,'58.2 '!E24,'58.2 '!E28,'58.2 '!E32,'58.2 '!E36,'58.2 '!E40,'58.2 '!E44,'58.2 '!E48,'58.2 '!E52,'58.2 '!E56,'58.2 '!E60,'58.2 '!E64,'58.2 '!E68)+SUM('58.3 '!E16,'58.3 '!E20,'58.3 '!E24,'58.3 '!E28,'58.3 '!E32,'58.3 '!E36,'58.3 '!E40,'58.3 '!E44,'58.3 '!E48,'58.3 '!E52,'58.3 '!E56,'58.3 '!E60,'58.3 '!E64)</f>
        <v>15</v>
      </c>
      <c r="F16" s="70">
        <f>SUM(F20,F24,F28,F32,F36,F40,F44,F48,F52,F56,F60,F64,F68)+SUM('58.2 '!F16,'58.2 '!F20,'58.2 '!F24,'58.2 '!F28,'58.2 '!F32,'58.2 '!F36,'58.2 '!F40,'58.2 '!F44,'58.2 '!F48,'58.2 '!F52,'58.2 '!F56,'58.2 '!F60,'58.2 '!F64,'58.2 '!F68)+SUM('58.3 '!F16,'58.3 '!F20,'58.3 '!F24,'58.3 '!F28,'58.3 '!F32,'58.3 '!F36,'58.3 '!F40,'58.3 '!F44,'58.3 '!F48,'58.3 '!F52,'58.3 '!F56,'58.3 '!F60,'58.3 '!F64)</f>
        <v>6</v>
      </c>
      <c r="G16" s="70">
        <f>SUM(G20,G24,G28,G32,G36,G40,G44,G48,G52,G56,G60,G64,G68)+SUM('58.2 '!G16,'58.2 '!G20,'58.2 '!G24,'58.2 '!G28,'58.2 '!G32,'58.2 '!G36,'58.2 '!G40,'58.2 '!G44,'58.2 '!G48,'58.2 '!G52,'58.2 '!G56,'58.2 '!G60,'58.2 '!G64,'58.2 '!G68)+SUM('58.3 '!G16,'58.3 '!G20,'58.3 '!G24,'58.3 '!G28,'58.3 '!G32,'58.3 '!G36,'58.3 '!G40,'58.3 '!G44,'58.3 '!G48,'58.3 '!G52,'58.3 '!G56,'58.3 '!G60,'58.3 '!G64)</f>
        <v>25</v>
      </c>
      <c r="H16" s="70">
        <f>SUM(H20,H24,H28,H32,H36,H40,H44,H48,H52,H56,H60,H64,H68)+SUM('58.2 '!H16,'58.2 '!H20,'58.2 '!H24,'58.2 '!H28,'58.2 '!H32,'58.2 '!H36,'58.2 '!H40,'58.2 '!H44,'58.2 '!H48,'58.2 '!H52,'58.2 '!H56,'58.2 '!H60,'58.2 '!H64,'58.2 '!H68)+SUM('58.3 '!H16,'58.3 '!H20,'58.3 '!H24,'58.3 '!H28,'58.3 '!H32,'58.3 '!H36,'58.3 '!H40,'58.3 '!H44,'58.3 '!H48,'58.3 '!H52,'58.3 '!H56,'58.3 '!H60,'58.3 '!H64)</f>
        <v>4</v>
      </c>
      <c r="I16" s="70">
        <f>SUM(I20,I24,I28,I32,I36,I40,I44,I48,I52,I56,I60,I64,I68)+SUM('58.2 '!I16,'58.2 '!I20,'58.2 '!I24,'58.2 '!I28,'58.2 '!I32,'58.2 '!I36,'58.2 '!I40,'58.2 '!I44,'58.2 '!I48,'58.2 '!I52,'58.2 '!I56,'58.2 '!I60,'58.2 '!I64,'58.2 '!I68)+SUM('58.3 '!I16,'58.3 '!I20,'58.3 '!I24,'58.3 '!I28,'58.3 '!I32,'58.3 '!I36,'58.3 '!I40,'58.3 '!I44,'58.3 '!I48,'58.3 '!I52,'58.3 '!I56,'58.3 '!I60,'58.3 '!I64)</f>
        <v>3</v>
      </c>
      <c r="J16" s="70">
        <f>SUM(J20,J24,J28,J32,J36,J40,J44,J48,J52,J56,J60,J64,J68)+SUM('58.2 '!J16,'58.2 '!J20,'58.2 '!J24,'58.2 '!J28,'58.2 '!J32,'58.2 '!J36,'58.2 '!J40,'58.2 '!J44,'58.2 '!J48,'58.2 '!J52,'58.2 '!J56,'58.2 '!J60,'58.2 '!J64,'58.2 '!J68)+SUM('58.3 '!J16,'58.3 '!J20,'58.3 '!J24,'58.3 '!J28,'58.3 '!J32,'58.3 '!J36,'58.3 '!J40,'58.3 '!J44,'58.3 '!J48,'58.3 '!J52,'58.3 '!J56,'58.3 '!J60,'58.3 '!J64)</f>
        <v>2</v>
      </c>
      <c r="K16" s="106"/>
    </row>
    <row r="17" spans="1:11" ht="8.1" customHeight="1">
      <c r="A17" s="1"/>
      <c r="B17" s="103"/>
      <c r="C17" s="98"/>
      <c r="D17" s="128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13</v>
      </c>
      <c r="B18" s="107"/>
      <c r="C18" s="101">
        <v>2018</v>
      </c>
      <c r="D18" s="104">
        <f>SUM(E18:J18)+SUM('58. (1)'!D17:I17)+SUM('58. (2)'!D19:I19)+SUM('58. (3)'!D19:J19)+SUM('58. (4)'!D19:J19)+SUM('58. (5)'!D18:J18)</f>
        <v>184</v>
      </c>
      <c r="E18" s="119">
        <v>8</v>
      </c>
      <c r="F18" s="119">
        <v>10</v>
      </c>
      <c r="G18" s="119">
        <v>2</v>
      </c>
      <c r="H18" s="119" t="s">
        <v>17</v>
      </c>
      <c r="I18" s="119">
        <v>6</v>
      </c>
      <c r="J18" s="119">
        <v>1</v>
      </c>
      <c r="K18" s="108"/>
    </row>
    <row r="19" spans="1:11" s="100" customFormat="1" ht="15" customHeight="1">
      <c r="A19" s="23"/>
      <c r="B19" s="107"/>
      <c r="C19" s="101">
        <v>2019</v>
      </c>
      <c r="D19" s="104">
        <f>SUM(E19:J19)+SUM('58. (1)'!D18:I18)+SUM('58. (2)'!D20:I20)+SUM('58. (3)'!D20:J20)+SUM('58. (4)'!D20:J20)+SUM('58. (5)'!D19:J19)</f>
        <v>159</v>
      </c>
      <c r="E19" s="72">
        <v>6</v>
      </c>
      <c r="F19" s="72">
        <v>5</v>
      </c>
      <c r="G19" s="72">
        <v>3</v>
      </c>
      <c r="H19" s="72">
        <v>2</v>
      </c>
      <c r="I19" s="72">
        <v>3</v>
      </c>
      <c r="J19" s="119" t="s">
        <v>17</v>
      </c>
      <c r="K19" s="108"/>
    </row>
    <row r="20" spans="1:11" s="100" customFormat="1" ht="15" customHeight="1">
      <c r="A20" s="23"/>
      <c r="B20" s="107"/>
      <c r="C20" s="101">
        <v>2020</v>
      </c>
      <c r="D20" s="104">
        <f>SUM(E20:J20)+SUM('58. (1)'!D19:I19)+SUM('58. (2)'!D21:I21)+SUM('58. (3)'!D21:J21)+SUM('58. (4)'!D21:J21)+SUM('58. (5)'!D20:J20)</f>
        <v>70</v>
      </c>
      <c r="E20" s="104">
        <v>1</v>
      </c>
      <c r="F20" s="104">
        <v>1</v>
      </c>
      <c r="G20" s="104">
        <v>3</v>
      </c>
      <c r="H20" s="104">
        <v>1</v>
      </c>
      <c r="I20" s="104">
        <v>2</v>
      </c>
      <c r="J20" s="104">
        <v>1</v>
      </c>
      <c r="K20" s="108"/>
    </row>
    <row r="21" spans="1:11" s="100" customFormat="1" ht="8.1" customHeight="1">
      <c r="A21" s="23"/>
      <c r="B21" s="107"/>
      <c r="C21" s="98"/>
      <c r="D21" s="128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14</v>
      </c>
      <c r="B22" s="107"/>
      <c r="C22" s="101">
        <v>2018</v>
      </c>
      <c r="D22" s="104">
        <f>SUM(E22:J22)+SUM('58. (1)'!D21:I21)+SUM('58. (2)'!D23:I23)+SUM('58. (3)'!D23:J23)+SUM('58. (4)'!D23:J23)+SUM('58. (5)'!D22:J22)</f>
        <v>15</v>
      </c>
      <c r="E22" s="119">
        <v>8</v>
      </c>
      <c r="F22" s="119" t="s">
        <v>17</v>
      </c>
      <c r="G22" s="119">
        <v>3</v>
      </c>
      <c r="H22" s="119" t="s">
        <v>17</v>
      </c>
      <c r="I22" s="119" t="s">
        <v>17</v>
      </c>
      <c r="J22" s="119">
        <v>1</v>
      </c>
      <c r="K22" s="108"/>
    </row>
    <row r="23" spans="1:11" s="100" customFormat="1" ht="15" customHeight="1">
      <c r="A23" s="23"/>
      <c r="B23" s="107"/>
      <c r="C23" s="101">
        <v>2019</v>
      </c>
      <c r="D23" s="104">
        <f>SUM(E23:J23)+SUM('58. (1)'!D22:I22)+SUM('58. (2)'!D24:I24)+SUM('58. (3)'!D24:J24)+SUM('58. (4)'!D24:J24)+SUM('58. (5)'!D23:J23)</f>
        <v>6</v>
      </c>
      <c r="E23" s="119" t="s">
        <v>17</v>
      </c>
      <c r="F23" s="119" t="s">
        <v>17</v>
      </c>
      <c r="G23" s="72">
        <v>1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15" customHeight="1">
      <c r="A24" s="23"/>
      <c r="B24" s="107"/>
      <c r="C24" s="101">
        <v>2020</v>
      </c>
      <c r="D24" s="104">
        <f>SUM(E24:J24)+SUM('58. (1)'!D23:I23)+SUM('58. (2)'!D25:I25)+SUM('58. (3)'!D25:J25)+SUM('58. (4)'!D25:J25)+SUM('58. (5)'!D24:J24)</f>
        <v>4</v>
      </c>
      <c r="E24" s="119" t="s">
        <v>17</v>
      </c>
      <c r="F24" s="119" t="s">
        <v>17</v>
      </c>
      <c r="G24" s="119" t="s">
        <v>17</v>
      </c>
      <c r="H24" s="119" t="s">
        <v>17</v>
      </c>
      <c r="I24" s="119" t="s">
        <v>17</v>
      </c>
      <c r="J24" s="119" t="s">
        <v>17</v>
      </c>
      <c r="K24" s="108"/>
    </row>
    <row r="25" spans="1:11" s="100" customFormat="1" ht="8.1" customHeight="1">
      <c r="A25" s="23"/>
      <c r="B25" s="107"/>
      <c r="C25" s="98"/>
      <c r="D25" s="128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15</v>
      </c>
      <c r="B26" s="107"/>
      <c r="C26" s="101">
        <v>2018</v>
      </c>
      <c r="D26" s="104">
        <f>SUM(E26:J26)+SUM('58. (1)'!D25:I25)+SUM('58. (2)'!D27:I27)+SUM('58. (3)'!D27:J27)+SUM('58. (4)'!D27:J27)+SUM('58. (5)'!D26:J26)</f>
        <v>12</v>
      </c>
      <c r="E26" s="119" t="s">
        <v>17</v>
      </c>
      <c r="F26" s="119" t="s">
        <v>17</v>
      </c>
      <c r="G26" s="119">
        <v>1</v>
      </c>
      <c r="H26" s="119" t="s">
        <v>17</v>
      </c>
      <c r="I26" s="119" t="s">
        <v>17</v>
      </c>
      <c r="J26" s="119" t="s">
        <v>17</v>
      </c>
      <c r="K26" s="108"/>
    </row>
    <row r="27" spans="1:11" s="100" customFormat="1" ht="15" customHeight="1">
      <c r="A27" s="23"/>
      <c r="B27" s="107"/>
      <c r="C27" s="101">
        <v>2019</v>
      </c>
      <c r="D27" s="104">
        <f>SUM(E27:J27)+SUM('58. (1)'!D26:I26)+SUM('58. (2)'!D28:I28)+SUM('58. (3)'!D28:J28)+SUM('58. (4)'!D28:J28)+SUM('58. (5)'!D27:J27)</f>
        <v>3</v>
      </c>
      <c r="E27" s="119" t="s">
        <v>17</v>
      </c>
      <c r="F27" s="119" t="s">
        <v>17</v>
      </c>
      <c r="G27" s="72">
        <v>1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2020</v>
      </c>
      <c r="D28" s="104">
        <f>SUM(E28:J28)+SUM('58. (1)'!D27:I27)+SUM('58. (2)'!D29:I29)+SUM('58. (3)'!D29:J29)+SUM('58. (4)'!D29:J29)+SUM('58. (5)'!D28:J28)</f>
        <v>2</v>
      </c>
      <c r="E28" s="104">
        <v>1</v>
      </c>
      <c r="F28" s="119" t="s">
        <v>17</v>
      </c>
      <c r="G28" s="119" t="s">
        <v>17</v>
      </c>
      <c r="H28" s="119" t="s">
        <v>17</v>
      </c>
      <c r="I28" s="119" t="s">
        <v>17</v>
      </c>
      <c r="J28" s="119" t="s">
        <v>17</v>
      </c>
      <c r="K28" s="108"/>
    </row>
    <row r="29" spans="1:11" s="100" customFormat="1" ht="8.1" customHeight="1">
      <c r="A29" s="23"/>
      <c r="B29" s="107"/>
      <c r="C29" s="98"/>
      <c r="D29" s="128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83</v>
      </c>
      <c r="B30" s="107"/>
      <c r="C30" s="101">
        <v>2018</v>
      </c>
      <c r="D30" s="104">
        <f>SUM(E30:J30)+SUM('58. (1)'!D29:I29)+SUM('58. (2)'!D31:I31)+SUM('58. (3)'!D31:J31)+SUM('58. (4)'!D31:J31)+SUM('58. (5)'!D30:J30)</f>
        <v>10</v>
      </c>
      <c r="E30" s="119">
        <v>1</v>
      </c>
      <c r="F30" s="119" t="s">
        <v>17</v>
      </c>
      <c r="G30" s="119">
        <v>1</v>
      </c>
      <c r="H30" s="119" t="s">
        <v>17</v>
      </c>
      <c r="I30" s="119" t="s">
        <v>17</v>
      </c>
      <c r="J30" s="119" t="s">
        <v>17</v>
      </c>
      <c r="K30" s="108"/>
    </row>
    <row r="31" spans="1:11" s="100" customFormat="1" ht="15" customHeight="1">
      <c r="A31" s="23"/>
      <c r="B31" s="107"/>
      <c r="C31" s="101">
        <v>2019</v>
      </c>
      <c r="D31" s="104">
        <f>SUM(E31:J31)+SUM('58. (1)'!D30:I30)+SUM('58. (2)'!D32:I32)+SUM('58. (3)'!D32:J32)+SUM('58. (4)'!D32:J32)+SUM('58. (5)'!D31:J31)</f>
        <v>9</v>
      </c>
      <c r="E31" s="119" t="s">
        <v>17</v>
      </c>
      <c r="F31" s="72">
        <v>3</v>
      </c>
      <c r="G31" s="72">
        <v>1</v>
      </c>
      <c r="H31" s="119" t="s">
        <v>17</v>
      </c>
      <c r="I31" s="119" t="s">
        <v>17</v>
      </c>
      <c r="J31" s="119" t="s">
        <v>17</v>
      </c>
      <c r="K31" s="108"/>
    </row>
    <row r="32" spans="1:11" s="100" customFormat="1" ht="15" customHeight="1">
      <c r="A32" s="23"/>
      <c r="B32" s="107"/>
      <c r="C32" s="101">
        <v>2020</v>
      </c>
      <c r="D32" s="104">
        <f>SUM(E32:J32)+SUM('58. (1)'!D31:I31)+SUM('58. (2)'!D33:I33)+SUM('58. (3)'!D33:J33)+SUM('58. (4)'!D33:J33)+SUM('58. (5)'!D32:J32)</f>
        <v>18</v>
      </c>
      <c r="E32" s="110">
        <v>1</v>
      </c>
      <c r="F32" s="110">
        <v>1</v>
      </c>
      <c r="G32" s="110">
        <v>3</v>
      </c>
      <c r="H32" s="110">
        <v>1</v>
      </c>
      <c r="I32" s="119" t="s">
        <v>17</v>
      </c>
      <c r="J32" s="110">
        <v>1</v>
      </c>
      <c r="K32" s="108"/>
    </row>
    <row r="33" spans="1:11" s="100" customFormat="1" ht="8.1" customHeight="1">
      <c r="A33" s="23"/>
      <c r="B33" s="107"/>
      <c r="C33" s="98"/>
      <c r="D33" s="128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18</v>
      </c>
      <c r="B34" s="107"/>
      <c r="C34" s="101">
        <v>2018</v>
      </c>
      <c r="D34" s="104">
        <f>SUM(E34:J34)+SUM('58. (1)'!D33:I33)+SUM('58. (2)'!D35:I35)+SUM('58. (3)'!D35:J35)+SUM('58. (4)'!D35:J35)+SUM('58. (5)'!D34:J34)</f>
        <v>55</v>
      </c>
      <c r="E34" s="119">
        <v>5</v>
      </c>
      <c r="F34" s="119" t="s">
        <v>17</v>
      </c>
      <c r="G34" s="119">
        <v>4</v>
      </c>
      <c r="H34" s="119">
        <v>3</v>
      </c>
      <c r="I34" s="119" t="s">
        <v>17</v>
      </c>
      <c r="J34" s="119" t="s">
        <v>17</v>
      </c>
      <c r="K34" s="108"/>
    </row>
    <row r="35" spans="1:11" s="100" customFormat="1" ht="15" customHeight="1">
      <c r="A35" s="23"/>
      <c r="B35" s="107"/>
      <c r="C35" s="101">
        <v>2019</v>
      </c>
      <c r="D35" s="104">
        <f>SUM(E35:J35)+SUM('58. (1)'!D34:I34)+SUM('58. (2)'!D36:I36)+SUM('58. (3)'!D36:J36)+SUM('58. (4)'!D36:J36)+SUM('58. (5)'!D35:J35)</f>
        <v>24</v>
      </c>
      <c r="E35" s="72">
        <v>2</v>
      </c>
      <c r="F35" s="119" t="s">
        <v>17</v>
      </c>
      <c r="G35" s="72">
        <v>1</v>
      </c>
      <c r="H35" s="119" t="s">
        <v>17</v>
      </c>
      <c r="I35" s="119" t="s">
        <v>17</v>
      </c>
      <c r="J35" s="119" t="s">
        <v>17</v>
      </c>
      <c r="K35" s="108"/>
    </row>
    <row r="36" spans="1:11" s="100" customFormat="1" ht="15" customHeight="1">
      <c r="A36" s="23"/>
      <c r="B36" s="107"/>
      <c r="C36" s="101">
        <v>2020</v>
      </c>
      <c r="D36" s="104">
        <f>SUM(E36:J36)+SUM('58. (1)'!D35:I35)+SUM('58. (2)'!D37:I37)+SUM('58. (3)'!D37:J37)+SUM('58. (4)'!D37:J37)+SUM('58. (5)'!D36:J36)</f>
        <v>3</v>
      </c>
      <c r="E36" s="104">
        <v>2</v>
      </c>
      <c r="F36" s="119" t="s">
        <v>17</v>
      </c>
      <c r="G36" s="119" t="s">
        <v>17</v>
      </c>
      <c r="H36" s="119" t="s">
        <v>17</v>
      </c>
      <c r="I36" s="119" t="s">
        <v>17</v>
      </c>
      <c r="J36" s="119" t="s">
        <v>17</v>
      </c>
      <c r="K36" s="108"/>
    </row>
    <row r="37" spans="1:11" s="100" customFormat="1" ht="8.1" customHeight="1">
      <c r="A37" s="23"/>
      <c r="B37" s="107"/>
      <c r="C37" s="98"/>
      <c r="D37" s="128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19</v>
      </c>
      <c r="B38" s="107"/>
      <c r="C38" s="101">
        <v>2018</v>
      </c>
      <c r="D38" s="104">
        <f>SUM(E38:J38)+SUM('58. (1)'!D37:I37)+SUM('58. (2)'!D39:I39)+SUM('58. (3)'!D39:J39)+SUM('58. (4)'!D39:J39)+SUM('58. (5)'!D38:J38)</f>
        <v>13</v>
      </c>
      <c r="E38" s="119" t="s">
        <v>17</v>
      </c>
      <c r="F38" s="119" t="s">
        <v>17</v>
      </c>
      <c r="G38" s="119">
        <v>1</v>
      </c>
      <c r="H38" s="119" t="s">
        <v>17</v>
      </c>
      <c r="I38" s="119" t="s">
        <v>17</v>
      </c>
      <c r="J38" s="119" t="s">
        <v>17</v>
      </c>
      <c r="K38" s="108"/>
    </row>
    <row r="39" spans="1:11" s="100" customFormat="1" ht="15" customHeight="1">
      <c r="A39" s="23"/>
      <c r="B39" s="107"/>
      <c r="C39" s="101">
        <v>2019</v>
      </c>
      <c r="D39" s="104">
        <f>SUM(E39:J39)+SUM('58. (1)'!D38:I38)+SUM('58. (2)'!D40:I40)+SUM('58. (3)'!D40:J40)+SUM('58. (4)'!D40:J40)+SUM('58. (5)'!D39:J39)</f>
        <v>8</v>
      </c>
      <c r="E39" s="119" t="s">
        <v>17</v>
      </c>
      <c r="F39" s="119" t="s">
        <v>17</v>
      </c>
      <c r="G39" s="72">
        <v>1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2020</v>
      </c>
      <c r="D40" s="104">
        <f>SUM(E40:J40)+SUM('58. (1)'!D39:I39)+SUM('58. (2)'!D41:I41)+SUM('58. (3)'!D41:J41)+SUM('58. (4)'!D41:J41)+SUM('58. (5)'!D40:J40)</f>
        <v>5</v>
      </c>
      <c r="E40" s="119" t="s">
        <v>17</v>
      </c>
      <c r="F40" s="119" t="s">
        <v>17</v>
      </c>
      <c r="G40" s="119" t="s">
        <v>17</v>
      </c>
      <c r="H40" s="119" t="s">
        <v>17</v>
      </c>
      <c r="I40" s="119" t="s">
        <v>17</v>
      </c>
      <c r="J40" s="119" t="s">
        <v>17</v>
      </c>
      <c r="K40" s="108"/>
    </row>
    <row r="41" spans="1:11" s="100" customFormat="1" ht="8.1" customHeight="1">
      <c r="A41" s="23"/>
      <c r="B41" s="107"/>
      <c r="C41" s="98"/>
      <c r="D41" s="128"/>
      <c r="E41" s="110"/>
      <c r="F41" s="110"/>
      <c r="G41" s="110"/>
      <c r="H41" s="111"/>
      <c r="I41" s="110"/>
      <c r="J41" s="110"/>
      <c r="K41" s="108"/>
    </row>
    <row r="42" spans="1:11" s="100" customFormat="1" ht="15" customHeight="1">
      <c r="A42" s="23" t="s">
        <v>20</v>
      </c>
      <c r="B42" s="107"/>
      <c r="C42" s="101">
        <v>2018</v>
      </c>
      <c r="D42" s="104">
        <f>SUM(E42:J42)+SUM('58. (1)'!D41:I41)+SUM('58. (2)'!D43:I43)+SUM('58. (3)'!D43:J43)+SUM('58. (4)'!D43:J43)+SUM('58. (5)'!D42:J42)</f>
        <v>11</v>
      </c>
      <c r="E42" s="119" t="s">
        <v>17</v>
      </c>
      <c r="F42" s="119" t="s">
        <v>17</v>
      </c>
      <c r="G42" s="119" t="s">
        <v>17</v>
      </c>
      <c r="H42" s="119" t="s">
        <v>17</v>
      </c>
      <c r="I42" s="119" t="s">
        <v>17</v>
      </c>
      <c r="J42" s="119" t="s">
        <v>17</v>
      </c>
      <c r="K42" s="108"/>
    </row>
    <row r="43" spans="1:11" s="100" customFormat="1" ht="15" customHeight="1">
      <c r="A43" s="23"/>
      <c r="B43" s="107"/>
      <c r="C43" s="101">
        <v>2019</v>
      </c>
      <c r="D43" s="104">
        <f>SUM(E43:J43)+SUM('58. (1)'!D42:I42)+SUM('58. (2)'!D44:I44)+SUM('58. (3)'!D44:J44)+SUM('58. (4)'!D44:J44)+SUM('58. (5)'!D43:J43)</f>
        <v>9</v>
      </c>
      <c r="E43" s="119" t="s">
        <v>17</v>
      </c>
      <c r="F43" s="119" t="s">
        <v>17</v>
      </c>
      <c r="G43" s="119" t="s">
        <v>17</v>
      </c>
      <c r="H43" s="119" t="s">
        <v>17</v>
      </c>
      <c r="I43" s="119" t="s">
        <v>17</v>
      </c>
      <c r="J43" s="119" t="s">
        <v>17</v>
      </c>
      <c r="K43" s="108"/>
    </row>
    <row r="44" spans="1:11" s="100" customFormat="1" ht="15" customHeight="1">
      <c r="A44" s="23"/>
      <c r="B44" s="107"/>
      <c r="C44" s="101">
        <v>2020</v>
      </c>
      <c r="D44" s="104">
        <f>SUM(E44:J44)+SUM('58. (1)'!D43:I43)+SUM('58. (2)'!D45:I45)+SUM('58. (3)'!D45:J45)+SUM('58. (4)'!D45:J45)+SUM('58. (5)'!D44:J44)</f>
        <v>9</v>
      </c>
      <c r="E44" s="104">
        <v>1</v>
      </c>
      <c r="F44" s="104">
        <v>1</v>
      </c>
      <c r="G44" s="119" t="s">
        <v>17</v>
      </c>
      <c r="H44" s="119" t="s">
        <v>17</v>
      </c>
      <c r="I44" s="119" t="s">
        <v>17</v>
      </c>
      <c r="J44" s="119" t="s">
        <v>17</v>
      </c>
      <c r="K44" s="108"/>
    </row>
    <row r="45" spans="1:11" s="100" customFormat="1" ht="8.1" customHeight="1">
      <c r="A45" s="23"/>
      <c r="B45" s="107"/>
      <c r="C45" s="98"/>
      <c r="D45" s="128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21</v>
      </c>
      <c r="B46" s="107"/>
      <c r="C46" s="101">
        <v>2018</v>
      </c>
      <c r="D46" s="104" t="s">
        <v>17</v>
      </c>
      <c r="E46" s="119" t="s">
        <v>17</v>
      </c>
      <c r="F46" s="119" t="s">
        <v>17</v>
      </c>
      <c r="G46" s="119" t="s">
        <v>17</v>
      </c>
      <c r="H46" s="119" t="s">
        <v>17</v>
      </c>
      <c r="I46" s="119" t="s">
        <v>17</v>
      </c>
      <c r="J46" s="119" t="s">
        <v>17</v>
      </c>
      <c r="K46" s="112"/>
    </row>
    <row r="47" spans="1:11" s="100" customFormat="1" ht="15" customHeight="1">
      <c r="A47" s="23"/>
      <c r="B47" s="107"/>
      <c r="C47" s="101">
        <v>2019</v>
      </c>
      <c r="D47" s="104" t="s">
        <v>17</v>
      </c>
      <c r="E47" s="119" t="s">
        <v>17</v>
      </c>
      <c r="F47" s="119" t="s">
        <v>17</v>
      </c>
      <c r="G47" s="119" t="s">
        <v>17</v>
      </c>
      <c r="H47" s="119" t="s">
        <v>17</v>
      </c>
      <c r="I47" s="119" t="s">
        <v>17</v>
      </c>
      <c r="J47" s="119" t="s">
        <v>17</v>
      </c>
      <c r="K47" s="112"/>
    </row>
    <row r="48" spans="1:11" s="100" customFormat="1" ht="15" customHeight="1">
      <c r="A48" s="23"/>
      <c r="B48" s="107"/>
      <c r="C48" s="101">
        <v>2020</v>
      </c>
      <c r="D48" s="104" t="s">
        <v>17</v>
      </c>
      <c r="E48" s="119" t="s">
        <v>17</v>
      </c>
      <c r="F48" s="119" t="s">
        <v>17</v>
      </c>
      <c r="G48" s="119" t="s">
        <v>17</v>
      </c>
      <c r="H48" s="119" t="s">
        <v>17</v>
      </c>
      <c r="I48" s="119" t="s">
        <v>17</v>
      </c>
      <c r="J48" s="119" t="s">
        <v>17</v>
      </c>
      <c r="K48" s="112"/>
    </row>
    <row r="49" spans="1:11" s="100" customFormat="1" ht="8.1" customHeight="1">
      <c r="A49" s="23"/>
      <c r="B49" s="107"/>
      <c r="C49" s="98"/>
      <c r="D49" s="128"/>
      <c r="E49" s="110"/>
      <c r="F49" s="110"/>
      <c r="G49" s="110"/>
      <c r="H49" s="111"/>
      <c r="I49" s="110"/>
      <c r="J49" s="110"/>
      <c r="K49" s="112"/>
    </row>
    <row r="50" spans="1:11" s="100" customFormat="1" ht="15" customHeight="1">
      <c r="A50" s="23" t="s">
        <v>22</v>
      </c>
      <c r="B50" s="107"/>
      <c r="C50" s="101">
        <v>2018</v>
      </c>
      <c r="D50" s="104">
        <f>SUM(E50:J50)+SUM('58. (1)'!D49:I49)+SUM('58. (2)'!D51:I51)+SUM('58. (3)'!D51:J51)+SUM('58. (4)'!D51:J51)+SUM('58. (5)'!D50:J50)</f>
        <v>3</v>
      </c>
      <c r="E50" s="119" t="s">
        <v>17</v>
      </c>
      <c r="F50" s="119" t="s">
        <v>17</v>
      </c>
      <c r="G50" s="119" t="s">
        <v>17</v>
      </c>
      <c r="H50" s="119" t="s">
        <v>17</v>
      </c>
      <c r="I50" s="119" t="s">
        <v>17</v>
      </c>
      <c r="J50" s="119" t="s">
        <v>17</v>
      </c>
      <c r="K50" s="108"/>
    </row>
    <row r="51" spans="1:11" s="100" customFormat="1" ht="15" customHeight="1">
      <c r="A51" s="23"/>
      <c r="B51" s="107"/>
      <c r="C51" s="101">
        <v>2019</v>
      </c>
      <c r="D51" s="104">
        <f>SUM(E51:J51)+SUM('58. (1)'!D50:I50)+SUM('58. (2)'!D52:I52)+SUM('58. (3)'!D52:J52)+SUM('58. (4)'!D52:J52)+SUM('58. (5)'!D51:J51)</f>
        <v>26</v>
      </c>
      <c r="E51" s="72">
        <v>1</v>
      </c>
      <c r="F51" s="72">
        <v>1</v>
      </c>
      <c r="G51" s="72">
        <v>1</v>
      </c>
      <c r="H51" s="119" t="s">
        <v>17</v>
      </c>
      <c r="I51" s="119" t="s">
        <v>17</v>
      </c>
      <c r="J51" s="119" t="s">
        <v>17</v>
      </c>
      <c r="K51" s="108"/>
    </row>
    <row r="52" spans="1:11" s="100" customFormat="1" ht="15" customHeight="1">
      <c r="A52" s="23"/>
      <c r="B52" s="107"/>
      <c r="C52" s="101">
        <v>2020</v>
      </c>
      <c r="D52" s="104">
        <f>SUM(E52:J52)+SUM('58. (1)'!D51:I51)+SUM('58. (2)'!D53:I53)+SUM('58. (3)'!D53:J53)+SUM('58. (4)'!D53:J53)+SUM('58. (5)'!D52:J52)</f>
        <v>6</v>
      </c>
      <c r="E52" s="104">
        <v>1</v>
      </c>
      <c r="F52" s="119" t="s">
        <v>17</v>
      </c>
      <c r="G52" s="119" t="s">
        <v>17</v>
      </c>
      <c r="H52" s="119" t="s">
        <v>17</v>
      </c>
      <c r="I52" s="119" t="s">
        <v>17</v>
      </c>
      <c r="J52" s="119" t="s">
        <v>17</v>
      </c>
      <c r="K52" s="108"/>
    </row>
    <row r="53" spans="1:11" s="100" customFormat="1" ht="8.1" customHeight="1">
      <c r="A53" s="23"/>
      <c r="B53" s="107"/>
      <c r="C53" s="98"/>
      <c r="D53" s="128"/>
      <c r="E53" s="110"/>
      <c r="F53" s="110"/>
      <c r="G53" s="110"/>
      <c r="H53" s="111"/>
      <c r="I53" s="110"/>
      <c r="J53" s="110"/>
      <c r="K53" s="112"/>
    </row>
    <row r="54" spans="1:11" s="100" customFormat="1" ht="15" customHeight="1">
      <c r="A54" s="23" t="s">
        <v>23</v>
      </c>
      <c r="B54" s="107"/>
      <c r="C54" s="101">
        <v>2018</v>
      </c>
      <c r="D54" s="104">
        <f>SUM(E54:J54)+SUM('58. (1)'!D53:I53)+SUM('58. (2)'!D55:I55)+SUM('58. (3)'!D55:J55)+SUM('58. (4)'!D55:J55)+SUM('58. (5)'!D54:J54)</f>
        <v>3</v>
      </c>
      <c r="E54" s="119" t="s">
        <v>17</v>
      </c>
      <c r="F54" s="119" t="s">
        <v>17</v>
      </c>
      <c r="G54" s="119">
        <v>1</v>
      </c>
      <c r="H54" s="119" t="s">
        <v>17</v>
      </c>
      <c r="I54" s="119" t="s">
        <v>17</v>
      </c>
      <c r="J54" s="119" t="s">
        <v>17</v>
      </c>
      <c r="K54" s="108"/>
    </row>
    <row r="55" spans="1:11" s="100" customFormat="1" ht="15" customHeight="1">
      <c r="A55" s="23"/>
      <c r="B55" s="107"/>
      <c r="C55" s="101">
        <v>2019</v>
      </c>
      <c r="D55" s="104">
        <f>SUM(E55:J55)+SUM('58. (1)'!D54:I54)+SUM('58. (2)'!D56:I56)+SUM('58. (3)'!D56:J56)+SUM('58. (4)'!D56:J56)+SUM('58. (5)'!D55:J55)</f>
        <v>3</v>
      </c>
      <c r="E55" s="119" t="s">
        <v>17</v>
      </c>
      <c r="F55" s="119" t="s">
        <v>17</v>
      </c>
      <c r="G55" s="119" t="s">
        <v>17</v>
      </c>
      <c r="H55" s="119" t="s">
        <v>17</v>
      </c>
      <c r="I55" s="119" t="s">
        <v>17</v>
      </c>
      <c r="J55" s="119" t="s">
        <v>17</v>
      </c>
      <c r="K55" s="108"/>
    </row>
    <row r="56" spans="1:11" s="100" customFormat="1" ht="15" customHeight="1">
      <c r="A56" s="23"/>
      <c r="B56" s="107"/>
      <c r="C56" s="101">
        <v>2020</v>
      </c>
      <c r="D56" s="104">
        <f>SUM(E56:J56)+SUM('58. (1)'!D55:I55)+SUM('58. (2)'!D57:I57)+SUM('58. (3)'!D57:J57)+SUM('58. (4)'!D57:J57)+SUM('58. (5)'!D56:J56)</f>
        <v>6</v>
      </c>
      <c r="E56" s="119" t="s">
        <v>17</v>
      </c>
      <c r="F56" s="119" t="s">
        <v>17</v>
      </c>
      <c r="G56" s="104">
        <v>1</v>
      </c>
      <c r="H56" s="119" t="s">
        <v>17</v>
      </c>
      <c r="I56" s="119" t="s">
        <v>17</v>
      </c>
      <c r="J56" s="119" t="s">
        <v>17</v>
      </c>
      <c r="K56" s="108"/>
    </row>
    <row r="57" spans="1:11" s="100" customFormat="1" ht="8.1" customHeight="1">
      <c r="A57" s="23"/>
      <c r="B57" s="107"/>
      <c r="C57" s="98"/>
      <c r="D57" s="128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24</v>
      </c>
      <c r="B58" s="107"/>
      <c r="C58" s="101">
        <v>2018</v>
      </c>
      <c r="D58" s="104">
        <f>SUM(E58:J58)+SUM('58. (1)'!D57:I57)+SUM('58. (2)'!D59:I59)+SUM('58. (3)'!D59:J59)+SUM('58. (4)'!D59:J59)+SUM('58. (5)'!D58:J58)</f>
        <v>4</v>
      </c>
      <c r="E58" s="119">
        <v>1</v>
      </c>
      <c r="F58" s="119" t="s">
        <v>17</v>
      </c>
      <c r="G58" s="119" t="s">
        <v>17</v>
      </c>
      <c r="H58" s="119" t="s">
        <v>17</v>
      </c>
      <c r="I58" s="119" t="s">
        <v>17</v>
      </c>
      <c r="J58" s="119" t="s">
        <v>17</v>
      </c>
      <c r="K58" s="112"/>
    </row>
    <row r="59" spans="1:11" s="100" customFormat="1" ht="15" customHeight="1">
      <c r="A59" s="23"/>
      <c r="B59" s="107"/>
      <c r="C59" s="101">
        <v>2019</v>
      </c>
      <c r="D59" s="104">
        <f>SUM(E59:J59)+SUM('58. (1)'!D58:I58)+SUM('58. (2)'!D60:I60)+SUM('58. (3)'!D60:J60)+SUM('58. (4)'!D60:J60)+SUM('58. (5)'!D59:J59)</f>
        <v>4</v>
      </c>
      <c r="E59" s="119" t="s">
        <v>17</v>
      </c>
      <c r="F59" s="119" t="s">
        <v>17</v>
      </c>
      <c r="G59" s="119" t="s">
        <v>17</v>
      </c>
      <c r="H59" s="119" t="s">
        <v>17</v>
      </c>
      <c r="I59" s="119" t="s">
        <v>17</v>
      </c>
      <c r="J59" s="119" t="s">
        <v>17</v>
      </c>
      <c r="K59" s="112"/>
    </row>
    <row r="60" spans="1:11" s="100" customFormat="1" ht="15" customHeight="1">
      <c r="A60" s="23"/>
      <c r="B60" s="107"/>
      <c r="C60" s="101">
        <v>2020</v>
      </c>
      <c r="D60" s="104">
        <f>SUM(E60:J60)+SUM('58. (1)'!D59:I59)+SUM('58. (2)'!D61:I61)+SUM('58. (3)'!D61:J61)+SUM('58. (4)'!D61:J61)+SUM('58. (5)'!D60:J60)</f>
        <v>5</v>
      </c>
      <c r="E60" s="110">
        <v>1</v>
      </c>
      <c r="F60" s="119" t="s">
        <v>17</v>
      </c>
      <c r="G60" s="119" t="s">
        <v>17</v>
      </c>
      <c r="H60" s="111">
        <v>1</v>
      </c>
      <c r="I60" s="119" t="s">
        <v>17</v>
      </c>
      <c r="J60" s="119" t="s">
        <v>17</v>
      </c>
      <c r="K60" s="112"/>
    </row>
    <row r="61" spans="1:11" s="100" customFormat="1" ht="8.1" customHeight="1">
      <c r="A61" s="23"/>
      <c r="B61" s="107"/>
      <c r="C61" s="98"/>
      <c r="D61" s="128"/>
      <c r="E61" s="110"/>
      <c r="F61" s="110"/>
      <c r="G61" s="110"/>
      <c r="H61" s="111"/>
      <c r="I61" s="110"/>
      <c r="J61" s="110"/>
      <c r="K61" s="112"/>
    </row>
    <row r="62" spans="1:11" s="100" customFormat="1" ht="15" customHeight="1">
      <c r="A62" s="23" t="s">
        <v>25</v>
      </c>
      <c r="B62" s="107"/>
      <c r="C62" s="101">
        <v>2018</v>
      </c>
      <c r="D62" s="104" t="s">
        <v>17</v>
      </c>
      <c r="E62" s="119" t="s">
        <v>17</v>
      </c>
      <c r="F62" s="119" t="s">
        <v>17</v>
      </c>
      <c r="G62" s="119" t="s">
        <v>17</v>
      </c>
      <c r="H62" s="119" t="s">
        <v>17</v>
      </c>
      <c r="I62" s="119" t="s">
        <v>17</v>
      </c>
      <c r="J62" s="119" t="s">
        <v>17</v>
      </c>
      <c r="K62" s="108"/>
    </row>
    <row r="63" spans="1:11" s="100" customFormat="1" ht="15" customHeight="1">
      <c r="A63" s="23"/>
      <c r="B63" s="107"/>
      <c r="C63" s="101">
        <v>2019</v>
      </c>
      <c r="D63" s="104">
        <f>SUM(E63:J63)+SUM('58. (1)'!D62:I62)+SUM('58. (2)'!D64:I64)+SUM('58. (3)'!D64:J64)+SUM('58. (4)'!D64:J64)+SUM('58. (5)'!D63:J63)</f>
        <v>3</v>
      </c>
      <c r="E63" s="72">
        <v>1</v>
      </c>
      <c r="F63" s="119" t="s">
        <v>17</v>
      </c>
      <c r="G63" s="119" t="s">
        <v>17</v>
      </c>
      <c r="H63" s="119" t="s">
        <v>17</v>
      </c>
      <c r="I63" s="119" t="s">
        <v>17</v>
      </c>
      <c r="J63" s="119" t="s">
        <v>17</v>
      </c>
      <c r="K63" s="108"/>
    </row>
    <row r="64" spans="1:11" s="100" customFormat="1" ht="15" customHeight="1">
      <c r="A64" s="23"/>
      <c r="B64" s="107"/>
      <c r="C64" s="101">
        <v>2020</v>
      </c>
      <c r="D64" s="104" t="s">
        <v>17</v>
      </c>
      <c r="E64" s="119" t="s">
        <v>17</v>
      </c>
      <c r="F64" s="119" t="s">
        <v>17</v>
      </c>
      <c r="G64" s="119" t="s">
        <v>17</v>
      </c>
      <c r="H64" s="119" t="s">
        <v>17</v>
      </c>
      <c r="I64" s="119" t="s">
        <v>17</v>
      </c>
      <c r="J64" s="119" t="s">
        <v>17</v>
      </c>
      <c r="K64" s="108"/>
    </row>
    <row r="65" spans="1:11" s="100" customFormat="1" ht="8.1" customHeight="1">
      <c r="A65" s="23"/>
      <c r="B65" s="107"/>
      <c r="C65" s="98"/>
      <c r="D65" s="128"/>
      <c r="E65" s="110"/>
      <c r="F65" s="110"/>
      <c r="G65" s="110"/>
      <c r="H65" s="111"/>
      <c r="I65" s="110"/>
      <c r="J65" s="110"/>
      <c r="K65" s="112"/>
    </row>
    <row r="66" spans="1:11" s="100" customFormat="1" ht="15" customHeight="1">
      <c r="A66" s="23" t="s">
        <v>113</v>
      </c>
      <c r="B66" s="107"/>
      <c r="C66" s="101">
        <v>2018</v>
      </c>
      <c r="D66" s="104" t="s">
        <v>17</v>
      </c>
      <c r="E66" s="119" t="s">
        <v>17</v>
      </c>
      <c r="F66" s="119" t="s">
        <v>17</v>
      </c>
      <c r="G66" s="119" t="s">
        <v>17</v>
      </c>
      <c r="H66" s="119" t="s">
        <v>17</v>
      </c>
      <c r="I66" s="119" t="s">
        <v>17</v>
      </c>
      <c r="J66" s="119" t="s">
        <v>17</v>
      </c>
      <c r="K66" s="108"/>
    </row>
    <row r="67" spans="1:11" s="100" customFormat="1" ht="15" customHeight="1">
      <c r="A67" s="107"/>
      <c r="B67" s="107"/>
      <c r="C67" s="101">
        <v>2019</v>
      </c>
      <c r="D67" s="104" t="s">
        <v>17</v>
      </c>
      <c r="E67" s="119" t="s">
        <v>17</v>
      </c>
      <c r="F67" s="119" t="s">
        <v>17</v>
      </c>
      <c r="G67" s="119" t="s">
        <v>17</v>
      </c>
      <c r="H67" s="119" t="s">
        <v>17</v>
      </c>
      <c r="I67" s="119" t="s">
        <v>17</v>
      </c>
      <c r="J67" s="119" t="s">
        <v>17</v>
      </c>
      <c r="K67" s="108"/>
    </row>
    <row r="68" spans="1:11" s="100" customFormat="1" ht="15" customHeight="1">
      <c r="A68" s="107"/>
      <c r="B68" s="107"/>
      <c r="C68" s="101">
        <v>2020</v>
      </c>
      <c r="D68" s="104">
        <f>SUM(E68:J68)+SUM('58. (1)'!D67:I67)+SUM('58. (2)'!D69:I69)+SUM('58. (3)'!D69:J69)+SUM('58. (4)'!D69:J69)+SUM('58. (5)'!D68:J68)</f>
        <v>5</v>
      </c>
      <c r="E68" s="119" t="s">
        <v>17</v>
      </c>
      <c r="F68" s="119" t="s">
        <v>17</v>
      </c>
      <c r="G68" s="119" t="s">
        <v>17</v>
      </c>
      <c r="H68" s="119" t="s">
        <v>17</v>
      </c>
      <c r="I68" s="119" t="s">
        <v>17</v>
      </c>
      <c r="J68" s="119" t="s">
        <v>17</v>
      </c>
      <c r="K68" s="108"/>
    </row>
    <row r="69" spans="1:11" ht="8.1" customHeight="1">
      <c r="A69" s="269"/>
      <c r="B69" s="269"/>
      <c r="C69" s="270"/>
      <c r="D69" s="269"/>
      <c r="E69" s="271"/>
      <c r="F69" s="269"/>
      <c r="G69" s="269"/>
      <c r="H69" s="269"/>
      <c r="I69" s="269"/>
      <c r="J69" s="269"/>
      <c r="K69" s="269"/>
    </row>
    <row r="70" spans="1:11" ht="15" customHeight="1">
      <c r="A70" s="100"/>
      <c r="B70" s="100"/>
      <c r="C70" s="113"/>
      <c r="D70" s="100"/>
      <c r="E70" s="100"/>
      <c r="F70" s="100"/>
      <c r="G70" s="100"/>
      <c r="H70" s="114"/>
      <c r="I70" s="114"/>
      <c r="J70" s="114"/>
      <c r="K70" s="21" t="s">
        <v>114</v>
      </c>
    </row>
    <row r="71" spans="1:11" ht="15" customHeight="1">
      <c r="A71" s="100"/>
      <c r="B71" s="100"/>
      <c r="C71" s="113"/>
      <c r="D71" s="100"/>
      <c r="E71" s="100"/>
      <c r="F71" s="100"/>
      <c r="G71" s="100"/>
      <c r="H71" s="115"/>
      <c r="I71" s="115"/>
      <c r="J71" s="115"/>
      <c r="K71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6" orientation="portrait" r:id="rId1"/>
  <ignoredErrors>
    <ignoredError sqref="D18:D45 D49:D61 D65 D63 D6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92"/>
  <sheetViews>
    <sheetView view="pageBreakPreview" zoomScaleNormal="90" zoomScaleSheetLayoutView="100" workbookViewId="0">
      <selection activeCell="A4" sqref="A4"/>
    </sheetView>
  </sheetViews>
  <sheetFormatPr defaultColWidth="9.140625" defaultRowHeight="15" customHeight="1"/>
  <cols>
    <col min="1" max="1" width="11.140625" style="54" customWidth="1"/>
    <col min="2" max="2" width="14.7109375" style="54" customWidth="1"/>
    <col min="3" max="3" width="12.7109375" style="55" customWidth="1"/>
    <col min="4" max="4" width="18.7109375" style="1" customWidth="1"/>
    <col min="5" max="5" width="1.7109375" style="1" customWidth="1"/>
    <col min="6" max="8" width="18.7109375" style="3" customWidth="1"/>
    <col min="9" max="9" width="1.7109375" style="53" customWidth="1"/>
    <col min="10" max="10" width="18.28515625" style="53" customWidth="1"/>
    <col min="11" max="16384" width="9.140625" style="53"/>
  </cols>
  <sheetData>
    <row r="1" spans="1:12" ht="8.1" customHeight="1"/>
    <row r="2" spans="1:12" ht="8.1" customHeight="1">
      <c r="I2" s="62"/>
    </row>
    <row r="3" spans="1:12" ht="33.75" customHeight="1">
      <c r="A3" s="585" t="s">
        <v>395</v>
      </c>
      <c r="B3" s="611" t="s">
        <v>394</v>
      </c>
      <c r="C3" s="611"/>
      <c r="D3" s="611"/>
      <c r="E3" s="611"/>
      <c r="F3" s="611"/>
      <c r="G3" s="611"/>
      <c r="H3" s="611"/>
      <c r="I3" s="5"/>
    </row>
    <row r="4" spans="1:12" s="7" customFormat="1" ht="16.5" customHeight="1">
      <c r="A4" s="586" t="s">
        <v>393</v>
      </c>
      <c r="B4" s="65"/>
      <c r="C4" s="231"/>
    </row>
    <row r="5" spans="1:12" ht="8.1" customHeight="1" thickBot="1">
      <c r="D5" s="290"/>
      <c r="E5" s="290"/>
      <c r="F5" s="291"/>
      <c r="G5" s="291"/>
      <c r="H5" s="291"/>
    </row>
    <row r="6" spans="1:12" ht="8.1" customHeight="1">
      <c r="A6" s="274"/>
      <c r="B6" s="274"/>
      <c r="C6" s="275"/>
      <c r="D6" s="292"/>
      <c r="E6" s="292"/>
      <c r="F6" s="276"/>
      <c r="G6" s="276"/>
      <c r="H6" s="276"/>
      <c r="I6" s="274"/>
    </row>
    <row r="7" spans="1:12" ht="15" customHeight="1">
      <c r="A7" s="279" t="s">
        <v>0</v>
      </c>
      <c r="B7" s="279"/>
      <c r="C7" s="293" t="s">
        <v>1</v>
      </c>
      <c r="D7" s="281" t="s">
        <v>44</v>
      </c>
      <c r="E7" s="281"/>
      <c r="F7" s="612" t="s">
        <v>45</v>
      </c>
      <c r="G7" s="612"/>
      <c r="H7" s="612"/>
      <c r="I7" s="279"/>
    </row>
    <row r="8" spans="1:12" ht="15" customHeight="1">
      <c r="A8" s="282" t="s">
        <v>5</v>
      </c>
      <c r="B8" s="279"/>
      <c r="C8" s="294" t="s">
        <v>6</v>
      </c>
      <c r="D8" s="281" t="s">
        <v>46</v>
      </c>
      <c r="E8" s="281"/>
      <c r="F8" s="613" t="s">
        <v>47</v>
      </c>
      <c r="G8" s="613"/>
      <c r="H8" s="613"/>
      <c r="I8" s="282"/>
    </row>
    <row r="9" spans="1:12" ht="15" customHeight="1">
      <c r="A9" s="282"/>
      <c r="B9" s="279"/>
      <c r="C9" s="294"/>
      <c r="D9" s="284" t="s">
        <v>48</v>
      </c>
      <c r="E9" s="284"/>
      <c r="F9" s="281" t="s">
        <v>49</v>
      </c>
      <c r="G9" s="281" t="s">
        <v>50</v>
      </c>
      <c r="H9" s="281" t="s">
        <v>51</v>
      </c>
      <c r="I9" s="282"/>
    </row>
    <row r="10" spans="1:12" ht="15" customHeight="1">
      <c r="A10" s="278"/>
      <c r="B10" s="278"/>
      <c r="C10" s="294"/>
      <c r="D10" s="284"/>
      <c r="E10" s="284"/>
      <c r="F10" s="284" t="s">
        <v>52</v>
      </c>
      <c r="G10" s="284" t="s">
        <v>53</v>
      </c>
      <c r="H10" s="284" t="s">
        <v>54</v>
      </c>
      <c r="I10" s="282"/>
    </row>
    <row r="11" spans="1:12" ht="8.1" customHeight="1" thickBot="1">
      <c r="A11" s="296"/>
      <c r="B11" s="296"/>
      <c r="C11" s="297"/>
      <c r="D11" s="288"/>
      <c r="E11" s="288"/>
      <c r="F11" s="289"/>
      <c r="G11" s="289"/>
      <c r="H11" s="289"/>
      <c r="I11" s="295"/>
      <c r="L11" s="54"/>
    </row>
    <row r="12" spans="1:12" ht="8.1" customHeight="1">
      <c r="A12" s="56"/>
      <c r="B12" s="56"/>
      <c r="C12" s="69"/>
      <c r="D12" s="61"/>
      <c r="E12" s="61"/>
      <c r="F12" s="61"/>
      <c r="G12" s="61"/>
      <c r="H12" s="61"/>
      <c r="I12" s="60"/>
      <c r="J12" s="189"/>
    </row>
    <row r="13" spans="1:12" ht="15" customHeight="1">
      <c r="A13" s="17" t="s">
        <v>12</v>
      </c>
      <c r="B13" s="59"/>
      <c r="C13" s="69">
        <v>2018</v>
      </c>
      <c r="D13" s="241">
        <f>SUM(D17,D21,D25,D29,D33,D37,D41,D45,D49,D53,D57,D61,D65,D69)+SUM('51.2'!D13,'51.2'!D17,'51.2'!D21,'51.2'!D25,'51.2'!D29,'51.2'!D33,'51.2'!D37,'51.2'!D41,'51.2'!D45,'51.2'!D49,'51.2'!D53,'51.2'!D57,'51.2'!D61,'51.2'!D65)</f>
        <v>20600</v>
      </c>
      <c r="E13" s="242"/>
      <c r="F13" s="241">
        <f>SUM(G13:H13)</f>
        <v>842</v>
      </c>
      <c r="G13" s="241">
        <f>SUM(G17,G21,G25,G29,G33,G37,G41,G45,G49,G53,G57,G61,G65,G69)+SUM('51.2'!G13,'51.2'!G17,'51.2'!G21,'51.2'!G25,'51.2'!G29,'51.2'!G33,'51.2'!G37,'51.2'!G41,'51.2'!G45,'51.2'!G49,'51.2'!G53,'51.2'!G57,'51.2'!G61,'51.2'!G65)</f>
        <v>509</v>
      </c>
      <c r="H13" s="241">
        <f>SUM(H17,H21,H25,H29,H33,H37,H41,H45,H49,H53,H57,H61,H65,H69)+SUM('51.2'!H13,'51.2'!H17,'51.2'!H21,'51.2'!H25,'51.2'!H29,'51.2'!H33,'51.2'!H37,'51.2'!H41,'51.2'!H45,'51.2'!H49,'51.2'!H53,'51.2'!H57,'51.2'!H61,'51.2'!H65)</f>
        <v>333</v>
      </c>
      <c r="I13" s="61"/>
      <c r="J13" s="189"/>
    </row>
    <row r="14" spans="1:12" ht="15" customHeight="1">
      <c r="A14" s="1"/>
      <c r="B14" s="59"/>
      <c r="C14" s="69">
        <v>2019</v>
      </c>
      <c r="D14" s="241">
        <f>SUM(D18,D22,D26,D30,D34,D38,D42,D46,D50,D54,D58,D62,D66,D70)+SUM('51.2'!D14,'51.2'!D18,'51.2'!D22,'51.2'!D26,'51.2'!D30,'51.2'!D34,'51.2'!D38,'51.2'!D42,'51.2'!D46,'51.2'!D50,'51.2'!D54,'51.2'!D58,'51.2'!D62,'51.2'!D66)</f>
        <v>21341</v>
      </c>
      <c r="E14" s="242"/>
      <c r="F14" s="241">
        <f t="shared" ref="F14:F15" si="0">SUM(G14:H14)</f>
        <v>883</v>
      </c>
      <c r="G14" s="241">
        <f>SUM(G18,G22,G26,G30,G34,G38,G42,G46,G50,G54,G58,G62,G66,G70)+SUM('51.2'!G14,'51.2'!G18,'51.2'!G22,'51.2'!G26,'51.2'!G30,'51.2'!G34,'51.2'!G38,'51.2'!G42,'51.2'!G46,'51.2'!G50,'51.2'!G54,'51.2'!G58,'51.2'!G62,'51.2'!G66)</f>
        <v>514</v>
      </c>
      <c r="H14" s="241">
        <f>SUM(H18,H22,H26,H30,H34,H38,H42,H46,H50,H54,H58,H62,H66,H70)+SUM('51.2'!H14,'51.2'!H18,'51.2'!H22,'51.2'!H26,'51.2'!H30,'51.2'!H34,'51.2'!H38,'51.2'!H42,'51.2'!H46,'51.2'!H50,'51.2'!H54,'51.2'!H58,'51.2'!H62,'51.2'!H66)</f>
        <v>369</v>
      </c>
      <c r="I14" s="60"/>
      <c r="J14" s="189"/>
    </row>
    <row r="15" spans="1:12" ht="15" customHeight="1">
      <c r="A15" s="1"/>
      <c r="B15" s="59"/>
      <c r="C15" s="69">
        <v>2020</v>
      </c>
      <c r="D15" s="241">
        <f>SUM(D19,D23,D27,D31,D35,D39,D43,D47,D51,D55,D59,D63,D67,D71)+SUM('51.2'!D15,'51.2'!D19,'51.2'!D23,'51.2'!D27,'51.2'!D31,'51.2'!D35,'51.2'!D39,'51.2'!D43,'51.2'!D47,'51.2'!D51,'51.2'!D55,'51.2'!D59,'51.2'!D63,'51.2'!D67)</f>
        <v>16158</v>
      </c>
      <c r="E15" s="242"/>
      <c r="F15" s="241">
        <f t="shared" si="0"/>
        <v>818</v>
      </c>
      <c r="G15" s="241">
        <f>SUM(G19,G23,G27,G31,G35,G39,G43,G47,G51,G55,G59,G63,G67,G71)+SUM('51.2'!G15,'51.2'!G19,'51.2'!G23,'51.2'!G27,'51.2'!G31,'51.2'!G35,'51.2'!G39,'51.2'!G43,'51.2'!G47,'51.2'!G51,'51.2'!G55,'51.2'!G59,'51.2'!G63,'51.2'!G67)</f>
        <v>503</v>
      </c>
      <c r="H15" s="241">
        <f>SUM(H19,H23,H27,H31,H35,H39,H43,H47,H51,H55,H59,H63,H67,H71)+SUM('51.2'!H15,'51.2'!H19,'51.2'!H23,'51.2'!H27,'51.2'!H31,'51.2'!H35,'51.2'!H39,'51.2'!H43,'51.2'!H47,'51.2'!H51,'51.2'!H55,'51.2'!H59,'51.2'!H63,'51.2'!H67)</f>
        <v>315</v>
      </c>
      <c r="I15" s="60"/>
      <c r="J15" s="189"/>
    </row>
    <row r="16" spans="1:12" ht="8.1" customHeight="1">
      <c r="A16" s="1"/>
      <c r="B16" s="59"/>
      <c r="C16" s="58"/>
      <c r="D16" s="192"/>
      <c r="E16" s="192"/>
      <c r="F16" s="192"/>
      <c r="G16" s="192"/>
      <c r="H16" s="192"/>
      <c r="I16" s="60"/>
      <c r="J16" s="189"/>
    </row>
    <row r="17" spans="1:19" ht="15" customHeight="1">
      <c r="A17" s="23" t="s">
        <v>13</v>
      </c>
      <c r="B17" s="57"/>
      <c r="C17" s="58">
        <v>2018</v>
      </c>
      <c r="D17" s="243">
        <v>5563</v>
      </c>
      <c r="E17" s="192"/>
      <c r="F17" s="232">
        <f>SUM(G17:H17)</f>
        <v>41</v>
      </c>
      <c r="G17" s="243">
        <v>20</v>
      </c>
      <c r="H17" s="243">
        <v>21</v>
      </c>
      <c r="I17" s="60"/>
      <c r="J17" s="189"/>
      <c r="K17" s="57"/>
      <c r="N17" s="211"/>
    </row>
    <row r="18" spans="1:19" ht="15" customHeight="1">
      <c r="A18" s="23"/>
      <c r="B18" s="57"/>
      <c r="C18" s="58">
        <v>2019</v>
      </c>
      <c r="D18" s="243">
        <v>5936</v>
      </c>
      <c r="E18" s="192"/>
      <c r="F18" s="232">
        <f t="shared" ref="F18:F19" si="1">SUM(G18:H18)</f>
        <v>44</v>
      </c>
      <c r="G18" s="243">
        <v>15</v>
      </c>
      <c r="H18" s="243">
        <v>29</v>
      </c>
      <c r="I18" s="60"/>
      <c r="J18" s="189"/>
      <c r="K18" s="57"/>
    </row>
    <row r="19" spans="1:19" ht="15" customHeight="1">
      <c r="A19" s="23"/>
      <c r="B19" s="57"/>
      <c r="C19" s="58">
        <v>2020</v>
      </c>
      <c r="D19" s="192">
        <v>3976</v>
      </c>
      <c r="E19" s="192"/>
      <c r="F19" s="232">
        <f t="shared" si="1"/>
        <v>40</v>
      </c>
      <c r="G19" s="192">
        <v>21</v>
      </c>
      <c r="H19" s="192">
        <v>19</v>
      </c>
      <c r="I19" s="60"/>
    </row>
    <row r="20" spans="1:19" ht="8.1" customHeight="1">
      <c r="A20" s="23"/>
      <c r="B20" s="57"/>
      <c r="C20" s="58"/>
      <c r="D20" s="192"/>
      <c r="E20" s="192"/>
      <c r="F20" s="192"/>
      <c r="G20" s="192"/>
      <c r="H20" s="192"/>
      <c r="I20" s="60"/>
    </row>
    <row r="21" spans="1:19" ht="15" customHeight="1">
      <c r="A21" s="23" t="s">
        <v>14</v>
      </c>
      <c r="B21" s="57"/>
      <c r="C21" s="58">
        <v>2018</v>
      </c>
      <c r="D21" s="228">
        <v>338</v>
      </c>
      <c r="E21" s="192"/>
      <c r="F21" s="232">
        <f t="shared" ref="F21:F63" si="2">SUM(G21:H21)</f>
        <v>34</v>
      </c>
      <c r="G21" s="244">
        <v>27</v>
      </c>
      <c r="H21" s="244">
        <v>7</v>
      </c>
      <c r="I21" s="60"/>
    </row>
    <row r="22" spans="1:19" ht="15" customHeight="1">
      <c r="A22" s="23"/>
      <c r="B22" s="57"/>
      <c r="C22" s="58">
        <v>2019</v>
      </c>
      <c r="D22" s="228">
        <v>338</v>
      </c>
      <c r="E22" s="192"/>
      <c r="F22" s="232">
        <f t="shared" si="2"/>
        <v>40</v>
      </c>
      <c r="G22" s="245">
        <v>35</v>
      </c>
      <c r="H22" s="245">
        <v>5</v>
      </c>
      <c r="I22" s="60"/>
    </row>
    <row r="23" spans="1:19" ht="15" customHeight="1">
      <c r="A23" s="23"/>
      <c r="B23" s="57"/>
      <c r="C23" s="58">
        <v>2020</v>
      </c>
      <c r="D23" s="192">
        <v>201</v>
      </c>
      <c r="E23" s="192"/>
      <c r="F23" s="232">
        <f t="shared" si="2"/>
        <v>27</v>
      </c>
      <c r="G23" s="192">
        <v>22</v>
      </c>
      <c r="H23" s="192">
        <v>5</v>
      </c>
      <c r="I23" s="60"/>
    </row>
    <row r="24" spans="1:19" ht="8.1" customHeight="1">
      <c r="A24" s="23"/>
      <c r="B24" s="57"/>
      <c r="C24" s="58"/>
      <c r="D24" s="192"/>
      <c r="E24" s="192"/>
      <c r="F24" s="192"/>
      <c r="G24" s="192"/>
      <c r="H24" s="192"/>
      <c r="I24" s="60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5" customHeight="1">
      <c r="A25" s="23" t="s">
        <v>15</v>
      </c>
      <c r="B25" s="57"/>
      <c r="C25" s="58">
        <v>2018</v>
      </c>
      <c r="D25" s="246">
        <v>178</v>
      </c>
      <c r="E25" s="192"/>
      <c r="F25" s="232">
        <f t="shared" ref="F25" si="3">SUM(G25:H25)</f>
        <v>49</v>
      </c>
      <c r="G25" s="244">
        <v>45</v>
      </c>
      <c r="H25" s="244">
        <v>4</v>
      </c>
      <c r="I25" s="60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5" customHeight="1">
      <c r="A26" s="23"/>
      <c r="B26" s="57"/>
      <c r="C26" s="58">
        <v>2019</v>
      </c>
      <c r="D26" s="228">
        <v>184</v>
      </c>
      <c r="E26" s="192"/>
      <c r="F26" s="232">
        <f t="shared" si="2"/>
        <v>38</v>
      </c>
      <c r="G26" s="245">
        <v>30</v>
      </c>
      <c r="H26" s="245">
        <v>8</v>
      </c>
      <c r="I26" s="60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15" customHeight="1">
      <c r="A27" s="23"/>
      <c r="B27" s="57"/>
      <c r="C27" s="58">
        <v>2020</v>
      </c>
      <c r="D27" s="192">
        <v>110</v>
      </c>
      <c r="E27" s="247"/>
      <c r="F27" s="232">
        <f t="shared" si="2"/>
        <v>24</v>
      </c>
      <c r="G27" s="247">
        <v>16</v>
      </c>
      <c r="H27" s="247">
        <v>8</v>
      </c>
      <c r="I27" s="60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8.1" customHeight="1">
      <c r="A28" s="23"/>
      <c r="B28" s="57"/>
      <c r="C28" s="58"/>
      <c r="D28" s="192"/>
      <c r="E28" s="192"/>
      <c r="F28" s="192"/>
      <c r="G28" s="192"/>
      <c r="H28" s="192"/>
      <c r="I28" s="60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5" customHeight="1">
      <c r="A29" s="23" t="s">
        <v>16</v>
      </c>
      <c r="B29" s="57"/>
      <c r="C29" s="58">
        <v>2018</v>
      </c>
      <c r="D29" s="246">
        <v>1033</v>
      </c>
      <c r="E29" s="192"/>
      <c r="F29" s="232">
        <f t="shared" ref="F29" si="4">SUM(G29:H29)</f>
        <v>51</v>
      </c>
      <c r="G29" s="244">
        <v>29</v>
      </c>
      <c r="H29" s="244">
        <v>22</v>
      </c>
      <c r="I29" s="60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5" customHeight="1">
      <c r="A30" s="23"/>
      <c r="B30" s="57"/>
      <c r="C30" s="58">
        <v>2019</v>
      </c>
      <c r="D30" s="228">
        <v>1088</v>
      </c>
      <c r="E30" s="192"/>
      <c r="F30" s="232">
        <f t="shared" si="2"/>
        <v>56</v>
      </c>
      <c r="G30" s="245">
        <v>38</v>
      </c>
      <c r="H30" s="245">
        <v>18</v>
      </c>
      <c r="I30" s="60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5" customHeight="1">
      <c r="A31" s="23"/>
      <c r="B31" s="57"/>
      <c r="C31" s="58">
        <v>2020</v>
      </c>
      <c r="D31" s="192">
        <v>945</v>
      </c>
      <c r="E31" s="192"/>
      <c r="F31" s="232">
        <f t="shared" si="2"/>
        <v>76</v>
      </c>
      <c r="G31" s="192">
        <v>63</v>
      </c>
      <c r="H31" s="192">
        <v>13</v>
      </c>
      <c r="I31" s="60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8.1" customHeight="1">
      <c r="A32" s="23"/>
      <c r="B32" s="57"/>
      <c r="C32" s="58"/>
      <c r="D32" s="192"/>
      <c r="E32" s="192"/>
      <c r="F32" s="192"/>
      <c r="G32" s="192"/>
      <c r="H32" s="192"/>
      <c r="I32" s="60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5" customHeight="1">
      <c r="A33" s="23" t="s">
        <v>18</v>
      </c>
      <c r="B33" s="57"/>
      <c r="C33" s="58">
        <v>2018</v>
      </c>
      <c r="D33" s="246">
        <v>420</v>
      </c>
      <c r="E33" s="192"/>
      <c r="F33" s="232">
        <f t="shared" ref="F33" si="5">SUM(G33:H33)</f>
        <v>23</v>
      </c>
      <c r="G33" s="244">
        <v>9</v>
      </c>
      <c r="H33" s="244">
        <v>14</v>
      </c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5" customHeight="1">
      <c r="A34" s="23"/>
      <c r="B34" s="57"/>
      <c r="C34" s="58">
        <v>2019</v>
      </c>
      <c r="D34" s="228">
        <v>410</v>
      </c>
      <c r="E34" s="192"/>
      <c r="F34" s="232">
        <f t="shared" si="2"/>
        <v>47</v>
      </c>
      <c r="G34" s="245">
        <v>31</v>
      </c>
      <c r="H34" s="245">
        <v>16</v>
      </c>
      <c r="I34" s="60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5" customHeight="1">
      <c r="A35" s="23"/>
      <c r="B35" s="57"/>
      <c r="C35" s="58">
        <v>2020</v>
      </c>
      <c r="D35" s="192">
        <v>336</v>
      </c>
      <c r="E35" s="192"/>
      <c r="F35" s="232">
        <f t="shared" si="2"/>
        <v>32</v>
      </c>
      <c r="G35" s="192">
        <v>22</v>
      </c>
      <c r="H35" s="192">
        <v>10</v>
      </c>
      <c r="I35" s="60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8.1" customHeight="1">
      <c r="A36" s="23"/>
      <c r="B36" s="57"/>
      <c r="C36" s="58"/>
      <c r="D36" s="192"/>
      <c r="E36" s="192"/>
      <c r="F36" s="192"/>
      <c r="G36" s="192"/>
      <c r="H36" s="192"/>
      <c r="I36" s="60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5" customHeight="1">
      <c r="A37" s="23" t="s">
        <v>19</v>
      </c>
      <c r="B37" s="57"/>
      <c r="C37" s="58">
        <v>2018</v>
      </c>
      <c r="D37" s="246">
        <v>74</v>
      </c>
      <c r="E37" s="192"/>
      <c r="F37" s="232">
        <f t="shared" ref="F37" si="6">SUM(G37:H37)</f>
        <v>4</v>
      </c>
      <c r="G37" s="244">
        <v>1</v>
      </c>
      <c r="H37" s="244">
        <v>3</v>
      </c>
      <c r="I37" s="60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5" customHeight="1">
      <c r="A38" s="23"/>
      <c r="B38" s="57"/>
      <c r="C38" s="58">
        <v>2019</v>
      </c>
      <c r="D38" s="228">
        <v>120</v>
      </c>
      <c r="E38" s="192"/>
      <c r="F38" s="232">
        <f t="shared" si="2"/>
        <v>18</v>
      </c>
      <c r="G38" s="245">
        <v>12</v>
      </c>
      <c r="H38" s="245">
        <v>6</v>
      </c>
      <c r="I38" s="60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5" customHeight="1">
      <c r="A39" s="23"/>
      <c r="B39" s="57"/>
      <c r="C39" s="58">
        <v>2020</v>
      </c>
      <c r="D39" s="192">
        <v>120</v>
      </c>
      <c r="E39" s="192"/>
      <c r="F39" s="232">
        <f t="shared" si="2"/>
        <v>13</v>
      </c>
      <c r="G39" s="192">
        <v>4</v>
      </c>
      <c r="H39" s="192">
        <v>9</v>
      </c>
      <c r="I39" s="60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8.1" customHeight="1">
      <c r="A40" s="23"/>
      <c r="B40" s="57"/>
      <c r="C40" s="58"/>
      <c r="D40" s="192"/>
      <c r="E40" s="192"/>
      <c r="F40" s="192"/>
      <c r="G40" s="192"/>
      <c r="H40" s="192"/>
      <c r="I40" s="60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5" customHeight="1">
      <c r="A41" s="23" t="s">
        <v>20</v>
      </c>
      <c r="B41" s="57"/>
      <c r="C41" s="58">
        <v>2018</v>
      </c>
      <c r="D41" s="246">
        <v>408</v>
      </c>
      <c r="E41" s="192"/>
      <c r="F41" s="232">
        <f t="shared" ref="F41" si="7">SUM(G41:H41)</f>
        <v>22</v>
      </c>
      <c r="G41" s="244">
        <v>13</v>
      </c>
      <c r="H41" s="244">
        <v>9</v>
      </c>
      <c r="I41" s="60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5" customHeight="1">
      <c r="A42" s="23"/>
      <c r="B42" s="57"/>
      <c r="C42" s="58">
        <v>2019</v>
      </c>
      <c r="D42" s="228">
        <v>357</v>
      </c>
      <c r="E42" s="192"/>
      <c r="F42" s="232">
        <f t="shared" si="2"/>
        <v>19</v>
      </c>
      <c r="G42" s="245">
        <v>6</v>
      </c>
      <c r="H42" s="245">
        <v>13</v>
      </c>
      <c r="I42" s="60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" customHeight="1">
      <c r="A43" s="23"/>
      <c r="B43" s="57"/>
      <c r="C43" s="58">
        <v>2020</v>
      </c>
      <c r="D43" s="192">
        <v>241</v>
      </c>
      <c r="E43" s="192"/>
      <c r="F43" s="232">
        <f t="shared" si="2"/>
        <v>14</v>
      </c>
      <c r="G43" s="192">
        <v>7</v>
      </c>
      <c r="H43" s="192">
        <v>7</v>
      </c>
      <c r="I43" s="60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8.1" customHeight="1">
      <c r="A44" s="23"/>
      <c r="B44" s="57"/>
      <c r="C44" s="58"/>
      <c r="D44" s="192"/>
      <c r="E44" s="247"/>
      <c r="F44" s="192"/>
      <c r="G44" s="248"/>
      <c r="H44" s="192"/>
      <c r="I44" s="60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" customHeight="1">
      <c r="A45" s="23" t="s">
        <v>21</v>
      </c>
      <c r="B45" s="57"/>
      <c r="C45" s="58">
        <v>2018</v>
      </c>
      <c r="D45" s="246">
        <v>77</v>
      </c>
      <c r="E45" s="192"/>
      <c r="F45" s="232">
        <f t="shared" ref="F45" si="8">SUM(G45:H45)</f>
        <v>8</v>
      </c>
      <c r="G45" s="244">
        <v>4</v>
      </c>
      <c r="H45" s="244">
        <v>4</v>
      </c>
      <c r="I45" s="60"/>
    </row>
    <row r="46" spans="1:19" ht="15" customHeight="1">
      <c r="A46" s="23"/>
      <c r="B46" s="57"/>
      <c r="C46" s="58">
        <v>2019</v>
      </c>
      <c r="D46" s="228">
        <v>94</v>
      </c>
      <c r="E46" s="192"/>
      <c r="F46" s="232">
        <f t="shared" si="2"/>
        <v>7</v>
      </c>
      <c r="G46" s="245">
        <v>5</v>
      </c>
      <c r="H46" s="245">
        <v>2</v>
      </c>
      <c r="I46" s="60"/>
    </row>
    <row r="47" spans="1:19" ht="15" customHeight="1">
      <c r="A47" s="23"/>
      <c r="B47" s="57"/>
      <c r="C47" s="58">
        <v>2020</v>
      </c>
      <c r="D47" s="192">
        <v>105</v>
      </c>
      <c r="E47" s="192"/>
      <c r="F47" s="232">
        <f t="shared" si="2"/>
        <v>4</v>
      </c>
      <c r="G47" s="192">
        <v>2</v>
      </c>
      <c r="H47" s="192">
        <v>2</v>
      </c>
    </row>
    <row r="48" spans="1:19" ht="8.1" customHeight="1">
      <c r="A48" s="23"/>
      <c r="B48" s="57"/>
      <c r="C48" s="58"/>
      <c r="D48" s="192"/>
      <c r="E48" s="192"/>
      <c r="F48" s="192"/>
      <c r="G48" s="192"/>
      <c r="H48" s="192"/>
    </row>
    <row r="49" spans="1:8" ht="15" customHeight="1">
      <c r="A49" s="23" t="s">
        <v>22</v>
      </c>
      <c r="B49" s="57"/>
      <c r="C49" s="58">
        <v>2018</v>
      </c>
      <c r="D49" s="246">
        <v>165</v>
      </c>
      <c r="E49" s="192"/>
      <c r="F49" s="232">
        <f t="shared" ref="F49" si="9">SUM(G49:H49)</f>
        <v>42</v>
      </c>
      <c r="G49" s="244">
        <v>33</v>
      </c>
      <c r="H49" s="244">
        <v>9</v>
      </c>
    </row>
    <row r="50" spans="1:8" ht="15" customHeight="1">
      <c r="A50" s="23"/>
      <c r="B50" s="57"/>
      <c r="C50" s="58">
        <v>2019</v>
      </c>
      <c r="D50" s="228">
        <v>185</v>
      </c>
      <c r="E50" s="192"/>
      <c r="F50" s="232">
        <f t="shared" si="2"/>
        <v>26</v>
      </c>
      <c r="G50" s="245">
        <v>16</v>
      </c>
      <c r="H50" s="245">
        <v>10</v>
      </c>
    </row>
    <row r="51" spans="1:8" ht="15" customHeight="1">
      <c r="A51" s="23"/>
      <c r="B51" s="57"/>
      <c r="C51" s="58">
        <v>2020</v>
      </c>
      <c r="D51" s="192">
        <v>146</v>
      </c>
      <c r="E51" s="192"/>
      <c r="F51" s="232">
        <f t="shared" si="2"/>
        <v>22</v>
      </c>
      <c r="G51" s="192">
        <v>10</v>
      </c>
      <c r="H51" s="192">
        <v>12</v>
      </c>
    </row>
    <row r="52" spans="1:8" ht="8.1" customHeight="1">
      <c r="A52" s="23"/>
      <c r="B52" s="57"/>
      <c r="C52" s="58"/>
      <c r="D52" s="192"/>
      <c r="E52" s="192"/>
      <c r="F52" s="192"/>
      <c r="G52" s="192"/>
      <c r="H52" s="192"/>
    </row>
    <row r="53" spans="1:8" ht="15" customHeight="1">
      <c r="A53" s="23" t="s">
        <v>23</v>
      </c>
      <c r="B53" s="57"/>
      <c r="C53" s="58">
        <v>2018</v>
      </c>
      <c r="D53" s="246">
        <v>156</v>
      </c>
      <c r="E53" s="192"/>
      <c r="F53" s="232">
        <f t="shared" ref="F53" si="10">SUM(G53:H53)</f>
        <v>26</v>
      </c>
      <c r="G53" s="244">
        <v>18</v>
      </c>
      <c r="H53" s="244">
        <v>8</v>
      </c>
    </row>
    <row r="54" spans="1:8" ht="15" customHeight="1">
      <c r="A54" s="23"/>
      <c r="B54" s="57"/>
      <c r="C54" s="58">
        <v>2019</v>
      </c>
      <c r="D54" s="228">
        <v>154</v>
      </c>
      <c r="E54" s="192"/>
      <c r="F54" s="232">
        <f t="shared" si="2"/>
        <v>19</v>
      </c>
      <c r="G54" s="245">
        <v>12</v>
      </c>
      <c r="H54" s="245">
        <v>7</v>
      </c>
    </row>
    <row r="55" spans="1:8" ht="15" customHeight="1">
      <c r="A55" s="23"/>
      <c r="B55" s="57"/>
      <c r="C55" s="58">
        <v>2020</v>
      </c>
      <c r="D55" s="192">
        <v>157</v>
      </c>
      <c r="E55" s="192"/>
      <c r="F55" s="232">
        <f t="shared" si="2"/>
        <v>21</v>
      </c>
      <c r="G55" s="192">
        <v>6</v>
      </c>
      <c r="H55" s="192">
        <v>15</v>
      </c>
    </row>
    <row r="56" spans="1:8" ht="8.1" customHeight="1">
      <c r="A56" s="23"/>
      <c r="B56" s="57"/>
      <c r="C56" s="58"/>
      <c r="D56" s="192"/>
      <c r="E56" s="192"/>
      <c r="F56" s="192"/>
      <c r="G56" s="192"/>
      <c r="H56" s="192"/>
    </row>
    <row r="57" spans="1:8" ht="15" customHeight="1">
      <c r="A57" s="23" t="s">
        <v>24</v>
      </c>
      <c r="B57" s="57"/>
      <c r="C57" s="58">
        <v>2018</v>
      </c>
      <c r="D57" s="246">
        <v>342</v>
      </c>
      <c r="E57" s="192"/>
      <c r="F57" s="232">
        <f t="shared" ref="F57" si="11">SUM(G57:H57)</f>
        <v>54</v>
      </c>
      <c r="G57" s="244">
        <v>45</v>
      </c>
      <c r="H57" s="244">
        <v>9</v>
      </c>
    </row>
    <row r="58" spans="1:8" ht="15" customHeight="1">
      <c r="A58" s="23"/>
      <c r="B58" s="57"/>
      <c r="C58" s="58">
        <v>2019</v>
      </c>
      <c r="D58" s="228">
        <v>260</v>
      </c>
      <c r="E58" s="192"/>
      <c r="F58" s="232">
        <f t="shared" si="2"/>
        <v>18</v>
      </c>
      <c r="G58" s="245">
        <v>15</v>
      </c>
      <c r="H58" s="245">
        <v>3</v>
      </c>
    </row>
    <row r="59" spans="1:8" ht="15" customHeight="1">
      <c r="A59" s="23"/>
      <c r="B59" s="57"/>
      <c r="C59" s="58">
        <v>2020</v>
      </c>
      <c r="D59" s="192">
        <v>209</v>
      </c>
      <c r="E59" s="192"/>
      <c r="F59" s="232">
        <f t="shared" si="2"/>
        <v>12</v>
      </c>
      <c r="G59" s="192">
        <v>4</v>
      </c>
      <c r="H59" s="192">
        <v>8</v>
      </c>
    </row>
    <row r="60" spans="1:8" ht="8.1" customHeight="1">
      <c r="A60" s="23"/>
      <c r="B60" s="57"/>
      <c r="C60" s="58"/>
      <c r="D60" s="192"/>
      <c r="E60" s="192"/>
      <c r="F60" s="192"/>
      <c r="G60" s="192"/>
      <c r="H60" s="192"/>
    </row>
    <row r="61" spans="1:8" ht="15" customHeight="1">
      <c r="A61" s="23" t="s">
        <v>25</v>
      </c>
      <c r="B61" s="57"/>
      <c r="C61" s="58">
        <v>2018</v>
      </c>
      <c r="D61" s="245">
        <v>206</v>
      </c>
      <c r="E61" s="192"/>
      <c r="F61" s="232">
        <f t="shared" ref="F61" si="12">SUM(G61:H61)</f>
        <v>16</v>
      </c>
      <c r="G61" s="245">
        <v>6</v>
      </c>
      <c r="H61" s="245">
        <v>10</v>
      </c>
    </row>
    <row r="62" spans="1:8" ht="15" customHeight="1">
      <c r="A62" s="23"/>
      <c r="B62" s="57"/>
      <c r="C62" s="58">
        <v>2019</v>
      </c>
      <c r="D62" s="245">
        <v>194</v>
      </c>
      <c r="E62" s="192"/>
      <c r="F62" s="232">
        <f t="shared" si="2"/>
        <v>38</v>
      </c>
      <c r="G62" s="245">
        <v>27</v>
      </c>
      <c r="H62" s="245">
        <v>11</v>
      </c>
    </row>
    <row r="63" spans="1:8" ht="15" customHeight="1">
      <c r="A63" s="23"/>
      <c r="B63" s="57"/>
      <c r="C63" s="58">
        <v>2020</v>
      </c>
      <c r="D63" s="192">
        <v>160</v>
      </c>
      <c r="E63" s="247"/>
      <c r="F63" s="232">
        <f t="shared" si="2"/>
        <v>23</v>
      </c>
      <c r="G63" s="247">
        <v>14</v>
      </c>
      <c r="H63" s="247">
        <v>9</v>
      </c>
    </row>
    <row r="64" spans="1:8" ht="8.1" customHeight="1">
      <c r="A64" s="23"/>
      <c r="B64" s="57"/>
      <c r="C64" s="58"/>
      <c r="D64" s="192"/>
      <c r="E64" s="192"/>
      <c r="F64" s="192"/>
      <c r="G64" s="192"/>
      <c r="H64" s="192"/>
    </row>
    <row r="65" spans="1:10" ht="15" customHeight="1">
      <c r="A65" s="23" t="s">
        <v>26</v>
      </c>
      <c r="B65" s="57"/>
      <c r="C65" s="58">
        <v>2018</v>
      </c>
      <c r="D65" s="246">
        <v>55</v>
      </c>
      <c r="E65" s="192"/>
      <c r="F65" s="232">
        <f>SUM(G65:H65)</f>
        <v>9</v>
      </c>
      <c r="G65" s="244">
        <v>6</v>
      </c>
      <c r="H65" s="244">
        <v>3</v>
      </c>
    </row>
    <row r="66" spans="1:10" ht="15" customHeight="1">
      <c r="A66" s="1"/>
      <c r="B66" s="57"/>
      <c r="C66" s="58">
        <v>2019</v>
      </c>
      <c r="D66" s="228">
        <v>81</v>
      </c>
      <c r="E66" s="192"/>
      <c r="F66" s="232">
        <f t="shared" ref="F66:F67" si="13">SUM(G66:H66)</f>
        <v>11</v>
      </c>
      <c r="G66" s="245">
        <v>9</v>
      </c>
      <c r="H66" s="245">
        <v>2</v>
      </c>
    </row>
    <row r="67" spans="1:10" ht="15" customHeight="1">
      <c r="A67" s="1"/>
      <c r="B67" s="57"/>
      <c r="C67" s="58">
        <v>2020</v>
      </c>
      <c r="D67" s="71">
        <v>51</v>
      </c>
      <c r="E67" s="192"/>
      <c r="F67" s="232">
        <f t="shared" si="13"/>
        <v>7</v>
      </c>
      <c r="G67" s="71">
        <v>4</v>
      </c>
      <c r="H67" s="71">
        <v>3</v>
      </c>
    </row>
    <row r="68" spans="1:10" ht="8.1" customHeight="1">
      <c r="A68" s="1"/>
      <c r="B68" s="56"/>
      <c r="C68" s="69"/>
      <c r="D68" s="192"/>
      <c r="E68" s="192"/>
      <c r="F68" s="192"/>
      <c r="G68" s="192"/>
      <c r="H68" s="192"/>
      <c r="I68" s="60"/>
      <c r="J68" s="189"/>
    </row>
    <row r="69" spans="1:10" ht="15" customHeight="1">
      <c r="A69" s="23" t="s">
        <v>27</v>
      </c>
      <c r="B69" s="57"/>
      <c r="C69" s="58">
        <v>2018</v>
      </c>
      <c r="D69" s="246">
        <v>2116</v>
      </c>
      <c r="E69" s="192"/>
      <c r="F69" s="232">
        <f>SUM(G69:H69)</f>
        <v>51</v>
      </c>
      <c r="G69" s="244">
        <v>15</v>
      </c>
      <c r="H69" s="244">
        <v>36</v>
      </c>
      <c r="I69" s="61"/>
      <c r="J69" s="189"/>
    </row>
    <row r="70" spans="1:10" ht="15" customHeight="1">
      <c r="A70" s="1"/>
      <c r="B70" s="57"/>
      <c r="C70" s="58">
        <v>2019</v>
      </c>
      <c r="D70" s="228">
        <v>2123</v>
      </c>
      <c r="E70" s="192"/>
      <c r="F70" s="232">
        <f t="shared" ref="F70:F71" si="14">SUM(G70:H70)</f>
        <v>50</v>
      </c>
      <c r="G70" s="245">
        <v>10</v>
      </c>
      <c r="H70" s="245">
        <v>40</v>
      </c>
      <c r="I70" s="60"/>
      <c r="J70" s="189"/>
    </row>
    <row r="71" spans="1:10" ht="15" customHeight="1">
      <c r="A71" s="1"/>
      <c r="B71" s="57"/>
      <c r="C71" s="58">
        <v>2020</v>
      </c>
      <c r="D71" s="192">
        <v>1771</v>
      </c>
      <c r="E71" s="192"/>
      <c r="F71" s="232">
        <f t="shared" si="14"/>
        <v>55</v>
      </c>
      <c r="G71" s="192">
        <v>17</v>
      </c>
      <c r="H71" s="192">
        <v>38</v>
      </c>
      <c r="I71" s="60"/>
      <c r="J71" s="189"/>
    </row>
    <row r="72" spans="1:10" ht="8.1" customHeight="1">
      <c r="A72" s="258"/>
      <c r="B72" s="258"/>
      <c r="C72" s="259"/>
      <c r="D72" s="260"/>
      <c r="E72" s="261"/>
      <c r="F72" s="260"/>
      <c r="G72" s="262"/>
      <c r="H72" s="262"/>
      <c r="I72" s="263"/>
    </row>
    <row r="73" spans="1:10" ht="15" customHeight="1">
      <c r="D73" s="63"/>
      <c r="E73" s="240"/>
      <c r="F73" s="63"/>
      <c r="I73" s="21" t="s">
        <v>28</v>
      </c>
    </row>
    <row r="74" spans="1:10" s="9" customFormat="1" ht="15" customHeight="1">
      <c r="A74" s="54"/>
      <c r="B74" s="54"/>
      <c r="C74" s="55"/>
      <c r="D74" s="63"/>
      <c r="E74" s="62"/>
      <c r="F74" s="63"/>
      <c r="G74" s="3"/>
      <c r="H74" s="3"/>
      <c r="I74" s="42" t="s">
        <v>29</v>
      </c>
    </row>
    <row r="75" spans="1:10" ht="15" customHeight="1">
      <c r="A75" s="205"/>
      <c r="B75" s="205"/>
      <c r="C75" s="206"/>
      <c r="H75" s="42"/>
      <c r="I75" s="1"/>
      <c r="J75" s="1"/>
    </row>
    <row r="76" spans="1:10" ht="15" customHeight="1">
      <c r="C76" s="2"/>
      <c r="H76" s="42"/>
      <c r="I76" s="1"/>
      <c r="J76" s="1"/>
    </row>
    <row r="77" spans="1:10" ht="15" customHeight="1">
      <c r="C77" s="2"/>
      <c r="I77" s="1"/>
      <c r="J77" s="1"/>
    </row>
    <row r="78" spans="1:10" ht="15" customHeight="1">
      <c r="C78" s="2"/>
      <c r="I78" s="1"/>
      <c r="J78" s="1"/>
    </row>
    <row r="79" spans="1:10" ht="15" customHeight="1">
      <c r="C79" s="2"/>
      <c r="I79" s="1"/>
      <c r="J79" s="1"/>
    </row>
    <row r="80" spans="1:10" ht="15" customHeight="1">
      <c r="C80" s="2"/>
      <c r="I80" s="1"/>
      <c r="J80" s="1"/>
    </row>
    <row r="81" spans="3:10" ht="15" customHeight="1">
      <c r="C81" s="2"/>
      <c r="I81" s="1"/>
      <c r="J81" s="1"/>
    </row>
    <row r="82" spans="3:10" ht="15" customHeight="1">
      <c r="C82" s="2"/>
      <c r="I82" s="1"/>
      <c r="J82" s="1"/>
    </row>
    <row r="83" spans="3:10" ht="15" customHeight="1">
      <c r="C83" s="2"/>
      <c r="I83" s="1"/>
      <c r="J83" s="1"/>
    </row>
    <row r="84" spans="3:10" ht="15" customHeight="1">
      <c r="C84" s="2"/>
      <c r="I84" s="1"/>
      <c r="J84" s="1"/>
    </row>
    <row r="85" spans="3:10" ht="15" customHeight="1">
      <c r="C85" s="2"/>
      <c r="I85" s="1"/>
      <c r="J85" s="1"/>
    </row>
    <row r="86" spans="3:10" ht="15" customHeight="1">
      <c r="C86" s="2"/>
      <c r="I86" s="1"/>
      <c r="J86" s="1"/>
    </row>
    <row r="87" spans="3:10" ht="15" customHeight="1">
      <c r="C87" s="2"/>
      <c r="I87" s="1"/>
      <c r="J87" s="1"/>
    </row>
    <row r="88" spans="3:10" ht="15" customHeight="1">
      <c r="C88" s="2"/>
      <c r="I88" s="1"/>
      <c r="J88" s="1"/>
    </row>
    <row r="89" spans="3:10" ht="15" customHeight="1">
      <c r="C89" s="2"/>
      <c r="I89" s="1"/>
      <c r="J89" s="1"/>
    </row>
    <row r="90" spans="3:10" ht="15" customHeight="1">
      <c r="C90" s="2"/>
      <c r="I90" s="1"/>
      <c r="J90" s="1"/>
    </row>
    <row r="91" spans="3:10" ht="15" customHeight="1">
      <c r="C91" s="2"/>
    </row>
    <row r="92" spans="3:10" ht="15" customHeight="1">
      <c r="C92" s="2"/>
    </row>
  </sheetData>
  <mergeCells count="3">
    <mergeCell ref="F7:H7"/>
    <mergeCell ref="F8:H8"/>
    <mergeCell ref="B3:H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L70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1.7109375" style="90" customWidth="1"/>
    <col min="5" max="5" width="13.85546875" style="90" customWidth="1"/>
    <col min="6" max="6" width="14.7109375" style="90" customWidth="1"/>
    <col min="7" max="7" width="13.7109375" style="90" customWidth="1"/>
    <col min="8" max="9" width="11.7109375" style="90" customWidth="1"/>
    <col min="10" max="10" width="16.425781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237</v>
      </c>
      <c r="E7" s="325" t="s">
        <v>238</v>
      </c>
      <c r="F7" s="325" t="s">
        <v>239</v>
      </c>
      <c r="G7" s="325" t="s">
        <v>240</v>
      </c>
      <c r="H7" s="325" t="s">
        <v>241</v>
      </c>
      <c r="I7" s="325" t="s">
        <v>242</v>
      </c>
      <c r="J7" s="325" t="s">
        <v>243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244</v>
      </c>
      <c r="E8" s="328" t="s">
        <v>245</v>
      </c>
      <c r="F8" s="325" t="s">
        <v>246</v>
      </c>
      <c r="G8" s="328" t="s">
        <v>247</v>
      </c>
      <c r="H8" s="325" t="s">
        <v>248</v>
      </c>
      <c r="I8" s="328" t="s">
        <v>249</v>
      </c>
      <c r="J8" s="328" t="s">
        <v>250</v>
      </c>
      <c r="K8" s="329"/>
    </row>
    <row r="9" spans="1:11" ht="15" customHeight="1">
      <c r="A9" s="322"/>
      <c r="B9" s="322"/>
      <c r="C9" s="330"/>
      <c r="D9" s="331"/>
      <c r="E9" s="328"/>
      <c r="F9" s="328" t="s">
        <v>251</v>
      </c>
      <c r="G9" s="325"/>
      <c r="H9" s="325" t="s">
        <v>252</v>
      </c>
      <c r="I9" s="332"/>
      <c r="J9" s="332"/>
      <c r="K9" s="333"/>
    </row>
    <row r="10" spans="1:11" ht="15" customHeight="1">
      <c r="A10" s="322"/>
      <c r="B10" s="322"/>
      <c r="C10" s="330"/>
      <c r="D10" s="331"/>
      <c r="E10" s="328"/>
      <c r="F10" s="331"/>
      <c r="G10" s="325"/>
      <c r="H10" s="328" t="s">
        <v>253</v>
      </c>
      <c r="I10" s="332"/>
      <c r="J10" s="332"/>
      <c r="K10" s="333"/>
    </row>
    <row r="11" spans="1:11" ht="8.1" customHeight="1" thickBot="1">
      <c r="A11" s="335"/>
      <c r="B11" s="335"/>
      <c r="C11" s="336"/>
      <c r="D11" s="334"/>
      <c r="E11" s="334"/>
      <c r="F11" s="334"/>
      <c r="G11" s="334"/>
      <c r="H11" s="334"/>
      <c r="I11" s="334"/>
      <c r="J11" s="334"/>
      <c r="K11" s="334"/>
    </row>
    <row r="12" spans="1:11" s="100" customFormat="1" ht="8.1" customHeight="1">
      <c r="A12" s="97"/>
      <c r="B12" s="97"/>
      <c r="C12" s="98"/>
      <c r="D12" s="99"/>
      <c r="E12" s="99"/>
      <c r="F12" s="99"/>
      <c r="G12" s="99"/>
      <c r="H12" s="99"/>
      <c r="I12" s="99"/>
      <c r="J12" s="99"/>
      <c r="K12" s="99"/>
    </row>
    <row r="13" spans="1:11" ht="15" customHeight="1">
      <c r="A13" s="17" t="s">
        <v>12</v>
      </c>
      <c r="B13" s="103"/>
      <c r="C13" s="98">
        <v>2018</v>
      </c>
      <c r="D13" s="129">
        <f>SUM(D17,D21,D25,D29,D33,D37,D41,D45,D49,D53,D57,D61,D65)+SUM('58.2 (1)'!D13,'58.2 (1)'!D17,'58.2 (1)'!D21,'58.2 (1)'!D25,'58.2 (1)'!D29,'58.2 (1)'!D33,'58.2 (1)'!D37,'58.2 (1)'!D41,'58.2 (1)'!D45,'58.2 (1)'!D49,'58.2 (1)'!D53,'58.2 (1)'!D57,'58.2 (1)'!D61,'58.2 (1)'!D65)+SUM('58.3 (1)'!D13,'58.3 (1)'!D17,'58.3 (1)'!D21,'58.3 (1)'!D25,'58.3 (1)'!D29,'58.3 (1)'!D33,'58.3 (1)'!D37,'58.3 (1)'!D41,'58.3 (1)'!D45,'58.3 (1)'!D49,'58.3 (1)'!D53,'58.3 (1)'!D57,'58.3 (1)'!D61)</f>
        <v>10</v>
      </c>
      <c r="E13" s="70">
        <f>SUM(E17,E21,E25,E29,E33,E37,E41,E45,E49,E53,E57,E61,E65)+SUM('58.2 (1)'!E13,'58.2 (1)'!E17,'58.2 (1)'!E21,'58.2 (1)'!E25,'58.2 (1)'!E29,'58.2 (1)'!E33,'58.2 (1)'!E37,'58.2 (1)'!E41,'58.2 (1)'!E45,'58.2 (1)'!E49,'58.2 (1)'!E53,'58.2 (1)'!E57,'58.2 (1)'!E61,'58.2 (1)'!E65)+SUM('58.3 (1)'!E13,'58.3 (1)'!E17,'58.3 (1)'!E21,'58.3 (1)'!E25,'58.3 (1)'!E29,'58.3 (1)'!E33,'58.3 (1)'!E37,'58.3 (1)'!E41,'58.3 (1)'!E45,'58.3 (1)'!E49,'58.3 (1)'!E53,'58.3 (1)'!E57,'58.3 (1)'!E61)</f>
        <v>6</v>
      </c>
      <c r="F13" s="70">
        <f>SUM(F17,F21,F25,F29,F33,F37,F41,F45,F49,F53,F57,F61,F65)+SUM('58.2 (1)'!F13,'58.2 (1)'!F17,'58.2 (1)'!F21,'58.2 (1)'!F25,'58.2 (1)'!F29,'58.2 (1)'!F33,'58.2 (1)'!F37,'58.2 (1)'!F41,'58.2 (1)'!F45,'58.2 (1)'!F49,'58.2 (1)'!F53,'58.2 (1)'!F57,'58.2 (1)'!F61,'58.2 (1)'!F65)+SUM('58.3 (1)'!F13,'58.3 (1)'!F17,'58.3 (1)'!F21,'58.3 (1)'!F25,'58.3 (1)'!F29,'58.3 (1)'!F33,'58.3 (1)'!F37,'58.3 (1)'!F41,'58.3 (1)'!F45,'58.3 (1)'!F49,'58.3 (1)'!F53,'58.3 (1)'!F57,'58.3 (1)'!F61)</f>
        <v>129</v>
      </c>
      <c r="G13" s="70">
        <f>SUM(G17,G21,G25,G29,G33,G37,G41,G45,G49,G53,G57,G61,G65)+SUM('58.2 (1)'!G13,'58.2 (1)'!G17,'58.2 (1)'!G21,'58.2 (1)'!G25,'58.2 (1)'!G29,'58.2 (1)'!G33,'58.2 (1)'!G37,'58.2 (1)'!G41,'58.2 (1)'!G45,'58.2 (1)'!G49,'58.2 (1)'!G53,'58.2 (1)'!G57,'58.2 (1)'!G61,'58.2 (1)'!G65)+SUM('58.3 (1)'!G13,'58.3 (1)'!G17,'58.3 (1)'!G21,'58.3 (1)'!G25,'58.3 (1)'!G29,'58.3 (1)'!G33,'58.3 (1)'!G37,'58.3 (1)'!G41,'58.3 (1)'!G45,'58.3 (1)'!G49,'58.3 (1)'!G53,'58.3 (1)'!G57,'58.3 (1)'!G61)</f>
        <v>11</v>
      </c>
      <c r="H13" s="70">
        <f>SUM(H17,H21,H25,H29,H33,H37,H41,H45,H49,H53,H57,H61,H65)+SUM('58.2 (1)'!H13,'58.2 (1)'!H17,'58.2 (1)'!H21,'58.2 (1)'!H25,'58.2 (1)'!H29,'58.2 (1)'!H33,'58.2 (1)'!H37,'58.2 (1)'!H41,'58.2 (1)'!H45,'58.2 (1)'!H49,'58.2 (1)'!H53,'58.2 (1)'!H57,'58.2 (1)'!H61,'58.2 (1)'!H65)+SUM('58.3 (1)'!H13,'58.3 (1)'!H17,'58.3 (1)'!H21,'58.3 (1)'!H25,'58.3 (1)'!H29,'58.3 (1)'!H33,'58.3 (1)'!H37,'58.3 (1)'!H41,'58.3 (1)'!H45,'58.3 (1)'!H49,'58.3 (1)'!H53,'58.3 (1)'!H57,'58.3 (1)'!H61)</f>
        <v>3</v>
      </c>
      <c r="I13" s="129">
        <f>SUM(I17,I21,I25,I29,I33,I37,I41,I45,I49,I53,I57,I61,I65)+SUM('58.2 (1)'!I13,'58.2 (1)'!I17,'58.2 (1)'!I21,'58.2 (1)'!I25,'58.2 (1)'!I29,'58.2 (1)'!I33,'58.2 (1)'!I37,'58.2 (1)'!I41,'58.2 (1)'!I45,'58.2 (1)'!I49,'58.2 (1)'!I53,'58.2 (1)'!I57,'58.2 (1)'!I61,'58.2 (1)'!I65)+SUM('58.3 (1)'!I13,'58.3 (1)'!I17,'58.3 (1)'!I21,'58.3 (1)'!I25,'58.3 (1)'!I29,'58.3 (1)'!I33,'58.3 (1)'!I37,'58.3 (1)'!I41,'58.3 (1)'!I45,'58.3 (1)'!I49,'58.3 (1)'!I53,'58.3 (1)'!I57,'58.3 (1)'!I61)</f>
        <v>20</v>
      </c>
      <c r="J13" s="70">
        <f>SUM(J17,J21,J25,J29,J33,J37,J41,J45,J49,J53,J57,J61,J65)+SUM('58.2 (1)'!J13,'58.2 (1)'!J17,'58.2 (1)'!J21,'58.2 (1)'!J25,'58.2 (1)'!J29,'58.2 (1)'!J33,'58.2 (1)'!J37,'58.2 (1)'!J41,'58.2 (1)'!J45,'58.2 (1)'!J49,'58.2 (1)'!J53,'58.2 (1)'!J57,'58.2 (1)'!J61,'58.2 (1)'!J65)+SUM('58.3 (1)'!J13,'58.3 (1)'!J17,'58.3 (1)'!J21,'58.3 (1)'!J25,'58.3 (1)'!J29,'58.3 (1)'!J33,'58.3 (1)'!J37,'58.3 (1)'!J41,'58.3 (1)'!J45,'58.3 (1)'!J49,'58.3 (1)'!J53,'58.3 (1)'!J57,'58.3 (1)'!J61)</f>
        <v>9</v>
      </c>
      <c r="K13" s="106"/>
    </row>
    <row r="14" spans="1:11" ht="15" customHeight="1">
      <c r="A14" s="1"/>
      <c r="B14" s="103"/>
      <c r="C14" s="98">
        <v>2019</v>
      </c>
      <c r="D14" s="70">
        <f>SUM(D18,D22,D26,D30,D34,D38,D42,D46,D50,D54,D58,D62,D66)+SUM('58.2 (1)'!D14,'58.2 (1)'!D18,'58.2 (1)'!D22,'58.2 (1)'!D26,'58.2 (1)'!D30,'58.2 (1)'!D34,'58.2 (1)'!D38,'58.2 (1)'!D42,'58.2 (1)'!D46,'58.2 (1)'!D50,'58.2 (1)'!D54,'58.2 (1)'!D58,'58.2 (1)'!D62,'58.2 (1)'!D66)+SUM('58.3 (1)'!D14,'58.3 (1)'!D18,'58.3 (1)'!D22,'58.3 (1)'!D26,'58.3 (1)'!D30,'58.3 (1)'!D34,'58.3 (1)'!D38,'58.3 (1)'!D42,'58.3 (1)'!D46,'58.3 (1)'!D50,'58.3 (1)'!D54,'58.3 (1)'!D58,'58.3 (1)'!D62)</f>
        <v>9</v>
      </c>
      <c r="E14" s="70">
        <f>SUM(E18,E22,E26,E30,E34,E38,E42,E46,E50,E54,E58,E62,E66)+SUM('58.2 (1)'!E14,'58.2 (1)'!E18,'58.2 (1)'!E22,'58.2 (1)'!E26,'58.2 (1)'!E30,'58.2 (1)'!E34,'58.2 (1)'!E38,'58.2 (1)'!E42,'58.2 (1)'!E46,'58.2 (1)'!E50,'58.2 (1)'!E54,'58.2 (1)'!E58,'58.2 (1)'!E62,'58.2 (1)'!E66)+SUM('58.3 (1)'!E14,'58.3 (1)'!E18,'58.3 (1)'!E22,'58.3 (1)'!E26,'58.3 (1)'!E30,'58.3 (1)'!E34,'58.3 (1)'!E38,'58.3 (1)'!E42,'58.3 (1)'!E46,'58.3 (1)'!E50,'58.3 (1)'!E54,'58.3 (1)'!E58,'58.3 (1)'!E62)</f>
        <v>6</v>
      </c>
      <c r="F14" s="70">
        <f>SUM(F18,F22,F26,F30,F34,F38,F42,F46,F50,F54,F58,F62,F66)+SUM('58.2 (1)'!F14,'58.2 (1)'!F18,'58.2 (1)'!F22,'58.2 (1)'!F26,'58.2 (1)'!F30,'58.2 (1)'!F34,'58.2 (1)'!F38,'58.2 (1)'!F42,'58.2 (1)'!F46,'58.2 (1)'!F50,'58.2 (1)'!F54,'58.2 (1)'!F58,'58.2 (1)'!F62,'58.2 (1)'!F66)+SUM('58.3 (1)'!F14,'58.3 (1)'!F18,'58.3 (1)'!F22,'58.3 (1)'!F26,'58.3 (1)'!F30,'58.3 (1)'!F34,'58.3 (1)'!F38,'58.3 (1)'!F42,'58.3 (1)'!F46,'58.3 (1)'!F50,'58.3 (1)'!F54,'58.3 (1)'!F58,'58.3 (1)'!F62)</f>
        <v>126</v>
      </c>
      <c r="G14" s="70">
        <f>SUM(G18,G22,G26,G30,G34,G38,G42,G46,G50,G54,G58,G62,G66)+SUM('58.2 (1)'!G14,'58.2 (1)'!G18,'58.2 (1)'!G22,'58.2 (1)'!G26,'58.2 (1)'!G30,'58.2 (1)'!G34,'58.2 (1)'!G38,'58.2 (1)'!G42,'58.2 (1)'!G46,'58.2 (1)'!G50,'58.2 (1)'!G54,'58.2 (1)'!G58,'58.2 (1)'!G62,'58.2 (1)'!G66)+SUM('58.3 (1)'!G14,'58.3 (1)'!G18,'58.3 (1)'!G22,'58.3 (1)'!G26,'58.3 (1)'!G30,'58.3 (1)'!G34,'58.3 (1)'!G38,'58.3 (1)'!G42,'58.3 (1)'!G46,'58.3 (1)'!G50,'58.3 (1)'!G54,'58.3 (1)'!G58,'58.3 (1)'!G62)</f>
        <v>17</v>
      </c>
      <c r="H14" s="70">
        <f>SUM(H18,H22,H26,H30,H34,H38,H42,H46,H50,H54,H58,H62,H66)+SUM('58.2 (1)'!H14,'58.2 (1)'!H18,'58.2 (1)'!H22,'58.2 (1)'!H26,'58.2 (1)'!H30,'58.2 (1)'!H34,'58.2 (1)'!H38,'58.2 (1)'!H42,'58.2 (1)'!H46,'58.2 (1)'!H50,'58.2 (1)'!H54,'58.2 (1)'!H58,'58.2 (1)'!H62,'58.2 (1)'!H66)+SUM('58.3 (1)'!H14,'58.3 (1)'!H18,'58.3 (1)'!H22,'58.3 (1)'!H26,'58.3 (1)'!H30,'58.3 (1)'!H34,'58.3 (1)'!H38,'58.3 (1)'!H42,'58.3 (1)'!H46,'58.3 (1)'!H50,'58.3 (1)'!H54,'58.3 (1)'!H58,'58.3 (1)'!H62)</f>
        <v>0</v>
      </c>
      <c r="I14" s="70">
        <f>SUM(I18,I22,I26,I30,I34,I38,I42,I46,I50,I54,I58,I62,I66)+SUM('58.2 (1)'!I14,'58.2 (1)'!I18,'58.2 (1)'!I22,'58.2 (1)'!I26,'58.2 (1)'!I30,'58.2 (1)'!I34,'58.2 (1)'!I38,'58.2 (1)'!I42,'58.2 (1)'!I46,'58.2 (1)'!I50,'58.2 (1)'!I54,'58.2 (1)'!I58,'58.2 (1)'!I62,'58.2 (1)'!I66)+SUM('58.3 (1)'!I14,'58.3 (1)'!I18,'58.3 (1)'!I22,'58.3 (1)'!I26,'58.3 (1)'!I30,'58.3 (1)'!I34,'58.3 (1)'!I38,'58.3 (1)'!I42,'58.3 (1)'!I46,'58.3 (1)'!I50,'58.3 (1)'!I54,'58.3 (1)'!I58,'58.3 (1)'!I62)</f>
        <v>26</v>
      </c>
      <c r="J14" s="70">
        <f>SUM(J18,J22,J26,J30,J34,J38,J42,J46,J50,J54,J58,J62,J66)+SUM('58.2 (1)'!J14,'58.2 (1)'!J18,'58.2 (1)'!J22,'58.2 (1)'!J26,'58.2 (1)'!J30,'58.2 (1)'!J34,'58.2 (1)'!J38,'58.2 (1)'!J42,'58.2 (1)'!J46,'58.2 (1)'!J50,'58.2 (1)'!J54,'58.2 (1)'!J58,'58.2 (1)'!J62,'58.2 (1)'!J66)+SUM('58.3 (1)'!J14,'58.3 (1)'!J18,'58.3 (1)'!J22,'58.3 (1)'!J26,'58.3 (1)'!J30,'58.3 (1)'!J34,'58.3 (1)'!J38,'58.3 (1)'!J42,'58.3 (1)'!J46,'58.3 (1)'!J50,'58.3 (1)'!J54,'58.3 (1)'!J58,'58.3 (1)'!J62)</f>
        <v>5</v>
      </c>
      <c r="K14" s="106"/>
    </row>
    <row r="15" spans="1:11" ht="15" customHeight="1">
      <c r="A15" s="1"/>
      <c r="B15" s="103"/>
      <c r="C15" s="98">
        <v>2020</v>
      </c>
      <c r="D15" s="70">
        <f>SUM(D19,D23,D27,D31,D35,D39,D43,D47,D51,D55,D59,D63,D67)+SUM('58.2 (1)'!D15,'58.2 (1)'!D19,'58.2 (1)'!D23,'58.2 (1)'!D27,'58.2 (1)'!D31,'58.2 (1)'!D35,'58.2 (1)'!D39,'58.2 (1)'!D43,'58.2 (1)'!D47,'58.2 (1)'!D51,'58.2 (1)'!D55,'58.2 (1)'!D59,'58.2 (1)'!D63,'58.2 (1)'!D67)+SUM('58.3 (1)'!D15,'58.3 (1)'!D19,'58.3 (1)'!D23,'58.3 (1)'!D27,'58.3 (1)'!D31,'58.3 (1)'!D35,'58.3 (1)'!D39,'58.3 (1)'!D43,'58.3 (1)'!D47,'58.3 (1)'!D51,'58.3 (1)'!D55,'58.3 (1)'!D59,'58.3 (1)'!D63)</f>
        <v>4</v>
      </c>
      <c r="E15" s="70">
        <f>SUM(E19,E23,E27,E31,E35,E39,E43,E47,E51,E55,E59,E63,E67)+SUM('58.2 (1)'!E15,'58.2 (1)'!E19,'58.2 (1)'!E23,'58.2 (1)'!E27,'58.2 (1)'!E31,'58.2 (1)'!E35,'58.2 (1)'!E39,'58.2 (1)'!E43,'58.2 (1)'!E47,'58.2 (1)'!E51,'58.2 (1)'!E55,'58.2 (1)'!E59,'58.2 (1)'!E63,'58.2 (1)'!E67)+SUM('58.3 (1)'!E15,'58.3 (1)'!E19,'58.3 (1)'!E23,'58.3 (1)'!E27,'58.3 (1)'!E31,'58.3 (1)'!E35,'58.3 (1)'!E39,'58.3 (1)'!E43,'58.3 (1)'!E47,'58.3 (1)'!E51,'58.3 (1)'!E55,'58.3 (1)'!E59,'58.3 (1)'!E63)</f>
        <v>5</v>
      </c>
      <c r="F15" s="70">
        <f>SUM(F19,F23,F27,F31,F35,F39,F43,F47,F51,F55,F59,F63,F67)+SUM('58.2 (1)'!F15,'58.2 (1)'!F19,'58.2 (1)'!F23,'58.2 (1)'!F27,'58.2 (1)'!F31,'58.2 (1)'!F35,'58.2 (1)'!F39,'58.2 (1)'!F43,'58.2 (1)'!F47,'58.2 (1)'!F51,'58.2 (1)'!F55,'58.2 (1)'!F59,'58.2 (1)'!F63,'58.2 (1)'!F67)+SUM('58.3 (1)'!F15,'58.3 (1)'!F19,'58.3 (1)'!F23,'58.3 (1)'!F27,'58.3 (1)'!F31,'58.3 (1)'!F35,'58.3 (1)'!F39,'58.3 (1)'!F43,'58.3 (1)'!F47,'58.3 (1)'!F51,'58.3 (1)'!F55,'58.3 (1)'!F59,'58.3 (1)'!F63)</f>
        <v>109</v>
      </c>
      <c r="G15" s="70">
        <f>SUM(G19,G23,G27,G31,G35,G39,G43,G47,G51,G55,G59,G63,G67)+SUM('58.2 (1)'!G15,'58.2 (1)'!G19,'58.2 (1)'!G23,'58.2 (1)'!G27,'58.2 (1)'!G31,'58.2 (1)'!G35,'58.2 (1)'!G39,'58.2 (1)'!G43,'58.2 (1)'!G47,'58.2 (1)'!G51,'58.2 (1)'!G55,'58.2 (1)'!G59,'58.2 (1)'!G63,'58.2 (1)'!G67)+SUM('58.3 (1)'!G15,'58.3 (1)'!G19,'58.3 (1)'!G23,'58.3 (1)'!G27,'58.3 (1)'!G31,'58.3 (1)'!G35,'58.3 (1)'!G39,'58.3 (1)'!G43,'58.3 (1)'!G47,'58.3 (1)'!G51,'58.3 (1)'!G55,'58.3 (1)'!G59,'58.3 (1)'!G63)</f>
        <v>4</v>
      </c>
      <c r="H15" s="70">
        <f>SUM(H19,H23,H27,H31,H35,H39,H43,H47,H51,H55,H59,H63,H67)+SUM('58.2 (1)'!H15,'58.2 (1)'!H19,'58.2 (1)'!H23,'58.2 (1)'!H27,'58.2 (1)'!H31,'58.2 (1)'!H35,'58.2 (1)'!H39,'58.2 (1)'!H43,'58.2 (1)'!H47,'58.2 (1)'!H51,'58.2 (1)'!H55,'58.2 (1)'!H59,'58.2 (1)'!H63,'58.2 (1)'!H67)+SUM('58.3 (1)'!H15,'58.3 (1)'!H19,'58.3 (1)'!H23,'58.3 (1)'!H27,'58.3 (1)'!H31,'58.3 (1)'!H35,'58.3 (1)'!H39,'58.3 (1)'!H43,'58.3 (1)'!H47,'58.3 (1)'!H51,'58.3 (1)'!H55,'58.3 (1)'!H59,'58.3 (1)'!H63)</f>
        <v>2</v>
      </c>
      <c r="I15" s="70">
        <f>SUM(I19,I23,I27,I31,I35,I39,I43,I47,I51,I55,I59,I63,I67)+SUM('58.2 (1)'!I15,'58.2 (1)'!I19,'58.2 (1)'!I23,'58.2 (1)'!I27,'58.2 (1)'!I31,'58.2 (1)'!I35,'58.2 (1)'!I39,'58.2 (1)'!I43,'58.2 (1)'!I47,'58.2 (1)'!I51,'58.2 (1)'!I55,'58.2 (1)'!I59,'58.2 (1)'!I63,'58.2 (1)'!I67)+SUM('58.3 (1)'!I15,'58.3 (1)'!I19,'58.3 (1)'!I23,'58.3 (1)'!I27,'58.3 (1)'!I31,'58.3 (1)'!I35,'58.3 (1)'!I39,'58.3 (1)'!I43,'58.3 (1)'!I47,'58.3 (1)'!I51,'58.3 (1)'!I55,'58.3 (1)'!I59,'58.3 (1)'!I63)</f>
        <v>15</v>
      </c>
      <c r="J15" s="70">
        <f>SUM(J19,J23,J27,J31,J35,J39,J43,J47,J51,J55,J59,J63,J67)+SUM('58.2 (1)'!J15,'58.2 (1)'!J19,'58.2 (1)'!J23,'58.2 (1)'!J27,'58.2 (1)'!J31,'58.2 (1)'!J35,'58.2 (1)'!J39,'58.2 (1)'!J43,'58.2 (1)'!J47,'58.2 (1)'!J51,'58.2 (1)'!J55,'58.2 (1)'!J59,'58.2 (1)'!J63,'58.2 (1)'!J67)+SUM('58.3 (1)'!J15,'58.3 (1)'!J19,'58.3 (1)'!J23,'58.3 (1)'!J27,'58.3 (1)'!J31,'58.3 (1)'!J35,'58.3 (1)'!J39,'58.3 (1)'!J43,'58.3 (1)'!J47,'58.3 (1)'!J51,'58.3 (1)'!J55,'58.3 (1)'!J59,'58.3 (1)'!J63)</f>
        <v>3</v>
      </c>
      <c r="K15" s="106"/>
    </row>
    <row r="16" spans="1:11" ht="8.1" customHeight="1">
      <c r="A16" s="1"/>
      <c r="B16" s="103"/>
      <c r="C16" s="98"/>
      <c r="D16" s="128"/>
      <c r="E16" s="105"/>
      <c r="F16" s="105"/>
      <c r="G16" s="105"/>
      <c r="H16" s="105"/>
      <c r="I16" s="105"/>
      <c r="J16" s="105"/>
      <c r="K16" s="106"/>
    </row>
    <row r="17" spans="1:11" s="100" customFormat="1" ht="15" customHeight="1">
      <c r="A17" s="23" t="s">
        <v>13</v>
      </c>
      <c r="B17" s="107"/>
      <c r="C17" s="101">
        <v>2018</v>
      </c>
      <c r="D17" s="119">
        <v>5</v>
      </c>
      <c r="E17" s="119">
        <v>3</v>
      </c>
      <c r="F17" s="119">
        <v>90</v>
      </c>
      <c r="G17" s="119">
        <v>7</v>
      </c>
      <c r="H17" s="119" t="s">
        <v>17</v>
      </c>
      <c r="I17" s="119">
        <v>7</v>
      </c>
      <c r="J17" s="119">
        <v>1</v>
      </c>
      <c r="K17" s="108"/>
    </row>
    <row r="18" spans="1:11" s="100" customFormat="1" ht="15" customHeight="1">
      <c r="A18" s="23"/>
      <c r="B18" s="107"/>
      <c r="C18" s="101">
        <v>2019</v>
      </c>
      <c r="D18" s="72">
        <v>2</v>
      </c>
      <c r="E18" s="72">
        <v>3</v>
      </c>
      <c r="F18" s="72">
        <v>88</v>
      </c>
      <c r="G18" s="72">
        <v>3</v>
      </c>
      <c r="H18" s="119" t="s">
        <v>17</v>
      </c>
      <c r="I18" s="72">
        <v>10</v>
      </c>
      <c r="J18" s="72">
        <v>2</v>
      </c>
      <c r="K18" s="108"/>
    </row>
    <row r="19" spans="1:11" s="100" customFormat="1" ht="15" customHeight="1">
      <c r="A19" s="23"/>
      <c r="B19" s="107"/>
      <c r="C19" s="101">
        <v>2020</v>
      </c>
      <c r="D19" s="119" t="s">
        <v>17</v>
      </c>
      <c r="E19" s="104">
        <v>3</v>
      </c>
      <c r="F19" s="104">
        <v>23</v>
      </c>
      <c r="G19" s="104">
        <v>2</v>
      </c>
      <c r="H19" s="119" t="s">
        <v>17</v>
      </c>
      <c r="I19" s="104">
        <v>4</v>
      </c>
      <c r="J19" s="104">
        <v>2</v>
      </c>
      <c r="K19" s="108"/>
    </row>
    <row r="20" spans="1:11" s="100" customFormat="1" ht="8.1" customHeight="1">
      <c r="A20" s="23"/>
      <c r="B20" s="107"/>
      <c r="C20" s="98"/>
      <c r="D20" s="104"/>
      <c r="E20" s="104"/>
      <c r="F20" s="104"/>
      <c r="G20" s="104"/>
      <c r="H20" s="104"/>
      <c r="I20" s="104"/>
      <c r="J20" s="104"/>
      <c r="K20" s="108"/>
    </row>
    <row r="21" spans="1:11" s="100" customFormat="1" ht="15" customHeight="1">
      <c r="A21" s="23" t="s">
        <v>14</v>
      </c>
      <c r="B21" s="107"/>
      <c r="C21" s="101">
        <v>2018</v>
      </c>
      <c r="D21" s="119" t="s">
        <v>17</v>
      </c>
      <c r="E21" s="119" t="s">
        <v>17</v>
      </c>
      <c r="F21" s="119" t="s">
        <v>17</v>
      </c>
      <c r="G21" s="119" t="s">
        <v>17</v>
      </c>
      <c r="H21" s="119" t="s">
        <v>17</v>
      </c>
      <c r="I21" s="119" t="s">
        <v>17</v>
      </c>
      <c r="J21" s="119" t="s">
        <v>17</v>
      </c>
      <c r="K21" s="108"/>
    </row>
    <row r="22" spans="1:11" s="100" customFormat="1" ht="15" customHeight="1">
      <c r="A22" s="23"/>
      <c r="B22" s="107"/>
      <c r="C22" s="101">
        <v>2019</v>
      </c>
      <c r="D22" s="119" t="s">
        <v>17</v>
      </c>
      <c r="E22" s="72">
        <v>1</v>
      </c>
      <c r="F22" s="119" t="s">
        <v>17</v>
      </c>
      <c r="G22" s="119" t="s">
        <v>17</v>
      </c>
      <c r="H22" s="119" t="s">
        <v>17</v>
      </c>
      <c r="I22" s="119" t="s">
        <v>17</v>
      </c>
      <c r="J22" s="119" t="s">
        <v>17</v>
      </c>
      <c r="K22" s="108"/>
    </row>
    <row r="23" spans="1:11" s="100" customFormat="1" ht="15" customHeight="1">
      <c r="A23" s="23"/>
      <c r="B23" s="107"/>
      <c r="C23" s="101">
        <v>2020</v>
      </c>
      <c r="D23" s="119" t="s">
        <v>17</v>
      </c>
      <c r="E23" s="119" t="s">
        <v>17</v>
      </c>
      <c r="F23" s="110">
        <v>2</v>
      </c>
      <c r="G23" s="119" t="s">
        <v>17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8.1" customHeight="1">
      <c r="A24" s="23"/>
      <c r="B24" s="107"/>
      <c r="C24" s="98"/>
      <c r="D24" s="104"/>
      <c r="E24" s="110"/>
      <c r="F24" s="110"/>
      <c r="G24" s="110"/>
      <c r="H24" s="110"/>
      <c r="I24" s="110"/>
      <c r="J24" s="110"/>
      <c r="K24" s="108"/>
    </row>
    <row r="25" spans="1:11" s="100" customFormat="1" ht="15" customHeight="1">
      <c r="A25" s="23" t="s">
        <v>15</v>
      </c>
      <c r="B25" s="107"/>
      <c r="C25" s="101">
        <v>2018</v>
      </c>
      <c r="D25" s="119" t="s">
        <v>17</v>
      </c>
      <c r="E25" s="119">
        <v>1</v>
      </c>
      <c r="F25" s="119">
        <v>9</v>
      </c>
      <c r="G25" s="119" t="s">
        <v>17</v>
      </c>
      <c r="H25" s="119" t="s">
        <v>17</v>
      </c>
      <c r="I25" s="119">
        <v>1</v>
      </c>
      <c r="J25" s="119" t="s">
        <v>17</v>
      </c>
      <c r="K25" s="108"/>
    </row>
    <row r="26" spans="1:11" s="100" customFormat="1" ht="15" customHeight="1">
      <c r="A26" s="23"/>
      <c r="B26" s="107"/>
      <c r="C26" s="101">
        <v>2019</v>
      </c>
      <c r="D26" s="119" t="s">
        <v>17</v>
      </c>
      <c r="E26" s="119" t="s">
        <v>17</v>
      </c>
      <c r="F26" s="119" t="s">
        <v>17</v>
      </c>
      <c r="G26" s="119" t="s">
        <v>17</v>
      </c>
      <c r="H26" s="119" t="s">
        <v>17</v>
      </c>
      <c r="I26" s="119" t="s">
        <v>17</v>
      </c>
      <c r="J26" s="119" t="s">
        <v>17</v>
      </c>
      <c r="K26" s="108"/>
    </row>
    <row r="27" spans="1:11" s="100" customFormat="1" ht="15" customHeight="1">
      <c r="A27" s="23"/>
      <c r="B27" s="107"/>
      <c r="C27" s="101">
        <v>2020</v>
      </c>
      <c r="D27" s="119" t="s">
        <v>17</v>
      </c>
      <c r="E27" s="119" t="s">
        <v>17</v>
      </c>
      <c r="F27" s="104">
        <v>1</v>
      </c>
      <c r="G27" s="119" t="s">
        <v>17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8.1" customHeight="1">
      <c r="A28" s="23"/>
      <c r="B28" s="107"/>
      <c r="C28" s="98"/>
      <c r="D28" s="104"/>
      <c r="E28" s="104"/>
      <c r="F28" s="104"/>
      <c r="G28" s="104"/>
      <c r="H28" s="104"/>
      <c r="I28" s="104"/>
      <c r="J28" s="104"/>
      <c r="K28" s="108"/>
    </row>
    <row r="29" spans="1:11" s="100" customFormat="1" ht="15" customHeight="1">
      <c r="A29" s="23" t="s">
        <v>83</v>
      </c>
      <c r="B29" s="107"/>
      <c r="C29" s="101">
        <v>2018</v>
      </c>
      <c r="D29" s="119" t="s">
        <v>17</v>
      </c>
      <c r="E29" s="119" t="s">
        <v>17</v>
      </c>
      <c r="F29" s="119" t="s">
        <v>17</v>
      </c>
      <c r="G29" s="119" t="s">
        <v>17</v>
      </c>
      <c r="H29" s="119">
        <v>2</v>
      </c>
      <c r="I29" s="119">
        <v>1</v>
      </c>
      <c r="J29" s="119" t="s">
        <v>17</v>
      </c>
      <c r="K29" s="108"/>
    </row>
    <row r="30" spans="1:11" s="100" customFormat="1" ht="15" customHeight="1">
      <c r="A30" s="23"/>
      <c r="B30" s="107"/>
      <c r="C30" s="101">
        <v>2019</v>
      </c>
      <c r="D30" s="119" t="s">
        <v>17</v>
      </c>
      <c r="E30" s="119" t="s">
        <v>17</v>
      </c>
      <c r="F30" s="119" t="s">
        <v>17</v>
      </c>
      <c r="G30" s="119" t="s">
        <v>17</v>
      </c>
      <c r="H30" s="119" t="s">
        <v>17</v>
      </c>
      <c r="I30" s="119" t="s">
        <v>17</v>
      </c>
      <c r="J30" s="119" t="s">
        <v>17</v>
      </c>
      <c r="K30" s="108"/>
    </row>
    <row r="31" spans="1:11" s="100" customFormat="1" ht="15" customHeight="1">
      <c r="A31" s="23"/>
      <c r="B31" s="107"/>
      <c r="C31" s="101">
        <v>2020</v>
      </c>
      <c r="D31" s="119" t="s">
        <v>17</v>
      </c>
      <c r="E31" s="119" t="s">
        <v>17</v>
      </c>
      <c r="F31" s="110">
        <v>8</v>
      </c>
      <c r="G31" s="110">
        <v>1</v>
      </c>
      <c r="H31" s="119" t="s">
        <v>17</v>
      </c>
      <c r="I31" s="119" t="s">
        <v>17</v>
      </c>
      <c r="J31" s="119" t="s">
        <v>17</v>
      </c>
      <c r="K31" s="108"/>
    </row>
    <row r="32" spans="1:11" s="100" customFormat="1" ht="8.1" customHeight="1">
      <c r="A32" s="23"/>
      <c r="B32" s="107"/>
      <c r="C32" s="98"/>
      <c r="D32" s="104"/>
      <c r="E32" s="110"/>
      <c r="F32" s="110"/>
      <c r="G32" s="110"/>
      <c r="H32" s="110"/>
      <c r="I32" s="110"/>
      <c r="J32" s="110"/>
      <c r="K32" s="108"/>
    </row>
    <row r="33" spans="1:11" s="100" customFormat="1" ht="15" customHeight="1">
      <c r="A33" s="23" t="s">
        <v>18</v>
      </c>
      <c r="B33" s="107"/>
      <c r="C33" s="101">
        <v>2018</v>
      </c>
      <c r="D33" s="119" t="s">
        <v>17</v>
      </c>
      <c r="E33" s="119">
        <v>1</v>
      </c>
      <c r="F33" s="119">
        <v>30</v>
      </c>
      <c r="G33" s="119" t="s">
        <v>17</v>
      </c>
      <c r="H33" s="119" t="s">
        <v>17</v>
      </c>
      <c r="I33" s="119">
        <v>2</v>
      </c>
      <c r="J33" s="119" t="s">
        <v>17</v>
      </c>
      <c r="K33" s="108"/>
    </row>
    <row r="34" spans="1:11" s="100" customFormat="1" ht="15" customHeight="1">
      <c r="A34" s="23"/>
      <c r="B34" s="107"/>
      <c r="C34" s="101">
        <v>2019</v>
      </c>
      <c r="D34" s="72">
        <v>1</v>
      </c>
      <c r="E34" s="72">
        <v>1</v>
      </c>
      <c r="F34" s="72">
        <v>16</v>
      </c>
      <c r="G34" s="72">
        <v>1</v>
      </c>
      <c r="H34" s="119" t="s">
        <v>17</v>
      </c>
      <c r="I34" s="119" t="s">
        <v>17</v>
      </c>
      <c r="J34" s="119" t="s">
        <v>17</v>
      </c>
      <c r="K34" s="108"/>
    </row>
    <row r="35" spans="1:11" s="100" customFormat="1" ht="15" customHeight="1">
      <c r="A35" s="23"/>
      <c r="B35" s="107"/>
      <c r="C35" s="101">
        <v>2020</v>
      </c>
      <c r="D35" s="119" t="s">
        <v>17</v>
      </c>
      <c r="E35" s="119" t="s">
        <v>17</v>
      </c>
      <c r="F35" s="119" t="s">
        <v>17</v>
      </c>
      <c r="G35" s="119" t="s">
        <v>17</v>
      </c>
      <c r="H35" s="119" t="s">
        <v>17</v>
      </c>
      <c r="I35" s="119" t="s">
        <v>17</v>
      </c>
      <c r="J35" s="119" t="s">
        <v>17</v>
      </c>
      <c r="K35" s="108"/>
    </row>
    <row r="36" spans="1:11" s="100" customFormat="1" ht="8.1" customHeight="1">
      <c r="A36" s="23"/>
      <c r="B36" s="107"/>
      <c r="C36" s="98"/>
      <c r="D36" s="104"/>
      <c r="E36" s="104"/>
      <c r="F36" s="104"/>
      <c r="G36" s="104"/>
      <c r="H36" s="104"/>
      <c r="I36" s="104"/>
      <c r="J36" s="104"/>
      <c r="K36" s="108"/>
    </row>
    <row r="37" spans="1:11" s="100" customFormat="1" ht="15" customHeight="1">
      <c r="A37" s="23" t="s">
        <v>19</v>
      </c>
      <c r="B37" s="107"/>
      <c r="C37" s="101">
        <v>2018</v>
      </c>
      <c r="D37" s="119" t="s">
        <v>17</v>
      </c>
      <c r="E37" s="119" t="s">
        <v>17</v>
      </c>
      <c r="F37" s="119" t="s">
        <v>17</v>
      </c>
      <c r="G37" s="119" t="s">
        <v>17</v>
      </c>
      <c r="H37" s="119" t="s">
        <v>17</v>
      </c>
      <c r="I37" s="119" t="s">
        <v>17</v>
      </c>
      <c r="J37" s="119" t="s">
        <v>17</v>
      </c>
      <c r="K37" s="108"/>
    </row>
    <row r="38" spans="1:11" s="100" customFormat="1" ht="15" customHeight="1">
      <c r="A38" s="23"/>
      <c r="B38" s="107"/>
      <c r="C38" s="101">
        <v>2019</v>
      </c>
      <c r="D38" s="119" t="s">
        <v>17</v>
      </c>
      <c r="E38" s="119" t="s">
        <v>17</v>
      </c>
      <c r="F38" s="72">
        <v>4</v>
      </c>
      <c r="G38" s="119" t="s">
        <v>17</v>
      </c>
      <c r="H38" s="119" t="s">
        <v>17</v>
      </c>
      <c r="I38" s="72">
        <v>2</v>
      </c>
      <c r="J38" s="119" t="s">
        <v>17</v>
      </c>
      <c r="K38" s="108"/>
    </row>
    <row r="39" spans="1:11" s="100" customFormat="1" ht="15" customHeight="1">
      <c r="A39" s="23"/>
      <c r="B39" s="107"/>
      <c r="C39" s="101">
        <v>2020</v>
      </c>
      <c r="D39" s="119" t="s">
        <v>17</v>
      </c>
      <c r="E39" s="119" t="s">
        <v>17</v>
      </c>
      <c r="F39" s="110">
        <v>2</v>
      </c>
      <c r="G39" s="119" t="s">
        <v>17</v>
      </c>
      <c r="H39" s="111">
        <v>1</v>
      </c>
      <c r="I39" s="110">
        <v>1</v>
      </c>
      <c r="J39" s="119" t="s">
        <v>17</v>
      </c>
      <c r="K39" s="108"/>
    </row>
    <row r="40" spans="1:11" s="100" customFormat="1" ht="8.1" customHeight="1">
      <c r="A40" s="23"/>
      <c r="B40" s="107"/>
      <c r="C40" s="98"/>
      <c r="D40" s="104"/>
      <c r="E40" s="110"/>
      <c r="F40" s="110"/>
      <c r="G40" s="110"/>
      <c r="H40" s="111"/>
      <c r="I40" s="110"/>
      <c r="J40" s="110"/>
      <c r="K40" s="108"/>
    </row>
    <row r="41" spans="1:11" s="100" customFormat="1" ht="15" customHeight="1">
      <c r="A41" s="23" t="s">
        <v>20</v>
      </c>
      <c r="B41" s="107"/>
      <c r="C41" s="101">
        <v>2018</v>
      </c>
      <c r="D41" s="119" t="s">
        <v>17</v>
      </c>
      <c r="E41" s="119" t="s">
        <v>17</v>
      </c>
      <c r="F41" s="119" t="s">
        <v>17</v>
      </c>
      <c r="G41" s="119">
        <v>1</v>
      </c>
      <c r="H41" s="119" t="s">
        <v>17</v>
      </c>
      <c r="I41" s="119" t="s">
        <v>17</v>
      </c>
      <c r="J41" s="119" t="s">
        <v>17</v>
      </c>
      <c r="K41" s="108"/>
    </row>
    <row r="42" spans="1:11" s="100" customFormat="1" ht="15" customHeight="1">
      <c r="A42" s="23"/>
      <c r="B42" s="107"/>
      <c r="C42" s="101">
        <v>2019</v>
      </c>
      <c r="D42" s="119" t="s">
        <v>17</v>
      </c>
      <c r="E42" s="119" t="s">
        <v>17</v>
      </c>
      <c r="F42" s="119" t="s">
        <v>17</v>
      </c>
      <c r="G42" s="119" t="s">
        <v>17</v>
      </c>
      <c r="H42" s="119" t="s">
        <v>17</v>
      </c>
      <c r="I42" s="119" t="s">
        <v>17</v>
      </c>
      <c r="J42" s="119" t="s">
        <v>17</v>
      </c>
      <c r="K42" s="108"/>
    </row>
    <row r="43" spans="1:11" s="100" customFormat="1" ht="15" customHeight="1">
      <c r="A43" s="23"/>
      <c r="B43" s="107"/>
      <c r="C43" s="101">
        <v>2020</v>
      </c>
      <c r="D43" s="119" t="s">
        <v>17</v>
      </c>
      <c r="E43" s="119" t="s">
        <v>17</v>
      </c>
      <c r="F43" s="104">
        <v>3</v>
      </c>
      <c r="G43" s="119" t="s">
        <v>17</v>
      </c>
      <c r="H43" s="119" t="s">
        <v>17</v>
      </c>
      <c r="I43" s="119" t="s">
        <v>17</v>
      </c>
      <c r="J43" s="119" t="s">
        <v>17</v>
      </c>
      <c r="K43" s="108"/>
    </row>
    <row r="44" spans="1:11" s="100" customFormat="1" ht="8.1" customHeight="1">
      <c r="A44" s="23"/>
      <c r="B44" s="107"/>
      <c r="C44" s="98"/>
      <c r="D44" s="104"/>
      <c r="E44" s="104"/>
      <c r="F44" s="104"/>
      <c r="G44" s="104"/>
      <c r="H44" s="104"/>
      <c r="I44" s="104"/>
      <c r="J44" s="104"/>
      <c r="K44" s="108"/>
    </row>
    <row r="45" spans="1:11" s="100" customFormat="1" ht="15" customHeight="1">
      <c r="A45" s="23" t="s">
        <v>21</v>
      </c>
      <c r="B45" s="107"/>
      <c r="C45" s="101">
        <v>2018</v>
      </c>
      <c r="D45" s="119" t="s">
        <v>17</v>
      </c>
      <c r="E45" s="119" t="s">
        <v>17</v>
      </c>
      <c r="F45" s="119" t="s">
        <v>17</v>
      </c>
      <c r="G45" s="119" t="s">
        <v>17</v>
      </c>
      <c r="H45" s="119" t="s">
        <v>17</v>
      </c>
      <c r="I45" s="119" t="s">
        <v>17</v>
      </c>
      <c r="J45" s="119" t="s">
        <v>17</v>
      </c>
      <c r="K45" s="112"/>
    </row>
    <row r="46" spans="1:11" s="100" customFormat="1" ht="15" customHeight="1">
      <c r="A46" s="23"/>
      <c r="B46" s="107"/>
      <c r="C46" s="101">
        <v>2019</v>
      </c>
      <c r="D46" s="119" t="s">
        <v>17</v>
      </c>
      <c r="E46" s="119" t="s">
        <v>17</v>
      </c>
      <c r="F46" s="119" t="s">
        <v>17</v>
      </c>
      <c r="G46" s="119" t="s">
        <v>17</v>
      </c>
      <c r="H46" s="119" t="s">
        <v>17</v>
      </c>
      <c r="I46" s="119" t="s">
        <v>17</v>
      </c>
      <c r="J46" s="119" t="s">
        <v>17</v>
      </c>
      <c r="K46" s="112"/>
    </row>
    <row r="47" spans="1:11" s="100" customFormat="1" ht="15" customHeight="1">
      <c r="A47" s="23"/>
      <c r="B47" s="107"/>
      <c r="C47" s="101">
        <v>2020</v>
      </c>
      <c r="D47" s="119" t="s">
        <v>17</v>
      </c>
      <c r="E47" s="119" t="s">
        <v>17</v>
      </c>
      <c r="F47" s="119" t="s">
        <v>17</v>
      </c>
      <c r="G47" s="119" t="s">
        <v>17</v>
      </c>
      <c r="H47" s="119" t="s">
        <v>17</v>
      </c>
      <c r="I47" s="119" t="s">
        <v>17</v>
      </c>
      <c r="J47" s="119" t="s">
        <v>17</v>
      </c>
      <c r="K47" s="112"/>
    </row>
    <row r="48" spans="1:11" s="100" customFormat="1" ht="8.1" customHeight="1">
      <c r="A48" s="23"/>
      <c r="B48" s="107"/>
      <c r="C48" s="98"/>
      <c r="D48" s="104"/>
      <c r="E48" s="110"/>
      <c r="F48" s="110"/>
      <c r="G48" s="110"/>
      <c r="H48" s="111"/>
      <c r="I48" s="110"/>
      <c r="J48" s="110"/>
      <c r="K48" s="112"/>
    </row>
    <row r="49" spans="1:11" s="100" customFormat="1" ht="15" customHeight="1">
      <c r="A49" s="23" t="s">
        <v>22</v>
      </c>
      <c r="B49" s="107"/>
      <c r="C49" s="101">
        <v>2018</v>
      </c>
      <c r="D49" s="119">
        <v>1</v>
      </c>
      <c r="E49" s="119" t="s">
        <v>17</v>
      </c>
      <c r="F49" s="119" t="s">
        <v>17</v>
      </c>
      <c r="G49" s="119" t="s">
        <v>17</v>
      </c>
      <c r="H49" s="119" t="s">
        <v>17</v>
      </c>
      <c r="I49" s="119" t="s">
        <v>17</v>
      </c>
      <c r="J49" s="119" t="s">
        <v>17</v>
      </c>
      <c r="K49" s="108"/>
    </row>
    <row r="50" spans="1:11" s="100" customFormat="1" ht="15" customHeight="1">
      <c r="A50" s="23"/>
      <c r="B50" s="107"/>
      <c r="C50" s="101">
        <v>2019</v>
      </c>
      <c r="D50" s="72">
        <v>2</v>
      </c>
      <c r="E50" s="119" t="s">
        <v>17</v>
      </c>
      <c r="F50" s="72">
        <v>15</v>
      </c>
      <c r="G50" s="119" t="s">
        <v>17</v>
      </c>
      <c r="H50" s="119" t="s">
        <v>17</v>
      </c>
      <c r="I50" s="119" t="s">
        <v>17</v>
      </c>
      <c r="J50" s="119" t="s">
        <v>17</v>
      </c>
      <c r="K50" s="108"/>
    </row>
    <row r="51" spans="1:11" s="100" customFormat="1" ht="15" customHeight="1">
      <c r="A51" s="23"/>
      <c r="B51" s="107"/>
      <c r="C51" s="101">
        <v>2020</v>
      </c>
      <c r="D51" s="119" t="s">
        <v>17</v>
      </c>
      <c r="E51" s="119" t="s">
        <v>17</v>
      </c>
      <c r="F51" s="104">
        <v>4</v>
      </c>
      <c r="G51" s="119" t="s">
        <v>17</v>
      </c>
      <c r="H51" s="119" t="s">
        <v>17</v>
      </c>
      <c r="I51" s="119" t="s">
        <v>17</v>
      </c>
      <c r="J51" s="119" t="s">
        <v>17</v>
      </c>
      <c r="K51" s="108"/>
    </row>
    <row r="52" spans="1:11" s="100" customFormat="1" ht="8.1" customHeight="1">
      <c r="A52" s="23"/>
      <c r="B52" s="107"/>
      <c r="C52" s="98"/>
      <c r="D52" s="104"/>
      <c r="E52" s="110"/>
      <c r="F52" s="110"/>
      <c r="G52" s="110"/>
      <c r="H52" s="111"/>
      <c r="I52" s="110"/>
      <c r="J52" s="110"/>
      <c r="K52" s="112"/>
    </row>
    <row r="53" spans="1:11" s="100" customFormat="1" ht="15" customHeight="1">
      <c r="A53" s="23" t="s">
        <v>23</v>
      </c>
      <c r="B53" s="107"/>
      <c r="C53" s="101">
        <v>2018</v>
      </c>
      <c r="D53" s="119" t="s">
        <v>17</v>
      </c>
      <c r="E53" s="119" t="s">
        <v>17</v>
      </c>
      <c r="F53" s="119" t="s">
        <v>17</v>
      </c>
      <c r="G53" s="119" t="s">
        <v>17</v>
      </c>
      <c r="H53" s="119" t="s">
        <v>17</v>
      </c>
      <c r="I53" s="119" t="s">
        <v>17</v>
      </c>
      <c r="J53" s="119" t="s">
        <v>17</v>
      </c>
      <c r="K53" s="108"/>
    </row>
    <row r="54" spans="1:11" s="100" customFormat="1" ht="15" customHeight="1">
      <c r="A54" s="23"/>
      <c r="B54" s="107"/>
      <c r="C54" s="101">
        <v>2019</v>
      </c>
      <c r="D54" s="119" t="s">
        <v>17</v>
      </c>
      <c r="E54" s="119" t="s">
        <v>17</v>
      </c>
      <c r="F54" s="119" t="s">
        <v>17</v>
      </c>
      <c r="G54" s="119" t="s">
        <v>17</v>
      </c>
      <c r="H54" s="119" t="s">
        <v>17</v>
      </c>
      <c r="I54" s="119" t="s">
        <v>17</v>
      </c>
      <c r="J54" s="119" t="s">
        <v>17</v>
      </c>
      <c r="K54" s="108"/>
    </row>
    <row r="55" spans="1:11" s="100" customFormat="1" ht="15" customHeight="1">
      <c r="A55" s="23"/>
      <c r="B55" s="107"/>
      <c r="C55" s="101">
        <v>2020</v>
      </c>
      <c r="D55" s="119" t="s">
        <v>17</v>
      </c>
      <c r="E55" s="119" t="s">
        <v>17</v>
      </c>
      <c r="F55" s="104">
        <v>4</v>
      </c>
      <c r="G55" s="119" t="s">
        <v>17</v>
      </c>
      <c r="H55" s="104">
        <v>1</v>
      </c>
      <c r="I55" s="119" t="s">
        <v>17</v>
      </c>
      <c r="J55" s="119" t="s">
        <v>17</v>
      </c>
      <c r="K55" s="108"/>
    </row>
    <row r="56" spans="1:11" s="100" customFormat="1" ht="8.1" customHeight="1">
      <c r="A56" s="23"/>
      <c r="B56" s="107"/>
      <c r="C56" s="98"/>
      <c r="D56" s="104"/>
      <c r="E56" s="104"/>
      <c r="F56" s="104"/>
      <c r="G56" s="104"/>
      <c r="H56" s="104"/>
      <c r="I56" s="104"/>
      <c r="J56" s="104"/>
      <c r="K56" s="108"/>
    </row>
    <row r="57" spans="1:11" s="100" customFormat="1" ht="15" customHeight="1">
      <c r="A57" s="23" t="s">
        <v>24</v>
      </c>
      <c r="B57" s="107"/>
      <c r="C57" s="101">
        <v>2018</v>
      </c>
      <c r="D57" s="119" t="s">
        <v>17</v>
      </c>
      <c r="E57" s="119" t="s">
        <v>17</v>
      </c>
      <c r="F57" s="119" t="s">
        <v>17</v>
      </c>
      <c r="G57" s="119">
        <v>1</v>
      </c>
      <c r="H57" s="119" t="s">
        <v>17</v>
      </c>
      <c r="I57" s="119" t="s">
        <v>17</v>
      </c>
      <c r="J57" s="119" t="s">
        <v>17</v>
      </c>
      <c r="K57" s="112"/>
    </row>
    <row r="58" spans="1:11" s="100" customFormat="1" ht="15" customHeight="1">
      <c r="A58" s="23"/>
      <c r="B58" s="107"/>
      <c r="C58" s="101">
        <v>2019</v>
      </c>
      <c r="D58" s="72">
        <v>1</v>
      </c>
      <c r="E58" s="119" t="s">
        <v>17</v>
      </c>
      <c r="F58" s="72">
        <v>3</v>
      </c>
      <c r="G58" s="119" t="s">
        <v>17</v>
      </c>
      <c r="H58" s="119" t="s">
        <v>17</v>
      </c>
      <c r="I58" s="119" t="s">
        <v>17</v>
      </c>
      <c r="J58" s="119" t="s">
        <v>17</v>
      </c>
      <c r="K58" s="112"/>
    </row>
    <row r="59" spans="1:11" s="100" customFormat="1" ht="15" customHeight="1">
      <c r="A59" s="23"/>
      <c r="B59" s="107"/>
      <c r="C59" s="101">
        <v>2020</v>
      </c>
      <c r="D59" s="119" t="s">
        <v>17</v>
      </c>
      <c r="E59" s="119" t="s">
        <v>17</v>
      </c>
      <c r="F59" s="110">
        <v>3</v>
      </c>
      <c r="G59" s="119" t="s">
        <v>17</v>
      </c>
      <c r="H59" s="119" t="s">
        <v>17</v>
      </c>
      <c r="I59" s="119" t="s">
        <v>17</v>
      </c>
      <c r="J59" s="119" t="s">
        <v>17</v>
      </c>
      <c r="K59" s="112"/>
    </row>
    <row r="60" spans="1:11" s="100" customFormat="1" ht="8.1" customHeight="1">
      <c r="A60" s="23"/>
      <c r="B60" s="107"/>
      <c r="C60" s="98"/>
      <c r="D60" s="104"/>
      <c r="E60" s="110"/>
      <c r="F60" s="110"/>
      <c r="G60" s="110"/>
      <c r="H60" s="111"/>
      <c r="I60" s="110"/>
      <c r="J60" s="110"/>
      <c r="K60" s="112"/>
    </row>
    <row r="61" spans="1:11" s="100" customFormat="1" ht="15" customHeight="1">
      <c r="A61" s="23" t="s">
        <v>25</v>
      </c>
      <c r="B61" s="107"/>
      <c r="C61" s="101">
        <v>2018</v>
      </c>
      <c r="D61" s="119" t="s">
        <v>17</v>
      </c>
      <c r="E61" s="119" t="s">
        <v>17</v>
      </c>
      <c r="F61" s="119" t="s">
        <v>17</v>
      </c>
      <c r="G61" s="119" t="s">
        <v>17</v>
      </c>
      <c r="H61" s="119" t="s">
        <v>17</v>
      </c>
      <c r="I61" s="119" t="s">
        <v>17</v>
      </c>
      <c r="J61" s="119" t="s">
        <v>17</v>
      </c>
      <c r="K61" s="108"/>
    </row>
    <row r="62" spans="1:11" s="100" customFormat="1" ht="15" customHeight="1">
      <c r="A62" s="23"/>
      <c r="B62" s="107"/>
      <c r="C62" s="101">
        <v>2019</v>
      </c>
      <c r="D62" s="119" t="s">
        <v>17</v>
      </c>
      <c r="E62" s="119" t="s">
        <v>17</v>
      </c>
      <c r="F62" s="119" t="s">
        <v>17</v>
      </c>
      <c r="G62" s="119" t="s">
        <v>17</v>
      </c>
      <c r="H62" s="119" t="s">
        <v>17</v>
      </c>
      <c r="I62" s="119" t="s">
        <v>17</v>
      </c>
      <c r="J62" s="119" t="s">
        <v>17</v>
      </c>
      <c r="K62" s="108"/>
    </row>
    <row r="63" spans="1:11" s="100" customFormat="1" ht="15" customHeight="1">
      <c r="A63" s="23"/>
      <c r="B63" s="107"/>
      <c r="C63" s="101">
        <v>2020</v>
      </c>
      <c r="D63" s="119" t="s">
        <v>17</v>
      </c>
      <c r="E63" s="119" t="s">
        <v>17</v>
      </c>
      <c r="F63" s="119" t="s">
        <v>17</v>
      </c>
      <c r="G63" s="119" t="s">
        <v>17</v>
      </c>
      <c r="H63" s="119" t="s">
        <v>17</v>
      </c>
      <c r="I63" s="119" t="s">
        <v>17</v>
      </c>
      <c r="J63" s="119" t="s">
        <v>17</v>
      </c>
      <c r="K63" s="108"/>
    </row>
    <row r="64" spans="1:11" s="100" customFormat="1" ht="8.1" customHeight="1">
      <c r="A64" s="23"/>
      <c r="B64" s="107"/>
      <c r="C64" s="98"/>
      <c r="D64" s="104"/>
      <c r="E64" s="110"/>
      <c r="F64" s="110"/>
      <c r="G64" s="110"/>
      <c r="H64" s="111"/>
      <c r="I64" s="110"/>
      <c r="J64" s="110"/>
      <c r="K64" s="112"/>
    </row>
    <row r="65" spans="1:11" s="100" customFormat="1" ht="15" customHeight="1">
      <c r="A65" s="23" t="s">
        <v>113</v>
      </c>
      <c r="B65" s="107"/>
      <c r="C65" s="101">
        <v>2018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19" t="s">
        <v>17</v>
      </c>
      <c r="K65" s="108"/>
    </row>
    <row r="66" spans="1:11" s="100" customFormat="1" ht="15" customHeight="1">
      <c r="A66" s="107"/>
      <c r="B66" s="107"/>
      <c r="C66" s="101">
        <v>2019</v>
      </c>
      <c r="D66" s="119" t="s">
        <v>17</v>
      </c>
      <c r="E66" s="119" t="s">
        <v>17</v>
      </c>
      <c r="F66" s="119" t="s">
        <v>17</v>
      </c>
      <c r="G66" s="119" t="s">
        <v>17</v>
      </c>
      <c r="H66" s="119" t="s">
        <v>17</v>
      </c>
      <c r="I66" s="119" t="s">
        <v>17</v>
      </c>
      <c r="J66" s="119" t="s">
        <v>17</v>
      </c>
      <c r="K66" s="108"/>
    </row>
    <row r="67" spans="1:11" s="100" customFormat="1" ht="15" customHeight="1">
      <c r="A67" s="107"/>
      <c r="B67" s="107"/>
      <c r="C67" s="101">
        <v>2020</v>
      </c>
      <c r="D67" s="104">
        <v>1</v>
      </c>
      <c r="E67" s="119" t="s">
        <v>17</v>
      </c>
      <c r="F67" s="104">
        <v>2</v>
      </c>
      <c r="G67" s="119" t="s">
        <v>17</v>
      </c>
      <c r="H67" s="119" t="s">
        <v>17</v>
      </c>
      <c r="I67" s="104">
        <v>1</v>
      </c>
      <c r="J67" s="119" t="s">
        <v>17</v>
      </c>
      <c r="K67" s="108"/>
    </row>
    <row r="68" spans="1:11" ht="8.1" customHeight="1">
      <c r="A68" s="269"/>
      <c r="B68" s="269"/>
      <c r="C68" s="270"/>
      <c r="D68" s="269"/>
      <c r="E68" s="271"/>
      <c r="F68" s="269"/>
      <c r="G68" s="269"/>
      <c r="H68" s="269"/>
      <c r="I68" s="269"/>
      <c r="J68" s="269"/>
      <c r="K68" s="269"/>
    </row>
    <row r="69" spans="1:11" ht="15" customHeight="1">
      <c r="A69" s="100"/>
      <c r="B69" s="100"/>
      <c r="C69" s="113"/>
      <c r="D69" s="100"/>
      <c r="E69" s="100"/>
      <c r="F69" s="100"/>
      <c r="G69" s="100"/>
      <c r="H69" s="114"/>
      <c r="I69" s="114"/>
      <c r="J69" s="114"/>
      <c r="K69" s="21" t="s">
        <v>114</v>
      </c>
    </row>
    <row r="70" spans="1:11" ht="15" customHeight="1">
      <c r="A70" s="100"/>
      <c r="B70" s="100"/>
      <c r="C70" s="113"/>
      <c r="D70" s="100"/>
      <c r="E70" s="100"/>
      <c r="F70" s="100"/>
      <c r="G70" s="100"/>
      <c r="H70" s="115"/>
      <c r="I70" s="115"/>
      <c r="J70" s="115"/>
      <c r="K70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L72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1.7109375" style="90" customWidth="1"/>
    <col min="5" max="5" width="14.7109375" style="90" customWidth="1"/>
    <col min="6" max="6" width="15.42578125" style="90" customWidth="1"/>
    <col min="7" max="7" width="14.7109375" style="90" customWidth="1"/>
    <col min="8" max="9" width="9.7109375" style="90" customWidth="1"/>
    <col min="10" max="10" width="18.855468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254</v>
      </c>
      <c r="E7" s="325" t="s">
        <v>255</v>
      </c>
      <c r="F7" s="325" t="s">
        <v>256</v>
      </c>
      <c r="G7" s="325" t="s">
        <v>257</v>
      </c>
      <c r="H7" s="325" t="s">
        <v>239</v>
      </c>
      <c r="I7" s="325" t="s">
        <v>239</v>
      </c>
      <c r="J7" s="325" t="s">
        <v>239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258</v>
      </c>
      <c r="E8" s="325" t="s">
        <v>167</v>
      </c>
      <c r="F8" s="325" t="s">
        <v>259</v>
      </c>
      <c r="G8" s="325" t="s">
        <v>260</v>
      </c>
      <c r="H8" s="325" t="s">
        <v>261</v>
      </c>
      <c r="I8" s="325" t="s">
        <v>262</v>
      </c>
      <c r="J8" s="325" t="s">
        <v>263</v>
      </c>
      <c r="K8" s="329"/>
    </row>
    <row r="9" spans="1:11" ht="15" customHeight="1">
      <c r="A9" s="322"/>
      <c r="B9" s="322"/>
      <c r="C9" s="330"/>
      <c r="D9" s="328"/>
      <c r="E9" s="325" t="s">
        <v>264</v>
      </c>
      <c r="F9" s="328" t="s">
        <v>265</v>
      </c>
      <c r="G9" s="328" t="s">
        <v>266</v>
      </c>
      <c r="H9" s="328" t="s">
        <v>267</v>
      </c>
      <c r="I9" s="328" t="s">
        <v>268</v>
      </c>
      <c r="J9" s="325" t="s">
        <v>269</v>
      </c>
      <c r="K9" s="333"/>
    </row>
    <row r="10" spans="1:11" ht="15" customHeight="1">
      <c r="A10" s="322"/>
      <c r="B10" s="322"/>
      <c r="C10" s="330"/>
      <c r="D10" s="328"/>
      <c r="E10" s="328" t="s">
        <v>270</v>
      </c>
      <c r="F10" s="328"/>
      <c r="G10" s="328" t="s">
        <v>271</v>
      </c>
      <c r="H10" s="328" t="s">
        <v>272</v>
      </c>
      <c r="I10" s="328"/>
      <c r="J10" s="328" t="s">
        <v>273</v>
      </c>
      <c r="K10" s="333"/>
    </row>
    <row r="11" spans="1:11" ht="15" customHeight="1">
      <c r="A11" s="322"/>
      <c r="B11" s="322"/>
      <c r="C11" s="330"/>
      <c r="D11" s="328"/>
      <c r="E11" s="328" t="s">
        <v>274</v>
      </c>
      <c r="F11" s="328"/>
      <c r="G11" s="328" t="s">
        <v>275</v>
      </c>
      <c r="H11" s="328"/>
      <c r="I11" s="332"/>
      <c r="J11" s="328" t="s">
        <v>276</v>
      </c>
      <c r="K11" s="333"/>
    </row>
    <row r="12" spans="1:11" ht="15" customHeight="1">
      <c r="A12" s="322"/>
      <c r="B12" s="322"/>
      <c r="C12" s="330"/>
      <c r="D12" s="328"/>
      <c r="E12" s="328" t="s">
        <v>277</v>
      </c>
      <c r="F12" s="328"/>
      <c r="G12" s="325"/>
      <c r="H12" s="328"/>
      <c r="I12" s="332"/>
      <c r="J12" s="328" t="s">
        <v>272</v>
      </c>
      <c r="K12" s="333"/>
    </row>
    <row r="13" spans="1:11" ht="8.1" customHeight="1" thickBot="1">
      <c r="A13" s="335"/>
      <c r="B13" s="335"/>
      <c r="C13" s="336"/>
      <c r="D13" s="334"/>
      <c r="E13" s="334"/>
      <c r="F13" s="334"/>
      <c r="G13" s="334"/>
      <c r="H13" s="334"/>
      <c r="I13" s="334"/>
      <c r="J13" s="334"/>
      <c r="K13" s="334"/>
    </row>
    <row r="14" spans="1:11" s="100" customFormat="1" ht="8.1" customHeight="1">
      <c r="A14" s="97"/>
      <c r="B14" s="97"/>
      <c r="C14" s="98"/>
      <c r="D14" s="99"/>
      <c r="E14" s="99"/>
      <c r="F14" s="99"/>
      <c r="G14" s="99"/>
      <c r="H14" s="99"/>
      <c r="I14" s="99"/>
      <c r="J14" s="99"/>
      <c r="K14" s="99"/>
    </row>
    <row r="15" spans="1:11" ht="15" customHeight="1">
      <c r="A15" s="17" t="s">
        <v>12</v>
      </c>
      <c r="B15" s="103"/>
      <c r="C15" s="98">
        <v>2018</v>
      </c>
      <c r="D15" s="70">
        <f>SUM(D19,D23,D27,D31,D35,D39,D43,D47,D51,D55,D59,D63,D67)+SUM('58.2 (2)'!D15,'58.2 (2)'!D19,'58.2 (2)'!D23,'58.2 (2)'!D27,'58.2 (2)'!D31,'58.2 (2)'!D35,'58.2 (2)'!D39,'58.2 (2)'!D43,'58.2 (2)'!D47,'58.2 (2)'!D51,'58.2 (2)'!D55,'58.2 (2)'!D59,'58.2 (2)'!D63,'58.2 (2)'!D67)+SUM('58.3 (2)'!D15,'58.3 (2)'!D19,'58.3 (2)'!D23,'58.3 (2)'!D27,'58.3 (2)'!D31,'58.3 (2)'!D35,'58.3 (2)'!D39,'58.3 (2)'!D43,'58.3 (2)'!D47,'58.3 (2)'!D51,'58.3 (2)'!D55,'58.3 (2)'!D59,'58.3 (2)'!D63)</f>
        <v>0</v>
      </c>
      <c r="E15" s="70">
        <f>SUM(E19,E23,E27,E31,E35,E39,E43,E47,E51,E55,E59,E63,E67)+SUM('58.2 (2)'!E15,'58.2 (2)'!E19,'58.2 (2)'!E23,'58.2 (2)'!E27,'58.2 (2)'!E31,'58.2 (2)'!E35,'58.2 (2)'!E39,'58.2 (2)'!E43,'58.2 (2)'!E47,'58.2 (2)'!E51,'58.2 (2)'!E55,'58.2 (2)'!E59,'58.2 (2)'!E63,'58.2 (2)'!E67)+SUM('58.3 (2)'!E15,'58.3 (2)'!E19,'58.3 (2)'!E23,'58.3 (2)'!E27,'58.3 (2)'!E31,'58.3 (2)'!E35,'58.3 (2)'!E39,'58.3 (2)'!E43,'58.3 (2)'!E47,'58.3 (2)'!E51,'58.3 (2)'!E55,'58.3 (2)'!E59,'58.3 (2)'!E63)</f>
        <v>0</v>
      </c>
      <c r="F15" s="70">
        <f>SUM(F19,F23,F27,F31,F35,F39,F43,F47,F51,F55,F59,F63,F67)+SUM('58.2 (2)'!F15,'58.2 (2)'!F19,'58.2 (2)'!F23,'58.2 (2)'!F27,'58.2 (2)'!F31,'58.2 (2)'!F35,'58.2 (2)'!F39,'58.2 (2)'!F43,'58.2 (2)'!F47,'58.2 (2)'!F51,'58.2 (2)'!F55,'58.2 (2)'!F59,'58.2 (2)'!F63,'58.2 (2)'!F67)+SUM('58.3 (2)'!F15,'58.3 (2)'!F19,'58.3 (2)'!F23,'58.3 (2)'!F27,'58.3 (2)'!F31,'58.3 (2)'!F35,'58.3 (2)'!F39,'58.3 (2)'!F43,'58.3 (2)'!F47,'58.3 (2)'!F51,'58.3 (2)'!F55,'58.3 (2)'!F59,'58.3 (2)'!F63)</f>
        <v>0</v>
      </c>
      <c r="G15" s="70">
        <f>SUM(G19,G23,G27,G31,G35,G39,G43,G47,G51,G55,G59,G63,G67)+SUM('58.2 (2)'!G15,'58.2 (2)'!G19,'58.2 (2)'!G23,'58.2 (2)'!G27,'58.2 (2)'!G31,'58.2 (2)'!G35,'58.2 (2)'!G39,'58.2 (2)'!G43,'58.2 (2)'!G47,'58.2 (2)'!G51,'58.2 (2)'!G55,'58.2 (2)'!G59,'58.2 (2)'!G63,'58.2 (2)'!G67)+SUM('58.3 (2)'!G15,'58.3 (2)'!G19,'58.3 (2)'!G23,'58.3 (2)'!G27,'58.3 (2)'!G31,'58.3 (2)'!G35,'58.3 (2)'!G39,'58.3 (2)'!G43,'58.3 (2)'!G47,'58.3 (2)'!G51,'58.3 (2)'!G55,'58.3 (2)'!G59,'58.3 (2)'!G63)</f>
        <v>0</v>
      </c>
      <c r="H15" s="70">
        <f>SUM(H19,H23,H27,H31,H35,H39,H43,H47,H51,H55,H59,H63,H67)+SUM('58.2 (2)'!H15,'58.2 (2)'!H19,'58.2 (2)'!H23,'58.2 (2)'!H27,'58.2 (2)'!H31,'58.2 (2)'!H35,'58.2 (2)'!H39,'58.2 (2)'!H43,'58.2 (2)'!H47,'58.2 (2)'!H51,'58.2 (2)'!H55,'58.2 (2)'!H59,'58.2 (2)'!H63,'58.2 (2)'!H67)+SUM('58.3 (2)'!H15,'58.3 (2)'!H19,'58.3 (2)'!H23,'58.3 (2)'!H27,'58.3 (2)'!H31,'58.3 (2)'!H35,'58.3 (2)'!H39,'58.3 (2)'!H43,'58.3 (2)'!H47,'58.3 (2)'!H51,'58.3 (2)'!H55,'58.3 (2)'!H59,'58.3 (2)'!H63)</f>
        <v>64</v>
      </c>
      <c r="I15" s="70">
        <f>SUM(I19,I23,I27,I31,I35,I39,I43,I47,I51,I55,I59,I63,I67)+SUM('58.2 (2)'!I15,'58.2 (2)'!I19,'58.2 (2)'!I23,'58.2 (2)'!I27,'58.2 (2)'!I31,'58.2 (2)'!I35,'58.2 (2)'!I39,'58.2 (2)'!I43,'58.2 (2)'!I47,'58.2 (2)'!I51,'58.2 (2)'!I55,'58.2 (2)'!I59,'58.2 (2)'!I63,'58.2 (2)'!I67)+SUM('58.3 (2)'!I15,'58.3 (2)'!I19,'58.3 (2)'!I23,'58.3 (2)'!I27,'58.3 (2)'!I31,'58.3 (2)'!I35,'58.3 (2)'!I39,'58.3 (2)'!I43,'58.3 (2)'!I47,'58.3 (2)'!I51,'58.3 (2)'!I55,'58.3 (2)'!I59,'58.3 (2)'!I63)</f>
        <v>10</v>
      </c>
      <c r="J15" s="70">
        <f>SUM(J19,J23,J27,J31,J35,J39,J43,J47,J51,J55,J59,J63,J67)+SUM('58.2 (2)'!J15,'58.2 (2)'!J19,'58.2 (2)'!J23,'58.2 (2)'!J27,'58.2 (2)'!J31,'58.2 (2)'!J35,'58.2 (2)'!J39,'58.2 (2)'!J43,'58.2 (2)'!J47,'58.2 (2)'!J51,'58.2 (2)'!J55,'58.2 (2)'!J59,'58.2 (2)'!J63,'58.2 (2)'!J67)+SUM('58.3 (2)'!J15,'58.3 (2)'!J19,'58.3 (2)'!J23,'58.3 (2)'!J27,'58.3 (2)'!J31,'58.3 (2)'!J35,'58.3 (2)'!J39,'58.3 (2)'!J43,'58.3 (2)'!J47,'58.3 (2)'!J51,'58.3 (2)'!J55,'58.3 (2)'!J59,'58.3 (2)'!J63)</f>
        <v>3</v>
      </c>
      <c r="K15" s="106"/>
    </row>
    <row r="16" spans="1:11" ht="15" customHeight="1">
      <c r="A16" s="1"/>
      <c r="B16" s="103"/>
      <c r="C16" s="98">
        <v>2019</v>
      </c>
      <c r="D16" s="70">
        <f>SUM(D20,D24,D28,D32,D36,D40,D44,D48,D52,D56,D60,D64,D68)+SUM('58.2 (2)'!D16,'58.2 (2)'!D20,'58.2 (2)'!D24,'58.2 (2)'!D28,'58.2 (2)'!D32,'58.2 (2)'!D36,'58.2 (2)'!D40,'58.2 (2)'!D44,'58.2 (2)'!D48,'58.2 (2)'!D52,'58.2 (2)'!D56,'58.2 (2)'!D60,'58.2 (2)'!D64,'58.2 (2)'!D68)+SUM('58.3 (2)'!D16,'58.3 (2)'!D20,'58.3 (2)'!D24,'58.3 (2)'!D28,'58.3 (2)'!D32,'58.3 (2)'!D36,'58.3 (2)'!D40,'58.3 (2)'!D44,'58.3 (2)'!D48,'58.3 (2)'!D52,'58.3 (2)'!D56,'58.3 (2)'!D60,'58.3 (2)'!D64)</f>
        <v>1</v>
      </c>
      <c r="E16" s="70">
        <f>SUM(E20,E24,E28,E32,E36,E40,E44,E48,E52,E56,E60,E64,E68)+SUM('58.2 (2)'!E16,'58.2 (2)'!E20,'58.2 (2)'!E24,'58.2 (2)'!E28,'58.2 (2)'!E32,'58.2 (2)'!E36,'58.2 (2)'!E40,'58.2 (2)'!E44,'58.2 (2)'!E48,'58.2 (2)'!E52,'58.2 (2)'!E56,'58.2 (2)'!E60,'58.2 (2)'!E64,'58.2 (2)'!E68)+SUM('58.3 (2)'!E16,'58.3 (2)'!E20,'58.3 (2)'!E24,'58.3 (2)'!E28,'58.3 (2)'!E32,'58.3 (2)'!E36,'58.3 (2)'!E40,'58.3 (2)'!E44,'58.3 (2)'!E48,'58.3 (2)'!E52,'58.3 (2)'!E56,'58.3 (2)'!E60,'58.3 (2)'!E64)</f>
        <v>1</v>
      </c>
      <c r="F16" s="70">
        <f>SUM(F20,F24,F28,F32,F36,F40,F44,F48,F52,F56,F60,F64,F68)+SUM('58.2 (2)'!F16,'58.2 (2)'!F20,'58.2 (2)'!F24,'58.2 (2)'!F28,'58.2 (2)'!F32,'58.2 (2)'!F36,'58.2 (2)'!F40,'58.2 (2)'!F44,'58.2 (2)'!F48,'58.2 (2)'!F52,'58.2 (2)'!F56,'58.2 (2)'!F60,'58.2 (2)'!F64,'58.2 (2)'!F68)+SUM('58.3 (2)'!F16,'58.3 (2)'!F20,'58.3 (2)'!F24,'58.3 (2)'!F28,'58.3 (2)'!F32,'58.3 (2)'!F36,'58.3 (2)'!F40,'58.3 (2)'!F44,'58.3 (2)'!F48,'58.3 (2)'!F52,'58.3 (2)'!F56,'58.3 (2)'!F60,'58.3 (2)'!F64)</f>
        <v>0</v>
      </c>
      <c r="G16" s="70">
        <f>SUM(G20,G24,G28,G32,G36,G40,G44,G48,G52,G56,G60,G64,G68)+SUM('58.2 (2)'!G16,'58.2 (2)'!G20,'58.2 (2)'!G24,'58.2 (2)'!G28,'58.2 (2)'!G32,'58.2 (2)'!G36,'58.2 (2)'!G40,'58.2 (2)'!G44,'58.2 (2)'!G48,'58.2 (2)'!G52,'58.2 (2)'!G56,'58.2 (2)'!G60,'58.2 (2)'!G64,'58.2 (2)'!G68)+SUM('58.3 (2)'!G16,'58.3 (2)'!G20,'58.3 (2)'!G24,'58.3 (2)'!G28,'58.3 (2)'!G32,'58.3 (2)'!G36,'58.3 (2)'!G40,'58.3 (2)'!G44,'58.3 (2)'!G48,'58.3 (2)'!G52,'58.3 (2)'!G56,'58.3 (2)'!G60,'58.3 (2)'!G64)</f>
        <v>0</v>
      </c>
      <c r="H16" s="70">
        <f>SUM(H20,H24,H28,H32,H36,H40,H44,H48,H52,H56,H60,H64,H68)+SUM('58.2 (2)'!H16,'58.2 (2)'!H20,'58.2 (2)'!H24,'58.2 (2)'!H28,'58.2 (2)'!H32,'58.2 (2)'!H36,'58.2 (2)'!H40,'58.2 (2)'!H44,'58.2 (2)'!H48,'58.2 (2)'!H52,'58.2 (2)'!H56,'58.2 (2)'!H60,'58.2 (2)'!H64,'58.2 (2)'!H68)+SUM('58.3 (2)'!H16,'58.3 (2)'!H20,'58.3 (2)'!H24,'58.3 (2)'!H28,'58.3 (2)'!H32,'58.3 (2)'!H36,'58.3 (2)'!H40,'58.3 (2)'!H44,'58.3 (2)'!H48,'58.3 (2)'!H52,'58.3 (2)'!H56,'58.3 (2)'!H60,'58.3 (2)'!H64)</f>
        <v>63</v>
      </c>
      <c r="I16" s="70">
        <f>SUM(I20,I24,I28,I32,I36,I40,I44,I48,I52,I56,I60,I64,I68)+SUM('58.2 (2)'!I16,'58.2 (2)'!I20,'58.2 (2)'!I24,'58.2 (2)'!I28,'58.2 (2)'!I32,'58.2 (2)'!I36,'58.2 (2)'!I40,'58.2 (2)'!I44,'58.2 (2)'!I48,'58.2 (2)'!I52,'58.2 (2)'!I56,'58.2 (2)'!I60,'58.2 (2)'!I64,'58.2 (2)'!I68)+SUM('58.3 (2)'!I16,'58.3 (2)'!I20,'58.3 (2)'!I24,'58.3 (2)'!I28,'58.3 (2)'!I32,'58.3 (2)'!I36,'58.3 (2)'!I40,'58.3 (2)'!I44,'58.3 (2)'!I48,'58.3 (2)'!I52,'58.3 (2)'!I56,'58.3 (2)'!I60,'58.3 (2)'!I64)</f>
        <v>9</v>
      </c>
      <c r="J16" s="70">
        <f>SUM(J20,J24,J28,J32,J36,J40,J44,J48,J52,J56,J60,J64,J68)+SUM('58.2 (2)'!J16,'58.2 (2)'!J20,'58.2 (2)'!J24,'58.2 (2)'!J28,'58.2 (2)'!J32,'58.2 (2)'!J36,'58.2 (2)'!J40,'58.2 (2)'!J44,'58.2 (2)'!J48,'58.2 (2)'!J52,'58.2 (2)'!J56,'58.2 (2)'!J60,'58.2 (2)'!J64,'58.2 (2)'!J68)+SUM('58.3 (2)'!J16,'58.3 (2)'!J20,'58.3 (2)'!J24,'58.3 (2)'!J28,'58.3 (2)'!J32,'58.3 (2)'!J36,'58.3 (2)'!J40,'58.3 (2)'!J44,'58.3 (2)'!J48,'58.3 (2)'!J52,'58.3 (2)'!J56,'58.3 (2)'!J60,'58.3 (2)'!J64)</f>
        <v>4</v>
      </c>
      <c r="K16" s="106"/>
    </row>
    <row r="17" spans="1:11" ht="15" customHeight="1">
      <c r="A17" s="1"/>
      <c r="B17" s="103"/>
      <c r="C17" s="98">
        <v>2020</v>
      </c>
      <c r="D17" s="70">
        <f>SUM(D21,D25,D29,D33,D37,D41,D45,D49,D53,D57,D61,D65,D69)+SUM('58.2 (2)'!D17,'58.2 (2)'!D21,'58.2 (2)'!D25,'58.2 (2)'!D29,'58.2 (2)'!D33,'58.2 (2)'!D37,'58.2 (2)'!D41,'58.2 (2)'!D45,'58.2 (2)'!D49,'58.2 (2)'!D53,'58.2 (2)'!D57,'58.2 (2)'!D61,'58.2 (2)'!D65,'58.2 (2)'!D69)+SUM('58.3 (2)'!D17,'58.3 (2)'!D21,'58.3 (2)'!D25,'58.3 (2)'!D29,'58.3 (2)'!D33,'58.3 (2)'!D37,'58.3 (2)'!D41,'58.3 (2)'!D45,'58.3 (2)'!D49,'58.3 (2)'!D53,'58.3 (2)'!D57,'58.3 (2)'!D61,'58.3 (2)'!D65)</f>
        <v>1</v>
      </c>
      <c r="E17" s="70">
        <f>SUM(E21,E25,E29,E33,E37,E41,E45,E49,E53,E57,E61,E65,E69)+SUM('58.2 (2)'!E17,'58.2 (2)'!E21,'58.2 (2)'!E25,'58.2 (2)'!E29,'58.2 (2)'!E33,'58.2 (2)'!E37,'58.2 (2)'!E41,'58.2 (2)'!E45,'58.2 (2)'!E49,'58.2 (2)'!E53,'58.2 (2)'!E57,'58.2 (2)'!E61,'58.2 (2)'!E65,'58.2 (2)'!E69)+SUM('58.3 (2)'!E17,'58.3 (2)'!E21,'58.3 (2)'!E25,'58.3 (2)'!E29,'58.3 (2)'!E33,'58.3 (2)'!E37,'58.3 (2)'!E41,'58.3 (2)'!E45,'58.3 (2)'!E49,'58.3 (2)'!E53,'58.3 (2)'!E57,'58.3 (2)'!E61,'58.3 (2)'!E65)</f>
        <v>0</v>
      </c>
      <c r="F17" s="70">
        <f>SUM(F21,F25,F29,F33,F37,F41,F45,F49,F53,F57,F61,F65,F69)+SUM('58.2 (2)'!F17,'58.2 (2)'!F21,'58.2 (2)'!F25,'58.2 (2)'!F29,'58.2 (2)'!F33,'58.2 (2)'!F37,'58.2 (2)'!F41,'58.2 (2)'!F45,'58.2 (2)'!F49,'58.2 (2)'!F53,'58.2 (2)'!F57,'58.2 (2)'!F61,'58.2 (2)'!F65,'58.2 (2)'!F69)+SUM('58.3 (2)'!F17,'58.3 (2)'!F21,'58.3 (2)'!F25,'58.3 (2)'!F29,'58.3 (2)'!F33,'58.3 (2)'!F37,'58.3 (2)'!F41,'58.3 (2)'!F45,'58.3 (2)'!F49,'58.3 (2)'!F53,'58.3 (2)'!F57,'58.3 (2)'!F61,'58.3 (2)'!F65)</f>
        <v>0</v>
      </c>
      <c r="G17" s="70">
        <f>SUM(G21,G25,G29,G33,G37,G41,G45,G49,G53,G57,G61,G65,G69)+SUM('58.2 (2)'!G17,'58.2 (2)'!G21,'58.2 (2)'!G25,'58.2 (2)'!G29,'58.2 (2)'!G33,'58.2 (2)'!G37,'58.2 (2)'!G41,'58.2 (2)'!G45,'58.2 (2)'!G49,'58.2 (2)'!G53,'58.2 (2)'!G57,'58.2 (2)'!G61,'58.2 (2)'!G65,'58.2 (2)'!G69)+SUM('58.3 (2)'!G17,'58.3 (2)'!G21,'58.3 (2)'!G25,'58.3 (2)'!G29,'58.3 (2)'!G33,'58.3 (2)'!G37,'58.3 (2)'!G41,'58.3 (2)'!G45,'58.3 (2)'!G49,'58.3 (2)'!G53,'58.3 (2)'!G57,'58.3 (2)'!G61,'58.3 (2)'!G65)</f>
        <v>0</v>
      </c>
      <c r="H17" s="70">
        <f>SUM(H21,H25,H29,H33,H37,H41,H45,H49,H53,H57,H61,H65,H69)+SUM('58.2 (2)'!H17,'58.2 (2)'!H21,'58.2 (2)'!H25,'58.2 (2)'!H29,'58.2 (2)'!H33,'58.2 (2)'!H37,'58.2 (2)'!H41,'58.2 (2)'!H45,'58.2 (2)'!H49,'58.2 (2)'!H53,'58.2 (2)'!H57,'58.2 (2)'!H61,'58.2 (2)'!H65,'58.2 (2)'!H69)+SUM('58.3 (2)'!H17,'58.3 (2)'!H21,'58.3 (2)'!H25,'58.3 (2)'!H29,'58.3 (2)'!H33,'58.3 (2)'!H37,'58.3 (2)'!H41,'58.3 (2)'!H45,'58.3 (2)'!H49,'58.3 (2)'!H53,'58.3 (2)'!H57,'58.3 (2)'!H61,'58.3 (2)'!H65)</f>
        <v>24</v>
      </c>
      <c r="I17" s="70">
        <f>SUM(I21,I25,I29,I33,I37,I41,I45,I49,I53,I57,I61,I65,I69)+SUM('58.2 (2)'!I17,'58.2 (2)'!I21,'58.2 (2)'!I25,'58.2 (2)'!I29,'58.2 (2)'!I33,'58.2 (2)'!I37,'58.2 (2)'!I41,'58.2 (2)'!I45,'58.2 (2)'!I49,'58.2 (2)'!I53,'58.2 (2)'!I57,'58.2 (2)'!I61,'58.2 (2)'!I65,'58.2 (2)'!I69)+SUM('58.3 (2)'!I17,'58.3 (2)'!I21,'58.3 (2)'!I25,'58.3 (2)'!I29,'58.3 (2)'!I33,'58.3 (2)'!I37,'58.3 (2)'!I41,'58.3 (2)'!I45,'58.3 (2)'!I49,'58.3 (2)'!I53,'58.3 (2)'!I57,'58.3 (2)'!I61,'58.3 (2)'!I65)</f>
        <v>4</v>
      </c>
      <c r="J17" s="70">
        <f>SUM(J21,J25,J29,J33,J37,J41,J45,J49,J53,J57,J61,J65,J69)+SUM('58.2 (2)'!J17,'58.2 (2)'!J21,'58.2 (2)'!J25,'58.2 (2)'!J29,'58.2 (2)'!J33,'58.2 (2)'!J37,'58.2 (2)'!J41,'58.2 (2)'!J45,'58.2 (2)'!J49,'58.2 (2)'!J53,'58.2 (2)'!J57,'58.2 (2)'!J61,'58.2 (2)'!J65,'58.2 (2)'!J69)+SUM('58.3 (2)'!J17,'58.3 (2)'!J21,'58.3 (2)'!J25,'58.3 (2)'!J29,'58.3 (2)'!J33,'58.3 (2)'!J37,'58.3 (2)'!J41,'58.3 (2)'!J45,'58.3 (2)'!J49,'58.3 (2)'!J53,'58.3 (2)'!J57,'58.3 (2)'!J61,'58.3 (2)'!J65)</f>
        <v>3</v>
      </c>
      <c r="K17" s="106"/>
    </row>
    <row r="18" spans="1:11" ht="8.1" customHeight="1">
      <c r="A18" s="1"/>
      <c r="B18" s="103"/>
      <c r="C18" s="98"/>
      <c r="D18" s="128"/>
      <c r="E18" s="105"/>
      <c r="F18" s="105"/>
      <c r="G18" s="105"/>
      <c r="H18" s="105"/>
      <c r="I18" s="105"/>
      <c r="J18" s="105"/>
      <c r="K18" s="106"/>
    </row>
    <row r="19" spans="1:11" s="100" customFormat="1" ht="15" customHeight="1">
      <c r="A19" s="23" t="s">
        <v>13</v>
      </c>
      <c r="B19" s="107"/>
      <c r="C19" s="101">
        <v>2018</v>
      </c>
      <c r="D19" s="119" t="s">
        <v>17</v>
      </c>
      <c r="E19" s="119" t="s">
        <v>17</v>
      </c>
      <c r="F19" s="119" t="s">
        <v>17</v>
      </c>
      <c r="G19" s="119" t="s">
        <v>17</v>
      </c>
      <c r="H19" s="119">
        <v>27</v>
      </c>
      <c r="I19" s="119">
        <v>8</v>
      </c>
      <c r="J19" s="119">
        <v>2</v>
      </c>
      <c r="K19" s="108"/>
    </row>
    <row r="20" spans="1:11" s="100" customFormat="1" ht="15" customHeight="1">
      <c r="A20" s="23"/>
      <c r="B20" s="107"/>
      <c r="C20" s="101">
        <v>2019</v>
      </c>
      <c r="D20" s="119" t="s">
        <v>17</v>
      </c>
      <c r="E20" s="119" t="s">
        <v>17</v>
      </c>
      <c r="F20" s="119" t="s">
        <v>17</v>
      </c>
      <c r="G20" s="119" t="s">
        <v>17</v>
      </c>
      <c r="H20" s="72">
        <v>22</v>
      </c>
      <c r="I20" s="72">
        <v>4</v>
      </c>
      <c r="J20" s="72">
        <v>4</v>
      </c>
      <c r="K20" s="108"/>
    </row>
    <row r="21" spans="1:11" s="100" customFormat="1" ht="15" customHeight="1">
      <c r="A21" s="23"/>
      <c r="B21" s="107"/>
      <c r="C21" s="101">
        <v>2020</v>
      </c>
      <c r="D21" s="104">
        <v>1</v>
      </c>
      <c r="E21" s="119" t="s">
        <v>17</v>
      </c>
      <c r="F21" s="119" t="s">
        <v>17</v>
      </c>
      <c r="G21" s="119" t="s">
        <v>17</v>
      </c>
      <c r="H21" s="104">
        <v>13</v>
      </c>
      <c r="I21" s="104">
        <v>1</v>
      </c>
      <c r="J21" s="104">
        <v>1</v>
      </c>
      <c r="K21" s="108"/>
    </row>
    <row r="22" spans="1:11" s="100" customFormat="1" ht="8.1" customHeight="1">
      <c r="A22" s="23"/>
      <c r="B22" s="107"/>
      <c r="C22" s="98"/>
      <c r="D22" s="104"/>
      <c r="E22" s="104"/>
      <c r="F22" s="104"/>
      <c r="G22" s="104"/>
      <c r="H22" s="104"/>
      <c r="I22" s="104"/>
      <c r="J22" s="104"/>
      <c r="K22" s="108"/>
    </row>
    <row r="23" spans="1:11" s="100" customFormat="1" ht="15" customHeight="1">
      <c r="A23" s="23" t="s">
        <v>14</v>
      </c>
      <c r="B23" s="107"/>
      <c r="C23" s="101">
        <v>2018</v>
      </c>
      <c r="D23" s="119" t="s">
        <v>17</v>
      </c>
      <c r="E23" s="119" t="s">
        <v>17</v>
      </c>
      <c r="F23" s="119" t="s">
        <v>17</v>
      </c>
      <c r="G23" s="119" t="s">
        <v>17</v>
      </c>
      <c r="H23" s="119">
        <v>1</v>
      </c>
      <c r="I23" s="119" t="s">
        <v>17</v>
      </c>
      <c r="J23" s="119" t="s">
        <v>17</v>
      </c>
      <c r="K23" s="108"/>
    </row>
    <row r="24" spans="1:11" s="100" customFormat="1" ht="15" customHeight="1">
      <c r="A24" s="23"/>
      <c r="B24" s="107"/>
      <c r="C24" s="101">
        <v>2019</v>
      </c>
      <c r="D24" s="119" t="s">
        <v>17</v>
      </c>
      <c r="E24" s="119" t="s">
        <v>17</v>
      </c>
      <c r="F24" s="119" t="s">
        <v>17</v>
      </c>
      <c r="G24" s="119" t="s">
        <v>17</v>
      </c>
      <c r="H24" s="72">
        <v>3</v>
      </c>
      <c r="I24" s="119" t="s">
        <v>17</v>
      </c>
      <c r="J24" s="119" t="s">
        <v>17</v>
      </c>
      <c r="K24" s="108"/>
    </row>
    <row r="25" spans="1:11" s="100" customFormat="1" ht="15" customHeight="1">
      <c r="A25" s="23"/>
      <c r="B25" s="107"/>
      <c r="C25" s="101">
        <v>2020</v>
      </c>
      <c r="D25" s="119" t="s">
        <v>17</v>
      </c>
      <c r="E25" s="119" t="s">
        <v>17</v>
      </c>
      <c r="F25" s="119" t="s">
        <v>17</v>
      </c>
      <c r="G25" s="119" t="s">
        <v>17</v>
      </c>
      <c r="H25" s="119" t="s">
        <v>17</v>
      </c>
      <c r="I25" s="119" t="s">
        <v>17</v>
      </c>
      <c r="J25" s="119" t="s">
        <v>17</v>
      </c>
      <c r="K25" s="108"/>
    </row>
    <row r="26" spans="1:11" s="100" customFormat="1" ht="8.1" customHeight="1">
      <c r="A26" s="23"/>
      <c r="B26" s="107"/>
      <c r="C26" s="98"/>
      <c r="D26" s="104"/>
      <c r="E26" s="110"/>
      <c r="F26" s="110"/>
      <c r="G26" s="110"/>
      <c r="H26" s="110"/>
      <c r="I26" s="110"/>
      <c r="J26" s="110"/>
      <c r="K26" s="108"/>
    </row>
    <row r="27" spans="1:11" s="100" customFormat="1" ht="15" customHeight="1">
      <c r="A27" s="23" t="s">
        <v>15</v>
      </c>
      <c r="B27" s="107"/>
      <c r="C27" s="101">
        <v>2018</v>
      </c>
      <c r="D27" s="119" t="s">
        <v>17</v>
      </c>
      <c r="E27" s="119" t="s">
        <v>17</v>
      </c>
      <c r="F27" s="119" t="s">
        <v>17</v>
      </c>
      <c r="G27" s="119" t="s">
        <v>17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2019</v>
      </c>
      <c r="D28" s="119" t="s">
        <v>17</v>
      </c>
      <c r="E28" s="119" t="s">
        <v>17</v>
      </c>
      <c r="F28" s="119" t="s">
        <v>17</v>
      </c>
      <c r="G28" s="119" t="s">
        <v>17</v>
      </c>
      <c r="H28" s="72">
        <v>1</v>
      </c>
      <c r="I28" s="119" t="s">
        <v>17</v>
      </c>
      <c r="J28" s="119" t="s">
        <v>17</v>
      </c>
      <c r="K28" s="108"/>
    </row>
    <row r="29" spans="1:11" s="100" customFormat="1" ht="15" customHeight="1">
      <c r="A29" s="23"/>
      <c r="B29" s="107"/>
      <c r="C29" s="101">
        <v>2020</v>
      </c>
      <c r="D29" s="119" t="s">
        <v>17</v>
      </c>
      <c r="E29" s="119" t="s">
        <v>17</v>
      </c>
      <c r="F29" s="119" t="s">
        <v>17</v>
      </c>
      <c r="G29" s="119" t="s">
        <v>17</v>
      </c>
      <c r="H29" s="119" t="s">
        <v>17</v>
      </c>
      <c r="I29" s="119" t="s">
        <v>17</v>
      </c>
      <c r="J29" s="119" t="s">
        <v>17</v>
      </c>
      <c r="K29" s="108"/>
    </row>
    <row r="30" spans="1:11" s="100" customFormat="1" ht="8.1" customHeight="1">
      <c r="A30" s="23"/>
      <c r="B30" s="107"/>
      <c r="C30" s="98"/>
      <c r="D30" s="104"/>
      <c r="E30" s="104"/>
      <c r="F30" s="104"/>
      <c r="G30" s="104"/>
      <c r="H30" s="104"/>
      <c r="I30" s="104"/>
      <c r="J30" s="104"/>
      <c r="K30" s="108"/>
    </row>
    <row r="31" spans="1:11" s="100" customFormat="1" ht="15" customHeight="1">
      <c r="A31" s="23" t="s">
        <v>83</v>
      </c>
      <c r="B31" s="107"/>
      <c r="C31" s="101">
        <v>2018</v>
      </c>
      <c r="D31" s="119" t="s">
        <v>17</v>
      </c>
      <c r="E31" s="119" t="s">
        <v>17</v>
      </c>
      <c r="F31" s="119" t="s">
        <v>17</v>
      </c>
      <c r="G31" s="119" t="s">
        <v>17</v>
      </c>
      <c r="H31" s="119">
        <v>2</v>
      </c>
      <c r="I31" s="119">
        <v>1</v>
      </c>
      <c r="J31" s="119" t="s">
        <v>17</v>
      </c>
      <c r="K31" s="108"/>
    </row>
    <row r="32" spans="1:11" s="100" customFormat="1" ht="15" customHeight="1">
      <c r="A32" s="23"/>
      <c r="B32" s="107"/>
      <c r="C32" s="101">
        <v>2019</v>
      </c>
      <c r="D32" s="72">
        <v>1</v>
      </c>
      <c r="E32" s="119" t="s">
        <v>17</v>
      </c>
      <c r="F32" s="119" t="s">
        <v>17</v>
      </c>
      <c r="G32" s="119" t="s">
        <v>17</v>
      </c>
      <c r="H32" s="72">
        <v>2</v>
      </c>
      <c r="I32" s="119" t="s">
        <v>17</v>
      </c>
      <c r="J32" s="119" t="s">
        <v>17</v>
      </c>
      <c r="K32" s="108"/>
    </row>
    <row r="33" spans="1:11" s="100" customFormat="1" ht="15" customHeight="1">
      <c r="A33" s="23"/>
      <c r="B33" s="107"/>
      <c r="C33" s="101">
        <v>2020</v>
      </c>
      <c r="D33" s="119" t="s">
        <v>17</v>
      </c>
      <c r="E33" s="119" t="s">
        <v>17</v>
      </c>
      <c r="F33" s="119" t="s">
        <v>17</v>
      </c>
      <c r="G33" s="119" t="s">
        <v>17</v>
      </c>
      <c r="H33" s="110">
        <v>1</v>
      </c>
      <c r="I33" s="119" t="s">
        <v>17</v>
      </c>
      <c r="J33" s="110">
        <v>1</v>
      </c>
      <c r="K33" s="108"/>
    </row>
    <row r="34" spans="1:11" s="100" customFormat="1" ht="8.1" customHeight="1">
      <c r="A34" s="23"/>
      <c r="B34" s="107"/>
      <c r="C34" s="98"/>
      <c r="D34" s="104"/>
      <c r="E34" s="110"/>
      <c r="F34" s="110"/>
      <c r="G34" s="110"/>
      <c r="H34" s="110"/>
      <c r="I34" s="110"/>
      <c r="J34" s="110"/>
      <c r="K34" s="108"/>
    </row>
    <row r="35" spans="1:11" s="100" customFormat="1" ht="15" customHeight="1">
      <c r="A35" s="23" t="s">
        <v>18</v>
      </c>
      <c r="B35" s="107"/>
      <c r="C35" s="101">
        <v>2018</v>
      </c>
      <c r="D35" s="119" t="s">
        <v>17</v>
      </c>
      <c r="E35" s="119" t="s">
        <v>17</v>
      </c>
      <c r="F35" s="119" t="s">
        <v>17</v>
      </c>
      <c r="G35" s="119" t="s">
        <v>17</v>
      </c>
      <c r="H35" s="119">
        <v>6</v>
      </c>
      <c r="I35" s="119" t="s">
        <v>17</v>
      </c>
      <c r="J35" s="119" t="s">
        <v>17</v>
      </c>
      <c r="K35" s="108"/>
    </row>
    <row r="36" spans="1:11" s="100" customFormat="1" ht="15" customHeight="1">
      <c r="A36" s="23"/>
      <c r="B36" s="107"/>
      <c r="C36" s="101">
        <v>2019</v>
      </c>
      <c r="D36" s="119" t="s">
        <v>17</v>
      </c>
      <c r="E36" s="119" t="s">
        <v>17</v>
      </c>
      <c r="F36" s="119" t="s">
        <v>17</v>
      </c>
      <c r="G36" s="119" t="s">
        <v>17</v>
      </c>
      <c r="H36" s="72">
        <v>1</v>
      </c>
      <c r="I36" s="119" t="s">
        <v>17</v>
      </c>
      <c r="J36" s="119" t="s">
        <v>17</v>
      </c>
      <c r="K36" s="108"/>
    </row>
    <row r="37" spans="1:11" s="100" customFormat="1" ht="15" customHeight="1">
      <c r="A37" s="23"/>
      <c r="B37" s="107"/>
      <c r="C37" s="101">
        <v>2020</v>
      </c>
      <c r="D37" s="119" t="s">
        <v>17</v>
      </c>
      <c r="E37" s="119" t="s">
        <v>17</v>
      </c>
      <c r="F37" s="119" t="s">
        <v>17</v>
      </c>
      <c r="G37" s="119" t="s">
        <v>17</v>
      </c>
      <c r="H37" s="119" t="s">
        <v>17</v>
      </c>
      <c r="I37" s="119" t="s">
        <v>17</v>
      </c>
      <c r="J37" s="119" t="s">
        <v>17</v>
      </c>
      <c r="K37" s="108"/>
    </row>
    <row r="38" spans="1:11" s="100" customFormat="1" ht="8.1" customHeight="1">
      <c r="A38" s="23"/>
      <c r="B38" s="107"/>
      <c r="C38" s="98"/>
      <c r="D38" s="104"/>
      <c r="E38" s="104"/>
      <c r="F38" s="104"/>
      <c r="G38" s="104"/>
      <c r="H38" s="104"/>
      <c r="I38" s="104"/>
      <c r="J38" s="104"/>
      <c r="K38" s="108"/>
    </row>
    <row r="39" spans="1:11" s="100" customFormat="1" ht="15" customHeight="1">
      <c r="A39" s="23" t="s">
        <v>19</v>
      </c>
      <c r="B39" s="107"/>
      <c r="C39" s="101">
        <v>2018</v>
      </c>
      <c r="D39" s="119" t="s">
        <v>17</v>
      </c>
      <c r="E39" s="119" t="s">
        <v>17</v>
      </c>
      <c r="F39" s="119" t="s">
        <v>17</v>
      </c>
      <c r="G39" s="119" t="s">
        <v>17</v>
      </c>
      <c r="H39" s="119">
        <v>1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2019</v>
      </c>
      <c r="D40" s="119" t="s">
        <v>17</v>
      </c>
      <c r="E40" s="119" t="s">
        <v>17</v>
      </c>
      <c r="F40" s="119" t="s">
        <v>17</v>
      </c>
      <c r="G40" s="119" t="s">
        <v>17</v>
      </c>
      <c r="H40" s="72">
        <v>1</v>
      </c>
      <c r="I40" s="119" t="s">
        <v>17</v>
      </c>
      <c r="J40" s="119" t="s">
        <v>17</v>
      </c>
      <c r="K40" s="108"/>
    </row>
    <row r="41" spans="1:11" s="100" customFormat="1" ht="15" customHeight="1">
      <c r="A41" s="23"/>
      <c r="B41" s="107"/>
      <c r="C41" s="101">
        <v>2020</v>
      </c>
      <c r="D41" s="119" t="s">
        <v>17</v>
      </c>
      <c r="E41" s="119" t="s">
        <v>17</v>
      </c>
      <c r="F41" s="119" t="s">
        <v>17</v>
      </c>
      <c r="G41" s="119" t="s">
        <v>17</v>
      </c>
      <c r="H41" s="119" t="s">
        <v>17</v>
      </c>
      <c r="I41" s="119" t="s">
        <v>17</v>
      </c>
      <c r="J41" s="119" t="s">
        <v>17</v>
      </c>
      <c r="K41" s="108"/>
    </row>
    <row r="42" spans="1:11" s="100" customFormat="1" ht="8.1" customHeight="1">
      <c r="A42" s="23"/>
      <c r="B42" s="107"/>
      <c r="C42" s="98"/>
      <c r="D42" s="104"/>
      <c r="E42" s="110"/>
      <c r="F42" s="110"/>
      <c r="G42" s="110"/>
      <c r="H42" s="111"/>
      <c r="I42" s="110"/>
      <c r="J42" s="110"/>
      <c r="K42" s="108"/>
    </row>
    <row r="43" spans="1:11" s="100" customFormat="1" ht="15" customHeight="1">
      <c r="A43" s="23" t="s">
        <v>20</v>
      </c>
      <c r="B43" s="107"/>
      <c r="C43" s="101">
        <v>2018</v>
      </c>
      <c r="D43" s="119" t="s">
        <v>17</v>
      </c>
      <c r="E43" s="119" t="s">
        <v>17</v>
      </c>
      <c r="F43" s="119" t="s">
        <v>17</v>
      </c>
      <c r="G43" s="119" t="s">
        <v>17</v>
      </c>
      <c r="H43" s="119">
        <v>1</v>
      </c>
      <c r="I43" s="119" t="s">
        <v>17</v>
      </c>
      <c r="J43" s="119" t="s">
        <v>17</v>
      </c>
      <c r="K43" s="108"/>
    </row>
    <row r="44" spans="1:11" s="100" customFormat="1" ht="15" customHeight="1">
      <c r="A44" s="23"/>
      <c r="B44" s="107"/>
      <c r="C44" s="101">
        <v>2019</v>
      </c>
      <c r="D44" s="119" t="s">
        <v>17</v>
      </c>
      <c r="E44" s="119" t="s">
        <v>17</v>
      </c>
      <c r="F44" s="119" t="s">
        <v>17</v>
      </c>
      <c r="G44" s="119" t="s">
        <v>17</v>
      </c>
      <c r="H44" s="72">
        <v>1</v>
      </c>
      <c r="I44" s="72">
        <v>1</v>
      </c>
      <c r="J44" s="119" t="s">
        <v>17</v>
      </c>
      <c r="K44" s="108"/>
    </row>
    <row r="45" spans="1:11" s="100" customFormat="1" ht="15" customHeight="1">
      <c r="A45" s="23"/>
      <c r="B45" s="107"/>
      <c r="C45" s="101">
        <v>2020</v>
      </c>
      <c r="D45" s="119" t="s">
        <v>17</v>
      </c>
      <c r="E45" s="119" t="s">
        <v>17</v>
      </c>
      <c r="F45" s="119" t="s">
        <v>17</v>
      </c>
      <c r="G45" s="119" t="s">
        <v>17</v>
      </c>
      <c r="H45" s="119" t="s">
        <v>17</v>
      </c>
      <c r="I45" s="119" t="s">
        <v>17</v>
      </c>
      <c r="J45" s="119" t="s">
        <v>17</v>
      </c>
      <c r="K45" s="108"/>
    </row>
    <row r="46" spans="1:11" s="100" customFormat="1" ht="8.1" customHeight="1">
      <c r="A46" s="23"/>
      <c r="B46" s="107"/>
      <c r="C46" s="98"/>
      <c r="D46" s="104"/>
      <c r="E46" s="104"/>
      <c r="F46" s="104"/>
      <c r="G46" s="104"/>
      <c r="H46" s="104"/>
      <c r="I46" s="104"/>
      <c r="J46" s="104"/>
      <c r="K46" s="108"/>
    </row>
    <row r="47" spans="1:11" s="100" customFormat="1" ht="15" customHeight="1">
      <c r="A47" s="23" t="s">
        <v>21</v>
      </c>
      <c r="B47" s="107"/>
      <c r="C47" s="101">
        <v>2018</v>
      </c>
      <c r="D47" s="119" t="s">
        <v>17</v>
      </c>
      <c r="E47" s="119" t="s">
        <v>17</v>
      </c>
      <c r="F47" s="119" t="s">
        <v>17</v>
      </c>
      <c r="G47" s="119" t="s">
        <v>17</v>
      </c>
      <c r="H47" s="119" t="s">
        <v>17</v>
      </c>
      <c r="I47" s="119" t="s">
        <v>17</v>
      </c>
      <c r="J47" s="119" t="s">
        <v>17</v>
      </c>
      <c r="K47" s="112"/>
    </row>
    <row r="48" spans="1:11" s="100" customFormat="1" ht="15" customHeight="1">
      <c r="A48" s="23"/>
      <c r="B48" s="107"/>
      <c r="C48" s="101">
        <v>2019</v>
      </c>
      <c r="D48" s="119" t="s">
        <v>17</v>
      </c>
      <c r="E48" s="119" t="s">
        <v>17</v>
      </c>
      <c r="F48" s="119" t="s">
        <v>17</v>
      </c>
      <c r="G48" s="119" t="s">
        <v>17</v>
      </c>
      <c r="H48" s="119" t="s">
        <v>17</v>
      </c>
      <c r="I48" s="119" t="s">
        <v>17</v>
      </c>
      <c r="J48" s="119" t="s">
        <v>17</v>
      </c>
      <c r="K48" s="112"/>
    </row>
    <row r="49" spans="1:11" s="100" customFormat="1" ht="15" customHeight="1">
      <c r="A49" s="23"/>
      <c r="B49" s="107"/>
      <c r="C49" s="101">
        <v>2020</v>
      </c>
      <c r="D49" s="119" t="s">
        <v>17</v>
      </c>
      <c r="E49" s="119" t="s">
        <v>17</v>
      </c>
      <c r="F49" s="119" t="s">
        <v>17</v>
      </c>
      <c r="G49" s="119" t="s">
        <v>17</v>
      </c>
      <c r="H49" s="119" t="s">
        <v>17</v>
      </c>
      <c r="I49" s="119" t="s">
        <v>17</v>
      </c>
      <c r="J49" s="119" t="s">
        <v>17</v>
      </c>
      <c r="K49" s="112"/>
    </row>
    <row r="50" spans="1:11" s="100" customFormat="1" ht="8.1" customHeight="1">
      <c r="A50" s="23"/>
      <c r="B50" s="107"/>
      <c r="C50" s="98"/>
      <c r="D50" s="104"/>
      <c r="E50" s="110"/>
      <c r="F50" s="110"/>
      <c r="G50" s="110"/>
      <c r="H50" s="111"/>
      <c r="I50" s="110"/>
      <c r="J50" s="110"/>
      <c r="K50" s="112"/>
    </row>
    <row r="51" spans="1:11" s="100" customFormat="1" ht="15" customHeight="1">
      <c r="A51" s="23" t="s">
        <v>22</v>
      </c>
      <c r="B51" s="107"/>
      <c r="C51" s="101">
        <v>2018</v>
      </c>
      <c r="D51" s="119" t="s">
        <v>17</v>
      </c>
      <c r="E51" s="119" t="s">
        <v>17</v>
      </c>
      <c r="F51" s="119" t="s">
        <v>17</v>
      </c>
      <c r="G51" s="119" t="s">
        <v>17</v>
      </c>
      <c r="H51" s="119">
        <v>1</v>
      </c>
      <c r="I51" s="119" t="s">
        <v>17</v>
      </c>
      <c r="J51" s="119" t="s">
        <v>17</v>
      </c>
      <c r="K51" s="108"/>
    </row>
    <row r="52" spans="1:11" s="100" customFormat="1" ht="15" customHeight="1">
      <c r="A52" s="23"/>
      <c r="B52" s="107"/>
      <c r="C52" s="101">
        <v>2019</v>
      </c>
      <c r="D52" s="119" t="s">
        <v>17</v>
      </c>
      <c r="E52" s="119" t="s">
        <v>17</v>
      </c>
      <c r="F52" s="119" t="s">
        <v>17</v>
      </c>
      <c r="G52" s="119" t="s">
        <v>17</v>
      </c>
      <c r="H52" s="72">
        <v>3</v>
      </c>
      <c r="I52" s="72">
        <v>1</v>
      </c>
      <c r="J52" s="119" t="s">
        <v>17</v>
      </c>
      <c r="K52" s="108"/>
    </row>
    <row r="53" spans="1:11" s="100" customFormat="1" ht="15" customHeight="1">
      <c r="A53" s="23"/>
      <c r="B53" s="107"/>
      <c r="C53" s="101">
        <v>2020</v>
      </c>
      <c r="D53" s="119" t="s">
        <v>17</v>
      </c>
      <c r="E53" s="119" t="s">
        <v>17</v>
      </c>
      <c r="F53" s="119" t="s">
        <v>17</v>
      </c>
      <c r="G53" s="119" t="s">
        <v>17</v>
      </c>
      <c r="H53" s="119" t="s">
        <v>17</v>
      </c>
      <c r="I53" s="119" t="s">
        <v>17</v>
      </c>
      <c r="J53" s="119" t="s">
        <v>17</v>
      </c>
      <c r="K53" s="108"/>
    </row>
    <row r="54" spans="1:11" s="100" customFormat="1" ht="8.1" customHeight="1">
      <c r="A54" s="23"/>
      <c r="B54" s="107"/>
      <c r="C54" s="98"/>
      <c r="D54" s="104"/>
      <c r="E54" s="110"/>
      <c r="F54" s="110"/>
      <c r="G54" s="110"/>
      <c r="H54" s="111"/>
      <c r="I54" s="110"/>
      <c r="J54" s="110"/>
      <c r="K54" s="112"/>
    </row>
    <row r="55" spans="1:11" s="100" customFormat="1" ht="15" customHeight="1">
      <c r="A55" s="23" t="s">
        <v>23</v>
      </c>
      <c r="B55" s="107"/>
      <c r="C55" s="101">
        <v>2018</v>
      </c>
      <c r="D55" s="119" t="s">
        <v>17</v>
      </c>
      <c r="E55" s="119" t="s">
        <v>17</v>
      </c>
      <c r="F55" s="119" t="s">
        <v>17</v>
      </c>
      <c r="G55" s="119" t="s">
        <v>17</v>
      </c>
      <c r="H55" s="119">
        <v>1</v>
      </c>
      <c r="I55" s="119" t="s">
        <v>17</v>
      </c>
      <c r="J55" s="119" t="s">
        <v>17</v>
      </c>
      <c r="K55" s="108"/>
    </row>
    <row r="56" spans="1:11" s="100" customFormat="1" ht="15" customHeight="1">
      <c r="A56" s="23"/>
      <c r="B56" s="107"/>
      <c r="C56" s="101">
        <v>2019</v>
      </c>
      <c r="D56" s="119" t="s">
        <v>17</v>
      </c>
      <c r="E56" s="119" t="s">
        <v>17</v>
      </c>
      <c r="F56" s="119" t="s">
        <v>17</v>
      </c>
      <c r="G56" s="119" t="s">
        <v>17</v>
      </c>
      <c r="H56" s="72">
        <v>1</v>
      </c>
      <c r="I56" s="119" t="s">
        <v>17</v>
      </c>
      <c r="J56" s="119" t="s">
        <v>17</v>
      </c>
      <c r="K56" s="108"/>
    </row>
    <row r="57" spans="1:11" s="100" customFormat="1" ht="15" customHeight="1">
      <c r="A57" s="23"/>
      <c r="B57" s="107"/>
      <c r="C57" s="101">
        <v>2020</v>
      </c>
      <c r="D57" s="119" t="s">
        <v>17</v>
      </c>
      <c r="E57" s="119" t="s">
        <v>17</v>
      </c>
      <c r="F57" s="119" t="s">
        <v>17</v>
      </c>
      <c r="G57" s="119" t="s">
        <v>17</v>
      </c>
      <c r="H57" s="119" t="s">
        <v>17</v>
      </c>
      <c r="I57" s="119" t="s">
        <v>17</v>
      </c>
      <c r="J57" s="119" t="s">
        <v>17</v>
      </c>
      <c r="K57" s="108"/>
    </row>
    <row r="58" spans="1:11" s="100" customFormat="1" ht="8.1" customHeight="1">
      <c r="A58" s="23"/>
      <c r="B58" s="107"/>
      <c r="C58" s="98"/>
      <c r="D58" s="104"/>
      <c r="E58" s="104"/>
      <c r="F58" s="104"/>
      <c r="G58" s="104"/>
      <c r="H58" s="104"/>
      <c r="I58" s="104"/>
      <c r="J58" s="104"/>
      <c r="K58" s="108"/>
    </row>
    <row r="59" spans="1:11" s="100" customFormat="1" ht="15" customHeight="1">
      <c r="A59" s="23" t="s">
        <v>24</v>
      </c>
      <c r="B59" s="107"/>
      <c r="C59" s="101">
        <v>2018</v>
      </c>
      <c r="D59" s="119" t="s">
        <v>17</v>
      </c>
      <c r="E59" s="119" t="s">
        <v>17</v>
      </c>
      <c r="F59" s="119" t="s">
        <v>17</v>
      </c>
      <c r="G59" s="119" t="s">
        <v>17</v>
      </c>
      <c r="H59" s="119" t="s">
        <v>17</v>
      </c>
      <c r="I59" s="119" t="s">
        <v>17</v>
      </c>
      <c r="J59" s="119" t="s">
        <v>17</v>
      </c>
      <c r="K59" s="112"/>
    </row>
    <row r="60" spans="1:11" s="100" customFormat="1" ht="15" customHeight="1">
      <c r="A60" s="23"/>
      <c r="B60" s="107"/>
      <c r="C60" s="101">
        <v>2019</v>
      </c>
      <c r="D60" s="119" t="s">
        <v>17</v>
      </c>
      <c r="E60" s="119" t="s">
        <v>17</v>
      </c>
      <c r="F60" s="119" t="s">
        <v>17</v>
      </c>
      <c r="G60" s="119" t="s">
        <v>17</v>
      </c>
      <c r="H60" s="119" t="s">
        <v>17</v>
      </c>
      <c r="I60" s="119" t="s">
        <v>17</v>
      </c>
      <c r="J60" s="119" t="s">
        <v>17</v>
      </c>
      <c r="K60" s="112"/>
    </row>
    <row r="61" spans="1:11" s="100" customFormat="1" ht="15" customHeight="1">
      <c r="A61" s="23"/>
      <c r="B61" s="107"/>
      <c r="C61" s="101">
        <v>2020</v>
      </c>
      <c r="D61" s="119" t="s">
        <v>17</v>
      </c>
      <c r="E61" s="119" t="s">
        <v>17</v>
      </c>
      <c r="F61" s="119" t="s">
        <v>17</v>
      </c>
      <c r="G61" s="119" t="s">
        <v>17</v>
      </c>
      <c r="H61" s="119" t="s">
        <v>17</v>
      </c>
      <c r="I61" s="119" t="s">
        <v>17</v>
      </c>
      <c r="J61" s="119" t="s">
        <v>17</v>
      </c>
      <c r="K61" s="112"/>
    </row>
    <row r="62" spans="1:11" s="100" customFormat="1" ht="8.1" customHeight="1">
      <c r="A62" s="23"/>
      <c r="B62" s="107"/>
      <c r="C62" s="98"/>
      <c r="D62" s="104"/>
      <c r="E62" s="110"/>
      <c r="F62" s="110"/>
      <c r="G62" s="110"/>
      <c r="H62" s="111"/>
      <c r="I62" s="110"/>
      <c r="J62" s="110"/>
      <c r="K62" s="112"/>
    </row>
    <row r="63" spans="1:11" s="100" customFormat="1" ht="15" customHeight="1">
      <c r="A63" s="23" t="s">
        <v>25</v>
      </c>
      <c r="B63" s="107"/>
      <c r="C63" s="101">
        <v>2018</v>
      </c>
      <c r="D63" s="119" t="s">
        <v>17</v>
      </c>
      <c r="E63" s="119" t="s">
        <v>17</v>
      </c>
      <c r="F63" s="119" t="s">
        <v>17</v>
      </c>
      <c r="G63" s="119" t="s">
        <v>17</v>
      </c>
      <c r="H63" s="119" t="s">
        <v>17</v>
      </c>
      <c r="I63" s="119" t="s">
        <v>17</v>
      </c>
      <c r="J63" s="119" t="s">
        <v>17</v>
      </c>
      <c r="K63" s="108"/>
    </row>
    <row r="64" spans="1:11" s="100" customFormat="1" ht="15" customHeight="1">
      <c r="A64" s="23"/>
      <c r="B64" s="107"/>
      <c r="C64" s="101">
        <v>2019</v>
      </c>
      <c r="D64" s="119" t="s">
        <v>17</v>
      </c>
      <c r="E64" s="119" t="s">
        <v>17</v>
      </c>
      <c r="F64" s="119" t="s">
        <v>17</v>
      </c>
      <c r="G64" s="119" t="s">
        <v>17</v>
      </c>
      <c r="H64" s="119" t="s">
        <v>17</v>
      </c>
      <c r="I64" s="119" t="s">
        <v>17</v>
      </c>
      <c r="J64" s="119" t="s">
        <v>17</v>
      </c>
      <c r="K64" s="108"/>
    </row>
    <row r="65" spans="1:11" s="100" customFormat="1" ht="15" customHeight="1">
      <c r="A65" s="23"/>
      <c r="B65" s="107"/>
      <c r="C65" s="101">
        <v>2020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19" t="s">
        <v>17</v>
      </c>
      <c r="K65" s="108"/>
    </row>
    <row r="66" spans="1:11" s="100" customFormat="1" ht="8.1" customHeight="1">
      <c r="A66" s="23"/>
      <c r="B66" s="107"/>
      <c r="C66" s="98"/>
      <c r="D66" s="104"/>
      <c r="E66" s="110"/>
      <c r="F66" s="110"/>
      <c r="G66" s="110"/>
      <c r="H66" s="111"/>
      <c r="I66" s="110"/>
      <c r="J66" s="110"/>
      <c r="K66" s="112"/>
    </row>
    <row r="67" spans="1:11" s="100" customFormat="1" ht="15" customHeight="1">
      <c r="A67" s="23" t="s">
        <v>113</v>
      </c>
      <c r="B67" s="107"/>
      <c r="C67" s="101">
        <v>2018</v>
      </c>
      <c r="D67" s="119" t="s">
        <v>17</v>
      </c>
      <c r="E67" s="119" t="s">
        <v>17</v>
      </c>
      <c r="F67" s="119" t="s">
        <v>17</v>
      </c>
      <c r="G67" s="119" t="s">
        <v>17</v>
      </c>
      <c r="H67" s="119" t="s">
        <v>17</v>
      </c>
      <c r="I67" s="119" t="s">
        <v>17</v>
      </c>
      <c r="J67" s="119" t="s">
        <v>17</v>
      </c>
      <c r="K67" s="108"/>
    </row>
    <row r="68" spans="1:11" s="100" customFormat="1" ht="15" customHeight="1">
      <c r="A68" s="107"/>
      <c r="B68" s="107"/>
      <c r="C68" s="101">
        <v>2019</v>
      </c>
      <c r="D68" s="119" t="s">
        <v>17</v>
      </c>
      <c r="E68" s="119" t="s">
        <v>17</v>
      </c>
      <c r="F68" s="119" t="s">
        <v>17</v>
      </c>
      <c r="G68" s="119" t="s">
        <v>17</v>
      </c>
      <c r="H68" s="119" t="s">
        <v>17</v>
      </c>
      <c r="I68" s="119" t="s">
        <v>17</v>
      </c>
      <c r="J68" s="119" t="s">
        <v>17</v>
      </c>
      <c r="K68" s="108"/>
    </row>
    <row r="69" spans="1:11" s="100" customFormat="1" ht="15" customHeight="1">
      <c r="A69" s="107"/>
      <c r="B69" s="107"/>
      <c r="C69" s="101">
        <v>2020</v>
      </c>
      <c r="D69" s="119" t="s">
        <v>17</v>
      </c>
      <c r="E69" s="119" t="s">
        <v>17</v>
      </c>
      <c r="F69" s="119" t="s">
        <v>17</v>
      </c>
      <c r="G69" s="119" t="s">
        <v>17</v>
      </c>
      <c r="H69" s="119" t="s">
        <v>17</v>
      </c>
      <c r="I69" s="119" t="s">
        <v>17</v>
      </c>
      <c r="J69" s="119" t="s">
        <v>17</v>
      </c>
      <c r="K69" s="108"/>
    </row>
    <row r="70" spans="1:11" ht="8.1" customHeight="1">
      <c r="A70" s="269"/>
      <c r="B70" s="269"/>
      <c r="C70" s="270"/>
      <c r="D70" s="269"/>
      <c r="E70" s="271"/>
      <c r="F70" s="269"/>
      <c r="G70" s="269"/>
      <c r="H70" s="269"/>
      <c r="I70" s="269"/>
      <c r="J70" s="269"/>
      <c r="K70" s="269"/>
    </row>
    <row r="71" spans="1:11" ht="15" customHeight="1">
      <c r="A71" s="100"/>
      <c r="B71" s="100"/>
      <c r="C71" s="113"/>
      <c r="D71" s="100"/>
      <c r="E71" s="100"/>
      <c r="F71" s="100"/>
      <c r="G71" s="100"/>
      <c r="H71" s="114"/>
      <c r="I71" s="114"/>
      <c r="J71" s="114"/>
      <c r="K71" s="21" t="s">
        <v>114</v>
      </c>
    </row>
    <row r="72" spans="1:11" ht="15" customHeight="1">
      <c r="A72" s="100"/>
      <c r="B72" s="100"/>
      <c r="C72" s="113"/>
      <c r="D72" s="100"/>
      <c r="E72" s="100"/>
      <c r="F72" s="100"/>
      <c r="G72" s="100"/>
      <c r="H72" s="115"/>
      <c r="I72" s="115"/>
      <c r="J72" s="115"/>
      <c r="K72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L72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2.7109375" style="90" customWidth="1"/>
    <col min="5" max="5" width="13" style="90" customWidth="1"/>
    <col min="6" max="6" width="10.7109375" style="90" customWidth="1"/>
    <col min="7" max="7" width="11.7109375" style="90" customWidth="1"/>
    <col min="8" max="8" width="10.7109375" style="90" customWidth="1"/>
    <col min="9" max="9" width="17.5703125" style="90" customWidth="1"/>
    <col min="10" max="10" width="19.425781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239</v>
      </c>
      <c r="E7" s="325" t="s">
        <v>278</v>
      </c>
      <c r="F7" s="325" t="s">
        <v>279</v>
      </c>
      <c r="G7" s="325" t="s">
        <v>280</v>
      </c>
      <c r="H7" s="325" t="s">
        <v>281</v>
      </c>
      <c r="I7" s="325" t="s">
        <v>282</v>
      </c>
      <c r="J7" s="325" t="s">
        <v>282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283</v>
      </c>
      <c r="E8" s="325" t="s">
        <v>284</v>
      </c>
      <c r="F8" s="328" t="s">
        <v>285</v>
      </c>
      <c r="G8" s="328" t="s">
        <v>286</v>
      </c>
      <c r="H8" s="328" t="s">
        <v>287</v>
      </c>
      <c r="I8" s="325" t="s">
        <v>288</v>
      </c>
      <c r="J8" s="325" t="s">
        <v>288</v>
      </c>
      <c r="K8" s="329"/>
    </row>
    <row r="9" spans="1:11" ht="15" customHeight="1">
      <c r="A9" s="322"/>
      <c r="B9" s="322"/>
      <c r="C9" s="330"/>
      <c r="D9" s="325" t="s">
        <v>289</v>
      </c>
      <c r="E9" s="328" t="s">
        <v>290</v>
      </c>
      <c r="F9" s="328" t="s">
        <v>291</v>
      </c>
      <c r="G9" s="328" t="s">
        <v>291</v>
      </c>
      <c r="H9" s="328"/>
      <c r="I9" s="325" t="s">
        <v>292</v>
      </c>
      <c r="J9" s="325" t="s">
        <v>293</v>
      </c>
      <c r="K9" s="333"/>
    </row>
    <row r="10" spans="1:11" ht="15" customHeight="1">
      <c r="A10" s="322"/>
      <c r="B10" s="322"/>
      <c r="C10" s="330"/>
      <c r="D10" s="328" t="s">
        <v>294</v>
      </c>
      <c r="E10" s="328" t="s">
        <v>284</v>
      </c>
      <c r="F10" s="328"/>
      <c r="G10" s="328"/>
      <c r="H10" s="328"/>
      <c r="I10" s="328" t="s">
        <v>295</v>
      </c>
      <c r="J10" s="328" t="s">
        <v>296</v>
      </c>
      <c r="K10" s="333"/>
    </row>
    <row r="11" spans="1:11" ht="15" customHeight="1">
      <c r="A11" s="322"/>
      <c r="B11" s="322"/>
      <c r="C11" s="330"/>
      <c r="D11" s="328" t="s">
        <v>297</v>
      </c>
      <c r="E11" s="328"/>
      <c r="F11" s="328"/>
      <c r="G11" s="328"/>
      <c r="H11" s="328"/>
      <c r="I11" s="328" t="s">
        <v>298</v>
      </c>
      <c r="J11" s="328" t="s">
        <v>298</v>
      </c>
      <c r="K11" s="333"/>
    </row>
    <row r="12" spans="1:11" ht="15" customHeight="1">
      <c r="A12" s="322"/>
      <c r="B12" s="322"/>
      <c r="C12" s="330"/>
      <c r="D12" s="328"/>
      <c r="E12" s="328"/>
      <c r="F12" s="328"/>
      <c r="G12" s="325"/>
      <c r="H12" s="328"/>
      <c r="I12" s="328" t="s">
        <v>299</v>
      </c>
      <c r="J12" s="328" t="s">
        <v>299</v>
      </c>
      <c r="K12" s="333"/>
    </row>
    <row r="13" spans="1:11" ht="8.1" customHeight="1" thickBot="1">
      <c r="A13" s="335"/>
      <c r="B13" s="335"/>
      <c r="C13" s="336"/>
      <c r="D13" s="334"/>
      <c r="E13" s="334"/>
      <c r="F13" s="334"/>
      <c r="G13" s="334"/>
      <c r="H13" s="334"/>
      <c r="I13" s="334"/>
      <c r="J13" s="334"/>
      <c r="K13" s="334"/>
    </row>
    <row r="14" spans="1:11" s="100" customFormat="1" ht="8.1" customHeight="1">
      <c r="A14" s="97"/>
      <c r="B14" s="97"/>
      <c r="C14" s="98"/>
      <c r="D14" s="99"/>
      <c r="E14" s="99"/>
      <c r="F14" s="99"/>
      <c r="G14" s="99"/>
      <c r="H14" s="99"/>
      <c r="I14" s="99"/>
      <c r="J14" s="99"/>
      <c r="K14" s="99"/>
    </row>
    <row r="15" spans="1:11" ht="15" customHeight="1">
      <c r="A15" s="17" t="s">
        <v>12</v>
      </c>
      <c r="B15" s="103"/>
      <c r="C15" s="98">
        <v>2018</v>
      </c>
      <c r="D15" s="70">
        <f>SUM(D19,D23,D27,D31,D35,D39,D43,D47,D51,D55,D59,D63,D67)+SUM('58.2 (3)'!D15,'58.2 (3)'!D19,'58.2 (3)'!D23,'58.2 (3)'!D27,'58.2 (3)'!D31,'58.2 (3)'!D35,'58.2 (3)'!D39,'58.2 (3)'!D43,'58.2 (3)'!D47,'58.2 (3)'!D51,'58.2 (3)'!D55,'58.2 (3)'!D59,'58.2 (3)'!D63,'58.2 (3)'!D67)+SUM('58.3 (3)'!D15,'58.3 (3)'!D19,'58.3 (3)'!D23,'58.3 (3)'!D27,'58.3 (3)'!D31,'58.3 (3)'!D35,'58.3 (3)'!D39,'58.3 (3)'!D43,'58.3 (3)'!D47,'58.3 (3)'!D51,'58.3 (3)'!D55,'58.3 (3)'!D59,'58.3 (3)'!D63)</f>
        <v>28</v>
      </c>
      <c r="E15" s="70">
        <f>SUM(E19,E23,E27,E31,E35,E39,E43,E47,E51,E55,E59,E63,E67)+SUM('58.2 (3)'!E15,'58.2 (3)'!E19,'58.2 (3)'!E23,'58.2 (3)'!E27,'58.2 (3)'!E31,'58.2 (3)'!E35,'58.2 (3)'!E39,'58.2 (3)'!E43,'58.2 (3)'!E47,'58.2 (3)'!E51,'58.2 (3)'!E55,'58.2 (3)'!E59,'58.2 (3)'!E63,'58.2 (3)'!E67)+SUM('58.3 (3)'!E15,'58.3 (3)'!E19,'58.3 (3)'!E23,'58.3 (3)'!E27,'58.3 (3)'!E31,'58.3 (3)'!E35,'58.3 (3)'!E39,'58.3 (3)'!E43,'58.3 (3)'!E47,'58.3 (3)'!E51,'58.3 (3)'!E55,'58.3 (3)'!E59,'58.3 (3)'!E63)</f>
        <v>1</v>
      </c>
      <c r="F15" s="70">
        <f>SUM(F19,F23,F27,F31,F35,F39,F43,F47,F51,F55,F59,F63,F67)+SUM('58.2 (3)'!F15,'58.2 (3)'!F19,'58.2 (3)'!F23,'58.2 (3)'!F27,'58.2 (3)'!F31,'58.2 (3)'!F35,'58.2 (3)'!F39,'58.2 (3)'!F43,'58.2 (3)'!F47,'58.2 (3)'!F51,'58.2 (3)'!F55,'58.2 (3)'!F59,'58.2 (3)'!F63,'58.2 (3)'!F67)+SUM('58.3 (3)'!F15,'58.3 (3)'!F19,'58.3 (3)'!F23,'58.3 (3)'!F27,'58.3 (3)'!F31,'58.3 (3)'!F35,'58.3 (3)'!F39,'58.3 (3)'!F43,'58.3 (3)'!F47,'58.3 (3)'!F51,'58.3 (3)'!F55,'58.3 (3)'!F59,'58.3 (3)'!F63)</f>
        <v>3</v>
      </c>
      <c r="G15" s="70">
        <f>SUM(G19,G23,G27,G31,G35,G39,G43,G47,G51,G55,G59,G63,G67)+SUM('58.2 (3)'!G15,'58.2 (3)'!G19,'58.2 (3)'!G23,'58.2 (3)'!G27,'58.2 (3)'!G31,'58.2 (3)'!G35,'58.2 (3)'!G39,'58.2 (3)'!G43,'58.2 (3)'!G47,'58.2 (3)'!G51,'58.2 (3)'!G55,'58.2 (3)'!G59,'58.2 (3)'!G63,'58.2 (3)'!G67)+SUM('58.3 (3)'!G15,'58.3 (3)'!G19,'58.3 (3)'!G23,'58.3 (3)'!G27,'58.3 (3)'!G31,'58.3 (3)'!G35,'58.3 (3)'!G39,'58.3 (3)'!G43,'58.3 (3)'!G47,'58.3 (3)'!G51,'58.3 (3)'!G55,'58.3 (3)'!G59,'58.3 (3)'!G63)</f>
        <v>0</v>
      </c>
      <c r="H15" s="70">
        <f>SUM(H19,H23,H27,H31,H35,H39,H43,H47,H51,H55,H59,H63,H67)+SUM('58.2 (3)'!H15,'58.2 (3)'!H19,'58.2 (3)'!H23,'58.2 (3)'!H27,'58.2 (3)'!H31,'58.2 (3)'!H35,'58.2 (3)'!H39,'58.2 (3)'!H43,'58.2 (3)'!H47,'58.2 (3)'!H51,'58.2 (3)'!H55,'58.2 (3)'!H59,'58.2 (3)'!H63,'58.2 (3)'!H67)+SUM('58.3 (3)'!H15,'58.3 (3)'!H19,'58.3 (3)'!H23,'58.3 (3)'!H27,'58.3 (3)'!H31,'58.3 (3)'!H35,'58.3 (3)'!H39,'58.3 (3)'!H43,'58.3 (3)'!H47,'58.3 (3)'!H51,'58.3 (3)'!H55,'58.3 (3)'!H59,'58.3 (3)'!H63)</f>
        <v>0</v>
      </c>
      <c r="I15" s="70">
        <f>SUM(I19,I23,I27,I31,I35,I39,I43,I47,I51,I55,I59,I63,I67)+SUM('58.2 (3)'!I15,'58.2 (3)'!I19,'58.2 (3)'!I23,'58.2 (3)'!I27,'58.2 (3)'!I31,'58.2 (3)'!I35,'58.2 (3)'!I39,'58.2 (3)'!I43,'58.2 (3)'!I47,'58.2 (3)'!I51,'58.2 (3)'!I55,'58.2 (3)'!I59,'58.2 (3)'!I63,'58.2 (3)'!I67)+SUM('58.3 (3)'!I15,'58.3 (3)'!I19,'58.3 (3)'!I23,'58.3 (3)'!I27,'58.3 (3)'!I31,'58.3 (3)'!I35,'58.3 (3)'!I39,'58.3 (3)'!I43,'58.3 (3)'!I47,'58.3 (3)'!I51,'58.3 (3)'!I55,'58.3 (3)'!I59,'58.3 (3)'!I63)</f>
        <v>0</v>
      </c>
      <c r="J15" s="70">
        <f>SUM(J19,J23,J27,J31,J35,J39,J43,J47,J51,J55,J59,J63,J67)+SUM('58.2 (3)'!J15,'58.2 (3)'!J19,'58.2 (3)'!J23,'58.2 (3)'!J27,'58.2 (3)'!J31,'58.2 (3)'!J35,'58.2 (3)'!J39,'58.2 (3)'!J43,'58.2 (3)'!J47,'58.2 (3)'!J51,'58.2 (3)'!J55,'58.2 (3)'!J59,'58.2 (3)'!J63,'58.2 (3)'!J67)+SUM('58.3 (3)'!J15,'58.3 (3)'!J19,'58.3 (3)'!J23,'58.3 (3)'!J27,'58.3 (3)'!J31,'58.3 (3)'!J35,'58.3 (3)'!J39,'58.3 (3)'!J43,'58.3 (3)'!J47,'58.3 (3)'!J51,'58.3 (3)'!J55,'58.3 (3)'!J59,'58.3 (3)'!J63)</f>
        <v>0</v>
      </c>
      <c r="K15" s="106"/>
    </row>
    <row r="16" spans="1:11" ht="15" customHeight="1">
      <c r="A16" s="1"/>
      <c r="B16" s="103"/>
      <c r="C16" s="98">
        <v>2019</v>
      </c>
      <c r="D16" s="70">
        <f>SUM(D20,D24,D28,D32,D36,D40,D44,D48,D52,D56,D60,D64,D68)+SUM('58.2 (3)'!D16,'58.2 (3)'!D20,'58.2 (3)'!D24,'58.2 (3)'!D28,'58.2 (3)'!D32,'58.2 (3)'!D36,'58.2 (3)'!D40,'58.2 (3)'!D44,'58.2 (3)'!D48,'58.2 (3)'!D52,'58.2 (3)'!D56,'58.2 (3)'!D60,'58.2 (3)'!D64,'58.2 (3)'!D68)+SUM('58.3 (3)'!D16,'58.3 (3)'!D20,'58.3 (3)'!D24,'58.3 (3)'!D28,'58.3 (3)'!D32,'58.3 (3)'!D36,'58.3 (3)'!D40,'58.3 (3)'!D44,'58.3 (3)'!D48,'58.3 (3)'!D52,'58.3 (3)'!D56,'58.3 (3)'!D60,'58.3 (3)'!D64)</f>
        <v>21</v>
      </c>
      <c r="E16" s="70">
        <f>SUM(E20,E24,E28,E32,E36,E40,E44,E48,E52,E56,E60,E64,E68)+SUM('58.2 (3)'!E16,'58.2 (3)'!E20,'58.2 (3)'!E24,'58.2 (3)'!E28,'58.2 (3)'!E32,'58.2 (3)'!E36,'58.2 (3)'!E40,'58.2 (3)'!E44,'58.2 (3)'!E48,'58.2 (3)'!E52,'58.2 (3)'!E56,'58.2 (3)'!E60,'58.2 (3)'!E64,'58.2 (3)'!E68)+SUM('58.3 (3)'!E16,'58.3 (3)'!E20,'58.3 (3)'!E24,'58.3 (3)'!E28,'58.3 (3)'!E32,'58.3 (3)'!E36,'58.3 (3)'!E40,'58.3 (3)'!E44,'58.3 (3)'!E48,'58.3 (3)'!E52,'58.3 (3)'!E56,'58.3 (3)'!E60,'58.3 (3)'!E64)</f>
        <v>0</v>
      </c>
      <c r="F16" s="70">
        <f>SUM(F20,F24,F28,F32,F36,F40,F44,F48,F52,F56,F60,F64,F68)+SUM('58.2 (3)'!F16,'58.2 (3)'!F20,'58.2 (3)'!F24,'58.2 (3)'!F28,'58.2 (3)'!F32,'58.2 (3)'!F36,'58.2 (3)'!F40,'58.2 (3)'!F44,'58.2 (3)'!F48,'58.2 (3)'!F52,'58.2 (3)'!F56,'58.2 (3)'!F60,'58.2 (3)'!F64,'58.2 (3)'!F68)+SUM('58.3 (3)'!F16,'58.3 (3)'!F20,'58.3 (3)'!F24,'58.3 (3)'!F28,'58.3 (3)'!F32,'58.3 (3)'!F36,'58.3 (3)'!F40,'58.3 (3)'!F44,'58.3 (3)'!F48,'58.3 (3)'!F52,'58.3 (3)'!F56,'58.3 (3)'!F60,'58.3 (3)'!F64)</f>
        <v>1</v>
      </c>
      <c r="G16" s="70">
        <f>SUM(G20,G24,G28,G32,G36,G40,G44,G48,G52,G56,G60,G64,G68)+SUM('58.2 (3)'!G16,'58.2 (3)'!G20,'58.2 (3)'!G24,'58.2 (3)'!G28,'58.2 (3)'!G32,'58.2 (3)'!G36,'58.2 (3)'!G40,'58.2 (3)'!G44,'58.2 (3)'!G48,'58.2 (3)'!G52,'58.2 (3)'!G56,'58.2 (3)'!G60,'58.2 (3)'!G64,'58.2 (3)'!G68)+SUM('58.3 (3)'!G16,'58.3 (3)'!G20,'58.3 (3)'!G24,'58.3 (3)'!G28,'58.3 (3)'!G32,'58.3 (3)'!G36,'58.3 (3)'!G40,'58.3 (3)'!G44,'58.3 (3)'!G48,'58.3 (3)'!G52,'58.3 (3)'!G56,'58.3 (3)'!G60,'58.3 (3)'!G64)</f>
        <v>0</v>
      </c>
      <c r="H16" s="70">
        <f>SUM(H20,H24,H28,H32,H36,H40,H44,H48,H52,H56,H60,H64,H68)+SUM('58.2 (3)'!H16,'58.2 (3)'!H20,'58.2 (3)'!H24,'58.2 (3)'!H28,'58.2 (3)'!H32,'58.2 (3)'!H36,'58.2 (3)'!H40,'58.2 (3)'!H44,'58.2 (3)'!H48,'58.2 (3)'!H52,'58.2 (3)'!H56,'58.2 (3)'!H60,'58.2 (3)'!H64,'58.2 (3)'!H68)+SUM('58.3 (3)'!H16,'58.3 (3)'!H20,'58.3 (3)'!H24,'58.3 (3)'!H28,'58.3 (3)'!H32,'58.3 (3)'!H36,'58.3 (3)'!H40,'58.3 (3)'!H44,'58.3 (3)'!H48,'58.3 (3)'!H52,'58.3 (3)'!H56,'58.3 (3)'!H60,'58.3 (3)'!H64)</f>
        <v>0</v>
      </c>
      <c r="I16" s="70">
        <f>SUM(I20,I24,I28,I32,I36,I40,I44,I48,I52,I56,I60,I64,I68)+SUM('58.2 (3)'!I16,'58.2 (3)'!I20,'58.2 (3)'!I24,'58.2 (3)'!I28,'58.2 (3)'!I32,'58.2 (3)'!I36,'58.2 (3)'!I40,'58.2 (3)'!I44,'58.2 (3)'!I48,'58.2 (3)'!I52,'58.2 (3)'!I56,'58.2 (3)'!I60,'58.2 (3)'!I64,'58.2 (3)'!I68)+SUM('58.3 (3)'!I16,'58.3 (3)'!I20,'58.3 (3)'!I24,'58.3 (3)'!I28,'58.3 (3)'!I32,'58.3 (3)'!I36,'58.3 (3)'!I40,'58.3 (3)'!I44,'58.3 (3)'!I48,'58.3 (3)'!I52,'58.3 (3)'!I56,'58.3 (3)'!I60,'58.3 (3)'!I64)</f>
        <v>0</v>
      </c>
      <c r="J16" s="70">
        <f>SUM(J20,J24,J28,J32,J36,J40,J44,J48,J52,J56,J60,J64,J68)+SUM('58.2 (3)'!J16,'58.2 (3)'!J20,'58.2 (3)'!J24,'58.2 (3)'!J28,'58.2 (3)'!J32,'58.2 (3)'!J36,'58.2 (3)'!J40,'58.2 (3)'!J44,'58.2 (3)'!J48,'58.2 (3)'!J52,'58.2 (3)'!J56,'58.2 (3)'!J60,'58.2 (3)'!J64,'58.2 (3)'!J68)+SUM('58.3 (3)'!J16,'58.3 (3)'!J20,'58.3 (3)'!J24,'58.3 (3)'!J28,'58.3 (3)'!J32,'58.3 (3)'!J36,'58.3 (3)'!J40,'58.3 (3)'!J44,'58.3 (3)'!J48,'58.3 (3)'!J52,'58.3 (3)'!J56,'58.3 (3)'!J60,'58.3 (3)'!J64)</f>
        <v>0</v>
      </c>
      <c r="K16" s="106"/>
    </row>
    <row r="17" spans="1:11" ht="15" customHeight="1">
      <c r="A17" s="1"/>
      <c r="B17" s="103"/>
      <c r="C17" s="98">
        <v>2020</v>
      </c>
      <c r="D17" s="70">
        <f>SUM(D21,D25,D29,D33,D37,D41,D45,D49,D53,D57,D61,D65,D69)+SUM('58.2 (3)'!D17,'58.2 (3)'!D21,'58.2 (3)'!D25,'58.2 (3)'!D29,'58.2 (3)'!D33,'58.2 (3)'!D37,'58.2 (3)'!D41,'58.2 (3)'!D45,'58.2 (3)'!D49,'58.2 (3)'!D53,'58.2 (3)'!D57,'58.2 (3)'!D61,'58.2 (3)'!D65,'58.2 (3)'!D69)+SUM('58.3 (3)'!D17,'58.3 (3)'!D21,'58.3 (3)'!D25,'58.3 (3)'!D29,'58.3 (3)'!D33,'58.3 (3)'!D37,'58.3 (3)'!D41,'58.3 (3)'!D45,'58.3 (3)'!D49,'58.3 (3)'!D53,'58.3 (3)'!D57,'58.3 (3)'!D61,'58.3 (3)'!D65)</f>
        <v>15</v>
      </c>
      <c r="E17" s="70">
        <f>SUM(E21,E25,E29,E33,E37,E41,E45,E49,E53,E57,E61,E65,E69)+SUM('58.2 (3)'!E17,'58.2 (3)'!E21,'58.2 (3)'!E25,'58.2 (3)'!E29,'58.2 (3)'!E33,'58.2 (3)'!E37,'58.2 (3)'!E41,'58.2 (3)'!E45,'58.2 (3)'!E49,'58.2 (3)'!E53,'58.2 (3)'!E57,'58.2 (3)'!E61,'58.2 (3)'!E65,'58.2 (3)'!E69)+SUM('58.3 (3)'!E17,'58.3 (3)'!E21,'58.3 (3)'!E25,'58.3 (3)'!E29,'58.3 (3)'!E33,'58.3 (3)'!E37,'58.3 (3)'!E41,'58.3 (3)'!E45,'58.3 (3)'!E49,'58.3 (3)'!E53,'58.3 (3)'!E57,'58.3 (3)'!E61,'58.3 (3)'!E65)</f>
        <v>1</v>
      </c>
      <c r="F17" s="70">
        <f>SUM(F21,F25,F29,F33,F37,F41,F45,F49,F53,F57,F61,F65,F69)+SUM('58.2 (3)'!F17,'58.2 (3)'!F21,'58.2 (3)'!F25,'58.2 (3)'!F29,'58.2 (3)'!F33,'58.2 (3)'!F37,'58.2 (3)'!F41,'58.2 (3)'!F45,'58.2 (3)'!F49,'58.2 (3)'!F53,'58.2 (3)'!F57,'58.2 (3)'!F61,'58.2 (3)'!F65,'58.2 (3)'!F69)+SUM('58.3 (3)'!F17,'58.3 (3)'!F21,'58.3 (3)'!F25,'58.3 (3)'!F29,'58.3 (3)'!F33,'58.3 (3)'!F37,'58.3 (3)'!F41,'58.3 (3)'!F45,'58.3 (3)'!F49,'58.3 (3)'!F53,'58.3 (3)'!F57,'58.3 (3)'!F61,'58.3 (3)'!F65)</f>
        <v>1</v>
      </c>
      <c r="G17" s="70">
        <f>SUM(G21,G25,G29,G33,G37,G41,G45,G49,G53,G57,G61,G65,G69)+SUM('58.2 (3)'!G17,'58.2 (3)'!G21,'58.2 (3)'!G25,'58.2 (3)'!G29,'58.2 (3)'!G33,'58.2 (3)'!G37,'58.2 (3)'!G41,'58.2 (3)'!G45,'58.2 (3)'!G49,'58.2 (3)'!G53,'58.2 (3)'!G57,'58.2 (3)'!G61,'58.2 (3)'!G65,'58.2 (3)'!G69)+SUM('58.3 (3)'!G17,'58.3 (3)'!G21,'58.3 (3)'!G25,'58.3 (3)'!G29,'58.3 (3)'!G33,'58.3 (3)'!G37,'58.3 (3)'!G41,'58.3 (3)'!G45,'58.3 (3)'!G49,'58.3 (3)'!G53,'58.3 (3)'!G57,'58.3 (3)'!G61,'58.3 (3)'!G65)</f>
        <v>0</v>
      </c>
      <c r="H17" s="70">
        <f>SUM(H21,H25,H29,H33,H37,H41,H45,H49,H53,H57,H61,H65,H69)+SUM('58.2 (3)'!H17,'58.2 (3)'!H21,'58.2 (3)'!H25,'58.2 (3)'!H29,'58.2 (3)'!H33,'58.2 (3)'!H37,'58.2 (3)'!H41,'58.2 (3)'!H45,'58.2 (3)'!H49,'58.2 (3)'!H53,'58.2 (3)'!H57,'58.2 (3)'!H61,'58.2 (3)'!H65,'58.2 (3)'!H69)+SUM('58.3 (3)'!H17,'58.3 (3)'!H21,'58.3 (3)'!H25,'58.3 (3)'!H29,'58.3 (3)'!H33,'58.3 (3)'!H37,'58.3 (3)'!H41,'58.3 (3)'!H45,'58.3 (3)'!H49,'58.3 (3)'!H53,'58.3 (3)'!H57,'58.3 (3)'!H61,'58.3 (3)'!H65)</f>
        <v>0</v>
      </c>
      <c r="I17" s="70">
        <f>SUM(I21,I25,I29,I33,I37,I41,I45,I49,I53,I57,I61,I65,I69)+SUM('58.2 (3)'!I17,'58.2 (3)'!I21,'58.2 (3)'!I25,'58.2 (3)'!I29,'58.2 (3)'!I33,'58.2 (3)'!I37,'58.2 (3)'!I41,'58.2 (3)'!I45,'58.2 (3)'!I49,'58.2 (3)'!I53,'58.2 (3)'!I57,'58.2 (3)'!I61,'58.2 (3)'!I65,'58.2 (3)'!I69)+SUM('58.3 (3)'!I17,'58.3 (3)'!I21,'58.3 (3)'!I25,'58.3 (3)'!I29,'58.3 (3)'!I33,'58.3 (3)'!I37,'58.3 (3)'!I41,'58.3 (3)'!I45,'58.3 (3)'!I49,'58.3 (3)'!I53,'58.3 (3)'!I57,'58.3 (3)'!I61,'58.3 (3)'!I65)</f>
        <v>0</v>
      </c>
      <c r="J17" s="70">
        <f>SUM(J21,J25,J29,J33,J37,J41,J45,J49,J53,J57,J61,J65,J69)+SUM('58.2 (3)'!J17,'58.2 (3)'!J21,'58.2 (3)'!J25,'58.2 (3)'!J29,'58.2 (3)'!J33,'58.2 (3)'!J37,'58.2 (3)'!J41,'58.2 (3)'!J45,'58.2 (3)'!J49,'58.2 (3)'!J53,'58.2 (3)'!J57,'58.2 (3)'!J61,'58.2 (3)'!J65,'58.2 (3)'!J69)+SUM('58.3 (3)'!J17,'58.3 (3)'!J21,'58.3 (3)'!J25,'58.3 (3)'!J29,'58.3 (3)'!J33,'58.3 (3)'!J37,'58.3 (3)'!J41,'58.3 (3)'!J45,'58.3 (3)'!J49,'58.3 (3)'!J53,'58.3 (3)'!J57,'58.3 (3)'!J61,'58.3 (3)'!J65)</f>
        <v>0</v>
      </c>
      <c r="K17" s="106"/>
    </row>
    <row r="18" spans="1:11" ht="8.1" customHeight="1">
      <c r="A18" s="1"/>
      <c r="B18" s="103"/>
      <c r="C18" s="98"/>
      <c r="D18" s="128"/>
      <c r="E18" s="105"/>
      <c r="F18" s="105"/>
      <c r="G18" s="105"/>
      <c r="H18" s="105"/>
      <c r="I18" s="105"/>
      <c r="J18" s="105"/>
      <c r="K18" s="106"/>
    </row>
    <row r="19" spans="1:11" s="100" customFormat="1" ht="15" customHeight="1">
      <c r="A19" s="23" t="s">
        <v>13</v>
      </c>
      <c r="B19" s="107"/>
      <c r="C19" s="101">
        <v>2018</v>
      </c>
      <c r="D19" s="119" t="s">
        <v>17</v>
      </c>
      <c r="E19" s="119" t="s">
        <v>17</v>
      </c>
      <c r="F19" s="119" t="s">
        <v>17</v>
      </c>
      <c r="G19" s="119" t="s">
        <v>17</v>
      </c>
      <c r="H19" s="119" t="s">
        <v>17</v>
      </c>
      <c r="I19" s="119" t="s">
        <v>17</v>
      </c>
      <c r="J19" s="119" t="s">
        <v>17</v>
      </c>
      <c r="K19" s="108"/>
    </row>
    <row r="20" spans="1:11" s="100" customFormat="1" ht="15" customHeight="1">
      <c r="A20" s="23"/>
      <c r="B20" s="107"/>
      <c r="C20" s="101">
        <v>2019</v>
      </c>
      <c r="D20" s="119" t="s">
        <v>17</v>
      </c>
      <c r="E20" s="119" t="s">
        <v>17</v>
      </c>
      <c r="F20" s="119" t="s">
        <v>17</v>
      </c>
      <c r="G20" s="119" t="s">
        <v>17</v>
      </c>
      <c r="H20" s="119" t="s">
        <v>17</v>
      </c>
      <c r="I20" s="119" t="s">
        <v>17</v>
      </c>
      <c r="J20" s="119" t="s">
        <v>17</v>
      </c>
      <c r="K20" s="108"/>
    </row>
    <row r="21" spans="1:11" s="100" customFormat="1" ht="15" customHeight="1">
      <c r="A21" s="23"/>
      <c r="B21" s="107"/>
      <c r="C21" s="101">
        <v>2020</v>
      </c>
      <c r="D21" s="104">
        <v>1</v>
      </c>
      <c r="E21" s="119" t="s">
        <v>17</v>
      </c>
      <c r="F21" s="104">
        <v>1</v>
      </c>
      <c r="G21" s="119" t="s">
        <v>17</v>
      </c>
      <c r="H21" s="119" t="s">
        <v>17</v>
      </c>
      <c r="I21" s="119" t="s">
        <v>17</v>
      </c>
      <c r="J21" s="119" t="s">
        <v>17</v>
      </c>
      <c r="K21" s="108"/>
    </row>
    <row r="22" spans="1:11" s="100" customFormat="1" ht="8.1" customHeight="1">
      <c r="A22" s="23"/>
      <c r="B22" s="107"/>
      <c r="C22" s="98"/>
      <c r="D22" s="104"/>
      <c r="E22" s="104"/>
      <c r="F22" s="104"/>
      <c r="G22" s="104"/>
      <c r="H22" s="104"/>
      <c r="I22" s="104"/>
      <c r="J22" s="104"/>
      <c r="K22" s="108"/>
    </row>
    <row r="23" spans="1:11" s="100" customFormat="1" ht="15" customHeight="1">
      <c r="A23" s="23" t="s">
        <v>14</v>
      </c>
      <c r="B23" s="107"/>
      <c r="C23" s="101">
        <v>2018</v>
      </c>
      <c r="D23" s="119" t="s">
        <v>17</v>
      </c>
      <c r="E23" s="119" t="s">
        <v>17</v>
      </c>
      <c r="F23" s="119" t="s">
        <v>17</v>
      </c>
      <c r="G23" s="119" t="s">
        <v>17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15" customHeight="1">
      <c r="A24" s="23"/>
      <c r="B24" s="107"/>
      <c r="C24" s="101">
        <v>2019</v>
      </c>
      <c r="D24" s="119" t="s">
        <v>17</v>
      </c>
      <c r="E24" s="119" t="s">
        <v>17</v>
      </c>
      <c r="F24" s="119" t="s">
        <v>17</v>
      </c>
      <c r="G24" s="119" t="s">
        <v>17</v>
      </c>
      <c r="H24" s="119" t="s">
        <v>17</v>
      </c>
      <c r="I24" s="119" t="s">
        <v>17</v>
      </c>
      <c r="J24" s="119" t="s">
        <v>17</v>
      </c>
      <c r="K24" s="108"/>
    </row>
    <row r="25" spans="1:11" s="100" customFormat="1" ht="15" customHeight="1">
      <c r="A25" s="23"/>
      <c r="B25" s="107"/>
      <c r="C25" s="101">
        <v>2020</v>
      </c>
      <c r="D25" s="119" t="s">
        <v>17</v>
      </c>
      <c r="E25" s="119" t="s">
        <v>17</v>
      </c>
      <c r="F25" s="119" t="s">
        <v>17</v>
      </c>
      <c r="G25" s="119" t="s">
        <v>17</v>
      </c>
      <c r="H25" s="119" t="s">
        <v>17</v>
      </c>
      <c r="I25" s="119" t="s">
        <v>17</v>
      </c>
      <c r="J25" s="119" t="s">
        <v>17</v>
      </c>
      <c r="K25" s="108"/>
    </row>
    <row r="26" spans="1:11" s="100" customFormat="1" ht="8.1" customHeight="1">
      <c r="A26" s="23"/>
      <c r="B26" s="107"/>
      <c r="C26" s="98"/>
      <c r="D26" s="104"/>
      <c r="E26" s="110"/>
      <c r="F26" s="110"/>
      <c r="G26" s="110"/>
      <c r="H26" s="110"/>
      <c r="I26" s="110"/>
      <c r="J26" s="110"/>
      <c r="K26" s="108"/>
    </row>
    <row r="27" spans="1:11" s="100" customFormat="1" ht="15" customHeight="1">
      <c r="A27" s="23" t="s">
        <v>15</v>
      </c>
      <c r="B27" s="107"/>
      <c r="C27" s="101">
        <v>2018</v>
      </c>
      <c r="D27" s="119" t="s">
        <v>17</v>
      </c>
      <c r="E27" s="119" t="s">
        <v>17</v>
      </c>
      <c r="F27" s="119" t="s">
        <v>17</v>
      </c>
      <c r="G27" s="119" t="s">
        <v>17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2019</v>
      </c>
      <c r="D28" s="119" t="s">
        <v>17</v>
      </c>
      <c r="E28" s="119" t="s">
        <v>17</v>
      </c>
      <c r="F28" s="119" t="s">
        <v>17</v>
      </c>
      <c r="G28" s="119" t="s">
        <v>17</v>
      </c>
      <c r="H28" s="119" t="s">
        <v>17</v>
      </c>
      <c r="I28" s="119" t="s">
        <v>17</v>
      </c>
      <c r="J28" s="119" t="s">
        <v>17</v>
      </c>
      <c r="K28" s="108"/>
    </row>
    <row r="29" spans="1:11" s="100" customFormat="1" ht="15" customHeight="1">
      <c r="A29" s="23"/>
      <c r="B29" s="107"/>
      <c r="C29" s="101">
        <v>2020</v>
      </c>
      <c r="D29" s="119" t="s">
        <v>17</v>
      </c>
      <c r="E29" s="119" t="s">
        <v>17</v>
      </c>
      <c r="F29" s="119" t="s">
        <v>17</v>
      </c>
      <c r="G29" s="119" t="s">
        <v>17</v>
      </c>
      <c r="H29" s="119" t="s">
        <v>17</v>
      </c>
      <c r="I29" s="119" t="s">
        <v>17</v>
      </c>
      <c r="J29" s="119" t="s">
        <v>17</v>
      </c>
      <c r="K29" s="108"/>
    </row>
    <row r="30" spans="1:11" s="100" customFormat="1" ht="8.1" customHeight="1">
      <c r="A30" s="23"/>
      <c r="B30" s="107"/>
      <c r="C30" s="98"/>
      <c r="D30" s="104"/>
      <c r="E30" s="104"/>
      <c r="F30" s="104"/>
      <c r="G30" s="104"/>
      <c r="H30" s="104"/>
      <c r="I30" s="104"/>
      <c r="J30" s="104"/>
      <c r="K30" s="108"/>
    </row>
    <row r="31" spans="1:11" s="100" customFormat="1" ht="15" customHeight="1">
      <c r="A31" s="23" t="s">
        <v>83</v>
      </c>
      <c r="B31" s="107"/>
      <c r="C31" s="101">
        <v>2018</v>
      </c>
      <c r="D31" s="119" t="s">
        <v>17</v>
      </c>
      <c r="E31" s="119" t="s">
        <v>17</v>
      </c>
      <c r="F31" s="119" t="s">
        <v>17</v>
      </c>
      <c r="G31" s="119" t="s">
        <v>17</v>
      </c>
      <c r="H31" s="119" t="s">
        <v>17</v>
      </c>
      <c r="I31" s="119" t="s">
        <v>17</v>
      </c>
      <c r="J31" s="119" t="s">
        <v>17</v>
      </c>
      <c r="K31" s="108"/>
    </row>
    <row r="32" spans="1:11" s="100" customFormat="1" ht="15" customHeight="1">
      <c r="A32" s="23"/>
      <c r="B32" s="107"/>
      <c r="C32" s="101">
        <v>2019</v>
      </c>
      <c r="D32" s="119" t="s">
        <v>17</v>
      </c>
      <c r="E32" s="119" t="s">
        <v>17</v>
      </c>
      <c r="F32" s="119" t="s">
        <v>17</v>
      </c>
      <c r="G32" s="119" t="s">
        <v>17</v>
      </c>
      <c r="H32" s="119" t="s">
        <v>17</v>
      </c>
      <c r="I32" s="119" t="s">
        <v>17</v>
      </c>
      <c r="J32" s="119" t="s">
        <v>17</v>
      </c>
      <c r="K32" s="108"/>
    </row>
    <row r="33" spans="1:11" s="100" customFormat="1" ht="15" customHeight="1">
      <c r="A33" s="23"/>
      <c r="B33" s="107"/>
      <c r="C33" s="101">
        <v>2020</v>
      </c>
      <c r="D33" s="119" t="s">
        <v>17</v>
      </c>
      <c r="E33" s="119" t="s">
        <v>17</v>
      </c>
      <c r="F33" s="119" t="s">
        <v>17</v>
      </c>
      <c r="G33" s="119" t="s">
        <v>17</v>
      </c>
      <c r="H33" s="119" t="s">
        <v>17</v>
      </c>
      <c r="I33" s="119" t="s">
        <v>17</v>
      </c>
      <c r="J33" s="119" t="s">
        <v>17</v>
      </c>
      <c r="K33" s="108"/>
    </row>
    <row r="34" spans="1:11" s="100" customFormat="1" ht="8.1" customHeight="1">
      <c r="A34" s="23"/>
      <c r="B34" s="107"/>
      <c r="C34" s="98"/>
      <c r="D34" s="104"/>
      <c r="E34" s="110"/>
      <c r="F34" s="110"/>
      <c r="G34" s="110"/>
      <c r="H34" s="110"/>
      <c r="I34" s="110"/>
      <c r="J34" s="110"/>
      <c r="K34" s="108"/>
    </row>
    <row r="35" spans="1:11" s="100" customFormat="1" ht="15" customHeight="1">
      <c r="A35" s="23" t="s">
        <v>18</v>
      </c>
      <c r="B35" s="107"/>
      <c r="C35" s="101">
        <v>2018</v>
      </c>
      <c r="D35" s="119" t="s">
        <v>17</v>
      </c>
      <c r="E35" s="119" t="s">
        <v>17</v>
      </c>
      <c r="F35" s="119">
        <v>1</v>
      </c>
      <c r="G35" s="119" t="s">
        <v>17</v>
      </c>
      <c r="H35" s="119" t="s">
        <v>17</v>
      </c>
      <c r="I35" s="119" t="s">
        <v>17</v>
      </c>
      <c r="J35" s="119" t="s">
        <v>17</v>
      </c>
      <c r="K35" s="108"/>
    </row>
    <row r="36" spans="1:11" s="100" customFormat="1" ht="15" customHeight="1">
      <c r="A36" s="23"/>
      <c r="B36" s="107"/>
      <c r="C36" s="101">
        <v>2019</v>
      </c>
      <c r="D36" s="119" t="s">
        <v>17</v>
      </c>
      <c r="E36" s="119" t="s">
        <v>17</v>
      </c>
      <c r="F36" s="119" t="s">
        <v>17</v>
      </c>
      <c r="G36" s="119" t="s">
        <v>17</v>
      </c>
      <c r="H36" s="119" t="s">
        <v>17</v>
      </c>
      <c r="I36" s="119" t="s">
        <v>17</v>
      </c>
      <c r="J36" s="119" t="s">
        <v>17</v>
      </c>
      <c r="K36" s="108"/>
    </row>
    <row r="37" spans="1:11" s="100" customFormat="1" ht="15" customHeight="1">
      <c r="A37" s="23"/>
      <c r="B37" s="107"/>
      <c r="C37" s="101">
        <v>2020</v>
      </c>
      <c r="D37" s="119" t="s">
        <v>17</v>
      </c>
      <c r="E37" s="119" t="s">
        <v>17</v>
      </c>
      <c r="F37" s="119" t="s">
        <v>17</v>
      </c>
      <c r="G37" s="119" t="s">
        <v>17</v>
      </c>
      <c r="H37" s="119" t="s">
        <v>17</v>
      </c>
      <c r="I37" s="119" t="s">
        <v>17</v>
      </c>
      <c r="J37" s="119" t="s">
        <v>17</v>
      </c>
      <c r="K37" s="108"/>
    </row>
    <row r="38" spans="1:11" s="100" customFormat="1" ht="8.1" customHeight="1">
      <c r="A38" s="23"/>
      <c r="B38" s="107"/>
      <c r="C38" s="98"/>
      <c r="D38" s="104"/>
      <c r="E38" s="104"/>
      <c r="F38" s="104"/>
      <c r="G38" s="104"/>
      <c r="H38" s="104"/>
      <c r="I38" s="104"/>
      <c r="J38" s="104"/>
      <c r="K38" s="108"/>
    </row>
    <row r="39" spans="1:11" s="100" customFormat="1" ht="15" customHeight="1">
      <c r="A39" s="23" t="s">
        <v>19</v>
      </c>
      <c r="B39" s="107"/>
      <c r="C39" s="101">
        <v>2018</v>
      </c>
      <c r="D39" s="119">
        <v>4</v>
      </c>
      <c r="E39" s="119">
        <v>1</v>
      </c>
      <c r="F39" s="119" t="s">
        <v>17</v>
      </c>
      <c r="G39" s="119" t="s">
        <v>17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2019</v>
      </c>
      <c r="D40" s="119" t="s">
        <v>17</v>
      </c>
      <c r="E40" s="119" t="s">
        <v>17</v>
      </c>
      <c r="F40" s="119" t="s">
        <v>17</v>
      </c>
      <c r="G40" s="119" t="s">
        <v>17</v>
      </c>
      <c r="H40" s="119" t="s">
        <v>17</v>
      </c>
      <c r="I40" s="119" t="s">
        <v>17</v>
      </c>
      <c r="J40" s="119" t="s">
        <v>17</v>
      </c>
      <c r="K40" s="108"/>
    </row>
    <row r="41" spans="1:11" s="100" customFormat="1" ht="15" customHeight="1">
      <c r="A41" s="23"/>
      <c r="B41" s="107"/>
      <c r="C41" s="101">
        <v>2020</v>
      </c>
      <c r="D41" s="119" t="s">
        <v>17</v>
      </c>
      <c r="E41" s="119" t="s">
        <v>17</v>
      </c>
      <c r="F41" s="119" t="s">
        <v>17</v>
      </c>
      <c r="G41" s="119" t="s">
        <v>17</v>
      </c>
      <c r="H41" s="119" t="s">
        <v>17</v>
      </c>
      <c r="I41" s="119" t="s">
        <v>17</v>
      </c>
      <c r="J41" s="119" t="s">
        <v>17</v>
      </c>
      <c r="K41" s="108"/>
    </row>
    <row r="42" spans="1:11" s="100" customFormat="1" ht="8.1" customHeight="1">
      <c r="A42" s="23"/>
      <c r="B42" s="107"/>
      <c r="C42" s="98"/>
      <c r="D42" s="104"/>
      <c r="E42" s="110"/>
      <c r="F42" s="110"/>
      <c r="G42" s="110"/>
      <c r="H42" s="111"/>
      <c r="I42" s="110"/>
      <c r="J42" s="110"/>
      <c r="K42" s="108"/>
    </row>
    <row r="43" spans="1:11" s="100" customFormat="1" ht="15" customHeight="1">
      <c r="A43" s="23" t="s">
        <v>20</v>
      </c>
      <c r="B43" s="107"/>
      <c r="C43" s="101">
        <v>2018</v>
      </c>
      <c r="D43" s="119">
        <v>7</v>
      </c>
      <c r="E43" s="119" t="s">
        <v>17</v>
      </c>
      <c r="F43" s="119">
        <v>1</v>
      </c>
      <c r="G43" s="119" t="s">
        <v>17</v>
      </c>
      <c r="H43" s="119" t="s">
        <v>17</v>
      </c>
      <c r="I43" s="119" t="s">
        <v>17</v>
      </c>
      <c r="J43" s="119" t="s">
        <v>17</v>
      </c>
      <c r="K43" s="108"/>
    </row>
    <row r="44" spans="1:11" s="100" customFormat="1" ht="15" customHeight="1">
      <c r="A44" s="23"/>
      <c r="B44" s="107"/>
      <c r="C44" s="101">
        <v>2019</v>
      </c>
      <c r="D44" s="72">
        <v>4</v>
      </c>
      <c r="E44" s="119" t="s">
        <v>17</v>
      </c>
      <c r="F44" s="119" t="s">
        <v>17</v>
      </c>
      <c r="G44" s="119" t="s">
        <v>17</v>
      </c>
      <c r="H44" s="119" t="s">
        <v>17</v>
      </c>
      <c r="I44" s="119" t="s">
        <v>17</v>
      </c>
      <c r="J44" s="119" t="s">
        <v>17</v>
      </c>
      <c r="K44" s="108"/>
    </row>
    <row r="45" spans="1:11" s="100" customFormat="1" ht="15" customHeight="1">
      <c r="A45" s="23"/>
      <c r="B45" s="107"/>
      <c r="C45" s="101">
        <v>2020</v>
      </c>
      <c r="D45" s="104">
        <v>1</v>
      </c>
      <c r="E45" s="119" t="s">
        <v>17</v>
      </c>
      <c r="F45" s="119" t="s">
        <v>17</v>
      </c>
      <c r="G45" s="119" t="s">
        <v>17</v>
      </c>
      <c r="H45" s="119" t="s">
        <v>17</v>
      </c>
      <c r="I45" s="119" t="s">
        <v>17</v>
      </c>
      <c r="J45" s="119" t="s">
        <v>17</v>
      </c>
      <c r="K45" s="108"/>
    </row>
    <row r="46" spans="1:11" s="100" customFormat="1" ht="8.1" customHeight="1">
      <c r="A46" s="23"/>
      <c r="B46" s="107"/>
      <c r="C46" s="98"/>
      <c r="D46" s="104"/>
      <c r="E46" s="104"/>
      <c r="F46" s="104"/>
      <c r="G46" s="104"/>
      <c r="H46" s="104"/>
      <c r="I46" s="104"/>
      <c r="J46" s="104"/>
      <c r="K46" s="108"/>
    </row>
    <row r="47" spans="1:11" s="100" customFormat="1" ht="15" customHeight="1">
      <c r="A47" s="23" t="s">
        <v>21</v>
      </c>
      <c r="B47" s="107"/>
      <c r="C47" s="101">
        <v>2018</v>
      </c>
      <c r="D47" s="119" t="s">
        <v>17</v>
      </c>
      <c r="E47" s="119" t="s">
        <v>17</v>
      </c>
      <c r="F47" s="119" t="s">
        <v>17</v>
      </c>
      <c r="G47" s="119" t="s">
        <v>17</v>
      </c>
      <c r="H47" s="119" t="s">
        <v>17</v>
      </c>
      <c r="I47" s="119" t="s">
        <v>17</v>
      </c>
      <c r="J47" s="119" t="s">
        <v>17</v>
      </c>
      <c r="K47" s="112"/>
    </row>
    <row r="48" spans="1:11" s="100" customFormat="1" ht="15" customHeight="1">
      <c r="A48" s="23"/>
      <c r="B48" s="107"/>
      <c r="C48" s="101">
        <v>2019</v>
      </c>
      <c r="D48" s="119" t="s">
        <v>17</v>
      </c>
      <c r="E48" s="119" t="s">
        <v>17</v>
      </c>
      <c r="F48" s="119" t="s">
        <v>17</v>
      </c>
      <c r="G48" s="119" t="s">
        <v>17</v>
      </c>
      <c r="H48" s="119" t="s">
        <v>17</v>
      </c>
      <c r="I48" s="119" t="s">
        <v>17</v>
      </c>
      <c r="J48" s="119" t="s">
        <v>17</v>
      </c>
      <c r="K48" s="112"/>
    </row>
    <row r="49" spans="1:11" s="100" customFormat="1" ht="15" customHeight="1">
      <c r="A49" s="23"/>
      <c r="B49" s="107"/>
      <c r="C49" s="101">
        <v>2020</v>
      </c>
      <c r="D49" s="119" t="s">
        <v>17</v>
      </c>
      <c r="E49" s="119" t="s">
        <v>17</v>
      </c>
      <c r="F49" s="119" t="s">
        <v>17</v>
      </c>
      <c r="G49" s="119" t="s">
        <v>17</v>
      </c>
      <c r="H49" s="119" t="s">
        <v>17</v>
      </c>
      <c r="I49" s="119" t="s">
        <v>17</v>
      </c>
      <c r="J49" s="119" t="s">
        <v>17</v>
      </c>
      <c r="K49" s="112"/>
    </row>
    <row r="50" spans="1:11" s="100" customFormat="1" ht="8.1" customHeight="1">
      <c r="A50" s="23"/>
      <c r="B50" s="107"/>
      <c r="C50" s="98"/>
      <c r="D50" s="104"/>
      <c r="E50" s="110"/>
      <c r="F50" s="110"/>
      <c r="G50" s="110"/>
      <c r="H50" s="111"/>
      <c r="I50" s="110"/>
      <c r="J50" s="110"/>
      <c r="K50" s="112"/>
    </row>
    <row r="51" spans="1:11" s="100" customFormat="1" ht="15" customHeight="1">
      <c r="A51" s="23" t="s">
        <v>22</v>
      </c>
      <c r="B51" s="107"/>
      <c r="C51" s="101">
        <v>2018</v>
      </c>
      <c r="D51" s="119" t="s">
        <v>17</v>
      </c>
      <c r="E51" s="119" t="s">
        <v>17</v>
      </c>
      <c r="F51" s="119" t="s">
        <v>17</v>
      </c>
      <c r="G51" s="119" t="s">
        <v>17</v>
      </c>
      <c r="H51" s="119" t="s">
        <v>17</v>
      </c>
      <c r="I51" s="119" t="s">
        <v>17</v>
      </c>
      <c r="J51" s="119" t="s">
        <v>17</v>
      </c>
      <c r="K51" s="108"/>
    </row>
    <row r="52" spans="1:11" s="100" customFormat="1" ht="15" customHeight="1">
      <c r="A52" s="23"/>
      <c r="B52" s="107"/>
      <c r="C52" s="101">
        <v>2019</v>
      </c>
      <c r="D52" s="72">
        <v>2</v>
      </c>
      <c r="E52" s="119" t="s">
        <v>17</v>
      </c>
      <c r="F52" s="119" t="s">
        <v>17</v>
      </c>
      <c r="G52" s="119" t="s">
        <v>17</v>
      </c>
      <c r="H52" s="119" t="s">
        <v>17</v>
      </c>
      <c r="I52" s="119" t="s">
        <v>17</v>
      </c>
      <c r="J52" s="119" t="s">
        <v>17</v>
      </c>
      <c r="K52" s="108"/>
    </row>
    <row r="53" spans="1:11" s="100" customFormat="1" ht="15" customHeight="1">
      <c r="A53" s="23"/>
      <c r="B53" s="107"/>
      <c r="C53" s="101">
        <v>2020</v>
      </c>
      <c r="D53" s="119" t="s">
        <v>17</v>
      </c>
      <c r="E53" s="119" t="s">
        <v>17</v>
      </c>
      <c r="F53" s="119" t="s">
        <v>17</v>
      </c>
      <c r="G53" s="119" t="s">
        <v>17</v>
      </c>
      <c r="H53" s="119" t="s">
        <v>17</v>
      </c>
      <c r="I53" s="119" t="s">
        <v>17</v>
      </c>
      <c r="J53" s="119" t="s">
        <v>17</v>
      </c>
      <c r="K53" s="108"/>
    </row>
    <row r="54" spans="1:11" s="100" customFormat="1" ht="8.1" customHeight="1">
      <c r="A54" s="23"/>
      <c r="B54" s="107"/>
      <c r="C54" s="98"/>
      <c r="D54" s="104"/>
      <c r="E54" s="110"/>
      <c r="F54" s="110"/>
      <c r="G54" s="110"/>
      <c r="H54" s="111"/>
      <c r="I54" s="110"/>
      <c r="J54" s="110"/>
      <c r="K54" s="112"/>
    </row>
    <row r="55" spans="1:11" s="100" customFormat="1" ht="15" customHeight="1">
      <c r="A55" s="23" t="s">
        <v>23</v>
      </c>
      <c r="B55" s="107"/>
      <c r="C55" s="101">
        <v>2018</v>
      </c>
      <c r="D55" s="119" t="s">
        <v>17</v>
      </c>
      <c r="E55" s="119" t="s">
        <v>17</v>
      </c>
      <c r="F55" s="119" t="s">
        <v>17</v>
      </c>
      <c r="G55" s="119" t="s">
        <v>17</v>
      </c>
      <c r="H55" s="119" t="s">
        <v>17</v>
      </c>
      <c r="I55" s="119" t="s">
        <v>17</v>
      </c>
      <c r="J55" s="119" t="s">
        <v>17</v>
      </c>
      <c r="K55" s="108"/>
    </row>
    <row r="56" spans="1:11" s="100" customFormat="1" ht="15" customHeight="1">
      <c r="A56" s="23"/>
      <c r="B56" s="107"/>
      <c r="C56" s="101">
        <v>2019</v>
      </c>
      <c r="D56" s="72">
        <v>1</v>
      </c>
      <c r="E56" s="119" t="s">
        <v>17</v>
      </c>
      <c r="F56" s="119" t="s">
        <v>17</v>
      </c>
      <c r="G56" s="119" t="s">
        <v>17</v>
      </c>
      <c r="H56" s="119" t="s">
        <v>17</v>
      </c>
      <c r="I56" s="119" t="s">
        <v>17</v>
      </c>
      <c r="J56" s="119" t="s">
        <v>17</v>
      </c>
      <c r="K56" s="108"/>
    </row>
    <row r="57" spans="1:11" s="100" customFormat="1" ht="15" customHeight="1">
      <c r="A57" s="23"/>
      <c r="B57" s="107"/>
      <c r="C57" s="101">
        <v>2020</v>
      </c>
      <c r="D57" s="119" t="s">
        <v>17</v>
      </c>
      <c r="E57" s="119" t="s">
        <v>17</v>
      </c>
      <c r="F57" s="119" t="s">
        <v>17</v>
      </c>
      <c r="G57" s="119" t="s">
        <v>17</v>
      </c>
      <c r="H57" s="119" t="s">
        <v>17</v>
      </c>
      <c r="I57" s="119" t="s">
        <v>17</v>
      </c>
      <c r="J57" s="119" t="s">
        <v>17</v>
      </c>
      <c r="K57" s="108"/>
    </row>
    <row r="58" spans="1:11" s="100" customFormat="1" ht="8.1" customHeight="1">
      <c r="A58" s="23"/>
      <c r="B58" s="107"/>
      <c r="C58" s="98"/>
      <c r="D58" s="104"/>
      <c r="E58" s="104"/>
      <c r="F58" s="104"/>
      <c r="G58" s="104"/>
      <c r="H58" s="104"/>
      <c r="I58" s="104"/>
      <c r="J58" s="104"/>
      <c r="K58" s="108"/>
    </row>
    <row r="59" spans="1:11" s="100" customFormat="1" ht="15" customHeight="1">
      <c r="A59" s="23" t="s">
        <v>24</v>
      </c>
      <c r="B59" s="107"/>
      <c r="C59" s="101">
        <v>2018</v>
      </c>
      <c r="D59" s="119">
        <v>2</v>
      </c>
      <c r="E59" s="119" t="s">
        <v>17</v>
      </c>
      <c r="F59" s="119" t="s">
        <v>17</v>
      </c>
      <c r="G59" s="119" t="s">
        <v>17</v>
      </c>
      <c r="H59" s="119" t="s">
        <v>17</v>
      </c>
      <c r="I59" s="119" t="s">
        <v>17</v>
      </c>
      <c r="J59" s="119" t="s">
        <v>17</v>
      </c>
      <c r="K59" s="112"/>
    </row>
    <row r="60" spans="1:11" s="100" customFormat="1" ht="15" customHeight="1">
      <c r="A60" s="23"/>
      <c r="B60" s="107"/>
      <c r="C60" s="101">
        <v>2019</v>
      </c>
      <c r="D60" s="119" t="s">
        <v>17</v>
      </c>
      <c r="E60" s="119" t="s">
        <v>17</v>
      </c>
      <c r="F60" s="119" t="s">
        <v>17</v>
      </c>
      <c r="G60" s="119" t="s">
        <v>17</v>
      </c>
      <c r="H60" s="119" t="s">
        <v>17</v>
      </c>
      <c r="I60" s="119" t="s">
        <v>17</v>
      </c>
      <c r="J60" s="119" t="s">
        <v>17</v>
      </c>
      <c r="K60" s="112"/>
    </row>
    <row r="61" spans="1:11" s="100" customFormat="1" ht="15" customHeight="1">
      <c r="A61" s="23"/>
      <c r="B61" s="107"/>
      <c r="C61" s="101">
        <v>2020</v>
      </c>
      <c r="D61" s="119" t="s">
        <v>17</v>
      </c>
      <c r="E61" s="119" t="s">
        <v>17</v>
      </c>
      <c r="F61" s="119" t="s">
        <v>17</v>
      </c>
      <c r="G61" s="119" t="s">
        <v>17</v>
      </c>
      <c r="H61" s="119" t="s">
        <v>17</v>
      </c>
      <c r="I61" s="119" t="s">
        <v>17</v>
      </c>
      <c r="J61" s="119" t="s">
        <v>17</v>
      </c>
      <c r="K61" s="112"/>
    </row>
    <row r="62" spans="1:11" s="100" customFormat="1" ht="8.1" customHeight="1">
      <c r="A62" s="23"/>
      <c r="B62" s="107"/>
      <c r="C62" s="98"/>
      <c r="D62" s="104"/>
      <c r="E62" s="110"/>
      <c r="F62" s="110"/>
      <c r="G62" s="110"/>
      <c r="H62" s="111"/>
      <c r="I62" s="110"/>
      <c r="J62" s="110"/>
      <c r="K62" s="112"/>
    </row>
    <row r="63" spans="1:11" s="100" customFormat="1" ht="15" customHeight="1">
      <c r="A63" s="23" t="s">
        <v>25</v>
      </c>
      <c r="B63" s="107"/>
      <c r="C63" s="101">
        <v>2018</v>
      </c>
      <c r="D63" s="119" t="s">
        <v>17</v>
      </c>
      <c r="E63" s="119" t="s">
        <v>17</v>
      </c>
      <c r="F63" s="119" t="s">
        <v>17</v>
      </c>
      <c r="G63" s="119" t="s">
        <v>17</v>
      </c>
      <c r="H63" s="119" t="s">
        <v>17</v>
      </c>
      <c r="I63" s="119" t="s">
        <v>17</v>
      </c>
      <c r="J63" s="119" t="s">
        <v>17</v>
      </c>
      <c r="K63" s="108"/>
    </row>
    <row r="64" spans="1:11" s="100" customFormat="1" ht="15" customHeight="1">
      <c r="A64" s="23"/>
      <c r="B64" s="107"/>
      <c r="C64" s="101">
        <v>2019</v>
      </c>
      <c r="D64" s="72">
        <v>1</v>
      </c>
      <c r="E64" s="119" t="s">
        <v>17</v>
      </c>
      <c r="F64" s="119" t="s">
        <v>17</v>
      </c>
      <c r="G64" s="119" t="s">
        <v>17</v>
      </c>
      <c r="H64" s="119" t="s">
        <v>17</v>
      </c>
      <c r="I64" s="119" t="s">
        <v>17</v>
      </c>
      <c r="J64" s="119" t="s">
        <v>17</v>
      </c>
      <c r="K64" s="108"/>
    </row>
    <row r="65" spans="1:11" s="100" customFormat="1" ht="15" customHeight="1">
      <c r="A65" s="23"/>
      <c r="B65" s="107"/>
      <c r="C65" s="101">
        <v>2020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19" t="s">
        <v>17</v>
      </c>
      <c r="K65" s="108"/>
    </row>
    <row r="66" spans="1:11" s="100" customFormat="1" ht="8.1" customHeight="1">
      <c r="A66" s="23"/>
      <c r="B66" s="107"/>
      <c r="C66" s="98"/>
      <c r="D66" s="104"/>
      <c r="E66" s="110"/>
      <c r="F66" s="110"/>
      <c r="G66" s="110"/>
      <c r="H66" s="111"/>
      <c r="I66" s="110"/>
      <c r="J66" s="110"/>
      <c r="K66" s="112"/>
    </row>
    <row r="67" spans="1:11" s="100" customFormat="1" ht="15" customHeight="1">
      <c r="A67" s="23" t="s">
        <v>113</v>
      </c>
      <c r="B67" s="107"/>
      <c r="C67" s="101">
        <v>2018</v>
      </c>
      <c r="D67" s="119" t="s">
        <v>17</v>
      </c>
      <c r="E67" s="119" t="s">
        <v>17</v>
      </c>
      <c r="F67" s="119" t="s">
        <v>17</v>
      </c>
      <c r="G67" s="119" t="s">
        <v>17</v>
      </c>
      <c r="H67" s="119" t="s">
        <v>17</v>
      </c>
      <c r="I67" s="119" t="s">
        <v>17</v>
      </c>
      <c r="J67" s="119" t="s">
        <v>17</v>
      </c>
      <c r="K67" s="108"/>
    </row>
    <row r="68" spans="1:11" s="100" customFormat="1" ht="15" customHeight="1">
      <c r="A68" s="107"/>
      <c r="B68" s="107"/>
      <c r="C68" s="101">
        <v>2019</v>
      </c>
      <c r="D68" s="119" t="s">
        <v>17</v>
      </c>
      <c r="E68" s="119" t="s">
        <v>17</v>
      </c>
      <c r="F68" s="119" t="s">
        <v>17</v>
      </c>
      <c r="G68" s="119" t="s">
        <v>17</v>
      </c>
      <c r="H68" s="119" t="s">
        <v>17</v>
      </c>
      <c r="I68" s="119" t="s">
        <v>17</v>
      </c>
      <c r="J68" s="119" t="s">
        <v>17</v>
      </c>
      <c r="K68" s="108"/>
    </row>
    <row r="69" spans="1:11" s="100" customFormat="1" ht="15" customHeight="1">
      <c r="A69" s="107"/>
      <c r="B69" s="107"/>
      <c r="C69" s="101">
        <v>2020</v>
      </c>
      <c r="D69" s="104">
        <v>1</v>
      </c>
      <c r="E69" s="119" t="s">
        <v>17</v>
      </c>
      <c r="F69" s="119" t="s">
        <v>17</v>
      </c>
      <c r="G69" s="119" t="s">
        <v>17</v>
      </c>
      <c r="H69" s="119" t="s">
        <v>17</v>
      </c>
      <c r="I69" s="119" t="s">
        <v>17</v>
      </c>
      <c r="J69" s="119" t="s">
        <v>17</v>
      </c>
      <c r="K69" s="108"/>
    </row>
    <row r="70" spans="1:11" ht="8.1" customHeight="1">
      <c r="A70" s="269"/>
      <c r="B70" s="269"/>
      <c r="C70" s="270"/>
      <c r="D70" s="269"/>
      <c r="E70" s="271"/>
      <c r="F70" s="269"/>
      <c r="G70" s="269"/>
      <c r="H70" s="269"/>
      <c r="I70" s="269"/>
      <c r="J70" s="269"/>
      <c r="K70" s="269"/>
    </row>
    <row r="71" spans="1:11" ht="15" customHeight="1">
      <c r="A71" s="100"/>
      <c r="B71" s="100"/>
      <c r="C71" s="113"/>
      <c r="D71" s="100"/>
      <c r="E71" s="100"/>
      <c r="F71" s="100"/>
      <c r="G71" s="100"/>
      <c r="H71" s="114"/>
      <c r="I71" s="114"/>
      <c r="J71" s="114"/>
      <c r="K71" s="21" t="s">
        <v>114</v>
      </c>
    </row>
    <row r="72" spans="1:11" ht="15" customHeight="1">
      <c r="A72" s="100"/>
      <c r="B72" s="100"/>
      <c r="C72" s="113"/>
      <c r="D72" s="100"/>
      <c r="E72" s="100"/>
      <c r="F72" s="100"/>
      <c r="G72" s="100"/>
      <c r="H72" s="115"/>
      <c r="I72" s="115"/>
      <c r="J72" s="115"/>
      <c r="K72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L72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21.28515625" style="90" customWidth="1"/>
    <col min="5" max="5" width="13.85546875" style="90" customWidth="1"/>
    <col min="6" max="6" width="16.7109375" style="90" customWidth="1"/>
    <col min="7" max="7" width="16.140625" style="90" customWidth="1"/>
    <col min="8" max="8" width="18.140625" style="90" customWidth="1"/>
    <col min="9" max="9" width="18.85546875" style="90" customWidth="1"/>
    <col min="10" max="10" width="14.285156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300</v>
      </c>
      <c r="E7" s="325" t="s">
        <v>300</v>
      </c>
      <c r="F7" s="325" t="s">
        <v>300</v>
      </c>
      <c r="G7" s="325" t="s">
        <v>300</v>
      </c>
      <c r="H7" s="325" t="s">
        <v>301</v>
      </c>
      <c r="I7" s="325" t="s">
        <v>301</v>
      </c>
      <c r="J7" s="325" t="s">
        <v>302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303</v>
      </c>
      <c r="E8" s="325" t="s">
        <v>303</v>
      </c>
      <c r="F8" s="325" t="s">
        <v>304</v>
      </c>
      <c r="G8" s="325" t="s">
        <v>304</v>
      </c>
      <c r="H8" s="325" t="s">
        <v>305</v>
      </c>
      <c r="I8" s="325" t="s">
        <v>305</v>
      </c>
      <c r="J8" s="325" t="s">
        <v>306</v>
      </c>
      <c r="K8" s="329"/>
    </row>
    <row r="9" spans="1:11" ht="15" customHeight="1">
      <c r="A9" s="322"/>
      <c r="B9" s="322"/>
      <c r="C9" s="330"/>
      <c r="D9" s="325" t="s">
        <v>307</v>
      </c>
      <c r="E9" s="325" t="s">
        <v>308</v>
      </c>
      <c r="F9" s="325" t="s">
        <v>307</v>
      </c>
      <c r="G9" s="325" t="s">
        <v>308</v>
      </c>
      <c r="H9" s="325" t="s">
        <v>307</v>
      </c>
      <c r="I9" s="325" t="s">
        <v>308</v>
      </c>
      <c r="J9" s="328" t="s">
        <v>309</v>
      </c>
      <c r="K9" s="333"/>
    </row>
    <row r="10" spans="1:11" ht="15" customHeight="1">
      <c r="A10" s="322"/>
      <c r="B10" s="322"/>
      <c r="C10" s="330"/>
      <c r="D10" s="328" t="s">
        <v>310</v>
      </c>
      <c r="E10" s="328" t="s">
        <v>311</v>
      </c>
      <c r="F10" s="328" t="s">
        <v>310</v>
      </c>
      <c r="G10" s="328" t="s">
        <v>311</v>
      </c>
      <c r="H10" s="328" t="s">
        <v>310</v>
      </c>
      <c r="I10" s="328" t="s">
        <v>311</v>
      </c>
      <c r="J10" s="328" t="s">
        <v>312</v>
      </c>
      <c r="K10" s="333"/>
    </row>
    <row r="11" spans="1:11" ht="15" customHeight="1">
      <c r="A11" s="322"/>
      <c r="B11" s="322"/>
      <c r="C11" s="330"/>
      <c r="D11" s="328" t="s">
        <v>313</v>
      </c>
      <c r="E11" s="328" t="s">
        <v>313</v>
      </c>
      <c r="F11" s="328" t="s">
        <v>314</v>
      </c>
      <c r="G11" s="328" t="s">
        <v>314</v>
      </c>
      <c r="H11" s="328" t="s">
        <v>315</v>
      </c>
      <c r="I11" s="328" t="s">
        <v>315</v>
      </c>
      <c r="J11" s="328"/>
      <c r="K11" s="333"/>
    </row>
    <row r="12" spans="1:11" ht="15" customHeight="1">
      <c r="A12" s="322"/>
      <c r="B12" s="322"/>
      <c r="C12" s="330"/>
      <c r="D12" s="328" t="s">
        <v>316</v>
      </c>
      <c r="E12" s="328" t="s">
        <v>316</v>
      </c>
      <c r="F12" s="328" t="s">
        <v>316</v>
      </c>
      <c r="G12" s="328" t="s">
        <v>316</v>
      </c>
      <c r="H12" s="328" t="s">
        <v>317</v>
      </c>
      <c r="I12" s="328" t="s">
        <v>317</v>
      </c>
      <c r="J12" s="328"/>
      <c r="K12" s="333"/>
    </row>
    <row r="13" spans="1:11" ht="8.1" customHeight="1" thickBot="1">
      <c r="A13" s="335"/>
      <c r="B13" s="335"/>
      <c r="C13" s="336"/>
      <c r="D13" s="334"/>
      <c r="E13" s="334"/>
      <c r="F13" s="334"/>
      <c r="G13" s="334"/>
      <c r="H13" s="334"/>
      <c r="I13" s="334"/>
      <c r="J13" s="334"/>
      <c r="K13" s="334"/>
    </row>
    <row r="14" spans="1:11" s="100" customFormat="1" ht="8.1" customHeight="1">
      <c r="A14" s="97"/>
      <c r="B14" s="97"/>
      <c r="C14" s="98"/>
      <c r="D14" s="99"/>
      <c r="E14" s="99"/>
      <c r="F14" s="99"/>
      <c r="G14" s="99"/>
      <c r="H14" s="99"/>
      <c r="I14" s="99"/>
      <c r="J14" s="99"/>
      <c r="K14" s="99"/>
    </row>
    <row r="15" spans="1:11" ht="15" customHeight="1">
      <c r="A15" s="17" t="s">
        <v>12</v>
      </c>
      <c r="B15" s="103"/>
      <c r="C15" s="98">
        <v>2018</v>
      </c>
      <c r="D15" s="70">
        <f>SUM(D19,D23,D27,D31,D35,D39,D43,D47,D51,D55,D59,D63,D67)+SUM('58.2 (4)'!D15,'58.2 (4)'!D19,'58.2 (4)'!D23,'58.2 (4)'!D27,'58.2 (4)'!D31,'58.2 (4)'!D35,'58.2 (4)'!D39,'58.2 (4)'!D43,'58.2 (4)'!D47,'58.2 (4)'!D51,'58.2 (4)'!D55,'58.2 (4)'!D59,'58.2 (4)'!D63,'58.2 (4)'!D67)+SUM('58.3 (4)'!D15,'58.3 (4)'!D19,'58.3 (4)'!D23,'58.3 (4)'!D27,'58.3 (4)'!D31,'58.3 (4)'!D35,'58.3 (4)'!D39,'58.3 (4)'!D43,'58.3 (4)'!D47,'58.3 (4)'!D51,'58.3 (4)'!D55,'58.3 (4)'!D59,'58.3 (4)'!D63)</f>
        <v>3</v>
      </c>
      <c r="E15" s="70">
        <f>SUM(E19,E23,E27,E31,E35,E39,E43,E47,E51,E55,E59,E63,E67)+SUM('58.2 (4)'!E15,'58.2 (4)'!E19,'58.2 (4)'!E23,'58.2 (4)'!E27,'58.2 (4)'!E31,'58.2 (4)'!E35,'58.2 (4)'!E39,'58.2 (4)'!E43,'58.2 (4)'!E47,'58.2 (4)'!E51,'58.2 (4)'!E55,'58.2 (4)'!E59,'58.2 (4)'!E63,'58.2 (4)'!E67)+SUM('58.3 (4)'!E15,'58.3 (4)'!E19,'58.3 (4)'!E23,'58.3 (4)'!E27,'58.3 (4)'!E31,'58.3 (4)'!E35,'58.3 (4)'!E39,'58.3 (4)'!E43,'58.3 (4)'!E47,'58.3 (4)'!E51,'58.3 (4)'!E55,'58.3 (4)'!E59,'58.3 (4)'!E63)</f>
        <v>0</v>
      </c>
      <c r="F15" s="70">
        <f>SUM(F19,F23,F27,F31,F35,F39,F43,F47,F51,F55,F59,F63,F67)+SUM('58.2 (4)'!F15,'58.2 (4)'!F19,'58.2 (4)'!F23,'58.2 (4)'!F27,'58.2 (4)'!F31,'58.2 (4)'!F35,'58.2 (4)'!F39,'58.2 (4)'!F43,'58.2 (4)'!F47,'58.2 (4)'!F51,'58.2 (4)'!F55,'58.2 (4)'!F59,'58.2 (4)'!F63,'58.2 (4)'!F67)+SUM('58.3 (4)'!F15,'58.3 (4)'!F19,'58.3 (4)'!F23,'58.3 (4)'!F27,'58.3 (4)'!F31,'58.3 (4)'!F35,'58.3 (4)'!F39,'58.3 (4)'!F43,'58.3 (4)'!F47,'58.3 (4)'!F51,'58.3 (4)'!F55,'58.3 (4)'!F59,'58.3 (4)'!F63)</f>
        <v>4</v>
      </c>
      <c r="G15" s="70">
        <f>SUM(G19,G23,G27,G31,G35,G39,G43,G47,G51,G55,G59,G63,G67)+SUM('58.2 (4)'!G15,'58.2 (4)'!G19,'58.2 (4)'!G23,'58.2 (4)'!G27,'58.2 (4)'!G31,'58.2 (4)'!G35,'58.2 (4)'!G39,'58.2 (4)'!G43,'58.2 (4)'!G47,'58.2 (4)'!G51,'58.2 (4)'!G55,'58.2 (4)'!G59,'58.2 (4)'!G63,'58.2 (4)'!G67)+SUM('58.3 (4)'!G15,'58.3 (4)'!G19,'58.3 (4)'!G23,'58.3 (4)'!G27,'58.3 (4)'!G31,'58.3 (4)'!G35,'58.3 (4)'!G39,'58.3 (4)'!G43,'58.3 (4)'!G47,'58.3 (4)'!G51,'58.3 (4)'!G55,'58.3 (4)'!G59,'58.3 (4)'!G63)</f>
        <v>0</v>
      </c>
      <c r="H15" s="70">
        <f>SUM(H19,H23,H27,H31,H35,H39,H43,H47,H51,H55,H59,H63,H67)+SUM('58.2 (4)'!H15,'58.2 (4)'!H19,'58.2 (4)'!H23,'58.2 (4)'!H27,'58.2 (4)'!H31,'58.2 (4)'!H35,'58.2 (4)'!H39,'58.2 (4)'!H43,'58.2 (4)'!H47,'58.2 (4)'!H51,'58.2 (4)'!H55,'58.2 (4)'!H59,'58.2 (4)'!H63,'58.2 (4)'!H67)+SUM('58.3 (4)'!H15,'58.3 (4)'!H19,'58.3 (4)'!H23,'58.3 (4)'!H27,'58.3 (4)'!H31,'58.3 (4)'!H35,'58.3 (4)'!H39,'58.3 (4)'!H43,'58.3 (4)'!H47,'58.3 (4)'!H51,'58.3 (4)'!H55,'58.3 (4)'!H59,'58.3 (4)'!H63)</f>
        <v>0</v>
      </c>
      <c r="I15" s="70">
        <f>SUM(I19,I23,I27,I31,I35,I39,I43,I47,I51,I55,I59,I63,I67)+SUM('58.2 (4)'!I15,'58.2 (4)'!I19,'58.2 (4)'!I23,'58.2 (4)'!I27,'58.2 (4)'!I31,'58.2 (4)'!I35,'58.2 (4)'!I39,'58.2 (4)'!I43,'58.2 (4)'!I47,'58.2 (4)'!I51,'58.2 (4)'!I55,'58.2 (4)'!I59,'58.2 (4)'!I63,'58.2 (4)'!I67)+SUM('58.3 (4)'!I15,'58.3 (4)'!I19,'58.3 (4)'!I23,'58.3 (4)'!I27,'58.3 (4)'!I31,'58.3 (4)'!I35,'58.3 (4)'!I39,'58.3 (4)'!I43,'58.3 (4)'!I47,'58.3 (4)'!I51,'58.3 (4)'!I55,'58.3 (4)'!I59,'58.3 (4)'!I63)</f>
        <v>0</v>
      </c>
      <c r="J15" s="70">
        <f>SUM(J19,J23,J27,J31,J35,J39,J43,J47,J51,J55,J59,J63,J67)+SUM('58.2 (4)'!J15,'58.2 (4)'!J19,'58.2 (4)'!J23,'58.2 (4)'!J27,'58.2 (4)'!J31,'58.2 (4)'!J35,'58.2 (4)'!J39,'58.2 (4)'!J43,'58.2 (4)'!J47,'58.2 (4)'!J51,'58.2 (4)'!J55,'58.2 (4)'!J59,'58.2 (4)'!J63,'58.2 (4)'!J67)+SUM('58.3 (4)'!J15,'58.3 (4)'!J19,'58.3 (4)'!J23,'58.3 (4)'!J27,'58.3 (4)'!J31,'58.3 (4)'!J35,'58.3 (4)'!J39,'58.3 (4)'!J43,'58.3 (4)'!J47,'58.3 (4)'!J51,'58.3 (4)'!J55,'58.3 (4)'!J59,'58.3 (4)'!J63)</f>
        <v>2</v>
      </c>
      <c r="K15" s="106"/>
    </row>
    <row r="16" spans="1:11" ht="15" customHeight="1">
      <c r="A16" s="1"/>
      <c r="B16" s="103"/>
      <c r="C16" s="98">
        <v>2019</v>
      </c>
      <c r="D16" s="70">
        <f>SUM(D20,D24,D28,D32,D36,D40,D44,D48,D52,D56,D60,D64,D68)+SUM('58.2 (4)'!D16,'58.2 (4)'!D20,'58.2 (4)'!D24,'58.2 (4)'!D28,'58.2 (4)'!D32,'58.2 (4)'!D36,'58.2 (4)'!D40,'58.2 (4)'!D44,'58.2 (4)'!D48,'58.2 (4)'!D52,'58.2 (4)'!D56,'58.2 (4)'!D60,'58.2 (4)'!D64,'58.2 (4)'!D68)+SUM('58.3 (4)'!D16,'58.3 (4)'!D20,'58.3 (4)'!D24,'58.3 (4)'!D28,'58.3 (4)'!D32,'58.3 (4)'!D36,'58.3 (4)'!D40,'58.3 (4)'!D44,'58.3 (4)'!D48,'58.3 (4)'!D52,'58.3 (4)'!D56,'58.3 (4)'!D60,'58.3 (4)'!D64)</f>
        <v>3</v>
      </c>
      <c r="E16" s="70">
        <f>SUM(E20,E24,E28,E32,E36,E40,E44,E48,E52,E56,E60,E64,E68)+SUM('58.2 (4)'!E16,'58.2 (4)'!E20,'58.2 (4)'!E24,'58.2 (4)'!E28,'58.2 (4)'!E32,'58.2 (4)'!E36,'58.2 (4)'!E40,'58.2 (4)'!E44,'58.2 (4)'!E48,'58.2 (4)'!E52,'58.2 (4)'!E56,'58.2 (4)'!E60,'58.2 (4)'!E64,'58.2 (4)'!E68)+SUM('58.3 (4)'!E16,'58.3 (4)'!E20,'58.3 (4)'!E24,'58.3 (4)'!E28,'58.3 (4)'!E32,'58.3 (4)'!E36,'58.3 (4)'!E40,'58.3 (4)'!E44,'58.3 (4)'!E48,'58.3 (4)'!E52,'58.3 (4)'!E56,'58.3 (4)'!E60,'58.3 (4)'!E64)</f>
        <v>0</v>
      </c>
      <c r="F16" s="70">
        <f>SUM(F20,F24,F28,F32,F36,F40,F44,F48,F52,F56,F60,F64,F68)+SUM('58.2 (4)'!F16,'58.2 (4)'!F20,'58.2 (4)'!F24,'58.2 (4)'!F28,'58.2 (4)'!F32,'58.2 (4)'!F36,'58.2 (4)'!F40,'58.2 (4)'!F44,'58.2 (4)'!F48,'58.2 (4)'!F52,'58.2 (4)'!F56,'58.2 (4)'!F60,'58.2 (4)'!F64,'58.2 (4)'!F68)+SUM('58.3 (4)'!F16,'58.3 (4)'!F20,'58.3 (4)'!F24,'58.3 (4)'!F28,'58.3 (4)'!F32,'58.3 (4)'!F36,'58.3 (4)'!F40,'58.3 (4)'!F44,'58.3 (4)'!F48,'58.3 (4)'!F52,'58.3 (4)'!F56,'58.3 (4)'!F60,'58.3 (4)'!F64)</f>
        <v>2</v>
      </c>
      <c r="G16" s="70">
        <f>SUM(G20,G24,G28,G32,G36,G40,G44,G48,G52,G56,G60,G64,G68)+SUM('58.2 (4)'!G16,'58.2 (4)'!G20,'58.2 (4)'!G24,'58.2 (4)'!G28,'58.2 (4)'!G32,'58.2 (4)'!G36,'58.2 (4)'!G40,'58.2 (4)'!G44,'58.2 (4)'!G48,'58.2 (4)'!G52,'58.2 (4)'!G56,'58.2 (4)'!G60,'58.2 (4)'!G64,'58.2 (4)'!G68)+SUM('58.3 (4)'!G16,'58.3 (4)'!G20,'58.3 (4)'!G24,'58.3 (4)'!G28,'58.3 (4)'!G32,'58.3 (4)'!G36,'58.3 (4)'!G40,'58.3 (4)'!G44,'58.3 (4)'!G48,'58.3 (4)'!G52,'58.3 (4)'!G56,'58.3 (4)'!G60,'58.3 (4)'!G64)</f>
        <v>1</v>
      </c>
      <c r="H16" s="70">
        <f>SUM(H20,H24,H28,H32,H36,H40,H44,H48,H52,H56,H60,H64,H68)+SUM('58.2 (4)'!H16,'58.2 (4)'!H20,'58.2 (4)'!H24,'58.2 (4)'!H28,'58.2 (4)'!H32,'58.2 (4)'!H36,'58.2 (4)'!H40,'58.2 (4)'!H44,'58.2 (4)'!H48,'58.2 (4)'!H52,'58.2 (4)'!H56,'58.2 (4)'!H60,'58.2 (4)'!H64,'58.2 (4)'!H68)+SUM('58.3 (4)'!H16,'58.3 (4)'!H20,'58.3 (4)'!H24,'58.3 (4)'!H28,'58.3 (4)'!H32,'58.3 (4)'!H36,'58.3 (4)'!H40,'58.3 (4)'!H44,'58.3 (4)'!H48,'58.3 (4)'!H52,'58.3 (4)'!H56,'58.3 (4)'!H60,'58.3 (4)'!H64)</f>
        <v>0</v>
      </c>
      <c r="I16" s="70">
        <f>SUM(I20,I24,I28,I32,I36,I40,I44,I48,I52,I56,I60,I64,I68)+SUM('58.2 (4)'!I16,'58.2 (4)'!I20,'58.2 (4)'!I24,'58.2 (4)'!I28,'58.2 (4)'!I32,'58.2 (4)'!I36,'58.2 (4)'!I40,'58.2 (4)'!I44,'58.2 (4)'!I48,'58.2 (4)'!I52,'58.2 (4)'!I56,'58.2 (4)'!I60,'58.2 (4)'!I64,'58.2 (4)'!I68)+SUM('58.3 (4)'!I16,'58.3 (4)'!I20,'58.3 (4)'!I24,'58.3 (4)'!I28,'58.3 (4)'!I32,'58.3 (4)'!I36,'58.3 (4)'!I40,'58.3 (4)'!I44,'58.3 (4)'!I48,'58.3 (4)'!I52,'58.3 (4)'!I56,'58.3 (4)'!I60,'58.3 (4)'!I64)</f>
        <v>1</v>
      </c>
      <c r="J16" s="70">
        <f>SUM(J20,J24,J28,J32,J36,J40,J44,J48,J52,J56,J60,J64,J68)+SUM('58.2 (4)'!J16,'58.2 (4)'!J20,'58.2 (4)'!J24,'58.2 (4)'!J28,'58.2 (4)'!J32,'58.2 (4)'!J36,'58.2 (4)'!J40,'58.2 (4)'!J44,'58.2 (4)'!J48,'58.2 (4)'!J52,'58.2 (4)'!J56,'58.2 (4)'!J60,'58.2 (4)'!J64,'58.2 (4)'!J68)+SUM('58.3 (4)'!J16,'58.3 (4)'!J20,'58.3 (4)'!J24,'58.3 (4)'!J28,'58.3 (4)'!J32,'58.3 (4)'!J36,'58.3 (4)'!J40,'58.3 (4)'!J44,'58.3 (4)'!J48,'58.3 (4)'!J52,'58.3 (4)'!J56,'58.3 (4)'!J60,'58.3 (4)'!J64)</f>
        <v>1</v>
      </c>
      <c r="K16" s="106"/>
    </row>
    <row r="17" spans="1:11" ht="15" customHeight="1">
      <c r="A17" s="1"/>
      <c r="B17" s="103"/>
      <c r="C17" s="98">
        <v>2020</v>
      </c>
      <c r="D17" s="70">
        <f>SUM(D21,D25,D29,D33,D37,D41,D45,D49,D53,D57,D61,D65,D69)+SUM('58.2 (4)'!D17,'58.2 (4)'!D21,'58.2 (4)'!D25,'58.2 (4)'!D29,'58.2 (4)'!D33,'58.2 (4)'!D37,'58.2 (4)'!D41,'58.2 (4)'!D45,'58.2 (4)'!D49,'58.2 (4)'!D53,'58.2 (4)'!D57,'58.2 (4)'!D61,'58.2 (4)'!D65,'58.2 (4)'!D69)+SUM('58.3 (4)'!D17,'58.3 (4)'!D21,'58.3 (4)'!D25,'58.3 (4)'!D29,'58.3 (4)'!D33,'58.3 (4)'!D37,'58.3 (4)'!D41,'58.3 (4)'!D45,'58.3 (4)'!D49,'58.3 (4)'!D53,'58.3 (4)'!D57,'58.3 (4)'!D61,'58.3 (4)'!D65)</f>
        <v>2</v>
      </c>
      <c r="E17" s="70">
        <f>SUM(E21,E25,E29,E33,E37,E41,E45,E49,E53,E57,E61,E65,E69)+SUM('58.2 (4)'!E17,'58.2 (4)'!E21,'58.2 (4)'!E25,'58.2 (4)'!E29,'58.2 (4)'!E33,'58.2 (4)'!E37,'58.2 (4)'!E41,'58.2 (4)'!E45,'58.2 (4)'!E49,'58.2 (4)'!E53,'58.2 (4)'!E57,'58.2 (4)'!E61,'58.2 (4)'!E65,'58.2 (4)'!E69)+SUM('58.3 (4)'!E17,'58.3 (4)'!E21,'58.3 (4)'!E25,'58.3 (4)'!E29,'58.3 (4)'!E33,'58.3 (4)'!E37,'58.3 (4)'!E41,'58.3 (4)'!E45,'58.3 (4)'!E49,'58.3 (4)'!E53,'58.3 (4)'!E57,'58.3 (4)'!E61,'58.3 (4)'!E65)</f>
        <v>0</v>
      </c>
      <c r="F17" s="70">
        <f>SUM(F21,F25,F29,F33,F37,F41,F45,F49,F53,F57,F61,F65,F69)+SUM('58.2 (4)'!F17,'58.2 (4)'!F21,'58.2 (4)'!F25,'58.2 (4)'!F29,'58.2 (4)'!F33,'58.2 (4)'!F37,'58.2 (4)'!F41,'58.2 (4)'!F45,'58.2 (4)'!F49,'58.2 (4)'!F53,'58.2 (4)'!F57,'58.2 (4)'!F61,'58.2 (4)'!F65,'58.2 (4)'!F69)+SUM('58.3 (4)'!F17,'58.3 (4)'!F21,'58.3 (4)'!F25,'58.3 (4)'!F29,'58.3 (4)'!F33,'58.3 (4)'!F37,'58.3 (4)'!F41,'58.3 (4)'!F45,'58.3 (4)'!F49,'58.3 (4)'!F53,'58.3 (4)'!F57,'58.3 (4)'!F61,'58.3 (4)'!F65)</f>
        <v>1</v>
      </c>
      <c r="G17" s="70">
        <f>SUM(G21,G25,G29,G33,G37,G41,G45,G49,G53,G57,G61,G65,G69)+SUM('58.2 (4)'!G17,'58.2 (4)'!G21,'58.2 (4)'!G25,'58.2 (4)'!G29,'58.2 (4)'!G33,'58.2 (4)'!G37,'58.2 (4)'!G41,'58.2 (4)'!G45,'58.2 (4)'!G49,'58.2 (4)'!G53,'58.2 (4)'!G57,'58.2 (4)'!G61,'58.2 (4)'!G65,'58.2 (4)'!G69)+SUM('58.3 (4)'!G17,'58.3 (4)'!G21,'58.3 (4)'!G25,'58.3 (4)'!G29,'58.3 (4)'!G33,'58.3 (4)'!G37,'58.3 (4)'!G41,'58.3 (4)'!G45,'58.3 (4)'!G49,'58.3 (4)'!G53,'58.3 (4)'!G57,'58.3 (4)'!G61,'58.3 (4)'!G65)</f>
        <v>0</v>
      </c>
      <c r="H17" s="70">
        <f>SUM(H21,H25,H29,H33,H37,H41,H45,H49,H53,H57,H61,H65,H69)+SUM('58.2 (4)'!H17,'58.2 (4)'!H21,'58.2 (4)'!H25,'58.2 (4)'!H29,'58.2 (4)'!H33,'58.2 (4)'!H37,'58.2 (4)'!H41,'58.2 (4)'!H45,'58.2 (4)'!H49,'58.2 (4)'!H53,'58.2 (4)'!H57,'58.2 (4)'!H61,'58.2 (4)'!H65,'58.2 (4)'!H69)+SUM('58.3 (4)'!H17,'58.3 (4)'!H21,'58.3 (4)'!H25,'58.3 (4)'!H29,'58.3 (4)'!H33,'58.3 (4)'!H37,'58.3 (4)'!H41,'58.3 (4)'!H45,'58.3 (4)'!H49,'58.3 (4)'!H53,'58.3 (4)'!H57,'58.3 (4)'!H61,'58.3 (4)'!H65)</f>
        <v>0</v>
      </c>
      <c r="I17" s="70">
        <f>SUM(I21,I25,I29,I33,I37,I41,I45,I49,I53,I57,I61,I65,I69)+SUM('58.2 (4)'!I17,'58.2 (4)'!I21,'58.2 (4)'!I25,'58.2 (4)'!I29,'58.2 (4)'!I33,'58.2 (4)'!I37,'58.2 (4)'!I41,'58.2 (4)'!I45,'58.2 (4)'!I49,'58.2 (4)'!I53,'58.2 (4)'!I57,'58.2 (4)'!I61,'58.2 (4)'!I65,'58.2 (4)'!I69)+SUM('58.3 (4)'!I17,'58.3 (4)'!I21,'58.3 (4)'!I25,'58.3 (4)'!I29,'58.3 (4)'!I33,'58.3 (4)'!I37,'58.3 (4)'!I41,'58.3 (4)'!I45,'58.3 (4)'!I49,'58.3 (4)'!I53,'58.3 (4)'!I57,'58.3 (4)'!I61,'58.3 (4)'!I65)</f>
        <v>0</v>
      </c>
      <c r="J17" s="70">
        <f>SUM(J21,J25,J29,J33,J37,J41,J45,J49,J53,J57,J61,J65,J69)+SUM('58.2 (4)'!J17,'58.2 (4)'!J21,'58.2 (4)'!J25,'58.2 (4)'!J29,'58.2 (4)'!J33,'58.2 (4)'!J37,'58.2 (4)'!J41,'58.2 (4)'!J45,'58.2 (4)'!J49,'58.2 (4)'!J53,'58.2 (4)'!J57,'58.2 (4)'!J61,'58.2 (4)'!J65,'58.2 (4)'!J69)+SUM('58.3 (4)'!J17,'58.3 (4)'!J21,'58.3 (4)'!J25,'58.3 (4)'!J29,'58.3 (4)'!J33,'58.3 (4)'!J37,'58.3 (4)'!J41,'58.3 (4)'!J45,'58.3 (4)'!J49,'58.3 (4)'!J53,'58.3 (4)'!J57,'58.3 (4)'!J61,'58.3 (4)'!J65)</f>
        <v>3</v>
      </c>
      <c r="K17" s="106"/>
    </row>
    <row r="18" spans="1:11" ht="8.1" customHeight="1">
      <c r="A18" s="1"/>
      <c r="B18" s="103"/>
      <c r="C18" s="98"/>
      <c r="D18" s="128"/>
      <c r="E18" s="105"/>
      <c r="F18" s="105"/>
      <c r="G18" s="105"/>
      <c r="H18" s="105"/>
      <c r="I18" s="105"/>
      <c r="J18" s="105"/>
      <c r="K18" s="106"/>
    </row>
    <row r="19" spans="1:11" s="100" customFormat="1" ht="15" customHeight="1">
      <c r="A19" s="23" t="s">
        <v>13</v>
      </c>
      <c r="B19" s="107"/>
      <c r="C19" s="101">
        <v>2018</v>
      </c>
      <c r="D19" s="119">
        <v>1</v>
      </c>
      <c r="E19" s="119" t="s">
        <v>17</v>
      </c>
      <c r="F19" s="119" t="s">
        <v>17</v>
      </c>
      <c r="G19" s="119" t="s">
        <v>17</v>
      </c>
      <c r="H19" s="119" t="s">
        <v>17</v>
      </c>
      <c r="I19" s="119" t="s">
        <v>17</v>
      </c>
      <c r="J19" s="119" t="s">
        <v>17</v>
      </c>
      <c r="K19" s="108"/>
    </row>
    <row r="20" spans="1:11" s="100" customFormat="1" ht="15" customHeight="1">
      <c r="A20" s="23"/>
      <c r="B20" s="107"/>
      <c r="C20" s="101">
        <v>2019</v>
      </c>
      <c r="D20" s="119" t="s">
        <v>17</v>
      </c>
      <c r="E20" s="119" t="s">
        <v>17</v>
      </c>
      <c r="F20" s="72">
        <v>1</v>
      </c>
      <c r="G20" s="72">
        <v>1</v>
      </c>
      <c r="H20" s="119" t="s">
        <v>17</v>
      </c>
      <c r="I20" s="119" t="s">
        <v>17</v>
      </c>
      <c r="J20" s="119" t="s">
        <v>17</v>
      </c>
      <c r="K20" s="108"/>
    </row>
    <row r="21" spans="1:11" s="100" customFormat="1" ht="15" customHeight="1">
      <c r="A21" s="23"/>
      <c r="B21" s="107"/>
      <c r="C21" s="101">
        <v>2020</v>
      </c>
      <c r="D21" s="104">
        <v>1</v>
      </c>
      <c r="E21" s="119" t="s">
        <v>17</v>
      </c>
      <c r="F21" s="119" t="s">
        <v>17</v>
      </c>
      <c r="G21" s="119" t="s">
        <v>17</v>
      </c>
      <c r="H21" s="119" t="s">
        <v>17</v>
      </c>
      <c r="I21" s="119" t="s">
        <v>17</v>
      </c>
      <c r="J21" s="119" t="s">
        <v>17</v>
      </c>
      <c r="K21" s="108"/>
    </row>
    <row r="22" spans="1:11" s="100" customFormat="1" ht="8.1" customHeight="1">
      <c r="A22" s="23"/>
      <c r="B22" s="107"/>
      <c r="C22" s="98"/>
      <c r="D22" s="104"/>
      <c r="E22" s="104"/>
      <c r="F22" s="104"/>
      <c r="G22" s="104"/>
      <c r="H22" s="104"/>
      <c r="I22" s="104"/>
      <c r="J22" s="104"/>
      <c r="K22" s="108"/>
    </row>
    <row r="23" spans="1:11" s="100" customFormat="1" ht="15" customHeight="1">
      <c r="A23" s="23" t="s">
        <v>14</v>
      </c>
      <c r="B23" s="107"/>
      <c r="C23" s="101">
        <v>2018</v>
      </c>
      <c r="D23" s="119" t="s">
        <v>17</v>
      </c>
      <c r="E23" s="119" t="s">
        <v>17</v>
      </c>
      <c r="F23" s="119">
        <v>2</v>
      </c>
      <c r="G23" s="119" t="s">
        <v>17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15" customHeight="1">
      <c r="A24" s="23"/>
      <c r="B24" s="107"/>
      <c r="C24" s="101">
        <v>2019</v>
      </c>
      <c r="D24" s="119" t="s">
        <v>17</v>
      </c>
      <c r="E24" s="119" t="s">
        <v>17</v>
      </c>
      <c r="F24" s="119" t="s">
        <v>17</v>
      </c>
      <c r="G24" s="119" t="s">
        <v>17</v>
      </c>
      <c r="H24" s="119" t="s">
        <v>17</v>
      </c>
      <c r="I24" s="119" t="s">
        <v>17</v>
      </c>
      <c r="J24" s="119" t="s">
        <v>17</v>
      </c>
      <c r="K24" s="108"/>
    </row>
    <row r="25" spans="1:11" s="100" customFormat="1" ht="15" customHeight="1">
      <c r="A25" s="23"/>
      <c r="B25" s="107"/>
      <c r="C25" s="101">
        <v>2020</v>
      </c>
      <c r="D25" s="119" t="s">
        <v>17</v>
      </c>
      <c r="E25" s="119" t="s">
        <v>17</v>
      </c>
      <c r="F25" s="119" t="s">
        <v>17</v>
      </c>
      <c r="G25" s="119" t="s">
        <v>17</v>
      </c>
      <c r="H25" s="119" t="s">
        <v>17</v>
      </c>
      <c r="I25" s="119" t="s">
        <v>17</v>
      </c>
      <c r="J25" s="119" t="s">
        <v>17</v>
      </c>
      <c r="K25" s="108"/>
    </row>
    <row r="26" spans="1:11" s="100" customFormat="1" ht="8.1" customHeight="1">
      <c r="A26" s="23"/>
      <c r="B26" s="107"/>
      <c r="C26" s="98"/>
      <c r="D26" s="104"/>
      <c r="E26" s="110"/>
      <c r="F26" s="110"/>
      <c r="G26" s="110"/>
      <c r="H26" s="110"/>
      <c r="I26" s="110"/>
      <c r="J26" s="110"/>
      <c r="K26" s="108"/>
    </row>
    <row r="27" spans="1:11" s="100" customFormat="1" ht="15" customHeight="1">
      <c r="A27" s="23" t="s">
        <v>15</v>
      </c>
      <c r="B27" s="107"/>
      <c r="C27" s="101">
        <v>2018</v>
      </c>
      <c r="D27" s="119" t="s">
        <v>17</v>
      </c>
      <c r="E27" s="119" t="s">
        <v>17</v>
      </c>
      <c r="F27" s="119" t="s">
        <v>17</v>
      </c>
      <c r="G27" s="119" t="s">
        <v>17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2019</v>
      </c>
      <c r="D28" s="119" t="s">
        <v>17</v>
      </c>
      <c r="E28" s="119" t="s">
        <v>17</v>
      </c>
      <c r="F28" s="119" t="s">
        <v>17</v>
      </c>
      <c r="G28" s="119" t="s">
        <v>17</v>
      </c>
      <c r="H28" s="119" t="s">
        <v>17</v>
      </c>
      <c r="I28" s="72">
        <v>1</v>
      </c>
      <c r="J28" s="119" t="s">
        <v>17</v>
      </c>
      <c r="K28" s="108"/>
    </row>
    <row r="29" spans="1:11" s="100" customFormat="1" ht="15" customHeight="1">
      <c r="A29" s="23"/>
      <c r="B29" s="107"/>
      <c r="C29" s="101">
        <v>2020</v>
      </c>
      <c r="D29" s="119" t="s">
        <v>17</v>
      </c>
      <c r="E29" s="119" t="s">
        <v>17</v>
      </c>
      <c r="F29" s="119" t="s">
        <v>17</v>
      </c>
      <c r="G29" s="119" t="s">
        <v>17</v>
      </c>
      <c r="H29" s="119" t="s">
        <v>17</v>
      </c>
      <c r="I29" s="119" t="s">
        <v>17</v>
      </c>
      <c r="J29" s="119" t="s">
        <v>17</v>
      </c>
      <c r="K29" s="108"/>
    </row>
    <row r="30" spans="1:11" s="100" customFormat="1" ht="8.1" customHeight="1">
      <c r="A30" s="23"/>
      <c r="B30" s="107"/>
      <c r="C30" s="98"/>
      <c r="D30" s="104"/>
      <c r="E30" s="104"/>
      <c r="F30" s="104"/>
      <c r="G30" s="104"/>
      <c r="H30" s="104"/>
      <c r="I30" s="104"/>
      <c r="J30" s="104"/>
      <c r="K30" s="108"/>
    </row>
    <row r="31" spans="1:11" s="100" customFormat="1" ht="15" customHeight="1">
      <c r="A31" s="23" t="s">
        <v>83</v>
      </c>
      <c r="B31" s="107"/>
      <c r="C31" s="101">
        <v>2018</v>
      </c>
      <c r="D31" s="119" t="s">
        <v>17</v>
      </c>
      <c r="E31" s="119" t="s">
        <v>17</v>
      </c>
      <c r="F31" s="119" t="s">
        <v>17</v>
      </c>
      <c r="G31" s="119" t="s">
        <v>17</v>
      </c>
      <c r="H31" s="119" t="s">
        <v>17</v>
      </c>
      <c r="I31" s="119" t="s">
        <v>17</v>
      </c>
      <c r="J31" s="119" t="s">
        <v>17</v>
      </c>
      <c r="K31" s="108"/>
    </row>
    <row r="32" spans="1:11" s="100" customFormat="1" ht="15" customHeight="1">
      <c r="A32" s="23"/>
      <c r="B32" s="107"/>
      <c r="C32" s="101">
        <v>2019</v>
      </c>
      <c r="D32" s="119" t="s">
        <v>17</v>
      </c>
      <c r="E32" s="119" t="s">
        <v>17</v>
      </c>
      <c r="F32" s="119" t="s">
        <v>17</v>
      </c>
      <c r="G32" s="119" t="s">
        <v>17</v>
      </c>
      <c r="H32" s="119" t="s">
        <v>17</v>
      </c>
      <c r="I32" s="119" t="s">
        <v>17</v>
      </c>
      <c r="J32" s="119" t="s">
        <v>17</v>
      </c>
      <c r="K32" s="108"/>
    </row>
    <row r="33" spans="1:11" s="100" customFormat="1" ht="15" customHeight="1">
      <c r="A33" s="23"/>
      <c r="B33" s="107"/>
      <c r="C33" s="101">
        <v>2020</v>
      </c>
      <c r="D33" s="119" t="s">
        <v>17</v>
      </c>
      <c r="E33" s="119" t="s">
        <v>17</v>
      </c>
      <c r="F33" s="119" t="s">
        <v>17</v>
      </c>
      <c r="G33" s="119" t="s">
        <v>17</v>
      </c>
      <c r="H33" s="119" t="s">
        <v>17</v>
      </c>
      <c r="I33" s="119" t="s">
        <v>17</v>
      </c>
      <c r="J33" s="119" t="s">
        <v>17</v>
      </c>
      <c r="K33" s="108"/>
    </row>
    <row r="34" spans="1:11" s="100" customFormat="1" ht="8.1" customHeight="1">
      <c r="A34" s="23"/>
      <c r="B34" s="107"/>
      <c r="C34" s="98"/>
      <c r="D34" s="104"/>
      <c r="E34" s="110"/>
      <c r="F34" s="110"/>
      <c r="G34" s="110"/>
      <c r="H34" s="110"/>
      <c r="I34" s="110"/>
      <c r="J34" s="110"/>
      <c r="K34" s="108"/>
    </row>
    <row r="35" spans="1:11" s="100" customFormat="1" ht="15" customHeight="1">
      <c r="A35" s="23" t="s">
        <v>18</v>
      </c>
      <c r="B35" s="107"/>
      <c r="C35" s="101">
        <v>2018</v>
      </c>
      <c r="D35" s="119" t="s">
        <v>17</v>
      </c>
      <c r="E35" s="119" t="s">
        <v>17</v>
      </c>
      <c r="F35" s="119" t="s">
        <v>17</v>
      </c>
      <c r="G35" s="119" t="s">
        <v>17</v>
      </c>
      <c r="H35" s="119" t="s">
        <v>17</v>
      </c>
      <c r="I35" s="119" t="s">
        <v>17</v>
      </c>
      <c r="J35" s="119">
        <v>1</v>
      </c>
      <c r="K35" s="108"/>
    </row>
    <row r="36" spans="1:11" s="100" customFormat="1" ht="15" customHeight="1">
      <c r="A36" s="23"/>
      <c r="B36" s="107"/>
      <c r="C36" s="101">
        <v>2019</v>
      </c>
      <c r="D36" s="119" t="s">
        <v>17</v>
      </c>
      <c r="E36" s="119" t="s">
        <v>17</v>
      </c>
      <c r="F36" s="119" t="s">
        <v>17</v>
      </c>
      <c r="G36" s="119" t="s">
        <v>17</v>
      </c>
      <c r="H36" s="119" t="s">
        <v>17</v>
      </c>
      <c r="I36" s="119" t="s">
        <v>17</v>
      </c>
      <c r="J36" s="119" t="s">
        <v>17</v>
      </c>
      <c r="K36" s="108"/>
    </row>
    <row r="37" spans="1:11" s="100" customFormat="1" ht="15" customHeight="1">
      <c r="A37" s="23"/>
      <c r="B37" s="107"/>
      <c r="C37" s="101">
        <v>2020</v>
      </c>
      <c r="D37" s="119" t="s">
        <v>17</v>
      </c>
      <c r="E37" s="119" t="s">
        <v>17</v>
      </c>
      <c r="F37" s="119" t="s">
        <v>17</v>
      </c>
      <c r="G37" s="119" t="s">
        <v>17</v>
      </c>
      <c r="H37" s="119" t="s">
        <v>17</v>
      </c>
      <c r="I37" s="119" t="s">
        <v>17</v>
      </c>
      <c r="J37" s="119" t="s">
        <v>17</v>
      </c>
      <c r="K37" s="108"/>
    </row>
    <row r="38" spans="1:11" s="100" customFormat="1" ht="8.1" customHeight="1">
      <c r="A38" s="23"/>
      <c r="B38" s="107"/>
      <c r="C38" s="98"/>
      <c r="D38" s="104"/>
      <c r="E38" s="104"/>
      <c r="F38" s="104"/>
      <c r="G38" s="104"/>
      <c r="H38" s="104"/>
      <c r="I38" s="104"/>
      <c r="J38" s="104"/>
      <c r="K38" s="108"/>
    </row>
    <row r="39" spans="1:11" s="100" customFormat="1" ht="15" customHeight="1">
      <c r="A39" s="23" t="s">
        <v>19</v>
      </c>
      <c r="B39" s="107"/>
      <c r="C39" s="101">
        <v>2018</v>
      </c>
      <c r="D39" s="119">
        <v>2</v>
      </c>
      <c r="E39" s="119" t="s">
        <v>17</v>
      </c>
      <c r="F39" s="119" t="s">
        <v>17</v>
      </c>
      <c r="G39" s="119" t="s">
        <v>17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2019</v>
      </c>
      <c r="D40" s="119" t="s">
        <v>17</v>
      </c>
      <c r="E40" s="119" t="s">
        <v>17</v>
      </c>
      <c r="F40" s="119" t="s">
        <v>17</v>
      </c>
      <c r="G40" s="119" t="s">
        <v>17</v>
      </c>
      <c r="H40" s="119" t="s">
        <v>17</v>
      </c>
      <c r="I40" s="119" t="s">
        <v>17</v>
      </c>
      <c r="J40" s="119" t="s">
        <v>17</v>
      </c>
      <c r="K40" s="108"/>
    </row>
    <row r="41" spans="1:11" s="100" customFormat="1" ht="15" customHeight="1">
      <c r="A41" s="23"/>
      <c r="B41" s="107"/>
      <c r="C41" s="101">
        <v>2020</v>
      </c>
      <c r="D41" s="119" t="s">
        <v>17</v>
      </c>
      <c r="E41" s="119" t="s">
        <v>17</v>
      </c>
      <c r="F41" s="119" t="s">
        <v>17</v>
      </c>
      <c r="G41" s="119" t="s">
        <v>17</v>
      </c>
      <c r="H41" s="119" t="s">
        <v>17</v>
      </c>
      <c r="I41" s="119" t="s">
        <v>17</v>
      </c>
      <c r="J41" s="119" t="s">
        <v>17</v>
      </c>
      <c r="K41" s="108"/>
    </row>
    <row r="42" spans="1:11" s="100" customFormat="1" ht="8.1" customHeight="1">
      <c r="A42" s="23"/>
      <c r="B42" s="107"/>
      <c r="C42" s="98"/>
      <c r="D42" s="104"/>
      <c r="E42" s="110"/>
      <c r="F42" s="110"/>
      <c r="G42" s="110"/>
      <c r="H42" s="111"/>
      <c r="I42" s="110"/>
      <c r="J42" s="110"/>
      <c r="K42" s="108"/>
    </row>
    <row r="43" spans="1:11" s="100" customFormat="1" ht="15" customHeight="1">
      <c r="A43" s="23" t="s">
        <v>20</v>
      </c>
      <c r="B43" s="107"/>
      <c r="C43" s="101">
        <v>2018</v>
      </c>
      <c r="D43" s="119" t="s">
        <v>17</v>
      </c>
      <c r="E43" s="119" t="s">
        <v>17</v>
      </c>
      <c r="F43" s="119" t="s">
        <v>17</v>
      </c>
      <c r="G43" s="119" t="s">
        <v>17</v>
      </c>
      <c r="H43" s="119" t="s">
        <v>17</v>
      </c>
      <c r="I43" s="119" t="s">
        <v>17</v>
      </c>
      <c r="J43" s="119" t="s">
        <v>17</v>
      </c>
      <c r="K43" s="108"/>
    </row>
    <row r="44" spans="1:11" s="100" customFormat="1" ht="15" customHeight="1">
      <c r="A44" s="23"/>
      <c r="B44" s="107"/>
      <c r="C44" s="101">
        <v>2019</v>
      </c>
      <c r="D44" s="119" t="s">
        <v>17</v>
      </c>
      <c r="E44" s="119" t="s">
        <v>17</v>
      </c>
      <c r="F44" s="119" t="s">
        <v>17</v>
      </c>
      <c r="G44" s="119" t="s">
        <v>17</v>
      </c>
      <c r="H44" s="119" t="s">
        <v>17</v>
      </c>
      <c r="I44" s="119" t="s">
        <v>17</v>
      </c>
      <c r="J44" s="119" t="s">
        <v>17</v>
      </c>
      <c r="K44" s="108"/>
    </row>
    <row r="45" spans="1:11" s="100" customFormat="1" ht="15" customHeight="1">
      <c r="A45" s="23"/>
      <c r="B45" s="107"/>
      <c r="C45" s="101">
        <v>2020</v>
      </c>
      <c r="D45" s="119" t="s">
        <v>17</v>
      </c>
      <c r="E45" s="119" t="s">
        <v>17</v>
      </c>
      <c r="F45" s="104">
        <v>1</v>
      </c>
      <c r="G45" s="119" t="s">
        <v>17</v>
      </c>
      <c r="H45" s="119" t="s">
        <v>17</v>
      </c>
      <c r="I45" s="119" t="s">
        <v>17</v>
      </c>
      <c r="J45" s="119" t="s">
        <v>17</v>
      </c>
      <c r="K45" s="108"/>
    </row>
    <row r="46" spans="1:11" s="100" customFormat="1" ht="8.1" customHeight="1">
      <c r="A46" s="23"/>
      <c r="B46" s="107"/>
      <c r="C46" s="98"/>
      <c r="D46" s="104"/>
      <c r="E46" s="104"/>
      <c r="F46" s="104"/>
      <c r="G46" s="104"/>
      <c r="H46" s="104"/>
      <c r="I46" s="104"/>
      <c r="J46" s="104"/>
      <c r="K46" s="108"/>
    </row>
    <row r="47" spans="1:11" s="100" customFormat="1" ht="15" customHeight="1">
      <c r="A47" s="23" t="s">
        <v>21</v>
      </c>
      <c r="B47" s="107"/>
      <c r="C47" s="101">
        <v>2018</v>
      </c>
      <c r="D47" s="119" t="s">
        <v>17</v>
      </c>
      <c r="E47" s="119" t="s">
        <v>17</v>
      </c>
      <c r="F47" s="119" t="s">
        <v>17</v>
      </c>
      <c r="G47" s="119" t="s">
        <v>17</v>
      </c>
      <c r="H47" s="119" t="s">
        <v>17</v>
      </c>
      <c r="I47" s="119" t="s">
        <v>17</v>
      </c>
      <c r="J47" s="119" t="s">
        <v>17</v>
      </c>
      <c r="K47" s="112"/>
    </row>
    <row r="48" spans="1:11" s="100" customFormat="1" ht="15" customHeight="1">
      <c r="A48" s="23"/>
      <c r="B48" s="107"/>
      <c r="C48" s="101">
        <v>2019</v>
      </c>
      <c r="D48" s="119" t="s">
        <v>17</v>
      </c>
      <c r="E48" s="119" t="s">
        <v>17</v>
      </c>
      <c r="F48" s="119" t="s">
        <v>17</v>
      </c>
      <c r="G48" s="119" t="s">
        <v>17</v>
      </c>
      <c r="H48" s="119" t="s">
        <v>17</v>
      </c>
      <c r="I48" s="119" t="s">
        <v>17</v>
      </c>
      <c r="J48" s="119" t="s">
        <v>17</v>
      </c>
      <c r="K48" s="112"/>
    </row>
    <row r="49" spans="1:11" s="100" customFormat="1" ht="15" customHeight="1">
      <c r="A49" s="23"/>
      <c r="B49" s="107"/>
      <c r="C49" s="101">
        <v>2020</v>
      </c>
      <c r="D49" s="119" t="s">
        <v>17</v>
      </c>
      <c r="E49" s="119" t="s">
        <v>17</v>
      </c>
      <c r="F49" s="119" t="s">
        <v>17</v>
      </c>
      <c r="G49" s="119" t="s">
        <v>17</v>
      </c>
      <c r="H49" s="119" t="s">
        <v>17</v>
      </c>
      <c r="I49" s="119" t="s">
        <v>17</v>
      </c>
      <c r="J49" s="119" t="s">
        <v>17</v>
      </c>
      <c r="K49" s="112"/>
    </row>
    <row r="50" spans="1:11" s="100" customFormat="1" ht="8.1" customHeight="1">
      <c r="A50" s="23"/>
      <c r="B50" s="107"/>
      <c r="C50" s="98"/>
      <c r="D50" s="104"/>
      <c r="E50" s="110"/>
      <c r="F50" s="110"/>
      <c r="G50" s="110"/>
      <c r="H50" s="111"/>
      <c r="I50" s="110"/>
      <c r="J50" s="110"/>
      <c r="K50" s="112"/>
    </row>
    <row r="51" spans="1:11" s="100" customFormat="1" ht="15" customHeight="1">
      <c r="A51" s="23" t="s">
        <v>22</v>
      </c>
      <c r="B51" s="107"/>
      <c r="C51" s="101">
        <v>2018</v>
      </c>
      <c r="D51" s="119" t="s">
        <v>17</v>
      </c>
      <c r="E51" s="119" t="s">
        <v>17</v>
      </c>
      <c r="F51" s="119" t="s">
        <v>17</v>
      </c>
      <c r="G51" s="119" t="s">
        <v>17</v>
      </c>
      <c r="H51" s="119" t="s">
        <v>17</v>
      </c>
      <c r="I51" s="119" t="s">
        <v>17</v>
      </c>
      <c r="J51" s="119" t="s">
        <v>17</v>
      </c>
      <c r="K51" s="108"/>
    </row>
    <row r="52" spans="1:11" s="100" customFormat="1" ht="15" customHeight="1">
      <c r="A52" s="23"/>
      <c r="B52" s="107"/>
      <c r="C52" s="101">
        <v>2019</v>
      </c>
      <c r="D52" s="119" t="s">
        <v>17</v>
      </c>
      <c r="E52" s="119" t="s">
        <v>17</v>
      </c>
      <c r="F52" s="119" t="s">
        <v>17</v>
      </c>
      <c r="G52" s="119" t="s">
        <v>17</v>
      </c>
      <c r="H52" s="119" t="s">
        <v>17</v>
      </c>
      <c r="I52" s="119" t="s">
        <v>17</v>
      </c>
      <c r="J52" s="119" t="s">
        <v>17</v>
      </c>
      <c r="K52" s="108"/>
    </row>
    <row r="53" spans="1:11" s="100" customFormat="1" ht="15" customHeight="1">
      <c r="A53" s="23"/>
      <c r="B53" s="107"/>
      <c r="C53" s="101">
        <v>2020</v>
      </c>
      <c r="D53" s="104">
        <v>1</v>
      </c>
      <c r="E53" s="119" t="s">
        <v>17</v>
      </c>
      <c r="F53" s="119" t="s">
        <v>17</v>
      </c>
      <c r="G53" s="119" t="s">
        <v>17</v>
      </c>
      <c r="H53" s="119" t="s">
        <v>17</v>
      </c>
      <c r="I53" s="119" t="s">
        <v>17</v>
      </c>
      <c r="J53" s="119" t="s">
        <v>17</v>
      </c>
      <c r="K53" s="108"/>
    </row>
    <row r="54" spans="1:11" s="100" customFormat="1" ht="8.1" customHeight="1">
      <c r="A54" s="23"/>
      <c r="B54" s="107"/>
      <c r="C54" s="98"/>
      <c r="D54" s="104"/>
      <c r="E54" s="110"/>
      <c r="F54" s="110"/>
      <c r="G54" s="110"/>
      <c r="H54" s="111"/>
      <c r="I54" s="110"/>
      <c r="J54" s="110"/>
      <c r="K54" s="112"/>
    </row>
    <row r="55" spans="1:11" s="100" customFormat="1" ht="15" customHeight="1">
      <c r="A55" s="23" t="s">
        <v>23</v>
      </c>
      <c r="B55" s="107"/>
      <c r="C55" s="101">
        <v>2018</v>
      </c>
      <c r="D55" s="119" t="s">
        <v>17</v>
      </c>
      <c r="E55" s="119" t="s">
        <v>17</v>
      </c>
      <c r="F55" s="119" t="s">
        <v>17</v>
      </c>
      <c r="G55" s="119" t="s">
        <v>17</v>
      </c>
      <c r="H55" s="119" t="s">
        <v>17</v>
      </c>
      <c r="I55" s="119" t="s">
        <v>17</v>
      </c>
      <c r="J55" s="119" t="s">
        <v>17</v>
      </c>
      <c r="K55" s="108"/>
    </row>
    <row r="56" spans="1:11" s="100" customFormat="1" ht="15" customHeight="1">
      <c r="A56" s="23"/>
      <c r="B56" s="107"/>
      <c r="C56" s="101">
        <v>2019</v>
      </c>
      <c r="D56" s="119" t="s">
        <v>17</v>
      </c>
      <c r="E56" s="119" t="s">
        <v>17</v>
      </c>
      <c r="F56" s="119" t="s">
        <v>17</v>
      </c>
      <c r="G56" s="119" t="s">
        <v>17</v>
      </c>
      <c r="H56" s="119" t="s">
        <v>17</v>
      </c>
      <c r="I56" s="119" t="s">
        <v>17</v>
      </c>
      <c r="J56" s="119" t="s">
        <v>17</v>
      </c>
      <c r="K56" s="108"/>
    </row>
    <row r="57" spans="1:11" s="100" customFormat="1" ht="15" customHeight="1">
      <c r="A57" s="23"/>
      <c r="B57" s="107"/>
      <c r="C57" s="101">
        <v>2020</v>
      </c>
      <c r="D57" s="119" t="s">
        <v>17</v>
      </c>
      <c r="E57" s="119" t="s">
        <v>17</v>
      </c>
      <c r="F57" s="119" t="s">
        <v>17</v>
      </c>
      <c r="G57" s="119" t="s">
        <v>17</v>
      </c>
      <c r="H57" s="119" t="s">
        <v>17</v>
      </c>
      <c r="I57" s="119" t="s">
        <v>17</v>
      </c>
      <c r="J57" s="119" t="s">
        <v>17</v>
      </c>
      <c r="K57" s="108"/>
    </row>
    <row r="58" spans="1:11" s="100" customFormat="1" ht="8.1" customHeight="1">
      <c r="A58" s="23"/>
      <c r="B58" s="107"/>
      <c r="C58" s="98"/>
      <c r="D58" s="104"/>
      <c r="E58" s="104"/>
      <c r="F58" s="104"/>
      <c r="G58" s="104"/>
      <c r="H58" s="104"/>
      <c r="I58" s="104"/>
      <c r="J58" s="104"/>
      <c r="K58" s="108"/>
    </row>
    <row r="59" spans="1:11" s="100" customFormat="1" ht="15" customHeight="1">
      <c r="A59" s="23" t="s">
        <v>24</v>
      </c>
      <c r="B59" s="107"/>
      <c r="C59" s="101">
        <v>2018</v>
      </c>
      <c r="D59" s="119" t="s">
        <v>17</v>
      </c>
      <c r="E59" s="119" t="s">
        <v>17</v>
      </c>
      <c r="F59" s="119" t="s">
        <v>17</v>
      </c>
      <c r="G59" s="119" t="s">
        <v>17</v>
      </c>
      <c r="H59" s="119" t="s">
        <v>17</v>
      </c>
      <c r="I59" s="119" t="s">
        <v>17</v>
      </c>
      <c r="J59" s="119" t="s">
        <v>17</v>
      </c>
      <c r="K59" s="112"/>
    </row>
    <row r="60" spans="1:11" s="100" customFormat="1" ht="15" customHeight="1">
      <c r="A60" s="23"/>
      <c r="B60" s="107"/>
      <c r="C60" s="101">
        <v>2019</v>
      </c>
      <c r="D60" s="119" t="s">
        <v>17</v>
      </c>
      <c r="E60" s="119" t="s">
        <v>17</v>
      </c>
      <c r="F60" s="119" t="s">
        <v>17</v>
      </c>
      <c r="G60" s="119" t="s">
        <v>17</v>
      </c>
      <c r="H60" s="119" t="s">
        <v>17</v>
      </c>
      <c r="I60" s="119" t="s">
        <v>17</v>
      </c>
      <c r="J60" s="119" t="s">
        <v>17</v>
      </c>
      <c r="K60" s="112"/>
    </row>
    <row r="61" spans="1:11" s="100" customFormat="1" ht="15" customHeight="1">
      <c r="A61" s="23"/>
      <c r="B61" s="107"/>
      <c r="C61" s="101">
        <v>2020</v>
      </c>
      <c r="D61" s="119" t="s">
        <v>17</v>
      </c>
      <c r="E61" s="119" t="s">
        <v>17</v>
      </c>
      <c r="F61" s="119" t="s">
        <v>17</v>
      </c>
      <c r="G61" s="119" t="s">
        <v>17</v>
      </c>
      <c r="H61" s="119" t="s">
        <v>17</v>
      </c>
      <c r="I61" s="119" t="s">
        <v>17</v>
      </c>
      <c r="J61" s="119" t="s">
        <v>17</v>
      </c>
      <c r="K61" s="112"/>
    </row>
    <row r="62" spans="1:11" s="100" customFormat="1" ht="8.1" customHeight="1">
      <c r="A62" s="23"/>
      <c r="B62" s="107"/>
      <c r="C62" s="98"/>
      <c r="D62" s="104"/>
      <c r="E62" s="110"/>
      <c r="F62" s="110"/>
      <c r="G62" s="110"/>
      <c r="H62" s="111"/>
      <c r="I62" s="110"/>
      <c r="J62" s="110"/>
      <c r="K62" s="112"/>
    </row>
    <row r="63" spans="1:11" s="100" customFormat="1" ht="15" customHeight="1">
      <c r="A63" s="23" t="s">
        <v>25</v>
      </c>
      <c r="B63" s="107"/>
      <c r="C63" s="101">
        <v>2018</v>
      </c>
      <c r="D63" s="119" t="s">
        <v>17</v>
      </c>
      <c r="E63" s="119" t="s">
        <v>17</v>
      </c>
      <c r="F63" s="119" t="s">
        <v>17</v>
      </c>
      <c r="G63" s="119" t="s">
        <v>17</v>
      </c>
      <c r="H63" s="119" t="s">
        <v>17</v>
      </c>
      <c r="I63" s="119" t="s">
        <v>17</v>
      </c>
      <c r="J63" s="119" t="s">
        <v>17</v>
      </c>
      <c r="K63" s="108"/>
    </row>
    <row r="64" spans="1:11" s="100" customFormat="1" ht="15" customHeight="1">
      <c r="A64" s="23"/>
      <c r="B64" s="107"/>
      <c r="C64" s="101">
        <v>2019</v>
      </c>
      <c r="D64" s="119" t="s">
        <v>17</v>
      </c>
      <c r="E64" s="119" t="s">
        <v>17</v>
      </c>
      <c r="F64" s="119" t="s">
        <v>17</v>
      </c>
      <c r="G64" s="119" t="s">
        <v>17</v>
      </c>
      <c r="H64" s="119" t="s">
        <v>17</v>
      </c>
      <c r="I64" s="119" t="s">
        <v>17</v>
      </c>
      <c r="J64" s="119" t="s">
        <v>17</v>
      </c>
      <c r="K64" s="108"/>
    </row>
    <row r="65" spans="1:11" s="100" customFormat="1" ht="15" customHeight="1">
      <c r="A65" s="23"/>
      <c r="B65" s="107"/>
      <c r="C65" s="101">
        <v>2020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19" t="s">
        <v>17</v>
      </c>
      <c r="K65" s="108"/>
    </row>
    <row r="66" spans="1:11" s="100" customFormat="1" ht="8.1" customHeight="1">
      <c r="A66" s="23"/>
      <c r="B66" s="107"/>
      <c r="C66" s="98"/>
      <c r="D66" s="104"/>
      <c r="E66" s="110"/>
      <c r="F66" s="110"/>
      <c r="G66" s="110"/>
      <c r="H66" s="111"/>
      <c r="I66" s="110"/>
      <c r="J66" s="110"/>
      <c r="K66" s="112"/>
    </row>
    <row r="67" spans="1:11" s="100" customFormat="1" ht="15" customHeight="1">
      <c r="A67" s="23" t="s">
        <v>113</v>
      </c>
      <c r="B67" s="107"/>
      <c r="C67" s="101">
        <v>2018</v>
      </c>
      <c r="D67" s="119" t="s">
        <v>17</v>
      </c>
      <c r="E67" s="119" t="s">
        <v>17</v>
      </c>
      <c r="F67" s="119" t="s">
        <v>17</v>
      </c>
      <c r="G67" s="119" t="s">
        <v>17</v>
      </c>
      <c r="H67" s="119" t="s">
        <v>17</v>
      </c>
      <c r="I67" s="119" t="s">
        <v>17</v>
      </c>
      <c r="J67" s="119" t="s">
        <v>17</v>
      </c>
      <c r="K67" s="108"/>
    </row>
    <row r="68" spans="1:11" s="100" customFormat="1" ht="15" customHeight="1">
      <c r="A68" s="107"/>
      <c r="B68" s="107"/>
      <c r="C68" s="101">
        <v>2019</v>
      </c>
      <c r="D68" s="119" t="s">
        <v>17</v>
      </c>
      <c r="E68" s="119" t="s">
        <v>17</v>
      </c>
      <c r="F68" s="119" t="s">
        <v>17</v>
      </c>
      <c r="G68" s="119" t="s">
        <v>17</v>
      </c>
      <c r="H68" s="119" t="s">
        <v>17</v>
      </c>
      <c r="I68" s="119" t="s">
        <v>17</v>
      </c>
      <c r="J68" s="119" t="s">
        <v>17</v>
      </c>
      <c r="K68" s="108"/>
    </row>
    <row r="69" spans="1:11" s="100" customFormat="1" ht="15" customHeight="1">
      <c r="A69" s="107"/>
      <c r="B69" s="107"/>
      <c r="C69" s="101">
        <v>2020</v>
      </c>
      <c r="D69" s="119" t="s">
        <v>17</v>
      </c>
      <c r="E69" s="119" t="s">
        <v>17</v>
      </c>
      <c r="F69" s="119" t="s">
        <v>17</v>
      </c>
      <c r="G69" s="119" t="s">
        <v>17</v>
      </c>
      <c r="H69" s="119" t="s">
        <v>17</v>
      </c>
      <c r="I69" s="119" t="s">
        <v>17</v>
      </c>
      <c r="J69" s="119" t="s">
        <v>17</v>
      </c>
      <c r="K69" s="108"/>
    </row>
    <row r="70" spans="1:11" ht="8.1" customHeight="1">
      <c r="A70" s="269"/>
      <c r="B70" s="269"/>
      <c r="C70" s="270"/>
      <c r="D70" s="269"/>
      <c r="E70" s="271"/>
      <c r="F70" s="269"/>
      <c r="G70" s="269"/>
      <c r="H70" s="269"/>
      <c r="I70" s="269"/>
      <c r="J70" s="269"/>
      <c r="K70" s="269"/>
    </row>
    <row r="71" spans="1:11" ht="15" customHeight="1">
      <c r="A71" s="100"/>
      <c r="B71" s="100"/>
      <c r="C71" s="113"/>
      <c r="D71" s="100"/>
      <c r="E71" s="100"/>
      <c r="F71" s="100"/>
      <c r="G71" s="100"/>
      <c r="H71" s="114"/>
      <c r="I71" s="114"/>
      <c r="J71" s="114"/>
      <c r="K71" s="21" t="s">
        <v>114</v>
      </c>
    </row>
    <row r="72" spans="1:11" ht="15" customHeight="1">
      <c r="A72" s="100"/>
      <c r="B72" s="100"/>
      <c r="C72" s="113"/>
      <c r="D72" s="100"/>
      <c r="E72" s="100"/>
      <c r="F72" s="100"/>
      <c r="G72" s="100"/>
      <c r="H72" s="115"/>
      <c r="I72" s="115"/>
      <c r="J72" s="115"/>
      <c r="K72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5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L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2.28515625" style="90" customWidth="1"/>
    <col min="5" max="5" width="19.42578125" style="90" customWidth="1"/>
    <col min="6" max="7" width="18.28515625" style="90" customWidth="1"/>
    <col min="8" max="8" width="14.85546875" style="90" bestFit="1" customWidth="1"/>
    <col min="9" max="9" width="9.7109375" style="90" customWidth="1"/>
    <col min="10" max="10" width="10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302</v>
      </c>
      <c r="E7" s="325" t="s">
        <v>318</v>
      </c>
      <c r="F7" s="325" t="s">
        <v>318</v>
      </c>
      <c r="G7" s="325" t="s">
        <v>319</v>
      </c>
      <c r="H7" s="325" t="s">
        <v>320</v>
      </c>
      <c r="I7" s="325" t="s">
        <v>239</v>
      </c>
      <c r="J7" s="325" t="s">
        <v>166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321</v>
      </c>
      <c r="E8" s="325" t="s">
        <v>322</v>
      </c>
      <c r="F8" s="325" t="s">
        <v>323</v>
      </c>
      <c r="G8" s="325" t="s">
        <v>324</v>
      </c>
      <c r="H8" s="325" t="s">
        <v>325</v>
      </c>
      <c r="I8" s="325" t="s">
        <v>326</v>
      </c>
      <c r="J8" s="328" t="s">
        <v>172</v>
      </c>
      <c r="K8" s="329"/>
    </row>
    <row r="9" spans="1:11" ht="15" customHeight="1">
      <c r="A9" s="322"/>
      <c r="B9" s="322"/>
      <c r="C9" s="330"/>
      <c r="D9" s="328" t="s">
        <v>327</v>
      </c>
      <c r="E9" s="328" t="s">
        <v>328</v>
      </c>
      <c r="F9" s="328" t="s">
        <v>311</v>
      </c>
      <c r="G9" s="328" t="s">
        <v>329</v>
      </c>
      <c r="H9" s="325" t="s">
        <v>330</v>
      </c>
      <c r="I9" s="328" t="s">
        <v>229</v>
      </c>
      <c r="J9" s="328"/>
      <c r="K9" s="333"/>
    </row>
    <row r="10" spans="1:11" ht="15" customHeight="1">
      <c r="A10" s="322"/>
      <c r="B10" s="322"/>
      <c r="C10" s="330"/>
      <c r="D10" s="328" t="s">
        <v>312</v>
      </c>
      <c r="E10" s="328" t="s">
        <v>331</v>
      </c>
      <c r="F10" s="328" t="s">
        <v>331</v>
      </c>
      <c r="G10" s="328" t="s">
        <v>332</v>
      </c>
      <c r="H10" s="328" t="s">
        <v>333</v>
      </c>
      <c r="I10" s="328" t="s">
        <v>272</v>
      </c>
      <c r="J10" s="328"/>
      <c r="K10" s="333"/>
    </row>
    <row r="11" spans="1:11" ht="15" customHeight="1">
      <c r="A11" s="322"/>
      <c r="B11" s="322"/>
      <c r="C11" s="330"/>
      <c r="D11" s="328"/>
      <c r="E11" s="328" t="s">
        <v>334</v>
      </c>
      <c r="F11" s="328" t="s">
        <v>334</v>
      </c>
      <c r="G11" s="328" t="s">
        <v>335</v>
      </c>
      <c r="H11" s="328" t="s">
        <v>336</v>
      </c>
      <c r="I11" s="328"/>
      <c r="J11" s="328"/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4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99"/>
      <c r="K13" s="99"/>
    </row>
    <row r="14" spans="1:11" ht="15" customHeight="1">
      <c r="A14" s="17" t="s">
        <v>12</v>
      </c>
      <c r="B14" s="103"/>
      <c r="C14" s="98">
        <v>2018</v>
      </c>
      <c r="D14" s="70">
        <f>SUM(D18,D22,D26,D30,D34,D38,D42,D46,D50,D54,D58,D62,D66)+SUM('58.2 (5)'!D14,'58.2 (5)'!D18,'58.2 (5)'!D22,'58.2 (5)'!D26,'58.2 (5)'!D30,'58.2 (5)'!D34,'58.2 (5)'!D38,'58.2 (5)'!D42,'58.2 (5)'!D46,'58.2 (5)'!D50,'58.2 (5)'!D54,'58.2 (5)'!D58,'58.2 (5)'!D62,'58.2 (5)'!D66)+SUM('58.3 (5)'!D14,'58.3 (5)'!D18,'58.3 (5)'!D22,'58.3 (5)'!D26,'58.3 (5)'!D30,'58.3 (5)'!D34,'58.3 (5)'!D38,'58.3 (5)'!D42,'58.3 (5)'!D46,'58.3 (5)'!D50,'58.3 (5)'!D54,'58.3 (5)'!D58,'58.3 (5)'!D62)</f>
        <v>14</v>
      </c>
      <c r="E14" s="70">
        <f>SUM(E18,E22,E26,E30,E34,E38,E42,E46,E50,E54,E58,E62,E66)+SUM('58.2 (5)'!E14,'58.2 (5)'!E18,'58.2 (5)'!E22,'58.2 (5)'!E26,'58.2 (5)'!E30,'58.2 (5)'!E34,'58.2 (5)'!E38,'58.2 (5)'!E42,'58.2 (5)'!E46,'58.2 (5)'!E50,'58.2 (5)'!E54,'58.2 (5)'!E58,'58.2 (5)'!E62,'58.2 (5)'!E66)+SUM('58.3 (5)'!E14,'58.3 (5)'!E18,'58.3 (5)'!E22,'58.3 (5)'!E26,'58.3 (5)'!E30,'58.3 (5)'!E34,'58.3 (5)'!E38,'58.3 (5)'!E42,'58.3 (5)'!E46,'58.3 (5)'!E50,'58.3 (5)'!E54,'58.3 (5)'!E58,'58.3 (5)'!E62)</f>
        <v>5</v>
      </c>
      <c r="F14" s="70">
        <f>SUM(F18,F22,F26,F30,F34,F38,F42,F46,F50,F54,F58,F62,F66)+SUM('58.2 (5)'!F14,'58.2 (5)'!F18,'58.2 (5)'!F22,'58.2 (5)'!F26,'58.2 (5)'!F30,'58.2 (5)'!F34,'58.2 (5)'!F38,'58.2 (5)'!F42,'58.2 (5)'!F46,'58.2 (5)'!F50,'58.2 (5)'!F54,'58.2 (5)'!F58,'58.2 (5)'!F62,'58.2 (5)'!F66)+SUM('58.3 (5)'!F14,'58.3 (5)'!F18,'58.3 (5)'!F22,'58.3 (5)'!F26,'58.3 (5)'!F30,'58.3 (5)'!F34,'58.3 (5)'!F38,'58.3 (5)'!F42,'58.3 (5)'!F46,'58.3 (5)'!F50,'58.3 (5)'!F54,'58.3 (5)'!F58,'58.3 (5)'!F62)</f>
        <v>0</v>
      </c>
      <c r="G14" s="70">
        <f>SUM(G18,G22,G26,G30,G34,G38,G42,G46,G50,G54,G58,G62,G66)+SUM('58.2 (5)'!G14,'58.2 (5)'!G18,'58.2 (5)'!G22,'58.2 (5)'!G26,'58.2 (5)'!G30,'58.2 (5)'!G34,'58.2 (5)'!G38,'58.2 (5)'!G42,'58.2 (5)'!G46,'58.2 (5)'!G50,'58.2 (5)'!G54,'58.2 (5)'!G58,'58.2 (5)'!G62,'58.2 (5)'!G66)+SUM('58.3 (5)'!G14,'58.3 (5)'!G18,'58.3 (5)'!G22,'58.3 (5)'!G26,'58.3 (5)'!G30,'58.3 (5)'!G34,'58.3 (5)'!G38,'58.3 (5)'!G42,'58.3 (5)'!G46,'58.3 (5)'!G50,'58.3 (5)'!G54,'58.3 (5)'!G58,'58.3 (5)'!G62)</f>
        <v>0</v>
      </c>
      <c r="H14" s="70">
        <f>SUM(H18,H22,H26,H30,H34,H38,H42,H46,H50,H54,H58,H62,H66)+SUM('58.2 (5)'!H14,'58.2 (5)'!H18,'58.2 (5)'!H22,'58.2 (5)'!H26,'58.2 (5)'!H30,'58.2 (5)'!H34,'58.2 (5)'!H38,'58.2 (5)'!H42,'58.2 (5)'!H46,'58.2 (5)'!H50,'58.2 (5)'!H54,'58.2 (5)'!H58,'58.2 (5)'!H62,'58.2 (5)'!H66)+SUM('58.3 (5)'!H14,'58.3 (5)'!H18,'58.3 (5)'!H22,'58.3 (5)'!H26,'58.3 (5)'!H30,'58.3 (5)'!H34,'58.3 (5)'!H38,'58.3 (5)'!H42,'58.3 (5)'!H46,'58.3 (5)'!H50,'58.3 (5)'!H54,'58.3 (5)'!H58,'58.3 (5)'!H62)</f>
        <v>4</v>
      </c>
      <c r="I14" s="129">
        <f>SUM(I18,I22,I26,I30,I34,I38,I42,I46,I50,I54,I58,I62,I66)+SUM('58.2 (5)'!I14,'58.2 (5)'!I18,'58.2 (5)'!I22,'58.2 (5)'!I26,'58.2 (5)'!I30,'58.2 (5)'!I34,'58.2 (5)'!I38,'58.2 (5)'!I42,'58.2 (5)'!I46,'58.2 (5)'!I50,'58.2 (5)'!I54,'58.2 (5)'!I58,'58.2 (5)'!I62,'58.2 (5)'!I66)+SUM('58.3 (5)'!I14,'58.3 (5)'!I18,'58.3 (5)'!I22,'58.3 (5)'!I26,'58.3 (5)'!I30,'58.3 (5)'!I34,'58.3 (5)'!I38,'58.3 (5)'!I42,'58.3 (5)'!I46,'58.3 (5)'!I50,'58.3 (5)'!I54,'58.3 (5)'!I58,'58.3 (5)'!I62)</f>
        <v>6</v>
      </c>
      <c r="J14" s="129">
        <f>SUM(J18,J22,J26,J30,J34,J38,J42,J46,J50,J54,J58,J62,J66)+SUM('58.2 (5)'!J14,'58.2 (5)'!J18,'58.2 (5)'!J22,'58.2 (5)'!J26,'58.2 (5)'!J30,'58.2 (5)'!J34,'58.2 (5)'!J38,'58.2 (5)'!J42,'58.2 (5)'!J46,'58.2 (5)'!J50,'58.2 (5)'!J54,'58.2 (5)'!J58,'58.2 (5)'!J62,'58.2 (5)'!J66)+SUM('58.3 (5)'!J14,'58.3 (5)'!J18,'58.3 (5)'!J22,'58.3 (5)'!J26,'58.3 (5)'!J30,'58.3 (5)'!J34,'58.3 (5)'!J38,'58.3 (5)'!J42,'58.3 (5)'!J46,'58.3 (5)'!J50,'58.3 (5)'!J54,'58.3 (5)'!J58,'58.3 (5)'!J62)</f>
        <v>17</v>
      </c>
      <c r="K14" s="106"/>
    </row>
    <row r="15" spans="1:11" ht="15" customHeight="1">
      <c r="A15" s="1"/>
      <c r="B15" s="103"/>
      <c r="C15" s="98">
        <v>2019</v>
      </c>
      <c r="D15" s="70">
        <f>SUM(D19,D23,D27,D31,D35,D39,D43,D47,D51,D55,D59,D63,D67)+SUM('58.2 (5)'!D15,'58.2 (5)'!D19,'58.2 (5)'!D23,'58.2 (5)'!D27,'58.2 (5)'!D31,'58.2 (5)'!D35,'58.2 (5)'!D39,'58.2 (5)'!D43,'58.2 (5)'!D47,'58.2 (5)'!D51,'58.2 (5)'!D55,'58.2 (5)'!D59,'58.2 (5)'!D63,'58.2 (5)'!D67)+SUM('58.3 (5)'!D15,'58.3 (5)'!D19,'58.3 (5)'!D23,'58.3 (5)'!D27,'58.3 (5)'!D31,'58.3 (5)'!D35,'58.3 (5)'!D39,'58.3 (5)'!D43,'58.3 (5)'!D47,'58.3 (5)'!D51,'58.3 (5)'!D55,'58.3 (5)'!D59,'58.3 (5)'!D63)</f>
        <v>15</v>
      </c>
      <c r="E15" s="70">
        <f>SUM(E19,E23,E27,E31,E35,E39,E43,E47,E51,E55,E59,E63,E67)+SUM('58.2 (5)'!E15,'58.2 (5)'!E19,'58.2 (5)'!E23,'58.2 (5)'!E27,'58.2 (5)'!E31,'58.2 (5)'!E35,'58.2 (5)'!E39,'58.2 (5)'!E43,'58.2 (5)'!E47,'58.2 (5)'!E51,'58.2 (5)'!E55,'58.2 (5)'!E59,'58.2 (5)'!E63,'58.2 (5)'!E67)+SUM('58.3 (5)'!E15,'58.3 (5)'!E19,'58.3 (5)'!E23,'58.3 (5)'!E27,'58.3 (5)'!E31,'58.3 (5)'!E35,'58.3 (5)'!E39,'58.3 (5)'!E43,'58.3 (5)'!E47,'58.3 (5)'!E51,'58.3 (5)'!E55,'58.3 (5)'!E59,'58.3 (5)'!E63)</f>
        <v>2</v>
      </c>
      <c r="F15" s="70">
        <f>SUM(F19,F23,F27,F31,F35,F39,F43,F47,F51,F55,F59,F63,F67)+SUM('58.2 (5)'!F15,'58.2 (5)'!F19,'58.2 (5)'!F23,'58.2 (5)'!F27,'58.2 (5)'!F31,'58.2 (5)'!F35,'58.2 (5)'!F39,'58.2 (5)'!F43,'58.2 (5)'!F47,'58.2 (5)'!F51,'58.2 (5)'!F55,'58.2 (5)'!F59,'58.2 (5)'!F63,'58.2 (5)'!F67)+SUM('58.3 (5)'!F15,'58.3 (5)'!F19,'58.3 (5)'!F23,'58.3 (5)'!F27,'58.3 (5)'!F31,'58.3 (5)'!F35,'58.3 (5)'!F39,'58.3 (5)'!F43,'58.3 (5)'!F47,'58.3 (5)'!F51,'58.3 (5)'!F55,'58.3 (5)'!F59,'58.3 (5)'!F63)</f>
        <v>0</v>
      </c>
      <c r="G15" s="70">
        <f>SUM(G19,G23,G27,G31,G35,G39,G43,G47,G51,G55,G59,G63,G67)+SUM('58.2 (5)'!G15,'58.2 (5)'!G19,'58.2 (5)'!G23,'58.2 (5)'!G27,'58.2 (5)'!G31,'58.2 (5)'!G35,'58.2 (5)'!G39,'58.2 (5)'!G43,'58.2 (5)'!G47,'58.2 (5)'!G51,'58.2 (5)'!G55,'58.2 (5)'!G59,'58.2 (5)'!G63,'58.2 (5)'!G67)+SUM('58.3 (5)'!G15,'58.3 (5)'!G19,'58.3 (5)'!G23,'58.3 (5)'!G27,'58.3 (5)'!G31,'58.3 (5)'!G35,'58.3 (5)'!G39,'58.3 (5)'!G43,'58.3 (5)'!G47,'58.3 (5)'!G51,'58.3 (5)'!G55,'58.3 (5)'!G59,'58.3 (5)'!G63)</f>
        <v>1</v>
      </c>
      <c r="H15" s="70">
        <f>SUM(H19,H23,H27,H31,H35,H39,H43,H47,H51,H55,H59,H63,H67)+SUM('58.2 (5)'!H15,'58.2 (5)'!H19,'58.2 (5)'!H23,'58.2 (5)'!H27,'58.2 (5)'!H31,'58.2 (5)'!H35,'58.2 (5)'!H39,'58.2 (5)'!H43,'58.2 (5)'!H47,'58.2 (5)'!H51,'58.2 (5)'!H55,'58.2 (5)'!H59,'58.2 (5)'!H63,'58.2 (5)'!H67)+SUM('58.3 (5)'!H15,'58.3 (5)'!H19,'58.3 (5)'!H23,'58.3 (5)'!H27,'58.3 (5)'!H31,'58.3 (5)'!H35,'58.3 (5)'!H39,'58.3 (5)'!H43,'58.3 (5)'!H47,'58.3 (5)'!H51,'58.3 (5)'!H55,'58.3 (5)'!H59,'58.3 (5)'!H63)</f>
        <v>2</v>
      </c>
      <c r="I15" s="129">
        <f>SUM(I19,I23,I27,I31,I35,I39,I43,I47,I51,I55,I59,I63,I67)+SUM('58.2 (5)'!I15,'58.2 (5)'!I19,'58.2 (5)'!I23,'58.2 (5)'!I27,'58.2 (5)'!I31,'58.2 (5)'!I35,'58.2 (5)'!I39,'58.2 (5)'!I43,'58.2 (5)'!I47,'58.2 (5)'!I51,'58.2 (5)'!I55,'58.2 (5)'!I59,'58.2 (5)'!I63,'58.2 (5)'!I67)+SUM('58.3 (5)'!I15,'58.3 (5)'!I19,'58.3 (5)'!I23,'58.3 (5)'!I27,'58.3 (5)'!I31,'58.3 (5)'!I35,'58.3 (5)'!I39,'58.3 (5)'!I43,'58.3 (5)'!I47,'58.3 (5)'!I51,'58.3 (5)'!I55,'58.3 (5)'!I59,'58.3 (5)'!I63)</f>
        <v>11</v>
      </c>
      <c r="J15" s="129">
        <f>SUM(J19,J23,J27,J31,J35,J39,J43,J47,J51,J55,J59,J63,J67)+SUM('58.2 (5)'!J15,'58.2 (5)'!J19,'58.2 (5)'!J23,'58.2 (5)'!J27,'58.2 (5)'!J31,'58.2 (5)'!J35,'58.2 (5)'!J39,'58.2 (5)'!J43,'58.2 (5)'!J47,'58.2 (5)'!J51,'58.2 (5)'!J55,'58.2 (5)'!J59,'58.2 (5)'!J63,'58.2 (5)'!J67)+SUM('58.3 (5)'!J15,'58.3 (5)'!J19,'58.3 (5)'!J23,'58.3 (5)'!J27,'58.3 (5)'!J31,'58.3 (5)'!J35,'58.3 (5)'!J39,'58.3 (5)'!J43,'58.3 (5)'!J47,'58.3 (5)'!J51,'58.3 (5)'!J55,'58.3 (5)'!J59,'58.3 (5)'!J63)</f>
        <v>9</v>
      </c>
      <c r="K15" s="106"/>
    </row>
    <row r="16" spans="1:11" ht="15" customHeight="1">
      <c r="A16" s="1"/>
      <c r="B16" s="103"/>
      <c r="C16" s="98">
        <v>2020</v>
      </c>
      <c r="D16" s="70">
        <f>SUM(D20,D24,D28,D32,D36,D40,D44,D48,D52,D56,D60,D64,D68)+SUM('58.2 (5)'!D16,'58.2 (5)'!D20,'58.2 (5)'!D24,'58.2 (5)'!D28,'58.2 (5)'!D32,'58.2 (5)'!D36,'58.2 (5)'!D40,'58.2 (5)'!D44,'58.2 (5)'!D48,'58.2 (5)'!D52,'58.2 (5)'!D56,'58.2 (5)'!D60,'58.2 (5)'!D64,'58.2 (5)'!D68)+SUM('58.3 (5)'!D16,'58.3 (5)'!D20,'58.3 (5)'!D24,'58.3 (5)'!D28,'58.3 (5)'!D32,'58.3 (5)'!D36,'58.3 (5)'!D40,'58.3 (5)'!D44,'58.3 (5)'!D48,'58.3 (5)'!D52,'58.3 (5)'!D56,'58.3 (5)'!D60,'58.3 (5)'!D64)</f>
        <v>15</v>
      </c>
      <c r="E16" s="70">
        <f>SUM(E20,E24,E28,E32,E36,E40,E44,E48,E52,E56,E60,E64,E68)+SUM('58.2 (5)'!E16,'58.2 (5)'!E20,'58.2 (5)'!E24,'58.2 (5)'!E28,'58.2 (5)'!E32,'58.2 (5)'!E36,'58.2 (5)'!E40,'58.2 (5)'!E44,'58.2 (5)'!E48,'58.2 (5)'!E52,'58.2 (5)'!E56,'58.2 (5)'!E60,'58.2 (5)'!E64,'58.2 (5)'!E68)+SUM('58.3 (5)'!E16,'58.3 (5)'!E20,'58.3 (5)'!E24,'58.3 (5)'!E28,'58.3 (5)'!E32,'58.3 (5)'!E36,'58.3 (5)'!E40,'58.3 (5)'!E44,'58.3 (5)'!E48,'58.3 (5)'!E52,'58.3 (5)'!E56,'58.3 (5)'!E60,'58.3 (5)'!E64)</f>
        <v>3</v>
      </c>
      <c r="F16" s="70">
        <f>SUM(F20,F24,F28,F32,F36,F40,F44,F48,F52,F56,F60,F64,F68)+SUM('58.2 (5)'!F16,'58.2 (5)'!F20,'58.2 (5)'!F24,'58.2 (5)'!F28,'58.2 (5)'!F32,'58.2 (5)'!F36,'58.2 (5)'!F40,'58.2 (5)'!F44,'58.2 (5)'!F48,'58.2 (5)'!F52,'58.2 (5)'!F56,'58.2 (5)'!F60,'58.2 (5)'!F64,'58.2 (5)'!F68)+SUM('58.3 (5)'!F16,'58.3 (5)'!F20,'58.3 (5)'!F24,'58.3 (5)'!F28,'58.3 (5)'!F32,'58.3 (5)'!F36,'58.3 (5)'!F40,'58.3 (5)'!F44,'58.3 (5)'!F48,'58.3 (5)'!F52,'58.3 (5)'!F56,'58.3 (5)'!F60,'58.3 (5)'!F64)</f>
        <v>0</v>
      </c>
      <c r="G16" s="70">
        <f>SUM(G20,G24,G28,G32,G36,G40,G44,G48,G52,G56,G60,G64,G68)+SUM('58.2 (5)'!G16,'58.2 (5)'!G20,'58.2 (5)'!G24,'58.2 (5)'!G28,'58.2 (5)'!G32,'58.2 (5)'!G36,'58.2 (5)'!G40,'58.2 (5)'!G44,'58.2 (5)'!G48,'58.2 (5)'!G52,'58.2 (5)'!G56,'58.2 (5)'!G60,'58.2 (5)'!G64,'58.2 (5)'!G68)+SUM('58.3 (5)'!G16,'58.3 (5)'!G20,'58.3 (5)'!G24,'58.3 (5)'!G28,'58.3 (5)'!G32,'58.3 (5)'!G36,'58.3 (5)'!G40,'58.3 (5)'!G44,'58.3 (5)'!G48,'58.3 (5)'!G52,'58.3 (5)'!G56,'58.3 (5)'!G60,'58.3 (5)'!G64)</f>
        <v>2</v>
      </c>
      <c r="H16" s="70">
        <f>SUM(H20,H24,H28,H32,H36,H40,H44,H48,H52,H56,H60,H64,H68)+SUM('58.2 (5)'!H16,'58.2 (5)'!H20,'58.2 (5)'!H24,'58.2 (5)'!H28,'58.2 (5)'!H32,'58.2 (5)'!H36,'58.2 (5)'!H40,'58.2 (5)'!H44,'58.2 (5)'!H48,'58.2 (5)'!H52,'58.2 (5)'!H56,'58.2 (5)'!H60,'58.2 (5)'!H64,'58.2 (5)'!H68)+SUM('58.3 (5)'!H16,'58.3 (5)'!H20,'58.3 (5)'!H24,'58.3 (5)'!H28,'58.3 (5)'!H32,'58.3 (5)'!H36,'58.3 (5)'!H40,'58.3 (5)'!H44,'58.3 (5)'!H48,'58.3 (5)'!H52,'58.3 (5)'!H56,'58.3 (5)'!H60,'58.3 (5)'!H64)</f>
        <v>1</v>
      </c>
      <c r="I16" s="70">
        <f>SUM(I20,I24,I28,I32,I36,I40,I44,I48,I52,I56,I60,I64,I68)+SUM('58.2 (5)'!I16,'58.2 (5)'!I20,'58.2 (5)'!I24,'58.2 (5)'!I28,'58.2 (5)'!I32,'58.2 (5)'!I36,'58.2 (5)'!I40,'58.2 (5)'!I44,'58.2 (5)'!I48,'58.2 (5)'!I52,'58.2 (5)'!I56,'58.2 (5)'!I60,'58.2 (5)'!I64,'58.2 (5)'!I68)+SUM('58.3 (5)'!I16,'58.3 (5)'!I20,'58.3 (5)'!I24,'58.3 (5)'!I28,'58.3 (5)'!I32,'58.3 (5)'!I36,'58.3 (5)'!I40,'58.3 (5)'!I44,'58.3 (5)'!I48,'58.3 (5)'!I52,'58.3 (5)'!I56,'58.3 (5)'!I60,'58.3 (5)'!I64)</f>
        <v>7</v>
      </c>
      <c r="J16" s="70">
        <f>SUM(J20,J24,J28,J32,J36,J40,J44,J48,J52,J56,J60,J64,J68)+SUM('58.2 (5)'!J16,'58.2 (5)'!J20,'58.2 (5)'!J24,'58.2 (5)'!J28,'58.2 (5)'!J32,'58.2 (5)'!J36,'58.2 (5)'!J40,'58.2 (5)'!J44,'58.2 (5)'!J48,'58.2 (5)'!J52,'58.2 (5)'!J56,'58.2 (5)'!J60,'58.2 (5)'!J64,'58.2 (5)'!J68)+SUM('58.3 (5)'!J16,'58.3 (5)'!J20,'58.3 (5)'!J24,'58.3 (5)'!J28,'58.3 (5)'!J32,'58.3 (5)'!J36,'58.3 (5)'!J40,'58.3 (5)'!J44,'58.3 (5)'!J48,'58.3 (5)'!J52,'58.3 (5)'!J56,'58.3 (5)'!J60,'58.3 (5)'!J64)</f>
        <v>14</v>
      </c>
      <c r="K16" s="106"/>
    </row>
    <row r="17" spans="1:11" ht="8.1" customHeight="1">
      <c r="A17" s="1"/>
      <c r="B17" s="103"/>
      <c r="C17" s="98"/>
      <c r="D17" s="128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13</v>
      </c>
      <c r="B18" s="107"/>
      <c r="C18" s="101">
        <v>2018</v>
      </c>
      <c r="D18" s="119">
        <v>5</v>
      </c>
      <c r="E18" s="119">
        <v>1</v>
      </c>
      <c r="F18" s="119" t="s">
        <v>17</v>
      </c>
      <c r="G18" s="119" t="s">
        <v>17</v>
      </c>
      <c r="H18" s="119">
        <v>1</v>
      </c>
      <c r="I18" s="119">
        <v>1</v>
      </c>
      <c r="J18" s="119">
        <v>1</v>
      </c>
      <c r="K18" s="108"/>
    </row>
    <row r="19" spans="1:11" s="100" customFormat="1" ht="15" customHeight="1">
      <c r="A19" s="23"/>
      <c r="B19" s="107"/>
      <c r="C19" s="101">
        <v>2019</v>
      </c>
      <c r="D19" s="119" t="s">
        <v>17</v>
      </c>
      <c r="E19" s="119" t="s">
        <v>17</v>
      </c>
      <c r="F19" s="119" t="s">
        <v>17</v>
      </c>
      <c r="G19" s="119" t="s">
        <v>17</v>
      </c>
      <c r="H19" s="72">
        <v>1</v>
      </c>
      <c r="I19" s="72">
        <v>3</v>
      </c>
      <c r="J19" s="72">
        <v>2</v>
      </c>
      <c r="K19" s="108"/>
    </row>
    <row r="20" spans="1:11" s="100" customFormat="1" ht="15" customHeight="1">
      <c r="A20" s="23"/>
      <c r="B20" s="107"/>
      <c r="C20" s="101">
        <v>2020</v>
      </c>
      <c r="D20" s="104">
        <v>5</v>
      </c>
      <c r="E20" s="104">
        <v>1</v>
      </c>
      <c r="F20" s="119" t="s">
        <v>17</v>
      </c>
      <c r="G20" s="119" t="s">
        <v>17</v>
      </c>
      <c r="H20" s="119" t="s">
        <v>17</v>
      </c>
      <c r="I20" s="104">
        <v>1</v>
      </c>
      <c r="J20" s="104">
        <v>4</v>
      </c>
      <c r="K20" s="108"/>
    </row>
    <row r="21" spans="1:11" s="100" customFormat="1" ht="8.1" customHeight="1">
      <c r="A21" s="23"/>
      <c r="B21" s="107"/>
      <c r="C21" s="98"/>
      <c r="D21" s="104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14</v>
      </c>
      <c r="B22" s="107"/>
      <c r="C22" s="101">
        <v>2018</v>
      </c>
      <c r="D22" s="119" t="s">
        <v>17</v>
      </c>
      <c r="E22" s="119" t="s">
        <v>17</v>
      </c>
      <c r="F22" s="119" t="s">
        <v>17</v>
      </c>
      <c r="G22" s="119" t="s">
        <v>17</v>
      </c>
      <c r="H22" s="119" t="s">
        <v>17</v>
      </c>
      <c r="I22" s="119" t="s">
        <v>17</v>
      </c>
      <c r="J22" s="119" t="s">
        <v>17</v>
      </c>
      <c r="K22" s="108"/>
    </row>
    <row r="23" spans="1:11" s="100" customFormat="1" ht="15" customHeight="1">
      <c r="A23" s="23"/>
      <c r="B23" s="107"/>
      <c r="C23" s="101">
        <v>2019</v>
      </c>
      <c r="D23" s="119" t="s">
        <v>17</v>
      </c>
      <c r="E23" s="119" t="s">
        <v>17</v>
      </c>
      <c r="F23" s="119" t="s">
        <v>17</v>
      </c>
      <c r="G23" s="119" t="s">
        <v>17</v>
      </c>
      <c r="H23" s="119" t="s">
        <v>17</v>
      </c>
      <c r="I23" s="119" t="s">
        <v>17</v>
      </c>
      <c r="J23" s="72">
        <v>1</v>
      </c>
      <c r="K23" s="108"/>
    </row>
    <row r="24" spans="1:11" s="100" customFormat="1" ht="15" customHeight="1">
      <c r="A24" s="23"/>
      <c r="B24" s="107"/>
      <c r="C24" s="101">
        <v>2020</v>
      </c>
      <c r="D24" s="119" t="s">
        <v>17</v>
      </c>
      <c r="E24" s="119" t="s">
        <v>17</v>
      </c>
      <c r="F24" s="119" t="s">
        <v>17</v>
      </c>
      <c r="G24" s="110">
        <v>1</v>
      </c>
      <c r="H24" s="119" t="s">
        <v>17</v>
      </c>
      <c r="I24" s="119" t="s">
        <v>17</v>
      </c>
      <c r="J24" s="110">
        <v>1</v>
      </c>
      <c r="K24" s="108"/>
    </row>
    <row r="25" spans="1:11" s="100" customFormat="1" ht="8.1" customHeight="1">
      <c r="A25" s="23"/>
      <c r="B25" s="107"/>
      <c r="C25" s="98"/>
      <c r="D25" s="104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15</v>
      </c>
      <c r="B26" s="107"/>
      <c r="C26" s="101">
        <v>2018</v>
      </c>
      <c r="D26" s="119" t="s">
        <v>17</v>
      </c>
      <c r="E26" s="119" t="s">
        <v>17</v>
      </c>
      <c r="F26" s="119" t="s">
        <v>17</v>
      </c>
      <c r="G26" s="119" t="s">
        <v>17</v>
      </c>
      <c r="H26" s="119" t="s">
        <v>17</v>
      </c>
      <c r="I26" s="119" t="s">
        <v>17</v>
      </c>
      <c r="J26" s="119" t="s">
        <v>17</v>
      </c>
      <c r="K26" s="108"/>
    </row>
    <row r="27" spans="1:11" s="100" customFormat="1" ht="15" customHeight="1">
      <c r="A27" s="23"/>
      <c r="B27" s="107"/>
      <c r="C27" s="101">
        <v>2019</v>
      </c>
      <c r="D27" s="119" t="s">
        <v>17</v>
      </c>
      <c r="E27" s="119" t="s">
        <v>17</v>
      </c>
      <c r="F27" s="119" t="s">
        <v>17</v>
      </c>
      <c r="G27" s="119" t="s">
        <v>17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2020</v>
      </c>
      <c r="D28" s="119" t="s">
        <v>17</v>
      </c>
      <c r="E28" s="119" t="s">
        <v>17</v>
      </c>
      <c r="F28" s="119" t="s">
        <v>17</v>
      </c>
      <c r="G28" s="119" t="s">
        <v>17</v>
      </c>
      <c r="H28" s="119" t="s">
        <v>17</v>
      </c>
      <c r="I28" s="119" t="s">
        <v>17</v>
      </c>
      <c r="J28" s="119" t="s">
        <v>17</v>
      </c>
      <c r="K28" s="108"/>
    </row>
    <row r="29" spans="1:11" s="100" customFormat="1" ht="8.1" customHeight="1">
      <c r="A29" s="23"/>
      <c r="B29" s="107"/>
      <c r="C29" s="98"/>
      <c r="D29" s="104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83</v>
      </c>
      <c r="B30" s="107"/>
      <c r="C30" s="101">
        <v>2018</v>
      </c>
      <c r="D30" s="119" t="s">
        <v>17</v>
      </c>
      <c r="E30" s="119" t="s">
        <v>17</v>
      </c>
      <c r="F30" s="119" t="s">
        <v>17</v>
      </c>
      <c r="G30" s="119" t="s">
        <v>17</v>
      </c>
      <c r="H30" s="119" t="s">
        <v>17</v>
      </c>
      <c r="I30" s="119">
        <v>1</v>
      </c>
      <c r="J30" s="119">
        <v>1</v>
      </c>
      <c r="K30" s="108"/>
    </row>
    <row r="31" spans="1:11" s="100" customFormat="1" ht="15" customHeight="1">
      <c r="A31" s="23"/>
      <c r="B31" s="107"/>
      <c r="C31" s="101">
        <v>2019</v>
      </c>
      <c r="D31" s="119" t="s">
        <v>17</v>
      </c>
      <c r="E31" s="72">
        <v>1</v>
      </c>
      <c r="F31" s="119" t="s">
        <v>17</v>
      </c>
      <c r="G31" s="119" t="s">
        <v>17</v>
      </c>
      <c r="H31" s="119" t="s">
        <v>17</v>
      </c>
      <c r="I31" s="119" t="s">
        <v>17</v>
      </c>
      <c r="J31" s="72">
        <v>1</v>
      </c>
      <c r="K31" s="108"/>
    </row>
    <row r="32" spans="1:11" s="100" customFormat="1" ht="15" customHeight="1">
      <c r="A32" s="23"/>
      <c r="B32" s="107"/>
      <c r="C32" s="101">
        <v>2020</v>
      </c>
      <c r="D32" s="119" t="s">
        <v>17</v>
      </c>
      <c r="E32" s="119" t="s">
        <v>17</v>
      </c>
      <c r="F32" s="119" t="s">
        <v>17</v>
      </c>
      <c r="G32" s="119" t="s">
        <v>17</v>
      </c>
      <c r="H32" s="119" t="s">
        <v>17</v>
      </c>
      <c r="I32" s="110">
        <v>1</v>
      </c>
      <c r="J32" s="119" t="s">
        <v>17</v>
      </c>
      <c r="K32" s="108"/>
    </row>
    <row r="33" spans="1:11" s="100" customFormat="1" ht="8.1" customHeight="1">
      <c r="A33" s="23"/>
      <c r="B33" s="107"/>
      <c r="C33" s="98"/>
      <c r="D33" s="104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18</v>
      </c>
      <c r="B34" s="107"/>
      <c r="C34" s="101">
        <v>2018</v>
      </c>
      <c r="D34" s="119" t="s">
        <v>17</v>
      </c>
      <c r="E34" s="119" t="s">
        <v>17</v>
      </c>
      <c r="F34" s="119" t="s">
        <v>17</v>
      </c>
      <c r="G34" s="119" t="s">
        <v>17</v>
      </c>
      <c r="H34" s="119">
        <v>1</v>
      </c>
      <c r="I34" s="119" t="s">
        <v>17</v>
      </c>
      <c r="J34" s="119">
        <v>1</v>
      </c>
      <c r="K34" s="108"/>
    </row>
    <row r="35" spans="1:11" s="100" customFormat="1" ht="15" customHeight="1">
      <c r="A35" s="23"/>
      <c r="B35" s="107"/>
      <c r="C35" s="101">
        <v>2019</v>
      </c>
      <c r="D35" s="119" t="s">
        <v>17</v>
      </c>
      <c r="E35" s="119" t="s">
        <v>17</v>
      </c>
      <c r="F35" s="119" t="s">
        <v>17</v>
      </c>
      <c r="G35" s="119" t="s">
        <v>17</v>
      </c>
      <c r="H35" s="119" t="s">
        <v>17</v>
      </c>
      <c r="I35" s="119" t="s">
        <v>17</v>
      </c>
      <c r="J35" s="72">
        <v>1</v>
      </c>
      <c r="K35" s="108"/>
    </row>
    <row r="36" spans="1:11" s="100" customFormat="1" ht="15" customHeight="1">
      <c r="A36" s="23"/>
      <c r="B36" s="107"/>
      <c r="C36" s="101">
        <v>2020</v>
      </c>
      <c r="D36" s="119" t="s">
        <v>17</v>
      </c>
      <c r="E36" s="119" t="s">
        <v>17</v>
      </c>
      <c r="F36" s="119" t="s">
        <v>17</v>
      </c>
      <c r="G36" s="119" t="s">
        <v>17</v>
      </c>
      <c r="H36" s="119" t="s">
        <v>17</v>
      </c>
      <c r="I36" s="104">
        <v>1</v>
      </c>
      <c r="J36" s="119" t="s">
        <v>17</v>
      </c>
      <c r="K36" s="108"/>
    </row>
    <row r="37" spans="1:11" s="100" customFormat="1" ht="8.1" customHeight="1">
      <c r="A37" s="23"/>
      <c r="B37" s="107"/>
      <c r="C37" s="98"/>
      <c r="D37" s="104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19</v>
      </c>
      <c r="B38" s="107"/>
      <c r="C38" s="101">
        <v>2018</v>
      </c>
      <c r="D38" s="119">
        <v>1</v>
      </c>
      <c r="E38" s="119">
        <v>2</v>
      </c>
      <c r="F38" s="119" t="s">
        <v>17</v>
      </c>
      <c r="G38" s="119" t="s">
        <v>17</v>
      </c>
      <c r="H38" s="119" t="s">
        <v>17</v>
      </c>
      <c r="I38" s="119" t="s">
        <v>17</v>
      </c>
      <c r="J38" s="119">
        <v>1</v>
      </c>
      <c r="K38" s="108"/>
    </row>
    <row r="39" spans="1:11" s="100" customFormat="1" ht="15" customHeight="1">
      <c r="A39" s="23"/>
      <c r="B39" s="107"/>
      <c r="C39" s="101">
        <v>2019</v>
      </c>
      <c r="D39" s="119" t="s">
        <v>17</v>
      </c>
      <c r="E39" s="119" t="s">
        <v>17</v>
      </c>
      <c r="F39" s="119" t="s">
        <v>17</v>
      </c>
      <c r="G39" s="119" t="s">
        <v>17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2020</v>
      </c>
      <c r="D40" s="119" t="s">
        <v>17</v>
      </c>
      <c r="E40" s="110">
        <v>1</v>
      </c>
      <c r="F40" s="119" t="s">
        <v>17</v>
      </c>
      <c r="G40" s="119" t="s">
        <v>17</v>
      </c>
      <c r="H40" s="119" t="s">
        <v>17</v>
      </c>
      <c r="I40" s="119" t="s">
        <v>17</v>
      </c>
      <c r="J40" s="119" t="s">
        <v>17</v>
      </c>
      <c r="K40" s="108"/>
    </row>
    <row r="41" spans="1:11" s="100" customFormat="1" ht="8.1" customHeight="1">
      <c r="A41" s="23"/>
      <c r="B41" s="107"/>
      <c r="C41" s="98"/>
      <c r="D41" s="104"/>
      <c r="E41" s="110"/>
      <c r="F41" s="110"/>
      <c r="G41" s="110"/>
      <c r="H41" s="111"/>
      <c r="I41" s="110"/>
      <c r="J41" s="110"/>
      <c r="K41" s="108"/>
    </row>
    <row r="42" spans="1:11" s="100" customFormat="1" ht="15" customHeight="1">
      <c r="A42" s="23" t="s">
        <v>20</v>
      </c>
      <c r="B42" s="107"/>
      <c r="C42" s="101">
        <v>2018</v>
      </c>
      <c r="D42" s="119" t="s">
        <v>17</v>
      </c>
      <c r="E42" s="119" t="s">
        <v>17</v>
      </c>
      <c r="F42" s="119" t="s">
        <v>17</v>
      </c>
      <c r="G42" s="119" t="s">
        <v>17</v>
      </c>
      <c r="H42" s="119" t="s">
        <v>17</v>
      </c>
      <c r="I42" s="119" t="s">
        <v>17</v>
      </c>
      <c r="J42" s="119">
        <v>1</v>
      </c>
      <c r="K42" s="108"/>
    </row>
    <row r="43" spans="1:11" s="100" customFormat="1" ht="15" customHeight="1">
      <c r="A43" s="23"/>
      <c r="B43" s="107"/>
      <c r="C43" s="101">
        <v>2019</v>
      </c>
      <c r="D43" s="119" t="s">
        <v>17</v>
      </c>
      <c r="E43" s="119" t="s">
        <v>17</v>
      </c>
      <c r="F43" s="119" t="s">
        <v>17</v>
      </c>
      <c r="G43" s="119" t="s">
        <v>17</v>
      </c>
      <c r="H43" s="119" t="s">
        <v>17</v>
      </c>
      <c r="I43" s="72">
        <v>3</v>
      </c>
      <c r="J43" s="119" t="s">
        <v>17</v>
      </c>
      <c r="K43" s="108"/>
    </row>
    <row r="44" spans="1:11" s="100" customFormat="1" ht="15" customHeight="1">
      <c r="A44" s="23"/>
      <c r="B44" s="107"/>
      <c r="C44" s="101">
        <v>2020</v>
      </c>
      <c r="D44" s="104">
        <v>2</v>
      </c>
      <c r="E44" s="119" t="s">
        <v>17</v>
      </c>
      <c r="F44" s="119" t="s">
        <v>17</v>
      </c>
      <c r="G44" s="119" t="s">
        <v>17</v>
      </c>
      <c r="H44" s="119" t="s">
        <v>17</v>
      </c>
      <c r="I44" s="119" t="s">
        <v>17</v>
      </c>
      <c r="J44" s="119" t="s">
        <v>17</v>
      </c>
      <c r="K44" s="108"/>
    </row>
    <row r="45" spans="1:11" s="100" customFormat="1" ht="8.1" customHeight="1">
      <c r="A45" s="23"/>
      <c r="B45" s="107"/>
      <c r="C45" s="98"/>
      <c r="D45" s="104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21</v>
      </c>
      <c r="B46" s="107"/>
      <c r="C46" s="101">
        <v>2018</v>
      </c>
      <c r="D46" s="119" t="s">
        <v>17</v>
      </c>
      <c r="E46" s="119" t="s">
        <v>17</v>
      </c>
      <c r="F46" s="119" t="s">
        <v>17</v>
      </c>
      <c r="G46" s="119" t="s">
        <v>17</v>
      </c>
      <c r="H46" s="119" t="s">
        <v>17</v>
      </c>
      <c r="I46" s="119" t="s">
        <v>17</v>
      </c>
      <c r="J46" s="119" t="s">
        <v>17</v>
      </c>
      <c r="K46" s="112"/>
    </row>
    <row r="47" spans="1:11" s="100" customFormat="1" ht="15" customHeight="1">
      <c r="A47" s="23"/>
      <c r="B47" s="107"/>
      <c r="C47" s="101">
        <v>2019</v>
      </c>
      <c r="D47" s="119" t="s">
        <v>17</v>
      </c>
      <c r="E47" s="119" t="s">
        <v>17</v>
      </c>
      <c r="F47" s="119" t="s">
        <v>17</v>
      </c>
      <c r="G47" s="119" t="s">
        <v>17</v>
      </c>
      <c r="H47" s="119" t="s">
        <v>17</v>
      </c>
      <c r="I47" s="119" t="s">
        <v>17</v>
      </c>
      <c r="J47" s="119" t="s">
        <v>17</v>
      </c>
      <c r="K47" s="112"/>
    </row>
    <row r="48" spans="1:11" s="100" customFormat="1" ht="15" customHeight="1">
      <c r="A48" s="23"/>
      <c r="B48" s="107"/>
      <c r="C48" s="101">
        <v>2020</v>
      </c>
      <c r="D48" s="119" t="s">
        <v>17</v>
      </c>
      <c r="E48" s="119" t="s">
        <v>17</v>
      </c>
      <c r="F48" s="119" t="s">
        <v>17</v>
      </c>
      <c r="G48" s="119" t="s">
        <v>17</v>
      </c>
      <c r="H48" s="119" t="s">
        <v>17</v>
      </c>
      <c r="I48" s="119" t="s">
        <v>17</v>
      </c>
      <c r="J48" s="119" t="s">
        <v>17</v>
      </c>
      <c r="K48" s="112"/>
    </row>
    <row r="49" spans="1:11" s="100" customFormat="1" ht="8.1" customHeight="1">
      <c r="A49" s="23"/>
      <c r="B49" s="107"/>
      <c r="C49" s="98"/>
      <c r="D49" s="104"/>
      <c r="E49" s="110"/>
      <c r="F49" s="110"/>
      <c r="G49" s="110"/>
      <c r="H49" s="111"/>
      <c r="I49" s="110"/>
      <c r="J49" s="110"/>
      <c r="K49" s="112"/>
    </row>
    <row r="50" spans="1:11" s="100" customFormat="1" ht="15" customHeight="1">
      <c r="A50" s="23" t="s">
        <v>22</v>
      </c>
      <c r="B50" s="107"/>
      <c r="C50" s="101">
        <v>2018</v>
      </c>
      <c r="D50" s="119" t="s">
        <v>17</v>
      </c>
      <c r="E50" s="119" t="s">
        <v>17</v>
      </c>
      <c r="F50" s="119" t="s">
        <v>17</v>
      </c>
      <c r="G50" s="119" t="s">
        <v>17</v>
      </c>
      <c r="H50" s="119" t="s">
        <v>17</v>
      </c>
      <c r="I50" s="119" t="s">
        <v>17</v>
      </c>
      <c r="J50" s="119">
        <v>1</v>
      </c>
      <c r="K50" s="108"/>
    </row>
    <row r="51" spans="1:11" s="100" customFormat="1" ht="15" customHeight="1">
      <c r="A51" s="23"/>
      <c r="B51" s="107"/>
      <c r="C51" s="101">
        <v>2019</v>
      </c>
      <c r="D51" s="119" t="s">
        <v>17</v>
      </c>
      <c r="E51" s="119" t="s">
        <v>17</v>
      </c>
      <c r="F51" s="119" t="s">
        <v>17</v>
      </c>
      <c r="G51" s="119" t="s">
        <v>17</v>
      </c>
      <c r="H51" s="119" t="s">
        <v>17</v>
      </c>
      <c r="I51" s="119" t="s">
        <v>17</v>
      </c>
      <c r="J51" s="119" t="s">
        <v>17</v>
      </c>
      <c r="K51" s="108"/>
    </row>
    <row r="52" spans="1:11" s="100" customFormat="1" ht="15" customHeight="1">
      <c r="A52" s="23"/>
      <c r="B52" s="107"/>
      <c r="C52" s="101">
        <v>2020</v>
      </c>
      <c r="D52" s="119" t="s">
        <v>17</v>
      </c>
      <c r="E52" s="119" t="s">
        <v>17</v>
      </c>
      <c r="F52" s="119" t="s">
        <v>17</v>
      </c>
      <c r="G52" s="119" t="s">
        <v>17</v>
      </c>
      <c r="H52" s="119" t="s">
        <v>17</v>
      </c>
      <c r="I52" s="119" t="s">
        <v>17</v>
      </c>
      <c r="J52" s="119" t="s">
        <v>17</v>
      </c>
      <c r="K52" s="108"/>
    </row>
    <row r="53" spans="1:11" s="100" customFormat="1" ht="8.1" customHeight="1">
      <c r="A53" s="23"/>
      <c r="B53" s="107"/>
      <c r="C53" s="98"/>
      <c r="D53" s="104"/>
      <c r="E53" s="110"/>
      <c r="F53" s="110"/>
      <c r="G53" s="110"/>
      <c r="H53" s="111"/>
      <c r="I53" s="110"/>
      <c r="J53" s="110"/>
      <c r="K53" s="112"/>
    </row>
    <row r="54" spans="1:11" s="100" customFormat="1" ht="15" customHeight="1">
      <c r="A54" s="23" t="s">
        <v>23</v>
      </c>
      <c r="B54" s="107"/>
      <c r="C54" s="101">
        <v>2018</v>
      </c>
      <c r="D54" s="119" t="s">
        <v>17</v>
      </c>
      <c r="E54" s="119" t="s">
        <v>17</v>
      </c>
      <c r="F54" s="119" t="s">
        <v>17</v>
      </c>
      <c r="G54" s="119" t="s">
        <v>17</v>
      </c>
      <c r="H54" s="119" t="s">
        <v>17</v>
      </c>
      <c r="I54" s="119" t="s">
        <v>17</v>
      </c>
      <c r="J54" s="119">
        <v>1</v>
      </c>
      <c r="K54" s="108"/>
    </row>
    <row r="55" spans="1:11" s="100" customFormat="1" ht="15" customHeight="1">
      <c r="A55" s="23"/>
      <c r="B55" s="107"/>
      <c r="C55" s="101">
        <v>2019</v>
      </c>
      <c r="D55" s="119" t="s">
        <v>17</v>
      </c>
      <c r="E55" s="119" t="s">
        <v>17</v>
      </c>
      <c r="F55" s="119" t="s">
        <v>17</v>
      </c>
      <c r="G55" s="119" t="s">
        <v>17</v>
      </c>
      <c r="H55" s="119" t="s">
        <v>17</v>
      </c>
      <c r="I55" s="119" t="s">
        <v>17</v>
      </c>
      <c r="J55" s="72">
        <v>1</v>
      </c>
      <c r="K55" s="108"/>
    </row>
    <row r="56" spans="1:11" s="100" customFormat="1" ht="15" customHeight="1">
      <c r="A56" s="23"/>
      <c r="B56" s="107"/>
      <c r="C56" s="101">
        <v>2020</v>
      </c>
      <c r="D56" s="119" t="s">
        <v>17</v>
      </c>
      <c r="E56" s="119" t="s">
        <v>17</v>
      </c>
      <c r="F56" s="119" t="s">
        <v>17</v>
      </c>
      <c r="G56" s="119" t="s">
        <v>17</v>
      </c>
      <c r="H56" s="119" t="s">
        <v>17</v>
      </c>
      <c r="I56" s="119" t="s">
        <v>17</v>
      </c>
      <c r="J56" s="119" t="s">
        <v>17</v>
      </c>
      <c r="K56" s="108"/>
    </row>
    <row r="57" spans="1:11" s="100" customFormat="1" ht="8.1" customHeight="1">
      <c r="A57" s="23"/>
      <c r="B57" s="107"/>
      <c r="C57" s="98"/>
      <c r="D57" s="104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24</v>
      </c>
      <c r="B58" s="107"/>
      <c r="C58" s="101">
        <v>2018</v>
      </c>
      <c r="D58" s="119" t="s">
        <v>17</v>
      </c>
      <c r="E58" s="119" t="s">
        <v>17</v>
      </c>
      <c r="F58" s="119" t="s">
        <v>17</v>
      </c>
      <c r="G58" s="119" t="s">
        <v>17</v>
      </c>
      <c r="H58" s="119" t="s">
        <v>17</v>
      </c>
      <c r="I58" s="119" t="s">
        <v>17</v>
      </c>
      <c r="J58" s="119" t="s">
        <v>17</v>
      </c>
      <c r="K58" s="112"/>
    </row>
    <row r="59" spans="1:11" s="100" customFormat="1" ht="15" customHeight="1">
      <c r="A59" s="23"/>
      <c r="B59" s="107"/>
      <c r="C59" s="101">
        <v>2019</v>
      </c>
      <c r="D59" s="119" t="s">
        <v>17</v>
      </c>
      <c r="E59" s="119" t="s">
        <v>17</v>
      </c>
      <c r="F59" s="119" t="s">
        <v>17</v>
      </c>
      <c r="G59" s="119" t="s">
        <v>17</v>
      </c>
      <c r="H59" s="119" t="s">
        <v>17</v>
      </c>
      <c r="I59" s="119" t="s">
        <v>17</v>
      </c>
      <c r="J59" s="119" t="s">
        <v>17</v>
      </c>
      <c r="K59" s="112"/>
    </row>
    <row r="60" spans="1:11" s="100" customFormat="1" ht="15" customHeight="1">
      <c r="A60" s="23"/>
      <c r="B60" s="107"/>
      <c r="C60" s="101">
        <v>2020</v>
      </c>
      <c r="D60" s="119" t="s">
        <v>17</v>
      </c>
      <c r="E60" s="119" t="s">
        <v>17</v>
      </c>
      <c r="F60" s="119" t="s">
        <v>17</v>
      </c>
      <c r="G60" s="119" t="s">
        <v>17</v>
      </c>
      <c r="H60" s="119" t="s">
        <v>17</v>
      </c>
      <c r="I60" s="119" t="s">
        <v>17</v>
      </c>
      <c r="J60" s="119" t="s">
        <v>17</v>
      </c>
      <c r="K60" s="112"/>
    </row>
    <row r="61" spans="1:11" s="100" customFormat="1" ht="8.1" customHeight="1">
      <c r="A61" s="23"/>
      <c r="B61" s="107"/>
      <c r="C61" s="98"/>
      <c r="D61" s="104"/>
      <c r="E61" s="110"/>
      <c r="F61" s="110"/>
      <c r="G61" s="110"/>
      <c r="H61" s="111"/>
      <c r="I61" s="110"/>
      <c r="J61" s="110"/>
      <c r="K61" s="112"/>
    </row>
    <row r="62" spans="1:11" s="100" customFormat="1" ht="15" customHeight="1">
      <c r="A62" s="23" t="s">
        <v>25</v>
      </c>
      <c r="B62" s="107"/>
      <c r="C62" s="101">
        <v>2018</v>
      </c>
      <c r="D62" s="119" t="s">
        <v>17</v>
      </c>
      <c r="E62" s="119" t="s">
        <v>17</v>
      </c>
      <c r="F62" s="119" t="s">
        <v>17</v>
      </c>
      <c r="G62" s="119" t="s">
        <v>17</v>
      </c>
      <c r="H62" s="119" t="s">
        <v>17</v>
      </c>
      <c r="I62" s="119" t="s">
        <v>17</v>
      </c>
      <c r="J62" s="119" t="s">
        <v>17</v>
      </c>
      <c r="K62" s="108"/>
    </row>
    <row r="63" spans="1:11" s="100" customFormat="1" ht="15" customHeight="1">
      <c r="A63" s="23"/>
      <c r="B63" s="107"/>
      <c r="C63" s="101">
        <v>2019</v>
      </c>
      <c r="D63" s="119" t="s">
        <v>17</v>
      </c>
      <c r="E63" s="119" t="s">
        <v>17</v>
      </c>
      <c r="F63" s="119" t="s">
        <v>17</v>
      </c>
      <c r="G63" s="119" t="s">
        <v>17</v>
      </c>
      <c r="H63" s="119" t="s">
        <v>17</v>
      </c>
      <c r="I63" s="119" t="s">
        <v>17</v>
      </c>
      <c r="J63" s="72">
        <v>1</v>
      </c>
      <c r="K63" s="108"/>
    </row>
    <row r="64" spans="1:11" s="100" customFormat="1" ht="15" customHeight="1">
      <c r="A64" s="23"/>
      <c r="B64" s="107"/>
      <c r="C64" s="101">
        <v>2020</v>
      </c>
      <c r="D64" s="119" t="s">
        <v>17</v>
      </c>
      <c r="E64" s="119" t="s">
        <v>17</v>
      </c>
      <c r="F64" s="119" t="s">
        <v>17</v>
      </c>
      <c r="G64" s="119" t="s">
        <v>17</v>
      </c>
      <c r="H64" s="119" t="s">
        <v>17</v>
      </c>
      <c r="I64" s="119" t="s">
        <v>17</v>
      </c>
      <c r="J64" s="119" t="s">
        <v>17</v>
      </c>
      <c r="K64" s="108"/>
    </row>
    <row r="65" spans="1:11" s="100" customFormat="1" ht="8.1" customHeight="1">
      <c r="A65" s="23"/>
      <c r="B65" s="107"/>
      <c r="C65" s="98"/>
      <c r="D65" s="104"/>
      <c r="E65" s="110"/>
      <c r="F65" s="110"/>
      <c r="G65" s="110"/>
      <c r="H65" s="111"/>
      <c r="I65" s="110"/>
      <c r="J65" s="110"/>
      <c r="K65" s="112"/>
    </row>
    <row r="66" spans="1:11" s="100" customFormat="1" ht="15" customHeight="1">
      <c r="A66" s="23" t="s">
        <v>113</v>
      </c>
      <c r="B66" s="107"/>
      <c r="C66" s="101">
        <v>2018</v>
      </c>
      <c r="D66" s="119" t="s">
        <v>17</v>
      </c>
      <c r="E66" s="119" t="s">
        <v>17</v>
      </c>
      <c r="F66" s="119" t="s">
        <v>17</v>
      </c>
      <c r="G66" s="119" t="s">
        <v>17</v>
      </c>
      <c r="H66" s="119" t="s">
        <v>17</v>
      </c>
      <c r="I66" s="119" t="s">
        <v>17</v>
      </c>
      <c r="J66" s="119" t="s">
        <v>17</v>
      </c>
      <c r="K66" s="108"/>
    </row>
    <row r="67" spans="1:11" s="100" customFormat="1" ht="15" customHeight="1">
      <c r="A67" s="107"/>
      <c r="B67" s="107"/>
      <c r="C67" s="101">
        <v>2019</v>
      </c>
      <c r="D67" s="119" t="s">
        <v>17</v>
      </c>
      <c r="E67" s="119" t="s">
        <v>17</v>
      </c>
      <c r="F67" s="119" t="s">
        <v>17</v>
      </c>
      <c r="G67" s="119" t="s">
        <v>17</v>
      </c>
      <c r="H67" s="119" t="s">
        <v>17</v>
      </c>
      <c r="I67" s="119" t="s">
        <v>17</v>
      </c>
      <c r="J67" s="119" t="s">
        <v>17</v>
      </c>
      <c r="K67" s="108"/>
    </row>
    <row r="68" spans="1:11" s="100" customFormat="1" ht="15" customHeight="1">
      <c r="A68" s="107"/>
      <c r="B68" s="107"/>
      <c r="C68" s="101">
        <v>2020</v>
      </c>
      <c r="D68" s="119" t="s">
        <v>17</v>
      </c>
      <c r="E68" s="119" t="s">
        <v>17</v>
      </c>
      <c r="F68" s="119" t="s">
        <v>17</v>
      </c>
      <c r="G68" s="119" t="s">
        <v>17</v>
      </c>
      <c r="H68" s="119" t="s">
        <v>17</v>
      </c>
      <c r="I68" s="119" t="s">
        <v>17</v>
      </c>
      <c r="J68" s="119" t="s">
        <v>17</v>
      </c>
      <c r="K68" s="108"/>
    </row>
    <row r="69" spans="1:11" ht="8.1" customHeight="1">
      <c r="A69" s="269"/>
      <c r="B69" s="269"/>
      <c r="C69" s="270"/>
      <c r="D69" s="269"/>
      <c r="E69" s="271"/>
      <c r="F69" s="269"/>
      <c r="G69" s="269"/>
      <c r="H69" s="269"/>
      <c r="I69" s="269"/>
      <c r="J69" s="269"/>
      <c r="K69" s="269"/>
    </row>
    <row r="70" spans="1:11" ht="15" customHeight="1">
      <c r="A70" s="100"/>
      <c r="B70" s="100"/>
      <c r="C70" s="113"/>
      <c r="D70" s="100"/>
      <c r="E70" s="100"/>
      <c r="F70" s="100"/>
      <c r="G70" s="100"/>
      <c r="H70" s="114"/>
      <c r="I70" s="114"/>
      <c r="J70" s="114"/>
      <c r="K70" s="21" t="s">
        <v>114</v>
      </c>
    </row>
    <row r="71" spans="1:11" ht="15" customHeight="1">
      <c r="A71" s="100"/>
      <c r="B71" s="100"/>
      <c r="C71" s="113"/>
      <c r="D71" s="100"/>
      <c r="E71" s="100"/>
      <c r="F71" s="100"/>
      <c r="G71" s="100"/>
      <c r="H71" s="115"/>
      <c r="I71" s="115"/>
      <c r="J71" s="115"/>
      <c r="K71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L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9" width="11.7109375" style="90" customWidth="1"/>
    <col min="10" max="10" width="12" style="90" bestFit="1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49</v>
      </c>
      <c r="E7" s="325" t="s">
        <v>223</v>
      </c>
      <c r="F7" s="325" t="s">
        <v>224</v>
      </c>
      <c r="G7" s="325" t="s">
        <v>225</v>
      </c>
      <c r="H7" s="325" t="s">
        <v>226</v>
      </c>
      <c r="I7" s="325" t="s">
        <v>227</v>
      </c>
      <c r="J7" s="325" t="s">
        <v>228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52</v>
      </c>
      <c r="E8" s="328" t="s">
        <v>229</v>
      </c>
      <c r="F8" s="328" t="s">
        <v>230</v>
      </c>
      <c r="G8" s="328" t="s">
        <v>231</v>
      </c>
      <c r="H8" s="328" t="s">
        <v>232</v>
      </c>
      <c r="I8" s="328"/>
      <c r="J8" s="325" t="s">
        <v>233</v>
      </c>
      <c r="K8" s="329"/>
    </row>
    <row r="9" spans="1:11" ht="15" customHeight="1">
      <c r="A9" s="322"/>
      <c r="B9" s="322"/>
      <c r="C9" s="330"/>
      <c r="D9" s="322"/>
      <c r="E9" s="328"/>
      <c r="F9" s="331"/>
      <c r="G9" s="325"/>
      <c r="H9" s="328"/>
      <c r="I9" s="332"/>
      <c r="J9" s="325" t="s">
        <v>234</v>
      </c>
      <c r="K9" s="333"/>
    </row>
    <row r="10" spans="1:11" ht="15" customHeight="1">
      <c r="A10" s="322"/>
      <c r="B10" s="322"/>
      <c r="C10" s="330"/>
      <c r="D10" s="322"/>
      <c r="E10" s="328"/>
      <c r="F10" s="331"/>
      <c r="G10" s="325"/>
      <c r="H10" s="328"/>
      <c r="I10" s="332"/>
      <c r="J10" s="328" t="s">
        <v>235</v>
      </c>
      <c r="K10" s="333"/>
    </row>
    <row r="11" spans="1:11" ht="15" customHeight="1">
      <c r="A11" s="322"/>
      <c r="B11" s="322"/>
      <c r="C11" s="330"/>
      <c r="D11" s="322"/>
      <c r="E11" s="328"/>
      <c r="F11" s="331"/>
      <c r="G11" s="325"/>
      <c r="H11" s="328"/>
      <c r="I11" s="332"/>
      <c r="J11" s="328" t="s">
        <v>236</v>
      </c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7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116"/>
      <c r="K13" s="99"/>
    </row>
    <row r="14" spans="1:11" ht="15" customHeight="1">
      <c r="A14" s="23" t="s">
        <v>26</v>
      </c>
      <c r="B14" s="99"/>
      <c r="C14" s="101">
        <v>2018</v>
      </c>
      <c r="D14" s="104" t="s">
        <v>17</v>
      </c>
      <c r="E14" s="30" t="s">
        <v>17</v>
      </c>
      <c r="F14" s="30" t="s">
        <v>17</v>
      </c>
      <c r="G14" s="30" t="s">
        <v>17</v>
      </c>
      <c r="H14" s="30" t="s">
        <v>17</v>
      </c>
      <c r="I14" s="30" t="s">
        <v>17</v>
      </c>
      <c r="J14" s="30" t="s">
        <v>17</v>
      </c>
      <c r="K14" s="30"/>
    </row>
    <row r="15" spans="1:11" ht="15" customHeight="1">
      <c r="A15" s="1"/>
      <c r="B15" s="99"/>
      <c r="C15" s="101">
        <v>2019</v>
      </c>
      <c r="D15" s="104" t="s">
        <v>17</v>
      </c>
      <c r="E15" s="30" t="s">
        <v>17</v>
      </c>
      <c r="F15" s="30" t="s">
        <v>17</v>
      </c>
      <c r="G15" s="30" t="s">
        <v>17</v>
      </c>
      <c r="H15" s="30" t="s">
        <v>17</v>
      </c>
      <c r="I15" s="30" t="s">
        <v>17</v>
      </c>
      <c r="J15" s="30" t="s">
        <v>17</v>
      </c>
      <c r="K15" s="30"/>
    </row>
    <row r="16" spans="1:11" ht="15" customHeight="1">
      <c r="A16" s="1"/>
      <c r="B16" s="99"/>
      <c r="C16" s="101">
        <v>2020</v>
      </c>
      <c r="D16" s="104">
        <f>SUM(E16:J16)+SUM('58.2 (1)'!D15:I15)+SUM('58.2 (2)'!D17:I17)+SUM('58.2 (3)'!D17:J17)+SUM('58.2 (4)'!D17:J17)+SUM('58.2 (5)'!D16:J16)</f>
        <v>4</v>
      </c>
      <c r="E16" s="118">
        <v>1</v>
      </c>
      <c r="F16" s="30" t="s">
        <v>17</v>
      </c>
      <c r="G16" s="30" t="s">
        <v>17</v>
      </c>
      <c r="H16" s="30" t="s">
        <v>17</v>
      </c>
      <c r="I16" s="30" t="s">
        <v>17</v>
      </c>
      <c r="J16" s="30" t="s">
        <v>17</v>
      </c>
      <c r="K16" s="106"/>
    </row>
    <row r="17" spans="1:11" ht="8.1" customHeight="1">
      <c r="A17" s="1"/>
      <c r="B17" s="103"/>
      <c r="C17" s="98"/>
      <c r="D17" s="128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27</v>
      </c>
      <c r="B18" s="107"/>
      <c r="C18" s="101">
        <v>2018</v>
      </c>
      <c r="D18" s="104">
        <f>SUM(E18:J18)+SUM('58.2 (1)'!D17:I17)+SUM('58.2 (2)'!D19:I19)+SUM('58.2 (3)'!D19:J19)+SUM('58.2 (4)'!D19:J19)+SUM('58.2 (5)'!D18:J18)</f>
        <v>23</v>
      </c>
      <c r="E18" s="119">
        <v>2</v>
      </c>
      <c r="F18" s="119">
        <v>4</v>
      </c>
      <c r="G18" s="119">
        <v>5</v>
      </c>
      <c r="H18" s="119" t="s">
        <v>17</v>
      </c>
      <c r="I18" s="119" t="s">
        <v>17</v>
      </c>
      <c r="J18" s="119">
        <v>1</v>
      </c>
      <c r="K18" s="108"/>
    </row>
    <row r="19" spans="1:11" s="100" customFormat="1" ht="15" customHeight="1">
      <c r="A19" s="23"/>
      <c r="B19" s="107"/>
      <c r="C19" s="101">
        <v>2019</v>
      </c>
      <c r="D19" s="104">
        <f>SUM(E19:J19)+SUM('58.2 (1)'!D18:I18)+SUM('58.2 (2)'!D20:I20)+SUM('58.2 (3)'!D20:J20)+SUM('58.2 (4)'!D20:J20)+SUM('58.2 (5)'!D19:J19)</f>
        <v>35</v>
      </c>
      <c r="E19" s="72">
        <v>2</v>
      </c>
      <c r="F19" s="72">
        <v>3</v>
      </c>
      <c r="G19" s="72">
        <v>3</v>
      </c>
      <c r="H19" s="72">
        <v>2</v>
      </c>
      <c r="I19" s="119" t="s">
        <v>17</v>
      </c>
      <c r="J19" s="119" t="s">
        <v>17</v>
      </c>
      <c r="K19" s="108"/>
    </row>
    <row r="20" spans="1:11" s="100" customFormat="1" ht="15" customHeight="1">
      <c r="A20" s="23"/>
      <c r="B20" s="107"/>
      <c r="C20" s="101">
        <v>2020</v>
      </c>
      <c r="D20" s="104">
        <f>SUM(E20:J20)+SUM('58.2 (1)'!D19:I19)+SUM('58.2 (2)'!D21:I21)+SUM('58.2 (3)'!D21:J21)+SUM('58.2 (4)'!D21:J21)+SUM('58.2 (5)'!D20:J20)</f>
        <v>32</v>
      </c>
      <c r="E20" s="104">
        <v>2</v>
      </c>
      <c r="F20" s="104">
        <v>1</v>
      </c>
      <c r="G20" s="104">
        <v>2</v>
      </c>
      <c r="H20" s="30" t="s">
        <v>17</v>
      </c>
      <c r="I20" s="30" t="s">
        <v>17</v>
      </c>
      <c r="J20" s="30" t="s">
        <v>17</v>
      </c>
      <c r="K20" s="108"/>
    </row>
    <row r="21" spans="1:11" s="100" customFormat="1" ht="8.1" customHeight="1">
      <c r="A21" s="23"/>
      <c r="B21" s="107"/>
      <c r="C21" s="98"/>
      <c r="D21" s="128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30</v>
      </c>
      <c r="B22" s="107"/>
      <c r="C22" s="101">
        <v>2018</v>
      </c>
      <c r="D22" s="104" t="s">
        <v>17</v>
      </c>
      <c r="E22" s="119" t="s">
        <v>17</v>
      </c>
      <c r="F22" s="119" t="s">
        <v>17</v>
      </c>
      <c r="G22" s="119" t="s">
        <v>17</v>
      </c>
      <c r="H22" s="119" t="s">
        <v>17</v>
      </c>
      <c r="I22" s="119" t="s">
        <v>17</v>
      </c>
      <c r="J22" s="119" t="s">
        <v>17</v>
      </c>
      <c r="K22" s="108"/>
    </row>
    <row r="23" spans="1:11" s="100" customFormat="1" ht="15" customHeight="1">
      <c r="A23" s="23"/>
      <c r="B23" s="107"/>
      <c r="C23" s="101">
        <v>2019</v>
      </c>
      <c r="D23" s="104" t="s">
        <v>17</v>
      </c>
      <c r="E23" s="119" t="s">
        <v>17</v>
      </c>
      <c r="F23" s="119" t="s">
        <v>17</v>
      </c>
      <c r="G23" s="119" t="s">
        <v>17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15" customHeight="1">
      <c r="A24" s="23"/>
      <c r="B24" s="107"/>
      <c r="C24" s="101">
        <v>2020</v>
      </c>
      <c r="D24" s="104" t="s">
        <v>17</v>
      </c>
      <c r="E24" s="30" t="s">
        <v>17</v>
      </c>
      <c r="F24" s="30" t="s">
        <v>17</v>
      </c>
      <c r="G24" s="30" t="s">
        <v>17</v>
      </c>
      <c r="H24" s="30" t="s">
        <v>17</v>
      </c>
      <c r="I24" s="30" t="s">
        <v>17</v>
      </c>
      <c r="J24" s="30" t="s">
        <v>17</v>
      </c>
      <c r="K24" s="108"/>
    </row>
    <row r="25" spans="1:11" s="100" customFormat="1" ht="8.1" customHeight="1">
      <c r="A25" s="23"/>
      <c r="B25" s="107"/>
      <c r="C25" s="98"/>
      <c r="D25" s="128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31</v>
      </c>
      <c r="B26" s="107"/>
      <c r="C26" s="101">
        <v>2018</v>
      </c>
      <c r="D26" s="104">
        <f>SUM(E26:J26)+SUM('58.2 (1)'!D25:I25)+SUM('58.2 (2)'!D27:I27)+SUM('58.2 (3)'!D27:J27)+SUM('58.2 (4)'!D27:J27)+SUM('58.2 (5)'!D26:J26)</f>
        <v>5</v>
      </c>
      <c r="E26" s="119">
        <v>2</v>
      </c>
      <c r="F26" s="119" t="s">
        <v>17</v>
      </c>
      <c r="G26" s="119" t="s">
        <v>17</v>
      </c>
      <c r="H26" s="119" t="s">
        <v>17</v>
      </c>
      <c r="I26" s="119" t="s">
        <v>17</v>
      </c>
      <c r="J26" s="119" t="s">
        <v>17</v>
      </c>
      <c r="K26" s="108"/>
    </row>
    <row r="27" spans="1:11" s="100" customFormat="1" ht="15" customHeight="1">
      <c r="A27" s="23"/>
      <c r="B27" s="107"/>
      <c r="C27" s="101">
        <v>2019</v>
      </c>
      <c r="D27" s="104">
        <f>SUM(E27:J27)+SUM('58.2 (1)'!D26:I26)+SUM('58.2 (2)'!D28:I28)+SUM('58.2 (3)'!D28:J28)+SUM('58.2 (4)'!D28:J28)+SUM('58.2 (5)'!D27:J27)</f>
        <v>6</v>
      </c>
      <c r="E27" s="119" t="s">
        <v>17</v>
      </c>
      <c r="F27" s="72">
        <v>1</v>
      </c>
      <c r="G27" s="119" t="s">
        <v>17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2020</v>
      </c>
      <c r="D28" s="104">
        <f>SUM(E28:J28)+SUM('58.2 (1)'!D27:I27)+SUM('58.2 (2)'!D29:I29)+SUM('58.2 (3)'!D29:J29)+SUM('58.2 (4)'!D29:J29)+SUM('58.2 (5)'!D28:J28)</f>
        <v>5</v>
      </c>
      <c r="E28" s="119" t="s">
        <v>17</v>
      </c>
      <c r="F28" s="119" t="s">
        <v>17</v>
      </c>
      <c r="G28" s="119" t="s">
        <v>17</v>
      </c>
      <c r="H28" s="119" t="s">
        <v>17</v>
      </c>
      <c r="I28" s="119" t="s">
        <v>17</v>
      </c>
      <c r="J28" s="119" t="s">
        <v>17</v>
      </c>
      <c r="K28" s="108"/>
    </row>
    <row r="29" spans="1:11" s="100" customFormat="1" ht="8.1" customHeight="1">
      <c r="A29" s="23"/>
      <c r="B29" s="107"/>
      <c r="C29" s="98"/>
      <c r="D29" s="128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32</v>
      </c>
      <c r="B30" s="107"/>
      <c r="C30" s="101">
        <v>2018</v>
      </c>
      <c r="D30" s="104">
        <f>SUM(E30:J30)+SUM('58.2 (1)'!D29:I29)+SUM('58.2 (2)'!D31:I31)+SUM('58.2 (3)'!D31:J31)+SUM('58.2 (4)'!D31:J31)+SUM('58.2 (5)'!D30:J30)</f>
        <v>1</v>
      </c>
      <c r="E30" s="119" t="s">
        <v>17</v>
      </c>
      <c r="F30" s="119" t="s">
        <v>17</v>
      </c>
      <c r="G30" s="119" t="s">
        <v>17</v>
      </c>
      <c r="H30" s="119" t="s">
        <v>17</v>
      </c>
      <c r="I30" s="119" t="s">
        <v>17</v>
      </c>
      <c r="J30" s="119" t="s">
        <v>17</v>
      </c>
      <c r="K30" s="108"/>
    </row>
    <row r="31" spans="1:11" s="100" customFormat="1" ht="15" customHeight="1">
      <c r="A31" s="23"/>
      <c r="B31" s="107"/>
      <c r="C31" s="101">
        <v>2019</v>
      </c>
      <c r="D31" s="104">
        <f>SUM(E31:J31)+SUM('58.2 (1)'!D30:I30)+SUM('58.2 (2)'!D32:I32)+SUM('58.2 (3)'!D32:J32)+SUM('58.2 (4)'!D32:J32)+SUM('58.2 (5)'!D31:J31)</f>
        <v>1</v>
      </c>
      <c r="E31" s="119" t="s">
        <v>17</v>
      </c>
      <c r="F31" s="119" t="s">
        <v>17</v>
      </c>
      <c r="G31" s="119" t="s">
        <v>17</v>
      </c>
      <c r="H31" s="119" t="s">
        <v>17</v>
      </c>
      <c r="I31" s="119" t="s">
        <v>17</v>
      </c>
      <c r="J31" s="119" t="s">
        <v>17</v>
      </c>
      <c r="K31" s="108"/>
    </row>
    <row r="32" spans="1:11" s="100" customFormat="1" ht="15" customHeight="1">
      <c r="A32" s="23"/>
      <c r="B32" s="107"/>
      <c r="C32" s="101">
        <v>2020</v>
      </c>
      <c r="D32" s="104">
        <f>SUM(E32:J32)+SUM('58.2 (1)'!D31:I31)+SUM('58.2 (2)'!D33:I33)+SUM('58.2 (3)'!D33:J33)+SUM('58.2 (4)'!D33:J33)+SUM('58.2 (5)'!D32:J32)</f>
        <v>4</v>
      </c>
      <c r="E32" s="119" t="s">
        <v>17</v>
      </c>
      <c r="F32" s="119" t="s">
        <v>17</v>
      </c>
      <c r="G32" s="110">
        <v>2</v>
      </c>
      <c r="H32" s="119" t="s">
        <v>17</v>
      </c>
      <c r="I32" s="119" t="s">
        <v>17</v>
      </c>
      <c r="J32" s="119" t="s">
        <v>17</v>
      </c>
      <c r="K32" s="108"/>
    </row>
    <row r="33" spans="1:11" s="100" customFormat="1" ht="8.1" customHeight="1">
      <c r="A33" s="23"/>
      <c r="B33" s="107"/>
      <c r="C33" s="98"/>
      <c r="D33" s="128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33</v>
      </c>
      <c r="B34" s="107"/>
      <c r="C34" s="101">
        <v>2018</v>
      </c>
      <c r="D34" s="104">
        <f>SUM(E34:J34)+SUM('58.2 (1)'!D33:I33)+SUM('58.2 (2)'!D35:I35)+SUM('58.2 (3)'!D35:J35)+SUM('58.2 (4)'!D35:J35)+SUM('58.2 (5)'!D34:J34)</f>
        <v>21</v>
      </c>
      <c r="E34" s="119">
        <v>1</v>
      </c>
      <c r="F34" s="119">
        <v>1</v>
      </c>
      <c r="G34" s="119" t="s">
        <v>17</v>
      </c>
      <c r="H34" s="119" t="s">
        <v>17</v>
      </c>
      <c r="I34" s="119" t="s">
        <v>17</v>
      </c>
      <c r="J34" s="119" t="s">
        <v>17</v>
      </c>
      <c r="K34" s="108"/>
    </row>
    <row r="35" spans="1:11" s="100" customFormat="1" ht="15" customHeight="1">
      <c r="A35" s="23"/>
      <c r="B35" s="107"/>
      <c r="C35" s="101">
        <v>2019</v>
      </c>
      <c r="D35" s="104">
        <f>SUM(E35:J35)+SUM('58.2 (1)'!D34:I34)+SUM('58.2 (2)'!D36:I36)+SUM('58.2 (3)'!D36:J36)+SUM('58.2 (4)'!D36:J36)+SUM('58.2 (5)'!D35:J35)</f>
        <v>37</v>
      </c>
      <c r="E35" s="72">
        <v>3</v>
      </c>
      <c r="F35" s="72">
        <v>2</v>
      </c>
      <c r="G35" s="119" t="s">
        <v>17</v>
      </c>
      <c r="H35" s="119" t="s">
        <v>17</v>
      </c>
      <c r="I35" s="72">
        <v>3</v>
      </c>
      <c r="J35" s="119" t="s">
        <v>17</v>
      </c>
      <c r="K35" s="108"/>
    </row>
    <row r="36" spans="1:11" s="100" customFormat="1" ht="15" customHeight="1">
      <c r="A36" s="23"/>
      <c r="B36" s="107"/>
      <c r="C36" s="101">
        <v>2020</v>
      </c>
      <c r="D36" s="104">
        <f>SUM(E36:J36)+SUM('58.2 (1)'!D35:I35)+SUM('58.2 (2)'!D37:I37)+SUM('58.2 (3)'!D37:J37)+SUM('58.2 (4)'!D37:J37)+SUM('58.2 (5)'!D36:J36)</f>
        <v>30</v>
      </c>
      <c r="E36" s="104">
        <v>1</v>
      </c>
      <c r="F36" s="119" t="s">
        <v>17</v>
      </c>
      <c r="G36" s="104">
        <v>3</v>
      </c>
      <c r="H36" s="104">
        <v>1</v>
      </c>
      <c r="I36" s="119" t="s">
        <v>17</v>
      </c>
      <c r="J36" s="119" t="s">
        <v>17</v>
      </c>
      <c r="K36" s="108"/>
    </row>
    <row r="37" spans="1:11" s="100" customFormat="1" ht="8.1" customHeight="1">
      <c r="A37" s="23"/>
      <c r="B37" s="107"/>
      <c r="C37" s="98"/>
      <c r="D37" s="128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34</v>
      </c>
      <c r="B38" s="107"/>
      <c r="C38" s="101">
        <v>2018</v>
      </c>
      <c r="D38" s="104">
        <f>SUM(E38:J38)+SUM('58.2 (1)'!D37:I37)+SUM('58.2 (2)'!D39:I39)+SUM('58.2 (3)'!D39:J39)+SUM('58.2 (4)'!D39:J39)+SUM('58.2 (5)'!D38:J38)</f>
        <v>5</v>
      </c>
      <c r="E38" s="119" t="s">
        <v>17</v>
      </c>
      <c r="F38" s="119" t="s">
        <v>17</v>
      </c>
      <c r="G38" s="119">
        <v>1</v>
      </c>
      <c r="H38" s="119" t="s">
        <v>17</v>
      </c>
      <c r="I38" s="119" t="s">
        <v>17</v>
      </c>
      <c r="J38" s="119" t="s">
        <v>17</v>
      </c>
      <c r="K38" s="108"/>
    </row>
    <row r="39" spans="1:11" s="100" customFormat="1" ht="15" customHeight="1">
      <c r="A39" s="23"/>
      <c r="B39" s="107"/>
      <c r="C39" s="101">
        <v>2019</v>
      </c>
      <c r="D39" s="104" t="s">
        <v>17</v>
      </c>
      <c r="E39" s="119" t="s">
        <v>17</v>
      </c>
      <c r="F39" s="119" t="s">
        <v>17</v>
      </c>
      <c r="G39" s="119" t="s">
        <v>17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2020</v>
      </c>
      <c r="D40" s="104">
        <f>SUM(E40:J40)+SUM('58.2 (1)'!D39:I39)+SUM('58.2 (2)'!D41:I41)+SUM('58.2 (3)'!D41:J41)+SUM('58.2 (4)'!D41:J41)+SUM('58.2 (5)'!D40:J40)</f>
        <v>5</v>
      </c>
      <c r="E40" s="119" t="s">
        <v>17</v>
      </c>
      <c r="F40" s="119" t="s">
        <v>17</v>
      </c>
      <c r="G40" s="110">
        <v>2</v>
      </c>
      <c r="H40" s="119" t="s">
        <v>17</v>
      </c>
      <c r="I40" s="119" t="s">
        <v>17</v>
      </c>
      <c r="J40" s="119" t="s">
        <v>17</v>
      </c>
      <c r="K40" s="108"/>
    </row>
    <row r="41" spans="1:11" s="100" customFormat="1" ht="8.1" customHeight="1">
      <c r="A41" s="23"/>
      <c r="B41" s="107"/>
      <c r="C41" s="98"/>
      <c r="D41" s="128"/>
      <c r="E41" s="110"/>
      <c r="F41" s="110"/>
      <c r="G41" s="110"/>
      <c r="H41" s="111"/>
      <c r="I41" s="110"/>
      <c r="J41" s="110"/>
      <c r="K41" s="108"/>
    </row>
    <row r="42" spans="1:11" s="100" customFormat="1" ht="15" customHeight="1">
      <c r="A42" s="23" t="s">
        <v>35</v>
      </c>
      <c r="B42" s="107"/>
      <c r="C42" s="101">
        <v>2018</v>
      </c>
      <c r="D42" s="104">
        <f>SUM(E42:J42)+SUM('58.2 (1)'!D41:I41)+SUM('58.2 (2)'!D43:I43)+SUM('58.2 (3)'!D43:J43)+SUM('58.2 (4)'!D43:J43)+SUM('58.2 (5)'!D42:J42)</f>
        <v>4</v>
      </c>
      <c r="E42" s="120" t="s">
        <v>17</v>
      </c>
      <c r="F42" s="120" t="s">
        <v>17</v>
      </c>
      <c r="G42" s="120" t="s">
        <v>17</v>
      </c>
      <c r="H42" s="120" t="s">
        <v>17</v>
      </c>
      <c r="I42" s="120" t="s">
        <v>17</v>
      </c>
      <c r="J42" s="120" t="s">
        <v>17</v>
      </c>
      <c r="K42" s="108"/>
    </row>
    <row r="43" spans="1:11" s="100" customFormat="1" ht="15" customHeight="1">
      <c r="A43" s="23"/>
      <c r="B43" s="107"/>
      <c r="C43" s="101">
        <v>2019</v>
      </c>
      <c r="D43" s="104">
        <f>SUM(E43:J43)+SUM('58.2 (1)'!D42:I42)+SUM('58.2 (2)'!D44:I44)+SUM('58.2 (3)'!D44:J44)+SUM('58.2 (4)'!D44:J44)+SUM('58.2 (5)'!D43:J43)</f>
        <v>8</v>
      </c>
      <c r="E43" s="122" t="s">
        <v>17</v>
      </c>
      <c r="F43" s="122" t="s">
        <v>17</v>
      </c>
      <c r="G43" s="123">
        <v>3</v>
      </c>
      <c r="H43" s="122" t="s">
        <v>17</v>
      </c>
      <c r="I43" s="122" t="s">
        <v>17</v>
      </c>
      <c r="J43" s="122" t="s">
        <v>17</v>
      </c>
      <c r="K43" s="108"/>
    </row>
    <row r="44" spans="1:11" s="100" customFormat="1" ht="15" customHeight="1">
      <c r="A44" s="23"/>
      <c r="B44" s="107"/>
      <c r="C44" s="101">
        <v>2020</v>
      </c>
      <c r="D44" s="104">
        <f>SUM(E44:J44)+SUM('58.2 (1)'!D43:I43)+SUM('58.2 (2)'!D45:I45)+SUM('58.2 (3)'!D45:J45)+SUM('58.2 (4)'!D45:J45)+SUM('58.2 (5)'!D44:J44)</f>
        <v>2</v>
      </c>
      <c r="E44" s="119" t="s">
        <v>17</v>
      </c>
      <c r="F44" s="119" t="s">
        <v>17</v>
      </c>
      <c r="G44" s="119" t="s">
        <v>17</v>
      </c>
      <c r="H44" s="119" t="s">
        <v>17</v>
      </c>
      <c r="I44" s="119" t="s">
        <v>17</v>
      </c>
      <c r="J44" s="119" t="s">
        <v>17</v>
      </c>
      <c r="K44" s="108"/>
    </row>
    <row r="45" spans="1:11" s="100" customFormat="1" ht="8.1" customHeight="1">
      <c r="A45" s="23"/>
      <c r="B45" s="107"/>
      <c r="C45" s="98"/>
      <c r="D45" s="128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36</v>
      </c>
      <c r="B46" s="107"/>
      <c r="C46" s="101">
        <v>2018</v>
      </c>
      <c r="D46" s="104">
        <f>SUM(E46:J46)+SUM('58.2 (1)'!D45:I45)+SUM('58.2 (2)'!D47:I47)+SUM('58.2 (3)'!D47:J47)+SUM('58.2 (4)'!D47:J47)+SUM('58.2 (5)'!D46:J46)</f>
        <v>4</v>
      </c>
      <c r="E46" s="120" t="s">
        <v>17</v>
      </c>
      <c r="F46" s="120" t="s">
        <v>17</v>
      </c>
      <c r="G46" s="120" t="s">
        <v>17</v>
      </c>
      <c r="H46" s="120" t="s">
        <v>17</v>
      </c>
      <c r="I46" s="120" t="s">
        <v>17</v>
      </c>
      <c r="J46" s="120" t="s">
        <v>17</v>
      </c>
      <c r="K46" s="112"/>
    </row>
    <row r="47" spans="1:11" s="100" customFormat="1" ht="15" customHeight="1">
      <c r="A47" s="23"/>
      <c r="B47" s="107"/>
      <c r="C47" s="101">
        <v>2019</v>
      </c>
      <c r="D47" s="104" t="s">
        <v>17</v>
      </c>
      <c r="E47" s="122" t="s">
        <v>17</v>
      </c>
      <c r="F47" s="122" t="s">
        <v>17</v>
      </c>
      <c r="G47" s="122" t="s">
        <v>17</v>
      </c>
      <c r="H47" s="122" t="s">
        <v>17</v>
      </c>
      <c r="I47" s="122" t="s">
        <v>17</v>
      </c>
      <c r="J47" s="122" t="s">
        <v>17</v>
      </c>
      <c r="K47" s="112"/>
    </row>
    <row r="48" spans="1:11" s="100" customFormat="1" ht="15" customHeight="1">
      <c r="A48" s="23"/>
      <c r="B48" s="107"/>
      <c r="C48" s="101">
        <v>2020</v>
      </c>
      <c r="D48" s="104">
        <f>SUM(E48:J48)+SUM('58.2 (1)'!D47:I47)+SUM('58.2 (2)'!D49:I49)+SUM('58.2 (3)'!D49:J49)+SUM('58.2 (4)'!D49:J49)+SUM('58.2 (5)'!D48:J48)</f>
        <v>2</v>
      </c>
      <c r="E48" s="119" t="s">
        <v>17</v>
      </c>
      <c r="F48" s="119" t="s">
        <v>17</v>
      </c>
      <c r="G48" s="110">
        <v>2</v>
      </c>
      <c r="H48" s="119" t="s">
        <v>17</v>
      </c>
      <c r="I48" s="119" t="s">
        <v>17</v>
      </c>
      <c r="J48" s="119" t="s">
        <v>17</v>
      </c>
      <c r="K48" s="112"/>
    </row>
    <row r="49" spans="1:11" s="100" customFormat="1" ht="8.1" customHeight="1">
      <c r="A49" s="23"/>
      <c r="B49" s="107"/>
      <c r="C49" s="98"/>
      <c r="D49" s="128"/>
      <c r="E49" s="110"/>
      <c r="F49" s="110"/>
      <c r="G49" s="110"/>
      <c r="H49" s="111"/>
      <c r="I49" s="110"/>
      <c r="J49" s="110"/>
      <c r="K49" s="112"/>
    </row>
    <row r="50" spans="1:11" s="100" customFormat="1" ht="15" customHeight="1">
      <c r="A50" s="23" t="s">
        <v>37</v>
      </c>
      <c r="B50" s="107"/>
      <c r="C50" s="101">
        <v>2018</v>
      </c>
      <c r="D50" s="104" t="s">
        <v>17</v>
      </c>
      <c r="E50" s="120" t="s">
        <v>17</v>
      </c>
      <c r="F50" s="120" t="s">
        <v>17</v>
      </c>
      <c r="G50" s="120" t="s">
        <v>17</v>
      </c>
      <c r="H50" s="120" t="s">
        <v>17</v>
      </c>
      <c r="I50" s="120" t="s">
        <v>17</v>
      </c>
      <c r="J50" s="120" t="s">
        <v>17</v>
      </c>
      <c r="K50" s="108"/>
    </row>
    <row r="51" spans="1:11" s="100" customFormat="1" ht="15" customHeight="1">
      <c r="A51" s="23"/>
      <c r="B51" s="107"/>
      <c r="C51" s="101">
        <v>2019</v>
      </c>
      <c r="D51" s="104" t="s">
        <v>17</v>
      </c>
      <c r="E51" s="122" t="s">
        <v>17</v>
      </c>
      <c r="F51" s="122" t="s">
        <v>17</v>
      </c>
      <c r="G51" s="122" t="s">
        <v>17</v>
      </c>
      <c r="H51" s="122" t="s">
        <v>17</v>
      </c>
      <c r="I51" s="122" t="s">
        <v>17</v>
      </c>
      <c r="J51" s="122" t="s">
        <v>17</v>
      </c>
      <c r="K51" s="108"/>
    </row>
    <row r="52" spans="1:11" s="100" customFormat="1" ht="15" customHeight="1">
      <c r="A52" s="23"/>
      <c r="B52" s="107"/>
      <c r="C52" s="101">
        <v>2020</v>
      </c>
      <c r="D52" s="104" t="s">
        <v>17</v>
      </c>
      <c r="E52" s="119" t="s">
        <v>17</v>
      </c>
      <c r="F52" s="119" t="s">
        <v>17</v>
      </c>
      <c r="G52" s="119" t="s">
        <v>17</v>
      </c>
      <c r="H52" s="119" t="s">
        <v>17</v>
      </c>
      <c r="I52" s="119" t="s">
        <v>17</v>
      </c>
      <c r="J52" s="119" t="s">
        <v>17</v>
      </c>
      <c r="K52" s="108"/>
    </row>
    <row r="53" spans="1:11" s="100" customFormat="1" ht="8.1" customHeight="1">
      <c r="A53" s="23"/>
      <c r="B53" s="107"/>
      <c r="C53" s="98"/>
      <c r="D53" s="128"/>
      <c r="E53" s="110"/>
      <c r="F53" s="110"/>
      <c r="G53" s="110"/>
      <c r="H53" s="111"/>
      <c r="I53" s="110"/>
      <c r="J53" s="110"/>
      <c r="K53" s="112"/>
    </row>
    <row r="54" spans="1:11" s="100" customFormat="1" ht="15" customHeight="1">
      <c r="A54" s="23" t="s">
        <v>38</v>
      </c>
      <c r="B54" s="107"/>
      <c r="C54" s="101">
        <v>2018</v>
      </c>
      <c r="D54" s="104">
        <f>SUM(E54:J54)+SUM('58.2 (1)'!D53:I53)+SUM('58.2 (2)'!D55:I55)+SUM('58.2 (3)'!D55:J55)+SUM('58.2 (4)'!D55:J55)+SUM('58.2 (5)'!D54:J54)</f>
        <v>34</v>
      </c>
      <c r="E54" s="67">
        <v>9</v>
      </c>
      <c r="F54" s="124" t="s">
        <v>17</v>
      </c>
      <c r="G54" s="67">
        <v>2</v>
      </c>
      <c r="H54" s="124" t="s">
        <v>17</v>
      </c>
      <c r="I54" s="124" t="s">
        <v>17</v>
      </c>
      <c r="J54" s="67">
        <v>1</v>
      </c>
      <c r="K54" s="108"/>
    </row>
    <row r="55" spans="1:11" s="100" customFormat="1" ht="15" customHeight="1">
      <c r="A55" s="23"/>
      <c r="B55" s="107"/>
      <c r="C55" s="101">
        <v>2019</v>
      </c>
      <c r="D55" s="104">
        <f>SUM(E55:J55)+SUM('58.2 (1)'!D54:I54)+SUM('58.2 (2)'!D56:I56)+SUM('58.2 (3)'!D56:J56)+SUM('58.2 (4)'!D56:J56)+SUM('58.2 (5)'!D55:J55)</f>
        <v>36</v>
      </c>
      <c r="E55" s="126">
        <v>2</v>
      </c>
      <c r="F55" s="126">
        <v>1</v>
      </c>
      <c r="G55" s="126">
        <v>5</v>
      </c>
      <c r="H55" s="125" t="s">
        <v>17</v>
      </c>
      <c r="I55" s="125" t="s">
        <v>17</v>
      </c>
      <c r="J55" s="125" t="s">
        <v>17</v>
      </c>
      <c r="K55" s="108"/>
    </row>
    <row r="56" spans="1:11" s="100" customFormat="1" ht="15" customHeight="1">
      <c r="A56" s="23"/>
      <c r="B56" s="107"/>
      <c r="C56" s="101">
        <v>2020</v>
      </c>
      <c r="D56" s="104">
        <f>SUM(E56:J56)+SUM('58.2 (1)'!D55:I55)+SUM('58.2 (2)'!D57:I57)+SUM('58.2 (3)'!D57:J57)+SUM('58.2 (4)'!D57:J57)+SUM('58.2 (5)'!D56:J56)</f>
        <v>44</v>
      </c>
      <c r="E56" s="104">
        <v>2</v>
      </c>
      <c r="F56" s="104">
        <v>2</v>
      </c>
      <c r="G56" s="104">
        <v>5</v>
      </c>
      <c r="H56" s="119" t="s">
        <v>17</v>
      </c>
      <c r="I56" s="104">
        <v>1</v>
      </c>
      <c r="J56" s="119" t="s">
        <v>17</v>
      </c>
      <c r="K56" s="108"/>
    </row>
    <row r="57" spans="1:11" s="100" customFormat="1" ht="8.1" customHeight="1">
      <c r="A57" s="23"/>
      <c r="B57" s="107"/>
      <c r="C57" s="98"/>
      <c r="D57" s="128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39</v>
      </c>
      <c r="B58" s="107"/>
      <c r="C58" s="101">
        <v>2018</v>
      </c>
      <c r="D58" s="104">
        <f>SUM(E58:J58)+SUM('58.2 (1)'!D57:I57)+SUM('58.2 (2)'!D59:I59)+SUM('58.2 (3)'!D59:J59)+SUM('58.2 (4)'!D59:J59)+SUM('58.2 (5)'!D58:J58)</f>
        <v>5</v>
      </c>
      <c r="E58" s="124" t="s">
        <v>17</v>
      </c>
      <c r="F58" s="124" t="s">
        <v>17</v>
      </c>
      <c r="G58" s="124" t="s">
        <v>17</v>
      </c>
      <c r="H58" s="124" t="s">
        <v>17</v>
      </c>
      <c r="I58" s="124" t="s">
        <v>17</v>
      </c>
      <c r="J58" s="124" t="s">
        <v>17</v>
      </c>
      <c r="K58" s="112"/>
    </row>
    <row r="59" spans="1:11" s="100" customFormat="1" ht="15" customHeight="1">
      <c r="A59" s="23"/>
      <c r="B59" s="107"/>
      <c r="C59" s="101">
        <v>2019</v>
      </c>
      <c r="D59" s="104">
        <f>SUM(E59:J59)+SUM('58.2 (1)'!D58:I58)+SUM('58.2 (2)'!D60:I60)+SUM('58.2 (3)'!D60:J60)+SUM('58.2 (4)'!D60:J60)+SUM('58.2 (5)'!D59:J59)</f>
        <v>4</v>
      </c>
      <c r="E59" s="125" t="s">
        <v>17</v>
      </c>
      <c r="F59" s="125" t="s">
        <v>17</v>
      </c>
      <c r="G59" s="126">
        <v>1</v>
      </c>
      <c r="H59" s="125" t="s">
        <v>17</v>
      </c>
      <c r="I59" s="125" t="s">
        <v>17</v>
      </c>
      <c r="J59" s="125" t="s">
        <v>17</v>
      </c>
      <c r="K59" s="112"/>
    </row>
    <row r="60" spans="1:11" s="100" customFormat="1" ht="15" customHeight="1">
      <c r="A60" s="23"/>
      <c r="B60" s="107"/>
      <c r="C60" s="101">
        <v>2020</v>
      </c>
      <c r="D60" s="104">
        <f>SUM(E60:J60)+SUM('58.2 (1)'!D59:I59)+SUM('58.2 (2)'!D61:I61)+SUM('58.2 (3)'!D61:J61)+SUM('58.2 (4)'!D61:J61)+SUM('58.2 (5)'!D60:J60)</f>
        <v>3</v>
      </c>
      <c r="E60" s="119" t="s">
        <v>17</v>
      </c>
      <c r="F60" s="119" t="s">
        <v>17</v>
      </c>
      <c r="G60" s="119" t="s">
        <v>17</v>
      </c>
      <c r="H60" s="119" t="s">
        <v>17</v>
      </c>
      <c r="I60" s="119" t="s">
        <v>17</v>
      </c>
      <c r="J60" s="119" t="s">
        <v>17</v>
      </c>
      <c r="K60" s="112"/>
    </row>
    <row r="61" spans="1:11" s="100" customFormat="1" ht="8.1" customHeight="1">
      <c r="A61" s="23"/>
      <c r="B61" s="107"/>
      <c r="C61" s="98"/>
      <c r="D61" s="128"/>
      <c r="E61" s="110"/>
      <c r="F61" s="110"/>
      <c r="G61" s="110"/>
      <c r="H61" s="111"/>
      <c r="I61" s="110"/>
      <c r="J61" s="110"/>
      <c r="K61" s="112"/>
    </row>
    <row r="62" spans="1:11" s="100" customFormat="1" ht="15" customHeight="1">
      <c r="A62" s="23" t="s">
        <v>40</v>
      </c>
      <c r="B62" s="107"/>
      <c r="C62" s="101">
        <v>2018</v>
      </c>
      <c r="D62" s="104">
        <f>SUM(E62:J62)+SUM('58.2 (1)'!D61:I61)+SUM('58.2 (2)'!D63:I63)+SUM('58.2 (3)'!D63:J63)+SUM('58.2 (4)'!D63:J63)+SUM('58.2 (5)'!D62:J62)</f>
        <v>9</v>
      </c>
      <c r="E62" s="127">
        <v>0</v>
      </c>
      <c r="F62" s="127">
        <v>0</v>
      </c>
      <c r="G62" s="127">
        <v>2</v>
      </c>
      <c r="H62" s="127">
        <v>0</v>
      </c>
      <c r="I62" s="127">
        <v>0</v>
      </c>
      <c r="J62" s="127">
        <v>0</v>
      </c>
      <c r="K62" s="108"/>
    </row>
    <row r="63" spans="1:11" s="100" customFormat="1" ht="15" customHeight="1">
      <c r="A63" s="23"/>
      <c r="B63" s="107"/>
      <c r="C63" s="101">
        <v>2019</v>
      </c>
      <c r="D63" s="104">
        <f>SUM(E63:J63)+SUM('58.2 (1)'!D62:I62)+SUM('58.2 (2)'!D64:I64)+SUM('58.2 (3)'!D64:J64)+SUM('58.2 (4)'!D64:J64)+SUM('58.2 (5)'!D63:J63)</f>
        <v>6</v>
      </c>
      <c r="E63" s="127">
        <v>1</v>
      </c>
      <c r="F63" s="127">
        <v>0</v>
      </c>
      <c r="G63" s="127">
        <v>0</v>
      </c>
      <c r="H63" s="127">
        <v>0</v>
      </c>
      <c r="I63" s="127">
        <v>1</v>
      </c>
      <c r="J63" s="127">
        <v>0</v>
      </c>
      <c r="K63" s="108"/>
    </row>
    <row r="64" spans="1:11" s="100" customFormat="1" ht="15" customHeight="1">
      <c r="A64" s="23"/>
      <c r="B64" s="107"/>
      <c r="C64" s="101">
        <v>2020</v>
      </c>
      <c r="D64" s="104">
        <f>SUM(E64:J64)+SUM('58.2 (1)'!D63:I63)+SUM('58.2 (2)'!D65:I65)+SUM('58.2 (3)'!D65:J65)+SUM('58.2 (4)'!D65:J65)+SUM('58.2 (5)'!D64:J64)</f>
        <v>6</v>
      </c>
      <c r="E64" s="119" t="s">
        <v>17</v>
      </c>
      <c r="F64" s="119" t="s">
        <v>17</v>
      </c>
      <c r="G64" s="119" t="s">
        <v>17</v>
      </c>
      <c r="H64" s="119" t="s">
        <v>17</v>
      </c>
      <c r="I64" s="119" t="s">
        <v>17</v>
      </c>
      <c r="J64" s="119" t="s">
        <v>17</v>
      </c>
      <c r="K64" s="108"/>
    </row>
    <row r="65" spans="1:11" s="100" customFormat="1" ht="8.1" customHeight="1">
      <c r="A65" s="23"/>
      <c r="B65" s="107"/>
      <c r="C65" s="98"/>
      <c r="D65" s="128"/>
      <c r="E65" s="110"/>
      <c r="F65" s="110"/>
      <c r="G65" s="110"/>
      <c r="H65" s="111"/>
      <c r="I65" s="110"/>
      <c r="J65" s="110"/>
      <c r="K65" s="112"/>
    </row>
    <row r="66" spans="1:11" s="100" customFormat="1" ht="15" customHeight="1">
      <c r="A66" s="23" t="s">
        <v>41</v>
      </c>
      <c r="B66" s="107"/>
      <c r="C66" s="101">
        <v>2018</v>
      </c>
      <c r="D66" s="104">
        <f>SUM(E66:J66)+SUM('58.2 (1)'!D65:I65)+SUM('58.2 (2)'!D67:I67)+SUM('58.2 (3)'!D67:J67)+SUM('58.2 (4)'!D67:J67)+SUM('58.2 (5)'!D66:J66)</f>
        <v>7</v>
      </c>
      <c r="E66" s="127">
        <v>3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08"/>
    </row>
    <row r="67" spans="1:11" s="100" customFormat="1" ht="15" customHeight="1">
      <c r="A67" s="107"/>
      <c r="B67" s="107"/>
      <c r="C67" s="101">
        <v>2019</v>
      </c>
      <c r="D67" s="104">
        <f>SUM(E67:J67)+SUM('58.2 (1)'!D66:I66)+SUM('58.2 (2)'!D68:I68)+SUM('58.2 (3)'!D68:J68)+SUM('58.2 (4)'!D68:J68)+SUM('58.2 (5)'!D67:J67)</f>
        <v>4</v>
      </c>
      <c r="E67" s="127">
        <v>0</v>
      </c>
      <c r="F67" s="127">
        <v>0</v>
      </c>
      <c r="G67" s="127">
        <v>0</v>
      </c>
      <c r="H67" s="127">
        <v>0</v>
      </c>
      <c r="I67" s="127">
        <v>0</v>
      </c>
      <c r="J67" s="127">
        <v>0</v>
      </c>
      <c r="K67" s="108"/>
    </row>
    <row r="68" spans="1:11" s="100" customFormat="1" ht="15" customHeight="1">
      <c r="A68" s="107"/>
      <c r="B68" s="107"/>
      <c r="C68" s="101">
        <v>2020</v>
      </c>
      <c r="D68" s="104">
        <f>SUM(E68:J68)+SUM('58.2 (1)'!D67:I67)+SUM('58.2 (2)'!D69:I69)+SUM('58.2 (3)'!D69:J69)+SUM('58.2 (4)'!D69:J69)+SUM('58.2 (5)'!D68:J68)</f>
        <v>7</v>
      </c>
      <c r="E68" s="104">
        <v>1</v>
      </c>
      <c r="F68" s="119" t="s">
        <v>17</v>
      </c>
      <c r="G68" s="119" t="s">
        <v>17</v>
      </c>
      <c r="H68" s="119" t="s">
        <v>17</v>
      </c>
      <c r="I68" s="119" t="s">
        <v>17</v>
      </c>
      <c r="J68" s="119" t="s">
        <v>17</v>
      </c>
      <c r="K68" s="108"/>
    </row>
    <row r="69" spans="1:11" ht="8.1" customHeight="1">
      <c r="A69" s="269"/>
      <c r="B69" s="269"/>
      <c r="C69" s="270"/>
      <c r="D69" s="269"/>
      <c r="E69" s="271"/>
      <c r="F69" s="269"/>
      <c r="G69" s="269"/>
      <c r="H69" s="269"/>
      <c r="I69" s="269"/>
      <c r="J69" s="269"/>
      <c r="K69" s="269"/>
    </row>
    <row r="70" spans="1:11" ht="15" customHeight="1">
      <c r="A70" s="100"/>
      <c r="B70" s="100"/>
      <c r="C70" s="113"/>
      <c r="D70" s="100"/>
      <c r="E70" s="100"/>
      <c r="F70" s="100"/>
      <c r="G70" s="100"/>
      <c r="H70" s="114"/>
      <c r="I70" s="114"/>
      <c r="J70" s="114"/>
      <c r="K70" s="21" t="s">
        <v>114</v>
      </c>
    </row>
    <row r="71" spans="1:11" ht="15" customHeight="1">
      <c r="A71" s="100"/>
      <c r="B71" s="100"/>
      <c r="C71" s="113"/>
      <c r="D71" s="100"/>
      <c r="E71" s="100"/>
      <c r="F71" s="100"/>
      <c r="G71" s="100"/>
      <c r="H71" s="115"/>
      <c r="I71" s="115"/>
      <c r="J71" s="115"/>
      <c r="K71" s="42" t="s">
        <v>115</v>
      </c>
    </row>
  </sheetData>
  <conditionalFormatting sqref="F16:J16">
    <cfRule type="cellIs" dxfId="34" priority="3" stopIfTrue="1" operator="lessThan">
      <formula>0</formula>
    </cfRule>
  </conditionalFormatting>
  <conditionalFormatting sqref="H20:J20">
    <cfRule type="cellIs" dxfId="33" priority="2" stopIfTrue="1" operator="lessThan">
      <formula>0</formula>
    </cfRule>
  </conditionalFormatting>
  <conditionalFormatting sqref="E24:J24">
    <cfRule type="cellIs" dxfId="32" priority="1" stopIfTrue="1" operator="lessThan">
      <formula>0</formula>
    </cfRule>
  </conditionalFormatting>
  <conditionalFormatting sqref="K14:K15">
    <cfRule type="cellIs" dxfId="31" priority="4" stopIfTrue="1" operator="lessThan">
      <formula>0</formula>
    </cfRule>
  </conditionalFormatting>
  <conditionalFormatting sqref="E14:J15">
    <cfRule type="cellIs" dxfId="30" priority="5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5" orientation="portrait" r:id="rId1"/>
  <ignoredErrors>
    <ignoredError sqref="D16:D21 D25:D38 D40:D46 D48:D49 D53:D68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K70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1.7109375" style="90" customWidth="1"/>
    <col min="5" max="6" width="14.28515625" style="90" customWidth="1"/>
    <col min="7" max="7" width="14.5703125" style="90" customWidth="1"/>
    <col min="8" max="9" width="11.7109375" style="90" customWidth="1"/>
    <col min="10" max="10" width="15.7109375" style="90" customWidth="1"/>
    <col min="11" max="11" width="1.7109375" style="90" customWidth="1"/>
    <col min="12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237</v>
      </c>
      <c r="E7" s="325" t="s">
        <v>238</v>
      </c>
      <c r="F7" s="325" t="s">
        <v>239</v>
      </c>
      <c r="G7" s="325" t="s">
        <v>240</v>
      </c>
      <c r="H7" s="325" t="s">
        <v>241</v>
      </c>
      <c r="I7" s="325" t="s">
        <v>242</v>
      </c>
      <c r="J7" s="325" t="s">
        <v>243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244</v>
      </c>
      <c r="E8" s="328" t="s">
        <v>245</v>
      </c>
      <c r="F8" s="325" t="s">
        <v>246</v>
      </c>
      <c r="G8" s="328" t="s">
        <v>247</v>
      </c>
      <c r="H8" s="325" t="s">
        <v>248</v>
      </c>
      <c r="I8" s="328" t="s">
        <v>249</v>
      </c>
      <c r="J8" s="328" t="s">
        <v>250</v>
      </c>
      <c r="K8" s="329"/>
    </row>
    <row r="9" spans="1:11" ht="15" customHeight="1">
      <c r="A9" s="322"/>
      <c r="B9" s="322"/>
      <c r="C9" s="330"/>
      <c r="D9" s="331"/>
      <c r="E9" s="328"/>
      <c r="F9" s="328" t="s">
        <v>251</v>
      </c>
      <c r="G9" s="325"/>
      <c r="H9" s="325" t="s">
        <v>252</v>
      </c>
      <c r="I9" s="332"/>
      <c r="J9" s="332"/>
      <c r="K9" s="333"/>
    </row>
    <row r="10" spans="1:11" ht="15" customHeight="1">
      <c r="A10" s="322"/>
      <c r="B10" s="322"/>
      <c r="C10" s="330"/>
      <c r="D10" s="331"/>
      <c r="E10" s="328"/>
      <c r="F10" s="331"/>
      <c r="G10" s="325"/>
      <c r="H10" s="328" t="s">
        <v>253</v>
      </c>
      <c r="I10" s="332"/>
      <c r="J10" s="332"/>
      <c r="K10" s="333"/>
    </row>
    <row r="11" spans="1:11" ht="8.1" customHeight="1" thickBot="1">
      <c r="A11" s="335"/>
      <c r="B11" s="335"/>
      <c r="C11" s="336"/>
      <c r="D11" s="334"/>
      <c r="E11" s="334"/>
      <c r="F11" s="334"/>
      <c r="G11" s="334"/>
      <c r="H11" s="334"/>
      <c r="I11" s="334"/>
      <c r="J11" s="334"/>
      <c r="K11" s="334"/>
    </row>
    <row r="12" spans="1:11" s="100" customFormat="1" ht="8.1" customHeight="1">
      <c r="A12" s="97"/>
      <c r="B12" s="97"/>
      <c r="C12" s="98"/>
      <c r="D12" s="99"/>
      <c r="E12" s="99"/>
      <c r="F12" s="99"/>
      <c r="G12" s="99"/>
      <c r="H12" s="99"/>
      <c r="I12" s="99"/>
      <c r="J12" s="99"/>
      <c r="K12" s="99"/>
    </row>
    <row r="13" spans="1:11" ht="15" customHeight="1">
      <c r="A13" s="23" t="s">
        <v>26</v>
      </c>
      <c r="B13" s="99"/>
      <c r="C13" s="101">
        <v>2018</v>
      </c>
      <c r="D13" s="30" t="s">
        <v>17</v>
      </c>
      <c r="E13" s="30" t="s">
        <v>17</v>
      </c>
      <c r="F13" s="30" t="s">
        <v>17</v>
      </c>
      <c r="G13" s="30" t="s">
        <v>17</v>
      </c>
      <c r="H13" s="30" t="s">
        <v>17</v>
      </c>
      <c r="I13" s="30" t="s">
        <v>17</v>
      </c>
      <c r="J13" s="30" t="s">
        <v>17</v>
      </c>
    </row>
    <row r="14" spans="1:11" ht="15" customHeight="1">
      <c r="A14" s="1"/>
      <c r="B14" s="99"/>
      <c r="C14" s="101">
        <v>2019</v>
      </c>
      <c r="D14" s="30" t="s">
        <v>17</v>
      </c>
      <c r="E14" s="30" t="s">
        <v>17</v>
      </c>
      <c r="F14" s="30" t="s">
        <v>17</v>
      </c>
      <c r="G14" s="30" t="s">
        <v>17</v>
      </c>
      <c r="H14" s="30" t="s">
        <v>17</v>
      </c>
      <c r="I14" s="30" t="s">
        <v>17</v>
      </c>
      <c r="J14" s="30" t="s">
        <v>17</v>
      </c>
    </row>
    <row r="15" spans="1:11" ht="15" customHeight="1">
      <c r="A15" s="1"/>
      <c r="B15" s="99"/>
      <c r="C15" s="101">
        <v>2020</v>
      </c>
      <c r="D15" s="30" t="s">
        <v>17</v>
      </c>
      <c r="E15" s="30" t="s">
        <v>17</v>
      </c>
      <c r="F15" s="30" t="s">
        <v>17</v>
      </c>
      <c r="G15" s="30" t="s">
        <v>17</v>
      </c>
      <c r="H15" s="30" t="s">
        <v>17</v>
      </c>
      <c r="I15" s="30" t="s">
        <v>17</v>
      </c>
      <c r="J15" s="106">
        <v>0</v>
      </c>
    </row>
    <row r="16" spans="1:11" ht="8.1" customHeight="1">
      <c r="A16" s="1"/>
      <c r="B16" s="103"/>
      <c r="C16" s="98"/>
      <c r="D16" s="104"/>
      <c r="E16" s="105"/>
      <c r="F16" s="105"/>
      <c r="G16" s="105"/>
      <c r="H16" s="105"/>
      <c r="I16" s="105"/>
      <c r="J16" s="106"/>
    </row>
    <row r="17" spans="1:10" s="100" customFormat="1" ht="15" customHeight="1">
      <c r="A17" s="23" t="s">
        <v>27</v>
      </c>
      <c r="B17" s="107"/>
      <c r="C17" s="101">
        <v>2018</v>
      </c>
      <c r="D17" s="119">
        <v>1</v>
      </c>
      <c r="E17" s="119" t="s">
        <v>17</v>
      </c>
      <c r="F17" s="119" t="s">
        <v>17</v>
      </c>
      <c r="G17" s="119" t="s">
        <v>17</v>
      </c>
      <c r="H17" s="119" t="s">
        <v>17</v>
      </c>
      <c r="I17" s="119">
        <v>2</v>
      </c>
      <c r="J17" s="119">
        <v>1</v>
      </c>
    </row>
    <row r="18" spans="1:10" s="100" customFormat="1" ht="15" customHeight="1">
      <c r="A18" s="23"/>
      <c r="B18" s="107"/>
      <c r="C18" s="101">
        <v>2019</v>
      </c>
      <c r="D18" s="119" t="s">
        <v>17</v>
      </c>
      <c r="E18" s="72">
        <v>1</v>
      </c>
      <c r="F18" s="119" t="s">
        <v>17</v>
      </c>
      <c r="G18" s="72">
        <v>2</v>
      </c>
      <c r="H18" s="119" t="s">
        <v>17</v>
      </c>
      <c r="I18" s="72">
        <v>3</v>
      </c>
      <c r="J18" s="119" t="s">
        <v>17</v>
      </c>
    </row>
    <row r="19" spans="1:10" s="100" customFormat="1" ht="15" customHeight="1">
      <c r="A19" s="23"/>
      <c r="B19" s="107"/>
      <c r="C19" s="101">
        <v>2020</v>
      </c>
      <c r="D19" s="104">
        <v>1</v>
      </c>
      <c r="E19" s="30" t="s">
        <v>17</v>
      </c>
      <c r="F19" s="104">
        <v>13</v>
      </c>
      <c r="G19" s="30" t="s">
        <v>17</v>
      </c>
      <c r="H19" s="30" t="s">
        <v>17</v>
      </c>
      <c r="I19" s="104">
        <v>1</v>
      </c>
      <c r="J19" s="30" t="s">
        <v>17</v>
      </c>
    </row>
    <row r="20" spans="1:10" s="100" customFormat="1" ht="8.1" customHeight="1">
      <c r="A20" s="23"/>
      <c r="B20" s="107"/>
      <c r="C20" s="98"/>
      <c r="D20" s="104"/>
      <c r="E20" s="104"/>
      <c r="F20" s="104"/>
      <c r="G20" s="104"/>
      <c r="H20" s="104"/>
      <c r="I20" s="104"/>
      <c r="J20" s="108"/>
    </row>
    <row r="21" spans="1:10" s="100" customFormat="1" ht="15" customHeight="1">
      <c r="A21" s="23" t="s">
        <v>30</v>
      </c>
      <c r="B21" s="107"/>
      <c r="C21" s="101">
        <v>2018</v>
      </c>
      <c r="D21" s="119" t="s">
        <v>17</v>
      </c>
      <c r="E21" s="119" t="s">
        <v>17</v>
      </c>
      <c r="F21" s="119" t="s">
        <v>17</v>
      </c>
      <c r="G21" s="119" t="s">
        <v>17</v>
      </c>
      <c r="H21" s="119" t="s">
        <v>17</v>
      </c>
      <c r="I21" s="119" t="s">
        <v>17</v>
      </c>
      <c r="J21" s="119" t="s">
        <v>17</v>
      </c>
    </row>
    <row r="22" spans="1:10" s="100" customFormat="1" ht="15" customHeight="1">
      <c r="A22" s="23"/>
      <c r="B22" s="107"/>
      <c r="C22" s="101">
        <v>2019</v>
      </c>
      <c r="D22" s="119" t="s">
        <v>17</v>
      </c>
      <c r="E22" s="119" t="s">
        <v>17</v>
      </c>
      <c r="F22" s="119" t="s">
        <v>17</v>
      </c>
      <c r="G22" s="119" t="s">
        <v>17</v>
      </c>
      <c r="H22" s="119" t="s">
        <v>17</v>
      </c>
      <c r="I22" s="119" t="s">
        <v>17</v>
      </c>
      <c r="J22" s="119" t="s">
        <v>17</v>
      </c>
    </row>
    <row r="23" spans="1:10" s="100" customFormat="1" ht="15" customHeight="1">
      <c r="A23" s="23"/>
      <c r="B23" s="107"/>
      <c r="C23" s="101">
        <v>2020</v>
      </c>
      <c r="D23" s="30" t="s">
        <v>17</v>
      </c>
      <c r="E23" s="30" t="s">
        <v>17</v>
      </c>
      <c r="F23" s="30" t="s">
        <v>17</v>
      </c>
      <c r="G23" s="30" t="s">
        <v>17</v>
      </c>
      <c r="H23" s="30" t="s">
        <v>17</v>
      </c>
      <c r="I23" s="30" t="s">
        <v>17</v>
      </c>
      <c r="J23" s="30" t="s">
        <v>17</v>
      </c>
    </row>
    <row r="24" spans="1:10" s="100" customFormat="1" ht="8.1" customHeight="1">
      <c r="A24" s="23"/>
      <c r="B24" s="107"/>
      <c r="C24" s="98"/>
      <c r="D24" s="104"/>
      <c r="E24" s="110"/>
      <c r="F24" s="110"/>
      <c r="G24" s="110"/>
      <c r="H24" s="110"/>
      <c r="I24" s="110"/>
      <c r="J24" s="108"/>
    </row>
    <row r="25" spans="1:10" s="100" customFormat="1" ht="15" customHeight="1">
      <c r="A25" s="23" t="s">
        <v>31</v>
      </c>
      <c r="B25" s="107"/>
      <c r="C25" s="101">
        <v>2018</v>
      </c>
      <c r="D25" s="119" t="s">
        <v>17</v>
      </c>
      <c r="E25" s="119" t="s">
        <v>17</v>
      </c>
      <c r="F25" s="119" t="s">
        <v>17</v>
      </c>
      <c r="G25" s="119" t="s">
        <v>17</v>
      </c>
      <c r="H25" s="119" t="s">
        <v>17</v>
      </c>
      <c r="I25" s="119">
        <v>1</v>
      </c>
      <c r="J25" s="119" t="s">
        <v>17</v>
      </c>
    </row>
    <row r="26" spans="1:10" s="100" customFormat="1" ht="15" customHeight="1">
      <c r="A26" s="23"/>
      <c r="B26" s="107"/>
      <c r="C26" s="101">
        <v>2019</v>
      </c>
      <c r="D26" s="72">
        <v>1</v>
      </c>
      <c r="E26" s="119" t="s">
        <v>17</v>
      </c>
      <c r="F26" s="119" t="s">
        <v>17</v>
      </c>
      <c r="G26" s="119" t="s">
        <v>17</v>
      </c>
      <c r="H26" s="119" t="s">
        <v>17</v>
      </c>
      <c r="I26" s="119" t="s">
        <v>17</v>
      </c>
      <c r="J26" s="119" t="s">
        <v>17</v>
      </c>
    </row>
    <row r="27" spans="1:10" s="100" customFormat="1" ht="15" customHeight="1">
      <c r="A27" s="23"/>
      <c r="B27" s="107"/>
      <c r="C27" s="101">
        <v>2020</v>
      </c>
      <c r="D27" s="119" t="s">
        <v>17</v>
      </c>
      <c r="E27" s="119" t="s">
        <v>17</v>
      </c>
      <c r="F27" s="104">
        <v>2</v>
      </c>
      <c r="G27" s="119" t="s">
        <v>17</v>
      </c>
      <c r="H27" s="119" t="s">
        <v>17</v>
      </c>
      <c r="I27" s="119" t="s">
        <v>17</v>
      </c>
      <c r="J27" s="119" t="s">
        <v>17</v>
      </c>
    </row>
    <row r="28" spans="1:10" s="100" customFormat="1" ht="8.1" customHeight="1">
      <c r="A28" s="23"/>
      <c r="B28" s="107"/>
      <c r="C28" s="98"/>
      <c r="D28" s="104"/>
      <c r="E28" s="104"/>
      <c r="F28" s="104"/>
      <c r="G28" s="104"/>
      <c r="H28" s="104"/>
      <c r="I28" s="104"/>
      <c r="J28" s="108"/>
    </row>
    <row r="29" spans="1:10" s="100" customFormat="1" ht="15" customHeight="1">
      <c r="A29" s="23" t="s">
        <v>32</v>
      </c>
      <c r="B29" s="107"/>
      <c r="C29" s="101">
        <v>2018</v>
      </c>
      <c r="D29" s="119" t="s">
        <v>17</v>
      </c>
      <c r="E29" s="119" t="s">
        <v>17</v>
      </c>
      <c r="F29" s="119" t="s">
        <v>17</v>
      </c>
      <c r="G29" s="119" t="s">
        <v>17</v>
      </c>
      <c r="H29" s="119" t="s">
        <v>17</v>
      </c>
      <c r="I29" s="119" t="s">
        <v>17</v>
      </c>
      <c r="J29" s="119" t="s">
        <v>17</v>
      </c>
    </row>
    <row r="30" spans="1:10" s="100" customFormat="1" ht="15" customHeight="1">
      <c r="A30" s="23"/>
      <c r="B30" s="107"/>
      <c r="C30" s="101">
        <v>2019</v>
      </c>
      <c r="D30" s="119" t="s">
        <v>17</v>
      </c>
      <c r="E30" s="119" t="s">
        <v>17</v>
      </c>
      <c r="F30" s="119" t="s">
        <v>17</v>
      </c>
      <c r="G30" s="119" t="s">
        <v>17</v>
      </c>
      <c r="H30" s="119" t="s">
        <v>17</v>
      </c>
      <c r="I30" s="119" t="s">
        <v>17</v>
      </c>
      <c r="J30" s="119" t="s">
        <v>17</v>
      </c>
    </row>
    <row r="31" spans="1:10" s="100" customFormat="1" ht="15" customHeight="1">
      <c r="A31" s="23"/>
      <c r="B31" s="107"/>
      <c r="C31" s="101">
        <v>2020</v>
      </c>
      <c r="D31" s="119" t="s">
        <v>17</v>
      </c>
      <c r="E31" s="119" t="s">
        <v>17</v>
      </c>
      <c r="F31" s="119" t="s">
        <v>17</v>
      </c>
      <c r="G31" s="119" t="s">
        <v>17</v>
      </c>
      <c r="H31" s="119" t="s">
        <v>17</v>
      </c>
      <c r="I31" s="119" t="s">
        <v>17</v>
      </c>
      <c r="J31" s="119" t="s">
        <v>17</v>
      </c>
    </row>
    <row r="32" spans="1:10" s="100" customFormat="1" ht="8.1" customHeight="1">
      <c r="A32" s="23"/>
      <c r="B32" s="107"/>
      <c r="C32" s="98"/>
      <c r="D32" s="104"/>
      <c r="E32" s="110"/>
      <c r="F32" s="110"/>
      <c r="G32" s="110"/>
      <c r="H32" s="110"/>
      <c r="I32" s="110"/>
      <c r="J32" s="108"/>
    </row>
    <row r="33" spans="1:10" s="100" customFormat="1" ht="15" customHeight="1">
      <c r="A33" s="23" t="s">
        <v>33</v>
      </c>
      <c r="B33" s="107"/>
      <c r="C33" s="101">
        <v>2018</v>
      </c>
      <c r="D33" s="119">
        <v>1</v>
      </c>
      <c r="E33" s="119" t="s">
        <v>17</v>
      </c>
      <c r="F33" s="119" t="s">
        <v>17</v>
      </c>
      <c r="G33" s="119">
        <v>1</v>
      </c>
      <c r="H33" s="119" t="s">
        <v>17</v>
      </c>
      <c r="I33" s="119">
        <v>2</v>
      </c>
      <c r="J33" s="119">
        <v>1</v>
      </c>
    </row>
    <row r="34" spans="1:10" s="100" customFormat="1" ht="15" customHeight="1">
      <c r="A34" s="23"/>
      <c r="B34" s="107"/>
      <c r="C34" s="101">
        <v>2019</v>
      </c>
      <c r="D34" s="72">
        <v>1</v>
      </c>
      <c r="E34" s="119" t="s">
        <v>17</v>
      </c>
      <c r="F34" s="119" t="s">
        <v>17</v>
      </c>
      <c r="G34" s="72">
        <v>5</v>
      </c>
      <c r="H34" s="119" t="s">
        <v>17</v>
      </c>
      <c r="I34" s="72">
        <v>8</v>
      </c>
      <c r="J34" s="119" t="s">
        <v>17</v>
      </c>
    </row>
    <row r="35" spans="1:10" s="100" customFormat="1" ht="15" customHeight="1">
      <c r="A35" s="23"/>
      <c r="B35" s="107"/>
      <c r="C35" s="101">
        <v>2020</v>
      </c>
      <c r="D35" s="104">
        <v>2</v>
      </c>
      <c r="E35" s="104">
        <v>1</v>
      </c>
      <c r="F35" s="104">
        <v>10</v>
      </c>
      <c r="G35" s="119" t="s">
        <v>17</v>
      </c>
      <c r="H35" s="119" t="s">
        <v>17</v>
      </c>
      <c r="I35" s="104">
        <v>3</v>
      </c>
      <c r="J35" s="119" t="s">
        <v>17</v>
      </c>
    </row>
    <row r="36" spans="1:10" s="100" customFormat="1" ht="8.1" customHeight="1">
      <c r="A36" s="23"/>
      <c r="B36" s="107"/>
      <c r="C36" s="98"/>
      <c r="D36" s="104"/>
      <c r="E36" s="104"/>
      <c r="F36" s="104"/>
      <c r="G36" s="104"/>
      <c r="H36" s="104"/>
      <c r="I36" s="104"/>
      <c r="J36" s="108"/>
    </row>
    <row r="37" spans="1:10" s="100" customFormat="1" ht="15" customHeight="1">
      <c r="A37" s="23" t="s">
        <v>34</v>
      </c>
      <c r="B37" s="107"/>
      <c r="C37" s="101">
        <v>2018</v>
      </c>
      <c r="D37" s="119" t="s">
        <v>17</v>
      </c>
      <c r="E37" s="119" t="s">
        <v>17</v>
      </c>
      <c r="F37" s="119" t="s">
        <v>17</v>
      </c>
      <c r="G37" s="119" t="s">
        <v>17</v>
      </c>
      <c r="H37" s="119" t="s">
        <v>17</v>
      </c>
      <c r="I37" s="119">
        <v>1</v>
      </c>
      <c r="J37" s="119" t="s">
        <v>17</v>
      </c>
    </row>
    <row r="38" spans="1:10" s="100" customFormat="1" ht="15" customHeight="1">
      <c r="A38" s="23"/>
      <c r="B38" s="107"/>
      <c r="C38" s="101">
        <v>2019</v>
      </c>
      <c r="D38" s="119" t="s">
        <v>17</v>
      </c>
      <c r="E38" s="119" t="s">
        <v>17</v>
      </c>
      <c r="F38" s="119" t="s">
        <v>17</v>
      </c>
      <c r="G38" s="119" t="s">
        <v>17</v>
      </c>
      <c r="H38" s="119" t="s">
        <v>17</v>
      </c>
      <c r="I38" s="119" t="s">
        <v>17</v>
      </c>
      <c r="J38" s="119" t="s">
        <v>17</v>
      </c>
    </row>
    <row r="39" spans="1:10" s="100" customFormat="1" ht="15" customHeight="1">
      <c r="A39" s="23"/>
      <c r="B39" s="107"/>
      <c r="C39" s="101">
        <v>2020</v>
      </c>
      <c r="D39" s="119" t="s">
        <v>17</v>
      </c>
      <c r="E39" s="119" t="s">
        <v>17</v>
      </c>
      <c r="F39" s="119" t="s">
        <v>17</v>
      </c>
      <c r="G39" s="119" t="s">
        <v>17</v>
      </c>
      <c r="H39" s="119" t="s">
        <v>17</v>
      </c>
      <c r="I39" s="119" t="s">
        <v>17</v>
      </c>
      <c r="J39" s="119" t="s">
        <v>17</v>
      </c>
    </row>
    <row r="40" spans="1:10" s="100" customFormat="1" ht="8.1" customHeight="1">
      <c r="A40" s="23"/>
      <c r="B40" s="107"/>
      <c r="C40" s="98"/>
      <c r="D40" s="104"/>
      <c r="E40" s="110"/>
      <c r="F40" s="110"/>
      <c r="G40" s="110"/>
      <c r="H40" s="111"/>
      <c r="I40" s="110"/>
      <c r="J40" s="108"/>
    </row>
    <row r="41" spans="1:10" s="100" customFormat="1" ht="15" customHeight="1">
      <c r="A41" s="23" t="s">
        <v>35</v>
      </c>
      <c r="B41" s="107"/>
      <c r="C41" s="101">
        <v>2018</v>
      </c>
      <c r="D41" s="120" t="s">
        <v>17</v>
      </c>
      <c r="E41" s="120" t="s">
        <v>17</v>
      </c>
      <c r="F41" s="120" t="s">
        <v>17</v>
      </c>
      <c r="G41" s="120" t="s">
        <v>17</v>
      </c>
      <c r="H41" s="120" t="s">
        <v>17</v>
      </c>
      <c r="I41" s="121">
        <v>1</v>
      </c>
      <c r="J41" s="120" t="s">
        <v>17</v>
      </c>
    </row>
    <row r="42" spans="1:10" s="100" customFormat="1" ht="15" customHeight="1">
      <c r="A42" s="23"/>
      <c r="B42" s="107"/>
      <c r="C42" s="101">
        <v>2019</v>
      </c>
      <c r="D42" s="122" t="s">
        <v>17</v>
      </c>
      <c r="E42" s="122" t="s">
        <v>17</v>
      </c>
      <c r="F42" s="122" t="s">
        <v>17</v>
      </c>
      <c r="G42" s="122" t="s">
        <v>17</v>
      </c>
      <c r="H42" s="122" t="s">
        <v>17</v>
      </c>
      <c r="I42" s="122" t="s">
        <v>17</v>
      </c>
      <c r="J42" s="122" t="s">
        <v>17</v>
      </c>
    </row>
    <row r="43" spans="1:10" s="100" customFormat="1" ht="15" customHeight="1">
      <c r="A43" s="23"/>
      <c r="B43" s="107"/>
      <c r="C43" s="101">
        <v>2020</v>
      </c>
      <c r="D43" s="119" t="s">
        <v>17</v>
      </c>
      <c r="E43" s="119" t="s">
        <v>17</v>
      </c>
      <c r="F43" s="119" t="s">
        <v>17</v>
      </c>
      <c r="G43" s="119" t="s">
        <v>17</v>
      </c>
      <c r="H43" s="119" t="s">
        <v>17</v>
      </c>
      <c r="I43" s="104">
        <v>1</v>
      </c>
      <c r="J43" s="119" t="s">
        <v>17</v>
      </c>
    </row>
    <row r="44" spans="1:10" s="100" customFormat="1" ht="8.1" customHeight="1">
      <c r="A44" s="23"/>
      <c r="B44" s="107"/>
      <c r="C44" s="98"/>
      <c r="D44" s="104"/>
      <c r="E44" s="104"/>
      <c r="F44" s="104"/>
      <c r="G44" s="104"/>
      <c r="H44" s="104"/>
      <c r="I44" s="104"/>
      <c r="J44" s="108"/>
    </row>
    <row r="45" spans="1:10" s="100" customFormat="1" ht="15" customHeight="1">
      <c r="A45" s="23" t="s">
        <v>36</v>
      </c>
      <c r="B45" s="107"/>
      <c r="C45" s="101">
        <v>2018</v>
      </c>
      <c r="D45" s="120" t="s">
        <v>17</v>
      </c>
      <c r="E45" s="120" t="s">
        <v>17</v>
      </c>
      <c r="F45" s="120" t="s">
        <v>17</v>
      </c>
      <c r="G45" s="120" t="s">
        <v>17</v>
      </c>
      <c r="H45" s="120" t="s">
        <v>17</v>
      </c>
      <c r="I45" s="120" t="s">
        <v>17</v>
      </c>
      <c r="J45" s="120" t="s">
        <v>17</v>
      </c>
    </row>
    <row r="46" spans="1:10" s="100" customFormat="1" ht="15" customHeight="1">
      <c r="A46" s="23"/>
      <c r="B46" s="107"/>
      <c r="C46" s="101">
        <v>2019</v>
      </c>
      <c r="D46" s="122" t="s">
        <v>17</v>
      </c>
      <c r="E46" s="122" t="s">
        <v>17</v>
      </c>
      <c r="F46" s="122" t="s">
        <v>17</v>
      </c>
      <c r="G46" s="122" t="s">
        <v>17</v>
      </c>
      <c r="H46" s="122" t="s">
        <v>17</v>
      </c>
      <c r="I46" s="122" t="s">
        <v>17</v>
      </c>
      <c r="J46" s="122" t="s">
        <v>17</v>
      </c>
    </row>
    <row r="47" spans="1:10" s="100" customFormat="1" ht="15" customHeight="1">
      <c r="A47" s="23"/>
      <c r="B47" s="107"/>
      <c r="C47" s="101">
        <v>2020</v>
      </c>
      <c r="D47" s="119" t="s">
        <v>17</v>
      </c>
      <c r="E47" s="119" t="s">
        <v>17</v>
      </c>
      <c r="F47" s="119" t="s">
        <v>17</v>
      </c>
      <c r="G47" s="119" t="s">
        <v>17</v>
      </c>
      <c r="H47" s="119" t="s">
        <v>17</v>
      </c>
      <c r="I47" s="119" t="s">
        <v>17</v>
      </c>
      <c r="J47" s="119" t="s">
        <v>17</v>
      </c>
    </row>
    <row r="48" spans="1:10" s="100" customFormat="1" ht="8.1" customHeight="1">
      <c r="A48" s="23"/>
      <c r="B48" s="107"/>
      <c r="C48" s="98"/>
      <c r="D48" s="104"/>
      <c r="E48" s="110"/>
      <c r="F48" s="110"/>
      <c r="G48" s="110"/>
      <c r="H48" s="111"/>
      <c r="I48" s="110"/>
      <c r="J48" s="112"/>
    </row>
    <row r="49" spans="1:10" s="100" customFormat="1" ht="15" customHeight="1">
      <c r="A49" s="23" t="s">
        <v>37</v>
      </c>
      <c r="B49" s="107"/>
      <c r="C49" s="101">
        <v>2018</v>
      </c>
      <c r="D49" s="120" t="s">
        <v>17</v>
      </c>
      <c r="E49" s="120" t="s">
        <v>17</v>
      </c>
      <c r="F49" s="120" t="s">
        <v>17</v>
      </c>
      <c r="G49" s="120" t="s">
        <v>17</v>
      </c>
      <c r="H49" s="120" t="s">
        <v>17</v>
      </c>
      <c r="I49" s="120" t="s">
        <v>17</v>
      </c>
      <c r="J49" s="120" t="s">
        <v>17</v>
      </c>
    </row>
    <row r="50" spans="1:10" s="100" customFormat="1" ht="15" customHeight="1">
      <c r="A50" s="23"/>
      <c r="B50" s="107"/>
      <c r="C50" s="101">
        <v>2019</v>
      </c>
      <c r="D50" s="122" t="s">
        <v>17</v>
      </c>
      <c r="E50" s="122" t="s">
        <v>17</v>
      </c>
      <c r="F50" s="122" t="s">
        <v>17</v>
      </c>
      <c r="G50" s="122" t="s">
        <v>17</v>
      </c>
      <c r="H50" s="122" t="s">
        <v>17</v>
      </c>
      <c r="I50" s="122" t="s">
        <v>17</v>
      </c>
      <c r="J50" s="122" t="s">
        <v>17</v>
      </c>
    </row>
    <row r="51" spans="1:10" s="100" customFormat="1" ht="15" customHeight="1">
      <c r="A51" s="23"/>
      <c r="B51" s="107"/>
      <c r="C51" s="101">
        <v>2020</v>
      </c>
      <c r="D51" s="119" t="s">
        <v>17</v>
      </c>
      <c r="E51" s="119" t="s">
        <v>17</v>
      </c>
      <c r="F51" s="119" t="s">
        <v>17</v>
      </c>
      <c r="G51" s="119" t="s">
        <v>17</v>
      </c>
      <c r="H51" s="119" t="s">
        <v>17</v>
      </c>
      <c r="I51" s="119" t="s">
        <v>17</v>
      </c>
      <c r="J51" s="119" t="s">
        <v>17</v>
      </c>
    </row>
    <row r="52" spans="1:10" s="100" customFormat="1" ht="8.1" customHeight="1">
      <c r="A52" s="23"/>
      <c r="B52" s="107"/>
      <c r="C52" s="98"/>
      <c r="D52" s="104"/>
      <c r="E52" s="110"/>
      <c r="F52" s="110"/>
      <c r="G52" s="110"/>
      <c r="H52" s="111"/>
      <c r="I52" s="110"/>
      <c r="J52" s="112"/>
    </row>
    <row r="53" spans="1:10" s="100" customFormat="1" ht="15" customHeight="1">
      <c r="A53" s="23" t="s">
        <v>38</v>
      </c>
      <c r="B53" s="107"/>
      <c r="C53" s="101">
        <v>2018</v>
      </c>
      <c r="D53" s="124" t="s">
        <v>17</v>
      </c>
      <c r="E53" s="67">
        <v>1</v>
      </c>
      <c r="F53" s="124" t="s">
        <v>17</v>
      </c>
      <c r="G53" s="67">
        <v>1</v>
      </c>
      <c r="H53" s="124" t="s">
        <v>17</v>
      </c>
      <c r="I53" s="67">
        <v>1</v>
      </c>
      <c r="J53" s="67">
        <v>6</v>
      </c>
    </row>
    <row r="54" spans="1:10" s="100" customFormat="1" ht="15" customHeight="1">
      <c r="A54" s="23"/>
      <c r="B54" s="107"/>
      <c r="C54" s="101">
        <v>2019</v>
      </c>
      <c r="D54" s="126">
        <v>1</v>
      </c>
      <c r="E54" s="125" t="s">
        <v>17</v>
      </c>
      <c r="F54" s="125" t="s">
        <v>17</v>
      </c>
      <c r="G54" s="126">
        <v>5</v>
      </c>
      <c r="H54" s="125" t="s">
        <v>17</v>
      </c>
      <c r="I54" s="126">
        <v>2</v>
      </c>
      <c r="J54" s="126">
        <v>3</v>
      </c>
    </row>
    <row r="55" spans="1:10" s="100" customFormat="1" ht="15" customHeight="1">
      <c r="A55" s="23"/>
      <c r="B55" s="107"/>
      <c r="C55" s="101">
        <v>2020</v>
      </c>
      <c r="D55" s="119" t="s">
        <v>17</v>
      </c>
      <c r="E55" s="104">
        <v>1</v>
      </c>
      <c r="F55" s="104">
        <v>15</v>
      </c>
      <c r="G55" s="104">
        <v>1</v>
      </c>
      <c r="H55" s="119" t="s">
        <v>17</v>
      </c>
      <c r="I55" s="104">
        <v>2</v>
      </c>
      <c r="J55" s="119" t="s">
        <v>17</v>
      </c>
    </row>
    <row r="56" spans="1:10" s="100" customFormat="1" ht="8.1" customHeight="1">
      <c r="A56" s="23"/>
      <c r="B56" s="107"/>
      <c r="C56" s="98"/>
      <c r="D56" s="104"/>
      <c r="E56" s="104"/>
      <c r="F56" s="104"/>
      <c r="G56" s="104"/>
      <c r="H56" s="104"/>
      <c r="I56" s="104"/>
      <c r="J56" s="108"/>
    </row>
    <row r="57" spans="1:10" s="100" customFormat="1" ht="15" customHeight="1">
      <c r="A57" s="23" t="s">
        <v>39</v>
      </c>
      <c r="B57" s="107"/>
      <c r="C57" s="101">
        <v>2018</v>
      </c>
      <c r="D57" s="124" t="s">
        <v>17</v>
      </c>
      <c r="E57" s="124" t="s">
        <v>17</v>
      </c>
      <c r="F57" s="124" t="s">
        <v>17</v>
      </c>
      <c r="G57" s="124" t="s">
        <v>17</v>
      </c>
      <c r="H57" s="124" t="s">
        <v>17</v>
      </c>
      <c r="I57" s="124" t="s">
        <v>17</v>
      </c>
      <c r="J57" s="124" t="s">
        <v>17</v>
      </c>
    </row>
    <row r="58" spans="1:10" s="100" customFormat="1" ht="15" customHeight="1">
      <c r="A58" s="23"/>
      <c r="B58" s="107"/>
      <c r="C58" s="101">
        <v>2019</v>
      </c>
      <c r="D58" s="125" t="s">
        <v>17</v>
      </c>
      <c r="E58" s="125" t="s">
        <v>17</v>
      </c>
      <c r="F58" s="125" t="s">
        <v>17</v>
      </c>
      <c r="G58" s="125" t="s">
        <v>17</v>
      </c>
      <c r="H58" s="125" t="s">
        <v>17</v>
      </c>
      <c r="I58" s="125" t="s">
        <v>17</v>
      </c>
      <c r="J58" s="125" t="s">
        <v>17</v>
      </c>
    </row>
    <row r="59" spans="1:10" s="100" customFormat="1" ht="15" customHeight="1">
      <c r="A59" s="23"/>
      <c r="B59" s="107"/>
      <c r="C59" s="101">
        <v>2020</v>
      </c>
      <c r="D59" s="119" t="s">
        <v>17</v>
      </c>
      <c r="E59" s="119" t="s">
        <v>17</v>
      </c>
      <c r="F59" s="119" t="s">
        <v>17</v>
      </c>
      <c r="G59" s="119" t="s">
        <v>17</v>
      </c>
      <c r="H59" s="119" t="s">
        <v>17</v>
      </c>
      <c r="I59" s="110">
        <v>1</v>
      </c>
      <c r="J59" s="119" t="s">
        <v>17</v>
      </c>
    </row>
    <row r="60" spans="1:10" s="100" customFormat="1" ht="8.1" customHeight="1">
      <c r="A60" s="23"/>
      <c r="B60" s="107"/>
      <c r="C60" s="98"/>
      <c r="D60" s="104"/>
      <c r="E60" s="110"/>
      <c r="F60" s="110"/>
      <c r="G60" s="110"/>
      <c r="H60" s="111"/>
      <c r="I60" s="110"/>
      <c r="J60" s="112"/>
    </row>
    <row r="61" spans="1:10" s="100" customFormat="1" ht="15" customHeight="1">
      <c r="A61" s="23" t="s">
        <v>40</v>
      </c>
      <c r="B61" s="107"/>
      <c r="C61" s="101">
        <v>2018</v>
      </c>
      <c r="D61" s="127">
        <v>0</v>
      </c>
      <c r="E61" s="127">
        <v>0</v>
      </c>
      <c r="F61" s="127">
        <v>0</v>
      </c>
      <c r="G61" s="127">
        <v>0</v>
      </c>
      <c r="H61" s="127">
        <v>0</v>
      </c>
      <c r="I61" s="127">
        <v>0</v>
      </c>
      <c r="J61" s="127">
        <v>0</v>
      </c>
    </row>
    <row r="62" spans="1:10" s="100" customFormat="1" ht="15" customHeight="1">
      <c r="A62" s="23"/>
      <c r="B62" s="107"/>
      <c r="C62" s="101">
        <v>2019</v>
      </c>
      <c r="D62" s="127">
        <v>0</v>
      </c>
      <c r="E62" s="127">
        <v>0</v>
      </c>
      <c r="F62" s="127">
        <v>0</v>
      </c>
      <c r="G62" s="127">
        <v>1</v>
      </c>
      <c r="H62" s="127">
        <v>0</v>
      </c>
      <c r="I62" s="127">
        <v>0</v>
      </c>
      <c r="J62" s="127">
        <v>0</v>
      </c>
    </row>
    <row r="63" spans="1:10" s="100" customFormat="1" ht="15" customHeight="1">
      <c r="A63" s="23"/>
      <c r="B63" s="107"/>
      <c r="C63" s="101">
        <v>2020</v>
      </c>
      <c r="D63" s="119" t="s">
        <v>17</v>
      </c>
      <c r="E63" s="119" t="s">
        <v>17</v>
      </c>
      <c r="F63" s="104">
        <v>5</v>
      </c>
      <c r="G63" s="119" t="s">
        <v>17</v>
      </c>
      <c r="H63" s="119" t="s">
        <v>17</v>
      </c>
      <c r="I63" s="119" t="s">
        <v>17</v>
      </c>
      <c r="J63" s="119" t="s">
        <v>17</v>
      </c>
    </row>
    <row r="64" spans="1:10" s="100" customFormat="1" ht="8.1" customHeight="1">
      <c r="A64" s="23"/>
      <c r="B64" s="107"/>
      <c r="C64" s="98"/>
      <c r="D64" s="104"/>
      <c r="E64" s="110"/>
      <c r="F64" s="110"/>
      <c r="G64" s="110"/>
      <c r="H64" s="111"/>
      <c r="I64" s="110"/>
      <c r="J64" s="112"/>
    </row>
    <row r="65" spans="1:11" s="100" customFormat="1" ht="15" customHeight="1">
      <c r="A65" s="23" t="s">
        <v>41</v>
      </c>
      <c r="B65" s="107"/>
      <c r="C65" s="101">
        <v>2018</v>
      </c>
      <c r="D65" s="127">
        <v>1</v>
      </c>
      <c r="E65" s="127">
        <v>0</v>
      </c>
      <c r="F65" s="127">
        <v>0</v>
      </c>
      <c r="G65" s="127">
        <v>0</v>
      </c>
      <c r="H65" s="127">
        <v>1</v>
      </c>
      <c r="I65" s="127">
        <v>0</v>
      </c>
      <c r="J65" s="127">
        <v>0</v>
      </c>
    </row>
    <row r="66" spans="1:11" s="100" customFormat="1" ht="15" customHeight="1">
      <c r="A66" s="107"/>
      <c r="B66" s="107"/>
      <c r="C66" s="101">
        <v>2019</v>
      </c>
      <c r="D66" s="127">
        <v>0</v>
      </c>
      <c r="E66" s="127">
        <v>0</v>
      </c>
      <c r="F66" s="127">
        <v>0</v>
      </c>
      <c r="G66" s="127">
        <v>0</v>
      </c>
      <c r="H66" s="127">
        <v>0</v>
      </c>
      <c r="I66" s="127">
        <v>1</v>
      </c>
      <c r="J66" s="127">
        <v>0</v>
      </c>
    </row>
    <row r="67" spans="1:11" s="100" customFormat="1" ht="15" customHeight="1">
      <c r="A67" s="107"/>
      <c r="B67" s="107"/>
      <c r="C67" s="101">
        <v>2020</v>
      </c>
      <c r="D67" s="119" t="s">
        <v>17</v>
      </c>
      <c r="E67" s="119" t="s">
        <v>17</v>
      </c>
      <c r="F67" s="104">
        <v>5</v>
      </c>
      <c r="G67" s="119" t="s">
        <v>17</v>
      </c>
      <c r="H67" s="119" t="s">
        <v>17</v>
      </c>
      <c r="I67" s="119" t="s">
        <v>17</v>
      </c>
      <c r="J67" s="119" t="s">
        <v>17</v>
      </c>
    </row>
    <row r="68" spans="1:11" ht="8.1" customHeight="1">
      <c r="A68" s="269"/>
      <c r="B68" s="269"/>
      <c r="C68" s="270"/>
      <c r="D68" s="269"/>
      <c r="E68" s="271"/>
      <c r="F68" s="269"/>
      <c r="G68" s="269"/>
      <c r="H68" s="269"/>
      <c r="I68" s="269"/>
      <c r="J68" s="269"/>
      <c r="K68" s="269"/>
    </row>
    <row r="69" spans="1:11" ht="15" customHeight="1">
      <c r="A69" s="100"/>
      <c r="B69" s="100"/>
      <c r="C69" s="113"/>
      <c r="D69" s="100"/>
      <c r="E69" s="100"/>
      <c r="F69" s="100"/>
      <c r="G69" s="100"/>
      <c r="H69" s="114"/>
      <c r="I69" s="114"/>
      <c r="J69" s="21" t="s">
        <v>114</v>
      </c>
    </row>
    <row r="70" spans="1:11" ht="15" customHeight="1">
      <c r="A70" s="100"/>
      <c r="B70" s="100"/>
      <c r="C70" s="113"/>
      <c r="D70" s="100"/>
      <c r="E70" s="100"/>
      <c r="F70" s="100"/>
      <c r="G70" s="100"/>
      <c r="H70" s="115"/>
      <c r="I70" s="115"/>
      <c r="J70" s="42" t="s">
        <v>115</v>
      </c>
    </row>
  </sheetData>
  <conditionalFormatting sqref="D15:I15">
    <cfRule type="cellIs" dxfId="29" priority="5" stopIfTrue="1" operator="lessThan">
      <formula>0</formula>
    </cfRule>
  </conditionalFormatting>
  <conditionalFormatting sqref="E19">
    <cfRule type="cellIs" dxfId="28" priority="4" stopIfTrue="1" operator="lessThan">
      <formula>0</formula>
    </cfRule>
  </conditionalFormatting>
  <conditionalFormatting sqref="G19:H19">
    <cfRule type="cellIs" dxfId="27" priority="3" stopIfTrue="1" operator="lessThan">
      <formula>0</formula>
    </cfRule>
  </conditionalFormatting>
  <conditionalFormatting sqref="J19">
    <cfRule type="cellIs" dxfId="26" priority="2" stopIfTrue="1" operator="lessThan">
      <formula>0</formula>
    </cfRule>
  </conditionalFormatting>
  <conditionalFormatting sqref="D23:J23">
    <cfRule type="cellIs" dxfId="25" priority="1" stopIfTrue="1" operator="lessThan">
      <formula>0</formula>
    </cfRule>
  </conditionalFormatting>
  <conditionalFormatting sqref="J13:J14">
    <cfRule type="cellIs" dxfId="24" priority="6" stopIfTrue="1" operator="lessThan">
      <formula>0</formula>
    </cfRule>
  </conditionalFormatting>
  <conditionalFormatting sqref="D13:I14">
    <cfRule type="cellIs" dxfId="23" priority="7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L72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1.7109375" style="90" customWidth="1"/>
    <col min="5" max="5" width="14.85546875" style="90" customWidth="1"/>
    <col min="6" max="6" width="13.42578125" style="90" customWidth="1"/>
    <col min="7" max="7" width="16.140625" style="90" customWidth="1"/>
    <col min="8" max="8" width="11.5703125" style="90" customWidth="1"/>
    <col min="9" max="9" width="10.85546875" style="90" customWidth="1"/>
    <col min="10" max="10" width="18.1406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254</v>
      </c>
      <c r="E7" s="325" t="s">
        <v>255</v>
      </c>
      <c r="F7" s="325" t="s">
        <v>256</v>
      </c>
      <c r="G7" s="325" t="s">
        <v>257</v>
      </c>
      <c r="H7" s="325" t="s">
        <v>239</v>
      </c>
      <c r="I7" s="325" t="s">
        <v>239</v>
      </c>
      <c r="J7" s="325" t="s">
        <v>239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258</v>
      </c>
      <c r="E8" s="325" t="s">
        <v>167</v>
      </c>
      <c r="F8" s="325" t="s">
        <v>259</v>
      </c>
      <c r="G8" s="325" t="s">
        <v>260</v>
      </c>
      <c r="H8" s="325" t="s">
        <v>261</v>
      </c>
      <c r="I8" s="325" t="s">
        <v>262</v>
      </c>
      <c r="J8" s="325" t="s">
        <v>263</v>
      </c>
      <c r="K8" s="329"/>
    </row>
    <row r="9" spans="1:11" ht="15" customHeight="1">
      <c r="A9" s="322"/>
      <c r="B9" s="322"/>
      <c r="C9" s="330"/>
      <c r="D9" s="328"/>
      <c r="E9" s="325" t="s">
        <v>264</v>
      </c>
      <c r="F9" s="328" t="s">
        <v>265</v>
      </c>
      <c r="G9" s="328" t="s">
        <v>266</v>
      </c>
      <c r="H9" s="328" t="s">
        <v>267</v>
      </c>
      <c r="I9" s="328" t="s">
        <v>268</v>
      </c>
      <c r="J9" s="325" t="s">
        <v>269</v>
      </c>
      <c r="K9" s="333"/>
    </row>
    <row r="10" spans="1:11" ht="15" customHeight="1">
      <c r="A10" s="322"/>
      <c r="B10" s="322"/>
      <c r="C10" s="330"/>
      <c r="D10" s="328"/>
      <c r="E10" s="328" t="s">
        <v>270</v>
      </c>
      <c r="F10" s="328"/>
      <c r="G10" s="328" t="s">
        <v>271</v>
      </c>
      <c r="H10" s="328" t="s">
        <v>272</v>
      </c>
      <c r="I10" s="328"/>
      <c r="J10" s="328" t="s">
        <v>273</v>
      </c>
      <c r="K10" s="333"/>
    </row>
    <row r="11" spans="1:11" ht="15" customHeight="1">
      <c r="A11" s="322"/>
      <c r="B11" s="322"/>
      <c r="C11" s="330"/>
      <c r="D11" s="328"/>
      <c r="E11" s="328" t="s">
        <v>274</v>
      </c>
      <c r="F11" s="328"/>
      <c r="G11" s="328" t="s">
        <v>275</v>
      </c>
      <c r="H11" s="328"/>
      <c r="I11" s="332"/>
      <c r="J11" s="328" t="s">
        <v>276</v>
      </c>
      <c r="K11" s="333"/>
    </row>
    <row r="12" spans="1:11" ht="15" customHeight="1">
      <c r="A12" s="322"/>
      <c r="B12" s="322"/>
      <c r="C12" s="330"/>
      <c r="D12" s="328"/>
      <c r="E12" s="328" t="s">
        <v>277</v>
      </c>
      <c r="F12" s="328"/>
      <c r="G12" s="325"/>
      <c r="H12" s="328"/>
      <c r="I12" s="332"/>
      <c r="J12" s="328" t="s">
        <v>272</v>
      </c>
      <c r="K12" s="333"/>
    </row>
    <row r="13" spans="1:11" ht="8.1" customHeight="1" thickBot="1">
      <c r="A13" s="335"/>
      <c r="B13" s="335"/>
      <c r="C13" s="336"/>
      <c r="D13" s="334"/>
      <c r="E13" s="334"/>
      <c r="F13" s="334"/>
      <c r="G13" s="334"/>
      <c r="H13" s="334"/>
      <c r="I13" s="334"/>
      <c r="J13" s="334"/>
      <c r="K13" s="334"/>
    </row>
    <row r="14" spans="1:11" s="100" customFormat="1" ht="8.1" customHeight="1">
      <c r="A14" s="97"/>
      <c r="B14" s="97"/>
      <c r="C14" s="98"/>
      <c r="D14" s="99"/>
      <c r="E14" s="99"/>
      <c r="F14" s="99"/>
      <c r="G14" s="99"/>
      <c r="H14" s="99"/>
      <c r="I14" s="99"/>
      <c r="J14" s="99"/>
      <c r="K14" s="99"/>
    </row>
    <row r="15" spans="1:11" ht="15" customHeight="1">
      <c r="A15" s="23" t="s">
        <v>26</v>
      </c>
      <c r="B15" s="99"/>
      <c r="C15" s="101">
        <v>2018</v>
      </c>
      <c r="D15" s="30" t="s">
        <v>17</v>
      </c>
      <c r="E15" s="30" t="s">
        <v>17</v>
      </c>
      <c r="F15" s="30" t="s">
        <v>17</v>
      </c>
      <c r="G15" s="30" t="s">
        <v>17</v>
      </c>
      <c r="H15" s="30" t="s">
        <v>17</v>
      </c>
      <c r="I15" s="30" t="s">
        <v>17</v>
      </c>
      <c r="J15" s="30" t="s">
        <v>17</v>
      </c>
      <c r="K15" s="106"/>
    </row>
    <row r="16" spans="1:11" ht="15" customHeight="1">
      <c r="A16" s="1"/>
      <c r="B16" s="99"/>
      <c r="C16" s="101">
        <v>2019</v>
      </c>
      <c r="D16" s="30" t="s">
        <v>17</v>
      </c>
      <c r="E16" s="30" t="s">
        <v>17</v>
      </c>
      <c r="F16" s="30" t="s">
        <v>17</v>
      </c>
      <c r="G16" s="30" t="s">
        <v>17</v>
      </c>
      <c r="H16" s="30" t="s">
        <v>17</v>
      </c>
      <c r="I16" s="30" t="s">
        <v>17</v>
      </c>
      <c r="J16" s="30" t="s">
        <v>17</v>
      </c>
      <c r="K16" s="106"/>
    </row>
    <row r="17" spans="1:11" ht="15" customHeight="1">
      <c r="A17" s="1"/>
      <c r="B17" s="99"/>
      <c r="C17" s="101">
        <v>2020</v>
      </c>
      <c r="D17" s="30" t="s">
        <v>17</v>
      </c>
      <c r="E17" s="30" t="s">
        <v>17</v>
      </c>
      <c r="F17" s="30" t="s">
        <v>17</v>
      </c>
      <c r="G17" s="30" t="s">
        <v>17</v>
      </c>
      <c r="H17" s="118">
        <v>1</v>
      </c>
      <c r="I17" s="30" t="s">
        <v>17</v>
      </c>
      <c r="J17" s="30" t="s">
        <v>17</v>
      </c>
      <c r="K17" s="106"/>
    </row>
    <row r="18" spans="1:11" ht="8.1" customHeight="1">
      <c r="A18" s="1"/>
      <c r="B18" s="103"/>
      <c r="C18" s="98"/>
      <c r="D18" s="104"/>
      <c r="E18" s="105"/>
      <c r="F18" s="105"/>
      <c r="G18" s="105"/>
      <c r="H18" s="105"/>
      <c r="I18" s="105"/>
      <c r="J18" s="105"/>
      <c r="K18" s="106"/>
    </row>
    <row r="19" spans="1:11" s="100" customFormat="1" ht="15" customHeight="1">
      <c r="A19" s="23" t="s">
        <v>27</v>
      </c>
      <c r="B19" s="107"/>
      <c r="C19" s="101">
        <v>2018</v>
      </c>
      <c r="D19" s="119" t="s">
        <v>17</v>
      </c>
      <c r="E19" s="119" t="s">
        <v>17</v>
      </c>
      <c r="F19" s="119" t="s">
        <v>17</v>
      </c>
      <c r="G19" s="119" t="s">
        <v>17</v>
      </c>
      <c r="H19" s="119">
        <v>5</v>
      </c>
      <c r="I19" s="119" t="s">
        <v>17</v>
      </c>
      <c r="J19" s="119" t="s">
        <v>17</v>
      </c>
      <c r="K19" s="108"/>
    </row>
    <row r="20" spans="1:11" s="100" customFormat="1" ht="15" customHeight="1">
      <c r="A20" s="23"/>
      <c r="B20" s="107"/>
      <c r="C20" s="101">
        <v>2019</v>
      </c>
      <c r="D20" s="119" t="s">
        <v>17</v>
      </c>
      <c r="E20" s="119" t="s">
        <v>17</v>
      </c>
      <c r="F20" s="119" t="s">
        <v>17</v>
      </c>
      <c r="G20" s="119" t="s">
        <v>17</v>
      </c>
      <c r="H20" s="72">
        <v>7</v>
      </c>
      <c r="I20" s="119" t="s">
        <v>17</v>
      </c>
      <c r="J20" s="119" t="s">
        <v>17</v>
      </c>
      <c r="K20" s="108"/>
    </row>
    <row r="21" spans="1:11" s="100" customFormat="1" ht="15" customHeight="1">
      <c r="A21" s="23"/>
      <c r="B21" s="107"/>
      <c r="C21" s="101">
        <v>2020</v>
      </c>
      <c r="D21" s="30" t="s">
        <v>17</v>
      </c>
      <c r="E21" s="30" t="s">
        <v>17</v>
      </c>
      <c r="F21" s="30" t="s">
        <v>17</v>
      </c>
      <c r="G21" s="30" t="s">
        <v>17</v>
      </c>
      <c r="H21" s="104">
        <v>5</v>
      </c>
      <c r="I21" s="104">
        <v>2</v>
      </c>
      <c r="J21" s="30" t="s">
        <v>17</v>
      </c>
      <c r="K21" s="108"/>
    </row>
    <row r="22" spans="1:11" s="100" customFormat="1" ht="8.1" customHeight="1">
      <c r="A22" s="23"/>
      <c r="B22" s="107"/>
      <c r="C22" s="98"/>
      <c r="D22" s="104"/>
      <c r="E22" s="104"/>
      <c r="F22" s="104"/>
      <c r="G22" s="104"/>
      <c r="H22" s="104"/>
      <c r="I22" s="104"/>
      <c r="J22" s="104"/>
      <c r="K22" s="108"/>
    </row>
    <row r="23" spans="1:11" s="100" customFormat="1" ht="15" customHeight="1">
      <c r="A23" s="23" t="s">
        <v>30</v>
      </c>
      <c r="B23" s="107"/>
      <c r="C23" s="101">
        <v>2018</v>
      </c>
      <c r="D23" s="119" t="s">
        <v>17</v>
      </c>
      <c r="E23" s="119" t="s">
        <v>17</v>
      </c>
      <c r="F23" s="119" t="s">
        <v>17</v>
      </c>
      <c r="G23" s="119" t="s">
        <v>17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15" customHeight="1">
      <c r="A24" s="23"/>
      <c r="B24" s="107"/>
      <c r="C24" s="101">
        <v>2019</v>
      </c>
      <c r="D24" s="119" t="s">
        <v>17</v>
      </c>
      <c r="E24" s="119" t="s">
        <v>17</v>
      </c>
      <c r="F24" s="119" t="s">
        <v>17</v>
      </c>
      <c r="G24" s="119" t="s">
        <v>17</v>
      </c>
      <c r="H24" s="119" t="s">
        <v>17</v>
      </c>
      <c r="I24" s="119" t="s">
        <v>17</v>
      </c>
      <c r="J24" s="119" t="s">
        <v>17</v>
      </c>
      <c r="K24" s="108"/>
    </row>
    <row r="25" spans="1:11" s="100" customFormat="1" ht="15" customHeight="1">
      <c r="A25" s="23"/>
      <c r="B25" s="107"/>
      <c r="C25" s="101">
        <v>2020</v>
      </c>
      <c r="D25" s="30" t="s">
        <v>17</v>
      </c>
      <c r="E25" s="30" t="s">
        <v>17</v>
      </c>
      <c r="F25" s="30" t="s">
        <v>17</v>
      </c>
      <c r="G25" s="30" t="s">
        <v>17</v>
      </c>
      <c r="H25" s="30" t="s">
        <v>17</v>
      </c>
      <c r="I25" s="30" t="s">
        <v>17</v>
      </c>
      <c r="J25" s="30" t="s">
        <v>17</v>
      </c>
      <c r="K25" s="108"/>
    </row>
    <row r="26" spans="1:11" s="100" customFormat="1" ht="8.1" customHeight="1">
      <c r="A26" s="23"/>
      <c r="B26" s="107"/>
      <c r="C26" s="98"/>
      <c r="D26" s="104"/>
      <c r="E26" s="110"/>
      <c r="F26" s="110"/>
      <c r="G26" s="110"/>
      <c r="H26" s="110"/>
      <c r="I26" s="110"/>
      <c r="J26" s="110"/>
      <c r="K26" s="108"/>
    </row>
    <row r="27" spans="1:11" s="100" customFormat="1" ht="15" customHeight="1">
      <c r="A27" s="23" t="s">
        <v>31</v>
      </c>
      <c r="B27" s="107"/>
      <c r="C27" s="101">
        <v>2018</v>
      </c>
      <c r="D27" s="119" t="s">
        <v>17</v>
      </c>
      <c r="E27" s="119" t="s">
        <v>17</v>
      </c>
      <c r="F27" s="119" t="s">
        <v>17</v>
      </c>
      <c r="G27" s="119" t="s">
        <v>17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2019</v>
      </c>
      <c r="D28" s="119" t="s">
        <v>17</v>
      </c>
      <c r="E28" s="119" t="s">
        <v>17</v>
      </c>
      <c r="F28" s="119" t="s">
        <v>17</v>
      </c>
      <c r="G28" s="119" t="s">
        <v>17</v>
      </c>
      <c r="H28" s="119" t="s">
        <v>17</v>
      </c>
      <c r="I28" s="119" t="s">
        <v>17</v>
      </c>
      <c r="J28" s="119" t="s">
        <v>17</v>
      </c>
      <c r="K28" s="108"/>
    </row>
    <row r="29" spans="1:11" s="100" customFormat="1" ht="15" customHeight="1">
      <c r="A29" s="23"/>
      <c r="B29" s="107"/>
      <c r="C29" s="101">
        <v>2020</v>
      </c>
      <c r="D29" s="119" t="s">
        <v>17</v>
      </c>
      <c r="E29" s="119" t="s">
        <v>17</v>
      </c>
      <c r="F29" s="119" t="s">
        <v>17</v>
      </c>
      <c r="G29" s="119" t="s">
        <v>17</v>
      </c>
      <c r="H29" s="119" t="s">
        <v>17</v>
      </c>
      <c r="I29" s="119" t="s">
        <v>17</v>
      </c>
      <c r="J29" s="119" t="s">
        <v>17</v>
      </c>
      <c r="K29" s="108"/>
    </row>
    <row r="30" spans="1:11" s="100" customFormat="1" ht="8.1" customHeight="1">
      <c r="A30" s="23"/>
      <c r="B30" s="107"/>
      <c r="C30" s="98"/>
      <c r="D30" s="104"/>
      <c r="E30" s="104"/>
      <c r="F30" s="104"/>
      <c r="G30" s="104"/>
      <c r="H30" s="104"/>
      <c r="I30" s="104"/>
      <c r="J30" s="104"/>
      <c r="K30" s="108"/>
    </row>
    <row r="31" spans="1:11" s="100" customFormat="1" ht="15" customHeight="1">
      <c r="A31" s="23" t="s">
        <v>32</v>
      </c>
      <c r="B31" s="107"/>
      <c r="C31" s="101">
        <v>2018</v>
      </c>
      <c r="D31" s="119" t="s">
        <v>17</v>
      </c>
      <c r="E31" s="119" t="s">
        <v>17</v>
      </c>
      <c r="F31" s="119" t="s">
        <v>17</v>
      </c>
      <c r="G31" s="119" t="s">
        <v>17</v>
      </c>
      <c r="H31" s="119" t="s">
        <v>17</v>
      </c>
      <c r="I31" s="119" t="s">
        <v>17</v>
      </c>
      <c r="J31" s="119" t="s">
        <v>17</v>
      </c>
      <c r="K31" s="108"/>
    </row>
    <row r="32" spans="1:11" s="100" customFormat="1" ht="15" customHeight="1">
      <c r="A32" s="23"/>
      <c r="B32" s="107"/>
      <c r="C32" s="101">
        <v>2019</v>
      </c>
      <c r="D32" s="119" t="s">
        <v>17</v>
      </c>
      <c r="E32" s="119" t="s">
        <v>17</v>
      </c>
      <c r="F32" s="119" t="s">
        <v>17</v>
      </c>
      <c r="G32" s="119" t="s">
        <v>17</v>
      </c>
      <c r="H32" s="119" t="s">
        <v>17</v>
      </c>
      <c r="I32" s="119" t="s">
        <v>17</v>
      </c>
      <c r="J32" s="119" t="s">
        <v>17</v>
      </c>
      <c r="K32" s="108"/>
    </row>
    <row r="33" spans="1:11" s="100" customFormat="1" ht="15" customHeight="1">
      <c r="A33" s="23"/>
      <c r="B33" s="107"/>
      <c r="C33" s="101">
        <v>2020</v>
      </c>
      <c r="D33" s="119" t="s">
        <v>17</v>
      </c>
      <c r="E33" s="119" t="s">
        <v>17</v>
      </c>
      <c r="F33" s="119" t="s">
        <v>17</v>
      </c>
      <c r="G33" s="119" t="s">
        <v>17</v>
      </c>
      <c r="H33" s="119" t="s">
        <v>17</v>
      </c>
      <c r="I33" s="119" t="s">
        <v>17</v>
      </c>
      <c r="J33" s="119" t="s">
        <v>17</v>
      </c>
      <c r="K33" s="108"/>
    </row>
    <row r="34" spans="1:11" s="100" customFormat="1" ht="8.1" customHeight="1">
      <c r="A34" s="23"/>
      <c r="B34" s="107"/>
      <c r="C34" s="98"/>
      <c r="D34" s="104"/>
      <c r="E34" s="110"/>
      <c r="F34" s="110"/>
      <c r="G34" s="110"/>
      <c r="H34" s="110"/>
      <c r="I34" s="110"/>
      <c r="J34" s="110"/>
      <c r="K34" s="108"/>
    </row>
    <row r="35" spans="1:11" s="100" customFormat="1" ht="15" customHeight="1">
      <c r="A35" s="23" t="s">
        <v>33</v>
      </c>
      <c r="B35" s="107"/>
      <c r="C35" s="101">
        <v>2018</v>
      </c>
      <c r="D35" s="119" t="s">
        <v>17</v>
      </c>
      <c r="E35" s="119" t="s">
        <v>17</v>
      </c>
      <c r="F35" s="119" t="s">
        <v>17</v>
      </c>
      <c r="G35" s="119" t="s">
        <v>17</v>
      </c>
      <c r="H35" s="119">
        <v>6</v>
      </c>
      <c r="I35" s="119">
        <v>1</v>
      </c>
      <c r="J35" s="119" t="s">
        <v>17</v>
      </c>
      <c r="K35" s="108"/>
    </row>
    <row r="36" spans="1:11" s="100" customFormat="1" ht="15" customHeight="1">
      <c r="A36" s="23"/>
      <c r="B36" s="107"/>
      <c r="C36" s="101">
        <v>2019</v>
      </c>
      <c r="D36" s="119" t="s">
        <v>17</v>
      </c>
      <c r="E36" s="72">
        <v>1</v>
      </c>
      <c r="F36" s="119" t="s">
        <v>17</v>
      </c>
      <c r="G36" s="119" t="s">
        <v>17</v>
      </c>
      <c r="H36" s="72">
        <v>5</v>
      </c>
      <c r="I36" s="72">
        <v>1</v>
      </c>
      <c r="J36" s="119" t="s">
        <v>17</v>
      </c>
      <c r="K36" s="108"/>
    </row>
    <row r="37" spans="1:11" s="100" customFormat="1" ht="15" customHeight="1">
      <c r="A37" s="23"/>
      <c r="B37" s="107"/>
      <c r="C37" s="101">
        <v>2020</v>
      </c>
      <c r="D37" s="119" t="s">
        <v>17</v>
      </c>
      <c r="E37" s="119" t="s">
        <v>17</v>
      </c>
      <c r="F37" s="119" t="s">
        <v>17</v>
      </c>
      <c r="G37" s="119" t="s">
        <v>17</v>
      </c>
      <c r="H37" s="104">
        <v>1</v>
      </c>
      <c r="I37" s="119" t="s">
        <v>17</v>
      </c>
      <c r="J37" s="104">
        <v>1</v>
      </c>
      <c r="K37" s="108"/>
    </row>
    <row r="38" spans="1:11" s="100" customFormat="1" ht="8.1" customHeight="1">
      <c r="A38" s="23"/>
      <c r="B38" s="107"/>
      <c r="C38" s="98"/>
      <c r="D38" s="104"/>
      <c r="E38" s="104"/>
      <c r="F38" s="104"/>
      <c r="G38" s="104"/>
      <c r="H38" s="104"/>
      <c r="I38" s="104"/>
      <c r="J38" s="104"/>
      <c r="K38" s="108"/>
    </row>
    <row r="39" spans="1:11" s="100" customFormat="1" ht="15" customHeight="1">
      <c r="A39" s="23" t="s">
        <v>34</v>
      </c>
      <c r="B39" s="107"/>
      <c r="C39" s="101">
        <v>2018</v>
      </c>
      <c r="D39" s="119" t="s">
        <v>17</v>
      </c>
      <c r="E39" s="119" t="s">
        <v>17</v>
      </c>
      <c r="F39" s="119" t="s">
        <v>17</v>
      </c>
      <c r="G39" s="119" t="s">
        <v>17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2019</v>
      </c>
      <c r="D40" s="119" t="s">
        <v>17</v>
      </c>
      <c r="E40" s="119" t="s">
        <v>17</v>
      </c>
      <c r="F40" s="119" t="s">
        <v>17</v>
      </c>
      <c r="G40" s="119" t="s">
        <v>17</v>
      </c>
      <c r="H40" s="119" t="s">
        <v>17</v>
      </c>
      <c r="I40" s="119" t="s">
        <v>17</v>
      </c>
      <c r="J40" s="119" t="s">
        <v>17</v>
      </c>
      <c r="K40" s="108"/>
    </row>
    <row r="41" spans="1:11" s="100" customFormat="1" ht="15" customHeight="1">
      <c r="A41" s="23"/>
      <c r="B41" s="107"/>
      <c r="C41" s="101">
        <v>2020</v>
      </c>
      <c r="D41" s="119" t="s">
        <v>17</v>
      </c>
      <c r="E41" s="119" t="s">
        <v>17</v>
      </c>
      <c r="F41" s="119" t="s">
        <v>17</v>
      </c>
      <c r="G41" s="119" t="s">
        <v>17</v>
      </c>
      <c r="H41" s="119" t="s">
        <v>17</v>
      </c>
      <c r="I41" s="119" t="s">
        <v>17</v>
      </c>
      <c r="J41" s="119" t="s">
        <v>17</v>
      </c>
      <c r="K41" s="108"/>
    </row>
    <row r="42" spans="1:11" s="100" customFormat="1" ht="8.1" customHeight="1">
      <c r="A42" s="23"/>
      <c r="B42" s="107"/>
      <c r="C42" s="98"/>
      <c r="D42" s="104"/>
      <c r="E42" s="110"/>
      <c r="F42" s="110"/>
      <c r="G42" s="110"/>
      <c r="H42" s="111"/>
      <c r="I42" s="111"/>
      <c r="J42" s="110"/>
      <c r="K42" s="108"/>
    </row>
    <row r="43" spans="1:11" s="100" customFormat="1" ht="15" customHeight="1">
      <c r="A43" s="23" t="s">
        <v>35</v>
      </c>
      <c r="B43" s="107"/>
      <c r="C43" s="101">
        <v>2018</v>
      </c>
      <c r="D43" s="120" t="s">
        <v>17</v>
      </c>
      <c r="E43" s="120" t="s">
        <v>17</v>
      </c>
      <c r="F43" s="120" t="s">
        <v>17</v>
      </c>
      <c r="G43" s="120" t="s">
        <v>17</v>
      </c>
      <c r="H43" s="121">
        <v>1</v>
      </c>
      <c r="I43" s="120" t="s">
        <v>17</v>
      </c>
      <c r="J43" s="120" t="s">
        <v>17</v>
      </c>
      <c r="K43" s="108"/>
    </row>
    <row r="44" spans="1:11" s="100" customFormat="1" ht="15" customHeight="1">
      <c r="A44" s="23"/>
      <c r="B44" s="107"/>
      <c r="C44" s="101">
        <v>2019</v>
      </c>
      <c r="D44" s="122" t="s">
        <v>17</v>
      </c>
      <c r="E44" s="122" t="s">
        <v>17</v>
      </c>
      <c r="F44" s="122" t="s">
        <v>17</v>
      </c>
      <c r="G44" s="122" t="s">
        <v>17</v>
      </c>
      <c r="H44" s="123">
        <v>2</v>
      </c>
      <c r="I44" s="122" t="s">
        <v>17</v>
      </c>
      <c r="J44" s="122" t="s">
        <v>17</v>
      </c>
      <c r="K44" s="108"/>
    </row>
    <row r="45" spans="1:11" s="100" customFormat="1" ht="15" customHeight="1">
      <c r="A45" s="23"/>
      <c r="B45" s="107"/>
      <c r="C45" s="101">
        <v>2020</v>
      </c>
      <c r="D45" s="119" t="s">
        <v>17</v>
      </c>
      <c r="E45" s="119" t="s">
        <v>17</v>
      </c>
      <c r="F45" s="119" t="s">
        <v>17</v>
      </c>
      <c r="G45" s="119" t="s">
        <v>17</v>
      </c>
      <c r="H45" s="119" t="s">
        <v>17</v>
      </c>
      <c r="I45" s="119" t="s">
        <v>17</v>
      </c>
      <c r="J45" s="119" t="s">
        <v>17</v>
      </c>
      <c r="K45" s="108"/>
    </row>
    <row r="46" spans="1:11" s="100" customFormat="1" ht="8.1" customHeight="1">
      <c r="A46" s="23"/>
      <c r="B46" s="107"/>
      <c r="C46" s="98"/>
      <c r="D46" s="104"/>
      <c r="E46" s="104"/>
      <c r="F46" s="104"/>
      <c r="G46" s="104"/>
      <c r="H46" s="104"/>
      <c r="I46" s="104"/>
      <c r="J46" s="104"/>
      <c r="K46" s="108"/>
    </row>
    <row r="47" spans="1:11" s="100" customFormat="1" ht="15" customHeight="1">
      <c r="A47" s="23" t="s">
        <v>36</v>
      </c>
      <c r="B47" s="107"/>
      <c r="C47" s="101">
        <v>2018</v>
      </c>
      <c r="D47" s="120" t="s">
        <v>17</v>
      </c>
      <c r="E47" s="120" t="s">
        <v>17</v>
      </c>
      <c r="F47" s="120" t="s">
        <v>17</v>
      </c>
      <c r="G47" s="120" t="s">
        <v>17</v>
      </c>
      <c r="H47" s="120" t="s">
        <v>17</v>
      </c>
      <c r="I47" s="120" t="s">
        <v>17</v>
      </c>
      <c r="J47" s="120" t="s">
        <v>17</v>
      </c>
      <c r="K47" s="112"/>
    </row>
    <row r="48" spans="1:11" s="100" customFormat="1" ht="15" customHeight="1">
      <c r="A48" s="23"/>
      <c r="B48" s="107"/>
      <c r="C48" s="101">
        <v>2019</v>
      </c>
      <c r="D48" s="122" t="s">
        <v>17</v>
      </c>
      <c r="E48" s="122" t="s">
        <v>17</v>
      </c>
      <c r="F48" s="122" t="s">
        <v>17</v>
      </c>
      <c r="G48" s="122" t="s">
        <v>17</v>
      </c>
      <c r="H48" s="122" t="s">
        <v>17</v>
      </c>
      <c r="I48" s="122" t="s">
        <v>17</v>
      </c>
      <c r="J48" s="122" t="s">
        <v>17</v>
      </c>
      <c r="K48" s="112"/>
    </row>
    <row r="49" spans="1:11" s="100" customFormat="1" ht="15" customHeight="1">
      <c r="A49" s="23"/>
      <c r="B49" s="107"/>
      <c r="C49" s="101">
        <v>2020</v>
      </c>
      <c r="D49" s="119" t="s">
        <v>17</v>
      </c>
      <c r="E49" s="119" t="s">
        <v>17</v>
      </c>
      <c r="F49" s="119" t="s">
        <v>17</v>
      </c>
      <c r="G49" s="119" t="s">
        <v>17</v>
      </c>
      <c r="H49" s="119" t="s">
        <v>17</v>
      </c>
      <c r="I49" s="119" t="s">
        <v>17</v>
      </c>
      <c r="J49" s="119" t="s">
        <v>17</v>
      </c>
      <c r="K49" s="112"/>
    </row>
    <row r="50" spans="1:11" s="100" customFormat="1" ht="8.1" customHeight="1">
      <c r="A50" s="23"/>
      <c r="B50" s="107"/>
      <c r="C50" s="98"/>
      <c r="D50" s="104"/>
      <c r="E50" s="110"/>
      <c r="F50" s="110"/>
      <c r="G50" s="110"/>
      <c r="H50" s="111"/>
      <c r="I50" s="111"/>
      <c r="J50" s="110"/>
      <c r="K50" s="112"/>
    </row>
    <row r="51" spans="1:11" s="100" customFormat="1" ht="15" customHeight="1">
      <c r="A51" s="23" t="s">
        <v>37</v>
      </c>
      <c r="B51" s="107"/>
      <c r="C51" s="101">
        <v>2018</v>
      </c>
      <c r="D51" s="120" t="s">
        <v>17</v>
      </c>
      <c r="E51" s="120" t="s">
        <v>17</v>
      </c>
      <c r="F51" s="120" t="s">
        <v>17</v>
      </c>
      <c r="G51" s="120" t="s">
        <v>17</v>
      </c>
      <c r="H51" s="120" t="s">
        <v>17</v>
      </c>
      <c r="I51" s="120" t="s">
        <v>17</v>
      </c>
      <c r="J51" s="120" t="s">
        <v>17</v>
      </c>
      <c r="K51" s="108"/>
    </row>
    <row r="52" spans="1:11" s="100" customFormat="1" ht="15" customHeight="1">
      <c r="A52" s="23"/>
      <c r="B52" s="107"/>
      <c r="C52" s="101">
        <v>2019</v>
      </c>
      <c r="D52" s="122" t="s">
        <v>17</v>
      </c>
      <c r="E52" s="122" t="s">
        <v>17</v>
      </c>
      <c r="F52" s="122" t="s">
        <v>17</v>
      </c>
      <c r="G52" s="122" t="s">
        <v>17</v>
      </c>
      <c r="H52" s="122" t="s">
        <v>17</v>
      </c>
      <c r="I52" s="122" t="s">
        <v>17</v>
      </c>
      <c r="J52" s="122" t="s">
        <v>17</v>
      </c>
      <c r="K52" s="108"/>
    </row>
    <row r="53" spans="1:11" s="100" customFormat="1" ht="15" customHeight="1">
      <c r="A53" s="23"/>
      <c r="B53" s="107"/>
      <c r="C53" s="101">
        <v>2020</v>
      </c>
      <c r="D53" s="119" t="s">
        <v>17</v>
      </c>
      <c r="E53" s="119" t="s">
        <v>17</v>
      </c>
      <c r="F53" s="119" t="s">
        <v>17</v>
      </c>
      <c r="G53" s="119" t="s">
        <v>17</v>
      </c>
      <c r="H53" s="119" t="s">
        <v>17</v>
      </c>
      <c r="I53" s="119" t="s">
        <v>17</v>
      </c>
      <c r="J53" s="119" t="s">
        <v>17</v>
      </c>
      <c r="K53" s="108"/>
    </row>
    <row r="54" spans="1:11" s="100" customFormat="1" ht="8.1" customHeight="1">
      <c r="A54" s="23"/>
      <c r="B54" s="107"/>
      <c r="C54" s="98"/>
      <c r="D54" s="104"/>
      <c r="E54" s="110"/>
      <c r="F54" s="110"/>
      <c r="G54" s="110"/>
      <c r="H54" s="111"/>
      <c r="I54" s="111"/>
      <c r="J54" s="110"/>
      <c r="K54" s="112"/>
    </row>
    <row r="55" spans="1:11" s="100" customFormat="1" ht="15" customHeight="1">
      <c r="A55" s="23" t="s">
        <v>38</v>
      </c>
      <c r="B55" s="107"/>
      <c r="C55" s="101">
        <v>2018</v>
      </c>
      <c r="D55" s="124" t="s">
        <v>17</v>
      </c>
      <c r="E55" s="124" t="s">
        <v>17</v>
      </c>
      <c r="F55" s="124" t="s">
        <v>17</v>
      </c>
      <c r="G55" s="124" t="s">
        <v>17</v>
      </c>
      <c r="H55" s="67">
        <v>11</v>
      </c>
      <c r="I55" s="124" t="s">
        <v>17</v>
      </c>
      <c r="J55" s="67">
        <v>1</v>
      </c>
      <c r="K55" s="108"/>
    </row>
    <row r="56" spans="1:11" s="100" customFormat="1" ht="15" customHeight="1">
      <c r="A56" s="23"/>
      <c r="B56" s="107"/>
      <c r="C56" s="101">
        <v>2019</v>
      </c>
      <c r="D56" s="125" t="s">
        <v>17</v>
      </c>
      <c r="E56" s="125" t="s">
        <v>17</v>
      </c>
      <c r="F56" s="125" t="s">
        <v>17</v>
      </c>
      <c r="G56" s="125" t="s">
        <v>17</v>
      </c>
      <c r="H56" s="126">
        <v>14</v>
      </c>
      <c r="I56" s="126">
        <v>1</v>
      </c>
      <c r="J56" s="125" t="s">
        <v>17</v>
      </c>
      <c r="K56" s="108"/>
    </row>
    <row r="57" spans="1:11" s="100" customFormat="1" ht="15" customHeight="1">
      <c r="A57" s="23"/>
      <c r="B57" s="107"/>
      <c r="C57" s="101">
        <v>2020</v>
      </c>
      <c r="D57" s="119" t="s">
        <v>17</v>
      </c>
      <c r="E57" s="119" t="s">
        <v>17</v>
      </c>
      <c r="F57" s="119" t="s">
        <v>17</v>
      </c>
      <c r="G57" s="119" t="s">
        <v>17</v>
      </c>
      <c r="H57" s="104">
        <v>3</v>
      </c>
      <c r="I57" s="104">
        <v>1</v>
      </c>
      <c r="J57" s="119" t="s">
        <v>17</v>
      </c>
      <c r="K57" s="108"/>
    </row>
    <row r="58" spans="1:11" s="100" customFormat="1" ht="8.1" customHeight="1">
      <c r="A58" s="23"/>
      <c r="B58" s="107"/>
      <c r="C58" s="98"/>
      <c r="D58" s="104"/>
      <c r="E58" s="104"/>
      <c r="F58" s="104"/>
      <c r="G58" s="104"/>
      <c r="H58" s="104"/>
      <c r="I58" s="104"/>
      <c r="J58" s="104"/>
      <c r="K58" s="108"/>
    </row>
    <row r="59" spans="1:11" s="100" customFormat="1" ht="15" customHeight="1">
      <c r="A59" s="23" t="s">
        <v>39</v>
      </c>
      <c r="B59" s="107"/>
      <c r="C59" s="101">
        <v>2018</v>
      </c>
      <c r="D59" s="124" t="s">
        <v>17</v>
      </c>
      <c r="E59" s="124" t="s">
        <v>17</v>
      </c>
      <c r="F59" s="124" t="s">
        <v>17</v>
      </c>
      <c r="G59" s="124" t="s">
        <v>17</v>
      </c>
      <c r="H59" s="67">
        <v>1</v>
      </c>
      <c r="I59" s="124" t="s">
        <v>17</v>
      </c>
      <c r="J59" s="124" t="s">
        <v>17</v>
      </c>
      <c r="K59" s="112"/>
    </row>
    <row r="60" spans="1:11" s="100" customFormat="1" ht="15" customHeight="1">
      <c r="A60" s="23"/>
      <c r="B60" s="107"/>
      <c r="C60" s="101">
        <v>2019</v>
      </c>
      <c r="D60" s="125" t="s">
        <v>17</v>
      </c>
      <c r="E60" s="125" t="s">
        <v>17</v>
      </c>
      <c r="F60" s="125" t="s">
        <v>17</v>
      </c>
      <c r="G60" s="125" t="s">
        <v>17</v>
      </c>
      <c r="H60" s="125" t="s">
        <v>17</v>
      </c>
      <c r="I60" s="125" t="s">
        <v>17</v>
      </c>
      <c r="J60" s="125" t="s">
        <v>17</v>
      </c>
      <c r="K60" s="112"/>
    </row>
    <row r="61" spans="1:11" s="100" customFormat="1" ht="15" customHeight="1">
      <c r="A61" s="23"/>
      <c r="B61" s="107"/>
      <c r="C61" s="101">
        <v>2020</v>
      </c>
      <c r="D61" s="119" t="s">
        <v>17</v>
      </c>
      <c r="E61" s="119" t="s">
        <v>17</v>
      </c>
      <c r="F61" s="119" t="s">
        <v>17</v>
      </c>
      <c r="G61" s="119" t="s">
        <v>17</v>
      </c>
      <c r="H61" s="119" t="s">
        <v>17</v>
      </c>
      <c r="I61" s="119" t="s">
        <v>17</v>
      </c>
      <c r="J61" s="119" t="s">
        <v>17</v>
      </c>
      <c r="K61" s="112"/>
    </row>
    <row r="62" spans="1:11" s="100" customFormat="1" ht="8.1" customHeight="1">
      <c r="A62" s="23"/>
      <c r="B62" s="107"/>
      <c r="C62" s="98"/>
      <c r="D62" s="104"/>
      <c r="E62" s="110"/>
      <c r="F62" s="110"/>
      <c r="G62" s="110"/>
      <c r="H62" s="111"/>
      <c r="I62" s="111"/>
      <c r="J62" s="110"/>
      <c r="K62" s="112"/>
    </row>
    <row r="63" spans="1:11" s="100" customFormat="1" ht="15" customHeight="1">
      <c r="A63" s="23" t="s">
        <v>40</v>
      </c>
      <c r="B63" s="107"/>
      <c r="C63" s="101">
        <v>2018</v>
      </c>
      <c r="D63" s="127">
        <v>0</v>
      </c>
      <c r="E63" s="127">
        <v>0</v>
      </c>
      <c r="F63" s="127">
        <v>0</v>
      </c>
      <c r="G63" s="127">
        <v>0</v>
      </c>
      <c r="H63" s="127">
        <v>0</v>
      </c>
      <c r="I63" s="127">
        <v>0</v>
      </c>
      <c r="J63" s="127">
        <v>0</v>
      </c>
      <c r="K63" s="108"/>
    </row>
    <row r="64" spans="1:11" s="100" customFormat="1" ht="15" customHeight="1">
      <c r="A64" s="23"/>
      <c r="B64" s="107"/>
      <c r="C64" s="101">
        <v>2019</v>
      </c>
      <c r="D64" s="127">
        <v>0</v>
      </c>
      <c r="E64" s="127">
        <v>0</v>
      </c>
      <c r="F64" s="127">
        <v>0</v>
      </c>
      <c r="G64" s="127">
        <v>0</v>
      </c>
      <c r="H64" s="127">
        <v>0</v>
      </c>
      <c r="I64" s="127">
        <v>0</v>
      </c>
      <c r="J64" s="127">
        <v>0</v>
      </c>
      <c r="K64" s="108"/>
    </row>
    <row r="65" spans="1:11" s="100" customFormat="1" ht="15" customHeight="1">
      <c r="A65" s="23"/>
      <c r="B65" s="107"/>
      <c r="C65" s="101">
        <v>2020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19" t="s">
        <v>17</v>
      </c>
      <c r="K65" s="108"/>
    </row>
    <row r="66" spans="1:11" s="100" customFormat="1" ht="8.1" customHeight="1">
      <c r="A66" s="23"/>
      <c r="B66" s="107"/>
      <c r="C66" s="98"/>
      <c r="D66" s="104"/>
      <c r="E66" s="110"/>
      <c r="F66" s="110"/>
      <c r="G66" s="110"/>
      <c r="H66" s="111"/>
      <c r="I66" s="111"/>
      <c r="J66" s="110"/>
      <c r="K66" s="112"/>
    </row>
    <row r="67" spans="1:11" s="100" customFormat="1" ht="15" customHeight="1">
      <c r="A67" s="23" t="s">
        <v>41</v>
      </c>
      <c r="B67" s="107"/>
      <c r="C67" s="101">
        <v>2018</v>
      </c>
      <c r="D67" s="127">
        <v>0</v>
      </c>
      <c r="E67" s="127">
        <v>0</v>
      </c>
      <c r="F67" s="127">
        <v>0</v>
      </c>
      <c r="G67" s="127">
        <v>0</v>
      </c>
      <c r="H67" s="127">
        <v>0</v>
      </c>
      <c r="I67" s="127">
        <v>0</v>
      </c>
      <c r="J67" s="127">
        <v>0</v>
      </c>
      <c r="K67" s="108"/>
    </row>
    <row r="68" spans="1:11" s="100" customFormat="1" ht="15" customHeight="1">
      <c r="A68" s="107"/>
      <c r="B68" s="107"/>
      <c r="C68" s="101">
        <v>2019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1</v>
      </c>
      <c r="J68" s="127">
        <v>0</v>
      </c>
      <c r="K68" s="108"/>
    </row>
    <row r="69" spans="1:11" s="100" customFormat="1" ht="15" customHeight="1">
      <c r="A69" s="107"/>
      <c r="B69" s="107"/>
      <c r="C69" s="101">
        <v>2020</v>
      </c>
      <c r="D69" s="119" t="s">
        <v>17</v>
      </c>
      <c r="E69" s="119" t="s">
        <v>17</v>
      </c>
      <c r="F69" s="119" t="s">
        <v>17</v>
      </c>
      <c r="G69" s="119" t="s">
        <v>17</v>
      </c>
      <c r="H69" s="119" t="s">
        <v>17</v>
      </c>
      <c r="I69" s="119" t="s">
        <v>17</v>
      </c>
      <c r="J69" s="119" t="s">
        <v>17</v>
      </c>
      <c r="K69" s="108"/>
    </row>
    <row r="70" spans="1:11" ht="8.1" customHeight="1">
      <c r="A70" s="269"/>
      <c r="B70" s="269"/>
      <c r="C70" s="270"/>
      <c r="D70" s="269"/>
      <c r="E70" s="271"/>
      <c r="F70" s="269"/>
      <c r="G70" s="269"/>
      <c r="H70" s="269"/>
      <c r="I70" s="269"/>
      <c r="J70" s="269"/>
      <c r="K70" s="269"/>
    </row>
    <row r="71" spans="1:11" ht="15" customHeight="1">
      <c r="A71" s="100"/>
      <c r="B71" s="100"/>
      <c r="C71" s="113"/>
      <c r="D71" s="100"/>
      <c r="E71" s="100"/>
      <c r="F71" s="100"/>
      <c r="G71" s="100"/>
      <c r="H71" s="114"/>
      <c r="I71" s="114"/>
      <c r="J71" s="114"/>
      <c r="K71" s="21" t="s">
        <v>114</v>
      </c>
    </row>
    <row r="72" spans="1:11" ht="15" customHeight="1">
      <c r="A72" s="100"/>
      <c r="B72" s="100"/>
      <c r="C72" s="113"/>
      <c r="D72" s="100"/>
      <c r="E72" s="100"/>
      <c r="F72" s="100"/>
      <c r="G72" s="100"/>
      <c r="H72" s="115"/>
      <c r="I72" s="115"/>
      <c r="J72" s="115"/>
      <c r="K72" s="42" t="s">
        <v>115</v>
      </c>
    </row>
  </sheetData>
  <conditionalFormatting sqref="D17:G17">
    <cfRule type="cellIs" dxfId="22" priority="5" stopIfTrue="1" operator="lessThan">
      <formula>0</formula>
    </cfRule>
  </conditionalFormatting>
  <conditionalFormatting sqref="I17:J17">
    <cfRule type="cellIs" dxfId="21" priority="4" stopIfTrue="1" operator="lessThan">
      <formula>0</formula>
    </cfRule>
  </conditionalFormatting>
  <conditionalFormatting sqref="D21:G21">
    <cfRule type="cellIs" dxfId="20" priority="3" stopIfTrue="1" operator="lessThan">
      <formula>0</formula>
    </cfRule>
  </conditionalFormatting>
  <conditionalFormatting sqref="J21">
    <cfRule type="cellIs" dxfId="19" priority="2" stopIfTrue="1" operator="lessThan">
      <formula>0</formula>
    </cfRule>
  </conditionalFormatting>
  <conditionalFormatting sqref="D25:J25">
    <cfRule type="cellIs" dxfId="18" priority="1" stopIfTrue="1" operator="lessThan">
      <formula>0</formula>
    </cfRule>
  </conditionalFormatting>
  <conditionalFormatting sqref="J15:J16">
    <cfRule type="cellIs" dxfId="17" priority="6" stopIfTrue="1" operator="lessThan">
      <formula>0</formula>
    </cfRule>
  </conditionalFormatting>
  <conditionalFormatting sqref="D15:I16">
    <cfRule type="cellIs" dxfId="16" priority="7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7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L72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2.7109375" style="90" customWidth="1"/>
    <col min="5" max="6" width="10.7109375" style="90" customWidth="1"/>
    <col min="7" max="7" width="9.7109375" style="90" customWidth="1"/>
    <col min="8" max="8" width="10.7109375" style="90" customWidth="1"/>
    <col min="9" max="9" width="16.28515625" style="90" customWidth="1"/>
    <col min="10" max="10" width="18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239</v>
      </c>
      <c r="E7" s="325" t="s">
        <v>278</v>
      </c>
      <c r="F7" s="325" t="s">
        <v>279</v>
      </c>
      <c r="G7" s="325" t="s">
        <v>280</v>
      </c>
      <c r="H7" s="325" t="s">
        <v>281</v>
      </c>
      <c r="I7" s="325" t="s">
        <v>282</v>
      </c>
      <c r="J7" s="325" t="s">
        <v>282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283</v>
      </c>
      <c r="E8" s="325" t="s">
        <v>284</v>
      </c>
      <c r="F8" s="328" t="s">
        <v>285</v>
      </c>
      <c r="G8" s="328" t="s">
        <v>286</v>
      </c>
      <c r="H8" s="328" t="s">
        <v>287</v>
      </c>
      <c r="I8" s="325" t="s">
        <v>288</v>
      </c>
      <c r="J8" s="325" t="s">
        <v>288</v>
      </c>
      <c r="K8" s="329"/>
    </row>
    <row r="9" spans="1:11" ht="15" customHeight="1">
      <c r="A9" s="322"/>
      <c r="B9" s="322"/>
      <c r="C9" s="330"/>
      <c r="D9" s="325" t="s">
        <v>289</v>
      </c>
      <c r="E9" s="328" t="s">
        <v>290</v>
      </c>
      <c r="F9" s="328" t="s">
        <v>291</v>
      </c>
      <c r="G9" s="328" t="s">
        <v>291</v>
      </c>
      <c r="H9" s="328"/>
      <c r="I9" s="325" t="s">
        <v>292</v>
      </c>
      <c r="J9" s="325" t="s">
        <v>293</v>
      </c>
      <c r="K9" s="333"/>
    </row>
    <row r="10" spans="1:11" ht="15" customHeight="1">
      <c r="A10" s="322"/>
      <c r="B10" s="322"/>
      <c r="C10" s="330"/>
      <c r="D10" s="328" t="s">
        <v>294</v>
      </c>
      <c r="E10" s="328" t="s">
        <v>284</v>
      </c>
      <c r="F10" s="328"/>
      <c r="G10" s="328"/>
      <c r="H10" s="328"/>
      <c r="I10" s="328" t="s">
        <v>295</v>
      </c>
      <c r="J10" s="328" t="s">
        <v>296</v>
      </c>
      <c r="K10" s="333"/>
    </row>
    <row r="11" spans="1:11" ht="15" customHeight="1">
      <c r="A11" s="322"/>
      <c r="B11" s="322"/>
      <c r="C11" s="330"/>
      <c r="D11" s="328" t="s">
        <v>297</v>
      </c>
      <c r="E11" s="328"/>
      <c r="F11" s="328"/>
      <c r="G11" s="328"/>
      <c r="H11" s="328"/>
      <c r="I11" s="328" t="s">
        <v>298</v>
      </c>
      <c r="J11" s="328" t="s">
        <v>298</v>
      </c>
      <c r="K11" s="333"/>
    </row>
    <row r="12" spans="1:11" ht="15" customHeight="1">
      <c r="A12" s="322"/>
      <c r="B12" s="322"/>
      <c r="C12" s="330"/>
      <c r="D12" s="328"/>
      <c r="E12" s="328"/>
      <c r="F12" s="328"/>
      <c r="G12" s="325"/>
      <c r="H12" s="328"/>
      <c r="I12" s="328" t="s">
        <v>299</v>
      </c>
      <c r="J12" s="328" t="s">
        <v>299</v>
      </c>
      <c r="K12" s="333"/>
    </row>
    <row r="13" spans="1:11" ht="8.1" customHeight="1" thickBot="1">
      <c r="A13" s="335"/>
      <c r="B13" s="335"/>
      <c r="C13" s="336"/>
      <c r="D13" s="334"/>
      <c r="E13" s="334"/>
      <c r="F13" s="334"/>
      <c r="G13" s="334"/>
      <c r="H13" s="334"/>
      <c r="I13" s="334"/>
      <c r="J13" s="334"/>
      <c r="K13" s="334"/>
    </row>
    <row r="14" spans="1:11" s="100" customFormat="1" ht="8.1" customHeight="1">
      <c r="A14" s="97"/>
      <c r="B14" s="97"/>
      <c r="C14" s="98"/>
      <c r="D14" s="99"/>
      <c r="E14" s="99"/>
      <c r="F14" s="99"/>
      <c r="G14" s="99"/>
      <c r="H14" s="99"/>
      <c r="I14" s="99"/>
      <c r="J14" s="99"/>
      <c r="K14" s="99"/>
    </row>
    <row r="15" spans="1:11" ht="15" customHeight="1">
      <c r="A15" s="23" t="s">
        <v>26</v>
      </c>
      <c r="B15" s="99"/>
      <c r="C15" s="101">
        <v>2018</v>
      </c>
      <c r="D15" s="30" t="s">
        <v>17</v>
      </c>
      <c r="E15" s="30" t="s">
        <v>17</v>
      </c>
      <c r="F15" s="30" t="s">
        <v>17</v>
      </c>
      <c r="G15" s="30" t="s">
        <v>17</v>
      </c>
      <c r="H15" s="30" t="s">
        <v>17</v>
      </c>
      <c r="I15" s="30" t="s">
        <v>17</v>
      </c>
      <c r="J15" s="30" t="s">
        <v>17</v>
      </c>
      <c r="K15" s="106"/>
    </row>
    <row r="16" spans="1:11" ht="15" customHeight="1">
      <c r="A16" s="1"/>
      <c r="B16" s="99"/>
      <c r="C16" s="101">
        <v>2019</v>
      </c>
      <c r="D16" s="30" t="s">
        <v>17</v>
      </c>
      <c r="E16" s="30" t="s">
        <v>17</v>
      </c>
      <c r="F16" s="30" t="s">
        <v>17</v>
      </c>
      <c r="G16" s="30" t="s">
        <v>17</v>
      </c>
      <c r="H16" s="30" t="s">
        <v>17</v>
      </c>
      <c r="I16" s="30" t="s">
        <v>17</v>
      </c>
      <c r="J16" s="30" t="s">
        <v>17</v>
      </c>
      <c r="K16" s="106"/>
    </row>
    <row r="17" spans="1:11" ht="15" customHeight="1">
      <c r="A17" s="1"/>
      <c r="B17" s="99"/>
      <c r="C17" s="101">
        <v>2020</v>
      </c>
      <c r="D17" s="104">
        <v>1</v>
      </c>
      <c r="E17" s="30" t="s">
        <v>17</v>
      </c>
      <c r="F17" s="30" t="s">
        <v>17</v>
      </c>
      <c r="G17" s="30" t="s">
        <v>17</v>
      </c>
      <c r="H17" s="30" t="s">
        <v>17</v>
      </c>
      <c r="I17" s="30" t="s">
        <v>17</v>
      </c>
      <c r="J17" s="30" t="s">
        <v>17</v>
      </c>
      <c r="K17" s="106"/>
    </row>
    <row r="18" spans="1:11" ht="8.1" customHeight="1">
      <c r="A18" s="1"/>
      <c r="B18" s="103"/>
      <c r="C18" s="98"/>
      <c r="D18" s="104"/>
      <c r="E18" s="105"/>
      <c r="F18" s="105"/>
      <c r="G18" s="105"/>
      <c r="H18" s="105"/>
      <c r="I18" s="105"/>
      <c r="J18" s="105"/>
      <c r="K18" s="106"/>
    </row>
    <row r="19" spans="1:11" s="100" customFormat="1" ht="15" customHeight="1">
      <c r="A19" s="23" t="s">
        <v>27</v>
      </c>
      <c r="B19" s="107"/>
      <c r="C19" s="101">
        <v>2018</v>
      </c>
      <c r="D19" s="119" t="s">
        <v>17</v>
      </c>
      <c r="E19" s="119" t="s">
        <v>17</v>
      </c>
      <c r="F19" s="119" t="s">
        <v>17</v>
      </c>
      <c r="G19" s="119" t="s">
        <v>17</v>
      </c>
      <c r="H19" s="119" t="s">
        <v>17</v>
      </c>
      <c r="I19" s="119" t="s">
        <v>17</v>
      </c>
      <c r="J19" s="119" t="s">
        <v>17</v>
      </c>
      <c r="K19" s="108"/>
    </row>
    <row r="20" spans="1:11" s="100" customFormat="1" ht="15" customHeight="1">
      <c r="A20" s="23"/>
      <c r="B20" s="107"/>
      <c r="C20" s="101">
        <v>2019</v>
      </c>
      <c r="D20" s="72">
        <v>3</v>
      </c>
      <c r="E20" s="119" t="s">
        <v>17</v>
      </c>
      <c r="F20" s="119" t="s">
        <v>17</v>
      </c>
      <c r="G20" s="119" t="s">
        <v>17</v>
      </c>
      <c r="H20" s="119" t="s">
        <v>17</v>
      </c>
      <c r="I20" s="119" t="s">
        <v>17</v>
      </c>
      <c r="J20" s="119" t="s">
        <v>17</v>
      </c>
      <c r="K20" s="108"/>
    </row>
    <row r="21" spans="1:11" s="100" customFormat="1" ht="15" customHeight="1">
      <c r="A21" s="23"/>
      <c r="B21" s="107"/>
      <c r="C21" s="101">
        <v>2020</v>
      </c>
      <c r="D21" s="104">
        <v>2</v>
      </c>
      <c r="E21" s="104">
        <v>1</v>
      </c>
      <c r="F21" s="30" t="s">
        <v>17</v>
      </c>
      <c r="G21" s="30" t="s">
        <v>17</v>
      </c>
      <c r="H21" s="30" t="s">
        <v>17</v>
      </c>
      <c r="I21" s="30" t="s">
        <v>17</v>
      </c>
      <c r="J21" s="30" t="s">
        <v>17</v>
      </c>
      <c r="K21" s="108"/>
    </row>
    <row r="22" spans="1:11" s="100" customFormat="1" ht="8.1" customHeight="1">
      <c r="A22" s="23"/>
      <c r="B22" s="107"/>
      <c r="C22" s="98"/>
      <c r="D22" s="104"/>
      <c r="E22" s="104"/>
      <c r="F22" s="104"/>
      <c r="G22" s="104"/>
      <c r="H22" s="104"/>
      <c r="I22" s="104"/>
      <c r="J22" s="104"/>
      <c r="K22" s="108"/>
    </row>
    <row r="23" spans="1:11" s="100" customFormat="1" ht="15" customHeight="1">
      <c r="A23" s="23" t="s">
        <v>30</v>
      </c>
      <c r="B23" s="107"/>
      <c r="C23" s="101">
        <v>2018</v>
      </c>
      <c r="D23" s="119" t="s">
        <v>17</v>
      </c>
      <c r="E23" s="119" t="s">
        <v>17</v>
      </c>
      <c r="F23" s="119" t="s">
        <v>17</v>
      </c>
      <c r="G23" s="119" t="s">
        <v>17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15" customHeight="1">
      <c r="A24" s="23"/>
      <c r="B24" s="107"/>
      <c r="C24" s="101">
        <v>2019</v>
      </c>
      <c r="D24" s="119" t="s">
        <v>17</v>
      </c>
      <c r="E24" s="119" t="s">
        <v>17</v>
      </c>
      <c r="F24" s="119" t="s">
        <v>17</v>
      </c>
      <c r="G24" s="119" t="s">
        <v>17</v>
      </c>
      <c r="H24" s="119" t="s">
        <v>17</v>
      </c>
      <c r="I24" s="119" t="s">
        <v>17</v>
      </c>
      <c r="J24" s="119" t="s">
        <v>17</v>
      </c>
      <c r="K24" s="108"/>
    </row>
    <row r="25" spans="1:11" s="100" customFormat="1" ht="15" customHeight="1">
      <c r="A25" s="23"/>
      <c r="B25" s="107"/>
      <c r="C25" s="101">
        <v>2020</v>
      </c>
      <c r="D25" s="30" t="s">
        <v>17</v>
      </c>
      <c r="E25" s="30" t="s">
        <v>17</v>
      </c>
      <c r="F25" s="30" t="s">
        <v>17</v>
      </c>
      <c r="G25" s="30" t="s">
        <v>17</v>
      </c>
      <c r="H25" s="30" t="s">
        <v>17</v>
      </c>
      <c r="I25" s="30" t="s">
        <v>17</v>
      </c>
      <c r="J25" s="30" t="s">
        <v>17</v>
      </c>
      <c r="K25" s="108"/>
    </row>
    <row r="26" spans="1:11" s="100" customFormat="1" ht="8.1" customHeight="1">
      <c r="A26" s="23"/>
      <c r="B26" s="107"/>
      <c r="C26" s="98"/>
      <c r="D26" s="104"/>
      <c r="E26" s="110"/>
      <c r="F26" s="110"/>
      <c r="G26" s="110"/>
      <c r="H26" s="110"/>
      <c r="I26" s="110"/>
      <c r="J26" s="110"/>
      <c r="K26" s="108"/>
    </row>
    <row r="27" spans="1:11" s="100" customFormat="1" ht="15" customHeight="1">
      <c r="A27" s="23" t="s">
        <v>31</v>
      </c>
      <c r="B27" s="107"/>
      <c r="C27" s="101">
        <v>2018</v>
      </c>
      <c r="D27" s="119" t="s">
        <v>17</v>
      </c>
      <c r="E27" s="119" t="s">
        <v>17</v>
      </c>
      <c r="F27" s="119" t="s">
        <v>17</v>
      </c>
      <c r="G27" s="119" t="s">
        <v>17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2019</v>
      </c>
      <c r="D28" s="72">
        <v>2</v>
      </c>
      <c r="E28" s="119" t="s">
        <v>17</v>
      </c>
      <c r="F28" s="119" t="s">
        <v>17</v>
      </c>
      <c r="G28" s="119" t="s">
        <v>17</v>
      </c>
      <c r="H28" s="119" t="s">
        <v>17</v>
      </c>
      <c r="I28" s="119" t="s">
        <v>17</v>
      </c>
      <c r="J28" s="119" t="s">
        <v>17</v>
      </c>
      <c r="K28" s="108"/>
    </row>
    <row r="29" spans="1:11" s="100" customFormat="1" ht="15" customHeight="1">
      <c r="A29" s="23"/>
      <c r="B29" s="107"/>
      <c r="C29" s="101">
        <v>2020</v>
      </c>
      <c r="D29" s="119" t="s">
        <v>17</v>
      </c>
      <c r="E29" s="119" t="s">
        <v>17</v>
      </c>
      <c r="F29" s="119" t="s">
        <v>17</v>
      </c>
      <c r="G29" s="119" t="s">
        <v>17</v>
      </c>
      <c r="H29" s="119" t="s">
        <v>17</v>
      </c>
      <c r="I29" s="119" t="s">
        <v>17</v>
      </c>
      <c r="J29" s="119" t="s">
        <v>17</v>
      </c>
      <c r="K29" s="108"/>
    </row>
    <row r="30" spans="1:11" s="100" customFormat="1" ht="8.1" customHeight="1">
      <c r="A30" s="23"/>
      <c r="B30" s="107"/>
      <c r="C30" s="98"/>
      <c r="D30" s="104"/>
      <c r="E30" s="104"/>
      <c r="F30" s="104"/>
      <c r="G30" s="104"/>
      <c r="H30" s="104"/>
      <c r="I30" s="104"/>
      <c r="J30" s="104"/>
      <c r="K30" s="108"/>
    </row>
    <row r="31" spans="1:11" s="100" customFormat="1" ht="15" customHeight="1">
      <c r="A31" s="23" t="s">
        <v>32</v>
      </c>
      <c r="B31" s="107"/>
      <c r="C31" s="101">
        <v>2018</v>
      </c>
      <c r="D31" s="119" t="s">
        <v>17</v>
      </c>
      <c r="E31" s="119" t="s">
        <v>17</v>
      </c>
      <c r="F31" s="119" t="s">
        <v>17</v>
      </c>
      <c r="G31" s="119" t="s">
        <v>17</v>
      </c>
      <c r="H31" s="119" t="s">
        <v>17</v>
      </c>
      <c r="I31" s="119" t="s">
        <v>17</v>
      </c>
      <c r="J31" s="119" t="s">
        <v>17</v>
      </c>
      <c r="K31" s="108"/>
    </row>
    <row r="32" spans="1:11" s="100" customFormat="1" ht="15" customHeight="1">
      <c r="A32" s="23"/>
      <c r="B32" s="107"/>
      <c r="C32" s="101">
        <v>2019</v>
      </c>
      <c r="D32" s="72">
        <v>1</v>
      </c>
      <c r="E32" s="119" t="s">
        <v>17</v>
      </c>
      <c r="F32" s="119" t="s">
        <v>17</v>
      </c>
      <c r="G32" s="119" t="s">
        <v>17</v>
      </c>
      <c r="H32" s="119" t="s">
        <v>17</v>
      </c>
      <c r="I32" s="119" t="s">
        <v>17</v>
      </c>
      <c r="J32" s="119" t="s">
        <v>17</v>
      </c>
      <c r="K32" s="108"/>
    </row>
    <row r="33" spans="1:11" s="100" customFormat="1" ht="15" customHeight="1">
      <c r="A33" s="23"/>
      <c r="B33" s="107"/>
      <c r="C33" s="101">
        <v>2020</v>
      </c>
      <c r="D33" s="119" t="s">
        <v>17</v>
      </c>
      <c r="E33" s="119" t="s">
        <v>17</v>
      </c>
      <c r="F33" s="119" t="s">
        <v>17</v>
      </c>
      <c r="G33" s="119" t="s">
        <v>17</v>
      </c>
      <c r="H33" s="119" t="s">
        <v>17</v>
      </c>
      <c r="I33" s="119" t="s">
        <v>17</v>
      </c>
      <c r="J33" s="119" t="s">
        <v>17</v>
      </c>
      <c r="K33" s="108"/>
    </row>
    <row r="34" spans="1:11" s="100" customFormat="1" ht="8.1" customHeight="1">
      <c r="A34" s="23"/>
      <c r="B34" s="107"/>
      <c r="C34" s="98"/>
      <c r="D34" s="104"/>
      <c r="E34" s="110"/>
      <c r="F34" s="110"/>
      <c r="G34" s="110"/>
      <c r="H34" s="110"/>
      <c r="I34" s="110"/>
      <c r="J34" s="110"/>
      <c r="K34" s="108"/>
    </row>
    <row r="35" spans="1:11" s="100" customFormat="1" ht="15" customHeight="1">
      <c r="A35" s="23" t="s">
        <v>33</v>
      </c>
      <c r="B35" s="107"/>
      <c r="C35" s="101">
        <v>2018</v>
      </c>
      <c r="D35" s="119">
        <v>4</v>
      </c>
      <c r="E35" s="119" t="s">
        <v>17</v>
      </c>
      <c r="F35" s="119" t="s">
        <v>17</v>
      </c>
      <c r="G35" s="119" t="s">
        <v>17</v>
      </c>
      <c r="H35" s="119" t="s">
        <v>17</v>
      </c>
      <c r="I35" s="119" t="s">
        <v>17</v>
      </c>
      <c r="J35" s="119" t="s">
        <v>17</v>
      </c>
      <c r="K35" s="108"/>
    </row>
    <row r="36" spans="1:11" s="100" customFormat="1" ht="15" customHeight="1">
      <c r="A36" s="23"/>
      <c r="B36" s="107"/>
      <c r="C36" s="101">
        <v>2019</v>
      </c>
      <c r="D36" s="72">
        <v>1</v>
      </c>
      <c r="E36" s="119" t="s">
        <v>17</v>
      </c>
      <c r="F36" s="119" t="s">
        <v>17</v>
      </c>
      <c r="G36" s="119" t="s">
        <v>17</v>
      </c>
      <c r="H36" s="119" t="s">
        <v>17</v>
      </c>
      <c r="I36" s="119" t="s">
        <v>17</v>
      </c>
      <c r="J36" s="119" t="s">
        <v>17</v>
      </c>
      <c r="K36" s="108"/>
    </row>
    <row r="37" spans="1:11" s="100" customFormat="1" ht="15" customHeight="1">
      <c r="A37" s="23"/>
      <c r="B37" s="107"/>
      <c r="C37" s="101">
        <v>2020</v>
      </c>
      <c r="D37" s="104">
        <v>3</v>
      </c>
      <c r="E37" s="119" t="s">
        <v>17</v>
      </c>
      <c r="F37" s="119" t="s">
        <v>17</v>
      </c>
      <c r="G37" s="119" t="s">
        <v>17</v>
      </c>
      <c r="H37" s="119" t="s">
        <v>17</v>
      </c>
      <c r="I37" s="119" t="s">
        <v>17</v>
      </c>
      <c r="J37" s="119" t="s">
        <v>17</v>
      </c>
      <c r="K37" s="108"/>
    </row>
    <row r="38" spans="1:11" s="100" customFormat="1" ht="8.1" customHeight="1">
      <c r="A38" s="23"/>
      <c r="B38" s="107"/>
      <c r="C38" s="98"/>
      <c r="D38" s="104"/>
      <c r="E38" s="104"/>
      <c r="F38" s="104"/>
      <c r="G38" s="104"/>
      <c r="H38" s="104"/>
      <c r="I38" s="104"/>
      <c r="J38" s="104"/>
      <c r="K38" s="108"/>
    </row>
    <row r="39" spans="1:11" s="100" customFormat="1" ht="15" customHeight="1">
      <c r="A39" s="23" t="s">
        <v>34</v>
      </c>
      <c r="B39" s="107"/>
      <c r="C39" s="101">
        <v>2018</v>
      </c>
      <c r="D39" s="119">
        <v>2</v>
      </c>
      <c r="E39" s="119" t="s">
        <v>17</v>
      </c>
      <c r="F39" s="119" t="s">
        <v>17</v>
      </c>
      <c r="G39" s="119" t="s">
        <v>17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2019</v>
      </c>
      <c r="D40" s="119" t="s">
        <v>17</v>
      </c>
      <c r="E40" s="119" t="s">
        <v>17</v>
      </c>
      <c r="F40" s="119" t="s">
        <v>17</v>
      </c>
      <c r="G40" s="119" t="s">
        <v>17</v>
      </c>
      <c r="H40" s="119" t="s">
        <v>17</v>
      </c>
      <c r="I40" s="119" t="s">
        <v>17</v>
      </c>
      <c r="J40" s="119" t="s">
        <v>17</v>
      </c>
      <c r="K40" s="108"/>
    </row>
    <row r="41" spans="1:11" s="100" customFormat="1" ht="15" customHeight="1">
      <c r="A41" s="23"/>
      <c r="B41" s="107"/>
      <c r="C41" s="101">
        <v>2020</v>
      </c>
      <c r="D41" s="104">
        <v>2</v>
      </c>
      <c r="E41" s="119" t="s">
        <v>17</v>
      </c>
      <c r="F41" s="119" t="s">
        <v>17</v>
      </c>
      <c r="G41" s="119" t="s">
        <v>17</v>
      </c>
      <c r="H41" s="119" t="s">
        <v>17</v>
      </c>
      <c r="I41" s="119" t="s">
        <v>17</v>
      </c>
      <c r="J41" s="119" t="s">
        <v>17</v>
      </c>
      <c r="K41" s="108"/>
    </row>
    <row r="42" spans="1:11" s="100" customFormat="1" ht="8.1" customHeight="1">
      <c r="A42" s="23"/>
      <c r="B42" s="107"/>
      <c r="C42" s="98"/>
      <c r="D42" s="104"/>
      <c r="E42" s="110"/>
      <c r="F42" s="110"/>
      <c r="G42" s="110"/>
      <c r="H42" s="111"/>
      <c r="I42" s="111"/>
      <c r="J42" s="110"/>
      <c r="K42" s="108"/>
    </row>
    <row r="43" spans="1:11" s="100" customFormat="1" ht="15" customHeight="1">
      <c r="A43" s="23" t="s">
        <v>35</v>
      </c>
      <c r="B43" s="107"/>
      <c r="C43" s="101">
        <v>2018</v>
      </c>
      <c r="D43" s="121">
        <v>1</v>
      </c>
      <c r="E43" s="120" t="s">
        <v>17</v>
      </c>
      <c r="F43" s="120" t="s">
        <v>17</v>
      </c>
      <c r="G43" s="120" t="s">
        <v>17</v>
      </c>
      <c r="H43" s="120" t="s">
        <v>17</v>
      </c>
      <c r="I43" s="120" t="s">
        <v>17</v>
      </c>
      <c r="J43" s="120" t="s">
        <v>17</v>
      </c>
      <c r="K43" s="108"/>
    </row>
    <row r="44" spans="1:11" s="100" customFormat="1" ht="15" customHeight="1">
      <c r="A44" s="23"/>
      <c r="B44" s="107"/>
      <c r="C44" s="101">
        <v>2019</v>
      </c>
      <c r="D44" s="123">
        <v>2</v>
      </c>
      <c r="E44" s="122" t="s">
        <v>17</v>
      </c>
      <c r="F44" s="122" t="s">
        <v>17</v>
      </c>
      <c r="G44" s="122" t="s">
        <v>17</v>
      </c>
      <c r="H44" s="122" t="s">
        <v>17</v>
      </c>
      <c r="I44" s="122" t="s">
        <v>17</v>
      </c>
      <c r="J44" s="122" t="s">
        <v>17</v>
      </c>
      <c r="K44" s="108"/>
    </row>
    <row r="45" spans="1:11" s="100" customFormat="1" ht="15" customHeight="1">
      <c r="A45" s="23"/>
      <c r="B45" s="107"/>
      <c r="C45" s="101">
        <v>2020</v>
      </c>
      <c r="D45" s="119" t="s">
        <v>17</v>
      </c>
      <c r="E45" s="119" t="s">
        <v>17</v>
      </c>
      <c r="F45" s="119" t="s">
        <v>17</v>
      </c>
      <c r="G45" s="119" t="s">
        <v>17</v>
      </c>
      <c r="H45" s="119" t="s">
        <v>17</v>
      </c>
      <c r="I45" s="119" t="s">
        <v>17</v>
      </c>
      <c r="J45" s="119" t="s">
        <v>17</v>
      </c>
      <c r="K45" s="108"/>
    </row>
    <row r="46" spans="1:11" s="100" customFormat="1" ht="8.1" customHeight="1">
      <c r="A46" s="23"/>
      <c r="B46" s="107"/>
      <c r="C46" s="98"/>
      <c r="D46" s="104"/>
      <c r="E46" s="104"/>
      <c r="F46" s="104"/>
      <c r="G46" s="104"/>
      <c r="H46" s="104"/>
      <c r="I46" s="104"/>
      <c r="J46" s="104"/>
      <c r="K46" s="108"/>
    </row>
    <row r="47" spans="1:11" s="100" customFormat="1" ht="15" customHeight="1">
      <c r="A47" s="23" t="s">
        <v>36</v>
      </c>
      <c r="B47" s="107"/>
      <c r="C47" s="101">
        <v>2018</v>
      </c>
      <c r="D47" s="121">
        <v>2</v>
      </c>
      <c r="E47" s="120" t="s">
        <v>17</v>
      </c>
      <c r="F47" s="120" t="s">
        <v>17</v>
      </c>
      <c r="G47" s="120" t="s">
        <v>17</v>
      </c>
      <c r="H47" s="120" t="s">
        <v>17</v>
      </c>
      <c r="I47" s="120" t="s">
        <v>17</v>
      </c>
      <c r="J47" s="120" t="s">
        <v>17</v>
      </c>
      <c r="K47" s="112"/>
    </row>
    <row r="48" spans="1:11" s="100" customFormat="1" ht="15" customHeight="1">
      <c r="A48" s="23"/>
      <c r="B48" s="107"/>
      <c r="C48" s="101">
        <v>2019</v>
      </c>
      <c r="D48" s="122" t="s">
        <v>17</v>
      </c>
      <c r="E48" s="122" t="s">
        <v>17</v>
      </c>
      <c r="F48" s="122" t="s">
        <v>17</v>
      </c>
      <c r="G48" s="122" t="s">
        <v>17</v>
      </c>
      <c r="H48" s="122" t="s">
        <v>17</v>
      </c>
      <c r="I48" s="122" t="s">
        <v>17</v>
      </c>
      <c r="J48" s="122" t="s">
        <v>17</v>
      </c>
      <c r="K48" s="112"/>
    </row>
    <row r="49" spans="1:11" s="100" customFormat="1" ht="15" customHeight="1">
      <c r="A49" s="23"/>
      <c r="B49" s="107"/>
      <c r="C49" s="101">
        <v>2020</v>
      </c>
      <c r="D49" s="119" t="s">
        <v>17</v>
      </c>
      <c r="E49" s="119" t="s">
        <v>17</v>
      </c>
      <c r="F49" s="119" t="s">
        <v>17</v>
      </c>
      <c r="G49" s="119" t="s">
        <v>17</v>
      </c>
      <c r="H49" s="119" t="s">
        <v>17</v>
      </c>
      <c r="I49" s="119" t="s">
        <v>17</v>
      </c>
      <c r="J49" s="119" t="s">
        <v>17</v>
      </c>
      <c r="K49" s="112"/>
    </row>
    <row r="50" spans="1:11" s="100" customFormat="1" ht="8.1" customHeight="1">
      <c r="A50" s="23"/>
      <c r="B50" s="107"/>
      <c r="C50" s="98"/>
      <c r="D50" s="104"/>
      <c r="E50" s="110"/>
      <c r="F50" s="110"/>
      <c r="G50" s="110"/>
      <c r="H50" s="111"/>
      <c r="I50" s="111"/>
      <c r="J50" s="110"/>
      <c r="K50" s="112"/>
    </row>
    <row r="51" spans="1:11" s="100" customFormat="1" ht="15" customHeight="1">
      <c r="A51" s="23" t="s">
        <v>37</v>
      </c>
      <c r="B51" s="107"/>
      <c r="C51" s="101">
        <v>2018</v>
      </c>
      <c r="D51" s="120" t="s">
        <v>17</v>
      </c>
      <c r="E51" s="120" t="s">
        <v>17</v>
      </c>
      <c r="F51" s="120" t="s">
        <v>17</v>
      </c>
      <c r="G51" s="120" t="s">
        <v>17</v>
      </c>
      <c r="H51" s="120" t="s">
        <v>17</v>
      </c>
      <c r="I51" s="120" t="s">
        <v>17</v>
      </c>
      <c r="J51" s="120" t="s">
        <v>17</v>
      </c>
      <c r="K51" s="108"/>
    </row>
    <row r="52" spans="1:11" s="100" customFormat="1" ht="15" customHeight="1">
      <c r="A52" s="23"/>
      <c r="B52" s="107"/>
      <c r="C52" s="101">
        <v>2019</v>
      </c>
      <c r="D52" s="122" t="s">
        <v>17</v>
      </c>
      <c r="E52" s="122" t="s">
        <v>17</v>
      </c>
      <c r="F52" s="122" t="s">
        <v>17</v>
      </c>
      <c r="G52" s="122" t="s">
        <v>17</v>
      </c>
      <c r="H52" s="122" t="s">
        <v>17</v>
      </c>
      <c r="I52" s="122" t="s">
        <v>17</v>
      </c>
      <c r="J52" s="122" t="s">
        <v>17</v>
      </c>
      <c r="K52" s="108"/>
    </row>
    <row r="53" spans="1:11" s="100" customFormat="1" ht="15" customHeight="1">
      <c r="A53" s="23"/>
      <c r="B53" s="107"/>
      <c r="C53" s="101">
        <v>2020</v>
      </c>
      <c r="D53" s="119" t="s">
        <v>17</v>
      </c>
      <c r="E53" s="119" t="s">
        <v>17</v>
      </c>
      <c r="F53" s="119" t="s">
        <v>17</v>
      </c>
      <c r="G53" s="119" t="s">
        <v>17</v>
      </c>
      <c r="H53" s="119" t="s">
        <v>17</v>
      </c>
      <c r="I53" s="119" t="s">
        <v>17</v>
      </c>
      <c r="J53" s="119" t="s">
        <v>17</v>
      </c>
      <c r="K53" s="108"/>
    </row>
    <row r="54" spans="1:11" s="100" customFormat="1" ht="8.1" customHeight="1">
      <c r="A54" s="23"/>
      <c r="B54" s="107"/>
      <c r="C54" s="98"/>
      <c r="D54" s="104"/>
      <c r="E54" s="110"/>
      <c r="F54" s="110"/>
      <c r="G54" s="110"/>
      <c r="H54" s="111"/>
      <c r="I54" s="111"/>
      <c r="J54" s="110"/>
      <c r="K54" s="112"/>
    </row>
    <row r="55" spans="1:11" s="100" customFormat="1" ht="15" customHeight="1">
      <c r="A55" s="23" t="s">
        <v>38</v>
      </c>
      <c r="B55" s="107"/>
      <c r="C55" s="101">
        <v>2018</v>
      </c>
      <c r="D55" s="67">
        <v>2</v>
      </c>
      <c r="E55" s="124" t="s">
        <v>17</v>
      </c>
      <c r="F55" s="67">
        <v>1</v>
      </c>
      <c r="G55" s="124" t="s">
        <v>17</v>
      </c>
      <c r="H55" s="124" t="s">
        <v>17</v>
      </c>
      <c r="I55" s="124" t="s">
        <v>17</v>
      </c>
      <c r="J55" s="124" t="s">
        <v>17</v>
      </c>
      <c r="K55" s="108"/>
    </row>
    <row r="56" spans="1:11" s="100" customFormat="1" ht="15" customHeight="1">
      <c r="A56" s="23"/>
      <c r="B56" s="107"/>
      <c r="C56" s="101">
        <v>2019</v>
      </c>
      <c r="D56" s="125" t="s">
        <v>17</v>
      </c>
      <c r="E56" s="125" t="s">
        <v>17</v>
      </c>
      <c r="F56" s="126">
        <v>1</v>
      </c>
      <c r="G56" s="125" t="s">
        <v>17</v>
      </c>
      <c r="H56" s="125" t="s">
        <v>17</v>
      </c>
      <c r="I56" s="125" t="s">
        <v>17</v>
      </c>
      <c r="J56" s="125" t="s">
        <v>17</v>
      </c>
      <c r="K56" s="108"/>
    </row>
    <row r="57" spans="1:11" s="100" customFormat="1" ht="15" customHeight="1">
      <c r="A57" s="23"/>
      <c r="B57" s="107"/>
      <c r="C57" s="101">
        <v>2020</v>
      </c>
      <c r="D57" s="104">
        <v>1</v>
      </c>
      <c r="E57" s="119" t="s">
        <v>17</v>
      </c>
      <c r="F57" s="119" t="s">
        <v>17</v>
      </c>
      <c r="G57" s="119" t="s">
        <v>17</v>
      </c>
      <c r="H57" s="119" t="s">
        <v>17</v>
      </c>
      <c r="I57" s="119" t="s">
        <v>17</v>
      </c>
      <c r="J57" s="119" t="s">
        <v>17</v>
      </c>
      <c r="K57" s="108"/>
    </row>
    <row r="58" spans="1:11" s="100" customFormat="1" ht="8.1" customHeight="1">
      <c r="A58" s="23"/>
      <c r="B58" s="107"/>
      <c r="C58" s="98"/>
      <c r="D58" s="104"/>
      <c r="E58" s="104"/>
      <c r="F58" s="104"/>
      <c r="G58" s="104"/>
      <c r="H58" s="104"/>
      <c r="I58" s="104"/>
      <c r="J58" s="104"/>
      <c r="K58" s="108"/>
    </row>
    <row r="59" spans="1:11" s="100" customFormat="1" ht="15" customHeight="1">
      <c r="A59" s="23" t="s">
        <v>39</v>
      </c>
      <c r="B59" s="107"/>
      <c r="C59" s="101">
        <v>2018</v>
      </c>
      <c r="D59" s="67">
        <v>2</v>
      </c>
      <c r="E59" s="124" t="s">
        <v>17</v>
      </c>
      <c r="F59" s="124" t="s">
        <v>17</v>
      </c>
      <c r="G59" s="124" t="s">
        <v>17</v>
      </c>
      <c r="H59" s="124" t="s">
        <v>17</v>
      </c>
      <c r="I59" s="124" t="s">
        <v>17</v>
      </c>
      <c r="J59" s="124" t="s">
        <v>17</v>
      </c>
      <c r="K59" s="112"/>
    </row>
    <row r="60" spans="1:11" s="100" customFormat="1" ht="15" customHeight="1">
      <c r="A60" s="23"/>
      <c r="B60" s="107"/>
      <c r="C60" s="101">
        <v>2019</v>
      </c>
      <c r="D60" s="126">
        <v>2</v>
      </c>
      <c r="E60" s="125" t="s">
        <v>17</v>
      </c>
      <c r="F60" s="125" t="s">
        <v>17</v>
      </c>
      <c r="G60" s="125" t="s">
        <v>17</v>
      </c>
      <c r="H60" s="125" t="s">
        <v>17</v>
      </c>
      <c r="I60" s="125" t="s">
        <v>17</v>
      </c>
      <c r="J60" s="125" t="s">
        <v>17</v>
      </c>
      <c r="K60" s="112"/>
    </row>
    <row r="61" spans="1:11" s="100" customFormat="1" ht="15" customHeight="1">
      <c r="A61" s="23"/>
      <c r="B61" s="107"/>
      <c r="C61" s="101">
        <v>2020</v>
      </c>
      <c r="D61" s="104">
        <v>2</v>
      </c>
      <c r="E61" s="119" t="s">
        <v>17</v>
      </c>
      <c r="F61" s="119" t="s">
        <v>17</v>
      </c>
      <c r="G61" s="119" t="s">
        <v>17</v>
      </c>
      <c r="H61" s="119" t="s">
        <v>17</v>
      </c>
      <c r="I61" s="119" t="s">
        <v>17</v>
      </c>
      <c r="J61" s="119" t="s">
        <v>17</v>
      </c>
      <c r="K61" s="112"/>
    </row>
    <row r="62" spans="1:11" s="100" customFormat="1" ht="8.1" customHeight="1">
      <c r="A62" s="23"/>
      <c r="B62" s="107"/>
      <c r="C62" s="98"/>
      <c r="D62" s="104"/>
      <c r="E62" s="110"/>
      <c r="F62" s="110"/>
      <c r="G62" s="110"/>
      <c r="H62" s="111"/>
      <c r="I62" s="111"/>
      <c r="J62" s="110"/>
      <c r="K62" s="112"/>
    </row>
    <row r="63" spans="1:11" s="100" customFormat="1" ht="15" customHeight="1">
      <c r="A63" s="23" t="s">
        <v>40</v>
      </c>
      <c r="B63" s="107"/>
      <c r="C63" s="101">
        <v>2018</v>
      </c>
      <c r="D63" s="127">
        <v>2</v>
      </c>
      <c r="E63" s="127">
        <v>0</v>
      </c>
      <c r="F63" s="127">
        <v>0</v>
      </c>
      <c r="G63" s="127">
        <v>0</v>
      </c>
      <c r="H63" s="127">
        <v>0</v>
      </c>
      <c r="I63" s="127">
        <v>0</v>
      </c>
      <c r="J63" s="109">
        <v>0</v>
      </c>
      <c r="K63" s="108"/>
    </row>
    <row r="64" spans="1:11" s="100" customFormat="1" ht="15" customHeight="1">
      <c r="A64" s="23"/>
      <c r="B64" s="107"/>
      <c r="C64" s="101">
        <v>2019</v>
      </c>
      <c r="D64" s="127">
        <v>1</v>
      </c>
      <c r="E64" s="127">
        <v>0</v>
      </c>
      <c r="F64" s="127">
        <v>0</v>
      </c>
      <c r="G64" s="127">
        <v>0</v>
      </c>
      <c r="H64" s="127">
        <v>0</v>
      </c>
      <c r="I64" s="127">
        <v>0</v>
      </c>
      <c r="J64" s="109">
        <v>0</v>
      </c>
      <c r="K64" s="108"/>
    </row>
    <row r="65" spans="1:11" s="100" customFormat="1" ht="15" customHeight="1">
      <c r="A65" s="23"/>
      <c r="B65" s="107"/>
      <c r="C65" s="101">
        <v>2020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19" t="s">
        <v>17</v>
      </c>
      <c r="K65" s="108"/>
    </row>
    <row r="66" spans="1:11" s="100" customFormat="1" ht="8.1" customHeight="1">
      <c r="A66" s="23"/>
      <c r="B66" s="107"/>
      <c r="C66" s="98"/>
      <c r="D66" s="104"/>
      <c r="E66" s="110"/>
      <c r="F66" s="110"/>
      <c r="G66" s="110"/>
      <c r="H66" s="111"/>
      <c r="I66" s="111"/>
      <c r="J66" s="110"/>
      <c r="K66" s="112"/>
    </row>
    <row r="67" spans="1:11" s="100" customFormat="1" ht="15" customHeight="1">
      <c r="A67" s="23" t="s">
        <v>41</v>
      </c>
      <c r="B67" s="107"/>
      <c r="C67" s="101">
        <v>2018</v>
      </c>
      <c r="D67" s="127">
        <v>0</v>
      </c>
      <c r="E67" s="127">
        <v>0</v>
      </c>
      <c r="F67" s="127">
        <v>0</v>
      </c>
      <c r="G67" s="127">
        <v>0</v>
      </c>
      <c r="H67" s="127">
        <v>0</v>
      </c>
      <c r="I67" s="127">
        <v>0</v>
      </c>
      <c r="J67" s="109">
        <v>0</v>
      </c>
      <c r="K67" s="108"/>
    </row>
    <row r="68" spans="1:11" s="100" customFormat="1" ht="15" customHeight="1">
      <c r="A68" s="107"/>
      <c r="B68" s="107"/>
      <c r="C68" s="101">
        <v>2019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09">
        <v>0</v>
      </c>
      <c r="K68" s="108"/>
    </row>
    <row r="69" spans="1:11" s="100" customFormat="1" ht="15" customHeight="1">
      <c r="A69" s="107"/>
      <c r="B69" s="107"/>
      <c r="C69" s="101">
        <v>2020</v>
      </c>
      <c r="D69" s="119" t="s">
        <v>17</v>
      </c>
      <c r="E69" s="119" t="s">
        <v>17</v>
      </c>
      <c r="F69" s="119" t="s">
        <v>17</v>
      </c>
      <c r="G69" s="119" t="s">
        <v>17</v>
      </c>
      <c r="H69" s="119" t="s">
        <v>17</v>
      </c>
      <c r="I69" s="119" t="s">
        <v>17</v>
      </c>
      <c r="J69" s="119" t="s">
        <v>17</v>
      </c>
      <c r="K69" s="108"/>
    </row>
    <row r="70" spans="1:11" ht="8.1" customHeight="1">
      <c r="A70" s="269"/>
      <c r="B70" s="269"/>
      <c r="C70" s="270"/>
      <c r="D70" s="269"/>
      <c r="E70" s="271"/>
      <c r="F70" s="269"/>
      <c r="G70" s="269"/>
      <c r="H70" s="269"/>
      <c r="I70" s="269"/>
      <c r="J70" s="269"/>
      <c r="K70" s="269"/>
    </row>
    <row r="71" spans="1:11" ht="15" customHeight="1">
      <c r="A71" s="100"/>
      <c r="B71" s="100"/>
      <c r="C71" s="113"/>
      <c r="D71" s="100"/>
      <c r="E71" s="100"/>
      <c r="F71" s="100"/>
      <c r="G71" s="100"/>
      <c r="H71" s="114"/>
      <c r="I71" s="114"/>
      <c r="J71" s="114"/>
      <c r="K71" s="21" t="s">
        <v>114</v>
      </c>
    </row>
    <row r="72" spans="1:11" ht="15" customHeight="1">
      <c r="A72" s="100"/>
      <c r="B72" s="100"/>
      <c r="C72" s="113"/>
      <c r="D72" s="100"/>
      <c r="E72" s="100"/>
      <c r="F72" s="100"/>
      <c r="G72" s="100"/>
      <c r="H72" s="115"/>
      <c r="I72" s="115"/>
      <c r="J72" s="115"/>
      <c r="K72" s="42" t="s">
        <v>115</v>
      </c>
    </row>
  </sheetData>
  <conditionalFormatting sqref="E17:J17">
    <cfRule type="cellIs" dxfId="15" priority="3" stopIfTrue="1" operator="lessThan">
      <formula>0</formula>
    </cfRule>
  </conditionalFormatting>
  <conditionalFormatting sqref="F21:J21">
    <cfRule type="cellIs" dxfId="14" priority="2" stopIfTrue="1" operator="lessThan">
      <formula>0</formula>
    </cfRule>
  </conditionalFormatting>
  <conditionalFormatting sqref="D25:J25">
    <cfRule type="cellIs" dxfId="13" priority="1" stopIfTrue="1" operator="lessThan">
      <formula>0</formula>
    </cfRule>
  </conditionalFormatting>
  <conditionalFormatting sqref="J15:J16">
    <cfRule type="cellIs" dxfId="12" priority="4" stopIfTrue="1" operator="lessThan">
      <formula>0</formula>
    </cfRule>
  </conditionalFormatting>
  <conditionalFormatting sqref="D15:I16">
    <cfRule type="cellIs" dxfId="11" priority="5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71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L72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7.5703125" style="90" customWidth="1"/>
    <col min="5" max="5" width="12.7109375" style="90" customWidth="1"/>
    <col min="6" max="6" width="16.85546875" style="90" customWidth="1"/>
    <col min="7" max="7" width="15" style="90" customWidth="1"/>
    <col min="8" max="8" width="18" style="90" customWidth="1"/>
    <col min="9" max="9" width="18.5703125" style="90" customWidth="1"/>
    <col min="10" max="10" width="12.855468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300</v>
      </c>
      <c r="E7" s="325" t="s">
        <v>300</v>
      </c>
      <c r="F7" s="325" t="s">
        <v>300</v>
      </c>
      <c r="G7" s="325" t="s">
        <v>300</v>
      </c>
      <c r="H7" s="325" t="s">
        <v>301</v>
      </c>
      <c r="I7" s="325" t="s">
        <v>301</v>
      </c>
      <c r="J7" s="325" t="s">
        <v>302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303</v>
      </c>
      <c r="E8" s="325" t="s">
        <v>303</v>
      </c>
      <c r="F8" s="325" t="s">
        <v>304</v>
      </c>
      <c r="G8" s="325" t="s">
        <v>304</v>
      </c>
      <c r="H8" s="325" t="s">
        <v>305</v>
      </c>
      <c r="I8" s="325" t="s">
        <v>305</v>
      </c>
      <c r="J8" s="325" t="s">
        <v>306</v>
      </c>
      <c r="K8" s="329"/>
    </row>
    <row r="9" spans="1:11" ht="15" customHeight="1">
      <c r="A9" s="322"/>
      <c r="B9" s="322"/>
      <c r="C9" s="330"/>
      <c r="D9" s="325" t="s">
        <v>307</v>
      </c>
      <c r="E9" s="325" t="s">
        <v>308</v>
      </c>
      <c r="F9" s="325" t="s">
        <v>307</v>
      </c>
      <c r="G9" s="325" t="s">
        <v>308</v>
      </c>
      <c r="H9" s="325" t="s">
        <v>307</v>
      </c>
      <c r="I9" s="325" t="s">
        <v>308</v>
      </c>
      <c r="J9" s="328" t="s">
        <v>309</v>
      </c>
      <c r="K9" s="333"/>
    </row>
    <row r="10" spans="1:11" ht="15" customHeight="1">
      <c r="A10" s="322"/>
      <c r="B10" s="322"/>
      <c r="C10" s="330"/>
      <c r="D10" s="328" t="s">
        <v>310</v>
      </c>
      <c r="E10" s="328" t="s">
        <v>311</v>
      </c>
      <c r="F10" s="328" t="s">
        <v>310</v>
      </c>
      <c r="G10" s="328" t="s">
        <v>311</v>
      </c>
      <c r="H10" s="328" t="s">
        <v>310</v>
      </c>
      <c r="I10" s="328" t="s">
        <v>311</v>
      </c>
      <c r="J10" s="328" t="s">
        <v>312</v>
      </c>
      <c r="K10" s="333"/>
    </row>
    <row r="11" spans="1:11" ht="15" customHeight="1">
      <c r="A11" s="322"/>
      <c r="B11" s="322"/>
      <c r="C11" s="330"/>
      <c r="D11" s="328" t="s">
        <v>313</v>
      </c>
      <c r="E11" s="328" t="s">
        <v>313</v>
      </c>
      <c r="F11" s="328" t="s">
        <v>314</v>
      </c>
      <c r="G11" s="328" t="s">
        <v>314</v>
      </c>
      <c r="H11" s="328" t="s">
        <v>315</v>
      </c>
      <c r="I11" s="328" t="s">
        <v>315</v>
      </c>
      <c r="J11" s="328"/>
      <c r="K11" s="333"/>
    </row>
    <row r="12" spans="1:11" ht="15" customHeight="1">
      <c r="A12" s="322"/>
      <c r="B12" s="322"/>
      <c r="C12" s="330"/>
      <c r="D12" s="328" t="s">
        <v>316</v>
      </c>
      <c r="E12" s="328" t="s">
        <v>316</v>
      </c>
      <c r="F12" s="328" t="s">
        <v>316</v>
      </c>
      <c r="G12" s="328" t="s">
        <v>316</v>
      </c>
      <c r="H12" s="328" t="s">
        <v>317</v>
      </c>
      <c r="I12" s="328" t="s">
        <v>317</v>
      </c>
      <c r="J12" s="328"/>
      <c r="K12" s="333"/>
    </row>
    <row r="13" spans="1:11" ht="8.1" customHeight="1" thickBot="1">
      <c r="A13" s="335"/>
      <c r="B13" s="335"/>
      <c r="C13" s="336"/>
      <c r="D13" s="334"/>
      <c r="E13" s="334"/>
      <c r="F13" s="334"/>
      <c r="G13" s="334"/>
      <c r="H13" s="334"/>
      <c r="I13" s="334"/>
      <c r="J13" s="334"/>
      <c r="K13" s="334"/>
    </row>
    <row r="14" spans="1:11" s="100" customFormat="1" ht="8.1" customHeight="1">
      <c r="A14" s="97"/>
      <c r="B14" s="97"/>
      <c r="C14" s="98"/>
      <c r="D14" s="99"/>
      <c r="E14" s="99"/>
      <c r="F14" s="99"/>
      <c r="G14" s="99"/>
      <c r="H14" s="99"/>
      <c r="I14" s="99"/>
      <c r="J14" s="99"/>
      <c r="K14" s="99"/>
    </row>
    <row r="15" spans="1:11" ht="15" customHeight="1">
      <c r="A15" s="23" t="s">
        <v>26</v>
      </c>
      <c r="B15" s="99"/>
      <c r="C15" s="101">
        <v>2018</v>
      </c>
      <c r="D15" s="30" t="s">
        <v>17</v>
      </c>
      <c r="E15" s="30" t="s">
        <v>17</v>
      </c>
      <c r="F15" s="30" t="s">
        <v>17</v>
      </c>
      <c r="G15" s="30" t="s">
        <v>17</v>
      </c>
      <c r="H15" s="30" t="s">
        <v>17</v>
      </c>
      <c r="I15" s="30" t="s">
        <v>17</v>
      </c>
      <c r="J15" s="30" t="s">
        <v>17</v>
      </c>
      <c r="K15" s="106"/>
    </row>
    <row r="16" spans="1:11" ht="15" customHeight="1">
      <c r="A16" s="1"/>
      <c r="B16" s="99"/>
      <c r="C16" s="101">
        <v>2019</v>
      </c>
      <c r="D16" s="30" t="s">
        <v>17</v>
      </c>
      <c r="E16" s="30" t="s">
        <v>17</v>
      </c>
      <c r="F16" s="30" t="s">
        <v>17</v>
      </c>
      <c r="G16" s="30" t="s">
        <v>17</v>
      </c>
      <c r="H16" s="30" t="s">
        <v>17</v>
      </c>
      <c r="I16" s="30" t="s">
        <v>17</v>
      </c>
      <c r="J16" s="30" t="s">
        <v>17</v>
      </c>
      <c r="K16" s="106"/>
    </row>
    <row r="17" spans="1:11" ht="15" customHeight="1">
      <c r="A17" s="1"/>
      <c r="B17" s="99"/>
      <c r="C17" s="101">
        <v>2020</v>
      </c>
      <c r="D17" s="30" t="s">
        <v>17</v>
      </c>
      <c r="E17" s="30" t="s">
        <v>17</v>
      </c>
      <c r="F17" s="30" t="s">
        <v>17</v>
      </c>
      <c r="G17" s="30" t="s">
        <v>17</v>
      </c>
      <c r="H17" s="30" t="s">
        <v>17</v>
      </c>
      <c r="I17" s="30" t="s">
        <v>17</v>
      </c>
      <c r="J17" s="30" t="s">
        <v>17</v>
      </c>
      <c r="K17" s="106"/>
    </row>
    <row r="18" spans="1:11" ht="8.1" customHeight="1">
      <c r="A18" s="1"/>
      <c r="B18" s="103"/>
      <c r="C18" s="98"/>
      <c r="D18" s="104"/>
      <c r="E18" s="105"/>
      <c r="F18" s="105"/>
      <c r="G18" s="105"/>
      <c r="H18" s="105"/>
      <c r="I18" s="105"/>
      <c r="J18" s="105"/>
      <c r="K18" s="106"/>
    </row>
    <row r="19" spans="1:11" s="100" customFormat="1" ht="15" customHeight="1">
      <c r="A19" s="23" t="s">
        <v>27</v>
      </c>
      <c r="B19" s="107"/>
      <c r="C19" s="101">
        <v>2018</v>
      </c>
      <c r="D19" s="119" t="s">
        <v>17</v>
      </c>
      <c r="E19" s="119" t="s">
        <v>17</v>
      </c>
      <c r="F19" s="119" t="s">
        <v>17</v>
      </c>
      <c r="G19" s="119" t="s">
        <v>17</v>
      </c>
      <c r="H19" s="119" t="s">
        <v>17</v>
      </c>
      <c r="I19" s="119" t="s">
        <v>17</v>
      </c>
      <c r="J19" s="119" t="s">
        <v>17</v>
      </c>
      <c r="K19" s="108"/>
    </row>
    <row r="20" spans="1:11" s="100" customFormat="1" ht="15" customHeight="1">
      <c r="A20" s="23"/>
      <c r="B20" s="107"/>
      <c r="C20" s="101">
        <v>2019</v>
      </c>
      <c r="D20" s="72">
        <v>1</v>
      </c>
      <c r="E20" s="119" t="s">
        <v>17</v>
      </c>
      <c r="F20" s="119" t="s">
        <v>17</v>
      </c>
      <c r="G20" s="119" t="s">
        <v>17</v>
      </c>
      <c r="H20" s="119" t="s">
        <v>17</v>
      </c>
      <c r="I20" s="119" t="s">
        <v>17</v>
      </c>
      <c r="J20" s="119" t="s">
        <v>17</v>
      </c>
      <c r="K20" s="108"/>
    </row>
    <row r="21" spans="1:11" s="100" customFormat="1" ht="15" customHeight="1">
      <c r="A21" s="23"/>
      <c r="B21" s="107"/>
      <c r="C21" s="101">
        <v>2020</v>
      </c>
      <c r="D21" s="30" t="s">
        <v>17</v>
      </c>
      <c r="E21" s="30" t="s">
        <v>17</v>
      </c>
      <c r="F21" s="30" t="s">
        <v>17</v>
      </c>
      <c r="G21" s="30" t="s">
        <v>17</v>
      </c>
      <c r="H21" s="30" t="s">
        <v>17</v>
      </c>
      <c r="I21" s="30" t="s">
        <v>17</v>
      </c>
      <c r="J21" s="104">
        <v>1</v>
      </c>
      <c r="K21" s="108"/>
    </row>
    <row r="22" spans="1:11" s="100" customFormat="1" ht="8.1" customHeight="1">
      <c r="A22" s="23"/>
      <c r="B22" s="107"/>
      <c r="C22" s="98"/>
      <c r="D22" s="104"/>
      <c r="E22" s="104"/>
      <c r="F22" s="104"/>
      <c r="G22" s="104"/>
      <c r="H22" s="104"/>
      <c r="I22" s="104"/>
      <c r="J22" s="104"/>
      <c r="K22" s="108"/>
    </row>
    <row r="23" spans="1:11" s="100" customFormat="1" ht="15" customHeight="1">
      <c r="A23" s="23" t="s">
        <v>30</v>
      </c>
      <c r="B23" s="107"/>
      <c r="C23" s="101">
        <v>2018</v>
      </c>
      <c r="D23" s="119" t="s">
        <v>17</v>
      </c>
      <c r="E23" s="119" t="s">
        <v>17</v>
      </c>
      <c r="F23" s="119" t="s">
        <v>17</v>
      </c>
      <c r="G23" s="119" t="s">
        <v>17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15" customHeight="1">
      <c r="A24" s="23"/>
      <c r="B24" s="107"/>
      <c r="C24" s="101">
        <v>2019</v>
      </c>
      <c r="D24" s="119" t="s">
        <v>17</v>
      </c>
      <c r="E24" s="119" t="s">
        <v>17</v>
      </c>
      <c r="F24" s="119" t="s">
        <v>17</v>
      </c>
      <c r="G24" s="119" t="s">
        <v>17</v>
      </c>
      <c r="H24" s="119" t="s">
        <v>17</v>
      </c>
      <c r="I24" s="119" t="s">
        <v>17</v>
      </c>
      <c r="J24" s="119" t="s">
        <v>17</v>
      </c>
      <c r="K24" s="108"/>
    </row>
    <row r="25" spans="1:11" s="100" customFormat="1" ht="15" customHeight="1">
      <c r="A25" s="23"/>
      <c r="B25" s="107"/>
      <c r="C25" s="101">
        <v>2020</v>
      </c>
      <c r="D25" s="30" t="s">
        <v>17</v>
      </c>
      <c r="E25" s="30" t="s">
        <v>17</v>
      </c>
      <c r="F25" s="30" t="s">
        <v>17</v>
      </c>
      <c r="G25" s="30" t="s">
        <v>17</v>
      </c>
      <c r="H25" s="30" t="s">
        <v>17</v>
      </c>
      <c r="I25" s="30" t="s">
        <v>17</v>
      </c>
      <c r="J25" s="30" t="s">
        <v>17</v>
      </c>
      <c r="K25" s="108"/>
    </row>
    <row r="26" spans="1:11" s="100" customFormat="1" ht="8.1" customHeight="1">
      <c r="A26" s="23"/>
      <c r="B26" s="107"/>
      <c r="C26" s="98"/>
      <c r="D26" s="104"/>
      <c r="E26" s="110"/>
      <c r="F26" s="110"/>
      <c r="G26" s="110"/>
      <c r="H26" s="110"/>
      <c r="I26" s="110"/>
      <c r="J26" s="110"/>
      <c r="K26" s="108"/>
    </row>
    <row r="27" spans="1:11" s="100" customFormat="1" ht="15" customHeight="1">
      <c r="A27" s="23" t="s">
        <v>31</v>
      </c>
      <c r="B27" s="107"/>
      <c r="C27" s="101">
        <v>2018</v>
      </c>
      <c r="D27" s="119" t="s">
        <v>17</v>
      </c>
      <c r="E27" s="119" t="s">
        <v>17</v>
      </c>
      <c r="F27" s="119">
        <v>1</v>
      </c>
      <c r="G27" s="119" t="s">
        <v>17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2019</v>
      </c>
      <c r="D28" s="119" t="s">
        <v>17</v>
      </c>
      <c r="E28" s="119" t="s">
        <v>17</v>
      </c>
      <c r="F28" s="119" t="s">
        <v>17</v>
      </c>
      <c r="G28" s="119" t="s">
        <v>17</v>
      </c>
      <c r="H28" s="119" t="s">
        <v>17</v>
      </c>
      <c r="I28" s="119" t="s">
        <v>17</v>
      </c>
      <c r="J28" s="72">
        <v>1</v>
      </c>
      <c r="K28" s="108"/>
    </row>
    <row r="29" spans="1:11" s="100" customFormat="1" ht="15" customHeight="1">
      <c r="A29" s="23"/>
      <c r="B29" s="107"/>
      <c r="C29" s="101">
        <v>2020</v>
      </c>
      <c r="D29" s="119" t="s">
        <v>17</v>
      </c>
      <c r="E29" s="119" t="s">
        <v>17</v>
      </c>
      <c r="F29" s="119" t="s">
        <v>17</v>
      </c>
      <c r="G29" s="119" t="s">
        <v>17</v>
      </c>
      <c r="H29" s="119" t="s">
        <v>17</v>
      </c>
      <c r="I29" s="119" t="s">
        <v>17</v>
      </c>
      <c r="J29" s="119" t="s">
        <v>17</v>
      </c>
      <c r="K29" s="108"/>
    </row>
    <row r="30" spans="1:11" s="100" customFormat="1" ht="8.1" customHeight="1">
      <c r="A30" s="23"/>
      <c r="B30" s="107"/>
      <c r="C30" s="98"/>
      <c r="D30" s="104"/>
      <c r="E30" s="104"/>
      <c r="F30" s="104"/>
      <c r="G30" s="104"/>
      <c r="H30" s="104"/>
      <c r="I30" s="104"/>
      <c r="J30" s="104"/>
      <c r="K30" s="108"/>
    </row>
    <row r="31" spans="1:11" s="100" customFormat="1" ht="15" customHeight="1">
      <c r="A31" s="23" t="s">
        <v>32</v>
      </c>
      <c r="B31" s="107"/>
      <c r="C31" s="101">
        <v>2018</v>
      </c>
      <c r="D31" s="119" t="s">
        <v>17</v>
      </c>
      <c r="E31" s="119" t="s">
        <v>17</v>
      </c>
      <c r="F31" s="119" t="s">
        <v>17</v>
      </c>
      <c r="G31" s="119" t="s">
        <v>17</v>
      </c>
      <c r="H31" s="119" t="s">
        <v>17</v>
      </c>
      <c r="I31" s="119" t="s">
        <v>17</v>
      </c>
      <c r="J31" s="119">
        <v>1</v>
      </c>
      <c r="K31" s="108"/>
    </row>
    <row r="32" spans="1:11" s="100" customFormat="1" ht="15" customHeight="1">
      <c r="A32" s="23"/>
      <c r="B32" s="107"/>
      <c r="C32" s="101">
        <v>2019</v>
      </c>
      <c r="D32" s="119" t="s">
        <v>17</v>
      </c>
      <c r="E32" s="119" t="s">
        <v>17</v>
      </c>
      <c r="F32" s="119" t="s">
        <v>17</v>
      </c>
      <c r="G32" s="119" t="s">
        <v>17</v>
      </c>
      <c r="H32" s="119" t="s">
        <v>17</v>
      </c>
      <c r="I32" s="119" t="s">
        <v>17</v>
      </c>
      <c r="J32" s="119" t="s">
        <v>17</v>
      </c>
      <c r="K32" s="108"/>
    </row>
    <row r="33" spans="1:11" s="100" customFormat="1" ht="15" customHeight="1">
      <c r="A33" s="23"/>
      <c r="B33" s="107"/>
      <c r="C33" s="101">
        <v>2020</v>
      </c>
      <c r="D33" s="119" t="s">
        <v>17</v>
      </c>
      <c r="E33" s="119" t="s">
        <v>17</v>
      </c>
      <c r="F33" s="119" t="s">
        <v>17</v>
      </c>
      <c r="G33" s="119" t="s">
        <v>17</v>
      </c>
      <c r="H33" s="119" t="s">
        <v>17</v>
      </c>
      <c r="I33" s="119" t="s">
        <v>17</v>
      </c>
      <c r="J33" s="119" t="s">
        <v>17</v>
      </c>
      <c r="K33" s="108"/>
    </row>
    <row r="34" spans="1:11" s="100" customFormat="1" ht="8.1" customHeight="1">
      <c r="A34" s="23"/>
      <c r="B34" s="107"/>
      <c r="C34" s="98"/>
      <c r="D34" s="104"/>
      <c r="E34" s="110"/>
      <c r="F34" s="110"/>
      <c r="G34" s="110"/>
      <c r="H34" s="110"/>
      <c r="I34" s="110"/>
      <c r="J34" s="110"/>
      <c r="K34" s="108"/>
    </row>
    <row r="35" spans="1:11" s="100" customFormat="1" ht="15" customHeight="1">
      <c r="A35" s="23" t="s">
        <v>33</v>
      </c>
      <c r="B35" s="107"/>
      <c r="C35" s="101">
        <v>2018</v>
      </c>
      <c r="D35" s="119" t="s">
        <v>17</v>
      </c>
      <c r="E35" s="119" t="s">
        <v>17</v>
      </c>
      <c r="F35" s="119" t="s">
        <v>17</v>
      </c>
      <c r="G35" s="119" t="s">
        <v>17</v>
      </c>
      <c r="H35" s="119" t="s">
        <v>17</v>
      </c>
      <c r="I35" s="119" t="s">
        <v>17</v>
      </c>
      <c r="J35" s="119" t="s">
        <v>17</v>
      </c>
      <c r="K35" s="108"/>
    </row>
    <row r="36" spans="1:11" s="100" customFormat="1" ht="15" customHeight="1">
      <c r="A36" s="23"/>
      <c r="B36" s="107"/>
      <c r="C36" s="101">
        <v>2019</v>
      </c>
      <c r="D36" s="119" t="s">
        <v>17</v>
      </c>
      <c r="E36" s="119" t="s">
        <v>17</v>
      </c>
      <c r="F36" s="119" t="s">
        <v>17</v>
      </c>
      <c r="G36" s="119" t="s">
        <v>17</v>
      </c>
      <c r="H36" s="119" t="s">
        <v>17</v>
      </c>
      <c r="I36" s="119" t="s">
        <v>17</v>
      </c>
      <c r="J36" s="119" t="s">
        <v>17</v>
      </c>
      <c r="K36" s="108"/>
    </row>
    <row r="37" spans="1:11" s="100" customFormat="1" ht="15" customHeight="1">
      <c r="A37" s="23"/>
      <c r="B37" s="107"/>
      <c r="C37" s="101">
        <v>2020</v>
      </c>
      <c r="D37" s="119" t="s">
        <v>17</v>
      </c>
      <c r="E37" s="119" t="s">
        <v>17</v>
      </c>
      <c r="F37" s="119" t="s">
        <v>17</v>
      </c>
      <c r="G37" s="119" t="s">
        <v>17</v>
      </c>
      <c r="H37" s="119" t="s">
        <v>17</v>
      </c>
      <c r="I37" s="119" t="s">
        <v>17</v>
      </c>
      <c r="J37" s="104">
        <v>1</v>
      </c>
      <c r="K37" s="108"/>
    </row>
    <row r="38" spans="1:11" s="100" customFormat="1" ht="8.1" customHeight="1">
      <c r="A38" s="23"/>
      <c r="B38" s="107"/>
      <c r="C38" s="98"/>
      <c r="D38" s="104"/>
      <c r="E38" s="104"/>
      <c r="F38" s="104"/>
      <c r="G38" s="104"/>
      <c r="H38" s="104"/>
      <c r="I38" s="104"/>
      <c r="J38" s="104"/>
      <c r="K38" s="108"/>
    </row>
    <row r="39" spans="1:11" s="100" customFormat="1" ht="15" customHeight="1">
      <c r="A39" s="23" t="s">
        <v>34</v>
      </c>
      <c r="B39" s="107"/>
      <c r="C39" s="101">
        <v>2018</v>
      </c>
      <c r="D39" s="119" t="s">
        <v>17</v>
      </c>
      <c r="E39" s="119" t="s">
        <v>17</v>
      </c>
      <c r="F39" s="119" t="s">
        <v>17</v>
      </c>
      <c r="G39" s="119" t="s">
        <v>17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2019</v>
      </c>
      <c r="D40" s="119" t="s">
        <v>17</v>
      </c>
      <c r="E40" s="119" t="s">
        <v>17</v>
      </c>
      <c r="F40" s="119" t="s">
        <v>17</v>
      </c>
      <c r="G40" s="119" t="s">
        <v>17</v>
      </c>
      <c r="H40" s="119" t="s">
        <v>17</v>
      </c>
      <c r="I40" s="119" t="s">
        <v>17</v>
      </c>
      <c r="J40" s="119" t="s">
        <v>17</v>
      </c>
      <c r="K40" s="108"/>
    </row>
    <row r="41" spans="1:11" s="100" customFormat="1" ht="15" customHeight="1">
      <c r="A41" s="23"/>
      <c r="B41" s="107"/>
      <c r="C41" s="101">
        <v>2020</v>
      </c>
      <c r="D41" s="119" t="s">
        <v>17</v>
      </c>
      <c r="E41" s="119" t="s">
        <v>17</v>
      </c>
      <c r="F41" s="119" t="s">
        <v>17</v>
      </c>
      <c r="G41" s="119" t="s">
        <v>17</v>
      </c>
      <c r="H41" s="119" t="s">
        <v>17</v>
      </c>
      <c r="I41" s="119" t="s">
        <v>17</v>
      </c>
      <c r="J41" s="119" t="s">
        <v>17</v>
      </c>
      <c r="K41" s="108"/>
    </row>
    <row r="42" spans="1:11" s="100" customFormat="1" ht="8.1" customHeight="1">
      <c r="A42" s="23"/>
      <c r="B42" s="107"/>
      <c r="C42" s="98"/>
      <c r="D42" s="104"/>
      <c r="E42" s="110"/>
      <c r="F42" s="110"/>
      <c r="G42" s="110"/>
      <c r="H42" s="111"/>
      <c r="I42" s="111"/>
      <c r="J42" s="110"/>
      <c r="K42" s="108"/>
    </row>
    <row r="43" spans="1:11" s="100" customFormat="1" ht="15" customHeight="1">
      <c r="A43" s="23" t="s">
        <v>35</v>
      </c>
      <c r="B43" s="107"/>
      <c r="C43" s="101">
        <v>2018</v>
      </c>
      <c r="D43" s="120" t="s">
        <v>17</v>
      </c>
      <c r="E43" s="120" t="s">
        <v>17</v>
      </c>
      <c r="F43" s="120" t="s">
        <v>17</v>
      </c>
      <c r="G43" s="120" t="s">
        <v>17</v>
      </c>
      <c r="H43" s="120" t="s">
        <v>17</v>
      </c>
      <c r="I43" s="120" t="s">
        <v>17</v>
      </c>
      <c r="J43" s="120" t="s">
        <v>17</v>
      </c>
      <c r="K43" s="108"/>
    </row>
    <row r="44" spans="1:11" s="100" customFormat="1" ht="15" customHeight="1">
      <c r="A44" s="23"/>
      <c r="B44" s="107"/>
      <c r="C44" s="101">
        <v>2019</v>
      </c>
      <c r="D44" s="122" t="s">
        <v>17</v>
      </c>
      <c r="E44" s="122" t="s">
        <v>17</v>
      </c>
      <c r="F44" s="122" t="s">
        <v>17</v>
      </c>
      <c r="G44" s="122" t="s">
        <v>17</v>
      </c>
      <c r="H44" s="122" t="s">
        <v>17</v>
      </c>
      <c r="I44" s="122" t="s">
        <v>17</v>
      </c>
      <c r="J44" s="122" t="s">
        <v>17</v>
      </c>
      <c r="K44" s="108"/>
    </row>
    <row r="45" spans="1:11" s="100" customFormat="1" ht="15" customHeight="1">
      <c r="A45" s="23"/>
      <c r="B45" s="107"/>
      <c r="C45" s="101">
        <v>2020</v>
      </c>
      <c r="D45" s="119" t="s">
        <v>17</v>
      </c>
      <c r="E45" s="119" t="s">
        <v>17</v>
      </c>
      <c r="F45" s="119" t="s">
        <v>17</v>
      </c>
      <c r="G45" s="119" t="s">
        <v>17</v>
      </c>
      <c r="H45" s="119" t="s">
        <v>17</v>
      </c>
      <c r="I45" s="119" t="s">
        <v>17</v>
      </c>
      <c r="J45" s="104">
        <v>1</v>
      </c>
      <c r="K45" s="108"/>
    </row>
    <row r="46" spans="1:11" s="100" customFormat="1" ht="8.1" customHeight="1">
      <c r="A46" s="23"/>
      <c r="B46" s="107"/>
      <c r="C46" s="98"/>
      <c r="D46" s="104"/>
      <c r="E46" s="104"/>
      <c r="F46" s="104"/>
      <c r="G46" s="104"/>
      <c r="H46" s="104"/>
      <c r="I46" s="104"/>
      <c r="J46" s="104"/>
      <c r="K46" s="108"/>
    </row>
    <row r="47" spans="1:11" s="100" customFormat="1" ht="15" customHeight="1">
      <c r="A47" s="23" t="s">
        <v>36</v>
      </c>
      <c r="B47" s="107"/>
      <c r="C47" s="101">
        <v>2018</v>
      </c>
      <c r="D47" s="120" t="s">
        <v>17</v>
      </c>
      <c r="E47" s="120" t="s">
        <v>17</v>
      </c>
      <c r="F47" s="120" t="s">
        <v>17</v>
      </c>
      <c r="G47" s="120" t="s">
        <v>17</v>
      </c>
      <c r="H47" s="120" t="s">
        <v>17</v>
      </c>
      <c r="I47" s="120" t="s">
        <v>17</v>
      </c>
      <c r="J47" s="120" t="s">
        <v>17</v>
      </c>
      <c r="K47" s="112"/>
    </row>
    <row r="48" spans="1:11" s="100" customFormat="1" ht="15" customHeight="1">
      <c r="A48" s="23"/>
      <c r="B48" s="107"/>
      <c r="C48" s="101">
        <v>2019</v>
      </c>
      <c r="D48" s="122" t="s">
        <v>17</v>
      </c>
      <c r="E48" s="122" t="s">
        <v>17</v>
      </c>
      <c r="F48" s="122" t="s">
        <v>17</v>
      </c>
      <c r="G48" s="122" t="s">
        <v>17</v>
      </c>
      <c r="H48" s="122" t="s">
        <v>17</v>
      </c>
      <c r="I48" s="122" t="s">
        <v>17</v>
      </c>
      <c r="J48" s="122" t="s">
        <v>17</v>
      </c>
      <c r="K48" s="112"/>
    </row>
    <row r="49" spans="1:11" s="100" customFormat="1" ht="15" customHeight="1">
      <c r="A49" s="23"/>
      <c r="B49" s="107"/>
      <c r="C49" s="101">
        <v>2020</v>
      </c>
      <c r="D49" s="119" t="s">
        <v>17</v>
      </c>
      <c r="E49" s="119" t="s">
        <v>17</v>
      </c>
      <c r="F49" s="119" t="s">
        <v>17</v>
      </c>
      <c r="G49" s="119" t="s">
        <v>17</v>
      </c>
      <c r="H49" s="119" t="s">
        <v>17</v>
      </c>
      <c r="I49" s="119" t="s">
        <v>17</v>
      </c>
      <c r="J49" s="119" t="s">
        <v>17</v>
      </c>
      <c r="K49" s="112"/>
    </row>
    <row r="50" spans="1:11" s="100" customFormat="1" ht="8.1" customHeight="1">
      <c r="A50" s="23"/>
      <c r="B50" s="107"/>
      <c r="C50" s="98"/>
      <c r="D50" s="104"/>
      <c r="E50" s="110"/>
      <c r="F50" s="110"/>
      <c r="G50" s="110"/>
      <c r="H50" s="111"/>
      <c r="I50" s="111"/>
      <c r="J50" s="110"/>
      <c r="K50" s="112"/>
    </row>
    <row r="51" spans="1:11" s="100" customFormat="1" ht="15" customHeight="1">
      <c r="A51" s="23" t="s">
        <v>37</v>
      </c>
      <c r="B51" s="107"/>
      <c r="C51" s="101">
        <v>2018</v>
      </c>
      <c r="D51" s="120" t="s">
        <v>17</v>
      </c>
      <c r="E51" s="120" t="s">
        <v>17</v>
      </c>
      <c r="F51" s="120" t="s">
        <v>17</v>
      </c>
      <c r="G51" s="120" t="s">
        <v>17</v>
      </c>
      <c r="H51" s="120" t="s">
        <v>17</v>
      </c>
      <c r="I51" s="120" t="s">
        <v>17</v>
      </c>
      <c r="J51" s="120" t="s">
        <v>17</v>
      </c>
      <c r="K51" s="108"/>
    </row>
    <row r="52" spans="1:11" s="100" customFormat="1" ht="15" customHeight="1">
      <c r="A52" s="23"/>
      <c r="B52" s="107"/>
      <c r="C52" s="101">
        <v>2019</v>
      </c>
      <c r="D52" s="122" t="s">
        <v>17</v>
      </c>
      <c r="E52" s="122" t="s">
        <v>17</v>
      </c>
      <c r="F52" s="122" t="s">
        <v>17</v>
      </c>
      <c r="G52" s="122" t="s">
        <v>17</v>
      </c>
      <c r="H52" s="122" t="s">
        <v>17</v>
      </c>
      <c r="I52" s="122" t="s">
        <v>17</v>
      </c>
      <c r="J52" s="122" t="s">
        <v>17</v>
      </c>
      <c r="K52" s="108"/>
    </row>
    <row r="53" spans="1:11" s="100" customFormat="1" ht="15" customHeight="1">
      <c r="A53" s="23"/>
      <c r="B53" s="107"/>
      <c r="C53" s="101">
        <v>2020</v>
      </c>
      <c r="D53" s="119" t="s">
        <v>17</v>
      </c>
      <c r="E53" s="119" t="s">
        <v>17</v>
      </c>
      <c r="F53" s="119" t="s">
        <v>17</v>
      </c>
      <c r="G53" s="119" t="s">
        <v>17</v>
      </c>
      <c r="H53" s="119" t="s">
        <v>17</v>
      </c>
      <c r="I53" s="119" t="s">
        <v>17</v>
      </c>
      <c r="J53" s="119" t="s">
        <v>17</v>
      </c>
      <c r="K53" s="108"/>
    </row>
    <row r="54" spans="1:11" s="100" customFormat="1" ht="8.1" customHeight="1">
      <c r="A54" s="23"/>
      <c r="B54" s="107"/>
      <c r="C54" s="98"/>
      <c r="D54" s="104"/>
      <c r="E54" s="110"/>
      <c r="F54" s="110"/>
      <c r="G54" s="110"/>
      <c r="H54" s="111"/>
      <c r="I54" s="111"/>
      <c r="J54" s="110"/>
      <c r="K54" s="112"/>
    </row>
    <row r="55" spans="1:11" s="100" customFormat="1" ht="15" customHeight="1">
      <c r="A55" s="23" t="s">
        <v>38</v>
      </c>
      <c r="B55" s="107"/>
      <c r="C55" s="101">
        <v>2018</v>
      </c>
      <c r="D55" s="124" t="s">
        <v>17</v>
      </c>
      <c r="E55" s="124" t="s">
        <v>17</v>
      </c>
      <c r="F55" s="124" t="s">
        <v>17</v>
      </c>
      <c r="G55" s="124" t="s">
        <v>17</v>
      </c>
      <c r="H55" s="124" t="s">
        <v>17</v>
      </c>
      <c r="I55" s="124" t="s">
        <v>17</v>
      </c>
      <c r="J55" s="124" t="s">
        <v>17</v>
      </c>
      <c r="K55" s="108"/>
    </row>
    <row r="56" spans="1:11" s="100" customFormat="1" ht="15" customHeight="1">
      <c r="A56" s="23"/>
      <c r="B56" s="107"/>
      <c r="C56" s="101">
        <v>2019</v>
      </c>
      <c r="D56" s="125" t="s">
        <v>17</v>
      </c>
      <c r="E56" s="125" t="s">
        <v>17</v>
      </c>
      <c r="F56" s="125" t="s">
        <v>17</v>
      </c>
      <c r="G56" s="125" t="s">
        <v>17</v>
      </c>
      <c r="H56" s="125" t="s">
        <v>17</v>
      </c>
      <c r="I56" s="125" t="s">
        <v>17</v>
      </c>
      <c r="J56" s="125" t="s">
        <v>17</v>
      </c>
      <c r="K56" s="108"/>
    </row>
    <row r="57" spans="1:11" s="100" customFormat="1" ht="15" customHeight="1">
      <c r="A57" s="23"/>
      <c r="B57" s="107"/>
      <c r="C57" s="101">
        <v>2020</v>
      </c>
      <c r="D57" s="119" t="s">
        <v>17</v>
      </c>
      <c r="E57" s="119" t="s">
        <v>17</v>
      </c>
      <c r="F57" s="119" t="s">
        <v>17</v>
      </c>
      <c r="G57" s="119" t="s">
        <v>17</v>
      </c>
      <c r="H57" s="119" t="s">
        <v>17</v>
      </c>
      <c r="I57" s="119" t="s">
        <v>17</v>
      </c>
      <c r="J57" s="119" t="s">
        <v>17</v>
      </c>
      <c r="K57" s="108"/>
    </row>
    <row r="58" spans="1:11" s="100" customFormat="1" ht="8.1" customHeight="1">
      <c r="A58" s="23"/>
      <c r="B58" s="107"/>
      <c r="C58" s="98"/>
      <c r="D58" s="104"/>
      <c r="E58" s="104"/>
      <c r="F58" s="104"/>
      <c r="G58" s="104"/>
      <c r="H58" s="104"/>
      <c r="I58" s="104"/>
      <c r="J58" s="104"/>
      <c r="K58" s="108"/>
    </row>
    <row r="59" spans="1:11" s="100" customFormat="1" ht="15" customHeight="1">
      <c r="A59" s="23" t="s">
        <v>39</v>
      </c>
      <c r="B59" s="107"/>
      <c r="C59" s="101">
        <v>2018</v>
      </c>
      <c r="D59" s="124" t="s">
        <v>17</v>
      </c>
      <c r="E59" s="124" t="s">
        <v>17</v>
      </c>
      <c r="F59" s="124" t="s">
        <v>17</v>
      </c>
      <c r="G59" s="124" t="s">
        <v>17</v>
      </c>
      <c r="H59" s="124" t="s">
        <v>17</v>
      </c>
      <c r="I59" s="124" t="s">
        <v>17</v>
      </c>
      <c r="J59" s="124" t="s">
        <v>17</v>
      </c>
      <c r="K59" s="112"/>
    </row>
    <row r="60" spans="1:11" s="100" customFormat="1" ht="15" customHeight="1">
      <c r="A60" s="23"/>
      <c r="B60" s="107"/>
      <c r="C60" s="101">
        <v>2019</v>
      </c>
      <c r="D60" s="125" t="s">
        <v>17</v>
      </c>
      <c r="E60" s="125" t="s">
        <v>17</v>
      </c>
      <c r="F60" s="125" t="s">
        <v>17</v>
      </c>
      <c r="G60" s="125" t="s">
        <v>17</v>
      </c>
      <c r="H60" s="125" t="s">
        <v>17</v>
      </c>
      <c r="I60" s="125" t="s">
        <v>17</v>
      </c>
      <c r="J60" s="125" t="s">
        <v>17</v>
      </c>
      <c r="K60" s="112"/>
    </row>
    <row r="61" spans="1:11" s="100" customFormat="1" ht="15" customHeight="1">
      <c r="A61" s="23"/>
      <c r="B61" s="107"/>
      <c r="C61" s="101">
        <v>2020</v>
      </c>
      <c r="D61" s="119" t="s">
        <v>17</v>
      </c>
      <c r="E61" s="119" t="s">
        <v>17</v>
      </c>
      <c r="F61" s="119" t="s">
        <v>17</v>
      </c>
      <c r="G61" s="119" t="s">
        <v>17</v>
      </c>
      <c r="H61" s="119" t="s">
        <v>17</v>
      </c>
      <c r="I61" s="119" t="s">
        <v>17</v>
      </c>
      <c r="J61" s="119" t="s">
        <v>17</v>
      </c>
      <c r="K61" s="112"/>
    </row>
    <row r="62" spans="1:11" s="100" customFormat="1" ht="8.1" customHeight="1">
      <c r="A62" s="23"/>
      <c r="B62" s="107"/>
      <c r="C62" s="98"/>
      <c r="D62" s="104"/>
      <c r="E62" s="110"/>
      <c r="F62" s="110"/>
      <c r="G62" s="110"/>
      <c r="H62" s="111"/>
      <c r="I62" s="111"/>
      <c r="J62" s="110"/>
      <c r="K62" s="112"/>
    </row>
    <row r="63" spans="1:11" s="100" customFormat="1" ht="15" customHeight="1">
      <c r="A63" s="23" t="s">
        <v>40</v>
      </c>
      <c r="B63" s="107"/>
      <c r="C63" s="101">
        <v>2018</v>
      </c>
      <c r="D63" s="109">
        <v>0</v>
      </c>
      <c r="E63" s="109">
        <v>0</v>
      </c>
      <c r="F63" s="109">
        <v>1</v>
      </c>
      <c r="G63" s="109">
        <v>0</v>
      </c>
      <c r="H63" s="109">
        <v>0</v>
      </c>
      <c r="I63" s="109">
        <v>0</v>
      </c>
      <c r="J63" s="109">
        <v>0</v>
      </c>
      <c r="K63" s="108"/>
    </row>
    <row r="64" spans="1:11" s="100" customFormat="1" ht="15" customHeight="1">
      <c r="A64" s="23"/>
      <c r="B64" s="107"/>
      <c r="C64" s="101">
        <v>2019</v>
      </c>
      <c r="D64" s="109">
        <v>2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  <c r="K64" s="108"/>
    </row>
    <row r="65" spans="1:11" s="100" customFormat="1" ht="15" customHeight="1">
      <c r="A65" s="23"/>
      <c r="B65" s="107"/>
      <c r="C65" s="101">
        <v>2020</v>
      </c>
      <c r="D65" s="119" t="s">
        <v>17</v>
      </c>
      <c r="E65" s="119" t="s">
        <v>17</v>
      </c>
      <c r="F65" s="119" t="s">
        <v>17</v>
      </c>
      <c r="G65" s="119" t="s">
        <v>17</v>
      </c>
      <c r="H65" s="119" t="s">
        <v>17</v>
      </c>
      <c r="I65" s="119" t="s">
        <v>17</v>
      </c>
      <c r="J65" s="119" t="s">
        <v>17</v>
      </c>
      <c r="K65" s="108"/>
    </row>
    <row r="66" spans="1:11" s="100" customFormat="1" ht="8.1" customHeight="1">
      <c r="A66" s="23"/>
      <c r="B66" s="107"/>
      <c r="C66" s="98"/>
      <c r="D66" s="104"/>
      <c r="E66" s="110"/>
      <c r="F66" s="110"/>
      <c r="G66" s="110"/>
      <c r="H66" s="111"/>
      <c r="I66" s="111"/>
      <c r="J66" s="110"/>
      <c r="K66" s="112"/>
    </row>
    <row r="67" spans="1:11" s="100" customFormat="1" ht="15" customHeight="1">
      <c r="A67" s="23" t="s">
        <v>41</v>
      </c>
      <c r="B67" s="107"/>
      <c r="C67" s="101">
        <v>2018</v>
      </c>
      <c r="D67" s="109">
        <v>0</v>
      </c>
      <c r="E67" s="109">
        <v>0</v>
      </c>
      <c r="F67" s="109">
        <v>0</v>
      </c>
      <c r="G67" s="109">
        <v>0</v>
      </c>
      <c r="H67" s="109">
        <v>0</v>
      </c>
      <c r="I67" s="109">
        <v>0</v>
      </c>
      <c r="J67" s="109">
        <v>0</v>
      </c>
      <c r="K67" s="108"/>
    </row>
    <row r="68" spans="1:11" s="100" customFormat="1" ht="15" customHeight="1">
      <c r="A68" s="107"/>
      <c r="B68" s="107"/>
      <c r="C68" s="101">
        <v>2019</v>
      </c>
      <c r="D68" s="109">
        <v>0</v>
      </c>
      <c r="E68" s="109">
        <v>0</v>
      </c>
      <c r="F68" s="109">
        <v>1</v>
      </c>
      <c r="G68" s="109">
        <v>0</v>
      </c>
      <c r="H68" s="109">
        <v>0</v>
      </c>
      <c r="I68" s="109">
        <v>0</v>
      </c>
      <c r="J68" s="109">
        <v>0</v>
      </c>
      <c r="K68" s="108"/>
    </row>
    <row r="69" spans="1:11" s="100" customFormat="1" ht="15" customHeight="1">
      <c r="A69" s="107"/>
      <c r="B69" s="107"/>
      <c r="C69" s="101">
        <v>2020</v>
      </c>
      <c r="D69" s="119" t="s">
        <v>17</v>
      </c>
      <c r="E69" s="119" t="s">
        <v>17</v>
      </c>
      <c r="F69" s="119" t="s">
        <v>17</v>
      </c>
      <c r="G69" s="119" t="s">
        <v>17</v>
      </c>
      <c r="H69" s="119" t="s">
        <v>17</v>
      </c>
      <c r="I69" s="119" t="s">
        <v>17</v>
      </c>
      <c r="J69" s="119" t="s">
        <v>17</v>
      </c>
      <c r="K69" s="108"/>
    </row>
    <row r="70" spans="1:11" ht="8.1" customHeight="1">
      <c r="A70" s="269"/>
      <c r="B70" s="269"/>
      <c r="C70" s="270"/>
      <c r="D70" s="269"/>
      <c r="E70" s="271"/>
      <c r="F70" s="269"/>
      <c r="G70" s="269"/>
      <c r="H70" s="269"/>
      <c r="I70" s="269"/>
      <c r="J70" s="269"/>
      <c r="K70" s="269"/>
    </row>
    <row r="71" spans="1:11" ht="15" customHeight="1">
      <c r="A71" s="100"/>
      <c r="B71" s="100"/>
      <c r="C71" s="113"/>
      <c r="D71" s="100"/>
      <c r="E71" s="100"/>
      <c r="F71" s="100"/>
      <c r="G71" s="100"/>
      <c r="H71" s="114"/>
      <c r="I71" s="114"/>
      <c r="J71" s="114"/>
      <c r="K71" s="21" t="s">
        <v>114</v>
      </c>
    </row>
    <row r="72" spans="1:11" ht="15" customHeight="1">
      <c r="A72" s="100"/>
      <c r="B72" s="100"/>
      <c r="C72" s="113"/>
      <c r="D72" s="100"/>
      <c r="E72" s="100"/>
      <c r="F72" s="100"/>
      <c r="G72" s="100"/>
      <c r="H72" s="115"/>
      <c r="I72" s="115"/>
      <c r="J72" s="115"/>
      <c r="K72" s="42" t="s">
        <v>115</v>
      </c>
    </row>
  </sheetData>
  <conditionalFormatting sqref="D17:J17">
    <cfRule type="cellIs" dxfId="10" priority="3" stopIfTrue="1" operator="lessThan">
      <formula>0</formula>
    </cfRule>
  </conditionalFormatting>
  <conditionalFormatting sqref="D21:I21">
    <cfRule type="cellIs" dxfId="9" priority="2" stopIfTrue="1" operator="lessThan">
      <formula>0</formula>
    </cfRule>
  </conditionalFormatting>
  <conditionalFormatting sqref="D25:J25">
    <cfRule type="cellIs" dxfId="8" priority="1" stopIfTrue="1" operator="lessThan">
      <formula>0</formula>
    </cfRule>
  </conditionalFormatting>
  <conditionalFormatting sqref="J15:J16">
    <cfRule type="cellIs" dxfId="7" priority="4" stopIfTrue="1" operator="lessThan">
      <formula>0</formula>
    </cfRule>
  </conditionalFormatting>
  <conditionalFormatting sqref="D15:I16">
    <cfRule type="cellIs" dxfId="6" priority="5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88"/>
  <sheetViews>
    <sheetView view="pageBreakPreview" zoomScale="115" zoomScaleNormal="90" zoomScaleSheetLayoutView="115" workbookViewId="0">
      <selection activeCell="A4" sqref="A4"/>
    </sheetView>
  </sheetViews>
  <sheetFormatPr defaultColWidth="9.140625" defaultRowHeight="15" customHeight="1"/>
  <cols>
    <col min="1" max="1" width="10.85546875" style="54" customWidth="1"/>
    <col min="2" max="2" width="14.7109375" style="54" customWidth="1"/>
    <col min="3" max="3" width="12.7109375" style="55" customWidth="1"/>
    <col min="4" max="4" width="18.7109375" style="1" customWidth="1"/>
    <col min="5" max="5" width="1.7109375" style="1" customWidth="1"/>
    <col min="6" max="8" width="18.7109375" style="3" customWidth="1"/>
    <col min="9" max="9" width="1.7109375" style="53" customWidth="1"/>
    <col min="10" max="10" width="18.28515625" style="53" customWidth="1"/>
    <col min="11" max="16384" width="9.140625" style="53"/>
  </cols>
  <sheetData>
    <row r="1" spans="1:12" ht="8.1" customHeight="1"/>
    <row r="2" spans="1:12" ht="8.1" customHeight="1">
      <c r="I2" s="62"/>
    </row>
    <row r="3" spans="1:12" ht="31.5" customHeight="1">
      <c r="A3" s="585" t="s">
        <v>395</v>
      </c>
      <c r="B3" s="611" t="s">
        <v>397</v>
      </c>
      <c r="C3" s="611"/>
      <c r="D3" s="611"/>
      <c r="E3" s="611"/>
      <c r="F3" s="611"/>
      <c r="G3" s="611"/>
      <c r="H3" s="611"/>
      <c r="I3" s="5"/>
    </row>
    <row r="4" spans="1:12" s="7" customFormat="1" ht="16.5" customHeight="1">
      <c r="A4" s="586" t="s">
        <v>396</v>
      </c>
      <c r="B4" s="65"/>
      <c r="C4" s="231"/>
    </row>
    <row r="5" spans="1:12" ht="8.1" customHeight="1" thickBot="1">
      <c r="D5" s="290"/>
      <c r="E5" s="290"/>
      <c r="F5" s="291"/>
      <c r="G5" s="291"/>
      <c r="H5" s="291"/>
    </row>
    <row r="6" spans="1:12" ht="8.1" customHeight="1">
      <c r="A6" s="274"/>
      <c r="B6" s="274"/>
      <c r="C6" s="275"/>
      <c r="D6" s="292"/>
      <c r="E6" s="292"/>
      <c r="F6" s="276"/>
      <c r="G6" s="276"/>
      <c r="H6" s="276"/>
      <c r="I6" s="274"/>
    </row>
    <row r="7" spans="1:12" ht="15" customHeight="1">
      <c r="A7" s="279" t="s">
        <v>0</v>
      </c>
      <c r="B7" s="279"/>
      <c r="C7" s="293" t="s">
        <v>1</v>
      </c>
      <c r="D7" s="281" t="s">
        <v>44</v>
      </c>
      <c r="E7" s="281"/>
      <c r="F7" s="612" t="s">
        <v>45</v>
      </c>
      <c r="G7" s="612"/>
      <c r="H7" s="612"/>
      <c r="I7" s="279"/>
    </row>
    <row r="8" spans="1:12" ht="15" customHeight="1">
      <c r="A8" s="282" t="s">
        <v>5</v>
      </c>
      <c r="B8" s="279"/>
      <c r="C8" s="294" t="s">
        <v>6</v>
      </c>
      <c r="D8" s="281" t="s">
        <v>46</v>
      </c>
      <c r="E8" s="281"/>
      <c r="F8" s="613" t="s">
        <v>47</v>
      </c>
      <c r="G8" s="613"/>
      <c r="H8" s="613"/>
      <c r="I8" s="282"/>
    </row>
    <row r="9" spans="1:12" ht="15" customHeight="1">
      <c r="A9" s="282"/>
      <c r="B9" s="279"/>
      <c r="C9" s="294"/>
      <c r="D9" s="284" t="s">
        <v>48</v>
      </c>
      <c r="E9" s="284"/>
      <c r="F9" s="281" t="s">
        <v>49</v>
      </c>
      <c r="G9" s="281" t="s">
        <v>50</v>
      </c>
      <c r="H9" s="281" t="s">
        <v>51</v>
      </c>
      <c r="I9" s="282"/>
    </row>
    <row r="10" spans="1:12" ht="15" customHeight="1">
      <c r="A10" s="278"/>
      <c r="B10" s="278"/>
      <c r="C10" s="294"/>
      <c r="D10" s="284"/>
      <c r="E10" s="284"/>
      <c r="F10" s="284" t="s">
        <v>52</v>
      </c>
      <c r="G10" s="284" t="s">
        <v>53</v>
      </c>
      <c r="H10" s="284" t="s">
        <v>54</v>
      </c>
      <c r="I10" s="282"/>
    </row>
    <row r="11" spans="1:12" ht="8.1" customHeight="1" thickBot="1">
      <c r="A11" s="296"/>
      <c r="B11" s="296"/>
      <c r="C11" s="297"/>
      <c r="D11" s="288"/>
      <c r="E11" s="288"/>
      <c r="F11" s="289"/>
      <c r="G11" s="289"/>
      <c r="H11" s="289"/>
      <c r="I11" s="295"/>
      <c r="L11" s="54"/>
    </row>
    <row r="12" spans="1:12" ht="8.1" customHeight="1">
      <c r="A12" s="56"/>
      <c r="B12" s="56"/>
      <c r="C12" s="69"/>
      <c r="D12" s="61"/>
      <c r="E12" s="61"/>
      <c r="F12" s="61"/>
      <c r="G12" s="61"/>
      <c r="H12" s="61"/>
      <c r="I12" s="60"/>
      <c r="J12" s="189"/>
    </row>
    <row r="13" spans="1:12" ht="15" customHeight="1">
      <c r="A13" s="23" t="s">
        <v>30</v>
      </c>
      <c r="B13" s="57"/>
      <c r="C13" s="58">
        <v>2018</v>
      </c>
      <c r="D13" s="119">
        <v>84</v>
      </c>
      <c r="E13" s="63"/>
      <c r="F13" s="232">
        <f t="shared" ref="F13:F67" si="0">SUM(G13:H13)</f>
        <v>7</v>
      </c>
      <c r="G13" s="233">
        <v>1</v>
      </c>
      <c r="H13" s="233">
        <v>6</v>
      </c>
      <c r="I13" s="61"/>
      <c r="J13" s="189"/>
    </row>
    <row r="14" spans="1:12" ht="15" customHeight="1">
      <c r="A14" s="23"/>
      <c r="B14" s="57"/>
      <c r="C14" s="58">
        <v>2019</v>
      </c>
      <c r="D14" s="72">
        <v>86</v>
      </c>
      <c r="E14" s="63"/>
      <c r="F14" s="232">
        <f t="shared" si="0"/>
        <v>8</v>
      </c>
      <c r="G14" s="234">
        <v>5</v>
      </c>
      <c r="H14" s="234">
        <v>3</v>
      </c>
      <c r="I14" s="60"/>
      <c r="J14" s="189"/>
    </row>
    <row r="15" spans="1:12" ht="15" customHeight="1">
      <c r="A15" s="23"/>
      <c r="B15" s="57"/>
      <c r="C15" s="58">
        <v>2020</v>
      </c>
      <c r="D15" s="63">
        <v>100</v>
      </c>
      <c r="E15" s="63"/>
      <c r="F15" s="232">
        <f t="shared" si="0"/>
        <v>23</v>
      </c>
      <c r="G15" s="63">
        <v>19</v>
      </c>
      <c r="H15" s="63">
        <v>4</v>
      </c>
      <c r="I15" s="60"/>
      <c r="J15" s="189"/>
    </row>
    <row r="16" spans="1:12" ht="8.1" customHeight="1">
      <c r="A16" s="23"/>
      <c r="B16" s="57"/>
      <c r="C16" s="58"/>
      <c r="D16" s="63"/>
      <c r="E16" s="63"/>
      <c r="F16" s="63"/>
      <c r="G16" s="63"/>
      <c r="H16" s="63"/>
      <c r="I16" s="60"/>
      <c r="J16" s="189"/>
    </row>
    <row r="17" spans="1:19" ht="15" customHeight="1">
      <c r="A17" s="23" t="s">
        <v>31</v>
      </c>
      <c r="B17" s="57"/>
      <c r="C17" s="58">
        <v>2018</v>
      </c>
      <c r="D17" s="119">
        <v>411</v>
      </c>
      <c r="E17" s="63"/>
      <c r="F17" s="232">
        <f t="shared" si="0"/>
        <v>67</v>
      </c>
      <c r="G17" s="233">
        <v>53</v>
      </c>
      <c r="H17" s="233">
        <v>14</v>
      </c>
      <c r="I17" s="60"/>
      <c r="J17" s="189"/>
      <c r="K17" s="57"/>
      <c r="N17" s="211"/>
    </row>
    <row r="18" spans="1:19" ht="15" customHeight="1">
      <c r="A18" s="23"/>
      <c r="B18" s="57"/>
      <c r="C18" s="58">
        <v>2019</v>
      </c>
      <c r="D18" s="72">
        <v>352</v>
      </c>
      <c r="E18" s="63"/>
      <c r="F18" s="232">
        <f t="shared" si="0"/>
        <v>50</v>
      </c>
      <c r="G18" s="234">
        <v>38</v>
      </c>
      <c r="H18" s="234">
        <v>12</v>
      </c>
      <c r="I18" s="60"/>
      <c r="J18" s="189"/>
      <c r="K18" s="57"/>
    </row>
    <row r="19" spans="1:19" ht="15" customHeight="1">
      <c r="A19" s="23"/>
      <c r="B19" s="57"/>
      <c r="C19" s="58">
        <v>2020</v>
      </c>
      <c r="D19" s="63">
        <v>327</v>
      </c>
      <c r="F19" s="232">
        <f t="shared" si="0"/>
        <v>56</v>
      </c>
      <c r="G19" s="1">
        <v>40</v>
      </c>
      <c r="H19" s="1">
        <v>16</v>
      </c>
      <c r="I19" s="60"/>
    </row>
    <row r="20" spans="1:19" ht="8.1" customHeight="1">
      <c r="A20" s="23"/>
      <c r="B20" s="57"/>
      <c r="C20" s="58"/>
      <c r="D20" s="63"/>
      <c r="E20" s="63"/>
      <c r="F20" s="63"/>
      <c r="G20" s="63"/>
      <c r="H20" s="63"/>
      <c r="I20" s="60"/>
    </row>
    <row r="21" spans="1:19" ht="15" customHeight="1">
      <c r="A21" s="23" t="s">
        <v>32</v>
      </c>
      <c r="B21" s="57"/>
      <c r="C21" s="58">
        <v>2018</v>
      </c>
      <c r="D21" s="119">
        <v>94</v>
      </c>
      <c r="E21" s="63"/>
      <c r="F21" s="232">
        <f t="shared" si="0"/>
        <v>20</v>
      </c>
      <c r="G21" s="233">
        <v>15</v>
      </c>
      <c r="H21" s="233">
        <v>5</v>
      </c>
      <c r="I21" s="60"/>
    </row>
    <row r="22" spans="1:19" ht="15" customHeight="1">
      <c r="A22" s="23"/>
      <c r="B22" s="57"/>
      <c r="C22" s="58">
        <v>2019</v>
      </c>
      <c r="D22" s="72">
        <v>86</v>
      </c>
      <c r="E22" s="63"/>
      <c r="F22" s="232">
        <f t="shared" si="0"/>
        <v>8</v>
      </c>
      <c r="G22" s="234">
        <v>5</v>
      </c>
      <c r="H22" s="234">
        <v>3</v>
      </c>
      <c r="I22" s="60"/>
    </row>
    <row r="23" spans="1:19" ht="15" customHeight="1">
      <c r="A23" s="23"/>
      <c r="B23" s="57"/>
      <c r="C23" s="58">
        <v>2020</v>
      </c>
      <c r="D23" s="63">
        <v>76</v>
      </c>
      <c r="E23" s="63"/>
      <c r="F23" s="232">
        <f t="shared" si="0"/>
        <v>12</v>
      </c>
      <c r="G23" s="63">
        <v>6</v>
      </c>
      <c r="H23" s="63">
        <v>6</v>
      </c>
      <c r="I23" s="60"/>
    </row>
    <row r="24" spans="1:19" ht="8.1" customHeight="1">
      <c r="A24" s="23"/>
      <c r="B24" s="57"/>
      <c r="C24" s="58"/>
      <c r="D24" s="63"/>
      <c r="E24" s="63"/>
      <c r="F24" s="63"/>
      <c r="G24" s="63"/>
      <c r="H24" s="63"/>
      <c r="I24" s="60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5" customHeight="1">
      <c r="A25" s="23" t="s">
        <v>33</v>
      </c>
      <c r="B25" s="57"/>
      <c r="C25" s="58">
        <v>2018</v>
      </c>
      <c r="D25" s="119">
        <v>2531</v>
      </c>
      <c r="E25" s="63"/>
      <c r="F25" s="232">
        <f t="shared" si="0"/>
        <v>44</v>
      </c>
      <c r="G25" s="233">
        <v>6</v>
      </c>
      <c r="H25" s="233">
        <v>38</v>
      </c>
      <c r="I25" s="60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5" customHeight="1">
      <c r="A26" s="23"/>
      <c r="B26" s="57"/>
      <c r="C26" s="58">
        <v>2019</v>
      </c>
      <c r="D26" s="72">
        <v>2772</v>
      </c>
      <c r="E26" s="63"/>
      <c r="F26" s="232">
        <f t="shared" si="0"/>
        <v>66</v>
      </c>
      <c r="G26" s="234">
        <v>22</v>
      </c>
      <c r="H26" s="234">
        <v>44</v>
      </c>
      <c r="I26" s="60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15" customHeight="1">
      <c r="A27" s="23"/>
      <c r="B27" s="57"/>
      <c r="C27" s="58">
        <v>2020</v>
      </c>
      <c r="D27" s="63">
        <v>2018</v>
      </c>
      <c r="E27" s="63"/>
      <c r="F27" s="232">
        <f t="shared" si="0"/>
        <v>52</v>
      </c>
      <c r="G27" s="63">
        <v>16</v>
      </c>
      <c r="H27" s="63">
        <v>36</v>
      </c>
      <c r="I27" s="60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8.1" customHeight="1">
      <c r="A28" s="23"/>
      <c r="B28" s="57"/>
      <c r="C28" s="58"/>
      <c r="D28" s="63"/>
      <c r="E28" s="63"/>
      <c r="F28" s="63"/>
      <c r="G28" s="63"/>
      <c r="H28" s="63"/>
      <c r="I28" s="60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5" customHeight="1">
      <c r="A29" s="23" t="s">
        <v>34</v>
      </c>
      <c r="B29" s="57"/>
      <c r="C29" s="58">
        <v>2018</v>
      </c>
      <c r="D29" s="119">
        <v>145</v>
      </c>
      <c r="E29" s="63"/>
      <c r="F29" s="232">
        <f t="shared" si="0"/>
        <v>9</v>
      </c>
      <c r="G29" s="233">
        <v>1</v>
      </c>
      <c r="H29" s="233">
        <v>8</v>
      </c>
      <c r="I29" s="60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5" customHeight="1">
      <c r="A30" s="23"/>
      <c r="B30" s="57"/>
      <c r="C30" s="58">
        <v>2019</v>
      </c>
      <c r="D30" s="72">
        <v>151</v>
      </c>
      <c r="E30" s="63"/>
      <c r="F30" s="232">
        <f t="shared" si="0"/>
        <v>10</v>
      </c>
      <c r="G30" s="234">
        <v>5</v>
      </c>
      <c r="H30" s="234">
        <v>5</v>
      </c>
      <c r="I30" s="60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5" customHeight="1">
      <c r="A31" s="23"/>
      <c r="B31" s="57"/>
      <c r="C31" s="58">
        <v>2020</v>
      </c>
      <c r="D31" s="63">
        <v>134</v>
      </c>
      <c r="E31" s="63"/>
      <c r="F31" s="232">
        <f t="shared" si="0"/>
        <v>17</v>
      </c>
      <c r="G31" s="63">
        <v>10</v>
      </c>
      <c r="H31" s="63">
        <v>7</v>
      </c>
      <c r="I31" s="60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8.1" customHeight="1">
      <c r="A32" s="23"/>
      <c r="B32" s="57"/>
      <c r="C32" s="58"/>
      <c r="D32" s="63"/>
      <c r="E32" s="63"/>
      <c r="F32" s="63"/>
      <c r="G32" s="63"/>
      <c r="H32" s="63"/>
      <c r="I32" s="60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5" customHeight="1">
      <c r="A33" s="23" t="s">
        <v>35</v>
      </c>
      <c r="B33" s="57"/>
      <c r="C33" s="58">
        <v>2018</v>
      </c>
      <c r="D33" s="235">
        <v>65</v>
      </c>
      <c r="E33" s="63"/>
      <c r="F33" s="232">
        <f t="shared" si="0"/>
        <v>10</v>
      </c>
      <c r="G33" s="236">
        <v>8</v>
      </c>
      <c r="H33" s="236">
        <v>2</v>
      </c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5" customHeight="1">
      <c r="A34" s="23"/>
      <c r="B34" s="57"/>
      <c r="C34" s="58">
        <v>2019</v>
      </c>
      <c r="D34" s="237">
        <v>104</v>
      </c>
      <c r="E34" s="63"/>
      <c r="F34" s="232">
        <f t="shared" si="0"/>
        <v>19</v>
      </c>
      <c r="G34" s="238">
        <v>9</v>
      </c>
      <c r="H34" s="238">
        <v>10</v>
      </c>
      <c r="I34" s="60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5" customHeight="1">
      <c r="A35" s="23"/>
      <c r="B35" s="57"/>
      <c r="C35" s="58">
        <v>2020</v>
      </c>
      <c r="D35" s="63">
        <v>87</v>
      </c>
      <c r="E35" s="63"/>
      <c r="F35" s="232">
        <f t="shared" si="0"/>
        <v>17</v>
      </c>
      <c r="G35" s="63">
        <v>12</v>
      </c>
      <c r="H35" s="63">
        <v>5</v>
      </c>
      <c r="I35" s="60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8.1" customHeight="1">
      <c r="A36" s="23"/>
      <c r="B36" s="57"/>
      <c r="C36" s="58"/>
      <c r="D36" s="63"/>
      <c r="F36" s="63"/>
      <c r="H36" s="63"/>
      <c r="I36" s="60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5" customHeight="1">
      <c r="A37" s="23" t="s">
        <v>36</v>
      </c>
      <c r="B37" s="57"/>
      <c r="C37" s="58">
        <v>2018</v>
      </c>
      <c r="D37" s="119">
        <v>19</v>
      </c>
      <c r="E37" s="63"/>
      <c r="F37" s="232">
        <f t="shared" si="0"/>
        <v>7</v>
      </c>
      <c r="G37" s="233">
        <v>7</v>
      </c>
      <c r="H37" s="233" t="s">
        <v>17</v>
      </c>
      <c r="I37" s="60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5" customHeight="1">
      <c r="A38" s="23"/>
      <c r="B38" s="57"/>
      <c r="C38" s="58">
        <v>2019</v>
      </c>
      <c r="D38" s="72">
        <v>35</v>
      </c>
      <c r="E38" s="63"/>
      <c r="F38" s="232">
        <f t="shared" si="0"/>
        <v>15</v>
      </c>
      <c r="G38" s="234">
        <v>11</v>
      </c>
      <c r="H38" s="234">
        <v>4</v>
      </c>
      <c r="I38" s="60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5" customHeight="1">
      <c r="A39" s="23"/>
      <c r="B39" s="57"/>
      <c r="C39" s="58">
        <v>2020</v>
      </c>
      <c r="D39" s="63">
        <v>28</v>
      </c>
      <c r="E39" s="63"/>
      <c r="F39" s="232">
        <f t="shared" si="0"/>
        <v>11</v>
      </c>
      <c r="G39" s="63">
        <v>10</v>
      </c>
      <c r="H39" s="63">
        <v>1</v>
      </c>
      <c r="I39" s="60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8.1" customHeight="1">
      <c r="A40" s="23"/>
      <c r="B40" s="57"/>
      <c r="C40" s="58"/>
      <c r="D40" s="63"/>
      <c r="E40" s="63"/>
      <c r="F40" s="63"/>
      <c r="G40" s="63"/>
      <c r="H40" s="63"/>
      <c r="I40" s="60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5" customHeight="1">
      <c r="A41" s="23" t="s">
        <v>37</v>
      </c>
      <c r="B41" s="57"/>
      <c r="C41" s="58">
        <v>2018</v>
      </c>
      <c r="D41" s="119">
        <v>72</v>
      </c>
      <c r="E41" s="63"/>
      <c r="F41" s="232">
        <f t="shared" si="0"/>
        <v>6</v>
      </c>
      <c r="G41" s="64">
        <v>6</v>
      </c>
      <c r="H41" s="239" t="s">
        <v>17</v>
      </c>
      <c r="I41" s="60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5" customHeight="1">
      <c r="A42" s="23"/>
      <c r="B42" s="57"/>
      <c r="C42" s="58">
        <v>2019</v>
      </c>
      <c r="D42" s="72">
        <v>57</v>
      </c>
      <c r="E42" s="63"/>
      <c r="F42" s="232">
        <f t="shared" si="0"/>
        <v>11</v>
      </c>
      <c r="G42" s="233">
        <v>4</v>
      </c>
      <c r="H42" s="233">
        <v>7</v>
      </c>
      <c r="I42" s="60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" customHeight="1">
      <c r="A43" s="23"/>
      <c r="B43" s="57"/>
      <c r="C43" s="58">
        <v>2020</v>
      </c>
      <c r="D43" s="63">
        <v>68</v>
      </c>
      <c r="E43" s="63"/>
      <c r="F43" s="232">
        <f t="shared" si="0"/>
        <v>13</v>
      </c>
      <c r="G43" s="63">
        <v>10</v>
      </c>
      <c r="H43" s="63">
        <v>3</v>
      </c>
      <c r="I43" s="60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8.1" customHeight="1">
      <c r="A44" s="23"/>
      <c r="B44" s="57"/>
      <c r="C44" s="58"/>
      <c r="D44" s="63"/>
      <c r="E44" s="63"/>
      <c r="F44" s="63"/>
      <c r="G44" s="63"/>
      <c r="H44" s="63"/>
      <c r="I44" s="60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" customHeight="1">
      <c r="A45" s="23" t="s">
        <v>38</v>
      </c>
      <c r="B45" s="57"/>
      <c r="C45" s="58">
        <v>2018</v>
      </c>
      <c r="D45" s="235">
        <v>3882</v>
      </c>
      <c r="E45" s="63"/>
      <c r="F45" s="232">
        <f t="shared" si="0"/>
        <v>99</v>
      </c>
      <c r="G45" s="236">
        <v>44</v>
      </c>
      <c r="H45" s="236">
        <v>55</v>
      </c>
      <c r="I45" s="60"/>
    </row>
    <row r="46" spans="1:19" ht="15" customHeight="1">
      <c r="A46" s="23"/>
      <c r="B46" s="57"/>
      <c r="C46" s="58">
        <v>2019</v>
      </c>
      <c r="D46" s="237">
        <v>3811</v>
      </c>
      <c r="E46" s="63"/>
      <c r="F46" s="232">
        <f t="shared" si="0"/>
        <v>106</v>
      </c>
      <c r="G46" s="238">
        <v>58</v>
      </c>
      <c r="H46" s="238">
        <v>48</v>
      </c>
      <c r="I46" s="60"/>
    </row>
    <row r="47" spans="1:19" ht="15" customHeight="1">
      <c r="A47" s="23"/>
      <c r="B47" s="57"/>
      <c r="C47" s="58">
        <v>2020</v>
      </c>
      <c r="D47" s="63">
        <v>2963</v>
      </c>
      <c r="E47" s="63"/>
      <c r="F47" s="232">
        <f t="shared" si="0"/>
        <v>113</v>
      </c>
      <c r="G47" s="63">
        <v>71</v>
      </c>
      <c r="H47" s="63">
        <v>42</v>
      </c>
    </row>
    <row r="48" spans="1:19" ht="8.1" customHeight="1">
      <c r="A48" s="23"/>
      <c r="B48" s="57"/>
      <c r="C48" s="58"/>
      <c r="D48" s="63"/>
      <c r="E48" s="63"/>
      <c r="F48" s="63"/>
      <c r="G48" s="63"/>
      <c r="H48" s="63"/>
    </row>
    <row r="49" spans="1:8" ht="15" customHeight="1">
      <c r="A49" s="23" t="s">
        <v>39</v>
      </c>
      <c r="B49" s="57"/>
      <c r="C49" s="58">
        <v>2018</v>
      </c>
      <c r="D49" s="235">
        <v>40</v>
      </c>
      <c r="E49" s="63"/>
      <c r="F49" s="232">
        <f t="shared" si="0"/>
        <v>15</v>
      </c>
      <c r="G49" s="236">
        <v>10</v>
      </c>
      <c r="H49" s="236">
        <v>5</v>
      </c>
    </row>
    <row r="50" spans="1:8" ht="15" customHeight="1">
      <c r="A50" s="23"/>
      <c r="B50" s="57"/>
      <c r="C50" s="58">
        <v>2019</v>
      </c>
      <c r="D50" s="237">
        <v>63</v>
      </c>
      <c r="E50" s="63"/>
      <c r="F50" s="232">
        <f t="shared" si="0"/>
        <v>26</v>
      </c>
      <c r="G50" s="238">
        <v>18</v>
      </c>
      <c r="H50" s="238">
        <v>8</v>
      </c>
    </row>
    <row r="51" spans="1:8" ht="15" customHeight="1">
      <c r="A51" s="23"/>
      <c r="B51" s="57"/>
      <c r="C51" s="58">
        <v>2020</v>
      </c>
      <c r="D51" s="63">
        <v>116</v>
      </c>
      <c r="E51" s="63"/>
      <c r="F51" s="232">
        <f t="shared" si="0"/>
        <v>37</v>
      </c>
      <c r="G51" s="63">
        <v>29</v>
      </c>
      <c r="H51" s="63">
        <v>8</v>
      </c>
    </row>
    <row r="52" spans="1:8" ht="8.1" customHeight="1">
      <c r="A52" s="23"/>
      <c r="B52" s="57"/>
      <c r="C52" s="58"/>
      <c r="D52" s="63"/>
      <c r="E52" s="63"/>
      <c r="F52" s="63"/>
      <c r="G52" s="63"/>
      <c r="H52" s="63"/>
    </row>
    <row r="53" spans="1:8" ht="15" customHeight="1">
      <c r="A53" s="23" t="s">
        <v>40</v>
      </c>
      <c r="B53" s="57"/>
      <c r="C53" s="58">
        <v>2018</v>
      </c>
      <c r="D53" s="119">
        <v>207</v>
      </c>
      <c r="E53" s="63"/>
      <c r="F53" s="232">
        <f t="shared" si="0"/>
        <v>53</v>
      </c>
      <c r="G53" s="233">
        <v>44</v>
      </c>
      <c r="H53" s="233">
        <v>9</v>
      </c>
    </row>
    <row r="54" spans="1:8" ht="15" customHeight="1">
      <c r="A54" s="23"/>
      <c r="B54" s="57"/>
      <c r="C54" s="58">
        <v>2019</v>
      </c>
      <c r="D54" s="72">
        <v>157</v>
      </c>
      <c r="E54" s="63"/>
      <c r="F54" s="232">
        <f t="shared" si="0"/>
        <v>12</v>
      </c>
      <c r="G54" s="234">
        <v>7</v>
      </c>
      <c r="H54" s="234">
        <v>5</v>
      </c>
    </row>
    <row r="55" spans="1:8" ht="15" customHeight="1">
      <c r="A55" s="23"/>
      <c r="B55" s="57"/>
      <c r="C55" s="58">
        <v>2020</v>
      </c>
      <c r="D55" s="63">
        <v>130</v>
      </c>
      <c r="E55" s="63"/>
      <c r="F55" s="232">
        <f t="shared" si="0"/>
        <v>8</v>
      </c>
      <c r="G55" s="63">
        <v>6</v>
      </c>
      <c r="H55" s="63">
        <v>2</v>
      </c>
    </row>
    <row r="56" spans="1:8" ht="8.1" customHeight="1">
      <c r="A56" s="23"/>
      <c r="B56" s="57"/>
      <c r="C56" s="58"/>
      <c r="D56" s="63"/>
      <c r="E56" s="63"/>
      <c r="F56" s="63"/>
      <c r="G56" s="63"/>
      <c r="H56" s="63"/>
    </row>
    <row r="57" spans="1:8" ht="15" customHeight="1">
      <c r="A57" s="23" t="s">
        <v>41</v>
      </c>
      <c r="B57" s="57"/>
      <c r="C57" s="58">
        <v>2018</v>
      </c>
      <c r="D57" s="119">
        <v>122</v>
      </c>
      <c r="E57" s="63"/>
      <c r="F57" s="232">
        <f t="shared" si="0"/>
        <v>20</v>
      </c>
      <c r="G57" s="233">
        <v>16</v>
      </c>
      <c r="H57" s="233">
        <v>4</v>
      </c>
    </row>
    <row r="58" spans="1:8" ht="15" customHeight="1">
      <c r="A58" s="220"/>
      <c r="B58" s="57"/>
      <c r="C58" s="58">
        <v>2019</v>
      </c>
      <c r="D58" s="72">
        <v>118</v>
      </c>
      <c r="E58" s="63"/>
      <c r="F58" s="232">
        <f t="shared" si="0"/>
        <v>20</v>
      </c>
      <c r="G58" s="234">
        <v>15</v>
      </c>
      <c r="H58" s="234">
        <v>5</v>
      </c>
    </row>
    <row r="59" spans="1:8" ht="15" customHeight="1">
      <c r="A59" s="220"/>
      <c r="B59" s="57"/>
      <c r="C59" s="58">
        <v>2020</v>
      </c>
      <c r="D59" s="63">
        <v>72</v>
      </c>
      <c r="E59" s="63"/>
      <c r="F59" s="232">
        <f t="shared" si="0"/>
        <v>15</v>
      </c>
      <c r="G59" s="41">
        <v>11</v>
      </c>
      <c r="H59" s="41">
        <v>4</v>
      </c>
    </row>
    <row r="60" spans="1:8" ht="8.1" customHeight="1">
      <c r="A60" s="23"/>
      <c r="B60" s="57"/>
      <c r="C60" s="58"/>
      <c r="D60" s="63"/>
      <c r="E60" s="63"/>
      <c r="F60" s="63"/>
      <c r="G60" s="63"/>
      <c r="H60" s="63"/>
    </row>
    <row r="61" spans="1:8" ht="15" customHeight="1">
      <c r="A61" s="23" t="s">
        <v>42</v>
      </c>
      <c r="B61" s="57"/>
      <c r="C61" s="58">
        <v>2018</v>
      </c>
      <c r="D61" s="119">
        <v>1764</v>
      </c>
      <c r="E61" s="63"/>
      <c r="F61" s="232">
        <f t="shared" si="0"/>
        <v>46</v>
      </c>
      <c r="G61" s="233">
        <v>19</v>
      </c>
      <c r="H61" s="233">
        <v>27</v>
      </c>
    </row>
    <row r="62" spans="1:8" ht="15" customHeight="1">
      <c r="A62" s="23"/>
      <c r="B62" s="57"/>
      <c r="C62" s="58">
        <v>2019</v>
      </c>
      <c r="D62" s="72">
        <v>1966</v>
      </c>
      <c r="E62" s="63"/>
      <c r="F62" s="232">
        <f t="shared" si="0"/>
        <v>79</v>
      </c>
      <c r="G62" s="234">
        <v>40</v>
      </c>
      <c r="H62" s="234">
        <v>39</v>
      </c>
    </row>
    <row r="63" spans="1:8" ht="15" customHeight="1">
      <c r="A63" s="23"/>
      <c r="B63" s="57"/>
      <c r="C63" s="58">
        <v>2020</v>
      </c>
      <c r="D63" s="63">
        <v>1467</v>
      </c>
      <c r="E63" s="63"/>
      <c r="F63" s="232">
        <f t="shared" si="0"/>
        <v>63</v>
      </c>
      <c r="G63" s="63">
        <v>41</v>
      </c>
      <c r="H63" s="63">
        <v>22</v>
      </c>
    </row>
    <row r="64" spans="1:8" ht="8.1" customHeight="1">
      <c r="A64" s="23"/>
      <c r="B64" s="57"/>
      <c r="C64" s="58"/>
      <c r="D64" s="63"/>
      <c r="E64" s="63"/>
      <c r="F64" s="63"/>
      <c r="G64" s="63"/>
      <c r="H64" s="63"/>
    </row>
    <row r="65" spans="1:10" ht="15" customHeight="1">
      <c r="A65" s="23" t="s">
        <v>43</v>
      </c>
      <c r="B65" s="57"/>
      <c r="C65" s="58">
        <v>2018</v>
      </c>
      <c r="D65" s="119">
        <v>33</v>
      </c>
      <c r="E65" s="63"/>
      <c r="F65" s="232">
        <f t="shared" si="0"/>
        <v>9</v>
      </c>
      <c r="G65" s="233">
        <v>8</v>
      </c>
      <c r="H65" s="233">
        <v>1</v>
      </c>
    </row>
    <row r="66" spans="1:10" ht="15" customHeight="1">
      <c r="A66" s="57"/>
      <c r="B66" s="57"/>
      <c r="C66" s="58">
        <v>2019</v>
      </c>
      <c r="D66" s="72">
        <v>59</v>
      </c>
      <c r="E66" s="63"/>
      <c r="F66" s="232">
        <f t="shared" si="0"/>
        <v>22</v>
      </c>
      <c r="G66" s="234">
        <v>16</v>
      </c>
      <c r="H66" s="234">
        <v>6</v>
      </c>
    </row>
    <row r="67" spans="1:10" ht="15" customHeight="1">
      <c r="A67" s="57"/>
      <c r="B67" s="57"/>
      <c r="C67" s="58">
        <v>2020</v>
      </c>
      <c r="D67" s="63">
        <v>44</v>
      </c>
      <c r="E67" s="63"/>
      <c r="F67" s="232">
        <f t="shared" si="0"/>
        <v>11</v>
      </c>
      <c r="G67" s="41">
        <v>10</v>
      </c>
      <c r="H67" s="41">
        <v>1</v>
      </c>
    </row>
    <row r="68" spans="1:10" ht="8.1" customHeight="1">
      <c r="A68" s="258"/>
      <c r="B68" s="258"/>
      <c r="C68" s="259"/>
      <c r="D68" s="260"/>
      <c r="E68" s="261"/>
      <c r="F68" s="260"/>
      <c r="G68" s="262"/>
      <c r="H68" s="262"/>
      <c r="I68" s="263"/>
    </row>
    <row r="69" spans="1:10" ht="15" customHeight="1">
      <c r="D69" s="63"/>
      <c r="E69" s="240"/>
      <c r="F69" s="63"/>
      <c r="I69" s="21" t="s">
        <v>28</v>
      </c>
    </row>
    <row r="70" spans="1:10" s="9" customFormat="1" ht="15" customHeight="1">
      <c r="A70" s="54"/>
      <c r="B70" s="54"/>
      <c r="C70" s="55"/>
      <c r="D70" s="63"/>
      <c r="E70" s="62"/>
      <c r="F70" s="63"/>
      <c r="G70" s="3"/>
      <c r="H70" s="3"/>
      <c r="I70" s="42" t="s">
        <v>29</v>
      </c>
    </row>
    <row r="71" spans="1:10" ht="15" customHeight="1">
      <c r="A71" s="205"/>
      <c r="B71" s="205"/>
      <c r="C71" s="206"/>
      <c r="H71" s="42"/>
      <c r="I71" s="1"/>
      <c r="J71" s="1"/>
    </row>
    <row r="72" spans="1:10" ht="15" customHeight="1">
      <c r="C72" s="2"/>
      <c r="H72" s="42"/>
      <c r="I72" s="1"/>
      <c r="J72" s="1"/>
    </row>
    <row r="73" spans="1:10" ht="15" customHeight="1">
      <c r="C73" s="2"/>
      <c r="I73" s="1"/>
      <c r="J73" s="1"/>
    </row>
    <row r="74" spans="1:10" ht="15" customHeight="1">
      <c r="C74" s="2"/>
      <c r="I74" s="1"/>
      <c r="J74" s="1"/>
    </row>
    <row r="75" spans="1:10" ht="15" customHeight="1">
      <c r="C75" s="2"/>
      <c r="I75" s="1"/>
      <c r="J75" s="1"/>
    </row>
    <row r="76" spans="1:10" ht="15" customHeight="1">
      <c r="C76" s="2"/>
      <c r="I76" s="1"/>
      <c r="J76" s="1"/>
    </row>
    <row r="77" spans="1:10" ht="15" customHeight="1">
      <c r="C77" s="2"/>
      <c r="I77" s="1"/>
      <c r="J77" s="1"/>
    </row>
    <row r="78" spans="1:10" ht="15" customHeight="1">
      <c r="C78" s="2"/>
      <c r="I78" s="1"/>
      <c r="J78" s="1"/>
    </row>
    <row r="79" spans="1:10" ht="15" customHeight="1">
      <c r="C79" s="2"/>
      <c r="I79" s="1"/>
      <c r="J79" s="1"/>
    </row>
    <row r="80" spans="1:10" ht="15" customHeight="1">
      <c r="C80" s="2"/>
      <c r="I80" s="1"/>
      <c r="J80" s="1"/>
    </row>
    <row r="81" spans="3:10" ht="15" customHeight="1">
      <c r="C81" s="2"/>
      <c r="I81" s="1"/>
      <c r="J81" s="1"/>
    </row>
    <row r="82" spans="3:10" ht="15" customHeight="1">
      <c r="C82" s="2"/>
      <c r="I82" s="1"/>
      <c r="J82" s="1"/>
    </row>
    <row r="83" spans="3:10" ht="15" customHeight="1">
      <c r="C83" s="2"/>
      <c r="I83" s="1"/>
      <c r="J83" s="1"/>
    </row>
    <row r="84" spans="3:10" ht="15" customHeight="1">
      <c r="C84" s="2"/>
      <c r="I84" s="1"/>
      <c r="J84" s="1"/>
    </row>
    <row r="85" spans="3:10" ht="15" customHeight="1">
      <c r="C85" s="2"/>
      <c r="I85" s="1"/>
      <c r="J85" s="1"/>
    </row>
    <row r="86" spans="3:10" ht="15" customHeight="1">
      <c r="C86" s="2"/>
      <c r="I86" s="1"/>
      <c r="J86" s="1"/>
    </row>
    <row r="87" spans="3:10" ht="15" customHeight="1">
      <c r="C87" s="2"/>
    </row>
    <row r="88" spans="3:10" ht="15" customHeight="1">
      <c r="C88" s="2"/>
    </row>
  </sheetData>
  <mergeCells count="3">
    <mergeCell ref="F7:H7"/>
    <mergeCell ref="F8:H8"/>
    <mergeCell ref="B3:H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L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3" style="90" customWidth="1"/>
    <col min="5" max="5" width="17.42578125" style="90" customWidth="1"/>
    <col min="6" max="6" width="17.5703125" style="90" customWidth="1"/>
    <col min="7" max="7" width="17" style="90" customWidth="1"/>
    <col min="8" max="8" width="16.85546875" style="90" customWidth="1"/>
    <col min="9" max="9" width="11.85546875" style="90" customWidth="1"/>
    <col min="10" max="10" width="12.1406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302</v>
      </c>
      <c r="E7" s="325" t="s">
        <v>318</v>
      </c>
      <c r="F7" s="325" t="s">
        <v>318</v>
      </c>
      <c r="G7" s="325" t="s">
        <v>319</v>
      </c>
      <c r="H7" s="325" t="s">
        <v>320</v>
      </c>
      <c r="I7" s="325" t="s">
        <v>239</v>
      </c>
      <c r="J7" s="325" t="s">
        <v>166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321</v>
      </c>
      <c r="E8" s="325" t="s">
        <v>322</v>
      </c>
      <c r="F8" s="325" t="s">
        <v>323</v>
      </c>
      <c r="G8" s="325" t="s">
        <v>324</v>
      </c>
      <c r="H8" s="325" t="s">
        <v>325</v>
      </c>
      <c r="I8" s="325" t="s">
        <v>326</v>
      </c>
      <c r="J8" s="328" t="s">
        <v>172</v>
      </c>
      <c r="K8" s="329"/>
    </row>
    <row r="9" spans="1:11" ht="15" customHeight="1">
      <c r="A9" s="322"/>
      <c r="B9" s="322"/>
      <c r="C9" s="330"/>
      <c r="D9" s="328" t="s">
        <v>327</v>
      </c>
      <c r="E9" s="328" t="s">
        <v>328</v>
      </c>
      <c r="F9" s="328" t="s">
        <v>311</v>
      </c>
      <c r="G9" s="328" t="s">
        <v>329</v>
      </c>
      <c r="H9" s="325" t="s">
        <v>330</v>
      </c>
      <c r="I9" s="328" t="s">
        <v>229</v>
      </c>
      <c r="J9" s="328"/>
      <c r="K9" s="333"/>
    </row>
    <row r="10" spans="1:11" ht="15" customHeight="1">
      <c r="A10" s="322"/>
      <c r="B10" s="322"/>
      <c r="C10" s="330"/>
      <c r="D10" s="328" t="s">
        <v>312</v>
      </c>
      <c r="E10" s="328" t="s">
        <v>331</v>
      </c>
      <c r="F10" s="328" t="s">
        <v>331</v>
      </c>
      <c r="G10" s="328" t="s">
        <v>332</v>
      </c>
      <c r="H10" s="328" t="s">
        <v>333</v>
      </c>
      <c r="I10" s="328" t="s">
        <v>272</v>
      </c>
      <c r="J10" s="328"/>
      <c r="K10" s="333"/>
    </row>
    <row r="11" spans="1:11" ht="15" customHeight="1">
      <c r="A11" s="322"/>
      <c r="B11" s="322"/>
      <c r="C11" s="330"/>
      <c r="D11" s="328"/>
      <c r="E11" s="328" t="s">
        <v>334</v>
      </c>
      <c r="F11" s="328" t="s">
        <v>334</v>
      </c>
      <c r="G11" s="328" t="s">
        <v>335</v>
      </c>
      <c r="H11" s="328" t="s">
        <v>336</v>
      </c>
      <c r="I11" s="328"/>
      <c r="J11" s="328"/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4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99"/>
      <c r="K13" s="99"/>
    </row>
    <row r="14" spans="1:11" ht="15" customHeight="1">
      <c r="A14" s="23" t="s">
        <v>26</v>
      </c>
      <c r="B14" s="99"/>
      <c r="C14" s="101">
        <v>2018</v>
      </c>
      <c r="D14" s="30" t="s">
        <v>17</v>
      </c>
      <c r="E14" s="30" t="s">
        <v>17</v>
      </c>
      <c r="F14" s="30" t="s">
        <v>17</v>
      </c>
      <c r="G14" s="30" t="s">
        <v>17</v>
      </c>
      <c r="H14" s="30" t="s">
        <v>17</v>
      </c>
      <c r="I14" s="30" t="s">
        <v>17</v>
      </c>
      <c r="J14" s="30" t="s">
        <v>17</v>
      </c>
      <c r="K14" s="106"/>
    </row>
    <row r="15" spans="1:11" ht="15" customHeight="1">
      <c r="A15" s="1"/>
      <c r="B15" s="99"/>
      <c r="C15" s="101">
        <v>2019</v>
      </c>
      <c r="D15" s="30" t="s">
        <v>17</v>
      </c>
      <c r="E15" s="30" t="s">
        <v>17</v>
      </c>
      <c r="F15" s="30" t="s">
        <v>17</v>
      </c>
      <c r="G15" s="30" t="s">
        <v>17</v>
      </c>
      <c r="H15" s="30" t="s">
        <v>17</v>
      </c>
      <c r="I15" s="30" t="s">
        <v>17</v>
      </c>
      <c r="J15" s="30" t="s">
        <v>17</v>
      </c>
      <c r="K15" s="106"/>
    </row>
    <row r="16" spans="1:11" ht="15" customHeight="1">
      <c r="A16" s="1"/>
      <c r="B16" s="99"/>
      <c r="C16" s="101">
        <v>2020</v>
      </c>
      <c r="D16" s="30" t="s">
        <v>17</v>
      </c>
      <c r="E16" s="30" t="s">
        <v>17</v>
      </c>
      <c r="F16" s="30" t="s">
        <v>17</v>
      </c>
      <c r="G16" s="30" t="s">
        <v>17</v>
      </c>
      <c r="H16" s="30" t="s">
        <v>17</v>
      </c>
      <c r="I16" s="30" t="s">
        <v>17</v>
      </c>
      <c r="J16" s="117">
        <v>1</v>
      </c>
      <c r="K16" s="106"/>
    </row>
    <row r="17" spans="1:11" ht="8.1" customHeight="1">
      <c r="A17" s="1"/>
      <c r="B17" s="103"/>
      <c r="C17" s="98"/>
      <c r="D17" s="104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27</v>
      </c>
      <c r="B18" s="107"/>
      <c r="C18" s="101">
        <v>2018</v>
      </c>
      <c r="D18" s="119" t="s">
        <v>17</v>
      </c>
      <c r="E18" s="119">
        <v>1</v>
      </c>
      <c r="F18" s="119" t="s">
        <v>17</v>
      </c>
      <c r="G18" s="119" t="s">
        <v>17</v>
      </c>
      <c r="H18" s="119">
        <v>1</v>
      </c>
      <c r="I18" s="119" t="s">
        <v>17</v>
      </c>
      <c r="J18" s="119">
        <v>1</v>
      </c>
      <c r="K18" s="108"/>
    </row>
    <row r="19" spans="1:11" s="100" customFormat="1" ht="15" customHeight="1">
      <c r="A19" s="23"/>
      <c r="B19" s="107"/>
      <c r="C19" s="101">
        <v>2019</v>
      </c>
      <c r="D19" s="72">
        <v>5</v>
      </c>
      <c r="E19" s="119" t="s">
        <v>17</v>
      </c>
      <c r="F19" s="119" t="s">
        <v>17</v>
      </c>
      <c r="G19" s="119" t="s">
        <v>17</v>
      </c>
      <c r="H19" s="119" t="s">
        <v>17</v>
      </c>
      <c r="I19" s="72">
        <v>3</v>
      </c>
      <c r="J19" s="119" t="s">
        <v>17</v>
      </c>
      <c r="K19" s="108"/>
    </row>
    <row r="20" spans="1:11" s="100" customFormat="1" ht="15" customHeight="1">
      <c r="A20" s="23"/>
      <c r="B20" s="107"/>
      <c r="C20" s="101">
        <v>2020</v>
      </c>
      <c r="D20" s="30" t="s">
        <v>17</v>
      </c>
      <c r="E20" s="30" t="s">
        <v>17</v>
      </c>
      <c r="F20" s="30" t="s">
        <v>17</v>
      </c>
      <c r="G20" s="30" t="s">
        <v>17</v>
      </c>
      <c r="H20" s="30" t="s">
        <v>17</v>
      </c>
      <c r="I20" s="104">
        <v>1</v>
      </c>
      <c r="J20" s="30" t="s">
        <v>17</v>
      </c>
      <c r="K20" s="108"/>
    </row>
    <row r="21" spans="1:11" s="100" customFormat="1" ht="8.1" customHeight="1">
      <c r="A21" s="23"/>
      <c r="B21" s="107"/>
      <c r="C21" s="98"/>
      <c r="D21" s="104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30</v>
      </c>
      <c r="B22" s="107"/>
      <c r="C22" s="101">
        <v>2018</v>
      </c>
      <c r="D22" s="119" t="s">
        <v>17</v>
      </c>
      <c r="E22" s="119" t="s">
        <v>17</v>
      </c>
      <c r="F22" s="119" t="s">
        <v>17</v>
      </c>
      <c r="G22" s="119" t="s">
        <v>17</v>
      </c>
      <c r="H22" s="119" t="s">
        <v>17</v>
      </c>
      <c r="I22" s="119" t="s">
        <v>17</v>
      </c>
      <c r="J22" s="119" t="s">
        <v>17</v>
      </c>
      <c r="K22" s="108"/>
    </row>
    <row r="23" spans="1:11" s="100" customFormat="1" ht="15" customHeight="1">
      <c r="A23" s="23"/>
      <c r="B23" s="107"/>
      <c r="C23" s="101">
        <v>2019</v>
      </c>
      <c r="D23" s="119" t="s">
        <v>17</v>
      </c>
      <c r="E23" s="119" t="s">
        <v>17</v>
      </c>
      <c r="F23" s="119" t="s">
        <v>17</v>
      </c>
      <c r="G23" s="119" t="s">
        <v>17</v>
      </c>
      <c r="H23" s="119" t="s">
        <v>17</v>
      </c>
      <c r="I23" s="119" t="s">
        <v>17</v>
      </c>
      <c r="J23" s="119" t="s">
        <v>17</v>
      </c>
      <c r="K23" s="108"/>
    </row>
    <row r="24" spans="1:11" s="100" customFormat="1" ht="15" customHeight="1">
      <c r="A24" s="23"/>
      <c r="B24" s="107"/>
      <c r="C24" s="101">
        <v>2020</v>
      </c>
      <c r="D24" s="30" t="s">
        <v>17</v>
      </c>
      <c r="E24" s="30" t="s">
        <v>17</v>
      </c>
      <c r="F24" s="30" t="s">
        <v>17</v>
      </c>
      <c r="G24" s="30" t="s">
        <v>17</v>
      </c>
      <c r="H24" s="30" t="s">
        <v>17</v>
      </c>
      <c r="I24" s="30" t="s">
        <v>17</v>
      </c>
      <c r="J24" s="30" t="s">
        <v>17</v>
      </c>
      <c r="K24" s="108"/>
    </row>
    <row r="25" spans="1:11" s="100" customFormat="1" ht="8.1" customHeight="1">
      <c r="A25" s="23"/>
      <c r="B25" s="107"/>
      <c r="C25" s="98"/>
      <c r="D25" s="104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31</v>
      </c>
      <c r="B26" s="107"/>
      <c r="C26" s="101">
        <v>2018</v>
      </c>
      <c r="D26" s="119" t="s">
        <v>17</v>
      </c>
      <c r="E26" s="119" t="s">
        <v>17</v>
      </c>
      <c r="F26" s="119" t="s">
        <v>17</v>
      </c>
      <c r="G26" s="119" t="s">
        <v>17</v>
      </c>
      <c r="H26" s="119" t="s">
        <v>17</v>
      </c>
      <c r="I26" s="119" t="s">
        <v>17</v>
      </c>
      <c r="J26" s="119">
        <v>1</v>
      </c>
      <c r="K26" s="108"/>
    </row>
    <row r="27" spans="1:11" s="100" customFormat="1" ht="15" customHeight="1">
      <c r="A27" s="23"/>
      <c r="B27" s="107"/>
      <c r="C27" s="101">
        <v>2019</v>
      </c>
      <c r="D27" s="119" t="s">
        <v>17</v>
      </c>
      <c r="E27" s="119" t="s">
        <v>17</v>
      </c>
      <c r="F27" s="119" t="s">
        <v>17</v>
      </c>
      <c r="G27" s="72">
        <v>1</v>
      </c>
      <c r="H27" s="119" t="s">
        <v>17</v>
      </c>
      <c r="I27" s="119" t="s">
        <v>17</v>
      </c>
      <c r="J27" s="119" t="s">
        <v>17</v>
      </c>
      <c r="K27" s="108"/>
    </row>
    <row r="28" spans="1:11" s="100" customFormat="1" ht="15" customHeight="1">
      <c r="A28" s="23"/>
      <c r="B28" s="107"/>
      <c r="C28" s="101">
        <v>2020</v>
      </c>
      <c r="D28" s="104">
        <v>1</v>
      </c>
      <c r="E28" s="119" t="s">
        <v>17</v>
      </c>
      <c r="F28" s="119" t="s">
        <v>17</v>
      </c>
      <c r="G28" s="119" t="s">
        <v>17</v>
      </c>
      <c r="H28" s="119" t="s">
        <v>17</v>
      </c>
      <c r="I28" s="119" t="s">
        <v>17</v>
      </c>
      <c r="J28" s="104">
        <v>2</v>
      </c>
      <c r="K28" s="108"/>
    </row>
    <row r="29" spans="1:11" s="100" customFormat="1" ht="8.1" customHeight="1">
      <c r="A29" s="23"/>
      <c r="B29" s="107"/>
      <c r="C29" s="98"/>
      <c r="D29" s="104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32</v>
      </c>
      <c r="B30" s="107"/>
      <c r="C30" s="101">
        <v>2018</v>
      </c>
      <c r="D30" s="119" t="s">
        <v>17</v>
      </c>
      <c r="E30" s="119" t="s">
        <v>17</v>
      </c>
      <c r="F30" s="119" t="s">
        <v>17</v>
      </c>
      <c r="G30" s="119" t="s">
        <v>17</v>
      </c>
      <c r="H30" s="119" t="s">
        <v>17</v>
      </c>
      <c r="I30" s="119" t="s">
        <v>17</v>
      </c>
      <c r="J30" s="119" t="s">
        <v>17</v>
      </c>
      <c r="K30" s="108"/>
    </row>
    <row r="31" spans="1:11" s="100" customFormat="1" ht="15" customHeight="1">
      <c r="A31" s="23"/>
      <c r="B31" s="107"/>
      <c r="C31" s="101">
        <v>2019</v>
      </c>
      <c r="D31" s="119" t="s">
        <v>17</v>
      </c>
      <c r="E31" s="119" t="s">
        <v>17</v>
      </c>
      <c r="F31" s="119" t="s">
        <v>17</v>
      </c>
      <c r="G31" s="119" t="s">
        <v>17</v>
      </c>
      <c r="H31" s="119" t="s">
        <v>17</v>
      </c>
      <c r="I31" s="119" t="s">
        <v>17</v>
      </c>
      <c r="J31" s="119" t="s">
        <v>17</v>
      </c>
      <c r="K31" s="108"/>
    </row>
    <row r="32" spans="1:11" s="100" customFormat="1" ht="15" customHeight="1">
      <c r="A32" s="23"/>
      <c r="B32" s="107"/>
      <c r="C32" s="101">
        <v>2020</v>
      </c>
      <c r="D32" s="104">
        <v>1</v>
      </c>
      <c r="E32" s="110">
        <v>1</v>
      </c>
      <c r="F32" s="119" t="s">
        <v>17</v>
      </c>
      <c r="G32" s="119" t="s">
        <v>17</v>
      </c>
      <c r="H32" s="119" t="s">
        <v>17</v>
      </c>
      <c r="I32" s="119" t="s">
        <v>17</v>
      </c>
      <c r="J32" s="119" t="s">
        <v>17</v>
      </c>
      <c r="K32" s="108"/>
    </row>
    <row r="33" spans="1:11" s="100" customFormat="1" ht="8.1" customHeight="1">
      <c r="A33" s="23"/>
      <c r="B33" s="107"/>
      <c r="C33" s="98"/>
      <c r="D33" s="104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33</v>
      </c>
      <c r="B34" s="107"/>
      <c r="C34" s="101">
        <v>2018</v>
      </c>
      <c r="D34" s="119">
        <v>3</v>
      </c>
      <c r="E34" s="119" t="s">
        <v>17</v>
      </c>
      <c r="F34" s="119" t="s">
        <v>17</v>
      </c>
      <c r="G34" s="119" t="s">
        <v>17</v>
      </c>
      <c r="H34" s="119" t="s">
        <v>17</v>
      </c>
      <c r="I34" s="119" t="s">
        <v>17</v>
      </c>
      <c r="J34" s="119">
        <v>1</v>
      </c>
      <c r="K34" s="108"/>
    </row>
    <row r="35" spans="1:11" s="100" customFormat="1" ht="15" customHeight="1">
      <c r="A35" s="23"/>
      <c r="B35" s="107"/>
      <c r="C35" s="101">
        <v>2019</v>
      </c>
      <c r="D35" s="72">
        <v>6</v>
      </c>
      <c r="E35" s="72">
        <v>1</v>
      </c>
      <c r="F35" s="119" t="s">
        <v>17</v>
      </c>
      <c r="G35" s="119" t="s">
        <v>17</v>
      </c>
      <c r="H35" s="119" t="s">
        <v>17</v>
      </c>
      <c r="I35" s="119" t="s">
        <v>17</v>
      </c>
      <c r="J35" s="119" t="s">
        <v>17</v>
      </c>
      <c r="K35" s="108"/>
    </row>
    <row r="36" spans="1:11" s="100" customFormat="1" ht="15" customHeight="1">
      <c r="A36" s="23"/>
      <c r="B36" s="107"/>
      <c r="C36" s="101">
        <v>2020</v>
      </c>
      <c r="D36" s="104">
        <v>2</v>
      </c>
      <c r="E36" s="119" t="s">
        <v>17</v>
      </c>
      <c r="F36" s="119" t="s">
        <v>17</v>
      </c>
      <c r="G36" s="119" t="s">
        <v>17</v>
      </c>
      <c r="H36" s="104">
        <v>1</v>
      </c>
      <c r="I36" s="104">
        <v>1</v>
      </c>
      <c r="J36" s="119" t="s">
        <v>17</v>
      </c>
      <c r="K36" s="108"/>
    </row>
    <row r="37" spans="1:11" s="100" customFormat="1" ht="8.1" customHeight="1">
      <c r="A37" s="23"/>
      <c r="B37" s="107"/>
      <c r="C37" s="98"/>
      <c r="D37" s="104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34</v>
      </c>
      <c r="B38" s="107"/>
      <c r="C38" s="101">
        <v>2018</v>
      </c>
      <c r="D38" s="119" t="s">
        <v>17</v>
      </c>
      <c r="E38" s="119" t="s">
        <v>17</v>
      </c>
      <c r="F38" s="119" t="s">
        <v>17</v>
      </c>
      <c r="G38" s="119" t="s">
        <v>17</v>
      </c>
      <c r="H38" s="119" t="s">
        <v>17</v>
      </c>
      <c r="I38" s="119" t="s">
        <v>17</v>
      </c>
      <c r="J38" s="119">
        <v>1</v>
      </c>
      <c r="K38" s="108"/>
    </row>
    <row r="39" spans="1:11" s="100" customFormat="1" ht="15" customHeight="1">
      <c r="A39" s="23"/>
      <c r="B39" s="107"/>
      <c r="C39" s="101">
        <v>2019</v>
      </c>
      <c r="D39" s="119" t="s">
        <v>17</v>
      </c>
      <c r="E39" s="119" t="s">
        <v>17</v>
      </c>
      <c r="F39" s="119" t="s">
        <v>17</v>
      </c>
      <c r="G39" s="119" t="s">
        <v>17</v>
      </c>
      <c r="H39" s="119" t="s">
        <v>17</v>
      </c>
      <c r="I39" s="119" t="s">
        <v>17</v>
      </c>
      <c r="J39" s="119" t="s">
        <v>17</v>
      </c>
      <c r="K39" s="108"/>
    </row>
    <row r="40" spans="1:11" s="100" customFormat="1" ht="15" customHeight="1">
      <c r="A40" s="23"/>
      <c r="B40" s="107"/>
      <c r="C40" s="101">
        <v>2020</v>
      </c>
      <c r="D40" s="104">
        <v>1</v>
      </c>
      <c r="E40" s="119" t="s">
        <v>17</v>
      </c>
      <c r="F40" s="119" t="s">
        <v>17</v>
      </c>
      <c r="G40" s="119" t="s">
        <v>17</v>
      </c>
      <c r="H40" s="119" t="s">
        <v>17</v>
      </c>
      <c r="I40" s="119" t="s">
        <v>17</v>
      </c>
      <c r="J40" s="119" t="s">
        <v>17</v>
      </c>
      <c r="K40" s="108"/>
    </row>
    <row r="41" spans="1:11" s="100" customFormat="1" ht="8.1" customHeight="1">
      <c r="A41" s="23"/>
      <c r="B41" s="107"/>
      <c r="C41" s="98"/>
      <c r="D41" s="104"/>
      <c r="E41" s="110"/>
      <c r="F41" s="110"/>
      <c r="G41" s="110"/>
      <c r="H41" s="111"/>
      <c r="I41" s="111"/>
      <c r="J41" s="110"/>
      <c r="K41" s="108"/>
    </row>
    <row r="42" spans="1:11" s="100" customFormat="1" ht="15" customHeight="1">
      <c r="A42" s="23" t="s">
        <v>35</v>
      </c>
      <c r="B42" s="107"/>
      <c r="C42" s="101">
        <v>2018</v>
      </c>
      <c r="D42" s="121">
        <v>1</v>
      </c>
      <c r="E42" s="120" t="s">
        <v>17</v>
      </c>
      <c r="F42" s="120" t="s">
        <v>17</v>
      </c>
      <c r="G42" s="120" t="s">
        <v>17</v>
      </c>
      <c r="H42" s="120" t="s">
        <v>17</v>
      </c>
      <c r="I42" s="120" t="s">
        <v>17</v>
      </c>
      <c r="J42" s="120" t="s">
        <v>17</v>
      </c>
      <c r="K42" s="108"/>
    </row>
    <row r="43" spans="1:11" s="100" customFormat="1" ht="15" customHeight="1">
      <c r="A43" s="23"/>
      <c r="B43" s="107"/>
      <c r="C43" s="101">
        <v>2019</v>
      </c>
      <c r="D43" s="122" t="s">
        <v>17</v>
      </c>
      <c r="E43" s="122" t="s">
        <v>17</v>
      </c>
      <c r="F43" s="122" t="s">
        <v>17</v>
      </c>
      <c r="G43" s="122" t="s">
        <v>17</v>
      </c>
      <c r="H43" s="122" t="s">
        <v>17</v>
      </c>
      <c r="I43" s="123">
        <v>1</v>
      </c>
      <c r="J43" s="122" t="s">
        <v>17</v>
      </c>
      <c r="K43" s="108"/>
    </row>
    <row r="44" spans="1:11" s="100" customFormat="1" ht="15" customHeight="1">
      <c r="A44" s="23"/>
      <c r="B44" s="107"/>
      <c r="C44" s="101">
        <v>2020</v>
      </c>
      <c r="D44" s="119" t="s">
        <v>17</v>
      </c>
      <c r="E44" s="119" t="s">
        <v>17</v>
      </c>
      <c r="F44" s="119" t="s">
        <v>17</v>
      </c>
      <c r="G44" s="119" t="s">
        <v>17</v>
      </c>
      <c r="H44" s="119" t="s">
        <v>17</v>
      </c>
      <c r="I44" s="119" t="s">
        <v>17</v>
      </c>
      <c r="J44" s="119" t="s">
        <v>17</v>
      </c>
      <c r="K44" s="108"/>
    </row>
    <row r="45" spans="1:11" s="100" customFormat="1" ht="8.1" customHeight="1">
      <c r="A45" s="23"/>
      <c r="B45" s="107"/>
      <c r="C45" s="98"/>
      <c r="D45" s="104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36</v>
      </c>
      <c r="B46" s="107"/>
      <c r="C46" s="101">
        <v>2018</v>
      </c>
      <c r="D46" s="120" t="s">
        <v>17</v>
      </c>
      <c r="E46" s="120" t="s">
        <v>17</v>
      </c>
      <c r="F46" s="120" t="s">
        <v>17</v>
      </c>
      <c r="G46" s="120" t="s">
        <v>17</v>
      </c>
      <c r="H46" s="120" t="s">
        <v>17</v>
      </c>
      <c r="I46" s="120" t="s">
        <v>17</v>
      </c>
      <c r="J46" s="121">
        <v>2</v>
      </c>
      <c r="K46" s="112"/>
    </row>
    <row r="47" spans="1:11" s="100" customFormat="1" ht="15" customHeight="1">
      <c r="A47" s="23"/>
      <c r="B47" s="107"/>
      <c r="C47" s="101">
        <v>2019</v>
      </c>
      <c r="D47" s="122" t="s">
        <v>17</v>
      </c>
      <c r="E47" s="122" t="s">
        <v>17</v>
      </c>
      <c r="F47" s="122" t="s">
        <v>17</v>
      </c>
      <c r="G47" s="122" t="s">
        <v>17</v>
      </c>
      <c r="H47" s="122" t="s">
        <v>17</v>
      </c>
      <c r="I47" s="122" t="s">
        <v>17</v>
      </c>
      <c r="J47" s="122" t="s">
        <v>17</v>
      </c>
      <c r="K47" s="112"/>
    </row>
    <row r="48" spans="1:11" s="100" customFormat="1" ht="15" customHeight="1">
      <c r="A48" s="23"/>
      <c r="B48" s="107"/>
      <c r="C48" s="101">
        <v>2020</v>
      </c>
      <c r="D48" s="119" t="s">
        <v>17</v>
      </c>
      <c r="E48" s="119" t="s">
        <v>17</v>
      </c>
      <c r="F48" s="119" t="s">
        <v>17</v>
      </c>
      <c r="G48" s="119" t="s">
        <v>17</v>
      </c>
      <c r="H48" s="119" t="s">
        <v>17</v>
      </c>
      <c r="I48" s="119" t="s">
        <v>17</v>
      </c>
      <c r="J48" s="119" t="s">
        <v>17</v>
      </c>
      <c r="K48" s="112"/>
    </row>
    <row r="49" spans="1:11" s="100" customFormat="1" ht="8.1" customHeight="1">
      <c r="A49" s="23"/>
      <c r="B49" s="107"/>
      <c r="C49" s="98"/>
      <c r="D49" s="104"/>
      <c r="E49" s="110"/>
      <c r="F49" s="110"/>
      <c r="G49" s="110"/>
      <c r="H49" s="111"/>
      <c r="I49" s="111"/>
      <c r="J49" s="110"/>
      <c r="K49" s="112"/>
    </row>
    <row r="50" spans="1:11" s="100" customFormat="1" ht="15" customHeight="1">
      <c r="A50" s="23" t="s">
        <v>37</v>
      </c>
      <c r="B50" s="107"/>
      <c r="C50" s="101">
        <v>2018</v>
      </c>
      <c r="D50" s="120" t="s">
        <v>17</v>
      </c>
      <c r="E50" s="120" t="s">
        <v>17</v>
      </c>
      <c r="F50" s="120" t="s">
        <v>17</v>
      </c>
      <c r="G50" s="120" t="s">
        <v>17</v>
      </c>
      <c r="H50" s="120" t="s">
        <v>17</v>
      </c>
      <c r="I50" s="120" t="s">
        <v>17</v>
      </c>
      <c r="J50" s="120" t="s">
        <v>17</v>
      </c>
      <c r="K50" s="108"/>
    </row>
    <row r="51" spans="1:11" s="100" customFormat="1" ht="15" customHeight="1">
      <c r="A51" s="23"/>
      <c r="B51" s="107"/>
      <c r="C51" s="101">
        <v>2019</v>
      </c>
      <c r="D51" s="122" t="s">
        <v>17</v>
      </c>
      <c r="E51" s="122" t="s">
        <v>17</v>
      </c>
      <c r="F51" s="122" t="s">
        <v>17</v>
      </c>
      <c r="G51" s="122" t="s">
        <v>17</v>
      </c>
      <c r="H51" s="122" t="s">
        <v>17</v>
      </c>
      <c r="I51" s="122" t="s">
        <v>17</v>
      </c>
      <c r="J51" s="122" t="s">
        <v>17</v>
      </c>
      <c r="K51" s="108"/>
    </row>
    <row r="52" spans="1:11" s="100" customFormat="1" ht="15" customHeight="1">
      <c r="A52" s="23"/>
      <c r="B52" s="107"/>
      <c r="C52" s="101">
        <v>2020</v>
      </c>
      <c r="D52" s="119" t="s">
        <v>17</v>
      </c>
      <c r="E52" s="119" t="s">
        <v>17</v>
      </c>
      <c r="F52" s="119" t="s">
        <v>17</v>
      </c>
      <c r="G52" s="119" t="s">
        <v>17</v>
      </c>
      <c r="H52" s="119" t="s">
        <v>17</v>
      </c>
      <c r="I52" s="119" t="s">
        <v>17</v>
      </c>
      <c r="J52" s="119" t="s">
        <v>17</v>
      </c>
      <c r="K52" s="108"/>
    </row>
    <row r="53" spans="1:11" s="100" customFormat="1" ht="8.1" customHeight="1">
      <c r="A53" s="23"/>
      <c r="B53" s="107"/>
      <c r="C53" s="98"/>
      <c r="D53" s="104"/>
      <c r="E53" s="110"/>
      <c r="F53" s="110"/>
      <c r="G53" s="110"/>
      <c r="H53" s="111"/>
      <c r="I53" s="111"/>
      <c r="J53" s="110"/>
      <c r="K53" s="112"/>
    </row>
    <row r="54" spans="1:11" s="100" customFormat="1" ht="15" customHeight="1">
      <c r="A54" s="23" t="s">
        <v>38</v>
      </c>
      <c r="B54" s="107"/>
      <c r="C54" s="101">
        <v>2018</v>
      </c>
      <c r="D54" s="67">
        <v>2</v>
      </c>
      <c r="E54" s="67">
        <v>1</v>
      </c>
      <c r="F54" s="124" t="s">
        <v>17</v>
      </c>
      <c r="G54" s="124" t="s">
        <v>17</v>
      </c>
      <c r="H54" s="67">
        <v>1</v>
      </c>
      <c r="I54" s="124" t="s">
        <v>17</v>
      </c>
      <c r="J54" s="67">
        <v>1</v>
      </c>
      <c r="K54" s="108"/>
    </row>
    <row r="55" spans="1:11" s="100" customFormat="1" ht="15" customHeight="1">
      <c r="A55" s="23"/>
      <c r="B55" s="107"/>
      <c r="C55" s="101">
        <v>2019</v>
      </c>
      <c r="D55" s="126">
        <v>2</v>
      </c>
      <c r="E55" s="125" t="s">
        <v>17</v>
      </c>
      <c r="F55" s="125" t="s">
        <v>17</v>
      </c>
      <c r="G55" s="125" t="s">
        <v>17</v>
      </c>
      <c r="H55" s="126">
        <v>1</v>
      </c>
      <c r="I55" s="126">
        <v>1</v>
      </c>
      <c r="J55" s="125" t="s">
        <v>17</v>
      </c>
      <c r="K55" s="108"/>
    </row>
    <row r="56" spans="1:11" s="100" customFormat="1" ht="15" customHeight="1">
      <c r="A56" s="23"/>
      <c r="B56" s="107"/>
      <c r="C56" s="101">
        <v>2020</v>
      </c>
      <c r="D56" s="104">
        <v>3</v>
      </c>
      <c r="E56" s="119" t="s">
        <v>17</v>
      </c>
      <c r="F56" s="119" t="s">
        <v>17</v>
      </c>
      <c r="G56" s="104">
        <v>1</v>
      </c>
      <c r="H56" s="119" t="s">
        <v>17</v>
      </c>
      <c r="I56" s="104">
        <v>1</v>
      </c>
      <c r="J56" s="104">
        <v>5</v>
      </c>
      <c r="K56" s="108"/>
    </row>
    <row r="57" spans="1:11" s="100" customFormat="1" ht="8.1" customHeight="1">
      <c r="A57" s="23"/>
      <c r="B57" s="107"/>
      <c r="C57" s="98"/>
      <c r="D57" s="104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39</v>
      </c>
      <c r="B58" s="107"/>
      <c r="C58" s="101">
        <v>2018</v>
      </c>
      <c r="D58" s="124" t="s">
        <v>17</v>
      </c>
      <c r="E58" s="124" t="s">
        <v>17</v>
      </c>
      <c r="F58" s="124" t="s">
        <v>17</v>
      </c>
      <c r="G58" s="124" t="s">
        <v>17</v>
      </c>
      <c r="H58" s="124" t="s">
        <v>17</v>
      </c>
      <c r="I58" s="67">
        <v>1</v>
      </c>
      <c r="J58" s="67">
        <v>1</v>
      </c>
      <c r="K58" s="112"/>
    </row>
    <row r="59" spans="1:11" s="100" customFormat="1" ht="15" customHeight="1">
      <c r="A59" s="23"/>
      <c r="B59" s="107"/>
      <c r="C59" s="101">
        <v>2019</v>
      </c>
      <c r="D59" s="126">
        <v>1</v>
      </c>
      <c r="E59" s="125" t="s">
        <v>17</v>
      </c>
      <c r="F59" s="125" t="s">
        <v>17</v>
      </c>
      <c r="G59" s="125" t="s">
        <v>17</v>
      </c>
      <c r="H59" s="125" t="s">
        <v>17</v>
      </c>
      <c r="I59" s="125" t="s">
        <v>17</v>
      </c>
      <c r="J59" s="125" t="s">
        <v>17</v>
      </c>
      <c r="K59" s="112"/>
    </row>
    <row r="60" spans="1:11" s="100" customFormat="1" ht="15" customHeight="1">
      <c r="A60" s="23"/>
      <c r="B60" s="107"/>
      <c r="C60" s="101">
        <v>2020</v>
      </c>
      <c r="D60" s="119" t="s">
        <v>17</v>
      </c>
      <c r="E60" s="119" t="s">
        <v>17</v>
      </c>
      <c r="F60" s="119" t="s">
        <v>17</v>
      </c>
      <c r="G60" s="119" t="s">
        <v>17</v>
      </c>
      <c r="H60" s="119" t="s">
        <v>17</v>
      </c>
      <c r="I60" s="119" t="s">
        <v>17</v>
      </c>
      <c r="J60" s="119" t="s">
        <v>17</v>
      </c>
      <c r="K60" s="112"/>
    </row>
    <row r="61" spans="1:11" s="100" customFormat="1" ht="8.1" customHeight="1">
      <c r="A61" s="23"/>
      <c r="B61" s="107"/>
      <c r="C61" s="98"/>
      <c r="D61" s="104"/>
      <c r="E61" s="110"/>
      <c r="F61" s="110"/>
      <c r="G61" s="110"/>
      <c r="H61" s="111"/>
      <c r="I61" s="111"/>
      <c r="J61" s="110"/>
      <c r="K61" s="112"/>
    </row>
    <row r="62" spans="1:11" s="100" customFormat="1" ht="15" customHeight="1">
      <c r="A62" s="23" t="s">
        <v>40</v>
      </c>
      <c r="B62" s="107"/>
      <c r="C62" s="101">
        <v>2018</v>
      </c>
      <c r="D62" s="109">
        <v>2</v>
      </c>
      <c r="E62" s="109">
        <v>0</v>
      </c>
      <c r="F62" s="109">
        <v>0</v>
      </c>
      <c r="G62" s="109">
        <v>0</v>
      </c>
      <c r="H62" s="109">
        <v>0</v>
      </c>
      <c r="I62" s="109">
        <v>1</v>
      </c>
      <c r="J62" s="109">
        <v>1</v>
      </c>
      <c r="K62" s="108"/>
    </row>
    <row r="63" spans="1:11" s="100" customFormat="1" ht="15" customHeight="1">
      <c r="A63" s="23"/>
      <c r="B63" s="107"/>
      <c r="C63" s="101">
        <v>2019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8"/>
    </row>
    <row r="64" spans="1:11" s="100" customFormat="1" ht="15" customHeight="1">
      <c r="A64" s="23"/>
      <c r="B64" s="107"/>
      <c r="C64" s="101">
        <v>2020</v>
      </c>
      <c r="D64" s="119" t="s">
        <v>17</v>
      </c>
      <c r="E64" s="119" t="s">
        <v>17</v>
      </c>
      <c r="F64" s="119" t="s">
        <v>17</v>
      </c>
      <c r="G64" s="119" t="s">
        <v>17</v>
      </c>
      <c r="H64" s="119" t="s">
        <v>17</v>
      </c>
      <c r="I64" s="119" t="s">
        <v>17</v>
      </c>
      <c r="J64" s="104">
        <v>1</v>
      </c>
      <c r="K64" s="108"/>
    </row>
    <row r="65" spans="1:11" s="100" customFormat="1" ht="8.1" customHeight="1">
      <c r="A65" s="23"/>
      <c r="B65" s="107"/>
      <c r="C65" s="98"/>
      <c r="D65" s="104"/>
      <c r="E65" s="110"/>
      <c r="F65" s="110"/>
      <c r="G65" s="110"/>
      <c r="H65" s="111"/>
      <c r="I65" s="111"/>
      <c r="J65" s="110"/>
      <c r="K65" s="112"/>
    </row>
    <row r="66" spans="1:11" s="100" customFormat="1" ht="15" customHeight="1">
      <c r="A66" s="23" t="s">
        <v>41</v>
      </c>
      <c r="B66" s="107"/>
      <c r="C66" s="101">
        <v>2018</v>
      </c>
      <c r="D66" s="109">
        <v>0</v>
      </c>
      <c r="E66" s="109">
        <v>0</v>
      </c>
      <c r="F66" s="109">
        <v>0</v>
      </c>
      <c r="G66" s="109">
        <v>0</v>
      </c>
      <c r="H66" s="109">
        <v>0</v>
      </c>
      <c r="I66" s="109">
        <v>1</v>
      </c>
      <c r="J66" s="109">
        <v>1</v>
      </c>
      <c r="K66" s="108"/>
    </row>
    <row r="67" spans="1:11" s="100" customFormat="1" ht="15" customHeight="1">
      <c r="A67" s="107"/>
      <c r="B67" s="107"/>
      <c r="C67" s="101">
        <v>2019</v>
      </c>
      <c r="D67" s="109">
        <v>1</v>
      </c>
      <c r="E67" s="109">
        <v>0</v>
      </c>
      <c r="F67" s="109">
        <v>0</v>
      </c>
      <c r="G67" s="109">
        <v>0</v>
      </c>
      <c r="H67" s="109">
        <v>0</v>
      </c>
      <c r="I67" s="109">
        <v>0</v>
      </c>
      <c r="J67" s="109">
        <v>0</v>
      </c>
      <c r="K67" s="108"/>
    </row>
    <row r="68" spans="1:11" s="100" customFormat="1" ht="15" customHeight="1">
      <c r="A68" s="107"/>
      <c r="B68" s="107"/>
      <c r="C68" s="101">
        <v>2020</v>
      </c>
      <c r="D68" s="119" t="s">
        <v>17</v>
      </c>
      <c r="E68" s="119" t="s">
        <v>17</v>
      </c>
      <c r="F68" s="119" t="s">
        <v>17</v>
      </c>
      <c r="G68" s="119" t="s">
        <v>17</v>
      </c>
      <c r="H68" s="119" t="s">
        <v>17</v>
      </c>
      <c r="I68" s="104">
        <v>1</v>
      </c>
      <c r="J68" s="119" t="s">
        <v>17</v>
      </c>
      <c r="K68" s="108"/>
    </row>
    <row r="69" spans="1:11" ht="8.1" customHeight="1">
      <c r="A69" s="269"/>
      <c r="B69" s="269"/>
      <c r="C69" s="270"/>
      <c r="D69" s="269"/>
      <c r="E69" s="271"/>
      <c r="F69" s="269"/>
      <c r="G69" s="269"/>
      <c r="H69" s="269"/>
      <c r="I69" s="269"/>
      <c r="J69" s="269"/>
      <c r="K69" s="269"/>
    </row>
    <row r="70" spans="1:11" ht="15" customHeight="1">
      <c r="A70" s="100"/>
      <c r="B70" s="100"/>
      <c r="C70" s="113"/>
      <c r="D70" s="100"/>
      <c r="E70" s="100"/>
      <c r="F70" s="100"/>
      <c r="G70" s="100"/>
      <c r="H70" s="114"/>
      <c r="I70" s="114"/>
      <c r="J70" s="114"/>
      <c r="K70" s="21" t="s">
        <v>114</v>
      </c>
    </row>
    <row r="71" spans="1:11" ht="15" customHeight="1">
      <c r="A71" s="100"/>
      <c r="B71" s="100"/>
      <c r="C71" s="113"/>
      <c r="D71" s="100"/>
      <c r="E71" s="100"/>
      <c r="F71" s="100"/>
      <c r="G71" s="100"/>
      <c r="H71" s="115"/>
      <c r="I71" s="115"/>
      <c r="J71" s="115"/>
      <c r="K71" s="42" t="s">
        <v>115</v>
      </c>
    </row>
  </sheetData>
  <conditionalFormatting sqref="D16:I16">
    <cfRule type="cellIs" dxfId="5" priority="4" stopIfTrue="1" operator="lessThan">
      <formula>0</formula>
    </cfRule>
  </conditionalFormatting>
  <conditionalFormatting sqref="D20:H20">
    <cfRule type="cellIs" dxfId="4" priority="3" stopIfTrue="1" operator="lessThan">
      <formula>0</formula>
    </cfRule>
  </conditionalFormatting>
  <conditionalFormatting sqref="J20">
    <cfRule type="cellIs" dxfId="3" priority="2" stopIfTrue="1" operator="lessThan">
      <formula>0</formula>
    </cfRule>
  </conditionalFormatting>
  <conditionalFormatting sqref="D24:J24">
    <cfRule type="cellIs" dxfId="2" priority="1" stopIfTrue="1" operator="lessThan">
      <formula>0</formula>
    </cfRule>
  </conditionalFormatting>
  <conditionalFormatting sqref="J14:J15">
    <cfRule type="cellIs" dxfId="1" priority="5" stopIfTrue="1" operator="lessThan">
      <formula>0</formula>
    </cfRule>
  </conditionalFormatting>
  <conditionalFormatting sqref="D14:I15">
    <cfRule type="cellIs" dxfId="0" priority="6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3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L68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9" width="11.7109375" style="90" customWidth="1"/>
    <col min="10" max="10" width="15.425781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49</v>
      </c>
      <c r="E7" s="325" t="s">
        <v>223</v>
      </c>
      <c r="F7" s="325" t="s">
        <v>224</v>
      </c>
      <c r="G7" s="325" t="s">
        <v>225</v>
      </c>
      <c r="H7" s="325" t="s">
        <v>226</v>
      </c>
      <c r="I7" s="325" t="s">
        <v>227</v>
      </c>
      <c r="J7" s="325" t="s">
        <v>228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52</v>
      </c>
      <c r="E8" s="328" t="s">
        <v>229</v>
      </c>
      <c r="F8" s="328" t="s">
        <v>230</v>
      </c>
      <c r="G8" s="328" t="s">
        <v>231</v>
      </c>
      <c r="H8" s="328" t="s">
        <v>232</v>
      </c>
      <c r="I8" s="328"/>
      <c r="J8" s="325" t="s">
        <v>233</v>
      </c>
      <c r="K8" s="329"/>
    </row>
    <row r="9" spans="1:11" ht="15" customHeight="1">
      <c r="A9" s="322"/>
      <c r="B9" s="322"/>
      <c r="C9" s="330"/>
      <c r="D9" s="322"/>
      <c r="E9" s="328"/>
      <c r="F9" s="331"/>
      <c r="G9" s="325"/>
      <c r="H9" s="328"/>
      <c r="I9" s="332"/>
      <c r="J9" s="325" t="s">
        <v>234</v>
      </c>
      <c r="K9" s="333"/>
    </row>
    <row r="10" spans="1:11" ht="15" customHeight="1">
      <c r="A10" s="322"/>
      <c r="B10" s="322"/>
      <c r="C10" s="330"/>
      <c r="D10" s="322"/>
      <c r="E10" s="328"/>
      <c r="F10" s="331"/>
      <c r="G10" s="325"/>
      <c r="H10" s="328"/>
      <c r="I10" s="332"/>
      <c r="J10" s="328" t="s">
        <v>235</v>
      </c>
      <c r="K10" s="333"/>
    </row>
    <row r="11" spans="1:11" ht="15" customHeight="1">
      <c r="A11" s="322"/>
      <c r="B11" s="322"/>
      <c r="C11" s="330"/>
      <c r="D11" s="322"/>
      <c r="E11" s="328"/>
      <c r="F11" s="331"/>
      <c r="G11" s="325"/>
      <c r="H11" s="328"/>
      <c r="I11" s="332"/>
      <c r="J11" s="328" t="s">
        <v>236</v>
      </c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7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116"/>
      <c r="K13" s="99"/>
    </row>
    <row r="14" spans="1:11" ht="15" customHeight="1">
      <c r="A14" s="23" t="s">
        <v>119</v>
      </c>
      <c r="B14" s="99"/>
      <c r="C14" s="101">
        <v>2018</v>
      </c>
      <c r="D14" s="104" t="s">
        <v>17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6"/>
    </row>
    <row r="15" spans="1:11" ht="15" customHeight="1">
      <c r="A15" s="23"/>
      <c r="B15" s="99"/>
      <c r="C15" s="101">
        <v>2019</v>
      </c>
      <c r="D15" s="104" t="s">
        <v>17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6"/>
    </row>
    <row r="16" spans="1:11" ht="15" customHeight="1">
      <c r="A16" s="23"/>
      <c r="B16" s="99"/>
      <c r="C16" s="101">
        <v>2020</v>
      </c>
      <c r="D16" s="104" t="s">
        <v>17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6"/>
    </row>
    <row r="17" spans="1:11" ht="8.1" customHeight="1">
      <c r="A17" s="23"/>
      <c r="B17" s="103"/>
      <c r="C17" s="98"/>
      <c r="D17" s="128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120</v>
      </c>
      <c r="B18" s="107"/>
      <c r="C18" s="101">
        <v>2018</v>
      </c>
      <c r="D18" s="104" t="s">
        <v>17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8"/>
    </row>
    <row r="19" spans="1:11" s="100" customFormat="1" ht="15" customHeight="1">
      <c r="A19" s="23"/>
      <c r="B19" s="107"/>
      <c r="C19" s="101">
        <v>2019</v>
      </c>
      <c r="D19" s="104" t="s">
        <v>17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8"/>
    </row>
    <row r="20" spans="1:11" s="100" customFormat="1" ht="15" customHeight="1">
      <c r="A20" s="23"/>
      <c r="B20" s="107"/>
      <c r="C20" s="101">
        <v>2020</v>
      </c>
      <c r="D20" s="104">
        <f>SUM(E20:J20)+SUM('58.3 (1)'!D19:I19)+SUM('58.3 (2)'!D21:I21)+SUM('58.3 (3)'!D21:J21)+SUM('58.3 (4)'!D21:J21)+SUM('58.3 (5)'!D20:J20)</f>
        <v>6</v>
      </c>
      <c r="E20" s="102">
        <v>0</v>
      </c>
      <c r="F20" s="102">
        <v>0</v>
      </c>
      <c r="G20" s="104">
        <v>1</v>
      </c>
      <c r="H20" s="102">
        <v>0</v>
      </c>
      <c r="I20" s="102">
        <v>0</v>
      </c>
      <c r="J20" s="102">
        <v>0</v>
      </c>
      <c r="K20" s="108"/>
    </row>
    <row r="21" spans="1:11" s="100" customFormat="1" ht="8.1" customHeight="1">
      <c r="A21" s="23"/>
      <c r="B21" s="107"/>
      <c r="C21" s="98"/>
      <c r="D21" s="128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121</v>
      </c>
      <c r="B22" s="107"/>
      <c r="C22" s="101">
        <v>2018</v>
      </c>
      <c r="D22" s="104" t="s">
        <v>17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8"/>
    </row>
    <row r="23" spans="1:11" s="100" customFormat="1" ht="15" customHeight="1">
      <c r="A23" s="23"/>
      <c r="B23" s="107"/>
      <c r="C23" s="101">
        <v>2019</v>
      </c>
      <c r="D23" s="104" t="s">
        <v>17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8"/>
    </row>
    <row r="24" spans="1:11" s="100" customFormat="1" ht="15" customHeight="1">
      <c r="A24" s="23"/>
      <c r="B24" s="107"/>
      <c r="C24" s="101">
        <v>2020</v>
      </c>
      <c r="D24" s="104" t="s">
        <v>17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8"/>
    </row>
    <row r="25" spans="1:11" s="100" customFormat="1" ht="8.1" customHeight="1">
      <c r="A25" s="23"/>
      <c r="B25" s="107"/>
      <c r="C25" s="98"/>
      <c r="D25" s="128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122</v>
      </c>
      <c r="B26" s="107"/>
      <c r="C26" s="101">
        <v>2018</v>
      </c>
      <c r="D26" s="104" t="s">
        <v>17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  <c r="K26" s="108"/>
    </row>
    <row r="27" spans="1:11" s="100" customFormat="1" ht="15" customHeight="1">
      <c r="A27" s="23"/>
      <c r="B27" s="107"/>
      <c r="C27" s="101">
        <v>2019</v>
      </c>
      <c r="D27" s="104" t="s">
        <v>17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8"/>
    </row>
    <row r="28" spans="1:11" s="100" customFormat="1" ht="15" customHeight="1">
      <c r="A28" s="23"/>
      <c r="B28" s="107"/>
      <c r="C28" s="101">
        <v>2020</v>
      </c>
      <c r="D28" s="104">
        <f>SUM(E28:J28)+SUM('58.3 (1)'!D27:I27)+SUM('58.3 (2)'!D29:I29)+SUM('58.3 (3)'!D29:J29)+SUM('58.3 (4)'!D29:J29)+SUM('58.3 (5)'!D28:J28)</f>
        <v>2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8"/>
    </row>
    <row r="29" spans="1:11" s="100" customFormat="1" ht="8.1" customHeight="1">
      <c r="A29" s="23"/>
      <c r="B29" s="107"/>
      <c r="C29" s="98"/>
      <c r="D29" s="128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123</v>
      </c>
      <c r="B30" s="107"/>
      <c r="C30" s="101">
        <v>2018</v>
      </c>
      <c r="D30" s="104" t="s">
        <v>17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  <c r="K30" s="108"/>
    </row>
    <row r="31" spans="1:11" s="100" customFormat="1" ht="15" customHeight="1">
      <c r="A31" s="23"/>
      <c r="B31" s="107"/>
      <c r="C31" s="101">
        <v>2019</v>
      </c>
      <c r="D31" s="104" t="s">
        <v>17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8"/>
    </row>
    <row r="32" spans="1:11" s="100" customFormat="1" ht="15" customHeight="1">
      <c r="A32" s="23"/>
      <c r="B32" s="107"/>
      <c r="C32" s="101">
        <v>2020</v>
      </c>
      <c r="D32" s="104" t="s">
        <v>17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8"/>
    </row>
    <row r="33" spans="1:11" s="100" customFormat="1" ht="8.1" customHeight="1">
      <c r="A33" s="23"/>
      <c r="B33" s="107"/>
      <c r="C33" s="98"/>
      <c r="D33" s="128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124</v>
      </c>
      <c r="B34" s="107"/>
      <c r="C34" s="101">
        <v>2018</v>
      </c>
      <c r="D34" s="104" t="s">
        <v>17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  <c r="K34" s="108"/>
    </row>
    <row r="35" spans="1:11" s="100" customFormat="1" ht="15" customHeight="1">
      <c r="A35" s="23"/>
      <c r="B35" s="107"/>
      <c r="C35" s="101">
        <v>2019</v>
      </c>
      <c r="D35" s="104" t="s">
        <v>17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8"/>
    </row>
    <row r="36" spans="1:11" s="100" customFormat="1" ht="15" customHeight="1">
      <c r="A36" s="23"/>
      <c r="B36" s="107"/>
      <c r="C36" s="101">
        <v>2020</v>
      </c>
      <c r="D36" s="104" t="s">
        <v>17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8"/>
    </row>
    <row r="37" spans="1:11" s="100" customFormat="1" ht="8.1" customHeight="1">
      <c r="A37" s="23"/>
      <c r="B37" s="107"/>
      <c r="C37" s="98"/>
      <c r="D37" s="128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125</v>
      </c>
      <c r="B38" s="107"/>
      <c r="C38" s="101">
        <v>2018</v>
      </c>
      <c r="D38" s="104" t="s">
        <v>17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  <c r="K38" s="108"/>
    </row>
    <row r="39" spans="1:11" s="100" customFormat="1" ht="15" customHeight="1">
      <c r="A39" s="23"/>
      <c r="B39" s="107"/>
      <c r="C39" s="101">
        <v>2019</v>
      </c>
      <c r="D39" s="104" t="s">
        <v>17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8"/>
    </row>
    <row r="40" spans="1:11" s="100" customFormat="1" ht="15" customHeight="1">
      <c r="A40" s="23"/>
      <c r="B40" s="107"/>
      <c r="C40" s="101">
        <v>2020</v>
      </c>
      <c r="D40" s="104" t="s">
        <v>17</v>
      </c>
      <c r="E40" s="109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8"/>
    </row>
    <row r="41" spans="1:11" s="100" customFormat="1" ht="8.1" customHeight="1">
      <c r="A41" s="23"/>
      <c r="B41" s="107"/>
      <c r="C41" s="98"/>
      <c r="D41" s="128"/>
      <c r="E41" s="110"/>
      <c r="F41" s="110"/>
      <c r="G41" s="110"/>
      <c r="H41" s="111"/>
      <c r="I41" s="110"/>
      <c r="J41" s="110"/>
      <c r="K41" s="108"/>
    </row>
    <row r="42" spans="1:11" s="100" customFormat="1" ht="15" customHeight="1">
      <c r="A42" s="23" t="s">
        <v>126</v>
      </c>
      <c r="B42" s="107"/>
      <c r="C42" s="101">
        <v>2018</v>
      </c>
      <c r="D42" s="104">
        <f>SUM(E42:J42)+SUM('58.3 (1)'!D41:I41)+SUM('58.3 (2)'!D43:I43)+SUM('58.3 (3)'!D43:J43)+SUM('58.3 (4)'!D43:J43)+SUM('58.3 (5)'!D42:J42)</f>
        <v>3</v>
      </c>
      <c r="E42" s="109">
        <v>0</v>
      </c>
      <c r="F42" s="109">
        <v>0</v>
      </c>
      <c r="G42" s="109">
        <v>0</v>
      </c>
      <c r="H42" s="109">
        <v>0</v>
      </c>
      <c r="I42" s="109">
        <v>0</v>
      </c>
      <c r="J42" s="109">
        <v>0</v>
      </c>
      <c r="K42" s="108"/>
    </row>
    <row r="43" spans="1:11" s="100" customFormat="1" ht="15" customHeight="1">
      <c r="A43" s="23"/>
      <c r="B43" s="107"/>
      <c r="C43" s="101">
        <v>2019</v>
      </c>
      <c r="D43" s="104">
        <f>SUM(E43:J43)+SUM('58.3 (1)'!D42:I42)+SUM('58.3 (2)'!D44:I44)+SUM('58.3 (3)'!D44:J44)+SUM('58.3 (4)'!D44:J44)+SUM('58.3 (5)'!D43:J43)</f>
        <v>3</v>
      </c>
      <c r="E43" s="109">
        <v>0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8"/>
    </row>
    <row r="44" spans="1:11" s="100" customFormat="1" ht="15" customHeight="1">
      <c r="A44" s="23"/>
      <c r="B44" s="107"/>
      <c r="C44" s="101">
        <v>2020</v>
      </c>
      <c r="D44" s="104">
        <f>SUM(E44:J44)+SUM('58.3 (1)'!D43:I43)+SUM('58.3 (2)'!D45:I45)+SUM('58.3 (3)'!D45:J45)+SUM('58.3 (4)'!D45:J45)+SUM('58.3 (5)'!D44:J44)</f>
        <v>3</v>
      </c>
      <c r="E44" s="109">
        <v>0</v>
      </c>
      <c r="F44" s="109">
        <v>0</v>
      </c>
      <c r="G44" s="104">
        <v>1</v>
      </c>
      <c r="H44" s="109">
        <v>0</v>
      </c>
      <c r="I44" s="109">
        <v>0</v>
      </c>
      <c r="J44" s="109">
        <v>0</v>
      </c>
      <c r="K44" s="108"/>
    </row>
    <row r="45" spans="1:11" s="100" customFormat="1" ht="8.1" customHeight="1">
      <c r="A45" s="23"/>
      <c r="B45" s="107"/>
      <c r="C45" s="98"/>
      <c r="D45" s="128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127</v>
      </c>
      <c r="B46" s="107"/>
      <c r="C46" s="101">
        <v>2018</v>
      </c>
      <c r="D46" s="104" t="s">
        <v>17</v>
      </c>
      <c r="E46" s="109">
        <v>0</v>
      </c>
      <c r="F46" s="109">
        <v>0</v>
      </c>
      <c r="G46" s="109">
        <v>0</v>
      </c>
      <c r="H46" s="109">
        <v>0</v>
      </c>
      <c r="I46" s="109">
        <v>0</v>
      </c>
      <c r="J46" s="109">
        <v>0</v>
      </c>
      <c r="K46" s="112"/>
    </row>
    <row r="47" spans="1:11" s="100" customFormat="1" ht="15" customHeight="1">
      <c r="A47" s="23"/>
      <c r="B47" s="107"/>
      <c r="C47" s="101">
        <v>2019</v>
      </c>
      <c r="D47" s="104" t="s">
        <v>17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12"/>
    </row>
    <row r="48" spans="1:11" s="100" customFormat="1" ht="15" customHeight="1">
      <c r="A48" s="23"/>
      <c r="B48" s="107"/>
      <c r="C48" s="101">
        <v>2020</v>
      </c>
      <c r="D48" s="104" t="s">
        <v>17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12"/>
    </row>
    <row r="49" spans="1:11" s="100" customFormat="1" ht="8.1" customHeight="1">
      <c r="A49" s="23"/>
      <c r="B49" s="107"/>
      <c r="C49" s="98"/>
      <c r="D49" s="128"/>
      <c r="E49" s="110"/>
      <c r="F49" s="110"/>
      <c r="G49" s="110"/>
      <c r="H49" s="111"/>
      <c r="I49" s="110"/>
      <c r="J49" s="110"/>
      <c r="K49" s="112"/>
    </row>
    <row r="50" spans="1:11" s="100" customFormat="1" ht="15" customHeight="1">
      <c r="A50" s="23" t="s">
        <v>128</v>
      </c>
      <c r="B50" s="107"/>
      <c r="C50" s="101">
        <v>2018</v>
      </c>
      <c r="D50" s="104" t="s">
        <v>17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8"/>
    </row>
    <row r="51" spans="1:11" s="100" customFormat="1" ht="15" customHeight="1">
      <c r="A51" s="23"/>
      <c r="B51" s="107"/>
      <c r="C51" s="101">
        <v>2019</v>
      </c>
      <c r="D51" s="104" t="s">
        <v>17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8"/>
    </row>
    <row r="52" spans="1:11" s="100" customFormat="1" ht="15" customHeight="1">
      <c r="A52" s="23"/>
      <c r="B52" s="107"/>
      <c r="C52" s="101">
        <v>2020</v>
      </c>
      <c r="D52" s="104" t="s">
        <v>17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J52" s="109">
        <v>0</v>
      </c>
      <c r="K52" s="108"/>
    </row>
    <row r="53" spans="1:11" s="100" customFormat="1" ht="8.1" customHeight="1">
      <c r="A53" s="23"/>
      <c r="B53" s="107"/>
      <c r="C53" s="98"/>
      <c r="D53" s="128"/>
      <c r="E53" s="110"/>
      <c r="F53" s="110"/>
      <c r="G53" s="110"/>
      <c r="H53" s="111"/>
      <c r="I53" s="110"/>
      <c r="J53" s="110"/>
      <c r="K53" s="112"/>
    </row>
    <row r="54" spans="1:11" s="100" customFormat="1" ht="15" customHeight="1">
      <c r="A54" s="23" t="s">
        <v>129</v>
      </c>
      <c r="B54" s="107"/>
      <c r="C54" s="101">
        <v>2018</v>
      </c>
      <c r="D54" s="104" t="s">
        <v>17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  <c r="K54" s="108"/>
    </row>
    <row r="55" spans="1:11" s="100" customFormat="1" ht="15" customHeight="1">
      <c r="A55" s="23"/>
      <c r="B55" s="107"/>
      <c r="C55" s="101">
        <v>2019</v>
      </c>
      <c r="D55" s="104" t="s">
        <v>17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8"/>
    </row>
    <row r="56" spans="1:11" s="100" customFormat="1" ht="15" customHeight="1">
      <c r="A56" s="23"/>
      <c r="B56" s="107"/>
      <c r="C56" s="101">
        <v>2020</v>
      </c>
      <c r="D56" s="104" t="s">
        <v>17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8"/>
    </row>
    <row r="57" spans="1:11" s="100" customFormat="1" ht="8.1" customHeight="1">
      <c r="A57" s="23"/>
      <c r="B57" s="107"/>
      <c r="C57" s="98"/>
      <c r="D57" s="128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130</v>
      </c>
      <c r="B58" s="107"/>
      <c r="C58" s="101">
        <v>2018</v>
      </c>
      <c r="D58" s="104" t="s">
        <v>17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  <c r="K58" s="112"/>
    </row>
    <row r="59" spans="1:11" s="100" customFormat="1" ht="15" customHeight="1">
      <c r="A59" s="23"/>
      <c r="B59" s="107"/>
      <c r="C59" s="101">
        <v>2019</v>
      </c>
      <c r="D59" s="104" t="s">
        <v>17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12"/>
    </row>
    <row r="60" spans="1:11" s="100" customFormat="1" ht="15" customHeight="1">
      <c r="A60" s="23"/>
      <c r="B60" s="107"/>
      <c r="C60" s="101">
        <v>2020</v>
      </c>
      <c r="D60" s="104" t="s">
        <v>17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12"/>
    </row>
    <row r="61" spans="1:11" s="100" customFormat="1" ht="8.1" customHeight="1">
      <c r="A61" s="23"/>
      <c r="B61" s="107"/>
      <c r="C61" s="98"/>
      <c r="D61" s="128"/>
      <c r="E61" s="110"/>
      <c r="F61" s="110"/>
      <c r="G61" s="110"/>
      <c r="H61" s="111"/>
      <c r="I61" s="110"/>
      <c r="J61" s="110"/>
      <c r="K61" s="112"/>
    </row>
    <row r="62" spans="1:11" s="100" customFormat="1" ht="15" customHeight="1">
      <c r="A62" s="23" t="s">
        <v>131</v>
      </c>
      <c r="B62" s="107"/>
      <c r="C62" s="101">
        <v>2018</v>
      </c>
      <c r="D62" s="104" t="s">
        <v>17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J62" s="109">
        <v>0</v>
      </c>
      <c r="K62" s="108"/>
    </row>
    <row r="63" spans="1:11" s="100" customFormat="1" ht="15" customHeight="1">
      <c r="A63" s="23"/>
      <c r="B63" s="107"/>
      <c r="C63" s="101">
        <v>2019</v>
      </c>
      <c r="D63" s="104" t="s">
        <v>17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8"/>
    </row>
    <row r="64" spans="1:11" s="100" customFormat="1" ht="15" customHeight="1">
      <c r="A64" s="23"/>
      <c r="B64" s="107"/>
      <c r="C64" s="101">
        <v>2020</v>
      </c>
      <c r="D64" s="104" t="s">
        <v>17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  <c r="K64" s="108"/>
    </row>
    <row r="65" spans="1:11" ht="8.1" customHeight="1">
      <c r="A65" s="269"/>
      <c r="B65" s="269"/>
      <c r="C65" s="270"/>
      <c r="D65" s="269"/>
      <c r="E65" s="271"/>
      <c r="F65" s="269"/>
      <c r="G65" s="269"/>
      <c r="H65" s="269"/>
      <c r="I65" s="269"/>
      <c r="J65" s="269"/>
      <c r="K65" s="269"/>
    </row>
    <row r="66" spans="1:11" ht="15" customHeight="1">
      <c r="A66" s="100"/>
      <c r="B66" s="100"/>
      <c r="C66" s="113"/>
      <c r="D66" s="104"/>
      <c r="E66" s="100"/>
      <c r="F66" s="100"/>
      <c r="G66" s="100"/>
      <c r="H66" s="114"/>
      <c r="I66" s="114"/>
      <c r="J66" s="114"/>
      <c r="K66" s="21" t="s">
        <v>114</v>
      </c>
    </row>
    <row r="67" spans="1:11" ht="15" customHeight="1">
      <c r="A67" s="100"/>
      <c r="B67" s="100"/>
      <c r="C67" s="113"/>
      <c r="D67" s="104"/>
      <c r="E67" s="100"/>
      <c r="F67" s="100"/>
      <c r="G67" s="100"/>
      <c r="H67" s="115"/>
      <c r="I67" s="115"/>
      <c r="J67" s="115"/>
      <c r="K67" s="42" t="s">
        <v>115</v>
      </c>
    </row>
    <row r="68" spans="1:11" ht="15" customHeight="1">
      <c r="D68" s="104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3" orientation="portrait" r:id="rId1"/>
  <ignoredErrors>
    <ignoredError sqref="D17 D20:D21 D25 D28:D29 D33 D37 D41:D45 D49 D53 D57 D61" formulaRange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K66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1.7109375" style="90" customWidth="1"/>
    <col min="5" max="5" width="15.7109375" style="90" customWidth="1"/>
    <col min="6" max="6" width="15" style="90" customWidth="1"/>
    <col min="7" max="7" width="12.85546875" style="90" customWidth="1"/>
    <col min="8" max="9" width="11.7109375" style="90" customWidth="1"/>
    <col min="10" max="10" width="16.7109375" style="90" customWidth="1"/>
    <col min="11" max="11" width="1.7109375" style="90" customWidth="1"/>
    <col min="12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237</v>
      </c>
      <c r="E7" s="325" t="s">
        <v>238</v>
      </c>
      <c r="F7" s="325" t="s">
        <v>239</v>
      </c>
      <c r="G7" s="325" t="s">
        <v>240</v>
      </c>
      <c r="H7" s="325" t="s">
        <v>241</v>
      </c>
      <c r="I7" s="325" t="s">
        <v>242</v>
      </c>
      <c r="J7" s="325" t="s">
        <v>243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244</v>
      </c>
      <c r="E8" s="328" t="s">
        <v>245</v>
      </c>
      <c r="F8" s="325" t="s">
        <v>246</v>
      </c>
      <c r="G8" s="328" t="s">
        <v>247</v>
      </c>
      <c r="H8" s="325" t="s">
        <v>248</v>
      </c>
      <c r="I8" s="328" t="s">
        <v>249</v>
      </c>
      <c r="J8" s="328" t="s">
        <v>250</v>
      </c>
      <c r="K8" s="329"/>
    </row>
    <row r="9" spans="1:11" ht="15" customHeight="1">
      <c r="A9" s="322"/>
      <c r="B9" s="322"/>
      <c r="C9" s="330"/>
      <c r="D9" s="331"/>
      <c r="E9" s="328"/>
      <c r="F9" s="328" t="s">
        <v>251</v>
      </c>
      <c r="G9" s="325"/>
      <c r="H9" s="325" t="s">
        <v>252</v>
      </c>
      <c r="I9" s="332"/>
      <c r="J9" s="332"/>
      <c r="K9" s="333"/>
    </row>
    <row r="10" spans="1:11" ht="15" customHeight="1">
      <c r="A10" s="322"/>
      <c r="B10" s="322"/>
      <c r="C10" s="330"/>
      <c r="D10" s="331"/>
      <c r="E10" s="328"/>
      <c r="F10" s="331"/>
      <c r="G10" s="325"/>
      <c r="H10" s="328" t="s">
        <v>253</v>
      </c>
      <c r="I10" s="332"/>
      <c r="J10" s="332"/>
      <c r="K10" s="333"/>
    </row>
    <row r="11" spans="1:11" ht="8.1" customHeight="1" thickBot="1">
      <c r="A11" s="335"/>
      <c r="B11" s="335"/>
      <c r="C11" s="336"/>
      <c r="D11" s="334"/>
      <c r="E11" s="334"/>
      <c r="F11" s="334"/>
      <c r="G11" s="334"/>
      <c r="H11" s="334"/>
      <c r="I11" s="334"/>
      <c r="J11" s="334"/>
      <c r="K11" s="334"/>
    </row>
    <row r="12" spans="1:11" s="100" customFormat="1" ht="8.1" customHeight="1">
      <c r="A12" s="97"/>
      <c r="B12" s="97"/>
      <c r="C12" s="98"/>
      <c r="D12" s="99"/>
      <c r="E12" s="99"/>
      <c r="F12" s="99"/>
      <c r="G12" s="99"/>
      <c r="H12" s="99"/>
      <c r="I12" s="99"/>
      <c r="J12" s="99"/>
      <c r="K12" s="99"/>
    </row>
    <row r="13" spans="1:11" ht="15" customHeight="1">
      <c r="A13" s="23" t="s">
        <v>119</v>
      </c>
      <c r="B13" s="99"/>
      <c r="C13" s="101">
        <v>2018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</row>
    <row r="14" spans="1:11" ht="15" customHeight="1">
      <c r="A14" s="23"/>
      <c r="B14" s="99"/>
      <c r="C14" s="101">
        <v>2019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</row>
    <row r="15" spans="1:11" ht="15" customHeight="1">
      <c r="A15" s="23"/>
      <c r="B15" s="99"/>
      <c r="C15" s="101">
        <v>2020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</row>
    <row r="16" spans="1:11" ht="8.1" customHeight="1">
      <c r="A16" s="23"/>
      <c r="B16" s="103"/>
      <c r="C16" s="98"/>
      <c r="D16" s="104"/>
      <c r="E16" s="105"/>
      <c r="F16" s="105"/>
      <c r="G16" s="105"/>
      <c r="H16" s="105"/>
      <c r="I16" s="105"/>
      <c r="J16" s="106"/>
    </row>
    <row r="17" spans="1:10" s="100" customFormat="1" ht="15" customHeight="1">
      <c r="A17" s="23" t="s">
        <v>120</v>
      </c>
      <c r="B17" s="107"/>
      <c r="C17" s="101">
        <v>2018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</row>
    <row r="18" spans="1:10" s="100" customFormat="1" ht="15" customHeight="1">
      <c r="A18" s="23"/>
      <c r="B18" s="107"/>
      <c r="C18" s="101">
        <v>2019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</row>
    <row r="19" spans="1:10" s="100" customFormat="1" ht="15" customHeight="1">
      <c r="A19" s="23"/>
      <c r="B19" s="107"/>
      <c r="C19" s="101">
        <v>2020</v>
      </c>
      <c r="D19" s="102">
        <v>0</v>
      </c>
      <c r="E19" s="102">
        <v>0</v>
      </c>
      <c r="F19" s="104">
        <v>4</v>
      </c>
      <c r="G19" s="102">
        <v>0</v>
      </c>
      <c r="H19" s="102">
        <v>0</v>
      </c>
      <c r="I19" s="102">
        <v>0</v>
      </c>
      <c r="J19" s="108">
        <v>1</v>
      </c>
    </row>
    <row r="20" spans="1:10" s="100" customFormat="1" ht="8.1" customHeight="1">
      <c r="A20" s="23"/>
      <c r="B20" s="107"/>
      <c r="C20" s="98"/>
      <c r="D20" s="104"/>
      <c r="E20" s="104"/>
      <c r="F20" s="104"/>
      <c r="G20" s="104"/>
      <c r="H20" s="104"/>
      <c r="I20" s="104"/>
      <c r="J20" s="108"/>
    </row>
    <row r="21" spans="1:10" s="100" customFormat="1" ht="15" customHeight="1">
      <c r="A21" s="23" t="s">
        <v>121</v>
      </c>
      <c r="B21" s="107"/>
      <c r="C21" s="101">
        <v>2018</v>
      </c>
      <c r="D21" s="109">
        <v>0</v>
      </c>
      <c r="E21" s="109">
        <v>0</v>
      </c>
      <c r="F21" s="109">
        <v>0</v>
      </c>
      <c r="G21" s="109">
        <v>0</v>
      </c>
      <c r="H21" s="109">
        <v>0</v>
      </c>
      <c r="I21" s="109">
        <v>0</v>
      </c>
      <c r="J21" s="109">
        <v>0</v>
      </c>
    </row>
    <row r="22" spans="1:10" s="100" customFormat="1" ht="15" customHeight="1">
      <c r="A22" s="23"/>
      <c r="B22" s="107"/>
      <c r="C22" s="101">
        <v>2019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1:10" s="100" customFormat="1" ht="15" customHeight="1">
      <c r="A23" s="23"/>
      <c r="B23" s="107"/>
      <c r="C23" s="101">
        <v>2020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</row>
    <row r="24" spans="1:10" s="100" customFormat="1" ht="8.1" customHeight="1">
      <c r="A24" s="23"/>
      <c r="B24" s="107"/>
      <c r="C24" s="98"/>
      <c r="D24" s="104"/>
      <c r="E24" s="110"/>
      <c r="F24" s="110"/>
      <c r="G24" s="110"/>
      <c r="H24" s="110"/>
      <c r="I24" s="110"/>
      <c r="J24" s="108"/>
    </row>
    <row r="25" spans="1:10" s="100" customFormat="1" ht="15" customHeight="1">
      <c r="A25" s="23" t="s">
        <v>122</v>
      </c>
      <c r="B25" s="107"/>
      <c r="C25" s="101">
        <v>2018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1:10" s="100" customFormat="1" ht="15" customHeight="1">
      <c r="A26" s="23"/>
      <c r="B26" s="107"/>
      <c r="C26" s="101">
        <v>2019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1:10" s="100" customFormat="1" ht="15" customHeight="1">
      <c r="A27" s="23"/>
      <c r="B27" s="107"/>
      <c r="C27" s="101">
        <v>2020</v>
      </c>
      <c r="D27" s="102">
        <v>0</v>
      </c>
      <c r="E27" s="102">
        <v>0</v>
      </c>
      <c r="F27" s="104">
        <v>2</v>
      </c>
      <c r="G27" s="102">
        <v>0</v>
      </c>
      <c r="H27" s="102">
        <v>0</v>
      </c>
      <c r="I27" s="102">
        <v>0</v>
      </c>
      <c r="J27" s="102">
        <v>0</v>
      </c>
    </row>
    <row r="28" spans="1:10" s="100" customFormat="1" ht="8.1" customHeight="1">
      <c r="A28" s="23"/>
      <c r="B28" s="107"/>
      <c r="C28" s="98"/>
      <c r="D28" s="104"/>
      <c r="E28" s="104"/>
      <c r="F28" s="104"/>
      <c r="G28" s="104"/>
      <c r="H28" s="104"/>
      <c r="I28" s="104"/>
      <c r="J28" s="108"/>
    </row>
    <row r="29" spans="1:10" s="100" customFormat="1" ht="15" customHeight="1">
      <c r="A29" s="23" t="s">
        <v>123</v>
      </c>
      <c r="B29" s="107"/>
      <c r="C29" s="101">
        <v>2018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</row>
    <row r="30" spans="1:10" s="100" customFormat="1" ht="15" customHeight="1">
      <c r="A30" s="23"/>
      <c r="B30" s="107"/>
      <c r="C30" s="101">
        <v>2019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</row>
    <row r="31" spans="1:10" s="100" customFormat="1" ht="15" customHeight="1">
      <c r="A31" s="23"/>
      <c r="B31" s="107"/>
      <c r="C31" s="101">
        <v>2020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</row>
    <row r="32" spans="1:10" s="100" customFormat="1" ht="8.1" customHeight="1">
      <c r="A32" s="23"/>
      <c r="B32" s="107"/>
      <c r="C32" s="98"/>
      <c r="D32" s="104"/>
      <c r="E32" s="110"/>
      <c r="F32" s="110"/>
      <c r="G32" s="110"/>
      <c r="H32" s="110"/>
      <c r="I32" s="110"/>
      <c r="J32" s="108"/>
    </row>
    <row r="33" spans="1:10" s="100" customFormat="1" ht="15" customHeight="1">
      <c r="A33" s="23" t="s">
        <v>124</v>
      </c>
      <c r="B33" s="107"/>
      <c r="C33" s="101">
        <v>2018</v>
      </c>
      <c r="D33" s="109">
        <v>0</v>
      </c>
      <c r="E33" s="109">
        <v>0</v>
      </c>
      <c r="F33" s="109">
        <v>0</v>
      </c>
      <c r="G33" s="109">
        <v>0</v>
      </c>
      <c r="H33" s="109">
        <v>0</v>
      </c>
      <c r="I33" s="109">
        <v>0</v>
      </c>
      <c r="J33" s="109">
        <v>0</v>
      </c>
    </row>
    <row r="34" spans="1:10" s="100" customFormat="1" ht="15" customHeight="1">
      <c r="A34" s="23"/>
      <c r="B34" s="107"/>
      <c r="C34" s="101">
        <v>2019</v>
      </c>
      <c r="D34" s="109">
        <v>0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</row>
    <row r="35" spans="1:10" s="100" customFormat="1" ht="15" customHeight="1">
      <c r="A35" s="23"/>
      <c r="B35" s="107"/>
      <c r="C35" s="101">
        <v>2020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J35" s="102">
        <v>0</v>
      </c>
    </row>
    <row r="36" spans="1:10" s="100" customFormat="1" ht="8.1" customHeight="1">
      <c r="A36" s="23"/>
      <c r="B36" s="107"/>
      <c r="C36" s="98"/>
      <c r="D36" s="104"/>
      <c r="E36" s="104"/>
      <c r="F36" s="104"/>
      <c r="G36" s="104"/>
      <c r="H36" s="104"/>
      <c r="I36" s="104"/>
      <c r="J36" s="108"/>
    </row>
    <row r="37" spans="1:10" s="100" customFormat="1" ht="15" customHeight="1">
      <c r="A37" s="23" t="s">
        <v>125</v>
      </c>
      <c r="B37" s="107"/>
      <c r="C37" s="101">
        <v>2018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</row>
    <row r="38" spans="1:10" s="100" customFormat="1" ht="15" customHeight="1">
      <c r="A38" s="23"/>
      <c r="B38" s="107"/>
      <c r="C38" s="101">
        <v>2019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</row>
    <row r="39" spans="1:10" s="100" customFormat="1" ht="15" customHeight="1">
      <c r="A39" s="23"/>
      <c r="B39" s="107"/>
      <c r="C39" s="101">
        <v>2020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</row>
    <row r="40" spans="1:10" s="100" customFormat="1" ht="8.1" customHeight="1">
      <c r="A40" s="23"/>
      <c r="B40" s="107"/>
      <c r="C40" s="98"/>
      <c r="D40" s="104"/>
      <c r="E40" s="110"/>
      <c r="F40" s="110"/>
      <c r="G40" s="110"/>
      <c r="H40" s="111"/>
      <c r="I40" s="110"/>
      <c r="J40" s="108"/>
    </row>
    <row r="41" spans="1:10" s="100" customFormat="1" ht="15" customHeight="1">
      <c r="A41" s="23" t="s">
        <v>126</v>
      </c>
      <c r="B41" s="107"/>
      <c r="C41" s="101">
        <v>2018</v>
      </c>
      <c r="D41" s="109">
        <v>1</v>
      </c>
      <c r="E41" s="109">
        <v>0</v>
      </c>
      <c r="F41" s="109">
        <v>0</v>
      </c>
      <c r="G41" s="109">
        <v>0</v>
      </c>
      <c r="H41" s="109">
        <v>0</v>
      </c>
      <c r="I41" s="109">
        <v>1</v>
      </c>
      <c r="J41" s="109">
        <v>0</v>
      </c>
    </row>
    <row r="42" spans="1:10" s="100" customFormat="1" ht="15" customHeight="1">
      <c r="A42" s="23"/>
      <c r="B42" s="107"/>
      <c r="C42" s="101">
        <v>2019</v>
      </c>
      <c r="D42" s="109">
        <v>0</v>
      </c>
      <c r="E42" s="109">
        <v>0</v>
      </c>
      <c r="F42" s="109">
        <v>0</v>
      </c>
      <c r="G42" s="109">
        <v>0</v>
      </c>
      <c r="H42" s="109">
        <v>0</v>
      </c>
      <c r="I42" s="109">
        <v>0</v>
      </c>
      <c r="J42" s="109">
        <v>0</v>
      </c>
    </row>
    <row r="43" spans="1:10" s="100" customFormat="1" ht="15" customHeight="1">
      <c r="A43" s="23"/>
      <c r="B43" s="107"/>
      <c r="C43" s="101">
        <v>2020</v>
      </c>
      <c r="D43" s="109">
        <v>0</v>
      </c>
      <c r="E43" s="109">
        <v>0</v>
      </c>
      <c r="F43" s="104">
        <v>1</v>
      </c>
      <c r="G43" s="109">
        <v>0</v>
      </c>
      <c r="H43" s="109">
        <v>0</v>
      </c>
      <c r="I43" s="104">
        <v>1</v>
      </c>
      <c r="J43" s="109">
        <v>0</v>
      </c>
    </row>
    <row r="44" spans="1:10" s="100" customFormat="1" ht="8.1" customHeight="1">
      <c r="A44" s="23"/>
      <c r="B44" s="107"/>
      <c r="C44" s="98"/>
      <c r="D44" s="104"/>
      <c r="E44" s="104"/>
      <c r="F44" s="104"/>
      <c r="G44" s="104"/>
      <c r="H44" s="104"/>
      <c r="I44" s="104"/>
      <c r="J44" s="108"/>
    </row>
    <row r="45" spans="1:10" s="100" customFormat="1" ht="15" customHeight="1">
      <c r="A45" s="23" t="s">
        <v>127</v>
      </c>
      <c r="B45" s="107"/>
      <c r="C45" s="101">
        <v>2018</v>
      </c>
      <c r="D45" s="109">
        <v>0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J45" s="109">
        <v>0</v>
      </c>
    </row>
    <row r="46" spans="1:10" s="100" customFormat="1" ht="15" customHeight="1">
      <c r="A46" s="23"/>
      <c r="B46" s="107"/>
      <c r="C46" s="101">
        <v>2019</v>
      </c>
      <c r="D46" s="109">
        <v>0</v>
      </c>
      <c r="E46" s="109">
        <v>0</v>
      </c>
      <c r="F46" s="109">
        <v>0</v>
      </c>
      <c r="G46" s="109">
        <v>0</v>
      </c>
      <c r="H46" s="109">
        <v>0</v>
      </c>
      <c r="I46" s="109">
        <v>0</v>
      </c>
      <c r="J46" s="109">
        <v>0</v>
      </c>
    </row>
    <row r="47" spans="1:10" s="100" customFormat="1" ht="15" customHeight="1">
      <c r="A47" s="23"/>
      <c r="B47" s="107"/>
      <c r="C47" s="101">
        <v>2020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</row>
    <row r="48" spans="1:10" s="100" customFormat="1" ht="8.1" customHeight="1">
      <c r="A48" s="23"/>
      <c r="B48" s="107"/>
      <c r="C48" s="98"/>
      <c r="D48" s="104"/>
      <c r="E48" s="110"/>
      <c r="F48" s="110"/>
      <c r="G48" s="110"/>
      <c r="H48" s="111"/>
      <c r="I48" s="110"/>
      <c r="J48" s="112"/>
    </row>
    <row r="49" spans="1:11" s="100" customFormat="1" ht="15" customHeight="1">
      <c r="A49" s="23" t="s">
        <v>128</v>
      </c>
      <c r="B49" s="107"/>
      <c r="C49" s="101">
        <v>2018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</row>
    <row r="50" spans="1:11" s="100" customFormat="1" ht="15" customHeight="1">
      <c r="A50" s="23"/>
      <c r="B50" s="107"/>
      <c r="C50" s="101">
        <v>2019</v>
      </c>
      <c r="D50" s="109">
        <v>0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</row>
    <row r="51" spans="1:11" s="100" customFormat="1" ht="15" customHeight="1">
      <c r="A51" s="23"/>
      <c r="B51" s="107"/>
      <c r="C51" s="101">
        <v>2020</v>
      </c>
      <c r="D51" s="109">
        <v>0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</row>
    <row r="52" spans="1:11" s="100" customFormat="1" ht="8.1" customHeight="1">
      <c r="A52" s="23"/>
      <c r="B52" s="107"/>
      <c r="C52" s="98"/>
      <c r="D52" s="104"/>
      <c r="E52" s="110"/>
      <c r="F52" s="110"/>
      <c r="G52" s="110"/>
      <c r="H52" s="111"/>
      <c r="I52" s="110"/>
      <c r="J52" s="112"/>
    </row>
    <row r="53" spans="1:11" s="100" customFormat="1" ht="15" customHeight="1">
      <c r="A53" s="23" t="s">
        <v>129</v>
      </c>
      <c r="B53" s="107"/>
      <c r="C53" s="101">
        <v>2018</v>
      </c>
      <c r="D53" s="109">
        <v>0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</row>
    <row r="54" spans="1:11" s="100" customFormat="1" ht="15" customHeight="1">
      <c r="A54" s="23"/>
      <c r="B54" s="107"/>
      <c r="C54" s="101">
        <v>2019</v>
      </c>
      <c r="D54" s="109">
        <v>0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</row>
    <row r="55" spans="1:11" s="100" customFormat="1" ht="15" customHeight="1">
      <c r="A55" s="23"/>
      <c r="B55" s="107"/>
      <c r="C55" s="101">
        <v>2020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</row>
    <row r="56" spans="1:11" s="100" customFormat="1" ht="8.1" customHeight="1">
      <c r="A56" s="23"/>
      <c r="B56" s="107"/>
      <c r="C56" s="98"/>
      <c r="D56" s="104"/>
      <c r="E56" s="104"/>
      <c r="F56" s="104"/>
      <c r="G56" s="104"/>
      <c r="H56" s="104"/>
      <c r="I56" s="104"/>
      <c r="J56" s="108"/>
    </row>
    <row r="57" spans="1:11" s="100" customFormat="1" ht="15" customHeight="1">
      <c r="A57" s="23" t="s">
        <v>130</v>
      </c>
      <c r="B57" s="107"/>
      <c r="C57" s="101">
        <v>2018</v>
      </c>
      <c r="D57" s="109">
        <v>0</v>
      </c>
      <c r="E57" s="109">
        <v>0</v>
      </c>
      <c r="F57" s="109">
        <v>0</v>
      </c>
      <c r="G57" s="109">
        <v>0</v>
      </c>
      <c r="H57" s="109">
        <v>0</v>
      </c>
      <c r="I57" s="109">
        <v>0</v>
      </c>
      <c r="J57" s="109">
        <v>0</v>
      </c>
    </row>
    <row r="58" spans="1:11" s="100" customFormat="1" ht="15" customHeight="1">
      <c r="A58" s="23"/>
      <c r="B58" s="107"/>
      <c r="C58" s="101">
        <v>2019</v>
      </c>
      <c r="D58" s="109">
        <v>0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</row>
    <row r="59" spans="1:11" s="100" customFormat="1" ht="15" customHeight="1">
      <c r="A59" s="23"/>
      <c r="B59" s="107"/>
      <c r="C59" s="101">
        <v>2020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</row>
    <row r="60" spans="1:11" s="100" customFormat="1" ht="8.1" customHeight="1">
      <c r="A60" s="23"/>
      <c r="B60" s="107"/>
      <c r="C60" s="98"/>
      <c r="D60" s="104"/>
      <c r="E60" s="110"/>
      <c r="F60" s="110"/>
      <c r="G60" s="110"/>
      <c r="H60" s="111"/>
      <c r="I60" s="110"/>
      <c r="J60" s="112"/>
    </row>
    <row r="61" spans="1:11" s="100" customFormat="1" ht="15" customHeight="1">
      <c r="A61" s="23" t="s">
        <v>131</v>
      </c>
      <c r="B61" s="107"/>
      <c r="C61" s="101">
        <v>2018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9">
        <v>0</v>
      </c>
    </row>
    <row r="62" spans="1:11" s="100" customFormat="1" ht="15" customHeight="1">
      <c r="A62" s="23"/>
      <c r="B62" s="107"/>
      <c r="C62" s="101">
        <v>2019</v>
      </c>
      <c r="D62" s="109">
        <v>0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J62" s="109">
        <v>0</v>
      </c>
    </row>
    <row r="63" spans="1:11" s="100" customFormat="1" ht="15" customHeight="1">
      <c r="A63" s="23"/>
      <c r="B63" s="107"/>
      <c r="C63" s="101">
        <v>2020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</row>
    <row r="64" spans="1:11" ht="8.1" customHeight="1">
      <c r="A64" s="269"/>
      <c r="B64" s="269"/>
      <c r="C64" s="270"/>
      <c r="D64" s="269"/>
      <c r="E64" s="271"/>
      <c r="F64" s="269"/>
      <c r="G64" s="269"/>
      <c r="H64" s="269"/>
      <c r="I64" s="269"/>
      <c r="J64" s="269"/>
      <c r="K64" s="269"/>
    </row>
    <row r="65" spans="1:10" ht="15" customHeight="1">
      <c r="A65" s="100"/>
      <c r="B65" s="100"/>
      <c r="C65" s="113"/>
      <c r="D65" s="100"/>
      <c r="E65" s="100"/>
      <c r="F65" s="100"/>
      <c r="G65" s="100"/>
      <c r="H65" s="114"/>
      <c r="I65" s="114"/>
      <c r="J65" s="21" t="s">
        <v>114</v>
      </c>
    </row>
    <row r="66" spans="1:10" ht="15" customHeight="1">
      <c r="A66" s="100"/>
      <c r="B66" s="100"/>
      <c r="C66" s="113"/>
      <c r="D66" s="100"/>
      <c r="E66" s="100"/>
      <c r="F66" s="100"/>
      <c r="G66" s="100"/>
      <c r="H66" s="115"/>
      <c r="I66" s="115"/>
      <c r="J66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L68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1.7109375" style="90" customWidth="1"/>
    <col min="5" max="5" width="14.140625" style="90" customWidth="1"/>
    <col min="6" max="6" width="15.42578125" style="90" customWidth="1"/>
    <col min="7" max="7" width="17.28515625" style="90" customWidth="1"/>
    <col min="8" max="8" width="11.28515625" style="90" customWidth="1"/>
    <col min="9" max="9" width="13.28515625" style="90" customWidth="1"/>
    <col min="10" max="10" width="18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254</v>
      </c>
      <c r="E7" s="325" t="s">
        <v>255</v>
      </c>
      <c r="F7" s="325" t="s">
        <v>256</v>
      </c>
      <c r="G7" s="325" t="s">
        <v>257</v>
      </c>
      <c r="H7" s="325" t="s">
        <v>239</v>
      </c>
      <c r="I7" s="325" t="s">
        <v>239</v>
      </c>
      <c r="J7" s="325" t="s">
        <v>239</v>
      </c>
      <c r="K7" s="323"/>
    </row>
    <row r="8" spans="1:11" ht="15" customHeight="1">
      <c r="A8" s="311" t="s">
        <v>88</v>
      </c>
      <c r="B8" s="326"/>
      <c r="C8" s="327" t="s">
        <v>6</v>
      </c>
      <c r="D8" s="328" t="s">
        <v>258</v>
      </c>
      <c r="E8" s="325" t="s">
        <v>167</v>
      </c>
      <c r="F8" s="325" t="s">
        <v>259</v>
      </c>
      <c r="G8" s="325" t="s">
        <v>260</v>
      </c>
      <c r="H8" s="325" t="s">
        <v>261</v>
      </c>
      <c r="I8" s="325" t="s">
        <v>262</v>
      </c>
      <c r="J8" s="325" t="s">
        <v>263</v>
      </c>
      <c r="K8" s="329"/>
    </row>
    <row r="9" spans="1:11" ht="15" customHeight="1">
      <c r="A9" s="322"/>
      <c r="B9" s="322"/>
      <c r="C9" s="330"/>
      <c r="D9" s="328"/>
      <c r="E9" s="325" t="s">
        <v>264</v>
      </c>
      <c r="F9" s="328" t="s">
        <v>265</v>
      </c>
      <c r="G9" s="328" t="s">
        <v>266</v>
      </c>
      <c r="H9" s="328" t="s">
        <v>267</v>
      </c>
      <c r="I9" s="328" t="s">
        <v>268</v>
      </c>
      <c r="J9" s="325" t="s">
        <v>269</v>
      </c>
      <c r="K9" s="333"/>
    </row>
    <row r="10" spans="1:11" ht="15" customHeight="1">
      <c r="A10" s="322"/>
      <c r="B10" s="322"/>
      <c r="C10" s="330"/>
      <c r="D10" s="328"/>
      <c r="E10" s="328" t="s">
        <v>270</v>
      </c>
      <c r="F10" s="328"/>
      <c r="G10" s="328" t="s">
        <v>271</v>
      </c>
      <c r="H10" s="328" t="s">
        <v>272</v>
      </c>
      <c r="I10" s="328"/>
      <c r="J10" s="328" t="s">
        <v>273</v>
      </c>
      <c r="K10" s="333"/>
    </row>
    <row r="11" spans="1:11" ht="15" customHeight="1">
      <c r="A11" s="322"/>
      <c r="B11" s="322"/>
      <c r="C11" s="330"/>
      <c r="D11" s="328"/>
      <c r="E11" s="328" t="s">
        <v>274</v>
      </c>
      <c r="F11" s="328"/>
      <c r="G11" s="328" t="s">
        <v>275</v>
      </c>
      <c r="H11" s="328"/>
      <c r="I11" s="332"/>
      <c r="J11" s="328" t="s">
        <v>276</v>
      </c>
      <c r="K11" s="333"/>
    </row>
    <row r="12" spans="1:11" ht="15" customHeight="1">
      <c r="A12" s="322"/>
      <c r="B12" s="322"/>
      <c r="C12" s="330"/>
      <c r="D12" s="328"/>
      <c r="E12" s="328" t="s">
        <v>277</v>
      </c>
      <c r="F12" s="328"/>
      <c r="G12" s="325"/>
      <c r="H12" s="328"/>
      <c r="I12" s="332"/>
      <c r="J12" s="328" t="s">
        <v>272</v>
      </c>
      <c r="K12" s="333"/>
    </row>
    <row r="13" spans="1:11" ht="8.1" customHeight="1" thickBot="1">
      <c r="A13" s="335"/>
      <c r="B13" s="335"/>
      <c r="C13" s="336"/>
      <c r="D13" s="334"/>
      <c r="E13" s="334"/>
      <c r="F13" s="334"/>
      <c r="G13" s="334"/>
      <c r="H13" s="334"/>
      <c r="I13" s="334"/>
      <c r="J13" s="334"/>
      <c r="K13" s="334"/>
    </row>
    <row r="14" spans="1:11" s="100" customFormat="1" ht="8.1" customHeight="1">
      <c r="A14" s="97"/>
      <c r="B14" s="97"/>
      <c r="C14" s="98"/>
      <c r="D14" s="99"/>
      <c r="E14" s="99"/>
      <c r="F14" s="99"/>
      <c r="G14" s="99"/>
      <c r="H14" s="99"/>
      <c r="I14" s="99"/>
      <c r="J14" s="99"/>
      <c r="K14" s="99"/>
    </row>
    <row r="15" spans="1:11" ht="15" customHeight="1">
      <c r="A15" s="23" t="s">
        <v>119</v>
      </c>
      <c r="B15" s="99"/>
      <c r="C15" s="101">
        <v>2018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6"/>
    </row>
    <row r="16" spans="1:11" ht="15" customHeight="1">
      <c r="A16" s="23"/>
      <c r="B16" s="99"/>
      <c r="C16" s="101">
        <v>2019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6"/>
    </row>
    <row r="17" spans="1:11" ht="15" customHeight="1">
      <c r="A17" s="23"/>
      <c r="B17" s="99"/>
      <c r="C17" s="101">
        <v>2020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6"/>
    </row>
    <row r="18" spans="1:11" ht="8.1" customHeight="1">
      <c r="A18" s="23"/>
      <c r="B18" s="103"/>
      <c r="C18" s="98"/>
      <c r="D18" s="104"/>
      <c r="E18" s="105"/>
      <c r="F18" s="105"/>
      <c r="G18" s="105"/>
      <c r="H18" s="105"/>
      <c r="I18" s="105"/>
      <c r="J18" s="105"/>
      <c r="K18" s="106"/>
    </row>
    <row r="19" spans="1:11" s="100" customFormat="1" ht="15" customHeight="1">
      <c r="A19" s="23" t="s">
        <v>120</v>
      </c>
      <c r="B19" s="107"/>
      <c r="C19" s="101">
        <v>2018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8"/>
    </row>
    <row r="20" spans="1:11" s="100" customFormat="1" ht="15" customHeight="1">
      <c r="A20" s="23"/>
      <c r="B20" s="107"/>
      <c r="C20" s="101">
        <v>2019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8"/>
    </row>
    <row r="21" spans="1:11" s="100" customFormat="1" ht="15" customHeight="1">
      <c r="A21" s="23"/>
      <c r="B21" s="107"/>
      <c r="C21" s="101">
        <v>2020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8"/>
    </row>
    <row r="22" spans="1:11" s="100" customFormat="1" ht="8.1" customHeight="1">
      <c r="A22" s="23"/>
      <c r="B22" s="107"/>
      <c r="C22" s="98"/>
      <c r="D22" s="104"/>
      <c r="E22" s="104"/>
      <c r="F22" s="104"/>
      <c r="G22" s="104"/>
      <c r="H22" s="104"/>
      <c r="I22" s="104"/>
      <c r="J22" s="104"/>
      <c r="K22" s="108"/>
    </row>
    <row r="23" spans="1:11" s="100" customFormat="1" ht="15" customHeight="1">
      <c r="A23" s="23" t="s">
        <v>121</v>
      </c>
      <c r="B23" s="107"/>
      <c r="C23" s="101">
        <v>2018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8"/>
    </row>
    <row r="24" spans="1:11" s="100" customFormat="1" ht="15" customHeight="1">
      <c r="A24" s="23"/>
      <c r="B24" s="107"/>
      <c r="C24" s="101">
        <v>2019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8"/>
    </row>
    <row r="25" spans="1:11" s="100" customFormat="1" ht="15" customHeight="1">
      <c r="A25" s="23"/>
      <c r="B25" s="107"/>
      <c r="C25" s="101">
        <v>2020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8"/>
    </row>
    <row r="26" spans="1:11" s="100" customFormat="1" ht="8.1" customHeight="1">
      <c r="A26" s="23"/>
      <c r="B26" s="107"/>
      <c r="C26" s="98"/>
      <c r="D26" s="104"/>
      <c r="E26" s="110"/>
      <c r="F26" s="110"/>
      <c r="G26" s="110"/>
      <c r="H26" s="110"/>
      <c r="I26" s="110"/>
      <c r="J26" s="110"/>
      <c r="K26" s="108"/>
    </row>
    <row r="27" spans="1:11" s="100" customFormat="1" ht="15" customHeight="1">
      <c r="A27" s="23" t="s">
        <v>122</v>
      </c>
      <c r="B27" s="107"/>
      <c r="C27" s="101">
        <v>2018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8"/>
    </row>
    <row r="28" spans="1:11" s="100" customFormat="1" ht="15" customHeight="1">
      <c r="A28" s="23"/>
      <c r="B28" s="107"/>
      <c r="C28" s="101">
        <v>2019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  <c r="K28" s="108"/>
    </row>
    <row r="29" spans="1:11" s="100" customFormat="1" ht="15" customHeight="1">
      <c r="A29" s="23"/>
      <c r="B29" s="107"/>
      <c r="C29" s="101">
        <v>2020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8"/>
    </row>
    <row r="30" spans="1:11" s="100" customFormat="1" ht="8.1" customHeight="1">
      <c r="A30" s="23"/>
      <c r="B30" s="107"/>
      <c r="C30" s="98"/>
      <c r="D30" s="104"/>
      <c r="E30" s="104"/>
      <c r="F30" s="104"/>
      <c r="G30" s="104"/>
      <c r="H30" s="104"/>
      <c r="I30" s="104"/>
      <c r="J30" s="104"/>
      <c r="K30" s="108"/>
    </row>
    <row r="31" spans="1:11" s="100" customFormat="1" ht="15" customHeight="1">
      <c r="A31" s="23" t="s">
        <v>123</v>
      </c>
      <c r="B31" s="107"/>
      <c r="C31" s="101">
        <v>2018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8"/>
    </row>
    <row r="32" spans="1:11" s="100" customFormat="1" ht="15" customHeight="1">
      <c r="A32" s="23"/>
      <c r="B32" s="107"/>
      <c r="C32" s="101">
        <v>2019</v>
      </c>
      <c r="D32" s="109">
        <v>0</v>
      </c>
      <c r="E32" s="109">
        <v>0</v>
      </c>
      <c r="F32" s="109">
        <v>0</v>
      </c>
      <c r="G32" s="109">
        <v>0</v>
      </c>
      <c r="H32" s="109">
        <v>0</v>
      </c>
      <c r="I32" s="109">
        <v>0</v>
      </c>
      <c r="J32" s="109">
        <v>0</v>
      </c>
      <c r="K32" s="108"/>
    </row>
    <row r="33" spans="1:11" s="100" customFormat="1" ht="15" customHeight="1">
      <c r="A33" s="23"/>
      <c r="B33" s="107"/>
      <c r="C33" s="101">
        <v>2020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8"/>
    </row>
    <row r="34" spans="1:11" s="100" customFormat="1" ht="8.1" customHeight="1">
      <c r="A34" s="23"/>
      <c r="B34" s="107"/>
      <c r="C34" s="98"/>
      <c r="D34" s="104"/>
      <c r="E34" s="110"/>
      <c r="F34" s="110"/>
      <c r="G34" s="110"/>
      <c r="H34" s="110"/>
      <c r="I34" s="110"/>
      <c r="J34" s="110"/>
      <c r="K34" s="108"/>
    </row>
    <row r="35" spans="1:11" s="100" customFormat="1" ht="15" customHeight="1">
      <c r="A35" s="23" t="s">
        <v>124</v>
      </c>
      <c r="B35" s="107"/>
      <c r="C35" s="101">
        <v>2018</v>
      </c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8"/>
    </row>
    <row r="36" spans="1:11" s="100" customFormat="1" ht="15" customHeight="1">
      <c r="A36" s="23"/>
      <c r="B36" s="107"/>
      <c r="C36" s="101">
        <v>2019</v>
      </c>
      <c r="D36" s="109">
        <v>0</v>
      </c>
      <c r="E36" s="109">
        <v>0</v>
      </c>
      <c r="F36" s="109">
        <v>0</v>
      </c>
      <c r="G36" s="109">
        <v>0</v>
      </c>
      <c r="H36" s="109">
        <v>0</v>
      </c>
      <c r="I36" s="109">
        <v>0</v>
      </c>
      <c r="J36" s="109">
        <v>0</v>
      </c>
      <c r="K36" s="108"/>
    </row>
    <row r="37" spans="1:11" s="100" customFormat="1" ht="15" customHeight="1">
      <c r="A37" s="23"/>
      <c r="B37" s="107"/>
      <c r="C37" s="101">
        <v>2020</v>
      </c>
      <c r="D37" s="102"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8"/>
    </row>
    <row r="38" spans="1:11" s="100" customFormat="1" ht="8.1" customHeight="1">
      <c r="A38" s="23"/>
      <c r="B38" s="107"/>
      <c r="C38" s="98"/>
      <c r="D38" s="104"/>
      <c r="E38" s="104"/>
      <c r="F38" s="104"/>
      <c r="G38" s="104"/>
      <c r="H38" s="104"/>
      <c r="I38" s="104"/>
      <c r="J38" s="104"/>
      <c r="K38" s="108"/>
    </row>
    <row r="39" spans="1:11" s="100" customFormat="1" ht="15" customHeight="1">
      <c r="A39" s="23" t="s">
        <v>125</v>
      </c>
      <c r="B39" s="107"/>
      <c r="C39" s="101">
        <v>2018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8"/>
    </row>
    <row r="40" spans="1:11" s="100" customFormat="1" ht="15" customHeight="1">
      <c r="A40" s="23"/>
      <c r="B40" s="107"/>
      <c r="C40" s="101">
        <v>2019</v>
      </c>
      <c r="D40" s="109">
        <v>0</v>
      </c>
      <c r="E40" s="109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8"/>
    </row>
    <row r="41" spans="1:11" s="100" customFormat="1" ht="15" customHeight="1">
      <c r="A41" s="23"/>
      <c r="B41" s="107"/>
      <c r="C41" s="101">
        <v>2020</v>
      </c>
      <c r="D41" s="109">
        <v>0</v>
      </c>
      <c r="E41" s="109">
        <v>0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8"/>
    </row>
    <row r="42" spans="1:11" s="100" customFormat="1" ht="8.1" customHeight="1">
      <c r="A42" s="23"/>
      <c r="B42" s="107"/>
      <c r="C42" s="98"/>
      <c r="D42" s="104"/>
      <c r="E42" s="110"/>
      <c r="F42" s="110"/>
      <c r="G42" s="110"/>
      <c r="H42" s="111"/>
      <c r="I42" s="111"/>
      <c r="J42" s="110"/>
      <c r="K42" s="108"/>
    </row>
    <row r="43" spans="1:11" s="100" customFormat="1" ht="15" customHeight="1">
      <c r="A43" s="23" t="s">
        <v>126</v>
      </c>
      <c r="B43" s="107"/>
      <c r="C43" s="101">
        <v>2018</v>
      </c>
      <c r="D43" s="109">
        <v>0</v>
      </c>
      <c r="E43" s="109">
        <v>0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8"/>
    </row>
    <row r="44" spans="1:11" s="100" customFormat="1" ht="15" customHeight="1">
      <c r="A44" s="23"/>
      <c r="B44" s="107"/>
      <c r="C44" s="101">
        <v>2019</v>
      </c>
      <c r="D44" s="109">
        <v>0</v>
      </c>
      <c r="E44" s="109">
        <v>0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8"/>
    </row>
    <row r="45" spans="1:11" s="100" customFormat="1" ht="15" customHeight="1">
      <c r="A45" s="23"/>
      <c r="B45" s="107"/>
      <c r="C45" s="101">
        <v>2020</v>
      </c>
      <c r="D45" s="109">
        <v>0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J45" s="109">
        <v>0</v>
      </c>
      <c r="K45" s="108"/>
    </row>
    <row r="46" spans="1:11" s="100" customFormat="1" ht="8.1" customHeight="1">
      <c r="A46" s="23"/>
      <c r="B46" s="107"/>
      <c r="C46" s="98"/>
      <c r="D46" s="104"/>
      <c r="E46" s="104"/>
      <c r="F46" s="104"/>
      <c r="G46" s="104"/>
      <c r="H46" s="104"/>
      <c r="I46" s="104"/>
      <c r="J46" s="104"/>
      <c r="K46" s="108"/>
    </row>
    <row r="47" spans="1:11" s="100" customFormat="1" ht="15" customHeight="1">
      <c r="A47" s="23" t="s">
        <v>127</v>
      </c>
      <c r="B47" s="107"/>
      <c r="C47" s="101">
        <v>2018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12"/>
    </row>
    <row r="48" spans="1:11" s="100" customFormat="1" ht="15" customHeight="1">
      <c r="A48" s="23"/>
      <c r="B48" s="107"/>
      <c r="C48" s="101">
        <v>2019</v>
      </c>
      <c r="D48" s="109">
        <v>0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12"/>
    </row>
    <row r="49" spans="1:11" s="100" customFormat="1" ht="15" customHeight="1">
      <c r="A49" s="23"/>
      <c r="B49" s="107"/>
      <c r="C49" s="101">
        <v>2020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12"/>
    </row>
    <row r="50" spans="1:11" s="100" customFormat="1" ht="8.1" customHeight="1">
      <c r="A50" s="23"/>
      <c r="B50" s="107"/>
      <c r="C50" s="98"/>
      <c r="D50" s="104"/>
      <c r="E50" s="110"/>
      <c r="F50" s="110"/>
      <c r="G50" s="110"/>
      <c r="H50" s="111"/>
      <c r="I50" s="111"/>
      <c r="J50" s="110"/>
      <c r="K50" s="112"/>
    </row>
    <row r="51" spans="1:11" s="100" customFormat="1" ht="15" customHeight="1">
      <c r="A51" s="23" t="s">
        <v>128</v>
      </c>
      <c r="B51" s="107"/>
      <c r="C51" s="101">
        <v>2018</v>
      </c>
      <c r="D51" s="109">
        <v>0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8"/>
    </row>
    <row r="52" spans="1:11" s="100" customFormat="1" ht="15" customHeight="1">
      <c r="A52" s="23"/>
      <c r="B52" s="107"/>
      <c r="C52" s="101">
        <v>2019</v>
      </c>
      <c r="D52" s="109">
        <v>0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J52" s="109">
        <v>0</v>
      </c>
      <c r="K52" s="108"/>
    </row>
    <row r="53" spans="1:11" s="100" customFormat="1" ht="15" customHeight="1">
      <c r="A53" s="23"/>
      <c r="B53" s="107"/>
      <c r="C53" s="101">
        <v>2020</v>
      </c>
      <c r="D53" s="109">
        <v>0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  <c r="K53" s="108"/>
    </row>
    <row r="54" spans="1:11" s="100" customFormat="1" ht="8.1" customHeight="1">
      <c r="A54" s="23"/>
      <c r="B54" s="107"/>
      <c r="C54" s="98"/>
      <c r="D54" s="104"/>
      <c r="E54" s="110"/>
      <c r="F54" s="110"/>
      <c r="G54" s="110"/>
      <c r="H54" s="111"/>
      <c r="I54" s="111"/>
      <c r="J54" s="110"/>
      <c r="K54" s="112"/>
    </row>
    <row r="55" spans="1:11" s="100" customFormat="1" ht="15" customHeight="1">
      <c r="A55" s="23" t="s">
        <v>129</v>
      </c>
      <c r="B55" s="107"/>
      <c r="C55" s="101">
        <v>2018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8"/>
    </row>
    <row r="56" spans="1:11" s="100" customFormat="1" ht="15" customHeight="1">
      <c r="A56" s="23"/>
      <c r="B56" s="107"/>
      <c r="C56" s="101">
        <v>2019</v>
      </c>
      <c r="D56" s="109">
        <v>0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8"/>
    </row>
    <row r="57" spans="1:11" s="100" customFormat="1" ht="15" customHeight="1">
      <c r="A57" s="23"/>
      <c r="B57" s="107"/>
      <c r="C57" s="101">
        <v>2020</v>
      </c>
      <c r="D57" s="109">
        <v>0</v>
      </c>
      <c r="E57" s="109">
        <v>0</v>
      </c>
      <c r="F57" s="109">
        <v>0</v>
      </c>
      <c r="G57" s="109">
        <v>0</v>
      </c>
      <c r="H57" s="109">
        <v>0</v>
      </c>
      <c r="I57" s="109">
        <v>0</v>
      </c>
      <c r="J57" s="109">
        <v>0</v>
      </c>
      <c r="K57" s="108"/>
    </row>
    <row r="58" spans="1:11" s="100" customFormat="1" ht="8.1" customHeight="1">
      <c r="A58" s="23"/>
      <c r="B58" s="107"/>
      <c r="C58" s="98"/>
      <c r="D58" s="104"/>
      <c r="E58" s="104"/>
      <c r="F58" s="104"/>
      <c r="G58" s="104"/>
      <c r="H58" s="104"/>
      <c r="I58" s="104"/>
      <c r="J58" s="104"/>
      <c r="K58" s="108"/>
    </row>
    <row r="59" spans="1:11" s="100" customFormat="1" ht="15" customHeight="1">
      <c r="A59" s="23" t="s">
        <v>130</v>
      </c>
      <c r="B59" s="107"/>
      <c r="C59" s="101">
        <v>2018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12"/>
    </row>
    <row r="60" spans="1:11" s="100" customFormat="1" ht="15" customHeight="1">
      <c r="A60" s="23"/>
      <c r="B60" s="107"/>
      <c r="C60" s="101">
        <v>2019</v>
      </c>
      <c r="D60" s="109">
        <v>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12"/>
    </row>
    <row r="61" spans="1:11" s="100" customFormat="1" ht="15" customHeight="1">
      <c r="A61" s="23"/>
      <c r="B61" s="107"/>
      <c r="C61" s="101">
        <v>2020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9">
        <v>0</v>
      </c>
      <c r="K61" s="112"/>
    </row>
    <row r="62" spans="1:11" s="100" customFormat="1" ht="8.1" customHeight="1">
      <c r="A62" s="23"/>
      <c r="B62" s="107"/>
      <c r="C62" s="98"/>
      <c r="D62" s="104"/>
      <c r="E62" s="110"/>
      <c r="F62" s="110"/>
      <c r="G62" s="110"/>
      <c r="H62" s="111"/>
      <c r="I62" s="111"/>
      <c r="J62" s="110"/>
      <c r="K62" s="112"/>
    </row>
    <row r="63" spans="1:11" s="100" customFormat="1" ht="15" customHeight="1">
      <c r="A63" s="23" t="s">
        <v>131</v>
      </c>
      <c r="B63" s="107"/>
      <c r="C63" s="101">
        <v>2018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8"/>
    </row>
    <row r="64" spans="1:11" s="100" customFormat="1" ht="15" customHeight="1">
      <c r="A64" s="23"/>
      <c r="B64" s="107"/>
      <c r="C64" s="101">
        <v>2019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  <c r="K64" s="108"/>
    </row>
    <row r="65" spans="1:11" s="100" customFormat="1" ht="15" customHeight="1">
      <c r="A65" s="23"/>
      <c r="B65" s="107"/>
      <c r="C65" s="101">
        <v>2020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  <c r="K65" s="108"/>
    </row>
    <row r="66" spans="1:11" ht="8.1" customHeight="1">
      <c r="A66" s="269"/>
      <c r="B66" s="269"/>
      <c r="C66" s="270"/>
      <c r="D66" s="269"/>
      <c r="E66" s="271"/>
      <c r="F66" s="269"/>
      <c r="G66" s="269"/>
      <c r="H66" s="269"/>
      <c r="I66" s="269"/>
      <c r="J66" s="269"/>
      <c r="K66" s="269"/>
    </row>
    <row r="67" spans="1:11" ht="15" customHeight="1">
      <c r="A67" s="100"/>
      <c r="B67" s="100"/>
      <c r="C67" s="113"/>
      <c r="D67" s="100"/>
      <c r="E67" s="100"/>
      <c r="F67" s="100"/>
      <c r="G67" s="100"/>
      <c r="H67" s="114"/>
      <c r="I67" s="114"/>
      <c r="J67" s="114"/>
      <c r="K67" s="21" t="s">
        <v>114</v>
      </c>
    </row>
    <row r="68" spans="1:11" ht="15" customHeight="1">
      <c r="A68" s="100"/>
      <c r="B68" s="100"/>
      <c r="C68" s="113"/>
      <c r="D68" s="100"/>
      <c r="E68" s="100"/>
      <c r="F68" s="100"/>
      <c r="G68" s="100"/>
      <c r="H68" s="115"/>
      <c r="I68" s="115"/>
      <c r="J68" s="115"/>
      <c r="K68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L68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2.7109375" style="90" customWidth="1"/>
    <col min="5" max="6" width="10.7109375" style="90" customWidth="1"/>
    <col min="7" max="7" width="9.7109375" style="90" customWidth="1"/>
    <col min="8" max="8" width="10.7109375" style="90" customWidth="1"/>
    <col min="9" max="9" width="15.7109375" style="90" customWidth="1"/>
    <col min="10" max="10" width="20.57031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239</v>
      </c>
      <c r="E7" s="325" t="s">
        <v>278</v>
      </c>
      <c r="F7" s="325" t="s">
        <v>279</v>
      </c>
      <c r="G7" s="325" t="s">
        <v>280</v>
      </c>
      <c r="H7" s="325" t="s">
        <v>281</v>
      </c>
      <c r="I7" s="325" t="s">
        <v>282</v>
      </c>
      <c r="J7" s="325" t="s">
        <v>282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283</v>
      </c>
      <c r="E8" s="325" t="s">
        <v>284</v>
      </c>
      <c r="F8" s="328" t="s">
        <v>285</v>
      </c>
      <c r="G8" s="328" t="s">
        <v>286</v>
      </c>
      <c r="H8" s="328" t="s">
        <v>287</v>
      </c>
      <c r="I8" s="325" t="s">
        <v>288</v>
      </c>
      <c r="J8" s="325" t="s">
        <v>288</v>
      </c>
      <c r="K8" s="329"/>
    </row>
    <row r="9" spans="1:11" ht="15" customHeight="1">
      <c r="A9" s="322"/>
      <c r="B9" s="322"/>
      <c r="C9" s="330"/>
      <c r="D9" s="325" t="s">
        <v>289</v>
      </c>
      <c r="E9" s="328" t="s">
        <v>290</v>
      </c>
      <c r="F9" s="328" t="s">
        <v>291</v>
      </c>
      <c r="G9" s="328" t="s">
        <v>291</v>
      </c>
      <c r="H9" s="328"/>
      <c r="I9" s="325" t="s">
        <v>292</v>
      </c>
      <c r="J9" s="325" t="s">
        <v>293</v>
      </c>
      <c r="K9" s="333"/>
    </row>
    <row r="10" spans="1:11" ht="15" customHeight="1">
      <c r="A10" s="322"/>
      <c r="B10" s="322"/>
      <c r="C10" s="330"/>
      <c r="D10" s="328" t="s">
        <v>294</v>
      </c>
      <c r="E10" s="328" t="s">
        <v>284</v>
      </c>
      <c r="F10" s="328"/>
      <c r="G10" s="328"/>
      <c r="H10" s="328"/>
      <c r="I10" s="328" t="s">
        <v>295</v>
      </c>
      <c r="J10" s="328" t="s">
        <v>296</v>
      </c>
      <c r="K10" s="333"/>
    </row>
    <row r="11" spans="1:11" ht="15" customHeight="1">
      <c r="A11" s="322"/>
      <c r="B11" s="322"/>
      <c r="C11" s="330"/>
      <c r="D11" s="328" t="s">
        <v>297</v>
      </c>
      <c r="E11" s="328"/>
      <c r="F11" s="328"/>
      <c r="G11" s="328"/>
      <c r="H11" s="328"/>
      <c r="I11" s="328" t="s">
        <v>298</v>
      </c>
      <c r="J11" s="328" t="s">
        <v>298</v>
      </c>
      <c r="K11" s="333"/>
    </row>
    <row r="12" spans="1:11" ht="15" customHeight="1">
      <c r="A12" s="322"/>
      <c r="B12" s="322"/>
      <c r="C12" s="330"/>
      <c r="D12" s="328"/>
      <c r="E12" s="328"/>
      <c r="F12" s="328"/>
      <c r="G12" s="325"/>
      <c r="H12" s="328"/>
      <c r="I12" s="328" t="s">
        <v>299</v>
      </c>
      <c r="J12" s="328" t="s">
        <v>299</v>
      </c>
      <c r="K12" s="333"/>
    </row>
    <row r="13" spans="1:11" ht="8.1" customHeight="1" thickBot="1">
      <c r="A13" s="335"/>
      <c r="B13" s="335"/>
      <c r="C13" s="336"/>
      <c r="D13" s="334"/>
      <c r="E13" s="334"/>
      <c r="F13" s="334"/>
      <c r="G13" s="334"/>
      <c r="H13" s="334"/>
      <c r="I13" s="334"/>
      <c r="J13" s="334"/>
      <c r="K13" s="334"/>
    </row>
    <row r="14" spans="1:11" s="100" customFormat="1" ht="8.1" customHeight="1">
      <c r="A14" s="97"/>
      <c r="B14" s="97"/>
      <c r="C14" s="98"/>
      <c r="D14" s="99"/>
      <c r="E14" s="99"/>
      <c r="F14" s="99"/>
      <c r="G14" s="99"/>
      <c r="H14" s="99"/>
      <c r="I14" s="99"/>
      <c r="J14" s="99"/>
      <c r="K14" s="99"/>
    </row>
    <row r="15" spans="1:11" ht="15" customHeight="1">
      <c r="A15" s="23" t="s">
        <v>119</v>
      </c>
      <c r="B15" s="99"/>
      <c r="C15" s="101">
        <v>2018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6"/>
    </row>
    <row r="16" spans="1:11" ht="15" customHeight="1">
      <c r="A16" s="23"/>
      <c r="B16" s="99"/>
      <c r="C16" s="101">
        <v>2019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6"/>
    </row>
    <row r="17" spans="1:11" ht="15" customHeight="1">
      <c r="A17" s="23"/>
      <c r="B17" s="99"/>
      <c r="C17" s="101">
        <v>2020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6"/>
    </row>
    <row r="18" spans="1:11" ht="8.1" customHeight="1">
      <c r="A18" s="23"/>
      <c r="B18" s="103"/>
      <c r="C18" s="98"/>
      <c r="D18" s="104"/>
      <c r="E18" s="105"/>
      <c r="F18" s="105"/>
      <c r="G18" s="105"/>
      <c r="H18" s="105"/>
      <c r="I18" s="105"/>
      <c r="J18" s="105"/>
      <c r="K18" s="106"/>
    </row>
    <row r="19" spans="1:11" s="100" customFormat="1" ht="15" customHeight="1">
      <c r="A19" s="23" t="s">
        <v>120</v>
      </c>
      <c r="B19" s="107"/>
      <c r="C19" s="101">
        <v>2018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8"/>
    </row>
    <row r="20" spans="1:11" s="100" customFormat="1" ht="15" customHeight="1">
      <c r="A20" s="23"/>
      <c r="B20" s="107"/>
      <c r="C20" s="101">
        <v>2019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8"/>
    </row>
    <row r="21" spans="1:11" s="100" customFormat="1" ht="15" customHeight="1">
      <c r="A21" s="23"/>
      <c r="B21" s="107"/>
      <c r="C21" s="101">
        <v>2020</v>
      </c>
      <c r="D21" s="104">
        <v>1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8"/>
    </row>
    <row r="22" spans="1:11" s="100" customFormat="1" ht="8.1" customHeight="1">
      <c r="A22" s="23"/>
      <c r="B22" s="107"/>
      <c r="C22" s="98"/>
      <c r="D22" s="104"/>
      <c r="E22" s="104"/>
      <c r="F22" s="104"/>
      <c r="G22" s="104"/>
      <c r="H22" s="104"/>
      <c r="I22" s="104"/>
      <c r="J22" s="104"/>
      <c r="K22" s="108"/>
    </row>
    <row r="23" spans="1:11" s="100" customFormat="1" ht="15" customHeight="1">
      <c r="A23" s="23" t="s">
        <v>121</v>
      </c>
      <c r="B23" s="107"/>
      <c r="C23" s="101">
        <v>2018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8"/>
    </row>
    <row r="24" spans="1:11" s="100" customFormat="1" ht="15" customHeight="1">
      <c r="A24" s="23"/>
      <c r="B24" s="107"/>
      <c r="C24" s="101">
        <v>2019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8"/>
    </row>
    <row r="25" spans="1:11" s="100" customFormat="1" ht="15" customHeight="1">
      <c r="A25" s="23"/>
      <c r="B25" s="107"/>
      <c r="C25" s="101">
        <v>2020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8"/>
    </row>
    <row r="26" spans="1:11" s="100" customFormat="1" ht="8.1" customHeight="1">
      <c r="A26" s="23"/>
      <c r="B26" s="107"/>
      <c r="C26" s="98"/>
      <c r="D26" s="104"/>
      <c r="E26" s="110"/>
      <c r="F26" s="110"/>
      <c r="G26" s="110"/>
      <c r="H26" s="110"/>
      <c r="I26" s="110"/>
      <c r="J26" s="110"/>
      <c r="K26" s="108"/>
    </row>
    <row r="27" spans="1:11" s="100" customFormat="1" ht="15" customHeight="1">
      <c r="A27" s="23" t="s">
        <v>122</v>
      </c>
      <c r="B27" s="107"/>
      <c r="C27" s="101">
        <v>2018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8"/>
    </row>
    <row r="28" spans="1:11" s="100" customFormat="1" ht="15" customHeight="1">
      <c r="A28" s="23"/>
      <c r="B28" s="107"/>
      <c r="C28" s="101">
        <v>2019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  <c r="K28" s="108"/>
    </row>
    <row r="29" spans="1:11" s="100" customFormat="1" ht="15" customHeight="1">
      <c r="A29" s="23"/>
      <c r="B29" s="107"/>
      <c r="C29" s="101">
        <v>2020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8"/>
    </row>
    <row r="30" spans="1:11" s="100" customFormat="1" ht="8.1" customHeight="1">
      <c r="A30" s="23"/>
      <c r="B30" s="107"/>
      <c r="C30" s="98"/>
      <c r="D30" s="104"/>
      <c r="E30" s="104"/>
      <c r="F30" s="104"/>
      <c r="G30" s="104"/>
      <c r="H30" s="104"/>
      <c r="I30" s="104"/>
      <c r="J30" s="104"/>
      <c r="K30" s="108"/>
    </row>
    <row r="31" spans="1:11" s="100" customFormat="1" ht="15" customHeight="1">
      <c r="A31" s="23" t="s">
        <v>123</v>
      </c>
      <c r="B31" s="107"/>
      <c r="C31" s="101">
        <v>2018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8"/>
    </row>
    <row r="32" spans="1:11" s="100" customFormat="1" ht="15" customHeight="1">
      <c r="A32" s="23"/>
      <c r="B32" s="107"/>
      <c r="C32" s="101">
        <v>2019</v>
      </c>
      <c r="D32" s="109">
        <v>0</v>
      </c>
      <c r="E32" s="109">
        <v>0</v>
      </c>
      <c r="F32" s="109">
        <v>0</v>
      </c>
      <c r="G32" s="109">
        <v>0</v>
      </c>
      <c r="H32" s="109">
        <v>0</v>
      </c>
      <c r="I32" s="109">
        <v>0</v>
      </c>
      <c r="J32" s="109">
        <v>0</v>
      </c>
      <c r="K32" s="108"/>
    </row>
    <row r="33" spans="1:11" s="100" customFormat="1" ht="15" customHeight="1">
      <c r="A33" s="23"/>
      <c r="B33" s="107"/>
      <c r="C33" s="101">
        <v>2020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8"/>
    </row>
    <row r="34" spans="1:11" s="100" customFormat="1" ht="8.1" customHeight="1">
      <c r="A34" s="23"/>
      <c r="B34" s="107"/>
      <c r="C34" s="98"/>
      <c r="D34" s="104"/>
      <c r="E34" s="110"/>
      <c r="F34" s="110"/>
      <c r="G34" s="110"/>
      <c r="H34" s="110"/>
      <c r="I34" s="110"/>
      <c r="J34" s="110"/>
      <c r="K34" s="108"/>
    </row>
    <row r="35" spans="1:11" s="100" customFormat="1" ht="15" customHeight="1">
      <c r="A35" s="23" t="s">
        <v>124</v>
      </c>
      <c r="B35" s="107"/>
      <c r="C35" s="101">
        <v>2018</v>
      </c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8"/>
    </row>
    <row r="36" spans="1:11" s="100" customFormat="1" ht="15" customHeight="1">
      <c r="A36" s="23"/>
      <c r="B36" s="107"/>
      <c r="C36" s="101">
        <v>2019</v>
      </c>
      <c r="D36" s="109">
        <v>0</v>
      </c>
      <c r="E36" s="109">
        <v>0</v>
      </c>
      <c r="F36" s="109">
        <v>0</v>
      </c>
      <c r="G36" s="109">
        <v>0</v>
      </c>
      <c r="H36" s="109">
        <v>0</v>
      </c>
      <c r="I36" s="109">
        <v>0</v>
      </c>
      <c r="J36" s="109">
        <v>0</v>
      </c>
      <c r="K36" s="108"/>
    </row>
    <row r="37" spans="1:11" s="100" customFormat="1" ht="15" customHeight="1">
      <c r="A37" s="23"/>
      <c r="B37" s="107"/>
      <c r="C37" s="101">
        <v>2020</v>
      </c>
      <c r="D37" s="102"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8"/>
    </row>
    <row r="38" spans="1:11" s="100" customFormat="1" ht="8.1" customHeight="1">
      <c r="A38" s="23"/>
      <c r="B38" s="107"/>
      <c r="C38" s="98"/>
      <c r="D38" s="104"/>
      <c r="E38" s="104"/>
      <c r="F38" s="104"/>
      <c r="G38" s="104"/>
      <c r="H38" s="104"/>
      <c r="I38" s="104"/>
      <c r="J38" s="104"/>
      <c r="K38" s="108"/>
    </row>
    <row r="39" spans="1:11" s="100" customFormat="1" ht="15" customHeight="1">
      <c r="A39" s="23" t="s">
        <v>125</v>
      </c>
      <c r="B39" s="107"/>
      <c r="C39" s="101">
        <v>2018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8"/>
    </row>
    <row r="40" spans="1:11" s="100" customFormat="1" ht="15" customHeight="1">
      <c r="A40" s="23"/>
      <c r="B40" s="107"/>
      <c r="C40" s="101">
        <v>2019</v>
      </c>
      <c r="D40" s="109">
        <v>0</v>
      </c>
      <c r="E40" s="109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8"/>
    </row>
    <row r="41" spans="1:11" s="100" customFormat="1" ht="15" customHeight="1">
      <c r="A41" s="23"/>
      <c r="B41" s="107"/>
      <c r="C41" s="101">
        <v>2020</v>
      </c>
      <c r="D41" s="109">
        <v>0</v>
      </c>
      <c r="E41" s="109">
        <v>0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8"/>
    </row>
    <row r="42" spans="1:11" s="100" customFormat="1" ht="8.1" customHeight="1">
      <c r="A42" s="23"/>
      <c r="B42" s="107"/>
      <c r="C42" s="98"/>
      <c r="D42" s="104"/>
      <c r="E42" s="110"/>
      <c r="F42" s="110"/>
      <c r="G42" s="110"/>
      <c r="H42" s="111"/>
      <c r="I42" s="111"/>
      <c r="J42" s="110"/>
      <c r="K42" s="108"/>
    </row>
    <row r="43" spans="1:11" s="100" customFormat="1" ht="15" customHeight="1">
      <c r="A43" s="23" t="s">
        <v>126</v>
      </c>
      <c r="B43" s="107"/>
      <c r="C43" s="101">
        <v>2018</v>
      </c>
      <c r="D43" s="109">
        <v>0</v>
      </c>
      <c r="E43" s="109">
        <v>0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8"/>
    </row>
    <row r="44" spans="1:11" s="100" customFormat="1" ht="15" customHeight="1">
      <c r="A44" s="23"/>
      <c r="B44" s="107"/>
      <c r="C44" s="101">
        <v>2019</v>
      </c>
      <c r="D44" s="109">
        <v>1</v>
      </c>
      <c r="E44" s="109">
        <v>0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8"/>
    </row>
    <row r="45" spans="1:11" s="100" customFormat="1" ht="15" customHeight="1">
      <c r="A45" s="23"/>
      <c r="B45" s="107"/>
      <c r="C45" s="101">
        <v>2020</v>
      </c>
      <c r="D45" s="109">
        <v>0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J45" s="109">
        <v>0</v>
      </c>
      <c r="K45" s="108"/>
    </row>
    <row r="46" spans="1:11" s="100" customFormat="1" ht="8.1" customHeight="1">
      <c r="A46" s="23"/>
      <c r="B46" s="107"/>
      <c r="C46" s="98"/>
      <c r="D46" s="104"/>
      <c r="E46" s="104"/>
      <c r="F46" s="104"/>
      <c r="G46" s="104"/>
      <c r="H46" s="104"/>
      <c r="I46" s="104"/>
      <c r="J46" s="104"/>
      <c r="K46" s="108"/>
    </row>
    <row r="47" spans="1:11" s="100" customFormat="1" ht="15" customHeight="1">
      <c r="A47" s="23" t="s">
        <v>127</v>
      </c>
      <c r="B47" s="107"/>
      <c r="C47" s="101">
        <v>2018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12"/>
    </row>
    <row r="48" spans="1:11" s="100" customFormat="1" ht="15" customHeight="1">
      <c r="A48" s="23"/>
      <c r="B48" s="107"/>
      <c r="C48" s="101">
        <v>2019</v>
      </c>
      <c r="D48" s="109">
        <v>0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12"/>
    </row>
    <row r="49" spans="1:11" s="100" customFormat="1" ht="15" customHeight="1">
      <c r="A49" s="23"/>
      <c r="B49" s="107"/>
      <c r="C49" s="101">
        <v>2020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12"/>
    </row>
    <row r="50" spans="1:11" s="100" customFormat="1" ht="8.1" customHeight="1">
      <c r="A50" s="23"/>
      <c r="B50" s="107"/>
      <c r="C50" s="98"/>
      <c r="D50" s="104"/>
      <c r="E50" s="110"/>
      <c r="F50" s="110"/>
      <c r="G50" s="110"/>
      <c r="H50" s="111"/>
      <c r="I50" s="111"/>
      <c r="J50" s="110"/>
      <c r="K50" s="112"/>
    </row>
    <row r="51" spans="1:11" s="100" customFormat="1" ht="15" customHeight="1">
      <c r="A51" s="23" t="s">
        <v>128</v>
      </c>
      <c r="B51" s="107"/>
      <c r="C51" s="101">
        <v>2018</v>
      </c>
      <c r="D51" s="109">
        <v>0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8"/>
    </row>
    <row r="52" spans="1:11" s="100" customFormat="1" ht="15" customHeight="1">
      <c r="A52" s="23"/>
      <c r="B52" s="107"/>
      <c r="C52" s="101">
        <v>2019</v>
      </c>
      <c r="D52" s="109">
        <v>0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J52" s="109">
        <v>0</v>
      </c>
      <c r="K52" s="108"/>
    </row>
    <row r="53" spans="1:11" s="100" customFormat="1" ht="15" customHeight="1">
      <c r="A53" s="23"/>
      <c r="B53" s="107"/>
      <c r="C53" s="101">
        <v>2020</v>
      </c>
      <c r="D53" s="109">
        <v>0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  <c r="K53" s="108"/>
    </row>
    <row r="54" spans="1:11" s="100" customFormat="1" ht="8.1" customHeight="1">
      <c r="A54" s="23"/>
      <c r="B54" s="107"/>
      <c r="C54" s="98"/>
      <c r="D54" s="104"/>
      <c r="E54" s="110"/>
      <c r="F54" s="110"/>
      <c r="G54" s="110"/>
      <c r="H54" s="111"/>
      <c r="I54" s="111"/>
      <c r="J54" s="110"/>
      <c r="K54" s="112"/>
    </row>
    <row r="55" spans="1:11" s="100" customFormat="1" ht="15" customHeight="1">
      <c r="A55" s="23" t="s">
        <v>129</v>
      </c>
      <c r="B55" s="107"/>
      <c r="C55" s="101">
        <v>2018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8"/>
    </row>
    <row r="56" spans="1:11" s="100" customFormat="1" ht="15" customHeight="1">
      <c r="A56" s="23"/>
      <c r="B56" s="107"/>
      <c r="C56" s="101">
        <v>2019</v>
      </c>
      <c r="D56" s="109">
        <v>0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8"/>
    </row>
    <row r="57" spans="1:11" s="100" customFormat="1" ht="15" customHeight="1">
      <c r="A57" s="23"/>
      <c r="B57" s="107"/>
      <c r="C57" s="101">
        <v>2020</v>
      </c>
      <c r="D57" s="109">
        <v>0</v>
      </c>
      <c r="E57" s="109">
        <v>0</v>
      </c>
      <c r="F57" s="109">
        <v>0</v>
      </c>
      <c r="G57" s="109">
        <v>0</v>
      </c>
      <c r="H57" s="109">
        <v>0</v>
      </c>
      <c r="I57" s="109">
        <v>0</v>
      </c>
      <c r="J57" s="109">
        <v>0</v>
      </c>
      <c r="K57" s="108"/>
    </row>
    <row r="58" spans="1:11" s="100" customFormat="1" ht="8.1" customHeight="1">
      <c r="A58" s="23"/>
      <c r="B58" s="107"/>
      <c r="C58" s="98"/>
      <c r="D58" s="104"/>
      <c r="E58" s="104"/>
      <c r="F58" s="104"/>
      <c r="G58" s="104"/>
      <c r="H58" s="104"/>
      <c r="I58" s="104"/>
      <c r="J58" s="104"/>
      <c r="K58" s="108"/>
    </row>
    <row r="59" spans="1:11" s="100" customFormat="1" ht="15" customHeight="1">
      <c r="A59" s="23" t="s">
        <v>130</v>
      </c>
      <c r="B59" s="107"/>
      <c r="C59" s="101">
        <v>2018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12"/>
    </row>
    <row r="60" spans="1:11" s="100" customFormat="1" ht="15" customHeight="1">
      <c r="A60" s="23"/>
      <c r="B60" s="107"/>
      <c r="C60" s="101">
        <v>2019</v>
      </c>
      <c r="D60" s="109">
        <v>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12"/>
    </row>
    <row r="61" spans="1:11" s="100" customFormat="1" ht="15" customHeight="1">
      <c r="A61" s="23"/>
      <c r="B61" s="107"/>
      <c r="C61" s="101">
        <v>2020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9">
        <v>0</v>
      </c>
      <c r="K61" s="112"/>
    </row>
    <row r="62" spans="1:11" s="100" customFormat="1" ht="8.1" customHeight="1">
      <c r="A62" s="23"/>
      <c r="B62" s="107"/>
      <c r="C62" s="98"/>
      <c r="D62" s="104"/>
      <c r="E62" s="110"/>
      <c r="F62" s="110"/>
      <c r="G62" s="110"/>
      <c r="H62" s="111"/>
      <c r="I62" s="111"/>
      <c r="J62" s="110"/>
      <c r="K62" s="112"/>
    </row>
    <row r="63" spans="1:11" s="100" customFormat="1" ht="15" customHeight="1">
      <c r="A63" s="23" t="s">
        <v>131</v>
      </c>
      <c r="B63" s="107"/>
      <c r="C63" s="101">
        <v>2018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8"/>
    </row>
    <row r="64" spans="1:11" s="100" customFormat="1" ht="15" customHeight="1">
      <c r="A64" s="23"/>
      <c r="B64" s="107"/>
      <c r="C64" s="101">
        <v>2019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  <c r="K64" s="108"/>
    </row>
    <row r="65" spans="1:11" s="100" customFormat="1" ht="15" customHeight="1">
      <c r="A65" s="23"/>
      <c r="B65" s="107"/>
      <c r="C65" s="101">
        <v>2020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  <c r="K65" s="108"/>
    </row>
    <row r="66" spans="1:11" ht="8.1" customHeight="1">
      <c r="A66" s="269"/>
      <c r="B66" s="269"/>
      <c r="C66" s="270"/>
      <c r="D66" s="269"/>
      <c r="E66" s="271"/>
      <c r="F66" s="269"/>
      <c r="G66" s="269"/>
      <c r="H66" s="269"/>
      <c r="I66" s="269"/>
      <c r="J66" s="269"/>
      <c r="K66" s="269"/>
    </row>
    <row r="67" spans="1:11" ht="15" customHeight="1">
      <c r="A67" s="100"/>
      <c r="B67" s="100"/>
      <c r="C67" s="113"/>
      <c r="D67" s="100"/>
      <c r="E67" s="100"/>
      <c r="F67" s="100"/>
      <c r="G67" s="100"/>
      <c r="H67" s="114"/>
      <c r="I67" s="114"/>
      <c r="J67" s="114"/>
      <c r="K67" s="21" t="s">
        <v>114</v>
      </c>
    </row>
    <row r="68" spans="1:11" ht="15" customHeight="1">
      <c r="A68" s="100"/>
      <c r="B68" s="100"/>
      <c r="C68" s="113"/>
      <c r="D68" s="100"/>
      <c r="E68" s="100"/>
      <c r="F68" s="100"/>
      <c r="G68" s="100"/>
      <c r="H68" s="115"/>
      <c r="I68" s="115"/>
      <c r="J68" s="115"/>
      <c r="K68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L68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6.85546875" style="90" customWidth="1"/>
    <col min="5" max="5" width="16.28515625" style="90" customWidth="1"/>
    <col min="6" max="6" width="17" style="90" customWidth="1"/>
    <col min="7" max="7" width="15.42578125" style="90" customWidth="1"/>
    <col min="8" max="8" width="17.140625" style="90" customWidth="1"/>
    <col min="9" max="9" width="17" style="90" customWidth="1"/>
    <col min="10" max="10" width="12.2851562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300</v>
      </c>
      <c r="E7" s="325" t="s">
        <v>300</v>
      </c>
      <c r="F7" s="325" t="s">
        <v>300</v>
      </c>
      <c r="G7" s="325" t="s">
        <v>300</v>
      </c>
      <c r="H7" s="325" t="s">
        <v>301</v>
      </c>
      <c r="I7" s="325" t="s">
        <v>301</v>
      </c>
      <c r="J7" s="325" t="s">
        <v>302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303</v>
      </c>
      <c r="E8" s="325" t="s">
        <v>303</v>
      </c>
      <c r="F8" s="325" t="s">
        <v>304</v>
      </c>
      <c r="G8" s="325" t="s">
        <v>304</v>
      </c>
      <c r="H8" s="325" t="s">
        <v>305</v>
      </c>
      <c r="I8" s="325" t="s">
        <v>305</v>
      </c>
      <c r="J8" s="325" t="s">
        <v>306</v>
      </c>
      <c r="K8" s="329"/>
    </row>
    <row r="9" spans="1:11" ht="15" customHeight="1">
      <c r="A9" s="322"/>
      <c r="B9" s="322"/>
      <c r="C9" s="330"/>
      <c r="D9" s="325" t="s">
        <v>307</v>
      </c>
      <c r="E9" s="325" t="s">
        <v>308</v>
      </c>
      <c r="F9" s="325" t="s">
        <v>307</v>
      </c>
      <c r="G9" s="325" t="s">
        <v>308</v>
      </c>
      <c r="H9" s="325" t="s">
        <v>307</v>
      </c>
      <c r="I9" s="325" t="s">
        <v>308</v>
      </c>
      <c r="J9" s="328" t="s">
        <v>309</v>
      </c>
      <c r="K9" s="333"/>
    </row>
    <row r="10" spans="1:11" ht="15" customHeight="1">
      <c r="A10" s="322"/>
      <c r="B10" s="322"/>
      <c r="C10" s="330"/>
      <c r="D10" s="328" t="s">
        <v>310</v>
      </c>
      <c r="E10" s="328" t="s">
        <v>311</v>
      </c>
      <c r="F10" s="328" t="s">
        <v>310</v>
      </c>
      <c r="G10" s="328" t="s">
        <v>311</v>
      </c>
      <c r="H10" s="328" t="s">
        <v>310</v>
      </c>
      <c r="I10" s="328" t="s">
        <v>311</v>
      </c>
      <c r="J10" s="328" t="s">
        <v>312</v>
      </c>
      <c r="K10" s="333"/>
    </row>
    <row r="11" spans="1:11" ht="15" customHeight="1">
      <c r="A11" s="322"/>
      <c r="B11" s="322"/>
      <c r="C11" s="330"/>
      <c r="D11" s="328" t="s">
        <v>313</v>
      </c>
      <c r="E11" s="328" t="s">
        <v>313</v>
      </c>
      <c r="F11" s="328" t="s">
        <v>314</v>
      </c>
      <c r="G11" s="328" t="s">
        <v>314</v>
      </c>
      <c r="H11" s="328" t="s">
        <v>315</v>
      </c>
      <c r="I11" s="328" t="s">
        <v>315</v>
      </c>
      <c r="J11" s="328"/>
      <c r="K11" s="333"/>
    </row>
    <row r="12" spans="1:11" ht="15" customHeight="1">
      <c r="A12" s="322"/>
      <c r="B12" s="322"/>
      <c r="C12" s="330"/>
      <c r="D12" s="328" t="s">
        <v>316</v>
      </c>
      <c r="E12" s="328" t="s">
        <v>316</v>
      </c>
      <c r="F12" s="328" t="s">
        <v>316</v>
      </c>
      <c r="G12" s="328" t="s">
        <v>316</v>
      </c>
      <c r="H12" s="328" t="s">
        <v>317</v>
      </c>
      <c r="I12" s="328" t="s">
        <v>317</v>
      </c>
      <c r="J12" s="328"/>
      <c r="K12" s="333"/>
    </row>
    <row r="13" spans="1:11" ht="8.1" customHeight="1" thickBot="1">
      <c r="A13" s="335"/>
      <c r="B13" s="335"/>
      <c r="C13" s="336"/>
      <c r="D13" s="334"/>
      <c r="E13" s="334"/>
      <c r="F13" s="334"/>
      <c r="G13" s="334"/>
      <c r="H13" s="334"/>
      <c r="I13" s="334"/>
      <c r="J13" s="334"/>
      <c r="K13" s="334"/>
    </row>
    <row r="14" spans="1:11" s="100" customFormat="1" ht="8.1" customHeight="1">
      <c r="A14" s="97"/>
      <c r="B14" s="97"/>
      <c r="C14" s="98"/>
      <c r="D14" s="99"/>
      <c r="E14" s="99"/>
      <c r="F14" s="99"/>
      <c r="G14" s="99"/>
      <c r="H14" s="99"/>
      <c r="I14" s="99"/>
      <c r="J14" s="99"/>
      <c r="K14" s="99"/>
    </row>
    <row r="15" spans="1:11" ht="15" customHeight="1">
      <c r="A15" s="23" t="s">
        <v>119</v>
      </c>
      <c r="B15" s="99"/>
      <c r="C15" s="101">
        <v>2018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6"/>
    </row>
    <row r="16" spans="1:11" ht="15" customHeight="1">
      <c r="A16" s="23"/>
      <c r="B16" s="99"/>
      <c r="C16" s="101">
        <v>2019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6"/>
    </row>
    <row r="17" spans="1:11" ht="15" customHeight="1">
      <c r="A17" s="23"/>
      <c r="B17" s="99"/>
      <c r="C17" s="101">
        <v>2020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6"/>
    </row>
    <row r="18" spans="1:11" ht="8.1" customHeight="1">
      <c r="A18" s="23"/>
      <c r="B18" s="103"/>
      <c r="C18" s="98"/>
      <c r="D18" s="104"/>
      <c r="E18" s="105"/>
      <c r="F18" s="105"/>
      <c r="G18" s="105"/>
      <c r="H18" s="105"/>
      <c r="I18" s="105"/>
      <c r="J18" s="105"/>
      <c r="K18" s="106"/>
    </row>
    <row r="19" spans="1:11" s="100" customFormat="1" ht="15" customHeight="1">
      <c r="A19" s="23" t="s">
        <v>120</v>
      </c>
      <c r="B19" s="107"/>
      <c r="C19" s="101">
        <v>2018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8"/>
    </row>
    <row r="20" spans="1:11" s="100" customFormat="1" ht="15" customHeight="1">
      <c r="A20" s="23"/>
      <c r="B20" s="107"/>
      <c r="C20" s="101">
        <v>2019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8"/>
    </row>
    <row r="21" spans="1:11" s="100" customFormat="1" ht="15" customHeight="1">
      <c r="A21" s="23"/>
      <c r="B21" s="107"/>
      <c r="C21" s="101">
        <v>2020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8"/>
    </row>
    <row r="22" spans="1:11" s="100" customFormat="1" ht="8.1" customHeight="1">
      <c r="A22" s="23"/>
      <c r="B22" s="107"/>
      <c r="C22" s="98"/>
      <c r="D22" s="104"/>
      <c r="E22" s="104"/>
      <c r="F22" s="104"/>
      <c r="G22" s="104"/>
      <c r="H22" s="104"/>
      <c r="I22" s="104"/>
      <c r="J22" s="104"/>
      <c r="K22" s="108"/>
    </row>
    <row r="23" spans="1:11" s="100" customFormat="1" ht="15" customHeight="1">
      <c r="A23" s="23" t="s">
        <v>121</v>
      </c>
      <c r="B23" s="107"/>
      <c r="C23" s="101">
        <v>2018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8"/>
    </row>
    <row r="24" spans="1:11" s="100" customFormat="1" ht="15" customHeight="1">
      <c r="A24" s="23"/>
      <c r="B24" s="107"/>
      <c r="C24" s="101">
        <v>2019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8"/>
    </row>
    <row r="25" spans="1:11" s="100" customFormat="1" ht="15" customHeight="1">
      <c r="A25" s="23"/>
      <c r="B25" s="107"/>
      <c r="C25" s="101">
        <v>2020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8"/>
    </row>
    <row r="26" spans="1:11" s="100" customFormat="1" ht="8.1" customHeight="1">
      <c r="A26" s="23"/>
      <c r="B26" s="107"/>
      <c r="C26" s="98"/>
      <c r="D26" s="104"/>
      <c r="E26" s="110"/>
      <c r="F26" s="110"/>
      <c r="G26" s="110"/>
      <c r="H26" s="110"/>
      <c r="I26" s="110"/>
      <c r="J26" s="110"/>
      <c r="K26" s="108"/>
    </row>
    <row r="27" spans="1:11" s="100" customFormat="1" ht="15" customHeight="1">
      <c r="A27" s="23" t="s">
        <v>122</v>
      </c>
      <c r="B27" s="107"/>
      <c r="C27" s="101">
        <v>2018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8"/>
    </row>
    <row r="28" spans="1:11" s="100" customFormat="1" ht="15" customHeight="1">
      <c r="A28" s="23"/>
      <c r="B28" s="107"/>
      <c r="C28" s="101">
        <v>2019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  <c r="K28" s="108"/>
    </row>
    <row r="29" spans="1:11" s="100" customFormat="1" ht="15" customHeight="1">
      <c r="A29" s="23"/>
      <c r="B29" s="107"/>
      <c r="C29" s="101">
        <v>2020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8"/>
    </row>
    <row r="30" spans="1:11" s="100" customFormat="1" ht="8.1" customHeight="1">
      <c r="A30" s="23"/>
      <c r="B30" s="107"/>
      <c r="C30" s="98"/>
      <c r="D30" s="104"/>
      <c r="E30" s="104"/>
      <c r="F30" s="104"/>
      <c r="G30" s="104"/>
      <c r="H30" s="104"/>
      <c r="I30" s="104"/>
      <c r="J30" s="104"/>
      <c r="K30" s="108"/>
    </row>
    <row r="31" spans="1:11" s="100" customFormat="1" ht="15" customHeight="1">
      <c r="A31" s="23" t="s">
        <v>123</v>
      </c>
      <c r="B31" s="107"/>
      <c r="C31" s="101">
        <v>2018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8"/>
    </row>
    <row r="32" spans="1:11" s="100" customFormat="1" ht="15" customHeight="1">
      <c r="A32" s="23"/>
      <c r="B32" s="107"/>
      <c r="C32" s="101">
        <v>2019</v>
      </c>
      <c r="D32" s="109">
        <v>0</v>
      </c>
      <c r="E32" s="109">
        <v>0</v>
      </c>
      <c r="F32" s="109">
        <v>0</v>
      </c>
      <c r="G32" s="109">
        <v>0</v>
      </c>
      <c r="H32" s="109">
        <v>0</v>
      </c>
      <c r="I32" s="109">
        <v>0</v>
      </c>
      <c r="J32" s="109">
        <v>0</v>
      </c>
      <c r="K32" s="108"/>
    </row>
    <row r="33" spans="1:11" s="100" customFormat="1" ht="15" customHeight="1">
      <c r="A33" s="23"/>
      <c r="B33" s="107"/>
      <c r="C33" s="101">
        <v>2020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8"/>
    </row>
    <row r="34" spans="1:11" s="100" customFormat="1" ht="8.1" customHeight="1">
      <c r="A34" s="23"/>
      <c r="B34" s="107"/>
      <c r="C34" s="98"/>
      <c r="D34" s="104"/>
      <c r="E34" s="110"/>
      <c r="F34" s="110"/>
      <c r="G34" s="110"/>
      <c r="H34" s="110"/>
      <c r="I34" s="110"/>
      <c r="J34" s="110"/>
      <c r="K34" s="108"/>
    </row>
    <row r="35" spans="1:11" s="100" customFormat="1" ht="15" customHeight="1">
      <c r="A35" s="23" t="s">
        <v>124</v>
      </c>
      <c r="B35" s="107"/>
      <c r="C35" s="101">
        <v>2018</v>
      </c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8"/>
    </row>
    <row r="36" spans="1:11" s="100" customFormat="1" ht="15" customHeight="1">
      <c r="A36" s="23"/>
      <c r="B36" s="107"/>
      <c r="C36" s="101">
        <v>2019</v>
      </c>
      <c r="D36" s="109">
        <v>0</v>
      </c>
      <c r="E36" s="109">
        <v>0</v>
      </c>
      <c r="F36" s="109">
        <v>0</v>
      </c>
      <c r="G36" s="109">
        <v>0</v>
      </c>
      <c r="H36" s="109">
        <v>0</v>
      </c>
      <c r="I36" s="109">
        <v>0</v>
      </c>
      <c r="J36" s="109">
        <v>0</v>
      </c>
      <c r="K36" s="108"/>
    </row>
    <row r="37" spans="1:11" s="100" customFormat="1" ht="15" customHeight="1">
      <c r="A37" s="23"/>
      <c r="B37" s="107"/>
      <c r="C37" s="101">
        <v>2020</v>
      </c>
      <c r="D37" s="102"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8"/>
    </row>
    <row r="38" spans="1:11" s="100" customFormat="1" ht="8.1" customHeight="1">
      <c r="A38" s="23"/>
      <c r="B38" s="107"/>
      <c r="C38" s="98"/>
      <c r="D38" s="104"/>
      <c r="E38" s="104"/>
      <c r="F38" s="104"/>
      <c r="G38" s="104"/>
      <c r="H38" s="104"/>
      <c r="I38" s="104"/>
      <c r="J38" s="104"/>
      <c r="K38" s="108"/>
    </row>
    <row r="39" spans="1:11" s="100" customFormat="1" ht="15" customHeight="1">
      <c r="A39" s="23" t="s">
        <v>125</v>
      </c>
      <c r="B39" s="107"/>
      <c r="C39" s="101">
        <v>2018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8"/>
    </row>
    <row r="40" spans="1:11" s="100" customFormat="1" ht="15" customHeight="1">
      <c r="A40" s="23"/>
      <c r="B40" s="107"/>
      <c r="C40" s="101">
        <v>2019</v>
      </c>
      <c r="D40" s="109">
        <v>0</v>
      </c>
      <c r="E40" s="109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8"/>
    </row>
    <row r="41" spans="1:11" s="100" customFormat="1" ht="15" customHeight="1">
      <c r="A41" s="23"/>
      <c r="B41" s="107"/>
      <c r="C41" s="101">
        <v>2020</v>
      </c>
      <c r="D41" s="109">
        <v>0</v>
      </c>
      <c r="E41" s="109">
        <v>0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8"/>
    </row>
    <row r="42" spans="1:11" s="100" customFormat="1" ht="8.1" customHeight="1">
      <c r="A42" s="23"/>
      <c r="B42" s="107"/>
      <c r="C42" s="98"/>
      <c r="D42" s="104"/>
      <c r="E42" s="110"/>
      <c r="F42" s="110"/>
      <c r="G42" s="110"/>
      <c r="H42" s="111"/>
      <c r="I42" s="111"/>
      <c r="J42" s="110"/>
      <c r="K42" s="108"/>
    </row>
    <row r="43" spans="1:11" s="100" customFormat="1" ht="15" customHeight="1">
      <c r="A43" s="23" t="s">
        <v>126</v>
      </c>
      <c r="B43" s="107"/>
      <c r="C43" s="101">
        <v>2018</v>
      </c>
      <c r="D43" s="109">
        <v>0</v>
      </c>
      <c r="E43" s="109">
        <v>0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8"/>
    </row>
    <row r="44" spans="1:11" s="100" customFormat="1" ht="15" customHeight="1">
      <c r="A44" s="23"/>
      <c r="B44" s="107"/>
      <c r="C44" s="101">
        <v>2019</v>
      </c>
      <c r="D44" s="109">
        <v>0</v>
      </c>
      <c r="E44" s="109">
        <v>0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8"/>
    </row>
    <row r="45" spans="1:11" s="100" customFormat="1" ht="15" customHeight="1">
      <c r="A45" s="23"/>
      <c r="B45" s="107"/>
      <c r="C45" s="101">
        <v>2020</v>
      </c>
      <c r="D45" s="109">
        <v>0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J45" s="109">
        <v>0</v>
      </c>
      <c r="K45" s="108"/>
    </row>
    <row r="46" spans="1:11" s="100" customFormat="1" ht="8.1" customHeight="1">
      <c r="A46" s="23"/>
      <c r="B46" s="107"/>
      <c r="C46" s="98"/>
      <c r="D46" s="104"/>
      <c r="E46" s="104"/>
      <c r="F46" s="104"/>
      <c r="G46" s="104"/>
      <c r="H46" s="104"/>
      <c r="I46" s="104"/>
      <c r="J46" s="104"/>
      <c r="K46" s="108"/>
    </row>
    <row r="47" spans="1:11" s="100" customFormat="1" ht="15" customHeight="1">
      <c r="A47" s="23" t="s">
        <v>127</v>
      </c>
      <c r="B47" s="107"/>
      <c r="C47" s="101">
        <v>2018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12"/>
    </row>
    <row r="48" spans="1:11" s="100" customFormat="1" ht="15" customHeight="1">
      <c r="A48" s="23"/>
      <c r="B48" s="107"/>
      <c r="C48" s="101">
        <v>2019</v>
      </c>
      <c r="D48" s="109">
        <v>0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12"/>
    </row>
    <row r="49" spans="1:11" s="100" customFormat="1" ht="15" customHeight="1">
      <c r="A49" s="23"/>
      <c r="B49" s="107"/>
      <c r="C49" s="101">
        <v>2020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12"/>
    </row>
    <row r="50" spans="1:11" s="100" customFormat="1" ht="8.1" customHeight="1">
      <c r="A50" s="23"/>
      <c r="B50" s="107"/>
      <c r="C50" s="98"/>
      <c r="D50" s="104"/>
      <c r="E50" s="110"/>
      <c r="F50" s="110"/>
      <c r="G50" s="110"/>
      <c r="H50" s="111"/>
      <c r="I50" s="111"/>
      <c r="J50" s="110"/>
      <c r="K50" s="112"/>
    </row>
    <row r="51" spans="1:11" s="100" customFormat="1" ht="15" customHeight="1">
      <c r="A51" s="23" t="s">
        <v>128</v>
      </c>
      <c r="B51" s="107"/>
      <c r="C51" s="101">
        <v>2018</v>
      </c>
      <c r="D51" s="109">
        <v>0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8"/>
    </row>
    <row r="52" spans="1:11" s="100" customFormat="1" ht="15" customHeight="1">
      <c r="A52" s="23"/>
      <c r="B52" s="107"/>
      <c r="C52" s="101">
        <v>2019</v>
      </c>
      <c r="D52" s="109">
        <v>0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J52" s="109">
        <v>0</v>
      </c>
      <c r="K52" s="108"/>
    </row>
    <row r="53" spans="1:11" s="100" customFormat="1" ht="15" customHeight="1">
      <c r="A53" s="23"/>
      <c r="B53" s="107"/>
      <c r="C53" s="101">
        <v>2020</v>
      </c>
      <c r="D53" s="109">
        <v>0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  <c r="K53" s="108"/>
    </row>
    <row r="54" spans="1:11" s="100" customFormat="1" ht="8.1" customHeight="1">
      <c r="A54" s="23"/>
      <c r="B54" s="107"/>
      <c r="C54" s="98"/>
      <c r="D54" s="104"/>
      <c r="E54" s="110"/>
      <c r="F54" s="110"/>
      <c r="G54" s="110"/>
      <c r="H54" s="111"/>
      <c r="I54" s="111"/>
      <c r="J54" s="110"/>
      <c r="K54" s="112"/>
    </row>
    <row r="55" spans="1:11" s="100" customFormat="1" ht="15" customHeight="1">
      <c r="A55" s="23" t="s">
        <v>129</v>
      </c>
      <c r="B55" s="107"/>
      <c r="C55" s="101">
        <v>2018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8"/>
    </row>
    <row r="56" spans="1:11" s="100" customFormat="1" ht="15" customHeight="1">
      <c r="A56" s="23"/>
      <c r="B56" s="107"/>
      <c r="C56" s="101">
        <v>2019</v>
      </c>
      <c r="D56" s="109">
        <v>0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8"/>
    </row>
    <row r="57" spans="1:11" s="100" customFormat="1" ht="15" customHeight="1">
      <c r="A57" s="23"/>
      <c r="B57" s="107"/>
      <c r="C57" s="101">
        <v>2020</v>
      </c>
      <c r="D57" s="109">
        <v>0</v>
      </c>
      <c r="E57" s="109">
        <v>0</v>
      </c>
      <c r="F57" s="109">
        <v>0</v>
      </c>
      <c r="G57" s="109">
        <v>0</v>
      </c>
      <c r="H57" s="109">
        <v>0</v>
      </c>
      <c r="I57" s="109">
        <v>0</v>
      </c>
      <c r="J57" s="109">
        <v>0</v>
      </c>
      <c r="K57" s="108"/>
    </row>
    <row r="58" spans="1:11" s="100" customFormat="1" ht="8.1" customHeight="1">
      <c r="A58" s="23"/>
      <c r="B58" s="107"/>
      <c r="C58" s="98"/>
      <c r="D58" s="104"/>
      <c r="E58" s="104"/>
      <c r="F58" s="104"/>
      <c r="G58" s="104"/>
      <c r="H58" s="104"/>
      <c r="I58" s="104"/>
      <c r="J58" s="104"/>
      <c r="K58" s="108"/>
    </row>
    <row r="59" spans="1:11" s="100" customFormat="1" ht="15" customHeight="1">
      <c r="A59" s="23" t="s">
        <v>130</v>
      </c>
      <c r="B59" s="107"/>
      <c r="C59" s="101">
        <v>2018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12"/>
    </row>
    <row r="60" spans="1:11" s="100" customFormat="1" ht="15" customHeight="1">
      <c r="A60" s="23"/>
      <c r="B60" s="107"/>
      <c r="C60" s="101">
        <v>2019</v>
      </c>
      <c r="D60" s="109">
        <v>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12"/>
    </row>
    <row r="61" spans="1:11" s="100" customFormat="1" ht="15" customHeight="1">
      <c r="A61" s="23"/>
      <c r="B61" s="107"/>
      <c r="C61" s="101">
        <v>2020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9">
        <v>0</v>
      </c>
      <c r="K61" s="112"/>
    </row>
    <row r="62" spans="1:11" s="100" customFormat="1" ht="8.1" customHeight="1">
      <c r="A62" s="23"/>
      <c r="B62" s="107"/>
      <c r="C62" s="98"/>
      <c r="D62" s="104"/>
      <c r="E62" s="110"/>
      <c r="F62" s="110"/>
      <c r="G62" s="110"/>
      <c r="H62" s="111"/>
      <c r="I62" s="111"/>
      <c r="J62" s="110"/>
      <c r="K62" s="112"/>
    </row>
    <row r="63" spans="1:11" s="100" customFormat="1" ht="15" customHeight="1">
      <c r="A63" s="23" t="s">
        <v>131</v>
      </c>
      <c r="B63" s="107"/>
      <c r="C63" s="101">
        <v>2018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8"/>
    </row>
    <row r="64" spans="1:11" s="100" customFormat="1" ht="15" customHeight="1">
      <c r="A64" s="23"/>
      <c r="B64" s="107"/>
      <c r="C64" s="101">
        <v>2019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  <c r="K64" s="108"/>
    </row>
    <row r="65" spans="1:11" s="100" customFormat="1" ht="15" customHeight="1">
      <c r="A65" s="23"/>
      <c r="B65" s="107"/>
      <c r="C65" s="101">
        <v>2020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  <c r="K65" s="108"/>
    </row>
    <row r="66" spans="1:11" ht="8.1" customHeight="1">
      <c r="A66" s="269"/>
      <c r="B66" s="269"/>
      <c r="C66" s="270"/>
      <c r="D66" s="269"/>
      <c r="E66" s="271"/>
      <c r="F66" s="269"/>
      <c r="G66" s="269"/>
      <c r="H66" s="269"/>
      <c r="I66" s="269"/>
      <c r="J66" s="269"/>
      <c r="K66" s="269"/>
    </row>
    <row r="67" spans="1:11" ht="15" customHeight="1">
      <c r="A67" s="100"/>
      <c r="B67" s="100"/>
      <c r="C67" s="113"/>
      <c r="D67" s="100"/>
      <c r="E67" s="100"/>
      <c r="F67" s="100"/>
      <c r="G67" s="100"/>
      <c r="H67" s="114"/>
      <c r="I67" s="114"/>
      <c r="J67" s="114"/>
      <c r="K67" s="21" t="s">
        <v>114</v>
      </c>
    </row>
    <row r="68" spans="1:11" ht="15" customHeight="1">
      <c r="A68" s="100"/>
      <c r="B68" s="100"/>
      <c r="C68" s="113"/>
      <c r="D68" s="100"/>
      <c r="E68" s="100"/>
      <c r="F68" s="100"/>
      <c r="G68" s="100"/>
      <c r="H68" s="115"/>
      <c r="I68" s="115"/>
      <c r="J68" s="115"/>
      <c r="K68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L67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2.7109375" style="90" customWidth="1"/>
    <col min="3" max="3" width="12.7109375" style="91" customWidth="1"/>
    <col min="4" max="4" width="14.140625" style="90" customWidth="1"/>
    <col min="5" max="5" width="17.42578125" style="90" customWidth="1"/>
    <col min="6" max="6" width="16.85546875" style="90" customWidth="1"/>
    <col min="7" max="7" width="16.28515625" style="90" customWidth="1"/>
    <col min="8" max="8" width="15" style="90" customWidth="1"/>
    <col min="9" max="9" width="11.85546875" style="90" customWidth="1"/>
    <col min="10" max="10" width="13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424</v>
      </c>
      <c r="B3" s="92"/>
      <c r="C3" s="93"/>
    </row>
    <row r="4" spans="1:11" ht="16.5" customHeight="1">
      <c r="A4" s="603" t="s">
        <v>425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07" t="s">
        <v>85</v>
      </c>
      <c r="B7" s="323"/>
      <c r="C7" s="324" t="s">
        <v>1</v>
      </c>
      <c r="D7" s="325" t="s">
        <v>302</v>
      </c>
      <c r="E7" s="325" t="s">
        <v>318</v>
      </c>
      <c r="F7" s="325" t="s">
        <v>318</v>
      </c>
      <c r="G7" s="325" t="s">
        <v>319</v>
      </c>
      <c r="H7" s="325" t="s">
        <v>320</v>
      </c>
      <c r="I7" s="325" t="s">
        <v>239</v>
      </c>
      <c r="J7" s="325" t="s">
        <v>166</v>
      </c>
      <c r="K7" s="323"/>
    </row>
    <row r="8" spans="1:11" ht="15" customHeight="1">
      <c r="A8" s="311" t="s">
        <v>88</v>
      </c>
      <c r="B8" s="326"/>
      <c r="C8" s="327" t="s">
        <v>6</v>
      </c>
      <c r="D8" s="325" t="s">
        <v>321</v>
      </c>
      <c r="E8" s="325" t="s">
        <v>322</v>
      </c>
      <c r="F8" s="325" t="s">
        <v>323</v>
      </c>
      <c r="G8" s="325" t="s">
        <v>324</v>
      </c>
      <c r="H8" s="325" t="s">
        <v>325</v>
      </c>
      <c r="I8" s="325" t="s">
        <v>326</v>
      </c>
      <c r="J8" s="328" t="s">
        <v>172</v>
      </c>
      <c r="K8" s="329"/>
    </row>
    <row r="9" spans="1:11" ht="15" customHeight="1">
      <c r="A9" s="322"/>
      <c r="B9" s="322"/>
      <c r="C9" s="330"/>
      <c r="D9" s="328" t="s">
        <v>327</v>
      </c>
      <c r="E9" s="328" t="s">
        <v>328</v>
      </c>
      <c r="F9" s="328" t="s">
        <v>311</v>
      </c>
      <c r="G9" s="328" t="s">
        <v>329</v>
      </c>
      <c r="H9" s="325" t="s">
        <v>330</v>
      </c>
      <c r="I9" s="328" t="s">
        <v>229</v>
      </c>
      <c r="J9" s="328"/>
      <c r="K9" s="333"/>
    </row>
    <row r="10" spans="1:11" ht="15" customHeight="1">
      <c r="A10" s="322"/>
      <c r="B10" s="322"/>
      <c r="C10" s="330"/>
      <c r="D10" s="328" t="s">
        <v>312</v>
      </c>
      <c r="E10" s="328" t="s">
        <v>331</v>
      </c>
      <c r="F10" s="328" t="s">
        <v>331</v>
      </c>
      <c r="G10" s="328" t="s">
        <v>332</v>
      </c>
      <c r="H10" s="328" t="s">
        <v>333</v>
      </c>
      <c r="I10" s="328" t="s">
        <v>272</v>
      </c>
      <c r="J10" s="328"/>
      <c r="K10" s="333"/>
    </row>
    <row r="11" spans="1:11" ht="15" customHeight="1">
      <c r="A11" s="322"/>
      <c r="B11" s="322"/>
      <c r="C11" s="330"/>
      <c r="D11" s="328"/>
      <c r="E11" s="328" t="s">
        <v>334</v>
      </c>
      <c r="F11" s="328" t="s">
        <v>334</v>
      </c>
      <c r="G11" s="328" t="s">
        <v>335</v>
      </c>
      <c r="H11" s="328" t="s">
        <v>336</v>
      </c>
      <c r="I11" s="328"/>
      <c r="J11" s="328"/>
      <c r="K11" s="333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4"/>
      <c r="K12" s="334"/>
    </row>
    <row r="13" spans="1:11" s="100" customFormat="1" ht="8.1" customHeight="1">
      <c r="A13" s="97"/>
      <c r="B13" s="97"/>
      <c r="C13" s="98"/>
      <c r="D13" s="99"/>
      <c r="E13" s="99"/>
      <c r="F13" s="99"/>
      <c r="G13" s="99"/>
      <c r="H13" s="99"/>
      <c r="I13" s="99"/>
      <c r="J13" s="99"/>
      <c r="K13" s="99"/>
    </row>
    <row r="14" spans="1:11" ht="15" customHeight="1">
      <c r="A14" s="23" t="s">
        <v>119</v>
      </c>
      <c r="B14" s="99"/>
      <c r="C14" s="101">
        <v>2018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6"/>
    </row>
    <row r="15" spans="1:11" ht="15" customHeight="1">
      <c r="A15" s="23"/>
      <c r="B15" s="99"/>
      <c r="C15" s="101">
        <v>2019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6"/>
    </row>
    <row r="16" spans="1:11" ht="15" customHeight="1">
      <c r="A16" s="23"/>
      <c r="B16" s="99"/>
      <c r="C16" s="101">
        <v>2020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6"/>
    </row>
    <row r="17" spans="1:11" ht="8.1" customHeight="1">
      <c r="A17" s="23"/>
      <c r="B17" s="103"/>
      <c r="C17" s="98"/>
      <c r="D17" s="128"/>
      <c r="E17" s="105"/>
      <c r="F17" s="105"/>
      <c r="G17" s="105"/>
      <c r="H17" s="105"/>
      <c r="I17" s="105"/>
      <c r="J17" s="105"/>
      <c r="K17" s="106"/>
    </row>
    <row r="18" spans="1:11" s="100" customFormat="1" ht="15" customHeight="1">
      <c r="A18" s="23" t="s">
        <v>120</v>
      </c>
      <c r="B18" s="107"/>
      <c r="C18" s="101">
        <v>2018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8"/>
    </row>
    <row r="19" spans="1:11" s="100" customFormat="1" ht="15" customHeight="1">
      <c r="A19" s="23"/>
      <c r="B19" s="107"/>
      <c r="C19" s="101">
        <v>2019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8"/>
    </row>
    <row r="20" spans="1:11" s="100" customFormat="1" ht="15" customHeight="1">
      <c r="A20" s="23"/>
      <c r="B20" s="107"/>
      <c r="C20" s="101">
        <v>2020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8"/>
    </row>
    <row r="21" spans="1:11" s="100" customFormat="1" ht="8.1" customHeight="1">
      <c r="A21" s="23"/>
      <c r="B21" s="107"/>
      <c r="C21" s="98"/>
      <c r="D21" s="104"/>
      <c r="E21" s="104"/>
      <c r="F21" s="104"/>
      <c r="G21" s="104"/>
      <c r="H21" s="104"/>
      <c r="I21" s="104"/>
      <c r="J21" s="104"/>
      <c r="K21" s="108"/>
    </row>
    <row r="22" spans="1:11" s="100" customFormat="1" ht="15" customHeight="1">
      <c r="A22" s="23" t="s">
        <v>121</v>
      </c>
      <c r="B22" s="107"/>
      <c r="C22" s="101">
        <v>2018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8"/>
    </row>
    <row r="23" spans="1:11" s="100" customFormat="1" ht="15" customHeight="1">
      <c r="A23" s="23"/>
      <c r="B23" s="107"/>
      <c r="C23" s="101">
        <v>2019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8"/>
    </row>
    <row r="24" spans="1:11" s="100" customFormat="1" ht="15" customHeight="1">
      <c r="A24" s="23"/>
      <c r="B24" s="107"/>
      <c r="C24" s="101">
        <v>2020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8"/>
    </row>
    <row r="25" spans="1:11" s="100" customFormat="1" ht="8.1" customHeight="1">
      <c r="A25" s="23"/>
      <c r="B25" s="107"/>
      <c r="C25" s="98"/>
      <c r="D25" s="104"/>
      <c r="E25" s="110"/>
      <c r="F25" s="110"/>
      <c r="G25" s="110"/>
      <c r="H25" s="110"/>
      <c r="I25" s="110"/>
      <c r="J25" s="110"/>
      <c r="K25" s="108"/>
    </row>
    <row r="26" spans="1:11" s="100" customFormat="1" ht="15" customHeight="1">
      <c r="A26" s="23" t="s">
        <v>122</v>
      </c>
      <c r="B26" s="107"/>
      <c r="C26" s="101">
        <v>2018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  <c r="K26" s="108"/>
    </row>
    <row r="27" spans="1:11" s="100" customFormat="1" ht="15" customHeight="1">
      <c r="A27" s="23"/>
      <c r="B27" s="107"/>
      <c r="C27" s="101">
        <v>2019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8"/>
    </row>
    <row r="28" spans="1:11" s="100" customFormat="1" ht="15" customHeight="1">
      <c r="A28" s="23"/>
      <c r="B28" s="107"/>
      <c r="C28" s="101">
        <v>2020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8"/>
    </row>
    <row r="29" spans="1:11" s="100" customFormat="1" ht="8.1" customHeight="1">
      <c r="A29" s="23"/>
      <c r="B29" s="107"/>
      <c r="C29" s="98"/>
      <c r="D29" s="104"/>
      <c r="E29" s="104"/>
      <c r="F29" s="104"/>
      <c r="G29" s="104"/>
      <c r="H29" s="104"/>
      <c r="I29" s="104"/>
      <c r="J29" s="104"/>
      <c r="K29" s="108"/>
    </row>
    <row r="30" spans="1:11" s="100" customFormat="1" ht="15" customHeight="1">
      <c r="A30" s="23" t="s">
        <v>123</v>
      </c>
      <c r="B30" s="107"/>
      <c r="C30" s="101">
        <v>2018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  <c r="K30" s="108"/>
    </row>
    <row r="31" spans="1:11" s="100" customFormat="1" ht="15" customHeight="1">
      <c r="A31" s="23"/>
      <c r="B31" s="107"/>
      <c r="C31" s="101">
        <v>2019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8"/>
    </row>
    <row r="32" spans="1:11" s="100" customFormat="1" ht="15" customHeight="1">
      <c r="A32" s="23"/>
      <c r="B32" s="107"/>
      <c r="C32" s="101">
        <v>2020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8"/>
    </row>
    <row r="33" spans="1:11" s="100" customFormat="1" ht="8.1" customHeight="1">
      <c r="A33" s="23"/>
      <c r="B33" s="107"/>
      <c r="C33" s="98"/>
      <c r="D33" s="104"/>
      <c r="E33" s="110"/>
      <c r="F33" s="110"/>
      <c r="G33" s="110"/>
      <c r="H33" s="110"/>
      <c r="I33" s="110"/>
      <c r="J33" s="110"/>
      <c r="K33" s="108"/>
    </row>
    <row r="34" spans="1:11" s="100" customFormat="1" ht="15" customHeight="1">
      <c r="A34" s="23" t="s">
        <v>124</v>
      </c>
      <c r="B34" s="107"/>
      <c r="C34" s="101">
        <v>2018</v>
      </c>
      <c r="D34" s="109">
        <v>0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  <c r="K34" s="108"/>
    </row>
    <row r="35" spans="1:11" s="100" customFormat="1" ht="15" customHeight="1">
      <c r="A35" s="23"/>
      <c r="B35" s="107"/>
      <c r="C35" s="101">
        <v>2019</v>
      </c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8"/>
    </row>
    <row r="36" spans="1:11" s="100" customFormat="1" ht="15" customHeight="1">
      <c r="A36" s="23"/>
      <c r="B36" s="107"/>
      <c r="C36" s="101">
        <v>2020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8"/>
    </row>
    <row r="37" spans="1:11" s="100" customFormat="1" ht="8.1" customHeight="1">
      <c r="A37" s="23"/>
      <c r="B37" s="107"/>
      <c r="C37" s="98"/>
      <c r="D37" s="104"/>
      <c r="E37" s="104"/>
      <c r="F37" s="104"/>
      <c r="G37" s="104"/>
      <c r="H37" s="104"/>
      <c r="I37" s="104"/>
      <c r="J37" s="104"/>
      <c r="K37" s="108"/>
    </row>
    <row r="38" spans="1:11" s="100" customFormat="1" ht="15" customHeight="1">
      <c r="A38" s="23" t="s">
        <v>125</v>
      </c>
      <c r="B38" s="107"/>
      <c r="C38" s="101">
        <v>2018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  <c r="K38" s="108"/>
    </row>
    <row r="39" spans="1:11" s="100" customFormat="1" ht="15" customHeight="1">
      <c r="A39" s="23"/>
      <c r="B39" s="107"/>
      <c r="C39" s="101">
        <v>2019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8"/>
    </row>
    <row r="40" spans="1:11" s="100" customFormat="1" ht="15" customHeight="1">
      <c r="A40" s="23"/>
      <c r="B40" s="107"/>
      <c r="C40" s="101">
        <v>2020</v>
      </c>
      <c r="D40" s="109">
        <v>0</v>
      </c>
      <c r="E40" s="109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8"/>
    </row>
    <row r="41" spans="1:11" s="100" customFormat="1" ht="8.1" customHeight="1">
      <c r="A41" s="23"/>
      <c r="B41" s="107"/>
      <c r="C41" s="98"/>
      <c r="D41" s="104"/>
      <c r="E41" s="110"/>
      <c r="F41" s="110"/>
      <c r="G41" s="110"/>
      <c r="H41" s="111"/>
      <c r="I41" s="111"/>
      <c r="J41" s="110"/>
      <c r="K41" s="108"/>
    </row>
    <row r="42" spans="1:11" s="100" customFormat="1" ht="15" customHeight="1">
      <c r="A42" s="23" t="s">
        <v>126</v>
      </c>
      <c r="B42" s="107"/>
      <c r="C42" s="101">
        <v>2018</v>
      </c>
      <c r="D42" s="109">
        <v>0</v>
      </c>
      <c r="E42" s="109">
        <v>0</v>
      </c>
      <c r="F42" s="109">
        <v>0</v>
      </c>
      <c r="G42" s="109">
        <v>0</v>
      </c>
      <c r="H42" s="109">
        <v>0</v>
      </c>
      <c r="I42" s="109">
        <v>1</v>
      </c>
      <c r="J42" s="109">
        <v>0</v>
      </c>
      <c r="K42" s="108"/>
    </row>
    <row r="43" spans="1:11" s="100" customFormat="1" ht="15" customHeight="1">
      <c r="A43" s="23"/>
      <c r="B43" s="107"/>
      <c r="C43" s="101">
        <v>2019</v>
      </c>
      <c r="D43" s="109">
        <v>0</v>
      </c>
      <c r="E43" s="109">
        <v>0</v>
      </c>
      <c r="F43" s="109">
        <v>0</v>
      </c>
      <c r="G43" s="109">
        <v>0</v>
      </c>
      <c r="H43" s="109">
        <v>0</v>
      </c>
      <c r="I43" s="109">
        <v>0</v>
      </c>
      <c r="J43" s="109">
        <v>2</v>
      </c>
      <c r="K43" s="108"/>
    </row>
    <row r="44" spans="1:11" s="100" customFormat="1" ht="15" customHeight="1">
      <c r="A44" s="23"/>
      <c r="B44" s="107"/>
      <c r="C44" s="101">
        <v>2020</v>
      </c>
      <c r="D44" s="109">
        <v>0</v>
      </c>
      <c r="E44" s="109">
        <v>0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8"/>
    </row>
    <row r="45" spans="1:11" s="100" customFormat="1" ht="8.1" customHeight="1">
      <c r="A45" s="23"/>
      <c r="B45" s="107"/>
      <c r="C45" s="98"/>
      <c r="D45" s="104"/>
      <c r="E45" s="104"/>
      <c r="F45" s="104"/>
      <c r="G45" s="104"/>
      <c r="H45" s="104"/>
      <c r="I45" s="104"/>
      <c r="J45" s="104"/>
      <c r="K45" s="108"/>
    </row>
    <row r="46" spans="1:11" s="100" customFormat="1" ht="15" customHeight="1">
      <c r="A46" s="23" t="s">
        <v>127</v>
      </c>
      <c r="B46" s="107"/>
      <c r="C46" s="101">
        <v>2018</v>
      </c>
      <c r="D46" s="109">
        <v>0</v>
      </c>
      <c r="E46" s="109">
        <v>0</v>
      </c>
      <c r="F46" s="109">
        <v>0</v>
      </c>
      <c r="G46" s="109">
        <v>0</v>
      </c>
      <c r="H46" s="109">
        <v>0</v>
      </c>
      <c r="I46" s="109">
        <v>0</v>
      </c>
      <c r="J46" s="109">
        <v>0</v>
      </c>
      <c r="K46" s="112"/>
    </row>
    <row r="47" spans="1:11" s="100" customFormat="1" ht="15" customHeight="1">
      <c r="A47" s="23"/>
      <c r="B47" s="107"/>
      <c r="C47" s="101">
        <v>2019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12"/>
    </row>
    <row r="48" spans="1:11" s="100" customFormat="1" ht="15" customHeight="1">
      <c r="A48" s="23"/>
      <c r="B48" s="107"/>
      <c r="C48" s="101">
        <v>2020</v>
      </c>
      <c r="D48" s="109">
        <v>0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12"/>
    </row>
    <row r="49" spans="1:11" s="100" customFormat="1" ht="8.1" customHeight="1">
      <c r="A49" s="23"/>
      <c r="B49" s="107"/>
      <c r="C49" s="98"/>
      <c r="D49" s="104"/>
      <c r="E49" s="110"/>
      <c r="F49" s="110"/>
      <c r="G49" s="110"/>
      <c r="H49" s="111"/>
      <c r="I49" s="111"/>
      <c r="J49" s="110"/>
      <c r="K49" s="112"/>
    </row>
    <row r="50" spans="1:11" s="100" customFormat="1" ht="15" customHeight="1">
      <c r="A50" s="23" t="s">
        <v>128</v>
      </c>
      <c r="B50" s="107"/>
      <c r="C50" s="101">
        <v>2018</v>
      </c>
      <c r="D50" s="109">
        <v>0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8"/>
    </row>
    <row r="51" spans="1:11" s="100" customFormat="1" ht="15" customHeight="1">
      <c r="A51" s="23"/>
      <c r="B51" s="107"/>
      <c r="C51" s="101">
        <v>2019</v>
      </c>
      <c r="D51" s="109">
        <v>0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8"/>
    </row>
    <row r="52" spans="1:11" s="100" customFormat="1" ht="15" customHeight="1">
      <c r="A52" s="23"/>
      <c r="B52" s="107"/>
      <c r="C52" s="101">
        <v>2020</v>
      </c>
      <c r="D52" s="109">
        <v>0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J52" s="109">
        <v>0</v>
      </c>
      <c r="K52" s="108"/>
    </row>
    <row r="53" spans="1:11" s="100" customFormat="1" ht="8.1" customHeight="1">
      <c r="A53" s="23"/>
      <c r="B53" s="107"/>
      <c r="C53" s="98"/>
      <c r="D53" s="104"/>
      <c r="E53" s="110"/>
      <c r="F53" s="110"/>
      <c r="G53" s="110"/>
      <c r="H53" s="111"/>
      <c r="I53" s="111"/>
      <c r="J53" s="110"/>
      <c r="K53" s="112"/>
    </row>
    <row r="54" spans="1:11" s="100" customFormat="1" ht="15" customHeight="1">
      <c r="A54" s="23" t="s">
        <v>129</v>
      </c>
      <c r="B54" s="107"/>
      <c r="C54" s="101">
        <v>2018</v>
      </c>
      <c r="D54" s="109">
        <v>0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  <c r="K54" s="108"/>
    </row>
    <row r="55" spans="1:11" s="100" customFormat="1" ht="15" customHeight="1">
      <c r="A55" s="23"/>
      <c r="B55" s="107"/>
      <c r="C55" s="101">
        <v>2019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8"/>
    </row>
    <row r="56" spans="1:11" s="100" customFormat="1" ht="15" customHeight="1">
      <c r="A56" s="23"/>
      <c r="B56" s="107"/>
      <c r="C56" s="101">
        <v>2020</v>
      </c>
      <c r="D56" s="109">
        <v>0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8"/>
    </row>
    <row r="57" spans="1:11" s="100" customFormat="1" ht="8.1" customHeight="1">
      <c r="A57" s="23"/>
      <c r="B57" s="107"/>
      <c r="C57" s="98"/>
      <c r="D57" s="104"/>
      <c r="E57" s="104"/>
      <c r="F57" s="104"/>
      <c r="G57" s="104"/>
      <c r="H57" s="104"/>
      <c r="I57" s="104"/>
      <c r="J57" s="104"/>
      <c r="K57" s="108"/>
    </row>
    <row r="58" spans="1:11" s="100" customFormat="1" ht="15" customHeight="1">
      <c r="A58" s="23" t="s">
        <v>130</v>
      </c>
      <c r="B58" s="107"/>
      <c r="C58" s="101">
        <v>2018</v>
      </c>
      <c r="D58" s="109">
        <v>0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  <c r="K58" s="112"/>
    </row>
    <row r="59" spans="1:11" s="100" customFormat="1" ht="15" customHeight="1">
      <c r="A59" s="23"/>
      <c r="B59" s="107"/>
      <c r="C59" s="101">
        <v>2019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12"/>
    </row>
    <row r="60" spans="1:11" s="100" customFormat="1" ht="15" customHeight="1">
      <c r="A60" s="23"/>
      <c r="B60" s="107"/>
      <c r="C60" s="101">
        <v>2020</v>
      </c>
      <c r="D60" s="109">
        <v>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12"/>
    </row>
    <row r="61" spans="1:11" s="100" customFormat="1" ht="8.1" customHeight="1">
      <c r="A61" s="23"/>
      <c r="B61" s="107"/>
      <c r="C61" s="98"/>
      <c r="D61" s="104"/>
      <c r="E61" s="110"/>
      <c r="F61" s="110"/>
      <c r="G61" s="110"/>
      <c r="H61" s="111"/>
      <c r="I61" s="111"/>
      <c r="J61" s="110"/>
      <c r="K61" s="112"/>
    </row>
    <row r="62" spans="1:11" s="100" customFormat="1" ht="15" customHeight="1">
      <c r="A62" s="23" t="s">
        <v>131</v>
      </c>
      <c r="B62" s="107"/>
      <c r="C62" s="101">
        <v>2018</v>
      </c>
      <c r="D62" s="109">
        <v>0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J62" s="109">
        <v>0</v>
      </c>
      <c r="K62" s="108"/>
    </row>
    <row r="63" spans="1:11" s="100" customFormat="1" ht="15" customHeight="1">
      <c r="A63" s="23"/>
      <c r="B63" s="107"/>
      <c r="C63" s="101">
        <v>2019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8"/>
    </row>
    <row r="64" spans="1:11" s="100" customFormat="1" ht="15" customHeight="1">
      <c r="A64" s="23"/>
      <c r="B64" s="107"/>
      <c r="C64" s="101">
        <v>2020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  <c r="K64" s="108"/>
    </row>
    <row r="65" spans="1:11" ht="8.1" customHeight="1">
      <c r="A65" s="269"/>
      <c r="B65" s="269"/>
      <c r="C65" s="270"/>
      <c r="D65" s="269"/>
      <c r="E65" s="271"/>
      <c r="F65" s="269"/>
      <c r="G65" s="269"/>
      <c r="H65" s="269"/>
      <c r="I65" s="269"/>
      <c r="J65" s="269"/>
      <c r="K65" s="269"/>
    </row>
    <row r="66" spans="1:11" ht="15" customHeight="1">
      <c r="A66" s="100"/>
      <c r="B66" s="100"/>
      <c r="C66" s="113"/>
      <c r="D66" s="100"/>
      <c r="E66" s="100"/>
      <c r="F66" s="100"/>
      <c r="G66" s="100"/>
      <c r="H66" s="114"/>
      <c r="I66" s="114"/>
      <c r="J66" s="114"/>
      <c r="K66" s="21" t="s">
        <v>114</v>
      </c>
    </row>
    <row r="67" spans="1:11" ht="15" customHeight="1">
      <c r="A67" s="100"/>
      <c r="B67" s="100"/>
      <c r="C67" s="113"/>
      <c r="D67" s="100"/>
      <c r="E67" s="100"/>
      <c r="F67" s="100"/>
      <c r="G67" s="100"/>
      <c r="H67" s="115"/>
      <c r="I67" s="115"/>
      <c r="J67" s="115"/>
      <c r="K67" s="42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  <pageSetUpPr fitToPage="1"/>
  </sheetPr>
  <dimension ref="A1:L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1.7109375" style="90" customWidth="1"/>
    <col min="3" max="3" width="12.7109375" style="91" customWidth="1"/>
    <col min="4" max="4" width="12.7109375" style="90" customWidth="1"/>
    <col min="5" max="6" width="15.7109375" style="90" customWidth="1"/>
    <col min="7" max="7" width="16.85546875" style="90" customWidth="1"/>
    <col min="8" max="8" width="15.7109375" style="90" customWidth="1"/>
    <col min="9" max="10" width="18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426</v>
      </c>
      <c r="B3" s="92"/>
      <c r="C3" s="93"/>
    </row>
    <row r="4" spans="1:11" ht="16.5" customHeight="1">
      <c r="A4" s="603" t="s">
        <v>427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40" t="s">
        <v>85</v>
      </c>
      <c r="B7" s="341"/>
      <c r="C7" s="342" t="s">
        <v>1</v>
      </c>
      <c r="D7" s="343" t="s">
        <v>49</v>
      </c>
      <c r="E7" s="343" t="s">
        <v>177</v>
      </c>
      <c r="F7" s="343" t="s">
        <v>178</v>
      </c>
      <c r="G7" s="343" t="s">
        <v>179</v>
      </c>
      <c r="H7" s="343" t="s">
        <v>180</v>
      </c>
      <c r="I7" s="343" t="s">
        <v>181</v>
      </c>
      <c r="J7" s="343" t="s">
        <v>182</v>
      </c>
      <c r="K7" s="343"/>
    </row>
    <row r="8" spans="1:11" ht="15" customHeight="1">
      <c r="A8" s="344" t="s">
        <v>88</v>
      </c>
      <c r="B8" s="345"/>
      <c r="C8" s="346" t="s">
        <v>6</v>
      </c>
      <c r="D8" s="347" t="s">
        <v>52</v>
      </c>
      <c r="E8" s="347" t="s">
        <v>183</v>
      </c>
      <c r="F8" s="343" t="s">
        <v>184</v>
      </c>
      <c r="G8" s="343" t="s">
        <v>185</v>
      </c>
      <c r="H8" s="343" t="s">
        <v>186</v>
      </c>
      <c r="I8" s="343" t="s">
        <v>187</v>
      </c>
      <c r="J8" s="343" t="s">
        <v>188</v>
      </c>
      <c r="K8" s="343"/>
    </row>
    <row r="9" spans="1:11" ht="15" customHeight="1">
      <c r="A9" s="348"/>
      <c r="B9" s="348"/>
      <c r="C9" s="349"/>
      <c r="D9" s="348"/>
      <c r="E9" s="347"/>
      <c r="F9" s="347" t="s">
        <v>189</v>
      </c>
      <c r="G9" s="347" t="s">
        <v>190</v>
      </c>
      <c r="H9" s="347" t="s">
        <v>191</v>
      </c>
      <c r="I9" s="347" t="s">
        <v>192</v>
      </c>
      <c r="J9" s="347" t="s">
        <v>193</v>
      </c>
      <c r="K9" s="347"/>
    </row>
    <row r="10" spans="1:11" ht="15" customHeight="1">
      <c r="A10" s="348"/>
      <c r="B10" s="348"/>
      <c r="C10" s="349"/>
      <c r="D10" s="348"/>
      <c r="E10" s="347"/>
      <c r="F10" s="347" t="s">
        <v>194</v>
      </c>
      <c r="G10" s="347" t="s">
        <v>195</v>
      </c>
      <c r="H10" s="347" t="s">
        <v>196</v>
      </c>
      <c r="I10" s="347" t="s">
        <v>197</v>
      </c>
      <c r="J10" s="347" t="s">
        <v>198</v>
      </c>
      <c r="K10" s="347"/>
    </row>
    <row r="11" spans="1:11" ht="15" customHeight="1">
      <c r="A11" s="348"/>
      <c r="B11" s="348"/>
      <c r="C11" s="349"/>
      <c r="D11" s="348"/>
      <c r="E11" s="347"/>
      <c r="F11" s="350"/>
      <c r="G11" s="343"/>
      <c r="H11" s="347" t="s">
        <v>199</v>
      </c>
      <c r="I11" s="347" t="s">
        <v>200</v>
      </c>
      <c r="J11" s="347"/>
      <c r="K11" s="347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7"/>
      <c r="K12" s="337"/>
    </row>
    <row r="13" spans="1:11" ht="8.1" customHeight="1">
      <c r="A13" s="92"/>
      <c r="B13" s="92"/>
      <c r="C13" s="93"/>
      <c r="J13" s="94"/>
    </row>
    <row r="14" spans="1:11" ht="15" customHeight="1">
      <c r="A14" s="351" t="s">
        <v>12</v>
      </c>
      <c r="B14" s="339"/>
      <c r="C14" s="93">
        <v>2018</v>
      </c>
      <c r="D14" s="352">
        <f>SUM(E14:J14)+SUM('59.1'!D14:J14)</f>
        <v>443</v>
      </c>
      <c r="E14" s="353">
        <f>SUM(E18,E22,E26,E30,E34,E38,E42,E46,E50,E54,E58,E62,E66)+SUM('59.2'!E14,'59.2'!E18,'59.2'!E22,'59.2'!E26,'59.2'!E30,'59.2'!E34,'59.2'!E38,'59.2'!E42,'59.2'!E46,'59.2'!E50,'59.2'!E54,'59.2'!E58,'59.2'!E62,'59.2'!E66)+SUM('59.4'!E14,'59.4'!E18,'59.4'!E22,'59.4'!E26,'59.4'!E30,'59.4'!E34,'59.4'!E38,'59.4'!E42,'59.4'!E46,'59.4'!E50,'59.4'!E54,'59.4'!E58,'59.4'!E62)</f>
        <v>37</v>
      </c>
      <c r="F14" s="353">
        <f>SUM(F18,F22,F26,F30,F34,F38,F42,F46,F50,F54,F58,F62,F66)+SUM('59.2'!F14,'59.2'!F18,'59.2'!F22,'59.2'!F26,'59.2'!F30,'59.2'!F34,'59.2'!F38,'59.2'!F42,'59.2'!F46,'59.2'!F50,'59.2'!F54,'59.2'!F58,'59.2'!F62,'59.2'!F66)+SUM('59.4'!F14,'59.4'!F18,'59.4'!F22,'59.4'!F26,'59.4'!F30,'59.4'!F34,'59.4'!F38,'59.4'!F42,'59.4'!F46,'59.4'!F50,'59.4'!F54,'59.4'!F58,'59.4'!F62)</f>
        <v>1</v>
      </c>
      <c r="G14" s="353">
        <f>SUM(G18,G22,G26,G30,G34,G38,G42,G46,G50,G54,G58,G62,G66)+SUM('59.2'!G14,'59.2'!G18,'59.2'!G22,'59.2'!G26,'59.2'!G30,'59.2'!G34,'59.2'!G38,'59.2'!G42,'59.2'!G46,'59.2'!G50,'59.2'!G54,'59.2'!G58,'59.2'!G62,'59.2'!G66)+SUM('59.4'!G14,'59.4'!G18,'59.4'!G22,'59.4'!G26,'59.4'!G30,'59.4'!G34,'59.4'!G38,'59.4'!G42,'59.4'!G46,'59.4'!G50,'59.4'!G54,'59.4'!G58,'59.4'!G62)</f>
        <v>6</v>
      </c>
      <c r="H14" s="353">
        <f>SUM(H18,H22,H26,H30,H34,H38,H42,H46,H50,H54,H58,H62,H66)+SUM('59.2'!H14,'59.2'!H18,'59.2'!H22,'59.2'!H26,'59.2'!H30,'59.2'!H34,'59.2'!H38,'59.2'!H42,'59.2'!H46,'59.2'!H50,'59.2'!H54,'59.2'!H58,'59.2'!H62,'59.2'!H66)+SUM('59.4'!H14,'59.4'!H18,'59.4'!H22,'59.4'!H26,'59.4'!H30,'59.4'!H34,'59.4'!H38,'59.4'!H42,'59.4'!H46,'59.4'!H50,'59.4'!H54,'59.4'!H58,'59.4'!H62)</f>
        <v>1</v>
      </c>
      <c r="I14" s="353">
        <f>SUM(I18,I22,I26,I30,I34,I38,I42,I46,I50,I54,I58,I62,I66)+SUM('59.2'!I14,'59.2'!I18,'59.2'!I22,'59.2'!I26,'59.2'!I30,'59.2'!I34,'59.2'!I38,'59.2'!I42,'59.2'!I46,'59.2'!I50,'59.2'!I54,'59.2'!I58,'59.2'!I62,'59.2'!I66)+SUM('59.4'!I14,'59.4'!I18,'59.4'!I22,'59.4'!I26,'59.4'!I30,'59.4'!I34,'59.4'!I38,'59.4'!I42,'59.4'!I46,'59.4'!I50,'59.4'!I54,'59.4'!I58,'59.4'!I62)</f>
        <v>3</v>
      </c>
      <c r="J14" s="353">
        <f>SUM(J18,J22,J26,J30,J34,J38,J42,J46,J50,J54,J58,J62,J66)+SUM('59.2'!J14,'59.2'!J18,'59.2'!J22,'59.2'!J26,'59.2'!J30,'59.2'!J34,'59.2'!J38,'59.2'!J42,'59.2'!J46,'59.2'!J50,'59.2'!J54,'59.2'!J58,'59.2'!J62,'59.2'!J66)+SUM('59.4'!J14,'59.4'!J18,'59.4'!J22,'59.4'!J26,'59.4'!J30,'59.4'!J34,'59.4'!J38,'59.4'!J42,'59.4'!J46,'59.4'!J50,'59.4'!J54,'59.4'!J58,'59.4'!J62)</f>
        <v>18</v>
      </c>
      <c r="K14" s="354"/>
    </row>
    <row r="15" spans="1:11" ht="15" customHeight="1">
      <c r="A15" s="355"/>
      <c r="B15" s="339"/>
      <c r="C15" s="93">
        <v>2019</v>
      </c>
      <c r="D15" s="352">
        <f>SUM(E15:J15)+SUM('59.1'!D15:J15)</f>
        <v>403</v>
      </c>
      <c r="E15" s="353">
        <f>SUM(E19,E23,E27,E31,E35,E39,E43,E47,E51,E55,E59,E63,E67)+SUM('59.2'!E15,'59.2'!E19,'59.2'!E23,'59.2'!E27,'59.2'!E31,'59.2'!E35,'59.2'!E39,'59.2'!E43,'59.2'!E47,'59.2'!E51,'59.2'!E55,'59.2'!E59,'59.2'!E63,'59.2'!E67)+SUM('59.4'!E15,'59.4'!E19,'59.4'!E23,'59.4'!E27,'59.4'!E31,'59.4'!E35,'59.4'!E39,'59.4'!E43,'59.4'!E47,'59.4'!E51,'59.4'!E55,'59.4'!E59,'59.4'!E63)</f>
        <v>21</v>
      </c>
      <c r="F15" s="353">
        <f>SUM(F19,F23,F27,F31,F35,F39,F43,F47,F51,F55,F59,F63,F67)+SUM('59.2'!F15,'59.2'!F19,'59.2'!F23,'59.2'!F27,'59.2'!F31,'59.2'!F35,'59.2'!F39,'59.2'!F43,'59.2'!F47,'59.2'!F51,'59.2'!F55,'59.2'!F59,'59.2'!F63,'59.2'!F67)+SUM('59.4'!F15,'59.4'!F19,'59.4'!F23,'59.4'!F27,'59.4'!F31,'59.4'!F35,'59.4'!F39,'59.4'!F43,'59.4'!F47,'59.4'!F51,'59.4'!F55,'59.4'!F59,'59.4'!F63)</f>
        <v>1</v>
      </c>
      <c r="G15" s="353">
        <f>SUM(G19,G23,G27,G31,G35,G39,G43,G47,G51,G55,G59,G63,G67)+SUM('59.2'!G15,'59.2'!G19,'59.2'!G23,'59.2'!G27,'59.2'!G31,'59.2'!G35,'59.2'!G39,'59.2'!G43,'59.2'!G47,'59.2'!G51,'59.2'!G55,'59.2'!G59,'59.2'!G63,'59.2'!G67)+SUM('59.4'!G15,'59.4'!G19,'59.4'!G23,'59.4'!G27,'59.4'!G31,'59.4'!G35,'59.4'!G39,'59.4'!G43,'59.4'!G47,'59.4'!G51,'59.4'!G55,'59.4'!G59,'59.4'!G63)</f>
        <v>0</v>
      </c>
      <c r="H15" s="356">
        <f>SUM(H19,H23,H27,H31,H35,H39,H43,H47,H51,H55,H59,H63,H67)+SUM('59.2'!H15,'59.2'!H19,'59.2'!H23,'59.2'!H27,'59.2'!H31,'59.2'!H35,'59.2'!H39,'59.2'!H43,'59.2'!H47,'59.2'!H51,'59.2'!H55,'59.2'!H59,'59.2'!H63,'59.2'!H67)+SUM('59.4'!H15,'59.4'!H19,'59.4'!H23,'59.4'!H27,'59.4'!H31,'59.4'!H35,'59.4'!H39,'59.4'!H43,'59.4'!H47,'59.4'!H51,'59.4'!H55,'59.4'!H59,'59.4'!H63)</f>
        <v>0</v>
      </c>
      <c r="I15" s="353">
        <f>SUM(I19,I23,I27,I31,I35,I39,I43,I47,I51,I55,I59,I63,I67)+SUM('59.2'!I15,'59.2'!I19,'59.2'!I23,'59.2'!I27,'59.2'!I31,'59.2'!I35,'59.2'!I39,'59.2'!I43,'59.2'!I47,'59.2'!I51,'59.2'!I55,'59.2'!I59,'59.2'!I63,'59.2'!I67)+SUM('59.4'!I15,'59.4'!I19,'59.4'!I23,'59.4'!I27,'59.4'!I31,'59.4'!I35,'59.4'!I39,'59.4'!I43,'59.4'!I47,'59.4'!I51,'59.4'!I55,'59.4'!I59,'59.4'!I63)</f>
        <v>5</v>
      </c>
      <c r="J15" s="353">
        <f>SUM(J19,J23,J27,J31,J35,J39,J43,J47,J51,J55,J59,J63,J67)+SUM('59.2'!J15,'59.2'!J19,'59.2'!J23,'59.2'!J27,'59.2'!J31,'59.2'!J35,'59.2'!J39,'59.2'!J43,'59.2'!J47,'59.2'!J51,'59.2'!J55,'59.2'!J59,'59.2'!J63,'59.2'!J67)+SUM('59.4'!J15,'59.4'!J19,'59.4'!J23,'59.4'!J27,'59.4'!J31,'59.4'!J35,'59.4'!J39,'59.4'!J43,'59.4'!J47,'59.4'!J51,'59.4'!J55,'59.4'!J59,'59.4'!J63)</f>
        <v>10</v>
      </c>
      <c r="K15" s="354"/>
    </row>
    <row r="16" spans="1:11" ht="15" customHeight="1">
      <c r="A16" s="355"/>
      <c r="B16" s="339"/>
      <c r="C16" s="93">
        <v>2020</v>
      </c>
      <c r="D16" s="352">
        <f>SUM(E16:J16)+SUM('59.1'!D16:J16)</f>
        <v>294</v>
      </c>
      <c r="E16" s="353">
        <f>SUM(E20,E24,E28,E32,E36,E40,E44,E48,E52,E56,E60,E64,E68)+SUM('59.2'!E16,'59.2'!E20,'59.2'!E24,'59.2'!E28,'59.2'!E32,'59.2'!E36,'59.2'!E40,'59.2'!E44,'59.2'!E48,'59.2'!E52,'59.2'!E56,'59.2'!E60,'59.2'!E64,'59.2'!E68)+SUM('59.4'!E16,'59.4'!E20,'59.4'!E24,'59.4'!E28,'59.4'!E32,'59.4'!E36,'59.4'!E40,'59.4'!E44,'59.4'!E48,'59.4'!E52,'59.4'!E56,'59.4'!E60,'59.4'!E64)</f>
        <v>31</v>
      </c>
      <c r="F16" s="353">
        <f>SUM(F20,F24,F28,F32,F36,F40,F44,F48,F52,F56,F60,F64,F68)+SUM('59.2'!F16,'59.2'!F20,'59.2'!F24,'59.2'!F28,'59.2'!F32,'59.2'!F36,'59.2'!F40,'59.2'!F44,'59.2'!F48,'59.2'!F52,'59.2'!F56,'59.2'!F60,'59.2'!F64,'59.2'!F68)+SUM('59.4'!F16,'59.4'!F20,'59.4'!F24,'59.4'!F28,'59.4'!F32,'59.4'!F36,'59.4'!F40,'59.4'!F44,'59.4'!F48,'59.4'!F52,'59.4'!F56,'59.4'!F60,'59.4'!F64)</f>
        <v>3</v>
      </c>
      <c r="G16" s="353">
        <f>SUM(G20,G24,G28,G32,G36,G40,G44,G48,G52,G56,G60,G64,G68)+SUM('59.2'!G16,'59.2'!G20,'59.2'!G24,'59.2'!G28,'59.2'!G32,'59.2'!G36,'59.2'!G40,'59.2'!G44,'59.2'!G48,'59.2'!G52,'59.2'!G56,'59.2'!G60,'59.2'!G64,'59.2'!G68)+SUM('59.4'!G16,'59.4'!G20,'59.4'!G24,'59.4'!G28,'59.4'!G32,'59.4'!G36,'59.4'!G40,'59.4'!G44,'59.4'!G48,'59.4'!G52,'59.4'!G56,'59.4'!G60,'59.4'!G64)</f>
        <v>1</v>
      </c>
      <c r="H16" s="353">
        <f>SUM(H20,H24,H28,H32,H36,H40,H44,H48,H52,H56,H60,H64,H68)+SUM('59.2'!H16,'59.2'!H20,'59.2'!H24,'59.2'!H28,'59.2'!H32,'59.2'!H36,'59.2'!H40,'59.2'!H44,'59.2'!H48,'59.2'!H52,'59.2'!H56,'59.2'!H60,'59.2'!H64,'59.2'!H68)+SUM('59.4'!H16,'59.4'!H20,'59.4'!H24,'59.4'!H28,'59.4'!H32,'59.4'!H36,'59.4'!H40,'59.4'!H44,'59.4'!H48,'59.4'!H52,'59.4'!H56,'59.4'!H60,'59.4'!H64)</f>
        <v>0</v>
      </c>
      <c r="I16" s="353">
        <f>SUM(I20,I24,I28,I32,I36,I40,I44,I48,I52,I56,I60,I64,I68)+SUM('59.2'!I16,'59.2'!I20,'59.2'!I24,'59.2'!I28,'59.2'!I32,'59.2'!I36,'59.2'!I40,'59.2'!I44,'59.2'!I48,'59.2'!I52,'59.2'!I56,'59.2'!I60,'59.2'!I64,'59.2'!I68)+SUM('59.4'!I16,'59.4'!I20,'59.4'!I24,'59.4'!I28,'59.4'!I32,'59.4'!I36,'59.4'!I40,'59.4'!I44,'59.4'!I48,'59.4'!I52,'59.4'!I56,'59.4'!I60,'59.4'!I64)</f>
        <v>3</v>
      </c>
      <c r="J16" s="353">
        <f>SUM(J20,J24,J28,J32,J36,J40,J44,J48,J52,J56,J60,J64,J68)+SUM('59.2'!J16,'59.2'!J20,'59.2'!J24,'59.2'!J28,'59.2'!J32,'59.2'!J36,'59.2'!J40,'59.2'!J44,'59.2'!J48,'59.2'!J52,'59.2'!J56,'59.2'!J60,'59.2'!J64,'59.2'!J68)+SUM('59.4'!J16,'59.4'!J20,'59.4'!J24,'59.4'!J28,'59.4'!J32,'59.4'!J36,'59.4'!J40,'59.4'!J44,'59.4'!J48,'59.4'!J52,'59.4'!J56,'59.4'!J60,'59.4'!J64)</f>
        <v>5</v>
      </c>
      <c r="K16" s="354"/>
    </row>
    <row r="17" spans="1:11" ht="8.1" customHeight="1">
      <c r="A17" s="355"/>
      <c r="B17" s="339"/>
      <c r="C17" s="93"/>
      <c r="D17" s="352"/>
      <c r="E17" s="357"/>
      <c r="F17" s="357"/>
      <c r="G17" s="357"/>
      <c r="H17" s="357"/>
      <c r="I17" s="357"/>
      <c r="J17" s="357"/>
      <c r="K17" s="354"/>
    </row>
    <row r="18" spans="1:11" ht="15" customHeight="1">
      <c r="A18" s="358" t="s">
        <v>13</v>
      </c>
      <c r="B18" s="359"/>
      <c r="C18" s="91">
        <v>2018</v>
      </c>
      <c r="D18" s="360">
        <f>SUM(E18:J18)+SUM('59.1'!D18:J18)</f>
        <v>187</v>
      </c>
      <c r="E18" s="361">
        <v>5</v>
      </c>
      <c r="F18" s="361" t="s">
        <v>17</v>
      </c>
      <c r="G18" s="361" t="s">
        <v>17</v>
      </c>
      <c r="H18" s="361" t="s">
        <v>17</v>
      </c>
      <c r="I18" s="361" t="s">
        <v>17</v>
      </c>
      <c r="J18" s="361">
        <v>5</v>
      </c>
      <c r="K18" s="362"/>
    </row>
    <row r="19" spans="1:11" ht="15" customHeight="1">
      <c r="A19" s="358"/>
      <c r="B19" s="359"/>
      <c r="C19" s="91">
        <v>2019</v>
      </c>
      <c r="D19" s="360">
        <f>SUM(E19:J19)+SUM('59.1'!D19:J19)</f>
        <v>165</v>
      </c>
      <c r="E19" s="361">
        <v>2</v>
      </c>
      <c r="F19" s="361">
        <v>1</v>
      </c>
      <c r="G19" s="361" t="s">
        <v>17</v>
      </c>
      <c r="H19" s="361" t="s">
        <v>17</v>
      </c>
      <c r="I19" s="361">
        <v>2</v>
      </c>
      <c r="J19" s="361">
        <v>3</v>
      </c>
      <c r="K19" s="362"/>
    </row>
    <row r="20" spans="1:11" ht="15" customHeight="1">
      <c r="A20" s="358"/>
      <c r="B20" s="359"/>
      <c r="C20" s="91">
        <v>2020</v>
      </c>
      <c r="D20" s="360">
        <f>SUM(E20:J20)+SUM('59.1'!D20:J20)</f>
        <v>73</v>
      </c>
      <c r="E20" s="360">
        <v>6</v>
      </c>
      <c r="F20" s="360">
        <v>1</v>
      </c>
      <c r="G20" s="361" t="s">
        <v>17</v>
      </c>
      <c r="H20" s="361" t="s">
        <v>17</v>
      </c>
      <c r="I20" s="361" t="s">
        <v>17</v>
      </c>
      <c r="J20" s="360">
        <v>1</v>
      </c>
      <c r="K20" s="362"/>
    </row>
    <row r="21" spans="1:11" ht="8.1" customHeight="1">
      <c r="A21" s="358"/>
      <c r="B21" s="359"/>
      <c r="C21" s="93"/>
      <c r="D21" s="352"/>
      <c r="E21" s="360"/>
      <c r="F21" s="360"/>
      <c r="G21" s="360"/>
      <c r="H21" s="360"/>
      <c r="I21" s="360"/>
      <c r="J21" s="360"/>
      <c r="K21" s="362"/>
    </row>
    <row r="22" spans="1:11" ht="15" customHeight="1">
      <c r="A22" s="358" t="s">
        <v>14</v>
      </c>
      <c r="B22" s="359"/>
      <c r="C22" s="91">
        <v>2018</v>
      </c>
      <c r="D22" s="360">
        <f>SUM(E22:J22)+SUM('59.1'!D22:J22)</f>
        <v>15</v>
      </c>
      <c r="E22" s="361" t="s">
        <v>17</v>
      </c>
      <c r="F22" s="361" t="s">
        <v>17</v>
      </c>
      <c r="G22" s="361" t="s">
        <v>17</v>
      </c>
      <c r="H22" s="361" t="s">
        <v>17</v>
      </c>
      <c r="I22" s="361" t="s">
        <v>17</v>
      </c>
      <c r="J22" s="361" t="s">
        <v>17</v>
      </c>
      <c r="K22" s="362"/>
    </row>
    <row r="23" spans="1:11" ht="15" customHeight="1">
      <c r="A23" s="358"/>
      <c r="B23" s="359"/>
      <c r="C23" s="91">
        <v>2019</v>
      </c>
      <c r="D23" s="360">
        <f>SUM(E23:J23)+SUM('59.1'!D23:J23)</f>
        <v>6</v>
      </c>
      <c r="E23" s="361" t="s">
        <v>17</v>
      </c>
      <c r="F23" s="361" t="s">
        <v>17</v>
      </c>
      <c r="G23" s="361" t="s">
        <v>17</v>
      </c>
      <c r="H23" s="361" t="s">
        <v>17</v>
      </c>
      <c r="I23" s="361" t="s">
        <v>17</v>
      </c>
      <c r="J23" s="361" t="s">
        <v>17</v>
      </c>
      <c r="K23" s="362"/>
    </row>
    <row r="24" spans="1:11" ht="15" customHeight="1">
      <c r="A24" s="358"/>
      <c r="B24" s="359"/>
      <c r="C24" s="91">
        <v>2020</v>
      </c>
      <c r="D24" s="360">
        <f>SUM(E24:J24)+SUM('59.1'!D24:J24)</f>
        <v>4</v>
      </c>
      <c r="E24" s="361" t="s">
        <v>17</v>
      </c>
      <c r="F24" s="361" t="s">
        <v>17</v>
      </c>
      <c r="G24" s="361" t="s">
        <v>17</v>
      </c>
      <c r="H24" s="361" t="s">
        <v>17</v>
      </c>
      <c r="I24" s="361" t="s">
        <v>17</v>
      </c>
      <c r="J24" s="361" t="s">
        <v>17</v>
      </c>
      <c r="K24" s="362"/>
    </row>
    <row r="25" spans="1:11" ht="8.1" customHeight="1">
      <c r="A25" s="358"/>
      <c r="B25" s="359"/>
      <c r="C25" s="93"/>
      <c r="D25" s="352"/>
      <c r="E25" s="360"/>
      <c r="F25" s="360"/>
      <c r="G25" s="360"/>
      <c r="H25" s="360"/>
      <c r="I25" s="360"/>
      <c r="J25" s="360"/>
      <c r="K25" s="362"/>
    </row>
    <row r="26" spans="1:11" ht="15" customHeight="1">
      <c r="A26" s="358" t="s">
        <v>15</v>
      </c>
      <c r="B26" s="359"/>
      <c r="C26" s="91">
        <v>2018</v>
      </c>
      <c r="D26" s="360">
        <f>SUM(E26:J26)+SUM('59.1'!D26:J26)</f>
        <v>12</v>
      </c>
      <c r="E26" s="361">
        <v>1</v>
      </c>
      <c r="F26" s="361" t="s">
        <v>17</v>
      </c>
      <c r="G26" s="361" t="s">
        <v>17</v>
      </c>
      <c r="H26" s="361" t="s">
        <v>17</v>
      </c>
      <c r="I26" s="361" t="s">
        <v>17</v>
      </c>
      <c r="J26" s="361" t="s">
        <v>17</v>
      </c>
      <c r="K26" s="362"/>
    </row>
    <row r="27" spans="1:11" ht="15" customHeight="1">
      <c r="A27" s="358"/>
      <c r="B27" s="359"/>
      <c r="C27" s="91">
        <v>2019</v>
      </c>
      <c r="D27" s="360">
        <f>SUM(E27:J27)+SUM('59.1'!D27:J27)</f>
        <v>3</v>
      </c>
      <c r="E27" s="361">
        <v>1</v>
      </c>
      <c r="F27" s="361" t="s">
        <v>17</v>
      </c>
      <c r="G27" s="361" t="s">
        <v>17</v>
      </c>
      <c r="H27" s="361" t="s">
        <v>17</v>
      </c>
      <c r="I27" s="361" t="s">
        <v>17</v>
      </c>
      <c r="J27" s="361" t="s">
        <v>17</v>
      </c>
      <c r="K27" s="362"/>
    </row>
    <row r="28" spans="1:11" ht="15" customHeight="1">
      <c r="A28" s="358"/>
      <c r="B28" s="359"/>
      <c r="C28" s="91">
        <v>2020</v>
      </c>
      <c r="D28" s="360">
        <f>SUM(E28:J28)+SUM('59.1'!D28:J28)</f>
        <v>2</v>
      </c>
      <c r="E28" s="360">
        <v>1</v>
      </c>
      <c r="F28" s="361" t="s">
        <v>17</v>
      </c>
      <c r="G28" s="361" t="s">
        <v>17</v>
      </c>
      <c r="H28" s="361" t="s">
        <v>17</v>
      </c>
      <c r="I28" s="361" t="s">
        <v>17</v>
      </c>
      <c r="J28" s="361" t="s">
        <v>17</v>
      </c>
      <c r="K28" s="362"/>
    </row>
    <row r="29" spans="1:11" ht="8.1" customHeight="1">
      <c r="A29" s="358"/>
      <c r="B29" s="359"/>
      <c r="C29" s="93"/>
      <c r="D29" s="352"/>
      <c r="E29" s="360"/>
      <c r="F29" s="360"/>
      <c r="G29" s="360"/>
      <c r="H29" s="360"/>
      <c r="I29" s="360"/>
      <c r="J29" s="360"/>
      <c r="K29" s="362"/>
    </row>
    <row r="30" spans="1:11" ht="15" customHeight="1">
      <c r="A30" s="358" t="s">
        <v>83</v>
      </c>
      <c r="B30" s="359"/>
      <c r="C30" s="91">
        <v>2018</v>
      </c>
      <c r="D30" s="360">
        <f>SUM(E30:J30)+SUM('59.1'!D30:J30)</f>
        <v>10</v>
      </c>
      <c r="E30" s="361">
        <v>1</v>
      </c>
      <c r="F30" s="361" t="s">
        <v>17</v>
      </c>
      <c r="G30" s="361" t="s">
        <v>17</v>
      </c>
      <c r="H30" s="361" t="s">
        <v>17</v>
      </c>
      <c r="I30" s="361" t="s">
        <v>17</v>
      </c>
      <c r="J30" s="361">
        <v>1</v>
      </c>
      <c r="K30" s="362"/>
    </row>
    <row r="31" spans="1:11" ht="15" customHeight="1">
      <c r="A31" s="358"/>
      <c r="B31" s="359"/>
      <c r="C31" s="91">
        <v>2019</v>
      </c>
      <c r="D31" s="360">
        <f>SUM(E31:J31)+SUM('59.1'!D31:J31)</f>
        <v>9</v>
      </c>
      <c r="E31" s="361" t="s">
        <v>17</v>
      </c>
      <c r="F31" s="361" t="s">
        <v>17</v>
      </c>
      <c r="G31" s="361" t="s">
        <v>17</v>
      </c>
      <c r="H31" s="361" t="s">
        <v>17</v>
      </c>
      <c r="I31" s="361" t="s">
        <v>17</v>
      </c>
      <c r="J31" s="361" t="s">
        <v>17</v>
      </c>
      <c r="K31" s="362"/>
    </row>
    <row r="32" spans="1:11" ht="15" customHeight="1">
      <c r="A32" s="358"/>
      <c r="B32" s="359"/>
      <c r="C32" s="91">
        <v>2020</v>
      </c>
      <c r="D32" s="360">
        <f>SUM(E32:J32)+SUM('59.1'!D32:J32)</f>
        <v>19</v>
      </c>
      <c r="E32" s="360">
        <v>4</v>
      </c>
      <c r="F32" s="360">
        <v>2</v>
      </c>
      <c r="G32" s="361" t="s">
        <v>17</v>
      </c>
      <c r="H32" s="361" t="s">
        <v>17</v>
      </c>
      <c r="I32" s="361" t="s">
        <v>17</v>
      </c>
      <c r="J32" s="360">
        <v>2</v>
      </c>
      <c r="K32" s="362"/>
    </row>
    <row r="33" spans="1:11" ht="8.1" customHeight="1">
      <c r="A33" s="358"/>
      <c r="B33" s="359"/>
      <c r="C33" s="93"/>
      <c r="D33" s="352"/>
      <c r="E33" s="360"/>
      <c r="F33" s="360"/>
      <c r="G33" s="360"/>
      <c r="H33" s="360"/>
      <c r="I33" s="360"/>
      <c r="J33" s="360"/>
      <c r="K33" s="362"/>
    </row>
    <row r="34" spans="1:11" ht="15" customHeight="1">
      <c r="A34" s="358" t="s">
        <v>18</v>
      </c>
      <c r="B34" s="359"/>
      <c r="C34" s="91">
        <v>2018</v>
      </c>
      <c r="D34" s="360">
        <f>SUM(E34:J34)+SUM('59.1'!D34:J34)</f>
        <v>55</v>
      </c>
      <c r="E34" s="361">
        <v>2</v>
      </c>
      <c r="F34" s="361" t="s">
        <v>17</v>
      </c>
      <c r="G34" s="361" t="s">
        <v>17</v>
      </c>
      <c r="H34" s="361" t="s">
        <v>17</v>
      </c>
      <c r="I34" s="361" t="s">
        <v>17</v>
      </c>
      <c r="J34" s="361" t="s">
        <v>17</v>
      </c>
      <c r="K34" s="362"/>
    </row>
    <row r="35" spans="1:11" ht="15" customHeight="1">
      <c r="A35" s="358"/>
      <c r="B35" s="359"/>
      <c r="C35" s="91">
        <v>2019</v>
      </c>
      <c r="D35" s="360">
        <f>SUM(E35:J35)+SUM('59.1'!D35:J35)</f>
        <v>24</v>
      </c>
      <c r="E35" s="361">
        <v>2</v>
      </c>
      <c r="F35" s="361" t="s">
        <v>17</v>
      </c>
      <c r="G35" s="361" t="s">
        <v>17</v>
      </c>
      <c r="H35" s="361" t="s">
        <v>17</v>
      </c>
      <c r="I35" s="361" t="s">
        <v>17</v>
      </c>
      <c r="J35" s="361">
        <v>2</v>
      </c>
      <c r="K35" s="362"/>
    </row>
    <row r="36" spans="1:11" ht="15" customHeight="1">
      <c r="A36" s="358"/>
      <c r="B36" s="359"/>
      <c r="C36" s="91">
        <v>2020</v>
      </c>
      <c r="D36" s="360">
        <f>SUM(E36:J36)+SUM('59.1'!D36:J36)</f>
        <v>3</v>
      </c>
      <c r="E36" s="360">
        <v>2</v>
      </c>
      <c r="F36" s="361" t="s">
        <v>17</v>
      </c>
      <c r="G36" s="361" t="s">
        <v>17</v>
      </c>
      <c r="H36" s="361" t="s">
        <v>17</v>
      </c>
      <c r="I36" s="361" t="s">
        <v>17</v>
      </c>
      <c r="J36" s="361" t="s">
        <v>17</v>
      </c>
      <c r="K36" s="362"/>
    </row>
    <row r="37" spans="1:11" ht="8.1" customHeight="1">
      <c r="A37" s="358"/>
      <c r="B37" s="359"/>
      <c r="C37" s="93"/>
      <c r="D37" s="352"/>
      <c r="E37" s="360"/>
      <c r="F37" s="360"/>
      <c r="G37" s="360"/>
      <c r="H37" s="360"/>
      <c r="I37" s="360"/>
      <c r="J37" s="360"/>
      <c r="K37" s="362"/>
    </row>
    <row r="38" spans="1:11" ht="15" customHeight="1">
      <c r="A38" s="358" t="s">
        <v>19</v>
      </c>
      <c r="B38" s="359"/>
      <c r="C38" s="91">
        <v>2018</v>
      </c>
      <c r="D38" s="360">
        <f>SUM(E38:J38)+SUM('59.1'!D38:J38)</f>
        <v>13</v>
      </c>
      <c r="E38" s="361" t="s">
        <v>17</v>
      </c>
      <c r="F38" s="361" t="s">
        <v>17</v>
      </c>
      <c r="G38" s="361" t="s">
        <v>17</v>
      </c>
      <c r="H38" s="361" t="s">
        <v>17</v>
      </c>
      <c r="I38" s="361" t="s">
        <v>17</v>
      </c>
      <c r="J38" s="361">
        <v>1</v>
      </c>
      <c r="K38" s="362"/>
    </row>
    <row r="39" spans="1:11" ht="15" customHeight="1">
      <c r="A39" s="358"/>
      <c r="B39" s="359"/>
      <c r="C39" s="91">
        <v>2019</v>
      </c>
      <c r="D39" s="360">
        <f>SUM(E39:J39)+SUM('59.1'!D39:J39)</f>
        <v>8</v>
      </c>
      <c r="E39" s="361" t="s">
        <v>17</v>
      </c>
      <c r="F39" s="361" t="s">
        <v>17</v>
      </c>
      <c r="G39" s="361" t="s">
        <v>17</v>
      </c>
      <c r="H39" s="361" t="s">
        <v>17</v>
      </c>
      <c r="I39" s="361" t="s">
        <v>17</v>
      </c>
      <c r="J39" s="361" t="s">
        <v>17</v>
      </c>
      <c r="K39" s="362"/>
    </row>
    <row r="40" spans="1:11" ht="15" customHeight="1">
      <c r="A40" s="358"/>
      <c r="B40" s="359"/>
      <c r="C40" s="91">
        <v>2020</v>
      </c>
      <c r="D40" s="360">
        <f>SUM(E40:J40)+SUM('59.1'!D40:J40)</f>
        <v>5</v>
      </c>
      <c r="E40" s="360">
        <v>1</v>
      </c>
      <c r="F40" s="361" t="s">
        <v>17</v>
      </c>
      <c r="G40" s="361" t="s">
        <v>17</v>
      </c>
      <c r="H40" s="361" t="s">
        <v>17</v>
      </c>
      <c r="I40" s="361" t="s">
        <v>17</v>
      </c>
      <c r="J40" s="360">
        <v>1</v>
      </c>
      <c r="K40" s="362"/>
    </row>
    <row r="41" spans="1:11" ht="8.1" customHeight="1">
      <c r="A41" s="358"/>
      <c r="B41" s="359"/>
      <c r="C41" s="93"/>
      <c r="D41" s="352"/>
      <c r="E41" s="360"/>
      <c r="F41" s="360"/>
      <c r="G41" s="360"/>
      <c r="H41" s="363"/>
      <c r="I41" s="360"/>
      <c r="J41" s="360"/>
      <c r="K41" s="362"/>
    </row>
    <row r="42" spans="1:11" ht="15" customHeight="1">
      <c r="A42" s="358" t="s">
        <v>20</v>
      </c>
      <c r="B42" s="359"/>
      <c r="C42" s="91">
        <v>2018</v>
      </c>
      <c r="D42" s="360">
        <f>SUM(E42:J42)+SUM('59.1'!D42:J42)</f>
        <v>11</v>
      </c>
      <c r="E42" s="361">
        <v>1</v>
      </c>
      <c r="F42" s="361" t="s">
        <v>17</v>
      </c>
      <c r="G42" s="361" t="s">
        <v>17</v>
      </c>
      <c r="H42" s="361" t="s">
        <v>17</v>
      </c>
      <c r="I42" s="361" t="s">
        <v>17</v>
      </c>
      <c r="J42" s="361" t="s">
        <v>17</v>
      </c>
      <c r="K42" s="362"/>
    </row>
    <row r="43" spans="1:11" ht="15" customHeight="1">
      <c r="A43" s="358"/>
      <c r="B43" s="359"/>
      <c r="C43" s="91">
        <v>2019</v>
      </c>
      <c r="D43" s="360">
        <f>SUM(E43:J43)+SUM('59.1'!D43:J43)</f>
        <v>9</v>
      </c>
      <c r="E43" s="361" t="s">
        <v>17</v>
      </c>
      <c r="F43" s="361" t="s">
        <v>17</v>
      </c>
      <c r="G43" s="361" t="s">
        <v>17</v>
      </c>
      <c r="H43" s="361" t="s">
        <v>17</v>
      </c>
      <c r="I43" s="361" t="s">
        <v>17</v>
      </c>
      <c r="J43" s="361" t="s">
        <v>17</v>
      </c>
      <c r="K43" s="362"/>
    </row>
    <row r="44" spans="1:11" ht="15" customHeight="1">
      <c r="A44" s="358"/>
      <c r="B44" s="359"/>
      <c r="C44" s="91">
        <v>2020</v>
      </c>
      <c r="D44" s="360">
        <f>SUM(E44:J44)+SUM('59.1'!D44:J44)</f>
        <v>9</v>
      </c>
      <c r="E44" s="361" t="s">
        <v>17</v>
      </c>
      <c r="F44" s="361" t="s">
        <v>17</v>
      </c>
      <c r="G44" s="361" t="s">
        <v>17</v>
      </c>
      <c r="H44" s="361" t="s">
        <v>17</v>
      </c>
      <c r="I44" s="361" t="s">
        <v>17</v>
      </c>
      <c r="J44" s="361" t="s">
        <v>17</v>
      </c>
      <c r="K44" s="362"/>
    </row>
    <row r="45" spans="1:11" ht="8.1" customHeight="1">
      <c r="A45" s="358"/>
      <c r="B45" s="359"/>
      <c r="C45" s="93"/>
      <c r="D45" s="352"/>
      <c r="E45" s="360"/>
      <c r="F45" s="360"/>
      <c r="G45" s="360"/>
      <c r="H45" s="360"/>
      <c r="I45" s="360"/>
      <c r="J45" s="360"/>
      <c r="K45" s="362"/>
    </row>
    <row r="46" spans="1:11" ht="15" customHeight="1">
      <c r="A46" s="358" t="s">
        <v>21</v>
      </c>
      <c r="B46" s="359"/>
      <c r="C46" s="91">
        <v>2018</v>
      </c>
      <c r="D46" s="360" t="s">
        <v>17</v>
      </c>
      <c r="E46" s="361" t="s">
        <v>17</v>
      </c>
      <c r="F46" s="361" t="s">
        <v>17</v>
      </c>
      <c r="G46" s="361" t="s">
        <v>17</v>
      </c>
      <c r="H46" s="361" t="s">
        <v>17</v>
      </c>
      <c r="I46" s="361" t="s">
        <v>17</v>
      </c>
      <c r="J46" s="361" t="s">
        <v>17</v>
      </c>
      <c r="K46" s="364"/>
    </row>
    <row r="47" spans="1:11" ht="15" customHeight="1">
      <c r="A47" s="358"/>
      <c r="B47" s="359"/>
      <c r="C47" s="91">
        <v>2019</v>
      </c>
      <c r="D47" s="360" t="s">
        <v>17</v>
      </c>
      <c r="E47" s="361" t="s">
        <v>17</v>
      </c>
      <c r="F47" s="361" t="s">
        <v>17</v>
      </c>
      <c r="G47" s="361" t="s">
        <v>17</v>
      </c>
      <c r="H47" s="361" t="s">
        <v>17</v>
      </c>
      <c r="I47" s="361" t="s">
        <v>17</v>
      </c>
      <c r="J47" s="361" t="s">
        <v>17</v>
      </c>
      <c r="K47" s="364"/>
    </row>
    <row r="48" spans="1:11" ht="15" customHeight="1">
      <c r="A48" s="358"/>
      <c r="B48" s="359"/>
      <c r="C48" s="91">
        <v>2020</v>
      </c>
      <c r="D48" s="360" t="s">
        <v>17</v>
      </c>
      <c r="E48" s="361" t="s">
        <v>17</v>
      </c>
      <c r="F48" s="361" t="s">
        <v>17</v>
      </c>
      <c r="G48" s="361" t="s">
        <v>17</v>
      </c>
      <c r="H48" s="361" t="s">
        <v>17</v>
      </c>
      <c r="I48" s="361" t="s">
        <v>17</v>
      </c>
      <c r="J48" s="361" t="s">
        <v>17</v>
      </c>
      <c r="K48" s="364"/>
    </row>
    <row r="49" spans="1:11" ht="8.1" customHeight="1">
      <c r="A49" s="358"/>
      <c r="B49" s="359"/>
      <c r="C49" s="93"/>
      <c r="D49" s="352"/>
      <c r="E49" s="360"/>
      <c r="F49" s="360"/>
      <c r="G49" s="360"/>
      <c r="H49" s="363"/>
      <c r="I49" s="360"/>
      <c r="J49" s="360"/>
      <c r="K49" s="364"/>
    </row>
    <row r="50" spans="1:11" ht="15" customHeight="1">
      <c r="A50" s="358" t="s">
        <v>22</v>
      </c>
      <c r="B50" s="359"/>
      <c r="C50" s="91">
        <v>2018</v>
      </c>
      <c r="D50" s="360">
        <f>SUM(E50:J50)+SUM('59.1'!D50:J50)</f>
        <v>3</v>
      </c>
      <c r="E50" s="361">
        <v>1</v>
      </c>
      <c r="F50" s="361" t="s">
        <v>17</v>
      </c>
      <c r="G50" s="361" t="s">
        <v>17</v>
      </c>
      <c r="H50" s="361" t="s">
        <v>17</v>
      </c>
      <c r="I50" s="361" t="s">
        <v>17</v>
      </c>
      <c r="J50" s="361">
        <v>1</v>
      </c>
      <c r="K50" s="362"/>
    </row>
    <row r="51" spans="1:11" ht="15" customHeight="1">
      <c r="A51" s="358"/>
      <c r="B51" s="359"/>
      <c r="C51" s="91">
        <v>2019</v>
      </c>
      <c r="D51" s="360">
        <f>SUM(E51:J51)+SUM('59.1'!D51:J51)</f>
        <v>26</v>
      </c>
      <c r="E51" s="361" t="s">
        <v>17</v>
      </c>
      <c r="F51" s="361" t="s">
        <v>17</v>
      </c>
      <c r="G51" s="361" t="s">
        <v>17</v>
      </c>
      <c r="H51" s="361" t="s">
        <v>17</v>
      </c>
      <c r="I51" s="361" t="s">
        <v>17</v>
      </c>
      <c r="J51" s="361" t="s">
        <v>17</v>
      </c>
      <c r="K51" s="362"/>
    </row>
    <row r="52" spans="1:11" ht="15" customHeight="1">
      <c r="A52" s="358"/>
      <c r="B52" s="359"/>
      <c r="C52" s="91">
        <v>2020</v>
      </c>
      <c r="D52" s="360">
        <f>SUM(E52:J52)+SUM('59.1'!D52:J52)</f>
        <v>6</v>
      </c>
      <c r="E52" s="361" t="s">
        <v>17</v>
      </c>
      <c r="F52" s="361" t="s">
        <v>17</v>
      </c>
      <c r="G52" s="361" t="s">
        <v>17</v>
      </c>
      <c r="H52" s="361" t="s">
        <v>17</v>
      </c>
      <c r="I52" s="360">
        <v>1</v>
      </c>
      <c r="J52" s="361" t="s">
        <v>17</v>
      </c>
      <c r="K52" s="362"/>
    </row>
    <row r="53" spans="1:11" ht="8.1" customHeight="1">
      <c r="A53" s="358"/>
      <c r="B53" s="359"/>
      <c r="C53" s="93"/>
      <c r="D53" s="352"/>
      <c r="E53" s="360"/>
      <c r="F53" s="360"/>
      <c r="G53" s="360"/>
      <c r="H53" s="363"/>
      <c r="I53" s="360"/>
      <c r="J53" s="360"/>
      <c r="K53" s="364"/>
    </row>
    <row r="54" spans="1:11" ht="15" customHeight="1">
      <c r="A54" s="358" t="s">
        <v>23</v>
      </c>
      <c r="B54" s="359"/>
      <c r="C54" s="91">
        <v>2018</v>
      </c>
      <c r="D54" s="360">
        <f>SUM(E54:J54)+SUM('59.1'!D54:J54)</f>
        <v>3</v>
      </c>
      <c r="E54" s="361">
        <v>1</v>
      </c>
      <c r="F54" s="361" t="s">
        <v>17</v>
      </c>
      <c r="G54" s="361" t="s">
        <v>17</v>
      </c>
      <c r="H54" s="361" t="s">
        <v>17</v>
      </c>
      <c r="I54" s="361" t="s">
        <v>17</v>
      </c>
      <c r="J54" s="361" t="s">
        <v>17</v>
      </c>
      <c r="K54" s="362"/>
    </row>
    <row r="55" spans="1:11" ht="15" customHeight="1">
      <c r="A55" s="358"/>
      <c r="B55" s="359"/>
      <c r="C55" s="91">
        <v>2019</v>
      </c>
      <c r="D55" s="360">
        <f>SUM(E55:J55)+SUM('59.1'!D55:J55)</f>
        <v>3</v>
      </c>
      <c r="E55" s="361">
        <v>2</v>
      </c>
      <c r="F55" s="361" t="s">
        <v>17</v>
      </c>
      <c r="G55" s="361" t="s">
        <v>17</v>
      </c>
      <c r="H55" s="361" t="s">
        <v>17</v>
      </c>
      <c r="I55" s="361" t="s">
        <v>17</v>
      </c>
      <c r="J55" s="361" t="s">
        <v>17</v>
      </c>
      <c r="K55" s="362"/>
    </row>
    <row r="56" spans="1:11" ht="15" customHeight="1">
      <c r="A56" s="358"/>
      <c r="B56" s="359"/>
      <c r="C56" s="91">
        <v>2020</v>
      </c>
      <c r="D56" s="360">
        <f>SUM(E56:J56)+SUM('59.1'!D56:J56)</f>
        <v>6</v>
      </c>
      <c r="E56" s="360">
        <v>1</v>
      </c>
      <c r="F56" s="361" t="s">
        <v>17</v>
      </c>
      <c r="G56" s="361" t="s">
        <v>17</v>
      </c>
      <c r="H56" s="361" t="s">
        <v>17</v>
      </c>
      <c r="I56" s="360">
        <v>2</v>
      </c>
      <c r="J56" s="361" t="s">
        <v>17</v>
      </c>
      <c r="K56" s="362"/>
    </row>
    <row r="57" spans="1:11" ht="8.1" customHeight="1">
      <c r="A57" s="358"/>
      <c r="B57" s="359"/>
      <c r="C57" s="93"/>
      <c r="D57" s="352"/>
      <c r="E57" s="360"/>
      <c r="F57" s="360"/>
      <c r="G57" s="360"/>
      <c r="H57" s="360"/>
      <c r="I57" s="360"/>
      <c r="J57" s="360"/>
      <c r="K57" s="362"/>
    </row>
    <row r="58" spans="1:11" ht="15" customHeight="1">
      <c r="A58" s="358" t="s">
        <v>24</v>
      </c>
      <c r="B58" s="359"/>
      <c r="C58" s="91">
        <v>2018</v>
      </c>
      <c r="D58" s="360">
        <f>SUM(E58:J58)+SUM('59.1'!D58:J58)</f>
        <v>4</v>
      </c>
      <c r="E58" s="361" t="s">
        <v>17</v>
      </c>
      <c r="F58" s="361" t="s">
        <v>17</v>
      </c>
      <c r="G58" s="361" t="s">
        <v>17</v>
      </c>
      <c r="H58" s="361" t="s">
        <v>17</v>
      </c>
      <c r="I58" s="361" t="s">
        <v>17</v>
      </c>
      <c r="J58" s="361">
        <v>1</v>
      </c>
      <c r="K58" s="364"/>
    </row>
    <row r="59" spans="1:11" ht="15" customHeight="1">
      <c r="A59" s="358"/>
      <c r="B59" s="359"/>
      <c r="C59" s="91">
        <v>2019</v>
      </c>
      <c r="D59" s="360">
        <f>SUM(E59:J59)+SUM('59.1'!D59:J59)</f>
        <v>4</v>
      </c>
      <c r="E59" s="361" t="s">
        <v>17</v>
      </c>
      <c r="F59" s="361" t="s">
        <v>17</v>
      </c>
      <c r="G59" s="361" t="s">
        <v>17</v>
      </c>
      <c r="H59" s="361" t="s">
        <v>17</v>
      </c>
      <c r="I59" s="361" t="s">
        <v>17</v>
      </c>
      <c r="J59" s="361" t="s">
        <v>17</v>
      </c>
      <c r="K59" s="364"/>
    </row>
    <row r="60" spans="1:11" ht="15" customHeight="1">
      <c r="A60" s="358"/>
      <c r="B60" s="359"/>
      <c r="C60" s="91">
        <v>2020</v>
      </c>
      <c r="D60" s="360">
        <f>SUM(E60:J60)+SUM('59.1'!D60:J60)</f>
        <v>5</v>
      </c>
      <c r="E60" s="360">
        <v>1</v>
      </c>
      <c r="F60" s="361" t="s">
        <v>17</v>
      </c>
      <c r="G60" s="361" t="s">
        <v>17</v>
      </c>
      <c r="H60" s="361" t="s">
        <v>17</v>
      </c>
      <c r="I60" s="361" t="s">
        <v>17</v>
      </c>
      <c r="J60" s="361" t="s">
        <v>17</v>
      </c>
      <c r="K60" s="364"/>
    </row>
    <row r="61" spans="1:11" ht="8.1" customHeight="1">
      <c r="A61" s="358"/>
      <c r="B61" s="359"/>
      <c r="C61" s="93"/>
      <c r="D61" s="352"/>
      <c r="E61" s="360"/>
      <c r="F61" s="360"/>
      <c r="G61" s="360"/>
      <c r="H61" s="363"/>
      <c r="I61" s="360"/>
      <c r="J61" s="360"/>
      <c r="K61" s="364"/>
    </row>
    <row r="62" spans="1:11" ht="15" customHeight="1">
      <c r="A62" s="358" t="s">
        <v>25</v>
      </c>
      <c r="B62" s="359"/>
      <c r="C62" s="91">
        <v>2018</v>
      </c>
      <c r="D62" s="360" t="s">
        <v>17</v>
      </c>
      <c r="E62" s="361" t="s">
        <v>17</v>
      </c>
      <c r="F62" s="361" t="s">
        <v>17</v>
      </c>
      <c r="G62" s="361" t="s">
        <v>17</v>
      </c>
      <c r="H62" s="361" t="s">
        <v>17</v>
      </c>
      <c r="I62" s="361" t="s">
        <v>17</v>
      </c>
      <c r="J62" s="361" t="s">
        <v>17</v>
      </c>
      <c r="K62" s="362"/>
    </row>
    <row r="63" spans="1:11" ht="15" customHeight="1">
      <c r="A63" s="358"/>
      <c r="B63" s="359"/>
      <c r="C63" s="91">
        <v>2019</v>
      </c>
      <c r="D63" s="360">
        <f>SUM(E63:J63)+SUM('59.1'!D63:J63)</f>
        <v>3</v>
      </c>
      <c r="E63" s="361" t="s">
        <v>17</v>
      </c>
      <c r="F63" s="361" t="s">
        <v>17</v>
      </c>
      <c r="G63" s="361" t="s">
        <v>17</v>
      </c>
      <c r="H63" s="361" t="s">
        <v>17</v>
      </c>
      <c r="I63" s="361" t="s">
        <v>17</v>
      </c>
      <c r="J63" s="361">
        <v>1</v>
      </c>
      <c r="K63" s="362"/>
    </row>
    <row r="64" spans="1:11" ht="15" customHeight="1">
      <c r="A64" s="358"/>
      <c r="B64" s="359"/>
      <c r="C64" s="91">
        <v>2020</v>
      </c>
      <c r="D64" s="360" t="s">
        <v>17</v>
      </c>
      <c r="E64" s="361" t="s">
        <v>17</v>
      </c>
      <c r="F64" s="361" t="s">
        <v>17</v>
      </c>
      <c r="G64" s="361" t="s">
        <v>17</v>
      </c>
      <c r="H64" s="361" t="s">
        <v>17</v>
      </c>
      <c r="I64" s="361" t="s">
        <v>17</v>
      </c>
      <c r="J64" s="361" t="s">
        <v>17</v>
      </c>
      <c r="K64" s="362"/>
    </row>
    <row r="65" spans="1:11" ht="8.1" customHeight="1">
      <c r="A65" s="358"/>
      <c r="B65" s="359"/>
      <c r="C65" s="93"/>
      <c r="D65" s="352"/>
      <c r="E65" s="360"/>
      <c r="F65" s="360"/>
      <c r="G65" s="360"/>
      <c r="H65" s="363"/>
      <c r="I65" s="360"/>
      <c r="J65" s="360"/>
      <c r="K65" s="364"/>
    </row>
    <row r="66" spans="1:11" ht="15" customHeight="1">
      <c r="A66" s="358" t="s">
        <v>113</v>
      </c>
      <c r="B66" s="359"/>
      <c r="C66" s="91">
        <v>2018</v>
      </c>
      <c r="D66" s="360" t="s">
        <v>17</v>
      </c>
      <c r="E66" s="361" t="s">
        <v>17</v>
      </c>
      <c r="F66" s="361" t="s">
        <v>17</v>
      </c>
      <c r="G66" s="361" t="s">
        <v>17</v>
      </c>
      <c r="H66" s="361" t="s">
        <v>17</v>
      </c>
      <c r="I66" s="361" t="s">
        <v>17</v>
      </c>
      <c r="J66" s="361" t="s">
        <v>17</v>
      </c>
      <c r="K66" s="362"/>
    </row>
    <row r="67" spans="1:11" ht="15" customHeight="1">
      <c r="A67" s="359"/>
      <c r="B67" s="359"/>
      <c r="C67" s="91">
        <v>2019</v>
      </c>
      <c r="D67" s="360" t="s">
        <v>17</v>
      </c>
      <c r="E67" s="361" t="s">
        <v>17</v>
      </c>
      <c r="F67" s="361" t="s">
        <v>17</v>
      </c>
      <c r="G67" s="361" t="s">
        <v>17</v>
      </c>
      <c r="H67" s="361" t="s">
        <v>17</v>
      </c>
      <c r="I67" s="361" t="s">
        <v>17</v>
      </c>
      <c r="J67" s="361" t="s">
        <v>17</v>
      </c>
      <c r="K67" s="362"/>
    </row>
    <row r="68" spans="1:11" ht="15" customHeight="1">
      <c r="A68" s="359"/>
      <c r="B68" s="359"/>
      <c r="C68" s="91">
        <v>2020</v>
      </c>
      <c r="D68" s="360">
        <f>SUM(E68:J68)+SUM('59.1'!D68:J68)</f>
        <v>5</v>
      </c>
      <c r="E68" s="361" t="s">
        <v>17</v>
      </c>
      <c r="F68" s="361" t="s">
        <v>17</v>
      </c>
      <c r="G68" s="361" t="s">
        <v>17</v>
      </c>
      <c r="H68" s="361" t="s">
        <v>17</v>
      </c>
      <c r="I68" s="361" t="s">
        <v>17</v>
      </c>
      <c r="J68" s="361" t="s">
        <v>17</v>
      </c>
      <c r="K68" s="362"/>
    </row>
    <row r="69" spans="1:11" ht="8.1" customHeight="1">
      <c r="A69" s="365"/>
      <c r="B69" s="365"/>
      <c r="C69" s="366"/>
      <c r="D69" s="365"/>
      <c r="E69" s="367"/>
      <c r="F69" s="365"/>
      <c r="G69" s="365"/>
      <c r="H69" s="365"/>
      <c r="I69" s="365"/>
      <c r="J69" s="365"/>
    </row>
    <row r="70" spans="1:11" ht="15" customHeight="1">
      <c r="H70" s="92"/>
      <c r="I70" s="92"/>
      <c r="J70" s="92"/>
      <c r="K70" s="368" t="s">
        <v>114</v>
      </c>
    </row>
    <row r="71" spans="1:11" ht="15" customHeight="1">
      <c r="H71" s="95"/>
      <c r="I71" s="95"/>
      <c r="J71" s="95"/>
      <c r="K71" s="369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  <pageSetUpPr fitToPage="1"/>
  </sheetPr>
  <dimension ref="A1:L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1.7109375" style="90" customWidth="1"/>
    <col min="3" max="3" width="12.7109375" style="91" customWidth="1"/>
    <col min="4" max="4" width="15.85546875" style="90" bestFit="1" customWidth="1"/>
    <col min="5" max="6" width="19.42578125" style="90" bestFit="1" customWidth="1"/>
    <col min="7" max="7" width="15.85546875" style="90" bestFit="1" customWidth="1"/>
    <col min="8" max="8" width="10.85546875" style="90" bestFit="1" customWidth="1"/>
    <col min="9" max="9" width="11.28515625" style="90" bestFit="1" customWidth="1"/>
    <col min="10" max="10" width="11.7109375" style="90" bestFit="1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428</v>
      </c>
      <c r="B3" s="92"/>
      <c r="C3" s="93"/>
    </row>
    <row r="4" spans="1:11" ht="16.5" customHeight="1">
      <c r="A4" s="603" t="s">
        <v>429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40" t="s">
        <v>85</v>
      </c>
      <c r="B7" s="341"/>
      <c r="C7" s="342" t="s">
        <v>1</v>
      </c>
      <c r="D7" s="343" t="s">
        <v>201</v>
      </c>
      <c r="E7" s="343" t="s">
        <v>202</v>
      </c>
      <c r="F7" s="343" t="s">
        <v>202</v>
      </c>
      <c r="G7" s="343" t="s">
        <v>203</v>
      </c>
      <c r="H7" s="343" t="s">
        <v>204</v>
      </c>
      <c r="I7" s="343" t="s">
        <v>166</v>
      </c>
      <c r="J7" s="343" t="s">
        <v>205</v>
      </c>
      <c r="K7" s="343"/>
    </row>
    <row r="8" spans="1:11" ht="15" customHeight="1">
      <c r="A8" s="344" t="s">
        <v>88</v>
      </c>
      <c r="B8" s="345"/>
      <c r="C8" s="346" t="s">
        <v>6</v>
      </c>
      <c r="D8" s="343" t="s">
        <v>206</v>
      </c>
      <c r="E8" s="343" t="s">
        <v>207</v>
      </c>
      <c r="F8" s="343" t="s">
        <v>207</v>
      </c>
      <c r="G8" s="343" t="s">
        <v>142</v>
      </c>
      <c r="H8" s="343" t="s">
        <v>185</v>
      </c>
      <c r="I8" s="343" t="s">
        <v>208</v>
      </c>
      <c r="J8" s="343" t="s">
        <v>209</v>
      </c>
      <c r="K8" s="343"/>
    </row>
    <row r="9" spans="1:11" ht="15" customHeight="1">
      <c r="A9" s="348"/>
      <c r="B9" s="348"/>
      <c r="C9" s="349"/>
      <c r="D9" s="347" t="s">
        <v>210</v>
      </c>
      <c r="E9" s="343" t="s">
        <v>211</v>
      </c>
      <c r="F9" s="343" t="s">
        <v>212</v>
      </c>
      <c r="G9" s="347" t="s">
        <v>145</v>
      </c>
      <c r="H9" s="347" t="s">
        <v>213</v>
      </c>
      <c r="I9" s="347" t="s">
        <v>144</v>
      </c>
      <c r="J9" s="343" t="s">
        <v>214</v>
      </c>
      <c r="K9" s="343"/>
    </row>
    <row r="10" spans="1:11" ht="15" customHeight="1">
      <c r="A10" s="348"/>
      <c r="B10" s="348"/>
      <c r="C10" s="349"/>
      <c r="D10" s="347" t="s">
        <v>215</v>
      </c>
      <c r="E10" s="347" t="s">
        <v>216</v>
      </c>
      <c r="F10" s="347" t="s">
        <v>217</v>
      </c>
      <c r="G10" s="347" t="s">
        <v>215</v>
      </c>
      <c r="H10" s="347"/>
      <c r="I10" s="347" t="s">
        <v>218</v>
      </c>
      <c r="J10" s="347" t="s">
        <v>219</v>
      </c>
      <c r="K10" s="347"/>
    </row>
    <row r="11" spans="1:11" ht="15" customHeight="1">
      <c r="A11" s="348"/>
      <c r="B11" s="348"/>
      <c r="C11" s="349"/>
      <c r="D11" s="350"/>
      <c r="E11" s="347" t="s">
        <v>220</v>
      </c>
      <c r="F11" s="347" t="s">
        <v>221</v>
      </c>
      <c r="G11" s="343"/>
      <c r="H11" s="347"/>
      <c r="I11" s="347"/>
      <c r="J11" s="347" t="s">
        <v>222</v>
      </c>
      <c r="K11" s="347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4"/>
      <c r="K12" s="334"/>
    </row>
    <row r="13" spans="1:11" ht="8.1" customHeight="1">
      <c r="A13" s="92"/>
      <c r="B13" s="92"/>
      <c r="C13" s="93"/>
    </row>
    <row r="14" spans="1:11" ht="15" customHeight="1">
      <c r="A14" s="370" t="s">
        <v>12</v>
      </c>
      <c r="B14" s="339"/>
      <c r="C14" s="93">
        <v>2018</v>
      </c>
      <c r="D14" s="353">
        <f>SUM(D18,D22,D26,D30,D34,D38,D42,D46,D50,D54,D58,D62,D66)+SUM('59.3'!D14,'59.3'!D18,'59.3'!D22,'59.3'!D26,'59.3'!D30,'59.3'!D34,'59.3'!D38,'59.3'!D42,'59.3'!D46,'59.3'!D50,'59.3'!D54,'59.3'!D58,'59.3'!D62,'59.3'!D66)+SUM('59.5'!D14,'59.5'!D18,'59.5'!D22,'59.5'!D26,'59.5'!D30,'59.5'!D34,'59.5'!D38,'59.5'!D42,'59.5'!D46,'59.5'!D50,'59.5'!D54,'59.5'!D58,'59.5'!D62)</f>
        <v>0</v>
      </c>
      <c r="E14" s="353">
        <f>SUM(E18,E22,E26,E30,E34,E38,E42,E46,E50,E54,E58,E62,E66)+SUM('59.3'!E14,'59.3'!E18,'59.3'!E22,'59.3'!E26,'59.3'!E30,'59.3'!E34,'59.3'!E38,'59.3'!E42,'59.3'!E46,'59.3'!E50,'59.3'!E54,'59.3'!E58,'59.3'!E62,'59.3'!E66)+SUM('59.5'!E14,'59.5'!E18,'59.5'!E22,'59.5'!E26,'59.5'!E30,'59.5'!E34,'59.5'!E38,'59.5'!E42,'59.5'!E46,'59.5'!E50,'59.5'!E54,'59.5'!E58,'59.5'!E62)</f>
        <v>0</v>
      </c>
      <c r="F14" s="353">
        <f>SUM(F18,F22,F26,F30,F34,F38,F42,F46,F50,F54,F58,F62,F66)+SUM('59.3'!F14,'59.3'!F18,'59.3'!F22,'59.3'!F26,'59.3'!F30,'59.3'!F34,'59.3'!F38,'59.3'!F42,'59.3'!F46,'59.3'!F50,'59.3'!F54,'59.3'!F58,'59.3'!F62,'59.3'!F66)+SUM('59.5'!F14,'59.5'!F18,'59.5'!F22,'59.5'!F26,'59.5'!F30,'59.5'!F34,'59.5'!F38,'59.5'!F42,'59.5'!F46,'59.5'!F50,'59.5'!F54,'59.5'!F58,'59.5'!F62)</f>
        <v>4</v>
      </c>
      <c r="G14" s="353">
        <f>SUM(G18,G22,G26,G30,G34,G38,G42,G46,G50,G54,G58,G62,G66)+SUM('59.3'!G14,'59.3'!G18,'59.3'!G22,'59.3'!G26,'59.3'!G30,'59.3'!G34,'59.3'!G38,'59.3'!G42,'59.3'!G46,'59.3'!G50,'59.3'!G54,'59.3'!G58,'59.3'!G62,'59.3'!G66)+SUM('59.5'!G14,'59.5'!G18,'59.5'!G22,'59.5'!G26,'59.5'!G30,'59.5'!G34,'59.5'!G38,'59.5'!G42,'59.5'!G46,'59.5'!G50,'59.5'!G54,'59.5'!G58,'59.5'!G62)</f>
        <v>1</v>
      </c>
      <c r="H14" s="353">
        <f>SUM(H18,H22,H26,H30,H34,H38,H42,H46,H50,H54,H58,H62,H66)+SUM('59.3'!H14,'59.3'!H18,'59.3'!H22,'59.3'!H26,'59.3'!H30,'59.3'!H34,'59.3'!H38,'59.3'!H42,'59.3'!H46,'59.3'!H50,'59.3'!H54,'59.3'!H58,'59.3'!H62,'59.3'!H66)+SUM('59.5'!H14,'59.5'!H18,'59.5'!H22,'59.5'!H26,'59.5'!H30,'59.5'!H34,'59.5'!H38,'59.5'!H42,'59.5'!H46,'59.5'!H50,'59.5'!H54,'59.5'!H58,'59.5'!H62)</f>
        <v>2</v>
      </c>
      <c r="I14" s="353">
        <f>SUM(I18,I22,I26,I30,I34,I38,I42,I46,I50,I54,I58,I62,I66)+SUM('59.3'!I14,'59.3'!I18,'59.3'!I22,'59.3'!I26,'59.3'!I30,'59.3'!I34,'59.3'!I38,'59.3'!I42,'59.3'!I46,'59.3'!I50,'59.3'!I54,'59.3'!I58,'59.3'!I62,'59.3'!I66)+SUM('59.5'!I14,'59.5'!I18,'59.5'!I22,'59.5'!I26,'59.5'!I30,'59.5'!I34,'59.5'!I38,'59.5'!I42,'59.5'!I46,'59.5'!I50,'59.5'!I54,'59.5'!I58,'59.5'!I62)</f>
        <v>366</v>
      </c>
      <c r="J14" s="353">
        <f>SUM(J18,J22,J26,J30,J34,J38,J42,J46,J50,J54,J58,J62,J66)+SUM('59.3'!J14,'59.3'!J18,'59.3'!J22,'59.3'!J26,'59.3'!J30,'59.3'!J34,'59.3'!J38,'59.3'!J42,'59.3'!J46,'59.3'!J50,'59.3'!J54,'59.3'!J58,'59.3'!J62,'59.3'!J66)+SUM('59.5'!J14,'59.5'!J18,'59.5'!J22,'59.5'!J26,'59.5'!J30,'59.5'!J34,'59.5'!J38,'59.5'!J42,'59.5'!J46,'59.5'!J50,'59.5'!J54,'59.5'!J58,'59.5'!J62)</f>
        <v>4</v>
      </c>
      <c r="K14" s="354"/>
    </row>
    <row r="15" spans="1:11" ht="15" customHeight="1">
      <c r="A15" s="371"/>
      <c r="B15" s="339"/>
      <c r="C15" s="93">
        <v>2019</v>
      </c>
      <c r="D15" s="353">
        <f>SUM(D19,D23,D27,D31,D35,D39,D43,D47,D51,D55,D59,D63,D67)+SUM('59.3'!D15,'59.3'!D19,'59.3'!D23,'59.3'!D27,'59.3'!D31,'59.3'!D35,'59.3'!D39,'59.3'!D43,'59.3'!D47,'59.3'!D51,'59.3'!D55,'59.3'!D59,'59.3'!D63,'59.3'!D67)+SUM('59.5'!D15,'59.5'!D19,'59.5'!D23,'59.5'!D27,'59.5'!D31,'59.5'!D35,'59.5'!D39,'59.5'!D43,'59.5'!D47,'59.5'!D51,'59.5'!D55,'59.5'!D59,'59.5'!D63)</f>
        <v>0</v>
      </c>
      <c r="E15" s="353">
        <f>SUM(E19,E23,E27,E31,E35,E39,E43,E47,E51,E55,E59,E63,E67)+SUM('59.3'!E15,'59.3'!E19,'59.3'!E23,'59.3'!E27,'59.3'!E31,'59.3'!E35,'59.3'!E39,'59.3'!E43,'59.3'!E47,'59.3'!E51,'59.3'!E55,'59.3'!E59,'59.3'!E63,'59.3'!E67)+SUM('59.5'!E15,'59.5'!E19,'59.5'!E23,'59.5'!E27,'59.5'!E31,'59.5'!E35,'59.5'!E39,'59.5'!E43,'59.5'!E47,'59.5'!E51,'59.5'!E55,'59.5'!E59,'59.5'!E63)</f>
        <v>2</v>
      </c>
      <c r="F15" s="353">
        <f>SUM(F19,F23,F27,F31,F35,F39,F43,F47,F51,F55,F59,F63,F67)+SUM('59.3'!F15,'59.3'!F19,'59.3'!F23,'59.3'!F27,'59.3'!F31,'59.3'!F35,'59.3'!F39,'59.3'!F43,'59.3'!F47,'59.3'!F51,'59.3'!F55,'59.3'!F59,'59.3'!F63,'59.3'!F67)+SUM('59.5'!F15,'59.5'!F19,'59.5'!F23,'59.5'!F27,'59.5'!F31,'59.5'!F35,'59.5'!F39,'59.5'!F43,'59.5'!F47,'59.5'!F51,'59.5'!F55,'59.5'!F59,'59.5'!F63)</f>
        <v>5</v>
      </c>
      <c r="G15" s="353">
        <f>SUM(G19,G23,G27,G31,G35,G39,G43,G47,G51,G55,G59,G63,G67)+SUM('59.3'!G15,'59.3'!G19,'59.3'!G23,'59.3'!G27,'59.3'!G31,'59.3'!G35,'59.3'!G39,'59.3'!G43,'59.3'!G47,'59.3'!G51,'59.3'!G55,'59.3'!G59,'59.3'!G63,'59.3'!G67)+SUM('59.5'!G15,'59.5'!G19,'59.5'!G23,'59.5'!G27,'59.5'!G31,'59.5'!G35,'59.5'!G39,'59.5'!G43,'59.5'!G47,'59.5'!G51,'59.5'!G55,'59.5'!G59,'59.5'!G63)</f>
        <v>1</v>
      </c>
      <c r="H15" s="353">
        <f>SUM(H19,H23,H27,H31,H35,H39,H43,H47,H51,H55,H59,H63,H67)+SUM('59.3'!H15,'59.3'!H19,'59.3'!H23,'59.3'!H27,'59.3'!H31,'59.3'!H35,'59.3'!H39,'59.3'!H43,'59.3'!H47,'59.3'!H51,'59.3'!H55,'59.3'!H59,'59.3'!H63,'59.3'!H67)+SUM('59.5'!H15,'59.5'!H19,'59.5'!H23,'59.5'!H27,'59.5'!H31,'59.5'!H35,'59.5'!H39,'59.5'!H43,'59.5'!H47,'59.5'!H51,'59.5'!H55,'59.5'!H59,'59.5'!H63)</f>
        <v>2</v>
      </c>
      <c r="I15" s="353">
        <f>SUM(I19,I23,I27,I31,I35,I39,I43,I47,I51,I55,I59,I63,I67)+SUM('59.3'!I15,'59.3'!I19,'59.3'!I23,'59.3'!I27,'59.3'!I31,'59.3'!I35,'59.3'!I39,'59.3'!I43,'59.3'!I47,'59.3'!I51,'59.3'!I55,'59.3'!I59,'59.3'!I63,'59.3'!I67)+SUM('59.5'!I15,'59.5'!I19,'59.5'!I23,'59.5'!I27,'59.5'!I31,'59.5'!I35,'59.5'!I39,'59.5'!I43,'59.5'!I47,'59.5'!I51,'59.5'!I55,'59.5'!I59,'59.5'!I63)</f>
        <v>352</v>
      </c>
      <c r="J15" s="353">
        <f>SUM(J19,J23,J27,J31,J35,J39,J43,J47,J51,J55,J59,J63,J67)+SUM('59.3'!J15,'59.3'!J19,'59.3'!J23,'59.3'!J27,'59.3'!J31,'59.3'!J35,'59.3'!J39,'59.3'!J43,'59.3'!J47,'59.3'!J51,'59.3'!J55,'59.3'!J59,'59.3'!J63,'59.3'!J67)+SUM('59.5'!J15,'59.5'!J19,'59.5'!J23,'59.5'!J27,'59.5'!J31,'59.5'!J35,'59.5'!J39,'59.5'!J43,'59.5'!J47,'59.5'!J51,'59.5'!J55,'59.5'!J59,'59.5'!J63)</f>
        <v>4</v>
      </c>
      <c r="K15" s="354"/>
    </row>
    <row r="16" spans="1:11" ht="15" customHeight="1">
      <c r="A16" s="371"/>
      <c r="B16" s="339"/>
      <c r="C16" s="93">
        <v>2020</v>
      </c>
      <c r="D16" s="353">
        <f>SUM(D20,D24,D28,D32,D36,D40,D44,D48,D52,D56,D60,D64,D68)+SUM('59.3'!D16,'59.3'!D20,'59.3'!D24,'59.3'!D28,'59.3'!D32,'59.3'!D36,'59.3'!D40,'59.3'!D44,'59.3'!D48,'59.3'!D52,'59.3'!D56,'59.3'!D60,'59.3'!D64,'59.3'!D68)+SUM('59.5'!D16,'59.5'!D20,'59.5'!D24,'59.5'!D28,'59.5'!D32,'59.5'!D36,'59.5'!D40,'59.5'!D44,'59.5'!D48,'59.5'!D52,'59.5'!D56,'59.5'!D60,'59.5'!D64)</f>
        <v>0</v>
      </c>
      <c r="E16" s="353">
        <f>SUM(E20,E24,E28,E32,E36,E40,E44,E48,E52,E56,E60,E64,E68)+SUM('59.3'!E16,'59.3'!E20,'59.3'!E24,'59.3'!E28,'59.3'!E32,'59.3'!E36,'59.3'!E40,'59.3'!E44,'59.3'!E48,'59.3'!E52,'59.3'!E56,'59.3'!E60,'59.3'!E64,'59.3'!E68)+SUM('59.5'!E16,'59.5'!E20,'59.5'!E24,'59.5'!E28,'59.5'!E32,'59.5'!E36,'59.5'!E40,'59.5'!E44,'59.5'!E48,'59.5'!E52,'59.5'!E56,'59.5'!E60,'59.5'!E64)</f>
        <v>1</v>
      </c>
      <c r="F16" s="353">
        <f>SUM(F20,F24,F28,F32,F36,F40,F44,F48,F52,F56,F60,F64,F68)+SUM('59.3'!F16,'59.3'!F20,'59.3'!F24,'59.3'!F28,'59.3'!F32,'59.3'!F36,'59.3'!F40,'59.3'!F44,'59.3'!F48,'59.3'!F52,'59.3'!F56,'59.3'!F60,'59.3'!F64,'59.3'!F68)+SUM('59.5'!F16,'59.5'!F20,'59.5'!F24,'59.5'!F28,'59.5'!F32,'59.5'!F36,'59.5'!F40,'59.5'!F44,'59.5'!F48,'59.5'!F52,'59.5'!F56,'59.5'!F60,'59.5'!F64)</f>
        <v>5</v>
      </c>
      <c r="G16" s="353">
        <f>SUM(G20,G24,G28,G32,G36,G40,G44,G48,G52,G56,G60,G64,G68)+SUM('59.3'!G16,'59.3'!G20,'59.3'!G24,'59.3'!G28,'59.3'!G32,'59.3'!G36,'59.3'!G40,'59.3'!G44,'59.3'!G48,'59.3'!G52,'59.3'!G56,'59.3'!G60,'59.3'!G64,'59.3'!G68)+SUM('59.5'!G16,'59.5'!G20,'59.5'!G24,'59.5'!G28,'59.5'!G32,'59.5'!G36,'59.5'!G40,'59.5'!G44,'59.5'!G48,'59.5'!G52,'59.5'!G56,'59.5'!G60,'59.5'!G64)</f>
        <v>0</v>
      </c>
      <c r="H16" s="353">
        <f>SUM(H20,H24,H28,H32,H36,H40,H44,H48,H52,H56,H60,H64,H68)+SUM('59.3'!H16,'59.3'!H20,'59.3'!H24,'59.3'!H28,'59.3'!H32,'59.3'!H36,'59.3'!H40,'59.3'!H44,'59.3'!H48,'59.3'!H52,'59.3'!H56,'59.3'!H60,'59.3'!H64,'59.3'!H68)+SUM('59.5'!H16,'59.5'!H20,'59.5'!H24,'59.5'!H28,'59.5'!H32,'59.5'!H36,'59.5'!H40,'59.5'!H44,'59.5'!H48,'59.5'!H52,'59.5'!H56,'59.5'!H60,'59.5'!H64)</f>
        <v>6</v>
      </c>
      <c r="I16" s="353">
        <f>SUM(I20,I24,I28,I32,I36,I40,I44,I48,I52,I56,I60,I64,I68)+SUM('59.3'!I16,'59.3'!I20,'59.3'!I24,'59.3'!I28,'59.3'!I32,'59.3'!I36,'59.3'!I40,'59.3'!I44,'59.3'!I48,'59.3'!I52,'59.3'!I56,'59.3'!I60,'59.3'!I64,'59.3'!I68)+SUM('59.5'!I16,'59.5'!I20,'59.5'!I24,'59.5'!I28,'59.5'!I32,'59.5'!I36,'59.5'!I40,'59.5'!I44,'59.5'!I48,'59.5'!I52,'59.5'!I56,'59.5'!I60,'59.5'!I64)</f>
        <v>238</v>
      </c>
      <c r="J16" s="353">
        <f>SUM(J20,J24,J28,J32,J36,J40,J44,J48,J52,J56,J60,J64,J68)+SUM('59.3'!J16,'59.3'!J20,'59.3'!J24,'59.3'!J28,'59.3'!J32,'59.3'!J36,'59.3'!J40,'59.3'!J44,'59.3'!J48,'59.3'!J52,'59.3'!J56,'59.3'!J60,'59.3'!J64,'59.3'!J68)+SUM('59.5'!J16,'59.5'!J20,'59.5'!J24,'59.5'!J28,'59.5'!J32,'59.5'!J36,'59.5'!J40,'59.5'!J44,'59.5'!J48,'59.5'!J52,'59.5'!J56,'59.5'!J60,'59.5'!J64)</f>
        <v>1</v>
      </c>
      <c r="K16" s="354"/>
    </row>
    <row r="17" spans="1:11" ht="8.1" customHeight="1">
      <c r="A17" s="371"/>
      <c r="B17" s="339"/>
      <c r="C17" s="93"/>
      <c r="D17" s="352"/>
      <c r="E17" s="357"/>
      <c r="F17" s="357"/>
      <c r="G17" s="357"/>
      <c r="H17" s="357"/>
      <c r="I17" s="357"/>
      <c r="J17" s="357"/>
      <c r="K17" s="354"/>
    </row>
    <row r="18" spans="1:11" ht="15" customHeight="1">
      <c r="A18" s="372" t="s">
        <v>13</v>
      </c>
      <c r="B18" s="359"/>
      <c r="C18" s="91">
        <v>2018</v>
      </c>
      <c r="D18" s="361" t="s">
        <v>17</v>
      </c>
      <c r="E18" s="361" t="s">
        <v>17</v>
      </c>
      <c r="F18" s="361" t="s">
        <v>17</v>
      </c>
      <c r="G18" s="361" t="s">
        <v>17</v>
      </c>
      <c r="H18" s="361">
        <v>1</v>
      </c>
      <c r="I18" s="361">
        <v>176</v>
      </c>
      <c r="J18" s="361" t="s">
        <v>17</v>
      </c>
      <c r="K18" s="362"/>
    </row>
    <row r="19" spans="1:11" ht="15" customHeight="1">
      <c r="A19" s="372"/>
      <c r="B19" s="359"/>
      <c r="C19" s="91">
        <v>2019</v>
      </c>
      <c r="D19" s="361" t="s">
        <v>17</v>
      </c>
      <c r="E19" s="361" t="s">
        <v>17</v>
      </c>
      <c r="F19" s="361">
        <v>1</v>
      </c>
      <c r="G19" s="361" t="s">
        <v>17</v>
      </c>
      <c r="H19" s="361" t="s">
        <v>17</v>
      </c>
      <c r="I19" s="361">
        <v>153</v>
      </c>
      <c r="J19" s="361">
        <v>3</v>
      </c>
      <c r="K19" s="362"/>
    </row>
    <row r="20" spans="1:11" ht="15" customHeight="1">
      <c r="A20" s="372"/>
      <c r="B20" s="359"/>
      <c r="C20" s="91">
        <v>2020</v>
      </c>
      <c r="D20" s="361" t="s">
        <v>17</v>
      </c>
      <c r="E20" s="360">
        <v>1</v>
      </c>
      <c r="F20" s="361" t="s">
        <v>17</v>
      </c>
      <c r="G20" s="361" t="s">
        <v>17</v>
      </c>
      <c r="H20" s="361" t="s">
        <v>17</v>
      </c>
      <c r="I20" s="360">
        <v>64</v>
      </c>
      <c r="J20" s="361" t="s">
        <v>17</v>
      </c>
      <c r="K20" s="362"/>
    </row>
    <row r="21" spans="1:11" ht="8.1" customHeight="1">
      <c r="A21" s="372"/>
      <c r="B21" s="359"/>
      <c r="C21" s="93"/>
      <c r="D21" s="360"/>
      <c r="E21" s="360"/>
      <c r="F21" s="360"/>
      <c r="G21" s="360"/>
      <c r="H21" s="360"/>
      <c r="I21" s="360"/>
      <c r="J21" s="360"/>
      <c r="K21" s="362"/>
    </row>
    <row r="22" spans="1:11" ht="15" customHeight="1">
      <c r="A22" s="372" t="s">
        <v>14</v>
      </c>
      <c r="B22" s="359"/>
      <c r="C22" s="91">
        <v>2018</v>
      </c>
      <c r="D22" s="361" t="s">
        <v>17</v>
      </c>
      <c r="E22" s="361" t="s">
        <v>17</v>
      </c>
      <c r="F22" s="361" t="s">
        <v>17</v>
      </c>
      <c r="G22" s="361" t="s">
        <v>17</v>
      </c>
      <c r="H22" s="361" t="s">
        <v>17</v>
      </c>
      <c r="I22" s="361">
        <v>15</v>
      </c>
      <c r="J22" s="361" t="s">
        <v>17</v>
      </c>
      <c r="K22" s="362"/>
    </row>
    <row r="23" spans="1:11" ht="15" customHeight="1">
      <c r="A23" s="372"/>
      <c r="B23" s="359"/>
      <c r="C23" s="91">
        <v>2019</v>
      </c>
      <c r="D23" s="361" t="s">
        <v>17</v>
      </c>
      <c r="E23" s="361" t="s">
        <v>17</v>
      </c>
      <c r="F23" s="361" t="s">
        <v>17</v>
      </c>
      <c r="G23" s="361" t="s">
        <v>17</v>
      </c>
      <c r="H23" s="361" t="s">
        <v>17</v>
      </c>
      <c r="I23" s="361">
        <v>6</v>
      </c>
      <c r="J23" s="361" t="s">
        <v>17</v>
      </c>
      <c r="K23" s="362"/>
    </row>
    <row r="24" spans="1:11" ht="15" customHeight="1">
      <c r="A24" s="372"/>
      <c r="B24" s="359"/>
      <c r="C24" s="91">
        <v>2020</v>
      </c>
      <c r="D24" s="361" t="s">
        <v>17</v>
      </c>
      <c r="E24" s="361" t="s">
        <v>17</v>
      </c>
      <c r="F24" s="361" t="s">
        <v>17</v>
      </c>
      <c r="G24" s="361" t="s">
        <v>17</v>
      </c>
      <c r="H24" s="361" t="s">
        <v>17</v>
      </c>
      <c r="I24" s="360">
        <v>4</v>
      </c>
      <c r="J24" s="361" t="s">
        <v>17</v>
      </c>
      <c r="K24" s="362"/>
    </row>
    <row r="25" spans="1:11" ht="8.1" customHeight="1">
      <c r="A25" s="372"/>
      <c r="B25" s="359"/>
      <c r="C25" s="93"/>
      <c r="D25" s="360"/>
      <c r="E25" s="360"/>
      <c r="F25" s="360"/>
      <c r="G25" s="360"/>
      <c r="H25" s="360"/>
      <c r="I25" s="360"/>
      <c r="J25" s="360"/>
      <c r="K25" s="362"/>
    </row>
    <row r="26" spans="1:11" ht="15" customHeight="1">
      <c r="A26" s="372" t="s">
        <v>15</v>
      </c>
      <c r="B26" s="359"/>
      <c r="C26" s="91">
        <v>2018</v>
      </c>
      <c r="D26" s="361" t="s">
        <v>17</v>
      </c>
      <c r="E26" s="361" t="s">
        <v>17</v>
      </c>
      <c r="F26" s="361" t="s">
        <v>17</v>
      </c>
      <c r="G26" s="361" t="s">
        <v>17</v>
      </c>
      <c r="H26" s="361" t="s">
        <v>17</v>
      </c>
      <c r="I26" s="361">
        <v>11</v>
      </c>
      <c r="J26" s="361" t="s">
        <v>17</v>
      </c>
      <c r="K26" s="362"/>
    </row>
    <row r="27" spans="1:11" ht="15" customHeight="1">
      <c r="A27" s="372"/>
      <c r="B27" s="359"/>
      <c r="C27" s="91">
        <v>2019</v>
      </c>
      <c r="D27" s="361" t="s">
        <v>17</v>
      </c>
      <c r="E27" s="361" t="s">
        <v>17</v>
      </c>
      <c r="F27" s="361" t="s">
        <v>17</v>
      </c>
      <c r="G27" s="361" t="s">
        <v>17</v>
      </c>
      <c r="H27" s="361" t="s">
        <v>17</v>
      </c>
      <c r="I27" s="361">
        <v>2</v>
      </c>
      <c r="J27" s="361" t="s">
        <v>17</v>
      </c>
      <c r="K27" s="362"/>
    </row>
    <row r="28" spans="1:11" ht="15" customHeight="1">
      <c r="A28" s="372"/>
      <c r="B28" s="359"/>
      <c r="C28" s="91">
        <v>2020</v>
      </c>
      <c r="D28" s="361" t="s">
        <v>17</v>
      </c>
      <c r="E28" s="361" t="s">
        <v>17</v>
      </c>
      <c r="F28" s="361" t="s">
        <v>17</v>
      </c>
      <c r="G28" s="361" t="s">
        <v>17</v>
      </c>
      <c r="H28" s="361" t="s">
        <v>17</v>
      </c>
      <c r="I28" s="360">
        <v>1</v>
      </c>
      <c r="J28" s="361" t="s">
        <v>17</v>
      </c>
      <c r="K28" s="362"/>
    </row>
    <row r="29" spans="1:11" ht="8.1" customHeight="1">
      <c r="A29" s="372"/>
      <c r="B29" s="359"/>
      <c r="C29" s="93"/>
      <c r="D29" s="360"/>
      <c r="E29" s="360"/>
      <c r="F29" s="360"/>
      <c r="G29" s="360"/>
      <c r="H29" s="360"/>
      <c r="I29" s="360"/>
      <c r="J29" s="360"/>
      <c r="K29" s="362"/>
    </row>
    <row r="30" spans="1:11" ht="15" customHeight="1">
      <c r="A30" s="372" t="s">
        <v>83</v>
      </c>
      <c r="B30" s="359"/>
      <c r="C30" s="91">
        <v>2018</v>
      </c>
      <c r="D30" s="361" t="s">
        <v>17</v>
      </c>
      <c r="E30" s="361" t="s">
        <v>17</v>
      </c>
      <c r="F30" s="361" t="s">
        <v>17</v>
      </c>
      <c r="G30" s="361" t="s">
        <v>17</v>
      </c>
      <c r="H30" s="361" t="s">
        <v>17</v>
      </c>
      <c r="I30" s="361">
        <v>8</v>
      </c>
      <c r="J30" s="361" t="s">
        <v>17</v>
      </c>
      <c r="K30" s="362"/>
    </row>
    <row r="31" spans="1:11" ht="15" customHeight="1">
      <c r="A31" s="372"/>
      <c r="B31" s="359"/>
      <c r="C31" s="91">
        <v>2019</v>
      </c>
      <c r="D31" s="361" t="s">
        <v>17</v>
      </c>
      <c r="E31" s="361" t="s">
        <v>17</v>
      </c>
      <c r="F31" s="361" t="s">
        <v>17</v>
      </c>
      <c r="G31" s="361" t="s">
        <v>17</v>
      </c>
      <c r="H31" s="361" t="s">
        <v>17</v>
      </c>
      <c r="I31" s="361">
        <v>9</v>
      </c>
      <c r="J31" s="361" t="s">
        <v>17</v>
      </c>
      <c r="K31" s="362"/>
    </row>
    <row r="32" spans="1:11" ht="15" customHeight="1">
      <c r="A32" s="372"/>
      <c r="B32" s="359"/>
      <c r="C32" s="91">
        <v>2020</v>
      </c>
      <c r="D32" s="361" t="s">
        <v>17</v>
      </c>
      <c r="E32" s="361" t="s">
        <v>17</v>
      </c>
      <c r="F32" s="360">
        <v>2</v>
      </c>
      <c r="G32" s="361" t="s">
        <v>17</v>
      </c>
      <c r="H32" s="360">
        <v>2</v>
      </c>
      <c r="I32" s="360">
        <v>7</v>
      </c>
      <c r="J32" s="361" t="s">
        <v>17</v>
      </c>
      <c r="K32" s="362"/>
    </row>
    <row r="33" spans="1:11" ht="8.1" customHeight="1">
      <c r="A33" s="372"/>
      <c r="B33" s="359"/>
      <c r="C33" s="93"/>
      <c r="D33" s="360"/>
      <c r="E33" s="360"/>
      <c r="F33" s="360"/>
      <c r="G33" s="360"/>
      <c r="H33" s="360"/>
      <c r="I33" s="360"/>
      <c r="J33" s="360"/>
      <c r="K33" s="362"/>
    </row>
    <row r="34" spans="1:11" ht="15" customHeight="1">
      <c r="A34" s="372" t="s">
        <v>18</v>
      </c>
      <c r="B34" s="359"/>
      <c r="C34" s="91">
        <v>2018</v>
      </c>
      <c r="D34" s="361" t="s">
        <v>17</v>
      </c>
      <c r="E34" s="361" t="s">
        <v>17</v>
      </c>
      <c r="F34" s="361">
        <v>1</v>
      </c>
      <c r="G34" s="361" t="s">
        <v>17</v>
      </c>
      <c r="H34" s="361" t="s">
        <v>17</v>
      </c>
      <c r="I34" s="361">
        <v>52</v>
      </c>
      <c r="J34" s="361" t="s">
        <v>17</v>
      </c>
      <c r="K34" s="362"/>
    </row>
    <row r="35" spans="1:11" ht="15" customHeight="1">
      <c r="A35" s="372"/>
      <c r="B35" s="359"/>
      <c r="C35" s="91">
        <v>2019</v>
      </c>
      <c r="D35" s="361" t="s">
        <v>17</v>
      </c>
      <c r="E35" s="361" t="s">
        <v>17</v>
      </c>
      <c r="F35" s="361" t="s">
        <v>17</v>
      </c>
      <c r="G35" s="361" t="s">
        <v>17</v>
      </c>
      <c r="H35" s="361">
        <v>1</v>
      </c>
      <c r="I35" s="361">
        <v>19</v>
      </c>
      <c r="J35" s="361" t="s">
        <v>17</v>
      </c>
      <c r="K35" s="362"/>
    </row>
    <row r="36" spans="1:11" ht="15" customHeight="1">
      <c r="A36" s="372"/>
      <c r="B36" s="359"/>
      <c r="C36" s="91">
        <v>2020</v>
      </c>
      <c r="D36" s="361" t="s">
        <v>17</v>
      </c>
      <c r="E36" s="361" t="s">
        <v>17</v>
      </c>
      <c r="F36" s="361" t="s">
        <v>17</v>
      </c>
      <c r="G36" s="361" t="s">
        <v>17</v>
      </c>
      <c r="H36" s="361" t="s">
        <v>17</v>
      </c>
      <c r="I36" s="360">
        <v>1</v>
      </c>
      <c r="J36" s="361" t="s">
        <v>17</v>
      </c>
      <c r="K36" s="362"/>
    </row>
    <row r="37" spans="1:11" ht="8.1" customHeight="1">
      <c r="A37" s="372"/>
      <c r="B37" s="359"/>
      <c r="C37" s="93"/>
      <c r="D37" s="360"/>
      <c r="E37" s="360"/>
      <c r="F37" s="360"/>
      <c r="G37" s="360"/>
      <c r="H37" s="360"/>
      <c r="I37" s="360"/>
      <c r="J37" s="360"/>
      <c r="K37" s="362"/>
    </row>
    <row r="38" spans="1:11" ht="15" customHeight="1">
      <c r="A38" s="372" t="s">
        <v>19</v>
      </c>
      <c r="B38" s="359"/>
      <c r="C38" s="91">
        <v>2018</v>
      </c>
      <c r="D38" s="361" t="s">
        <v>17</v>
      </c>
      <c r="E38" s="361" t="s">
        <v>17</v>
      </c>
      <c r="F38" s="361" t="s">
        <v>17</v>
      </c>
      <c r="G38" s="361">
        <v>1</v>
      </c>
      <c r="H38" s="361" t="s">
        <v>17</v>
      </c>
      <c r="I38" s="361">
        <v>11</v>
      </c>
      <c r="J38" s="361" t="s">
        <v>17</v>
      </c>
      <c r="K38" s="362"/>
    </row>
    <row r="39" spans="1:11" ht="15" customHeight="1">
      <c r="A39" s="372"/>
      <c r="B39" s="359"/>
      <c r="C39" s="91">
        <v>2019</v>
      </c>
      <c r="D39" s="361" t="s">
        <v>17</v>
      </c>
      <c r="E39" s="361" t="s">
        <v>17</v>
      </c>
      <c r="F39" s="361" t="s">
        <v>17</v>
      </c>
      <c r="G39" s="361" t="s">
        <v>17</v>
      </c>
      <c r="H39" s="361" t="s">
        <v>17</v>
      </c>
      <c r="I39" s="361">
        <v>8</v>
      </c>
      <c r="J39" s="361" t="s">
        <v>17</v>
      </c>
      <c r="K39" s="362"/>
    </row>
    <row r="40" spans="1:11" ht="15" customHeight="1">
      <c r="A40" s="372"/>
      <c r="B40" s="359"/>
      <c r="C40" s="91">
        <v>2020</v>
      </c>
      <c r="D40" s="361" t="s">
        <v>17</v>
      </c>
      <c r="E40" s="361" t="s">
        <v>17</v>
      </c>
      <c r="F40" s="360">
        <v>1</v>
      </c>
      <c r="G40" s="361" t="s">
        <v>17</v>
      </c>
      <c r="H40" s="363">
        <v>1</v>
      </c>
      <c r="I40" s="363">
        <v>1</v>
      </c>
      <c r="J40" s="361" t="s">
        <v>17</v>
      </c>
      <c r="K40" s="362"/>
    </row>
    <row r="41" spans="1:11" ht="8.1" customHeight="1">
      <c r="A41" s="372"/>
      <c r="B41" s="359"/>
      <c r="C41" s="93"/>
      <c r="D41" s="360"/>
      <c r="E41" s="360"/>
      <c r="F41" s="360"/>
      <c r="G41" s="360"/>
      <c r="H41" s="363"/>
      <c r="I41" s="363"/>
      <c r="J41" s="360"/>
      <c r="K41" s="362"/>
    </row>
    <row r="42" spans="1:11" ht="15" customHeight="1">
      <c r="A42" s="372" t="s">
        <v>20</v>
      </c>
      <c r="B42" s="359"/>
      <c r="C42" s="91">
        <v>2018</v>
      </c>
      <c r="D42" s="361" t="s">
        <v>17</v>
      </c>
      <c r="E42" s="361" t="s">
        <v>17</v>
      </c>
      <c r="F42" s="361" t="s">
        <v>17</v>
      </c>
      <c r="G42" s="361" t="s">
        <v>17</v>
      </c>
      <c r="H42" s="361" t="s">
        <v>17</v>
      </c>
      <c r="I42" s="361">
        <v>10</v>
      </c>
      <c r="J42" s="361" t="s">
        <v>17</v>
      </c>
      <c r="K42" s="362"/>
    </row>
    <row r="43" spans="1:11" ht="15" customHeight="1">
      <c r="A43" s="372"/>
      <c r="B43" s="359"/>
      <c r="C43" s="91">
        <v>2019</v>
      </c>
      <c r="D43" s="361" t="s">
        <v>17</v>
      </c>
      <c r="E43" s="361" t="s">
        <v>17</v>
      </c>
      <c r="F43" s="361" t="s">
        <v>17</v>
      </c>
      <c r="G43" s="361" t="s">
        <v>17</v>
      </c>
      <c r="H43" s="361" t="s">
        <v>17</v>
      </c>
      <c r="I43" s="361">
        <v>9</v>
      </c>
      <c r="J43" s="361" t="s">
        <v>17</v>
      </c>
      <c r="K43" s="362"/>
    </row>
    <row r="44" spans="1:11" ht="15" customHeight="1">
      <c r="A44" s="372"/>
      <c r="B44" s="359"/>
      <c r="C44" s="91">
        <v>2020</v>
      </c>
      <c r="D44" s="361" t="s">
        <v>17</v>
      </c>
      <c r="E44" s="361" t="s">
        <v>17</v>
      </c>
      <c r="F44" s="361" t="s">
        <v>17</v>
      </c>
      <c r="G44" s="361" t="s">
        <v>17</v>
      </c>
      <c r="H44" s="361" t="s">
        <v>17</v>
      </c>
      <c r="I44" s="360">
        <v>9</v>
      </c>
      <c r="J44" s="361" t="s">
        <v>17</v>
      </c>
      <c r="K44" s="362"/>
    </row>
    <row r="45" spans="1:11" ht="8.1" customHeight="1">
      <c r="A45" s="372"/>
      <c r="B45" s="359"/>
      <c r="C45" s="93"/>
      <c r="D45" s="360"/>
      <c r="E45" s="360"/>
      <c r="F45" s="360"/>
      <c r="G45" s="360"/>
      <c r="H45" s="360"/>
      <c r="I45" s="360"/>
      <c r="J45" s="360"/>
      <c r="K45" s="362"/>
    </row>
    <row r="46" spans="1:11" ht="15" customHeight="1">
      <c r="A46" s="372" t="s">
        <v>21</v>
      </c>
      <c r="B46" s="359"/>
      <c r="C46" s="91">
        <v>2018</v>
      </c>
      <c r="D46" s="361" t="s">
        <v>17</v>
      </c>
      <c r="E46" s="361" t="s">
        <v>17</v>
      </c>
      <c r="F46" s="361" t="s">
        <v>17</v>
      </c>
      <c r="G46" s="361" t="s">
        <v>17</v>
      </c>
      <c r="H46" s="361" t="s">
        <v>17</v>
      </c>
      <c r="I46" s="361" t="s">
        <v>17</v>
      </c>
      <c r="J46" s="361" t="s">
        <v>17</v>
      </c>
      <c r="K46" s="364"/>
    </row>
    <row r="47" spans="1:11" ht="15" customHeight="1">
      <c r="A47" s="372"/>
      <c r="B47" s="359"/>
      <c r="C47" s="91">
        <v>2019</v>
      </c>
      <c r="D47" s="361" t="s">
        <v>17</v>
      </c>
      <c r="E47" s="361" t="s">
        <v>17</v>
      </c>
      <c r="F47" s="361" t="s">
        <v>17</v>
      </c>
      <c r="G47" s="361" t="s">
        <v>17</v>
      </c>
      <c r="H47" s="361" t="s">
        <v>17</v>
      </c>
      <c r="I47" s="361" t="s">
        <v>17</v>
      </c>
      <c r="J47" s="361" t="s">
        <v>17</v>
      </c>
      <c r="K47" s="364"/>
    </row>
    <row r="48" spans="1:11" ht="15" customHeight="1">
      <c r="A48" s="372"/>
      <c r="B48" s="359"/>
      <c r="C48" s="91">
        <v>2020</v>
      </c>
      <c r="D48" s="361" t="s">
        <v>17</v>
      </c>
      <c r="E48" s="361" t="s">
        <v>17</v>
      </c>
      <c r="F48" s="361" t="s">
        <v>17</v>
      </c>
      <c r="G48" s="361" t="s">
        <v>17</v>
      </c>
      <c r="H48" s="361" t="s">
        <v>17</v>
      </c>
      <c r="I48" s="361" t="s">
        <v>17</v>
      </c>
      <c r="J48" s="361" t="s">
        <v>17</v>
      </c>
      <c r="K48" s="364"/>
    </row>
    <row r="49" spans="1:11" ht="8.1" customHeight="1">
      <c r="A49" s="372"/>
      <c r="B49" s="359"/>
      <c r="C49" s="93"/>
      <c r="D49" s="360"/>
      <c r="E49" s="360"/>
      <c r="F49" s="360"/>
      <c r="G49" s="360"/>
      <c r="H49" s="363"/>
      <c r="I49" s="363"/>
      <c r="J49" s="360"/>
      <c r="K49" s="364"/>
    </row>
    <row r="50" spans="1:11" ht="15" customHeight="1">
      <c r="A50" s="372" t="s">
        <v>22</v>
      </c>
      <c r="B50" s="359"/>
      <c r="C50" s="91">
        <v>2018</v>
      </c>
      <c r="D50" s="361" t="s">
        <v>17</v>
      </c>
      <c r="E50" s="361" t="s">
        <v>17</v>
      </c>
      <c r="F50" s="361">
        <v>1</v>
      </c>
      <c r="G50" s="361" t="s">
        <v>17</v>
      </c>
      <c r="H50" s="361" t="s">
        <v>17</v>
      </c>
      <c r="I50" s="361" t="s">
        <v>17</v>
      </c>
      <c r="J50" s="361" t="s">
        <v>17</v>
      </c>
      <c r="K50" s="362"/>
    </row>
    <row r="51" spans="1:11" ht="15" customHeight="1">
      <c r="A51" s="372"/>
      <c r="B51" s="359"/>
      <c r="C51" s="91">
        <v>2019</v>
      </c>
      <c r="D51" s="361" t="s">
        <v>17</v>
      </c>
      <c r="E51" s="361" t="s">
        <v>17</v>
      </c>
      <c r="F51" s="361" t="s">
        <v>17</v>
      </c>
      <c r="G51" s="361" t="s">
        <v>17</v>
      </c>
      <c r="H51" s="361" t="s">
        <v>17</v>
      </c>
      <c r="I51" s="361">
        <v>26</v>
      </c>
      <c r="J51" s="361" t="s">
        <v>17</v>
      </c>
      <c r="K51" s="362"/>
    </row>
    <row r="52" spans="1:11" ht="15" customHeight="1">
      <c r="A52" s="372"/>
      <c r="B52" s="359"/>
      <c r="C52" s="91">
        <v>2020</v>
      </c>
      <c r="D52" s="361" t="s">
        <v>17</v>
      </c>
      <c r="E52" s="361" t="s">
        <v>17</v>
      </c>
      <c r="F52" s="361" t="s">
        <v>17</v>
      </c>
      <c r="G52" s="361" t="s">
        <v>17</v>
      </c>
      <c r="H52" s="361" t="s">
        <v>17</v>
      </c>
      <c r="I52" s="360">
        <v>5</v>
      </c>
      <c r="J52" s="361" t="s">
        <v>17</v>
      </c>
      <c r="K52" s="362"/>
    </row>
    <row r="53" spans="1:11" ht="8.1" customHeight="1">
      <c r="A53" s="372"/>
      <c r="B53" s="359"/>
      <c r="C53" s="93"/>
      <c r="D53" s="360"/>
      <c r="E53" s="360"/>
      <c r="F53" s="360"/>
      <c r="G53" s="360"/>
      <c r="H53" s="363"/>
      <c r="I53" s="363"/>
      <c r="J53" s="360"/>
      <c r="K53" s="364"/>
    </row>
    <row r="54" spans="1:11" ht="15" customHeight="1">
      <c r="A54" s="372" t="s">
        <v>23</v>
      </c>
      <c r="B54" s="359"/>
      <c r="C54" s="91">
        <v>2018</v>
      </c>
      <c r="D54" s="361" t="s">
        <v>17</v>
      </c>
      <c r="E54" s="361" t="s">
        <v>17</v>
      </c>
      <c r="F54" s="361">
        <v>1</v>
      </c>
      <c r="G54" s="361" t="s">
        <v>17</v>
      </c>
      <c r="H54" s="361" t="s">
        <v>17</v>
      </c>
      <c r="I54" s="361">
        <v>1</v>
      </c>
      <c r="J54" s="361" t="s">
        <v>17</v>
      </c>
      <c r="K54" s="362"/>
    </row>
    <row r="55" spans="1:11" ht="15" customHeight="1">
      <c r="A55" s="372"/>
      <c r="B55" s="359"/>
      <c r="C55" s="91">
        <v>2019</v>
      </c>
      <c r="D55" s="361" t="s">
        <v>17</v>
      </c>
      <c r="E55" s="361" t="s">
        <v>17</v>
      </c>
      <c r="F55" s="361" t="s">
        <v>17</v>
      </c>
      <c r="G55" s="361" t="s">
        <v>17</v>
      </c>
      <c r="H55" s="361">
        <v>1</v>
      </c>
      <c r="I55" s="361" t="s">
        <v>17</v>
      </c>
      <c r="J55" s="361" t="s">
        <v>17</v>
      </c>
      <c r="K55" s="362"/>
    </row>
    <row r="56" spans="1:11" ht="15" customHeight="1">
      <c r="A56" s="372"/>
      <c r="B56" s="359"/>
      <c r="C56" s="91">
        <v>2020</v>
      </c>
      <c r="D56" s="361" t="s">
        <v>17</v>
      </c>
      <c r="E56" s="361" t="s">
        <v>17</v>
      </c>
      <c r="F56" s="361" t="s">
        <v>17</v>
      </c>
      <c r="G56" s="361" t="s">
        <v>17</v>
      </c>
      <c r="H56" s="360">
        <v>1</v>
      </c>
      <c r="I56" s="360">
        <v>2</v>
      </c>
      <c r="J56" s="361" t="s">
        <v>17</v>
      </c>
      <c r="K56" s="362"/>
    </row>
    <row r="57" spans="1:11" ht="8.1" customHeight="1">
      <c r="A57" s="372"/>
      <c r="B57" s="359"/>
      <c r="C57" s="93"/>
      <c r="D57" s="360"/>
      <c r="E57" s="360"/>
      <c r="F57" s="360"/>
      <c r="G57" s="360"/>
      <c r="H57" s="360"/>
      <c r="I57" s="360"/>
      <c r="J57" s="360"/>
      <c r="K57" s="362"/>
    </row>
    <row r="58" spans="1:11" ht="15" customHeight="1">
      <c r="A58" s="372" t="s">
        <v>24</v>
      </c>
      <c r="B58" s="359"/>
      <c r="C58" s="91">
        <v>2018</v>
      </c>
      <c r="D58" s="361" t="s">
        <v>17</v>
      </c>
      <c r="E58" s="361" t="s">
        <v>17</v>
      </c>
      <c r="F58" s="361" t="s">
        <v>17</v>
      </c>
      <c r="G58" s="361" t="s">
        <v>17</v>
      </c>
      <c r="H58" s="361" t="s">
        <v>17</v>
      </c>
      <c r="I58" s="361">
        <v>3</v>
      </c>
      <c r="J58" s="361" t="s">
        <v>17</v>
      </c>
      <c r="K58" s="364"/>
    </row>
    <row r="59" spans="1:11" ht="15" customHeight="1">
      <c r="A59" s="372"/>
      <c r="B59" s="359"/>
      <c r="C59" s="91">
        <v>2019</v>
      </c>
      <c r="D59" s="361" t="s">
        <v>17</v>
      </c>
      <c r="E59" s="361" t="s">
        <v>17</v>
      </c>
      <c r="F59" s="361" t="s">
        <v>17</v>
      </c>
      <c r="G59" s="361" t="s">
        <v>17</v>
      </c>
      <c r="H59" s="361" t="s">
        <v>17</v>
      </c>
      <c r="I59" s="361">
        <v>4</v>
      </c>
      <c r="J59" s="361" t="s">
        <v>17</v>
      </c>
      <c r="K59" s="364"/>
    </row>
    <row r="60" spans="1:11" ht="15" customHeight="1">
      <c r="A60" s="372"/>
      <c r="B60" s="359"/>
      <c r="C60" s="91">
        <v>2020</v>
      </c>
      <c r="D60" s="361" t="s">
        <v>17</v>
      </c>
      <c r="E60" s="361" t="s">
        <v>17</v>
      </c>
      <c r="F60" s="361" t="s">
        <v>17</v>
      </c>
      <c r="G60" s="361" t="s">
        <v>17</v>
      </c>
      <c r="H60" s="361" t="s">
        <v>17</v>
      </c>
      <c r="I60" s="363">
        <v>4</v>
      </c>
      <c r="J60" s="361" t="s">
        <v>17</v>
      </c>
      <c r="K60" s="364"/>
    </row>
    <row r="61" spans="1:11" ht="8.1" customHeight="1">
      <c r="A61" s="372"/>
      <c r="B61" s="359"/>
      <c r="C61" s="93"/>
      <c r="D61" s="360"/>
      <c r="E61" s="360"/>
      <c r="F61" s="360"/>
      <c r="G61" s="360"/>
      <c r="H61" s="363"/>
      <c r="I61" s="363"/>
      <c r="J61" s="360"/>
      <c r="K61" s="364"/>
    </row>
    <row r="62" spans="1:11" ht="15" customHeight="1">
      <c r="A62" s="372" t="s">
        <v>25</v>
      </c>
      <c r="B62" s="359"/>
      <c r="C62" s="91">
        <v>2018</v>
      </c>
      <c r="D62" s="361" t="s">
        <v>17</v>
      </c>
      <c r="E62" s="361" t="s">
        <v>17</v>
      </c>
      <c r="F62" s="361" t="s">
        <v>17</v>
      </c>
      <c r="G62" s="361" t="s">
        <v>17</v>
      </c>
      <c r="H62" s="361" t="s">
        <v>17</v>
      </c>
      <c r="I62" s="361" t="s">
        <v>17</v>
      </c>
      <c r="J62" s="361" t="s">
        <v>17</v>
      </c>
      <c r="K62" s="362"/>
    </row>
    <row r="63" spans="1:11" ht="15" customHeight="1">
      <c r="A63" s="372"/>
      <c r="B63" s="359"/>
      <c r="C63" s="91">
        <v>2019</v>
      </c>
      <c r="D63" s="361" t="s">
        <v>17</v>
      </c>
      <c r="E63" s="361" t="s">
        <v>17</v>
      </c>
      <c r="F63" s="361">
        <v>1</v>
      </c>
      <c r="G63" s="361" t="s">
        <v>17</v>
      </c>
      <c r="H63" s="361" t="s">
        <v>17</v>
      </c>
      <c r="I63" s="361">
        <v>1</v>
      </c>
      <c r="J63" s="361" t="s">
        <v>17</v>
      </c>
      <c r="K63" s="362"/>
    </row>
    <row r="64" spans="1:11" ht="15" customHeight="1">
      <c r="A64" s="372"/>
      <c r="B64" s="359"/>
      <c r="C64" s="91">
        <v>2020</v>
      </c>
      <c r="D64" s="361" t="s">
        <v>17</v>
      </c>
      <c r="E64" s="361" t="s">
        <v>17</v>
      </c>
      <c r="F64" s="361" t="s">
        <v>17</v>
      </c>
      <c r="G64" s="361" t="s">
        <v>17</v>
      </c>
      <c r="H64" s="361" t="s">
        <v>17</v>
      </c>
      <c r="I64" s="361" t="s">
        <v>17</v>
      </c>
      <c r="J64" s="361" t="s">
        <v>17</v>
      </c>
      <c r="K64" s="362"/>
    </row>
    <row r="65" spans="1:11" ht="8.1" customHeight="1">
      <c r="A65" s="372"/>
      <c r="B65" s="359"/>
      <c r="C65" s="93"/>
      <c r="D65" s="360"/>
      <c r="E65" s="360"/>
      <c r="F65" s="360"/>
      <c r="G65" s="360"/>
      <c r="H65" s="363"/>
      <c r="I65" s="363"/>
      <c r="J65" s="360"/>
      <c r="K65" s="364"/>
    </row>
    <row r="66" spans="1:11" ht="15" customHeight="1">
      <c r="A66" s="372" t="s">
        <v>113</v>
      </c>
      <c r="B66" s="359"/>
      <c r="C66" s="91">
        <v>2018</v>
      </c>
      <c r="D66" s="361" t="s">
        <v>17</v>
      </c>
      <c r="E66" s="361" t="s">
        <v>17</v>
      </c>
      <c r="F66" s="361" t="s">
        <v>17</v>
      </c>
      <c r="G66" s="361" t="s">
        <v>17</v>
      </c>
      <c r="H66" s="361" t="s">
        <v>17</v>
      </c>
      <c r="I66" s="361" t="s">
        <v>17</v>
      </c>
      <c r="J66" s="361" t="s">
        <v>17</v>
      </c>
      <c r="K66" s="362"/>
    </row>
    <row r="67" spans="1:11" ht="15" customHeight="1">
      <c r="A67" s="359"/>
      <c r="B67" s="359"/>
      <c r="C67" s="91">
        <v>2019</v>
      </c>
      <c r="D67" s="361" t="s">
        <v>17</v>
      </c>
      <c r="E67" s="361" t="s">
        <v>17</v>
      </c>
      <c r="F67" s="361" t="s">
        <v>17</v>
      </c>
      <c r="G67" s="361" t="s">
        <v>17</v>
      </c>
      <c r="H67" s="361" t="s">
        <v>17</v>
      </c>
      <c r="I67" s="361" t="s">
        <v>17</v>
      </c>
      <c r="J67" s="361" t="s">
        <v>17</v>
      </c>
      <c r="K67" s="362"/>
    </row>
    <row r="68" spans="1:11" ht="15" customHeight="1">
      <c r="A68" s="359"/>
      <c r="B68" s="359"/>
      <c r="C68" s="91">
        <v>2020</v>
      </c>
      <c r="D68" s="361" t="s">
        <v>17</v>
      </c>
      <c r="E68" s="361" t="s">
        <v>17</v>
      </c>
      <c r="F68" s="361" t="s">
        <v>17</v>
      </c>
      <c r="G68" s="361" t="s">
        <v>17</v>
      </c>
      <c r="H68" s="361" t="s">
        <v>17</v>
      </c>
      <c r="I68" s="360">
        <v>5</v>
      </c>
      <c r="J68" s="361" t="s">
        <v>17</v>
      </c>
      <c r="K68" s="362"/>
    </row>
    <row r="69" spans="1:11" ht="8.1" customHeight="1">
      <c r="A69" s="365"/>
      <c r="B69" s="365"/>
      <c r="C69" s="366"/>
      <c r="D69" s="365"/>
      <c r="E69" s="367"/>
      <c r="F69" s="365"/>
      <c r="G69" s="365"/>
      <c r="H69" s="365"/>
      <c r="I69" s="365"/>
      <c r="J69" s="365"/>
    </row>
    <row r="70" spans="1:11" ht="15" customHeight="1">
      <c r="H70" s="92"/>
      <c r="I70" s="92"/>
      <c r="J70" s="92"/>
      <c r="K70" s="373" t="s">
        <v>114</v>
      </c>
    </row>
    <row r="71" spans="1:11" ht="15" customHeight="1">
      <c r="H71" s="95"/>
      <c r="I71" s="95"/>
      <c r="J71" s="95"/>
      <c r="K71" s="374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0000"/>
    <pageSetUpPr fitToPage="1"/>
  </sheetPr>
  <dimension ref="A1:L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1.7109375" style="90" customWidth="1"/>
    <col min="3" max="3" width="12.7109375" style="91" customWidth="1"/>
    <col min="4" max="4" width="12.7109375" style="90" customWidth="1"/>
    <col min="5" max="8" width="15.7109375" style="90" customWidth="1"/>
    <col min="9" max="10" width="18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428</v>
      </c>
      <c r="B3" s="92"/>
      <c r="C3" s="93"/>
    </row>
    <row r="4" spans="1:11" ht="16.5" customHeight="1">
      <c r="A4" s="603" t="s">
        <v>429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40" t="s">
        <v>85</v>
      </c>
      <c r="B7" s="341"/>
      <c r="C7" s="342" t="s">
        <v>1</v>
      </c>
      <c r="D7" s="343" t="s">
        <v>49</v>
      </c>
      <c r="E7" s="343" t="s">
        <v>177</v>
      </c>
      <c r="F7" s="343" t="s">
        <v>178</v>
      </c>
      <c r="G7" s="343" t="s">
        <v>179</v>
      </c>
      <c r="H7" s="343" t="s">
        <v>180</v>
      </c>
      <c r="I7" s="343" t="s">
        <v>181</v>
      </c>
      <c r="J7" s="343" t="s">
        <v>182</v>
      </c>
      <c r="K7" s="343"/>
    </row>
    <row r="8" spans="1:11" ht="15" customHeight="1">
      <c r="A8" s="344" t="s">
        <v>88</v>
      </c>
      <c r="B8" s="345"/>
      <c r="C8" s="346" t="s">
        <v>6</v>
      </c>
      <c r="D8" s="347" t="s">
        <v>52</v>
      </c>
      <c r="E8" s="347" t="s">
        <v>183</v>
      </c>
      <c r="F8" s="343" t="s">
        <v>184</v>
      </c>
      <c r="G8" s="343" t="s">
        <v>185</v>
      </c>
      <c r="H8" s="343" t="s">
        <v>186</v>
      </c>
      <c r="I8" s="343" t="s">
        <v>187</v>
      </c>
      <c r="J8" s="343" t="s">
        <v>188</v>
      </c>
      <c r="K8" s="343"/>
    </row>
    <row r="9" spans="1:11" ht="15" customHeight="1">
      <c r="A9" s="348"/>
      <c r="B9" s="348"/>
      <c r="C9" s="349"/>
      <c r="D9" s="348"/>
      <c r="E9" s="347"/>
      <c r="F9" s="347" t="s">
        <v>189</v>
      </c>
      <c r="G9" s="347" t="s">
        <v>190</v>
      </c>
      <c r="H9" s="347" t="s">
        <v>191</v>
      </c>
      <c r="I9" s="347" t="s">
        <v>192</v>
      </c>
      <c r="J9" s="347" t="s">
        <v>193</v>
      </c>
      <c r="K9" s="347"/>
    </row>
    <row r="10" spans="1:11" ht="15" customHeight="1">
      <c r="A10" s="348"/>
      <c r="B10" s="348"/>
      <c r="C10" s="349"/>
      <c r="D10" s="348"/>
      <c r="E10" s="347"/>
      <c r="F10" s="347" t="s">
        <v>194</v>
      </c>
      <c r="G10" s="347" t="s">
        <v>195</v>
      </c>
      <c r="H10" s="347" t="s">
        <v>196</v>
      </c>
      <c r="I10" s="347" t="s">
        <v>197</v>
      </c>
      <c r="J10" s="347" t="s">
        <v>198</v>
      </c>
      <c r="K10" s="347"/>
    </row>
    <row r="11" spans="1:11" ht="15" customHeight="1">
      <c r="A11" s="348"/>
      <c r="B11" s="348"/>
      <c r="C11" s="349"/>
      <c r="D11" s="348"/>
      <c r="E11" s="347"/>
      <c r="F11" s="350"/>
      <c r="G11" s="343"/>
      <c r="H11" s="347" t="s">
        <v>199</v>
      </c>
      <c r="I11" s="347" t="s">
        <v>200</v>
      </c>
      <c r="J11" s="347"/>
      <c r="K11" s="347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7"/>
      <c r="K12" s="337"/>
    </row>
    <row r="13" spans="1:11" ht="8.1" customHeight="1">
      <c r="A13" s="92"/>
      <c r="B13" s="92"/>
      <c r="C13" s="93"/>
      <c r="J13" s="94"/>
    </row>
    <row r="14" spans="1:11" ht="15" customHeight="1">
      <c r="A14" s="372" t="s">
        <v>26</v>
      </c>
      <c r="C14" s="91">
        <v>2018</v>
      </c>
      <c r="D14" s="360" t="s">
        <v>17</v>
      </c>
      <c r="E14" s="375" t="s">
        <v>17</v>
      </c>
      <c r="F14" s="375" t="s">
        <v>17</v>
      </c>
      <c r="G14" s="375" t="s">
        <v>17</v>
      </c>
      <c r="H14" s="375" t="s">
        <v>17</v>
      </c>
      <c r="I14" s="376" t="s">
        <v>17</v>
      </c>
      <c r="J14" s="376" t="s">
        <v>17</v>
      </c>
      <c r="K14" s="354"/>
    </row>
    <row r="15" spans="1:11" ht="15" customHeight="1">
      <c r="A15" s="371"/>
      <c r="C15" s="91">
        <v>2019</v>
      </c>
      <c r="D15" s="360" t="s">
        <v>17</v>
      </c>
      <c r="E15" s="375" t="s">
        <v>17</v>
      </c>
      <c r="F15" s="375" t="s">
        <v>17</v>
      </c>
      <c r="G15" s="375" t="s">
        <v>17</v>
      </c>
      <c r="H15" s="375" t="s">
        <v>17</v>
      </c>
      <c r="I15" s="375" t="s">
        <v>17</v>
      </c>
      <c r="J15" s="375" t="s">
        <v>17</v>
      </c>
      <c r="K15" s="354"/>
    </row>
    <row r="16" spans="1:11" ht="15" customHeight="1">
      <c r="A16" s="371"/>
      <c r="C16" s="91">
        <v>2020</v>
      </c>
      <c r="D16" s="360">
        <f>SUM(E16:J16)+SUM('59.3'!D16:J16)</f>
        <v>4</v>
      </c>
      <c r="E16" s="375" t="s">
        <v>17</v>
      </c>
      <c r="F16" s="375" t="s">
        <v>17</v>
      </c>
      <c r="G16" s="375" t="s">
        <v>17</v>
      </c>
      <c r="H16" s="375" t="s">
        <v>17</v>
      </c>
      <c r="I16" s="375" t="s">
        <v>17</v>
      </c>
      <c r="J16" s="375" t="s">
        <v>17</v>
      </c>
      <c r="K16" s="354"/>
    </row>
    <row r="17" spans="1:11" ht="8.1" customHeight="1">
      <c r="A17" s="371"/>
      <c r="B17" s="339"/>
      <c r="C17" s="93"/>
      <c r="D17" s="360"/>
      <c r="E17" s="357"/>
      <c r="F17" s="357"/>
      <c r="G17" s="357"/>
      <c r="H17" s="357"/>
      <c r="I17" s="357"/>
      <c r="J17" s="357"/>
      <c r="K17" s="354"/>
    </row>
    <row r="18" spans="1:11" ht="15" customHeight="1">
      <c r="A18" s="372" t="s">
        <v>27</v>
      </c>
      <c r="B18" s="359"/>
      <c r="C18" s="91">
        <v>2018</v>
      </c>
      <c r="D18" s="360">
        <f>SUM(E18:J18)+SUM('59.3'!D18:J18)</f>
        <v>24</v>
      </c>
      <c r="E18" s="361">
        <v>1</v>
      </c>
      <c r="F18" s="361" t="s">
        <v>17</v>
      </c>
      <c r="G18" s="361" t="s">
        <v>17</v>
      </c>
      <c r="H18" s="361" t="s">
        <v>17</v>
      </c>
      <c r="I18" s="361" t="s">
        <v>17</v>
      </c>
      <c r="J18" s="361">
        <v>2</v>
      </c>
      <c r="K18" s="362"/>
    </row>
    <row r="19" spans="1:11" ht="15" customHeight="1">
      <c r="A19" s="372"/>
      <c r="B19" s="359"/>
      <c r="C19" s="91">
        <v>2019</v>
      </c>
      <c r="D19" s="360">
        <f>SUM(E19:J19)+SUM('59.3'!D19:J19)</f>
        <v>35</v>
      </c>
      <c r="E19" s="361" t="s">
        <v>17</v>
      </c>
      <c r="F19" s="361" t="s">
        <v>17</v>
      </c>
      <c r="G19" s="361" t="s">
        <v>17</v>
      </c>
      <c r="H19" s="361" t="s">
        <v>17</v>
      </c>
      <c r="I19" s="361" t="s">
        <v>17</v>
      </c>
      <c r="J19" s="361" t="s">
        <v>17</v>
      </c>
      <c r="K19" s="362"/>
    </row>
    <row r="20" spans="1:11" ht="15" customHeight="1">
      <c r="A20" s="372"/>
      <c r="B20" s="359"/>
      <c r="C20" s="91">
        <v>2020</v>
      </c>
      <c r="D20" s="360">
        <f>SUM(E20:J20)+SUM('59.3'!D20:J20)</f>
        <v>32</v>
      </c>
      <c r="E20" s="360">
        <v>1</v>
      </c>
      <c r="F20" s="375" t="s">
        <v>17</v>
      </c>
      <c r="G20" s="375" t="s">
        <v>17</v>
      </c>
      <c r="H20" s="375" t="s">
        <v>17</v>
      </c>
      <c r="I20" s="375" t="s">
        <v>17</v>
      </c>
      <c r="J20" s="375" t="s">
        <v>17</v>
      </c>
      <c r="K20" s="362"/>
    </row>
    <row r="21" spans="1:11" ht="8.1" customHeight="1">
      <c r="A21" s="372"/>
      <c r="B21" s="359"/>
      <c r="C21" s="93"/>
      <c r="D21" s="360"/>
      <c r="E21" s="360"/>
      <c r="F21" s="360"/>
      <c r="G21" s="360"/>
      <c r="H21" s="360"/>
      <c r="I21" s="360"/>
      <c r="J21" s="360"/>
      <c r="K21" s="362"/>
    </row>
    <row r="22" spans="1:11" ht="15" customHeight="1">
      <c r="A22" s="372" t="s">
        <v>30</v>
      </c>
      <c r="B22" s="359"/>
      <c r="C22" s="91">
        <v>2018</v>
      </c>
      <c r="D22" s="360" t="s">
        <v>17</v>
      </c>
      <c r="E22" s="361" t="s">
        <v>17</v>
      </c>
      <c r="F22" s="361" t="s">
        <v>17</v>
      </c>
      <c r="G22" s="361" t="s">
        <v>17</v>
      </c>
      <c r="H22" s="361" t="s">
        <v>17</v>
      </c>
      <c r="I22" s="361" t="s">
        <v>17</v>
      </c>
      <c r="J22" s="361" t="s">
        <v>17</v>
      </c>
      <c r="K22" s="362"/>
    </row>
    <row r="23" spans="1:11" ht="15" customHeight="1">
      <c r="A23" s="372"/>
      <c r="B23" s="359"/>
      <c r="C23" s="91">
        <v>2019</v>
      </c>
      <c r="D23" s="360" t="s">
        <v>17</v>
      </c>
      <c r="E23" s="361" t="s">
        <v>17</v>
      </c>
      <c r="F23" s="361" t="s">
        <v>17</v>
      </c>
      <c r="G23" s="361" t="s">
        <v>17</v>
      </c>
      <c r="H23" s="361" t="s">
        <v>17</v>
      </c>
      <c r="I23" s="361" t="s">
        <v>17</v>
      </c>
      <c r="J23" s="361" t="s">
        <v>17</v>
      </c>
      <c r="K23" s="362"/>
    </row>
    <row r="24" spans="1:11" ht="15" customHeight="1">
      <c r="A24" s="372"/>
      <c r="B24" s="359"/>
      <c r="C24" s="91">
        <v>2020</v>
      </c>
      <c r="D24" s="360" t="s">
        <v>17</v>
      </c>
      <c r="E24" s="375" t="s">
        <v>17</v>
      </c>
      <c r="F24" s="375" t="s">
        <v>17</v>
      </c>
      <c r="G24" s="375" t="s">
        <v>17</v>
      </c>
      <c r="H24" s="375" t="s">
        <v>17</v>
      </c>
      <c r="I24" s="375" t="s">
        <v>17</v>
      </c>
      <c r="J24" s="375" t="s">
        <v>17</v>
      </c>
      <c r="K24" s="362"/>
    </row>
    <row r="25" spans="1:11" ht="8.1" customHeight="1">
      <c r="A25" s="372"/>
      <c r="B25" s="359"/>
      <c r="C25" s="93"/>
      <c r="D25" s="360"/>
      <c r="E25" s="360"/>
      <c r="F25" s="360"/>
      <c r="G25" s="360"/>
      <c r="H25" s="360"/>
      <c r="I25" s="360"/>
      <c r="J25" s="360"/>
      <c r="K25" s="362"/>
    </row>
    <row r="26" spans="1:11" ht="15" customHeight="1">
      <c r="A26" s="372" t="s">
        <v>31</v>
      </c>
      <c r="B26" s="359"/>
      <c r="C26" s="91">
        <v>2018</v>
      </c>
      <c r="D26" s="360">
        <f>SUM(E26:J26)+SUM('59.3'!D26:J26)</f>
        <v>5</v>
      </c>
      <c r="E26" s="361">
        <v>1</v>
      </c>
      <c r="F26" s="361" t="s">
        <v>17</v>
      </c>
      <c r="G26" s="361" t="s">
        <v>17</v>
      </c>
      <c r="H26" s="361" t="s">
        <v>17</v>
      </c>
      <c r="I26" s="361" t="s">
        <v>17</v>
      </c>
      <c r="J26" s="361">
        <v>1</v>
      </c>
      <c r="K26" s="362"/>
    </row>
    <row r="27" spans="1:11" ht="15" customHeight="1">
      <c r="A27" s="372"/>
      <c r="B27" s="359"/>
      <c r="C27" s="91">
        <v>2019</v>
      </c>
      <c r="D27" s="360">
        <f>SUM(E27:J27)+SUM('59.3'!D27:J27)</f>
        <v>6</v>
      </c>
      <c r="E27" s="361" t="s">
        <v>17</v>
      </c>
      <c r="F27" s="361" t="s">
        <v>17</v>
      </c>
      <c r="G27" s="361" t="s">
        <v>17</v>
      </c>
      <c r="H27" s="361" t="s">
        <v>17</v>
      </c>
      <c r="I27" s="361" t="s">
        <v>17</v>
      </c>
      <c r="J27" s="361" t="s">
        <v>17</v>
      </c>
      <c r="K27" s="362"/>
    </row>
    <row r="28" spans="1:11" ht="15" customHeight="1">
      <c r="A28" s="372"/>
      <c r="B28" s="359"/>
      <c r="C28" s="91">
        <v>2020</v>
      </c>
      <c r="D28" s="360">
        <f>SUM(E28:J28)+SUM('59.3'!D28:J28)</f>
        <v>5</v>
      </c>
      <c r="E28" s="375" t="s">
        <v>17</v>
      </c>
      <c r="F28" s="375" t="s">
        <v>17</v>
      </c>
      <c r="G28" s="375" t="s">
        <v>17</v>
      </c>
      <c r="H28" s="375" t="s">
        <v>17</v>
      </c>
      <c r="I28" s="375" t="s">
        <v>17</v>
      </c>
      <c r="J28" s="375" t="s">
        <v>17</v>
      </c>
      <c r="K28" s="362"/>
    </row>
    <row r="29" spans="1:11" ht="8.1" customHeight="1">
      <c r="A29" s="372"/>
      <c r="B29" s="359"/>
      <c r="C29" s="93"/>
      <c r="D29" s="360"/>
      <c r="E29" s="360"/>
      <c r="F29" s="360"/>
      <c r="G29" s="360"/>
      <c r="H29" s="360"/>
      <c r="I29" s="360"/>
      <c r="J29" s="360"/>
      <c r="K29" s="362"/>
    </row>
    <row r="30" spans="1:11" ht="15" customHeight="1">
      <c r="A30" s="372" t="s">
        <v>32</v>
      </c>
      <c r="B30" s="359"/>
      <c r="C30" s="91">
        <v>2018</v>
      </c>
      <c r="D30" s="360">
        <f>SUM(E30:J30)+SUM('59.3'!D30:J30)</f>
        <v>1</v>
      </c>
      <c r="E30" s="361">
        <v>1</v>
      </c>
      <c r="F30" s="361" t="s">
        <v>17</v>
      </c>
      <c r="G30" s="361" t="s">
        <v>17</v>
      </c>
      <c r="H30" s="361" t="s">
        <v>17</v>
      </c>
      <c r="I30" s="361" t="s">
        <v>17</v>
      </c>
      <c r="J30" s="361" t="s">
        <v>17</v>
      </c>
      <c r="K30" s="362"/>
    </row>
    <row r="31" spans="1:11" ht="15" customHeight="1">
      <c r="A31" s="372"/>
      <c r="B31" s="359"/>
      <c r="C31" s="91">
        <v>2019</v>
      </c>
      <c r="D31" s="360">
        <f>SUM(E31:J31)+SUM('59.3'!D31:J31)</f>
        <v>1</v>
      </c>
      <c r="E31" s="361" t="s">
        <v>17</v>
      </c>
      <c r="F31" s="361" t="s">
        <v>17</v>
      </c>
      <c r="G31" s="361" t="s">
        <v>17</v>
      </c>
      <c r="H31" s="361" t="s">
        <v>17</v>
      </c>
      <c r="I31" s="361" t="s">
        <v>17</v>
      </c>
      <c r="J31" s="361">
        <v>1</v>
      </c>
      <c r="K31" s="362"/>
    </row>
    <row r="32" spans="1:11" ht="15" customHeight="1">
      <c r="A32" s="372"/>
      <c r="B32" s="359"/>
      <c r="C32" s="91">
        <v>2020</v>
      </c>
      <c r="D32" s="360">
        <f>SUM(E32:J32)+SUM('59.3'!D32:J32)</f>
        <v>4</v>
      </c>
      <c r="E32" s="360">
        <v>1</v>
      </c>
      <c r="F32" s="375" t="s">
        <v>17</v>
      </c>
      <c r="G32" s="375" t="s">
        <v>17</v>
      </c>
      <c r="H32" s="375" t="s">
        <v>17</v>
      </c>
      <c r="I32" s="375" t="s">
        <v>17</v>
      </c>
      <c r="J32" s="375" t="s">
        <v>17</v>
      </c>
      <c r="K32" s="362"/>
    </row>
    <row r="33" spans="1:11" ht="8.1" customHeight="1">
      <c r="A33" s="372"/>
      <c r="B33" s="359"/>
      <c r="C33" s="93"/>
      <c r="D33" s="360"/>
      <c r="E33" s="360"/>
      <c r="F33" s="360"/>
      <c r="G33" s="360"/>
      <c r="H33" s="360"/>
      <c r="I33" s="360"/>
      <c r="J33" s="360"/>
      <c r="K33" s="362"/>
    </row>
    <row r="34" spans="1:11" ht="15" customHeight="1">
      <c r="A34" s="372" t="s">
        <v>33</v>
      </c>
      <c r="B34" s="359"/>
      <c r="C34" s="91">
        <v>2018</v>
      </c>
      <c r="D34" s="360">
        <f>SUM(E34:J34)+SUM('59.3'!D34:J34)</f>
        <v>22</v>
      </c>
      <c r="E34" s="361">
        <v>1</v>
      </c>
      <c r="F34" s="361" t="s">
        <v>17</v>
      </c>
      <c r="G34" s="361">
        <v>1</v>
      </c>
      <c r="H34" s="361">
        <v>1</v>
      </c>
      <c r="I34" s="361" t="s">
        <v>17</v>
      </c>
      <c r="J34" s="361">
        <v>1</v>
      </c>
      <c r="K34" s="362"/>
    </row>
    <row r="35" spans="1:11" ht="15" customHeight="1">
      <c r="A35" s="372"/>
      <c r="B35" s="359"/>
      <c r="C35" s="91">
        <v>2019</v>
      </c>
      <c r="D35" s="360">
        <f>SUM(E35:J35)+SUM('59.3'!D35:J35)</f>
        <v>37</v>
      </c>
      <c r="E35" s="361">
        <v>2</v>
      </c>
      <c r="F35" s="361" t="s">
        <v>17</v>
      </c>
      <c r="G35" s="361" t="s">
        <v>17</v>
      </c>
      <c r="H35" s="361" t="s">
        <v>17</v>
      </c>
      <c r="I35" s="361" t="s">
        <v>17</v>
      </c>
      <c r="J35" s="361">
        <v>3</v>
      </c>
      <c r="K35" s="362"/>
    </row>
    <row r="36" spans="1:11" ht="15" customHeight="1">
      <c r="A36" s="372"/>
      <c r="B36" s="359"/>
      <c r="C36" s="91">
        <v>2020</v>
      </c>
      <c r="D36" s="360">
        <f>SUM(E36:J36)+SUM('59.3'!D36:J36)</f>
        <v>31</v>
      </c>
      <c r="E36" s="360">
        <v>3</v>
      </c>
      <c r="F36" s="375" t="s">
        <v>17</v>
      </c>
      <c r="G36" s="375" t="s">
        <v>17</v>
      </c>
      <c r="H36" s="375" t="s">
        <v>17</v>
      </c>
      <c r="I36" s="375" t="s">
        <v>17</v>
      </c>
      <c r="J36" s="375" t="s">
        <v>17</v>
      </c>
      <c r="K36" s="362"/>
    </row>
    <row r="37" spans="1:11" ht="8.1" customHeight="1">
      <c r="A37" s="372"/>
      <c r="B37" s="359"/>
      <c r="C37" s="93"/>
      <c r="D37" s="360"/>
      <c r="E37" s="360"/>
      <c r="F37" s="360"/>
      <c r="G37" s="360"/>
      <c r="H37" s="360"/>
      <c r="I37" s="360"/>
      <c r="J37" s="360"/>
      <c r="K37" s="362"/>
    </row>
    <row r="38" spans="1:11" ht="15" customHeight="1">
      <c r="A38" s="372" t="s">
        <v>34</v>
      </c>
      <c r="B38" s="359"/>
      <c r="C38" s="91">
        <v>2018</v>
      </c>
      <c r="D38" s="360">
        <f>SUM(E38:J38)+SUM('59.3'!D38:J38)</f>
        <v>5</v>
      </c>
      <c r="E38" s="361">
        <v>1</v>
      </c>
      <c r="F38" s="361" t="s">
        <v>17</v>
      </c>
      <c r="G38" s="361">
        <v>1</v>
      </c>
      <c r="H38" s="361" t="s">
        <v>17</v>
      </c>
      <c r="I38" s="361" t="s">
        <v>17</v>
      </c>
      <c r="J38" s="361">
        <v>2</v>
      </c>
      <c r="K38" s="362"/>
    </row>
    <row r="39" spans="1:11" ht="15" customHeight="1">
      <c r="A39" s="372"/>
      <c r="B39" s="359"/>
      <c r="C39" s="91">
        <v>2019</v>
      </c>
      <c r="D39" s="360" t="s">
        <v>17</v>
      </c>
      <c r="E39" s="361" t="s">
        <v>17</v>
      </c>
      <c r="F39" s="361" t="s">
        <v>17</v>
      </c>
      <c r="G39" s="361" t="s">
        <v>17</v>
      </c>
      <c r="H39" s="361" t="s">
        <v>17</v>
      </c>
      <c r="I39" s="361" t="s">
        <v>17</v>
      </c>
      <c r="J39" s="361" t="s">
        <v>17</v>
      </c>
      <c r="K39" s="362"/>
    </row>
    <row r="40" spans="1:11" ht="15" customHeight="1">
      <c r="A40" s="372"/>
      <c r="B40" s="359"/>
      <c r="C40" s="91">
        <v>2020</v>
      </c>
      <c r="D40" s="360">
        <f>SUM(E40:J40)+SUM('59.3'!D40:J40)</f>
        <v>5</v>
      </c>
      <c r="E40" s="375" t="s">
        <v>17</v>
      </c>
      <c r="F40" s="375" t="s">
        <v>17</v>
      </c>
      <c r="G40" s="375" t="s">
        <v>17</v>
      </c>
      <c r="H40" s="375" t="s">
        <v>17</v>
      </c>
      <c r="I40" s="375" t="s">
        <v>17</v>
      </c>
      <c r="J40" s="375" t="s">
        <v>17</v>
      </c>
      <c r="K40" s="362"/>
    </row>
    <row r="41" spans="1:11" ht="8.1" customHeight="1">
      <c r="A41" s="372"/>
      <c r="B41" s="359"/>
      <c r="C41" s="93"/>
      <c r="D41" s="360"/>
      <c r="E41" s="360"/>
      <c r="F41" s="360"/>
      <c r="G41" s="360"/>
      <c r="H41" s="363"/>
      <c r="I41" s="360"/>
      <c r="J41" s="360"/>
      <c r="K41" s="362"/>
    </row>
    <row r="42" spans="1:11" ht="15" customHeight="1">
      <c r="A42" s="372" t="s">
        <v>35</v>
      </c>
      <c r="B42" s="359"/>
      <c r="C42" s="91">
        <v>2018</v>
      </c>
      <c r="D42" s="360">
        <f>SUM(E42:J42)+SUM('59.3'!D42:J42)</f>
        <v>4</v>
      </c>
      <c r="E42" s="377" t="s">
        <v>17</v>
      </c>
      <c r="F42" s="377" t="s">
        <v>17</v>
      </c>
      <c r="G42" s="377" t="s">
        <v>17</v>
      </c>
      <c r="H42" s="377" t="s">
        <v>17</v>
      </c>
      <c r="I42" s="377" t="s">
        <v>17</v>
      </c>
      <c r="J42" s="378">
        <v>1</v>
      </c>
      <c r="K42" s="362"/>
    </row>
    <row r="43" spans="1:11" ht="15" customHeight="1">
      <c r="A43" s="372"/>
      <c r="B43" s="359"/>
      <c r="C43" s="91">
        <v>2019</v>
      </c>
      <c r="D43" s="360">
        <f>SUM(E43:J43)+SUM('59.3'!D43:J43)</f>
        <v>8</v>
      </c>
      <c r="E43" s="378">
        <v>1</v>
      </c>
      <c r="F43" s="377" t="s">
        <v>17</v>
      </c>
      <c r="G43" s="377" t="s">
        <v>17</v>
      </c>
      <c r="H43" s="377" t="s">
        <v>17</v>
      </c>
      <c r="I43" s="377" t="s">
        <v>17</v>
      </c>
      <c r="J43" s="377" t="s">
        <v>17</v>
      </c>
      <c r="K43" s="362"/>
    </row>
    <row r="44" spans="1:11" ht="15" customHeight="1">
      <c r="A44" s="372"/>
      <c r="B44" s="359"/>
      <c r="C44" s="91">
        <v>2020</v>
      </c>
      <c r="D44" s="360">
        <f>SUM(E44:J44)+SUM('59.3'!D44:J44)</f>
        <v>2</v>
      </c>
      <c r="E44" s="375" t="s">
        <v>17</v>
      </c>
      <c r="F44" s="375" t="s">
        <v>17</v>
      </c>
      <c r="G44" s="375" t="s">
        <v>17</v>
      </c>
      <c r="H44" s="375" t="s">
        <v>17</v>
      </c>
      <c r="I44" s="375" t="s">
        <v>17</v>
      </c>
      <c r="J44" s="375" t="s">
        <v>17</v>
      </c>
      <c r="K44" s="362"/>
    </row>
    <row r="45" spans="1:11" ht="8.1" customHeight="1">
      <c r="A45" s="372"/>
      <c r="B45" s="359"/>
      <c r="C45" s="93"/>
      <c r="D45" s="360"/>
      <c r="E45" s="360"/>
      <c r="F45" s="360"/>
      <c r="G45" s="360"/>
      <c r="H45" s="360"/>
      <c r="I45" s="360"/>
      <c r="J45" s="360"/>
      <c r="K45" s="362"/>
    </row>
    <row r="46" spans="1:11" ht="15" customHeight="1">
      <c r="A46" s="372" t="s">
        <v>36</v>
      </c>
      <c r="B46" s="359"/>
      <c r="C46" s="91">
        <v>2018</v>
      </c>
      <c r="D46" s="360">
        <f>SUM(E46:J46)+SUM('59.3'!D46:J46)</f>
        <v>4</v>
      </c>
      <c r="E46" s="377" t="s">
        <v>17</v>
      </c>
      <c r="F46" s="377" t="s">
        <v>17</v>
      </c>
      <c r="G46" s="378">
        <v>1</v>
      </c>
      <c r="H46" s="377" t="s">
        <v>17</v>
      </c>
      <c r="I46" s="378">
        <v>2</v>
      </c>
      <c r="J46" s="378">
        <v>1</v>
      </c>
      <c r="K46" s="364"/>
    </row>
    <row r="47" spans="1:11" ht="15" customHeight="1">
      <c r="A47" s="372"/>
      <c r="B47" s="359"/>
      <c r="C47" s="91">
        <v>2019</v>
      </c>
      <c r="D47" s="360" t="s">
        <v>17</v>
      </c>
      <c r="E47" s="377" t="s">
        <v>17</v>
      </c>
      <c r="F47" s="377" t="s">
        <v>17</v>
      </c>
      <c r="G47" s="377" t="s">
        <v>17</v>
      </c>
      <c r="H47" s="377" t="s">
        <v>17</v>
      </c>
      <c r="I47" s="377" t="s">
        <v>17</v>
      </c>
      <c r="J47" s="377" t="s">
        <v>17</v>
      </c>
      <c r="K47" s="364"/>
    </row>
    <row r="48" spans="1:11" ht="15" customHeight="1">
      <c r="A48" s="372"/>
      <c r="B48" s="359"/>
      <c r="C48" s="91">
        <v>2020</v>
      </c>
      <c r="D48" s="360">
        <f>SUM(E48:J48)+SUM('59.3'!D48:J48)</f>
        <v>2</v>
      </c>
      <c r="E48" s="375" t="s">
        <v>17</v>
      </c>
      <c r="F48" s="375" t="s">
        <v>17</v>
      </c>
      <c r="G48" s="375" t="s">
        <v>17</v>
      </c>
      <c r="H48" s="375" t="s">
        <v>17</v>
      </c>
      <c r="I48" s="375" t="s">
        <v>17</v>
      </c>
      <c r="J48" s="375" t="s">
        <v>17</v>
      </c>
      <c r="K48" s="364"/>
    </row>
    <row r="49" spans="1:11" ht="8.1" customHeight="1">
      <c r="A49" s="372"/>
      <c r="B49" s="359"/>
      <c r="C49" s="93"/>
      <c r="D49" s="360"/>
      <c r="E49" s="360"/>
      <c r="F49" s="360"/>
      <c r="G49" s="360"/>
      <c r="H49" s="363"/>
      <c r="I49" s="360"/>
      <c r="J49" s="360"/>
      <c r="K49" s="364"/>
    </row>
    <row r="50" spans="1:11" ht="15" customHeight="1">
      <c r="A50" s="372" t="s">
        <v>37</v>
      </c>
      <c r="B50" s="359"/>
      <c r="C50" s="91">
        <v>2018</v>
      </c>
      <c r="D50" s="360" t="s">
        <v>17</v>
      </c>
      <c r="E50" s="377" t="s">
        <v>17</v>
      </c>
      <c r="F50" s="377" t="s">
        <v>17</v>
      </c>
      <c r="G50" s="377" t="s">
        <v>17</v>
      </c>
      <c r="H50" s="377" t="s">
        <v>17</v>
      </c>
      <c r="I50" s="377" t="s">
        <v>17</v>
      </c>
      <c r="J50" s="377" t="s">
        <v>17</v>
      </c>
      <c r="K50" s="378"/>
    </row>
    <row r="51" spans="1:11" ht="15" customHeight="1">
      <c r="A51" s="372"/>
      <c r="B51" s="359"/>
      <c r="C51" s="91">
        <v>2019</v>
      </c>
      <c r="D51" s="360" t="s">
        <v>17</v>
      </c>
      <c r="E51" s="377" t="s">
        <v>17</v>
      </c>
      <c r="F51" s="377" t="s">
        <v>17</v>
      </c>
      <c r="G51" s="377" t="s">
        <v>17</v>
      </c>
      <c r="H51" s="377" t="s">
        <v>17</v>
      </c>
      <c r="I51" s="377" t="s">
        <v>17</v>
      </c>
      <c r="J51" s="377" t="s">
        <v>17</v>
      </c>
      <c r="K51" s="378"/>
    </row>
    <row r="52" spans="1:11" ht="15" customHeight="1">
      <c r="A52" s="372"/>
      <c r="B52" s="359"/>
      <c r="C52" s="91">
        <v>2020</v>
      </c>
      <c r="D52" s="360" t="s">
        <v>17</v>
      </c>
      <c r="E52" s="375" t="s">
        <v>17</v>
      </c>
      <c r="F52" s="375" t="s">
        <v>17</v>
      </c>
      <c r="G52" s="375" t="s">
        <v>17</v>
      </c>
      <c r="H52" s="375" t="s">
        <v>17</v>
      </c>
      <c r="I52" s="375" t="s">
        <v>17</v>
      </c>
      <c r="J52" s="375" t="s">
        <v>17</v>
      </c>
      <c r="K52" s="362"/>
    </row>
    <row r="53" spans="1:11" ht="8.1" customHeight="1">
      <c r="A53" s="372"/>
      <c r="B53" s="359"/>
      <c r="C53" s="93"/>
      <c r="D53" s="360"/>
      <c r="E53" s="360"/>
      <c r="F53" s="360"/>
      <c r="G53" s="360"/>
      <c r="H53" s="363"/>
      <c r="I53" s="360"/>
      <c r="J53" s="360"/>
      <c r="K53" s="364"/>
    </row>
    <row r="54" spans="1:11" ht="15" customHeight="1">
      <c r="A54" s="372" t="s">
        <v>38</v>
      </c>
      <c r="B54" s="359"/>
      <c r="C54" s="91">
        <v>2018</v>
      </c>
      <c r="D54" s="360">
        <f>SUM(E54:J54)+SUM('59.3'!D54:J54)</f>
        <v>41</v>
      </c>
      <c r="E54" s="379">
        <v>11</v>
      </c>
      <c r="F54" s="380" t="s">
        <v>17</v>
      </c>
      <c r="G54" s="379">
        <v>1</v>
      </c>
      <c r="H54" s="380" t="s">
        <v>17</v>
      </c>
      <c r="I54" s="380" t="s">
        <v>17</v>
      </c>
      <c r="J54" s="380" t="s">
        <v>17</v>
      </c>
      <c r="K54" s="362"/>
    </row>
    <row r="55" spans="1:11" ht="15" customHeight="1">
      <c r="A55" s="372"/>
      <c r="B55" s="359"/>
      <c r="C55" s="91">
        <v>2019</v>
      </c>
      <c r="D55" s="360">
        <f>SUM(E55:J55)+SUM('59.3'!D55:J55)</f>
        <v>39</v>
      </c>
      <c r="E55" s="379">
        <v>3</v>
      </c>
      <c r="F55" s="380" t="s">
        <v>17</v>
      </c>
      <c r="G55" s="380" t="s">
        <v>17</v>
      </c>
      <c r="H55" s="380" t="s">
        <v>17</v>
      </c>
      <c r="I55" s="379">
        <v>2</v>
      </c>
      <c r="J55" s="380" t="s">
        <v>17</v>
      </c>
      <c r="K55" s="362"/>
    </row>
    <row r="56" spans="1:11" ht="15" customHeight="1">
      <c r="A56" s="372"/>
      <c r="B56" s="359"/>
      <c r="C56" s="91">
        <v>2020</v>
      </c>
      <c r="D56" s="360">
        <f>SUM(E56:J56)+SUM('59.3'!D56:J56)</f>
        <v>44</v>
      </c>
      <c r="E56" s="360">
        <v>3</v>
      </c>
      <c r="F56" s="375" t="s">
        <v>17</v>
      </c>
      <c r="G56" s="360">
        <v>1</v>
      </c>
      <c r="H56" s="375" t="s">
        <v>17</v>
      </c>
      <c r="I56" s="375" t="s">
        <v>17</v>
      </c>
      <c r="J56" s="360">
        <v>1</v>
      </c>
      <c r="K56" s="362"/>
    </row>
    <row r="57" spans="1:11" ht="8.1" customHeight="1">
      <c r="A57" s="372"/>
      <c r="B57" s="359"/>
      <c r="C57" s="93"/>
      <c r="D57" s="360"/>
      <c r="E57" s="360"/>
      <c r="F57" s="360"/>
      <c r="G57" s="360"/>
      <c r="H57" s="360"/>
      <c r="I57" s="360"/>
      <c r="J57" s="360"/>
      <c r="K57" s="362"/>
    </row>
    <row r="58" spans="1:11" ht="15" customHeight="1">
      <c r="A58" s="372" t="s">
        <v>39</v>
      </c>
      <c r="B58" s="359"/>
      <c r="C58" s="91">
        <v>2018</v>
      </c>
      <c r="D58" s="360">
        <f>SUM(E58:J58)+SUM('59.3'!D58:J58)</f>
        <v>5</v>
      </c>
      <c r="E58" s="379">
        <v>1</v>
      </c>
      <c r="F58" s="380" t="s">
        <v>17</v>
      </c>
      <c r="G58" s="380" t="s">
        <v>17</v>
      </c>
      <c r="H58" s="380" t="s">
        <v>17</v>
      </c>
      <c r="I58" s="379">
        <v>1</v>
      </c>
      <c r="J58" s="380" t="s">
        <v>17</v>
      </c>
      <c r="K58" s="364"/>
    </row>
    <row r="59" spans="1:11" ht="15" customHeight="1">
      <c r="A59" s="372"/>
      <c r="B59" s="359"/>
      <c r="C59" s="91">
        <v>2019</v>
      </c>
      <c r="D59" s="360">
        <f>SUM(E59:J59)+SUM('59.3'!D59:J59)</f>
        <v>4</v>
      </c>
      <c r="E59" s="379">
        <v>2</v>
      </c>
      <c r="F59" s="380" t="s">
        <v>17</v>
      </c>
      <c r="G59" s="380" t="s">
        <v>17</v>
      </c>
      <c r="H59" s="380" t="s">
        <v>17</v>
      </c>
      <c r="I59" s="380" t="s">
        <v>17</v>
      </c>
      <c r="J59" s="380" t="s">
        <v>17</v>
      </c>
      <c r="K59" s="364"/>
    </row>
    <row r="60" spans="1:11" ht="15" customHeight="1">
      <c r="A60" s="372"/>
      <c r="B60" s="359"/>
      <c r="C60" s="91">
        <v>2020</v>
      </c>
      <c r="D60" s="360">
        <f>SUM(E60:J60)+SUM('59.3'!D60:J60)</f>
        <v>3</v>
      </c>
      <c r="E60" s="360">
        <v>1</v>
      </c>
      <c r="F60" s="375" t="s">
        <v>17</v>
      </c>
      <c r="G60" s="375" t="s">
        <v>17</v>
      </c>
      <c r="H60" s="375" t="s">
        <v>17</v>
      </c>
      <c r="I60" s="375" t="s">
        <v>17</v>
      </c>
      <c r="J60" s="375" t="s">
        <v>17</v>
      </c>
      <c r="K60" s="364"/>
    </row>
    <row r="61" spans="1:11" ht="8.1" customHeight="1">
      <c r="A61" s="372"/>
      <c r="B61" s="359"/>
      <c r="C61" s="93"/>
      <c r="D61" s="360"/>
      <c r="E61" s="360"/>
      <c r="F61" s="360"/>
      <c r="G61" s="360"/>
      <c r="H61" s="363"/>
      <c r="I61" s="360"/>
      <c r="J61" s="360"/>
      <c r="K61" s="364"/>
    </row>
    <row r="62" spans="1:11" ht="15" customHeight="1">
      <c r="A62" s="372" t="s">
        <v>40</v>
      </c>
      <c r="B62" s="359"/>
      <c r="C62" s="91">
        <v>2018</v>
      </c>
      <c r="D62" s="360">
        <f>SUM(E62:J62)+SUM('59.3'!D62:J62)</f>
        <v>9</v>
      </c>
      <c r="E62" s="381">
        <v>8</v>
      </c>
      <c r="F62" s="381">
        <v>0</v>
      </c>
      <c r="G62" s="381">
        <v>0</v>
      </c>
      <c r="H62" s="381">
        <v>0</v>
      </c>
      <c r="I62" s="381">
        <v>0</v>
      </c>
      <c r="J62" s="381">
        <v>0</v>
      </c>
      <c r="K62" s="362"/>
    </row>
    <row r="63" spans="1:11" ht="15" customHeight="1">
      <c r="A63" s="372"/>
      <c r="B63" s="359"/>
      <c r="C63" s="91">
        <v>2019</v>
      </c>
      <c r="D63" s="360">
        <f>SUM(E63:J63)+SUM('59.3'!D63:J63)</f>
        <v>6</v>
      </c>
      <c r="E63" s="381">
        <v>6</v>
      </c>
      <c r="F63" s="381">
        <v>0</v>
      </c>
      <c r="G63" s="381">
        <v>0</v>
      </c>
      <c r="H63" s="381">
        <v>0</v>
      </c>
      <c r="I63" s="381">
        <v>0</v>
      </c>
      <c r="J63" s="381">
        <v>0</v>
      </c>
      <c r="K63" s="362"/>
    </row>
    <row r="64" spans="1:11" ht="15" customHeight="1">
      <c r="A64" s="372"/>
      <c r="B64" s="359"/>
      <c r="C64" s="91">
        <v>2020</v>
      </c>
      <c r="D64" s="360">
        <f>SUM(E64:J64)+SUM('59.3'!D64:J64)</f>
        <v>6</v>
      </c>
      <c r="E64" s="375" t="s">
        <v>17</v>
      </c>
      <c r="F64" s="375" t="s">
        <v>17</v>
      </c>
      <c r="G64" s="375" t="s">
        <v>17</v>
      </c>
      <c r="H64" s="375" t="s">
        <v>17</v>
      </c>
      <c r="I64" s="375" t="s">
        <v>17</v>
      </c>
      <c r="J64" s="375" t="s">
        <v>17</v>
      </c>
      <c r="K64" s="362"/>
    </row>
    <row r="65" spans="1:11" ht="8.1" customHeight="1">
      <c r="A65" s="372"/>
      <c r="B65" s="359"/>
      <c r="C65" s="93"/>
      <c r="D65" s="360"/>
      <c r="E65" s="360"/>
      <c r="F65" s="360"/>
      <c r="G65" s="360"/>
      <c r="H65" s="363"/>
      <c r="I65" s="360"/>
      <c r="J65" s="360"/>
      <c r="K65" s="364"/>
    </row>
    <row r="66" spans="1:11" ht="15" customHeight="1">
      <c r="A66" s="372" t="s">
        <v>41</v>
      </c>
      <c r="B66" s="359"/>
      <c r="C66" s="91">
        <v>2018</v>
      </c>
      <c r="D66" s="360">
        <f>SUM(E66:J66)+SUM('59.3'!D66:J66)</f>
        <v>7</v>
      </c>
      <c r="E66" s="381">
        <v>0</v>
      </c>
      <c r="F66" s="381">
        <v>0</v>
      </c>
      <c r="G66" s="381">
        <v>1</v>
      </c>
      <c r="H66" s="381">
        <v>0</v>
      </c>
      <c r="I66" s="381">
        <v>0</v>
      </c>
      <c r="J66" s="381">
        <v>1</v>
      </c>
      <c r="K66" s="362"/>
    </row>
    <row r="67" spans="1:11" ht="15" customHeight="1">
      <c r="A67" s="359"/>
      <c r="B67" s="359"/>
      <c r="C67" s="91">
        <v>2019</v>
      </c>
      <c r="D67" s="360">
        <f>SUM(E67:J67)+SUM('59.3'!D67:J67)</f>
        <v>4</v>
      </c>
      <c r="E67" s="381">
        <v>0</v>
      </c>
      <c r="F67" s="381">
        <v>0</v>
      </c>
      <c r="G67" s="381">
        <v>0</v>
      </c>
      <c r="H67" s="381">
        <v>0</v>
      </c>
      <c r="I67" s="381">
        <v>0</v>
      </c>
      <c r="J67" s="381">
        <v>0</v>
      </c>
      <c r="K67" s="362"/>
    </row>
    <row r="68" spans="1:11" ht="15" customHeight="1">
      <c r="A68" s="359"/>
      <c r="B68" s="359"/>
      <c r="C68" s="91">
        <v>2020</v>
      </c>
      <c r="D68" s="360">
        <f>SUM(E68:J68)+SUM('59.3'!D68:J68)</f>
        <v>7</v>
      </c>
      <c r="E68" s="360">
        <v>1</v>
      </c>
      <c r="F68" s="375" t="s">
        <v>17</v>
      </c>
      <c r="G68" s="375" t="s">
        <v>17</v>
      </c>
      <c r="H68" s="375" t="s">
        <v>17</v>
      </c>
      <c r="I68" s="375" t="s">
        <v>17</v>
      </c>
      <c r="J68" s="375" t="s">
        <v>17</v>
      </c>
      <c r="K68" s="362"/>
    </row>
    <row r="69" spans="1:11" ht="8.1" customHeight="1">
      <c r="A69" s="365"/>
      <c r="B69" s="365"/>
      <c r="C69" s="366"/>
      <c r="D69" s="365"/>
      <c r="E69" s="367"/>
      <c r="F69" s="365"/>
      <c r="G69" s="365"/>
      <c r="H69" s="365"/>
      <c r="I69" s="365"/>
      <c r="J69" s="365"/>
    </row>
    <row r="70" spans="1:11" ht="15" customHeight="1">
      <c r="H70" s="92"/>
      <c r="I70" s="92"/>
      <c r="J70" s="92"/>
      <c r="K70" s="373" t="s">
        <v>114</v>
      </c>
    </row>
    <row r="71" spans="1:11" ht="15" customHeight="1">
      <c r="H71" s="95"/>
      <c r="I71" s="95"/>
      <c r="J71" s="95"/>
      <c r="K71" s="374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97"/>
  <sheetViews>
    <sheetView view="pageBreakPreview" zoomScale="130" zoomScaleNormal="100" zoomScaleSheetLayoutView="130" workbookViewId="0">
      <selection activeCell="A4" sqref="A4"/>
    </sheetView>
  </sheetViews>
  <sheetFormatPr defaultColWidth="9.140625" defaultRowHeight="15" customHeight="1"/>
  <cols>
    <col min="1" max="1" width="10.85546875" style="1" customWidth="1"/>
    <col min="2" max="2" width="14.7109375" style="1" customWidth="1"/>
    <col min="3" max="3" width="12.7109375" style="2" customWidth="1"/>
    <col min="4" max="6" width="22.7109375" style="3" customWidth="1"/>
    <col min="7" max="7" width="1.7109375" style="1" customWidth="1"/>
    <col min="8" max="16384" width="9.140625" style="1"/>
  </cols>
  <sheetData>
    <row r="1" spans="1:13" ht="8.1" customHeight="1"/>
    <row r="2" spans="1:13" ht="8.1" customHeight="1"/>
    <row r="3" spans="1:13" ht="16.5" customHeight="1">
      <c r="A3" s="585" t="s">
        <v>398</v>
      </c>
      <c r="B3" s="5"/>
      <c r="G3" s="3"/>
    </row>
    <row r="4" spans="1:13" ht="16.5" customHeight="1">
      <c r="A4" s="586" t="s">
        <v>399</v>
      </c>
      <c r="B4" s="7"/>
      <c r="G4" s="3"/>
    </row>
    <row r="5" spans="1:13" s="9" customFormat="1" ht="8.1" customHeight="1" thickBot="1">
      <c r="A5" s="609"/>
      <c r="B5" s="224"/>
      <c r="C5" s="272"/>
      <c r="D5" s="222"/>
      <c r="E5" s="222"/>
      <c r="F5" s="222"/>
      <c r="G5" s="273"/>
    </row>
    <row r="6" spans="1:13" s="9" customFormat="1" ht="8.1" customHeight="1">
      <c r="A6" s="274"/>
      <c r="B6" s="274"/>
      <c r="C6" s="275"/>
      <c r="D6" s="276"/>
      <c r="E6" s="276"/>
      <c r="F6" s="276"/>
      <c r="G6" s="277"/>
    </row>
    <row r="7" spans="1:13" ht="15" customHeight="1">
      <c r="A7" s="279" t="s">
        <v>0</v>
      </c>
      <c r="B7" s="279"/>
      <c r="C7" s="293" t="s">
        <v>1</v>
      </c>
      <c r="D7" s="281" t="s">
        <v>49</v>
      </c>
      <c r="E7" s="281" t="s">
        <v>55</v>
      </c>
      <c r="F7" s="281" t="s">
        <v>56</v>
      </c>
      <c r="G7" s="281"/>
      <c r="H7" s="10"/>
      <c r="M7" s="11"/>
    </row>
    <row r="8" spans="1:13" ht="15" customHeight="1">
      <c r="A8" s="282" t="s">
        <v>5</v>
      </c>
      <c r="B8" s="278"/>
      <c r="C8" s="286" t="s">
        <v>6</v>
      </c>
      <c r="D8" s="284" t="s">
        <v>52</v>
      </c>
      <c r="E8" s="284"/>
      <c r="F8" s="284"/>
      <c r="G8" s="284"/>
      <c r="H8" s="10"/>
    </row>
    <row r="9" spans="1:13" ht="8.1" customHeight="1" thickBot="1">
      <c r="A9" s="287"/>
      <c r="B9" s="287"/>
      <c r="C9" s="288"/>
      <c r="D9" s="289"/>
      <c r="E9" s="289"/>
      <c r="F9" s="289"/>
      <c r="G9" s="289"/>
      <c r="H9" s="10"/>
    </row>
    <row r="10" spans="1:13" ht="8.1" customHeight="1">
      <c r="A10" s="12"/>
      <c r="B10" s="12"/>
      <c r="C10" s="14"/>
      <c r="D10" s="15"/>
      <c r="E10" s="15"/>
      <c r="F10" s="15"/>
      <c r="G10" s="15"/>
    </row>
    <row r="11" spans="1:13" ht="15" customHeight="1">
      <c r="A11" s="17" t="s">
        <v>12</v>
      </c>
      <c r="B11" s="16"/>
      <c r="C11" s="18">
        <v>2018</v>
      </c>
      <c r="D11" s="230">
        <f>SUM(D15,D19,D23,D27,D31,D35,D39,D43,D47,D51,D55,D59,D63,D67)+SUM('52.2'!D11,'52.2'!D15,'52.2'!D19,'52.2'!D23,'52.2'!D27,'52.2'!D31,'52.2'!D35,'52.2'!D39,'52.2'!D43,'52.2'!D47,'52.2'!D51,'52.2'!D55,'52.2'!D59,'52.2'!D63)</f>
        <v>219190</v>
      </c>
      <c r="E11" s="230">
        <f>SUM(E15,E19,E23,E27,E31,E35,E39,E43,E47,E51,E55,E59,E63,E67)+SUM('52.2'!E11,'52.2'!E15,'52.2'!E19,'52.2'!E23,'52.2'!E27,'52.2'!E31,'52.2'!E35,'52.2'!E39,'52.2'!E43,'52.2'!E47,'52.2'!E51,'52.2'!E55,'52.2'!E59,'52.2'!E63)</f>
        <v>137375</v>
      </c>
      <c r="F11" s="230">
        <f>SUM(F15,F19,F23,F27,F31,F35,F39,F43,F47,F51,F55,F59,F63,F67)+SUM('52.2'!F11,'52.2'!F15,'52.2'!F19,'52.2'!F23,'52.2'!F27,'52.2'!F31,'52.2'!F35,'52.2'!F39,'52.2'!F43,'52.2'!F47,'52.2'!F51,'52.2'!F55,'52.2'!F59,'52.2'!F63)</f>
        <v>81815</v>
      </c>
    </row>
    <row r="12" spans="1:13" ht="15" customHeight="1">
      <c r="B12" s="16"/>
      <c r="C12" s="18">
        <v>2019</v>
      </c>
      <c r="D12" s="230">
        <f>SUM(D16,D20,D24,D28,D32,D36,D40,D44,D48,D52,D56,D60,D64,D68)+SUM('52.2'!D12,'52.2'!D16,'52.2'!D20,'52.2'!D24,'52.2'!D28,'52.2'!D32,'52.2'!D36,'52.2'!D40,'52.2'!D44,'52.2'!D48,'52.2'!D52,'52.2'!D56,'52.2'!D60,'52.2'!D64)</f>
        <v>226905</v>
      </c>
      <c r="E12" s="230">
        <f>SUM(E16,E20,E24,E28,E32,E36,E40,E44,E48,E52,E56,E60,E64,E68)+SUM('52.2'!E12,'52.2'!E16,'52.2'!E20,'52.2'!E24,'52.2'!E28,'52.2'!E32,'52.2'!E36,'52.2'!E40,'52.2'!E44,'52.2'!E48,'52.2'!E52,'52.2'!E56,'52.2'!E60,'52.2'!E64)</f>
        <v>138619</v>
      </c>
      <c r="F12" s="230">
        <f>SUM(F16,F20,F24,F28,F32,F36,F40,F44,F48,F52,F56,F60,F64,F68)+SUM('52.2'!F12,'52.2'!F16,'52.2'!F20,'52.2'!F24,'52.2'!F28,'52.2'!F32,'52.2'!F36,'52.2'!F40,'52.2'!F44,'52.2'!F48,'52.2'!F52,'52.2'!F56,'52.2'!F60,'52.2'!F64)</f>
        <v>88286</v>
      </c>
      <c r="H12" s="20"/>
      <c r="I12" s="20"/>
    </row>
    <row r="13" spans="1:13" ht="15" customHeight="1">
      <c r="B13" s="16"/>
      <c r="C13" s="18">
        <v>2020</v>
      </c>
      <c r="D13" s="230">
        <f>SUM(D17,D21,D25,D29,D33,D37,D41,D45,D49,D53,D57,D61,D65,D69)+SUM('52.2'!D13,'52.2'!D17,'52.2'!D21,'52.2'!D25,'52.2'!D29,'52.2'!D33,'52.2'!D37,'52.2'!D41,'52.2'!D45,'52.2'!D49,'52.2'!D53,'52.2'!D57,'52.2'!D61,'52.2'!D65)</f>
        <v>203196</v>
      </c>
      <c r="E13" s="230">
        <f>SUM(E17,E21,E25,E29,E33,E37,E41,E45,E49,E53,E57,E61,E65,E69)+SUM('52.2'!E13,'52.2'!E17,'52.2'!E21,'52.2'!E25,'52.2'!E29,'52.2'!E33,'52.2'!E37,'52.2'!E41,'52.2'!E45,'52.2'!E49,'52.2'!E53,'52.2'!E57,'52.2'!E61,'52.2'!E65)</f>
        <v>132249</v>
      </c>
      <c r="F13" s="230">
        <f>SUM(F17,F21,F25,F29,F33,F37,F41,F45,F49,F53,F57,F61,F65,F69)+SUM('52.2'!F13,'52.2'!F17,'52.2'!F21,'52.2'!F25,'52.2'!F29,'52.2'!F33,'52.2'!F37,'52.2'!F41,'52.2'!F45,'52.2'!F49,'52.2'!F53,'52.2'!F57,'52.2'!F61,'52.2'!F65)</f>
        <v>70947</v>
      </c>
      <c r="H13" s="20"/>
      <c r="I13" s="20"/>
    </row>
    <row r="14" spans="1:13" ht="8.1" customHeight="1">
      <c r="B14" s="16"/>
      <c r="C14" s="18"/>
      <c r="D14" s="21"/>
      <c r="E14" s="21"/>
      <c r="F14" s="21"/>
    </row>
    <row r="15" spans="1:13" s="9" customFormat="1" ht="15" customHeight="1">
      <c r="A15" s="23" t="s">
        <v>13</v>
      </c>
      <c r="B15" s="22"/>
      <c r="C15" s="24">
        <v>2018</v>
      </c>
      <c r="D15" s="25">
        <v>73730</v>
      </c>
      <c r="E15" s="29">
        <v>49251</v>
      </c>
      <c r="F15" s="29">
        <v>24479</v>
      </c>
    </row>
    <row r="16" spans="1:13" s="9" customFormat="1" ht="15" customHeight="1">
      <c r="A16" s="23"/>
      <c r="B16" s="22"/>
      <c r="C16" s="24">
        <v>2019</v>
      </c>
      <c r="D16" s="25">
        <v>73412</v>
      </c>
      <c r="E16" s="29">
        <v>50496</v>
      </c>
      <c r="F16" s="29">
        <v>22916</v>
      </c>
    </row>
    <row r="17" spans="1:6" s="9" customFormat="1" ht="15" customHeight="1">
      <c r="A17" s="23"/>
      <c r="B17" s="22"/>
      <c r="C17" s="24">
        <v>2020</v>
      </c>
      <c r="D17" s="25">
        <v>73692</v>
      </c>
      <c r="E17" s="29">
        <v>56029</v>
      </c>
      <c r="F17" s="29">
        <v>17663</v>
      </c>
    </row>
    <row r="18" spans="1:6" ht="8.1" customHeight="1">
      <c r="A18" s="23"/>
      <c r="B18" s="26"/>
      <c r="C18" s="18"/>
      <c r="D18" s="21"/>
      <c r="E18" s="29"/>
      <c r="F18" s="29"/>
    </row>
    <row r="19" spans="1:6" ht="15" customHeight="1">
      <c r="A19" s="23" t="s">
        <v>14</v>
      </c>
      <c r="B19" s="26"/>
      <c r="C19" s="24">
        <v>2018</v>
      </c>
      <c r="D19" s="25">
        <v>2418</v>
      </c>
      <c r="E19" s="29">
        <v>440</v>
      </c>
      <c r="F19" s="29">
        <v>1978</v>
      </c>
    </row>
    <row r="20" spans="1:6" ht="15" customHeight="1">
      <c r="A20" s="23"/>
      <c r="B20" s="26"/>
      <c r="C20" s="24">
        <v>2019</v>
      </c>
      <c r="D20" s="25">
        <v>2675</v>
      </c>
      <c r="E20" s="29">
        <v>120</v>
      </c>
      <c r="F20" s="29">
        <v>2555</v>
      </c>
    </row>
    <row r="21" spans="1:6" ht="15" customHeight="1">
      <c r="A21" s="23"/>
      <c r="B21" s="26"/>
      <c r="C21" s="24">
        <v>2020</v>
      </c>
      <c r="D21" s="25">
        <v>2306</v>
      </c>
      <c r="E21" s="29">
        <v>170</v>
      </c>
      <c r="F21" s="29">
        <v>2136</v>
      </c>
    </row>
    <row r="22" spans="1:6" ht="8.1" customHeight="1">
      <c r="A22" s="23"/>
      <c r="B22" s="26"/>
      <c r="C22" s="18"/>
      <c r="D22" s="21"/>
      <c r="E22" s="29"/>
      <c r="F22" s="29"/>
    </row>
    <row r="23" spans="1:6" ht="15" customHeight="1">
      <c r="A23" s="23" t="s">
        <v>15</v>
      </c>
      <c r="B23" s="26"/>
      <c r="C23" s="24">
        <v>2018</v>
      </c>
      <c r="D23" s="25">
        <v>605</v>
      </c>
      <c r="E23" s="29">
        <v>64</v>
      </c>
      <c r="F23" s="29">
        <v>541</v>
      </c>
    </row>
    <row r="24" spans="1:6" ht="15" customHeight="1">
      <c r="A24" s="23"/>
      <c r="B24" s="26"/>
      <c r="C24" s="24">
        <v>2019</v>
      </c>
      <c r="D24" s="25">
        <v>983</v>
      </c>
      <c r="E24" s="29">
        <v>46</v>
      </c>
      <c r="F24" s="29">
        <v>937</v>
      </c>
    </row>
    <row r="25" spans="1:6" ht="15" customHeight="1">
      <c r="A25" s="23"/>
      <c r="B25" s="26"/>
      <c r="C25" s="24">
        <v>2020</v>
      </c>
      <c r="D25" s="25">
        <v>1528</v>
      </c>
      <c r="E25" s="29">
        <v>29</v>
      </c>
      <c r="F25" s="29">
        <v>1499</v>
      </c>
    </row>
    <row r="26" spans="1:6" ht="8.1" customHeight="1">
      <c r="A26" s="23"/>
      <c r="B26" s="26"/>
      <c r="C26" s="18"/>
      <c r="D26" s="21"/>
      <c r="E26" s="29"/>
      <c r="F26" s="29"/>
    </row>
    <row r="27" spans="1:6" ht="15" customHeight="1">
      <c r="A27" s="23" t="s">
        <v>16</v>
      </c>
      <c r="B27" s="26"/>
      <c r="C27" s="24">
        <v>2018</v>
      </c>
      <c r="D27" s="25">
        <v>5344</v>
      </c>
      <c r="E27" s="29">
        <v>1934</v>
      </c>
      <c r="F27" s="29">
        <v>3410</v>
      </c>
    </row>
    <row r="28" spans="1:6" ht="15" customHeight="1">
      <c r="A28" s="23"/>
      <c r="B28" s="26"/>
      <c r="C28" s="24">
        <v>2019</v>
      </c>
      <c r="D28" s="25">
        <v>5418</v>
      </c>
      <c r="E28" s="29">
        <v>1934</v>
      </c>
      <c r="F28" s="29">
        <v>3484</v>
      </c>
    </row>
    <row r="29" spans="1:6" ht="15" customHeight="1">
      <c r="A29" s="23"/>
      <c r="B29" s="26"/>
      <c r="C29" s="24">
        <v>2020</v>
      </c>
      <c r="D29" s="25">
        <v>4395</v>
      </c>
      <c r="E29" s="29">
        <v>1547</v>
      </c>
      <c r="F29" s="29">
        <v>2848</v>
      </c>
    </row>
    <row r="30" spans="1:6" ht="8.1" customHeight="1">
      <c r="A30" s="23"/>
      <c r="B30" s="26"/>
      <c r="C30" s="18"/>
      <c r="D30" s="21"/>
      <c r="E30" s="29"/>
      <c r="F30" s="29"/>
    </row>
    <row r="31" spans="1:6" ht="15" customHeight="1">
      <c r="A31" s="23" t="s">
        <v>18</v>
      </c>
      <c r="B31" s="26"/>
      <c r="C31" s="24">
        <v>2018</v>
      </c>
      <c r="D31" s="25">
        <v>11795</v>
      </c>
      <c r="E31" s="29">
        <v>10417</v>
      </c>
      <c r="F31" s="29">
        <f>1378+1</f>
        <v>1379</v>
      </c>
    </row>
    <row r="32" spans="1:6" ht="15" customHeight="1">
      <c r="A32" s="23"/>
      <c r="B32" s="26"/>
      <c r="C32" s="24">
        <v>2019</v>
      </c>
      <c r="D32" s="25">
        <v>15114</v>
      </c>
      <c r="E32" s="29">
        <v>12746</v>
      </c>
      <c r="F32" s="29">
        <v>2368</v>
      </c>
    </row>
    <row r="33" spans="1:6" ht="15" customHeight="1">
      <c r="A33" s="23"/>
      <c r="B33" s="26"/>
      <c r="C33" s="24">
        <v>2020</v>
      </c>
      <c r="D33" s="25">
        <v>18301</v>
      </c>
      <c r="E33" s="29">
        <v>14813</v>
      </c>
      <c r="F33" s="29">
        <f>3488</f>
        <v>3488</v>
      </c>
    </row>
    <row r="34" spans="1:6" ht="8.1" customHeight="1">
      <c r="A34" s="23"/>
      <c r="B34" s="26"/>
      <c r="C34" s="18"/>
      <c r="D34" s="21"/>
      <c r="E34" s="29"/>
      <c r="F34" s="29"/>
    </row>
    <row r="35" spans="1:6" ht="15" customHeight="1">
      <c r="A35" s="23" t="s">
        <v>19</v>
      </c>
      <c r="B35" s="26"/>
      <c r="C35" s="24">
        <v>2018</v>
      </c>
      <c r="D35" s="25">
        <v>734</v>
      </c>
      <c r="E35" s="29">
        <v>92</v>
      </c>
      <c r="F35" s="29">
        <v>642</v>
      </c>
    </row>
    <row r="36" spans="1:6" ht="15" customHeight="1">
      <c r="A36" s="23"/>
      <c r="B36" s="26"/>
      <c r="C36" s="24">
        <v>2019</v>
      </c>
      <c r="D36" s="25">
        <v>674</v>
      </c>
      <c r="E36" s="29">
        <v>99</v>
      </c>
      <c r="F36" s="29">
        <v>575</v>
      </c>
    </row>
    <row r="37" spans="1:6" ht="15" customHeight="1">
      <c r="A37" s="23"/>
      <c r="B37" s="26"/>
      <c r="C37" s="24">
        <v>2020</v>
      </c>
      <c r="D37" s="25">
        <v>749</v>
      </c>
      <c r="E37" s="29">
        <v>2</v>
      </c>
      <c r="F37" s="29">
        <v>747</v>
      </c>
    </row>
    <row r="38" spans="1:6" ht="8.1" customHeight="1">
      <c r="A38" s="23"/>
      <c r="B38" s="26"/>
      <c r="C38" s="18"/>
      <c r="D38" s="21"/>
      <c r="E38" s="29"/>
      <c r="F38" s="29"/>
    </row>
    <row r="39" spans="1:6" ht="15" customHeight="1">
      <c r="A39" s="23" t="s">
        <v>20</v>
      </c>
      <c r="B39" s="26"/>
      <c r="C39" s="24">
        <v>2018</v>
      </c>
      <c r="D39" s="25">
        <v>13912</v>
      </c>
      <c r="E39" s="29">
        <v>12604</v>
      </c>
      <c r="F39" s="29">
        <v>1308</v>
      </c>
    </row>
    <row r="40" spans="1:6" ht="15" customHeight="1">
      <c r="A40" s="23"/>
      <c r="B40" s="26"/>
      <c r="C40" s="24">
        <v>2019</v>
      </c>
      <c r="D40" s="25">
        <v>9783</v>
      </c>
      <c r="E40" s="29">
        <v>8176</v>
      </c>
      <c r="F40" s="29">
        <v>1607</v>
      </c>
    </row>
    <row r="41" spans="1:6" ht="15" customHeight="1">
      <c r="A41" s="23"/>
      <c r="B41" s="26"/>
      <c r="C41" s="24">
        <v>2020</v>
      </c>
      <c r="D41" s="25">
        <v>6459</v>
      </c>
      <c r="E41" s="29">
        <v>5395</v>
      </c>
      <c r="F41" s="29">
        <v>1064</v>
      </c>
    </row>
    <row r="42" spans="1:6" ht="8.1" customHeight="1">
      <c r="A42" s="23"/>
      <c r="B42" s="26"/>
      <c r="C42" s="18"/>
      <c r="D42" s="21"/>
      <c r="E42" s="29"/>
      <c r="F42" s="29"/>
    </row>
    <row r="43" spans="1:6" ht="15" customHeight="1">
      <c r="A43" s="23" t="s">
        <v>21</v>
      </c>
      <c r="B43" s="26"/>
      <c r="C43" s="24">
        <v>2018</v>
      </c>
      <c r="D43" s="25">
        <v>338</v>
      </c>
      <c r="E43" s="29">
        <v>1</v>
      </c>
      <c r="F43" s="29">
        <v>337</v>
      </c>
    </row>
    <row r="44" spans="1:6" ht="15" customHeight="1">
      <c r="A44" s="23"/>
      <c r="B44" s="26"/>
      <c r="C44" s="24">
        <v>2019</v>
      </c>
      <c r="D44" s="25">
        <v>630</v>
      </c>
      <c r="E44" s="29">
        <v>55</v>
      </c>
      <c r="F44" s="29">
        <v>575</v>
      </c>
    </row>
    <row r="45" spans="1:6" ht="15" customHeight="1">
      <c r="A45" s="23"/>
      <c r="B45" s="26"/>
      <c r="C45" s="24">
        <v>2020</v>
      </c>
      <c r="D45" s="25">
        <v>610</v>
      </c>
      <c r="E45" s="29">
        <v>41</v>
      </c>
      <c r="F45" s="29">
        <v>569</v>
      </c>
    </row>
    <row r="46" spans="1:6" ht="8.1" customHeight="1">
      <c r="A46" s="23"/>
      <c r="B46" s="26"/>
      <c r="C46" s="18"/>
      <c r="D46" s="21"/>
      <c r="E46" s="29"/>
      <c r="F46" s="29"/>
    </row>
    <row r="47" spans="1:6" ht="15" customHeight="1">
      <c r="A47" s="23" t="s">
        <v>22</v>
      </c>
      <c r="B47" s="26"/>
      <c r="C47" s="24">
        <v>2018</v>
      </c>
      <c r="D47" s="25">
        <v>1541</v>
      </c>
      <c r="E47" s="29">
        <v>432</v>
      </c>
      <c r="F47" s="29">
        <v>1109</v>
      </c>
    </row>
    <row r="48" spans="1:6" ht="15" customHeight="1">
      <c r="A48" s="23"/>
      <c r="B48" s="26"/>
      <c r="C48" s="24">
        <v>2019</v>
      </c>
      <c r="D48" s="25">
        <v>1560</v>
      </c>
      <c r="E48" s="29">
        <v>338</v>
      </c>
      <c r="F48" s="29">
        <v>1222</v>
      </c>
    </row>
    <row r="49" spans="1:6" ht="15" customHeight="1">
      <c r="A49" s="23"/>
      <c r="B49" s="26"/>
      <c r="C49" s="24">
        <v>2020</v>
      </c>
      <c r="D49" s="25">
        <v>1662</v>
      </c>
      <c r="E49" s="29">
        <v>288</v>
      </c>
      <c r="F49" s="29">
        <v>1374</v>
      </c>
    </row>
    <row r="50" spans="1:6" ht="8.1" customHeight="1">
      <c r="A50" s="23"/>
      <c r="B50" s="26"/>
      <c r="C50" s="18"/>
      <c r="D50" s="21"/>
      <c r="E50" s="29"/>
      <c r="F50" s="29"/>
    </row>
    <row r="51" spans="1:6" ht="15" customHeight="1">
      <c r="A51" s="23" t="s">
        <v>23</v>
      </c>
      <c r="B51" s="26"/>
      <c r="C51" s="24">
        <v>2018</v>
      </c>
      <c r="D51" s="25">
        <v>5299</v>
      </c>
      <c r="E51" s="29">
        <v>9</v>
      </c>
      <c r="F51" s="29">
        <v>5290</v>
      </c>
    </row>
    <row r="52" spans="1:6" ht="15" customHeight="1">
      <c r="A52" s="23"/>
      <c r="B52" s="26"/>
      <c r="C52" s="24">
        <v>2019</v>
      </c>
      <c r="D52" s="25">
        <v>5379</v>
      </c>
      <c r="E52" s="29">
        <v>31</v>
      </c>
      <c r="F52" s="29">
        <v>5348</v>
      </c>
    </row>
    <row r="53" spans="1:6" ht="15" customHeight="1">
      <c r="A53" s="23"/>
      <c r="B53" s="26"/>
      <c r="C53" s="24">
        <v>2020</v>
      </c>
      <c r="D53" s="25">
        <v>2937</v>
      </c>
      <c r="E53" s="29">
        <v>22</v>
      </c>
      <c r="F53" s="29">
        <v>2915</v>
      </c>
    </row>
    <row r="54" spans="1:6" ht="8.1" customHeight="1">
      <c r="A54" s="23"/>
      <c r="B54" s="26"/>
      <c r="C54" s="18"/>
      <c r="D54" s="21"/>
      <c r="E54" s="29"/>
      <c r="F54" s="29"/>
    </row>
    <row r="55" spans="1:6" ht="15" customHeight="1">
      <c r="A55" s="23" t="s">
        <v>24</v>
      </c>
      <c r="B55" s="26"/>
      <c r="C55" s="24">
        <v>2018</v>
      </c>
      <c r="D55" s="25">
        <v>2978</v>
      </c>
      <c r="E55" s="29">
        <v>1728</v>
      </c>
      <c r="F55" s="29">
        <v>1250</v>
      </c>
    </row>
    <row r="56" spans="1:6" ht="15" customHeight="1">
      <c r="A56" s="23"/>
      <c r="B56" s="26"/>
      <c r="C56" s="24">
        <v>2019</v>
      </c>
      <c r="D56" s="25">
        <v>3135</v>
      </c>
      <c r="E56" s="29">
        <v>1814</v>
      </c>
      <c r="F56" s="29">
        <v>1321</v>
      </c>
    </row>
    <row r="57" spans="1:6" ht="15" customHeight="1">
      <c r="A57" s="23"/>
      <c r="B57" s="26"/>
      <c r="C57" s="24">
        <v>2020</v>
      </c>
      <c r="D57" s="25">
        <v>3129</v>
      </c>
      <c r="E57" s="29">
        <v>1436</v>
      </c>
      <c r="F57" s="29">
        <v>1693</v>
      </c>
    </row>
    <row r="58" spans="1:6" ht="8.1" customHeight="1">
      <c r="A58" s="23"/>
      <c r="B58" s="26"/>
      <c r="C58" s="18"/>
      <c r="D58" s="21"/>
      <c r="E58" s="29"/>
      <c r="F58" s="29"/>
    </row>
    <row r="59" spans="1:6" ht="15" customHeight="1">
      <c r="A59" s="23" t="s">
        <v>25</v>
      </c>
      <c r="B59" s="26"/>
      <c r="C59" s="24">
        <v>2018</v>
      </c>
      <c r="D59" s="25">
        <v>1186</v>
      </c>
      <c r="E59" s="29">
        <v>109</v>
      </c>
      <c r="F59" s="29">
        <v>1077</v>
      </c>
    </row>
    <row r="60" spans="1:6" ht="15" customHeight="1">
      <c r="A60" s="23"/>
      <c r="B60" s="26"/>
      <c r="C60" s="24">
        <v>2019</v>
      </c>
      <c r="D60" s="25">
        <v>1317</v>
      </c>
      <c r="E60" s="29">
        <v>244</v>
      </c>
      <c r="F60" s="29">
        <v>1073</v>
      </c>
    </row>
    <row r="61" spans="1:6" ht="15" customHeight="1">
      <c r="A61" s="23"/>
      <c r="B61" s="26"/>
      <c r="C61" s="24">
        <v>2020</v>
      </c>
      <c r="D61" s="25">
        <v>972</v>
      </c>
      <c r="E61" s="29">
        <v>158</v>
      </c>
      <c r="F61" s="29">
        <v>814</v>
      </c>
    </row>
    <row r="62" spans="1:6" ht="8.1" customHeight="1">
      <c r="A62" s="23"/>
      <c r="B62" s="26"/>
      <c r="C62" s="18"/>
      <c r="D62" s="21"/>
      <c r="E62" s="29"/>
      <c r="F62" s="29"/>
    </row>
    <row r="63" spans="1:6" ht="15" customHeight="1">
      <c r="A63" s="23" t="s">
        <v>26</v>
      </c>
      <c r="B63" s="32"/>
      <c r="C63" s="33">
        <v>2018</v>
      </c>
      <c r="D63" s="25">
        <v>396</v>
      </c>
      <c r="E63" s="29">
        <v>72</v>
      </c>
      <c r="F63" s="29">
        <v>324</v>
      </c>
    </row>
    <row r="64" spans="1:6" ht="15" customHeight="1">
      <c r="B64" s="32"/>
      <c r="C64" s="33">
        <v>2019</v>
      </c>
      <c r="D64" s="25">
        <v>662</v>
      </c>
      <c r="E64" s="29">
        <v>164</v>
      </c>
      <c r="F64" s="29">
        <v>498</v>
      </c>
    </row>
    <row r="65" spans="1:9" ht="15" customHeight="1">
      <c r="B65" s="32"/>
      <c r="C65" s="33">
        <v>2020</v>
      </c>
      <c r="D65" s="25">
        <v>286</v>
      </c>
      <c r="E65" s="29">
        <v>79</v>
      </c>
      <c r="F65" s="29">
        <v>207</v>
      </c>
    </row>
    <row r="66" spans="1:9" ht="8.1" customHeight="1">
      <c r="B66" s="16"/>
      <c r="C66" s="18"/>
      <c r="D66" s="21"/>
      <c r="E66" s="29"/>
      <c r="F66" s="29"/>
      <c r="G66" s="15"/>
    </row>
    <row r="67" spans="1:9" ht="15" customHeight="1">
      <c r="A67" s="23" t="s">
        <v>27</v>
      </c>
      <c r="B67" s="22"/>
      <c r="C67" s="24">
        <v>2018</v>
      </c>
      <c r="D67" s="25">
        <v>22950</v>
      </c>
      <c r="E67" s="29">
        <v>14929</v>
      </c>
      <c r="F67" s="29">
        <v>8020</v>
      </c>
    </row>
    <row r="68" spans="1:9" ht="15" customHeight="1">
      <c r="A68" s="23"/>
      <c r="B68" s="22"/>
      <c r="C68" s="24">
        <v>2019</v>
      </c>
      <c r="D68" s="25">
        <v>23359</v>
      </c>
      <c r="E68" s="29">
        <v>14494</v>
      </c>
      <c r="F68" s="29">
        <v>8865</v>
      </c>
      <c r="H68" s="20"/>
      <c r="I68" s="20"/>
    </row>
    <row r="69" spans="1:9" ht="15" customHeight="1">
      <c r="A69" s="23"/>
      <c r="B69" s="22"/>
      <c r="C69" s="24">
        <v>2020</v>
      </c>
      <c r="D69" s="25">
        <v>23993</v>
      </c>
      <c r="E69" s="29">
        <v>18019</v>
      </c>
      <c r="F69" s="29">
        <v>5974</v>
      </c>
      <c r="H69" s="20"/>
      <c r="I69" s="20"/>
    </row>
    <row r="70" spans="1:9" ht="8.1" customHeight="1">
      <c r="A70" s="254"/>
      <c r="B70" s="253"/>
      <c r="C70" s="255"/>
      <c r="D70" s="256"/>
      <c r="E70" s="256"/>
      <c r="F70" s="256"/>
      <c r="G70" s="257"/>
    </row>
    <row r="71" spans="1:9" ht="15" customHeight="1">
      <c r="A71" s="35"/>
      <c r="B71" s="34"/>
      <c r="C71" s="36"/>
      <c r="D71" s="37"/>
      <c r="E71" s="37"/>
      <c r="G71" s="21" t="s">
        <v>28</v>
      </c>
    </row>
    <row r="72" spans="1:9" s="43" customFormat="1" ht="15" customHeight="1">
      <c r="A72" s="38"/>
      <c r="B72" s="38"/>
      <c r="C72" s="39"/>
      <c r="D72" s="40"/>
      <c r="E72" s="41"/>
      <c r="F72" s="3"/>
      <c r="G72" s="42" t="s">
        <v>29</v>
      </c>
    </row>
    <row r="73" spans="1:9" s="43" customFormat="1" ht="15" customHeight="1">
      <c r="C73" s="44"/>
      <c r="D73" s="45"/>
      <c r="E73" s="45"/>
      <c r="F73" s="45"/>
    </row>
    <row r="74" spans="1:9" ht="15" customHeight="1">
      <c r="A74" s="34"/>
      <c r="B74" s="34"/>
      <c r="C74" s="36"/>
    </row>
    <row r="75" spans="1:9" ht="15" customHeight="1">
      <c r="A75" s="34"/>
      <c r="B75" s="34"/>
      <c r="C75" s="36"/>
    </row>
    <row r="76" spans="1:9" ht="15" customHeight="1">
      <c r="A76" s="34"/>
      <c r="B76" s="34"/>
      <c r="C76" s="36"/>
    </row>
    <row r="77" spans="1:9" ht="15" customHeight="1">
      <c r="A77" s="34"/>
      <c r="B77" s="34"/>
      <c r="C77" s="36"/>
    </row>
    <row r="78" spans="1:9" ht="15" customHeight="1">
      <c r="A78" s="34"/>
      <c r="B78" s="34"/>
      <c r="C78" s="36"/>
    </row>
    <row r="79" spans="1:9" ht="15" customHeight="1">
      <c r="A79" s="34"/>
      <c r="B79" s="34"/>
      <c r="C79" s="36"/>
    </row>
    <row r="80" spans="1:9" ht="15" customHeight="1">
      <c r="A80" s="34"/>
      <c r="B80" s="34"/>
      <c r="C80" s="36"/>
    </row>
    <row r="81" spans="1:6" ht="15" customHeight="1">
      <c r="A81" s="34"/>
      <c r="B81" s="34"/>
      <c r="C81" s="36"/>
    </row>
    <row r="82" spans="1:6" ht="15" customHeight="1">
      <c r="A82" s="34"/>
      <c r="B82" s="34"/>
      <c r="C82" s="36"/>
    </row>
    <row r="83" spans="1:6" ht="15" customHeight="1">
      <c r="A83" s="34"/>
      <c r="B83" s="34"/>
      <c r="C83" s="36"/>
    </row>
    <row r="84" spans="1:6" ht="15" customHeight="1">
      <c r="A84" s="34"/>
      <c r="B84" s="34"/>
      <c r="C84" s="36"/>
    </row>
    <row r="85" spans="1:6" ht="15" customHeight="1">
      <c r="A85" s="34"/>
      <c r="B85" s="34"/>
      <c r="C85" s="36"/>
    </row>
    <row r="86" spans="1:6" ht="15" customHeight="1">
      <c r="A86" s="34"/>
      <c r="B86" s="34"/>
      <c r="C86" s="36"/>
    </row>
    <row r="87" spans="1:6" ht="15" customHeight="1">
      <c r="A87" s="34"/>
      <c r="B87" s="34"/>
      <c r="C87" s="36"/>
    </row>
    <row r="88" spans="1:6" ht="15" customHeight="1">
      <c r="A88" s="34"/>
      <c r="B88" s="34"/>
      <c r="C88" s="36"/>
    </row>
    <row r="89" spans="1:6" ht="15" customHeight="1">
      <c r="A89" s="34"/>
      <c r="B89" s="34"/>
      <c r="C89" s="36"/>
    </row>
    <row r="90" spans="1:6" ht="15" customHeight="1">
      <c r="A90" s="34"/>
      <c r="B90" s="34"/>
      <c r="C90" s="36"/>
    </row>
    <row r="91" spans="1:6" ht="15" customHeight="1">
      <c r="A91" s="34"/>
      <c r="B91" s="34"/>
      <c r="C91" s="36"/>
      <c r="D91" s="46"/>
      <c r="E91" s="46"/>
      <c r="F91" s="46"/>
    </row>
    <row r="92" spans="1:6" ht="15" customHeight="1">
      <c r="A92" s="34"/>
      <c r="B92" s="34"/>
      <c r="C92" s="36"/>
      <c r="D92" s="46"/>
      <c r="E92" s="46"/>
      <c r="F92" s="46"/>
    </row>
    <row r="93" spans="1:6" ht="15" customHeight="1">
      <c r="A93" s="34"/>
      <c r="B93" s="34"/>
      <c r="C93" s="36"/>
    </row>
    <row r="94" spans="1:6" ht="15" customHeight="1">
      <c r="A94" s="34"/>
      <c r="B94" s="34"/>
      <c r="C94" s="36"/>
    </row>
    <row r="95" spans="1:6" ht="15" customHeight="1">
      <c r="A95" s="47"/>
      <c r="B95" s="47"/>
      <c r="C95" s="48"/>
    </row>
    <row r="96" spans="1:6" ht="15" customHeight="1">
      <c r="A96" s="49"/>
      <c r="B96" s="49"/>
      <c r="C96" s="50"/>
      <c r="D96" s="42"/>
      <c r="E96" s="42"/>
      <c r="F96" s="42"/>
    </row>
    <row r="97" spans="1:3" ht="15" customHeight="1">
      <c r="A97" s="51"/>
      <c r="B97" s="51"/>
      <c r="C97" s="52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83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  <pageSetUpPr fitToPage="1"/>
  </sheetPr>
  <dimension ref="A1:K71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1.7109375" style="90" customWidth="1"/>
    <col min="3" max="3" width="12.7109375" style="91" customWidth="1"/>
    <col min="4" max="4" width="18.7109375" style="90" customWidth="1"/>
    <col min="5" max="6" width="20.7109375" style="90" customWidth="1"/>
    <col min="7" max="7" width="18.7109375" style="90" customWidth="1"/>
    <col min="8" max="10" width="15.7109375" style="90" customWidth="1"/>
    <col min="11" max="11" width="1.7109375" style="90" customWidth="1"/>
    <col min="12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428</v>
      </c>
      <c r="B3" s="92"/>
      <c r="C3" s="93"/>
    </row>
    <row r="4" spans="1:11" ht="16.5" customHeight="1">
      <c r="A4" s="603" t="s">
        <v>429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40" t="s">
        <v>85</v>
      </c>
      <c r="B7" s="341"/>
      <c r="C7" s="342" t="s">
        <v>1</v>
      </c>
      <c r="D7" s="343" t="s">
        <v>201</v>
      </c>
      <c r="E7" s="343" t="s">
        <v>202</v>
      </c>
      <c r="F7" s="343" t="s">
        <v>202</v>
      </c>
      <c r="G7" s="343" t="s">
        <v>203</v>
      </c>
      <c r="H7" s="343" t="s">
        <v>204</v>
      </c>
      <c r="I7" s="343" t="s">
        <v>166</v>
      </c>
      <c r="J7" s="343" t="s">
        <v>205</v>
      </c>
      <c r="K7" s="343"/>
    </row>
    <row r="8" spans="1:11" ht="15" customHeight="1">
      <c r="A8" s="344" t="s">
        <v>88</v>
      </c>
      <c r="B8" s="345"/>
      <c r="C8" s="346" t="s">
        <v>6</v>
      </c>
      <c r="D8" s="343" t="s">
        <v>206</v>
      </c>
      <c r="E8" s="343" t="s">
        <v>207</v>
      </c>
      <c r="F8" s="343" t="s">
        <v>207</v>
      </c>
      <c r="G8" s="343" t="s">
        <v>142</v>
      </c>
      <c r="H8" s="343" t="s">
        <v>185</v>
      </c>
      <c r="I8" s="343" t="s">
        <v>208</v>
      </c>
      <c r="J8" s="343" t="s">
        <v>209</v>
      </c>
      <c r="K8" s="343"/>
    </row>
    <row r="9" spans="1:11" ht="15" customHeight="1">
      <c r="A9" s="348"/>
      <c r="B9" s="348"/>
      <c r="C9" s="349"/>
      <c r="D9" s="347" t="s">
        <v>210</v>
      </c>
      <c r="E9" s="343" t="s">
        <v>211</v>
      </c>
      <c r="F9" s="343" t="s">
        <v>212</v>
      </c>
      <c r="G9" s="347" t="s">
        <v>145</v>
      </c>
      <c r="H9" s="347" t="s">
        <v>213</v>
      </c>
      <c r="I9" s="347" t="s">
        <v>144</v>
      </c>
      <c r="J9" s="343" t="s">
        <v>214</v>
      </c>
      <c r="K9" s="343"/>
    </row>
    <row r="10" spans="1:11" ht="15" customHeight="1">
      <c r="A10" s="348"/>
      <c r="B10" s="348"/>
      <c r="C10" s="349"/>
      <c r="D10" s="347" t="s">
        <v>215</v>
      </c>
      <c r="E10" s="347" t="s">
        <v>216</v>
      </c>
      <c r="F10" s="347" t="s">
        <v>217</v>
      </c>
      <c r="G10" s="347" t="s">
        <v>215</v>
      </c>
      <c r="H10" s="347"/>
      <c r="I10" s="347" t="s">
        <v>218</v>
      </c>
      <c r="J10" s="347" t="s">
        <v>219</v>
      </c>
      <c r="K10" s="347"/>
    </row>
    <row r="11" spans="1:11" ht="15" customHeight="1">
      <c r="A11" s="348"/>
      <c r="B11" s="348"/>
      <c r="C11" s="349"/>
      <c r="D11" s="350"/>
      <c r="E11" s="347" t="s">
        <v>220</v>
      </c>
      <c r="F11" s="347" t="s">
        <v>221</v>
      </c>
      <c r="G11" s="343"/>
      <c r="H11" s="347"/>
      <c r="I11" s="347"/>
      <c r="J11" s="347" t="s">
        <v>222</v>
      </c>
      <c r="K11" s="347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4"/>
      <c r="K12" s="334"/>
    </row>
    <row r="13" spans="1:11" ht="8.1" customHeight="1">
      <c r="A13" s="92"/>
      <c r="B13" s="92"/>
      <c r="C13" s="93"/>
    </row>
    <row r="14" spans="1:11" ht="15" customHeight="1">
      <c r="A14" s="382" t="s">
        <v>26</v>
      </c>
      <c r="C14" s="91">
        <v>2018</v>
      </c>
      <c r="D14" s="375" t="s">
        <v>17</v>
      </c>
      <c r="E14" s="375" t="s">
        <v>17</v>
      </c>
      <c r="F14" s="375" t="s">
        <v>17</v>
      </c>
      <c r="G14" s="375" t="s">
        <v>17</v>
      </c>
      <c r="H14" s="376" t="s">
        <v>17</v>
      </c>
      <c r="I14" s="376" t="s">
        <v>17</v>
      </c>
      <c r="J14" s="376" t="s">
        <v>17</v>
      </c>
    </row>
    <row r="15" spans="1:11" ht="15" customHeight="1">
      <c r="A15" s="383"/>
      <c r="C15" s="91">
        <v>2019</v>
      </c>
      <c r="D15" s="375" t="s">
        <v>17</v>
      </c>
      <c r="E15" s="375" t="s">
        <v>17</v>
      </c>
      <c r="F15" s="375" t="s">
        <v>17</v>
      </c>
      <c r="G15" s="375" t="s">
        <v>17</v>
      </c>
      <c r="H15" s="375" t="s">
        <v>17</v>
      </c>
      <c r="I15" s="375" t="s">
        <v>17</v>
      </c>
      <c r="J15" s="375" t="s">
        <v>17</v>
      </c>
    </row>
    <row r="16" spans="1:11" ht="15" customHeight="1">
      <c r="A16" s="383"/>
      <c r="C16" s="91">
        <v>2020</v>
      </c>
      <c r="D16" s="375" t="s">
        <v>17</v>
      </c>
      <c r="E16" s="375" t="s">
        <v>17</v>
      </c>
      <c r="F16" s="384">
        <v>1</v>
      </c>
      <c r="G16" s="375" t="s">
        <v>17</v>
      </c>
      <c r="H16" s="375" t="s">
        <v>17</v>
      </c>
      <c r="I16" s="375">
        <v>3</v>
      </c>
      <c r="J16" s="375" t="s">
        <v>17</v>
      </c>
    </row>
    <row r="17" spans="1:10" ht="8.1" customHeight="1">
      <c r="A17" s="383"/>
      <c r="B17" s="339"/>
      <c r="C17" s="93"/>
      <c r="D17" s="360"/>
      <c r="E17" s="357"/>
      <c r="F17" s="357"/>
      <c r="G17" s="357"/>
      <c r="H17" s="357"/>
      <c r="I17" s="357"/>
      <c r="J17" s="354"/>
    </row>
    <row r="18" spans="1:10" ht="15" customHeight="1">
      <c r="A18" s="382" t="s">
        <v>27</v>
      </c>
      <c r="B18" s="359"/>
      <c r="C18" s="91">
        <v>2018</v>
      </c>
      <c r="D18" s="378" t="s">
        <v>17</v>
      </c>
      <c r="E18" s="378" t="s">
        <v>17</v>
      </c>
      <c r="F18" s="378" t="s">
        <v>17</v>
      </c>
      <c r="G18" s="378" t="s">
        <v>17</v>
      </c>
      <c r="H18" s="378" t="s">
        <v>17</v>
      </c>
      <c r="I18" s="378">
        <v>21</v>
      </c>
      <c r="J18" s="378" t="s">
        <v>17</v>
      </c>
    </row>
    <row r="19" spans="1:10" ht="15" customHeight="1">
      <c r="A19" s="382"/>
      <c r="B19" s="359"/>
      <c r="C19" s="91">
        <v>2019</v>
      </c>
      <c r="D19" s="378" t="s">
        <v>17</v>
      </c>
      <c r="E19" s="378">
        <v>1</v>
      </c>
      <c r="F19" s="378" t="s">
        <v>17</v>
      </c>
      <c r="G19" s="378" t="s">
        <v>17</v>
      </c>
      <c r="H19" s="378" t="s">
        <v>17</v>
      </c>
      <c r="I19" s="378">
        <v>34</v>
      </c>
      <c r="J19" s="378" t="s">
        <v>17</v>
      </c>
    </row>
    <row r="20" spans="1:10" ht="15" customHeight="1">
      <c r="A20" s="382"/>
      <c r="B20" s="359"/>
      <c r="C20" s="91">
        <v>2020</v>
      </c>
      <c r="D20" s="375" t="s">
        <v>17</v>
      </c>
      <c r="E20" s="375" t="s">
        <v>17</v>
      </c>
      <c r="F20" s="375" t="s">
        <v>17</v>
      </c>
      <c r="G20" s="375" t="s">
        <v>17</v>
      </c>
      <c r="H20" s="375" t="s">
        <v>17</v>
      </c>
      <c r="I20" s="360">
        <v>31</v>
      </c>
      <c r="J20" s="375" t="s">
        <v>17</v>
      </c>
    </row>
    <row r="21" spans="1:10" ht="8.1" customHeight="1">
      <c r="A21" s="382"/>
      <c r="B21" s="359"/>
      <c r="C21" s="93"/>
      <c r="D21" s="360"/>
      <c r="E21" s="360"/>
      <c r="F21" s="360"/>
      <c r="G21" s="360"/>
      <c r="H21" s="360"/>
      <c r="I21" s="360"/>
      <c r="J21" s="362"/>
    </row>
    <row r="22" spans="1:10" ht="15" customHeight="1">
      <c r="A22" s="382" t="s">
        <v>30</v>
      </c>
      <c r="B22" s="359"/>
      <c r="C22" s="91">
        <v>2018</v>
      </c>
      <c r="D22" s="378" t="s">
        <v>17</v>
      </c>
      <c r="E22" s="378" t="s">
        <v>17</v>
      </c>
      <c r="F22" s="378" t="s">
        <v>17</v>
      </c>
      <c r="G22" s="378" t="s">
        <v>17</v>
      </c>
      <c r="H22" s="378" t="s">
        <v>17</v>
      </c>
      <c r="I22" s="378" t="s">
        <v>17</v>
      </c>
      <c r="J22" s="378" t="s">
        <v>17</v>
      </c>
    </row>
    <row r="23" spans="1:10" ht="15" customHeight="1">
      <c r="A23" s="382"/>
      <c r="B23" s="359"/>
      <c r="C23" s="91">
        <v>2019</v>
      </c>
      <c r="D23" s="378" t="s">
        <v>17</v>
      </c>
      <c r="E23" s="378" t="s">
        <v>17</v>
      </c>
      <c r="F23" s="378" t="s">
        <v>17</v>
      </c>
      <c r="G23" s="378" t="s">
        <v>17</v>
      </c>
      <c r="H23" s="378" t="s">
        <v>17</v>
      </c>
      <c r="I23" s="378" t="s">
        <v>17</v>
      </c>
      <c r="J23" s="378" t="s">
        <v>17</v>
      </c>
    </row>
    <row r="24" spans="1:10" ht="15" customHeight="1">
      <c r="A24" s="382"/>
      <c r="B24" s="359"/>
      <c r="C24" s="91">
        <v>2020</v>
      </c>
      <c r="D24" s="375" t="s">
        <v>17</v>
      </c>
      <c r="E24" s="375" t="s">
        <v>17</v>
      </c>
      <c r="F24" s="375" t="s">
        <v>17</v>
      </c>
      <c r="G24" s="375" t="s">
        <v>17</v>
      </c>
      <c r="H24" s="375" t="s">
        <v>17</v>
      </c>
      <c r="I24" s="375" t="s">
        <v>17</v>
      </c>
      <c r="J24" s="375" t="s">
        <v>17</v>
      </c>
    </row>
    <row r="25" spans="1:10" ht="8.1" customHeight="1">
      <c r="A25" s="382"/>
      <c r="B25" s="359"/>
      <c r="C25" s="93"/>
      <c r="D25" s="360"/>
      <c r="E25" s="360"/>
      <c r="F25" s="360"/>
      <c r="G25" s="360"/>
      <c r="H25" s="360"/>
      <c r="I25" s="360"/>
      <c r="J25" s="362"/>
    </row>
    <row r="26" spans="1:10" ht="15" customHeight="1">
      <c r="A26" s="382" t="s">
        <v>31</v>
      </c>
      <c r="B26" s="359"/>
      <c r="C26" s="91">
        <v>2018</v>
      </c>
      <c r="D26" s="378" t="s">
        <v>17</v>
      </c>
      <c r="E26" s="378" t="s">
        <v>17</v>
      </c>
      <c r="F26" s="378" t="s">
        <v>17</v>
      </c>
      <c r="G26" s="378" t="s">
        <v>17</v>
      </c>
      <c r="H26" s="378" t="s">
        <v>17</v>
      </c>
      <c r="I26" s="378">
        <v>3</v>
      </c>
      <c r="J26" s="378" t="s">
        <v>17</v>
      </c>
    </row>
    <row r="27" spans="1:10" ht="15" customHeight="1">
      <c r="A27" s="382"/>
      <c r="B27" s="359"/>
      <c r="C27" s="91">
        <v>2019</v>
      </c>
      <c r="D27" s="378" t="s">
        <v>17</v>
      </c>
      <c r="E27" s="378" t="s">
        <v>17</v>
      </c>
      <c r="F27" s="378" t="s">
        <v>17</v>
      </c>
      <c r="G27" s="378" t="s">
        <v>17</v>
      </c>
      <c r="H27" s="378" t="s">
        <v>17</v>
      </c>
      <c r="I27" s="378">
        <v>6</v>
      </c>
      <c r="J27" s="378" t="s">
        <v>17</v>
      </c>
    </row>
    <row r="28" spans="1:10" ht="15" customHeight="1">
      <c r="A28" s="382"/>
      <c r="B28" s="359"/>
      <c r="C28" s="91">
        <v>2020</v>
      </c>
      <c r="D28" s="378" t="s">
        <v>17</v>
      </c>
      <c r="E28" s="378" t="s">
        <v>17</v>
      </c>
      <c r="F28" s="378" t="s">
        <v>17</v>
      </c>
      <c r="G28" s="378" t="s">
        <v>17</v>
      </c>
      <c r="H28" s="378" t="s">
        <v>17</v>
      </c>
      <c r="I28" s="360">
        <v>5</v>
      </c>
      <c r="J28" s="378" t="s">
        <v>17</v>
      </c>
    </row>
    <row r="29" spans="1:10" ht="8.1" customHeight="1">
      <c r="A29" s="382"/>
      <c r="B29" s="359"/>
      <c r="C29" s="93"/>
      <c r="D29" s="360"/>
      <c r="E29" s="360"/>
      <c r="F29" s="360"/>
      <c r="G29" s="360"/>
      <c r="H29" s="360"/>
      <c r="I29" s="360"/>
      <c r="J29" s="362"/>
    </row>
    <row r="30" spans="1:10" ht="15" customHeight="1">
      <c r="A30" s="382" t="s">
        <v>32</v>
      </c>
      <c r="B30" s="359"/>
      <c r="C30" s="91">
        <v>2018</v>
      </c>
      <c r="D30" s="378" t="s">
        <v>17</v>
      </c>
      <c r="E30" s="378" t="s">
        <v>17</v>
      </c>
      <c r="F30" s="378" t="s">
        <v>17</v>
      </c>
      <c r="G30" s="378" t="s">
        <v>17</v>
      </c>
      <c r="H30" s="378" t="s">
        <v>17</v>
      </c>
      <c r="I30" s="378" t="s">
        <v>17</v>
      </c>
      <c r="J30" s="378" t="s">
        <v>17</v>
      </c>
    </row>
    <row r="31" spans="1:10" ht="15" customHeight="1">
      <c r="A31" s="382"/>
      <c r="B31" s="359"/>
      <c r="C31" s="91">
        <v>2019</v>
      </c>
      <c r="D31" s="378" t="s">
        <v>17</v>
      </c>
      <c r="E31" s="378" t="s">
        <v>17</v>
      </c>
      <c r="F31" s="378" t="s">
        <v>17</v>
      </c>
      <c r="G31" s="378" t="s">
        <v>17</v>
      </c>
      <c r="H31" s="378" t="s">
        <v>17</v>
      </c>
      <c r="I31" s="378" t="s">
        <v>17</v>
      </c>
      <c r="J31" s="378" t="s">
        <v>17</v>
      </c>
    </row>
    <row r="32" spans="1:10" ht="15" customHeight="1">
      <c r="A32" s="382"/>
      <c r="B32" s="359"/>
      <c r="C32" s="91">
        <v>2020</v>
      </c>
      <c r="D32" s="378" t="s">
        <v>17</v>
      </c>
      <c r="E32" s="378" t="s">
        <v>17</v>
      </c>
      <c r="F32" s="360">
        <v>1</v>
      </c>
      <c r="G32" s="378" t="s">
        <v>17</v>
      </c>
      <c r="H32" s="360">
        <v>1</v>
      </c>
      <c r="I32" s="360">
        <v>1</v>
      </c>
      <c r="J32" s="378" t="s">
        <v>17</v>
      </c>
    </row>
    <row r="33" spans="1:10" ht="8.1" customHeight="1">
      <c r="A33" s="382"/>
      <c r="B33" s="359"/>
      <c r="C33" s="93"/>
      <c r="D33" s="360"/>
      <c r="E33" s="360"/>
      <c r="F33" s="360"/>
      <c r="G33" s="360"/>
      <c r="H33" s="360"/>
      <c r="I33" s="360"/>
      <c r="J33" s="362"/>
    </row>
    <row r="34" spans="1:10" ht="15" customHeight="1">
      <c r="A34" s="382" t="s">
        <v>33</v>
      </c>
      <c r="B34" s="359"/>
      <c r="C34" s="91">
        <v>2018</v>
      </c>
      <c r="D34" s="378" t="s">
        <v>17</v>
      </c>
      <c r="E34" s="378" t="s">
        <v>17</v>
      </c>
      <c r="F34" s="378">
        <v>1</v>
      </c>
      <c r="G34" s="378" t="s">
        <v>17</v>
      </c>
      <c r="H34" s="378" t="s">
        <v>17</v>
      </c>
      <c r="I34" s="378">
        <v>16</v>
      </c>
      <c r="J34" s="378">
        <v>1</v>
      </c>
    </row>
    <row r="35" spans="1:10" ht="15" customHeight="1">
      <c r="A35" s="382"/>
      <c r="B35" s="359"/>
      <c r="C35" s="91">
        <v>2019</v>
      </c>
      <c r="D35" s="378" t="s">
        <v>17</v>
      </c>
      <c r="E35" s="378" t="s">
        <v>17</v>
      </c>
      <c r="F35" s="378">
        <v>1</v>
      </c>
      <c r="G35" s="378">
        <v>1</v>
      </c>
      <c r="H35" s="378" t="s">
        <v>17</v>
      </c>
      <c r="I35" s="378">
        <v>30</v>
      </c>
      <c r="J35" s="378" t="s">
        <v>17</v>
      </c>
    </row>
    <row r="36" spans="1:10" ht="15" customHeight="1">
      <c r="A36" s="382"/>
      <c r="B36" s="359"/>
      <c r="C36" s="91">
        <v>2020</v>
      </c>
      <c r="D36" s="378" t="s">
        <v>17</v>
      </c>
      <c r="E36" s="378" t="s">
        <v>17</v>
      </c>
      <c r="F36" s="378" t="s">
        <v>17</v>
      </c>
      <c r="G36" s="378" t="s">
        <v>17</v>
      </c>
      <c r="H36" s="378" t="s">
        <v>17</v>
      </c>
      <c r="I36" s="360">
        <v>28</v>
      </c>
      <c r="J36" s="378" t="s">
        <v>17</v>
      </c>
    </row>
    <row r="37" spans="1:10" ht="8.1" customHeight="1">
      <c r="A37" s="382"/>
      <c r="B37" s="359"/>
      <c r="C37" s="93"/>
      <c r="D37" s="360"/>
      <c r="E37" s="360"/>
      <c r="F37" s="360"/>
      <c r="G37" s="360"/>
      <c r="H37" s="360"/>
      <c r="I37" s="360"/>
      <c r="J37" s="362"/>
    </row>
    <row r="38" spans="1:10" ht="15" customHeight="1">
      <c r="A38" s="382" t="s">
        <v>34</v>
      </c>
      <c r="B38" s="359"/>
      <c r="C38" s="91">
        <v>2018</v>
      </c>
      <c r="D38" s="378" t="s">
        <v>17</v>
      </c>
      <c r="E38" s="378" t="s">
        <v>17</v>
      </c>
      <c r="F38" s="378" t="s">
        <v>17</v>
      </c>
      <c r="G38" s="378" t="s">
        <v>17</v>
      </c>
      <c r="H38" s="378" t="s">
        <v>17</v>
      </c>
      <c r="I38" s="378">
        <v>1</v>
      </c>
      <c r="J38" s="378" t="s">
        <v>17</v>
      </c>
    </row>
    <row r="39" spans="1:10" ht="15" customHeight="1">
      <c r="A39" s="382"/>
      <c r="B39" s="359"/>
      <c r="C39" s="91">
        <v>2019</v>
      </c>
      <c r="D39" s="378" t="s">
        <v>17</v>
      </c>
      <c r="E39" s="378" t="s">
        <v>17</v>
      </c>
      <c r="F39" s="378" t="s">
        <v>17</v>
      </c>
      <c r="G39" s="378" t="s">
        <v>17</v>
      </c>
      <c r="H39" s="378" t="s">
        <v>17</v>
      </c>
      <c r="I39" s="378" t="s">
        <v>17</v>
      </c>
      <c r="J39" s="378" t="s">
        <v>17</v>
      </c>
    </row>
    <row r="40" spans="1:10" ht="15" customHeight="1">
      <c r="A40" s="382"/>
      <c r="B40" s="359"/>
      <c r="C40" s="91">
        <v>2020</v>
      </c>
      <c r="D40" s="378" t="s">
        <v>17</v>
      </c>
      <c r="E40" s="378" t="s">
        <v>17</v>
      </c>
      <c r="F40" s="378" t="s">
        <v>17</v>
      </c>
      <c r="G40" s="378" t="s">
        <v>17</v>
      </c>
      <c r="H40" s="378" t="s">
        <v>17</v>
      </c>
      <c r="I40" s="360">
        <v>5</v>
      </c>
      <c r="J40" s="378" t="s">
        <v>17</v>
      </c>
    </row>
    <row r="41" spans="1:10" ht="8.1" customHeight="1">
      <c r="A41" s="382"/>
      <c r="B41" s="359"/>
      <c r="C41" s="93"/>
      <c r="D41" s="360"/>
      <c r="E41" s="360"/>
      <c r="F41" s="360"/>
      <c r="G41" s="360"/>
      <c r="H41" s="363"/>
      <c r="I41" s="360"/>
      <c r="J41" s="362"/>
    </row>
    <row r="42" spans="1:10" ht="15" customHeight="1">
      <c r="A42" s="382" t="s">
        <v>35</v>
      </c>
      <c r="B42" s="359"/>
      <c r="C42" s="91">
        <v>2018</v>
      </c>
      <c r="D42" s="377" t="s">
        <v>17</v>
      </c>
      <c r="E42" s="377" t="s">
        <v>17</v>
      </c>
      <c r="F42" s="377" t="s">
        <v>17</v>
      </c>
      <c r="G42" s="377" t="s">
        <v>17</v>
      </c>
      <c r="H42" s="377" t="s">
        <v>17</v>
      </c>
      <c r="I42" s="378">
        <v>3</v>
      </c>
      <c r="J42" s="377" t="s">
        <v>17</v>
      </c>
    </row>
    <row r="43" spans="1:10" ht="15" customHeight="1">
      <c r="A43" s="382"/>
      <c r="B43" s="359"/>
      <c r="C43" s="91">
        <v>2019</v>
      </c>
      <c r="D43" s="377" t="s">
        <v>17</v>
      </c>
      <c r="E43" s="377" t="s">
        <v>17</v>
      </c>
      <c r="F43" s="377" t="s">
        <v>17</v>
      </c>
      <c r="G43" s="377" t="s">
        <v>17</v>
      </c>
      <c r="H43" s="377" t="s">
        <v>17</v>
      </c>
      <c r="I43" s="378">
        <v>7</v>
      </c>
      <c r="J43" s="377" t="s">
        <v>17</v>
      </c>
    </row>
    <row r="44" spans="1:10" ht="15" customHeight="1">
      <c r="A44" s="382"/>
      <c r="B44" s="359"/>
      <c r="C44" s="91">
        <v>2020</v>
      </c>
      <c r="D44" s="378" t="s">
        <v>17</v>
      </c>
      <c r="E44" s="378" t="s">
        <v>17</v>
      </c>
      <c r="F44" s="378" t="s">
        <v>17</v>
      </c>
      <c r="G44" s="378" t="s">
        <v>17</v>
      </c>
      <c r="H44" s="378" t="s">
        <v>17</v>
      </c>
      <c r="I44" s="360">
        <v>2</v>
      </c>
      <c r="J44" s="378" t="s">
        <v>17</v>
      </c>
    </row>
    <row r="45" spans="1:10" ht="8.1" customHeight="1">
      <c r="A45" s="382"/>
      <c r="B45" s="359"/>
      <c r="C45" s="93"/>
      <c r="D45" s="360"/>
      <c r="E45" s="360"/>
      <c r="F45" s="360"/>
      <c r="G45" s="360"/>
      <c r="H45" s="360"/>
      <c r="I45" s="360"/>
      <c r="J45" s="362"/>
    </row>
    <row r="46" spans="1:10" ht="15" customHeight="1">
      <c r="A46" s="382" t="s">
        <v>36</v>
      </c>
      <c r="B46" s="359"/>
      <c r="C46" s="91">
        <v>2018</v>
      </c>
      <c r="D46" s="377" t="s">
        <v>17</v>
      </c>
      <c r="E46" s="377" t="s">
        <v>17</v>
      </c>
      <c r="F46" s="377" t="s">
        <v>17</v>
      </c>
      <c r="G46" s="377" t="s">
        <v>17</v>
      </c>
      <c r="H46" s="377" t="s">
        <v>17</v>
      </c>
      <c r="I46" s="377" t="s">
        <v>17</v>
      </c>
      <c r="J46" s="377" t="s">
        <v>17</v>
      </c>
    </row>
    <row r="47" spans="1:10" ht="15" customHeight="1">
      <c r="A47" s="382"/>
      <c r="B47" s="359"/>
      <c r="C47" s="91">
        <v>2019</v>
      </c>
      <c r="D47" s="377" t="s">
        <v>17</v>
      </c>
      <c r="E47" s="377" t="s">
        <v>17</v>
      </c>
      <c r="F47" s="377" t="s">
        <v>17</v>
      </c>
      <c r="G47" s="377" t="s">
        <v>17</v>
      </c>
      <c r="H47" s="377" t="s">
        <v>17</v>
      </c>
      <c r="I47" s="377" t="s">
        <v>17</v>
      </c>
      <c r="J47" s="377" t="s">
        <v>17</v>
      </c>
    </row>
    <row r="48" spans="1:10" ht="15" customHeight="1">
      <c r="A48" s="382"/>
      <c r="B48" s="359"/>
      <c r="C48" s="91">
        <v>2020</v>
      </c>
      <c r="D48" s="378" t="s">
        <v>17</v>
      </c>
      <c r="E48" s="378" t="s">
        <v>17</v>
      </c>
      <c r="F48" s="378" t="s">
        <v>17</v>
      </c>
      <c r="G48" s="378" t="s">
        <v>17</v>
      </c>
      <c r="H48" s="378" t="s">
        <v>17</v>
      </c>
      <c r="I48" s="360">
        <v>2</v>
      </c>
      <c r="J48" s="378" t="s">
        <v>17</v>
      </c>
    </row>
    <row r="49" spans="1:10" ht="8.1" customHeight="1">
      <c r="A49" s="382"/>
      <c r="B49" s="359"/>
      <c r="C49" s="93"/>
      <c r="D49" s="360"/>
      <c r="E49" s="360"/>
      <c r="F49" s="360"/>
      <c r="G49" s="360"/>
      <c r="H49" s="363"/>
      <c r="I49" s="360"/>
      <c r="J49" s="364"/>
    </row>
    <row r="50" spans="1:10" ht="15" customHeight="1">
      <c r="A50" s="382" t="s">
        <v>37</v>
      </c>
      <c r="B50" s="359"/>
      <c r="C50" s="91">
        <v>2018</v>
      </c>
      <c r="D50" s="377" t="s">
        <v>17</v>
      </c>
      <c r="E50" s="377" t="s">
        <v>17</v>
      </c>
      <c r="F50" s="377" t="s">
        <v>17</v>
      </c>
      <c r="G50" s="377" t="s">
        <v>17</v>
      </c>
      <c r="H50" s="377" t="s">
        <v>17</v>
      </c>
      <c r="I50" s="377" t="s">
        <v>17</v>
      </c>
      <c r="J50" s="377" t="s">
        <v>17</v>
      </c>
    </row>
    <row r="51" spans="1:10" ht="15" customHeight="1">
      <c r="A51" s="382"/>
      <c r="B51" s="359"/>
      <c r="C51" s="91">
        <v>2019</v>
      </c>
      <c r="D51" s="377" t="s">
        <v>17</v>
      </c>
      <c r="E51" s="377" t="s">
        <v>17</v>
      </c>
      <c r="F51" s="377" t="s">
        <v>17</v>
      </c>
      <c r="G51" s="377" t="s">
        <v>17</v>
      </c>
      <c r="H51" s="377" t="s">
        <v>17</v>
      </c>
      <c r="I51" s="377" t="s">
        <v>17</v>
      </c>
      <c r="J51" s="377" t="s">
        <v>17</v>
      </c>
    </row>
    <row r="52" spans="1:10" ht="15" customHeight="1">
      <c r="A52" s="382"/>
      <c r="B52" s="359"/>
      <c r="C52" s="91">
        <v>2020</v>
      </c>
      <c r="D52" s="378" t="s">
        <v>17</v>
      </c>
      <c r="E52" s="378" t="s">
        <v>17</v>
      </c>
      <c r="F52" s="378" t="s">
        <v>17</v>
      </c>
      <c r="G52" s="378" t="s">
        <v>17</v>
      </c>
      <c r="H52" s="378" t="s">
        <v>17</v>
      </c>
      <c r="I52" s="378" t="s">
        <v>17</v>
      </c>
      <c r="J52" s="378" t="s">
        <v>17</v>
      </c>
    </row>
    <row r="53" spans="1:10" ht="8.1" customHeight="1">
      <c r="A53" s="382"/>
      <c r="B53" s="359"/>
      <c r="C53" s="93"/>
      <c r="D53" s="360"/>
      <c r="E53" s="360"/>
      <c r="F53" s="360"/>
      <c r="G53" s="360"/>
      <c r="H53" s="363"/>
      <c r="I53" s="360"/>
      <c r="J53" s="364"/>
    </row>
    <row r="54" spans="1:10" ht="15" customHeight="1">
      <c r="A54" s="382" t="s">
        <v>38</v>
      </c>
      <c r="B54" s="359"/>
      <c r="C54" s="91">
        <v>2018</v>
      </c>
      <c r="D54" s="380" t="s">
        <v>17</v>
      </c>
      <c r="E54" s="380" t="s">
        <v>17</v>
      </c>
      <c r="F54" s="380" t="s">
        <v>17</v>
      </c>
      <c r="G54" s="380" t="s">
        <v>17</v>
      </c>
      <c r="H54" s="380" t="s">
        <v>17</v>
      </c>
      <c r="I54" s="379">
        <v>29</v>
      </c>
      <c r="J54" s="380" t="s">
        <v>17</v>
      </c>
    </row>
    <row r="55" spans="1:10" ht="15" customHeight="1">
      <c r="A55" s="382"/>
      <c r="B55" s="359"/>
      <c r="C55" s="91">
        <v>2019</v>
      </c>
      <c r="D55" s="380" t="s">
        <v>17</v>
      </c>
      <c r="E55" s="379">
        <v>1</v>
      </c>
      <c r="F55" s="379">
        <v>2</v>
      </c>
      <c r="G55" s="380" t="s">
        <v>17</v>
      </c>
      <c r="H55" s="380" t="s">
        <v>17</v>
      </c>
      <c r="I55" s="379">
        <v>30</v>
      </c>
      <c r="J55" s="379">
        <v>1</v>
      </c>
    </row>
    <row r="56" spans="1:10" ht="15" customHeight="1">
      <c r="A56" s="382"/>
      <c r="B56" s="359"/>
      <c r="C56" s="91">
        <v>2020</v>
      </c>
      <c r="D56" s="378" t="s">
        <v>17</v>
      </c>
      <c r="E56" s="378" t="s">
        <v>17</v>
      </c>
      <c r="F56" s="378" t="s">
        <v>17</v>
      </c>
      <c r="G56" s="378" t="s">
        <v>17</v>
      </c>
      <c r="H56" s="378" t="s">
        <v>17</v>
      </c>
      <c r="I56" s="360">
        <v>38</v>
      </c>
      <c r="J56" s="362">
        <v>1</v>
      </c>
    </row>
    <row r="57" spans="1:10" ht="8.1" customHeight="1">
      <c r="A57" s="382"/>
      <c r="B57" s="359"/>
      <c r="C57" s="93"/>
      <c r="D57" s="360"/>
      <c r="E57" s="360"/>
      <c r="F57" s="360"/>
      <c r="G57" s="360"/>
      <c r="H57" s="360"/>
      <c r="I57" s="360"/>
      <c r="J57" s="362"/>
    </row>
    <row r="58" spans="1:10" ht="15" customHeight="1">
      <c r="A58" s="382" t="s">
        <v>39</v>
      </c>
      <c r="B58" s="359"/>
      <c r="C58" s="91">
        <v>2018</v>
      </c>
      <c r="D58" s="380" t="s">
        <v>17</v>
      </c>
      <c r="E58" s="380" t="s">
        <v>17</v>
      </c>
      <c r="F58" s="380" t="s">
        <v>17</v>
      </c>
      <c r="G58" s="380" t="s">
        <v>17</v>
      </c>
      <c r="H58" s="380" t="s">
        <v>17</v>
      </c>
      <c r="I58" s="379">
        <v>3</v>
      </c>
      <c r="J58" s="380" t="s">
        <v>17</v>
      </c>
    </row>
    <row r="59" spans="1:10" ht="15" customHeight="1">
      <c r="A59" s="382"/>
      <c r="B59" s="359"/>
      <c r="C59" s="91">
        <v>2019</v>
      </c>
      <c r="D59" s="380" t="s">
        <v>17</v>
      </c>
      <c r="E59" s="380" t="s">
        <v>17</v>
      </c>
      <c r="F59" s="380" t="s">
        <v>17</v>
      </c>
      <c r="G59" s="380" t="s">
        <v>17</v>
      </c>
      <c r="H59" s="380" t="s">
        <v>17</v>
      </c>
      <c r="I59" s="379">
        <v>2</v>
      </c>
      <c r="J59" s="380" t="s">
        <v>17</v>
      </c>
    </row>
    <row r="60" spans="1:10" ht="15" customHeight="1">
      <c r="A60" s="382"/>
      <c r="B60" s="359"/>
      <c r="C60" s="91">
        <v>2020</v>
      </c>
      <c r="D60" s="378" t="s">
        <v>17</v>
      </c>
      <c r="E60" s="378" t="s">
        <v>17</v>
      </c>
      <c r="F60" s="378" t="s">
        <v>17</v>
      </c>
      <c r="G60" s="378" t="s">
        <v>17</v>
      </c>
      <c r="H60" s="378" t="s">
        <v>17</v>
      </c>
      <c r="I60" s="360">
        <v>2</v>
      </c>
      <c r="J60" s="378" t="s">
        <v>17</v>
      </c>
    </row>
    <row r="61" spans="1:10" ht="8.1" customHeight="1">
      <c r="A61" s="382"/>
      <c r="B61" s="359"/>
      <c r="C61" s="93"/>
      <c r="D61" s="360"/>
      <c r="E61" s="360"/>
      <c r="F61" s="360"/>
      <c r="G61" s="360"/>
      <c r="H61" s="363"/>
      <c r="I61" s="360"/>
      <c r="J61" s="364"/>
    </row>
    <row r="62" spans="1:10" ht="15" customHeight="1">
      <c r="A62" s="382" t="s">
        <v>40</v>
      </c>
      <c r="B62" s="359"/>
      <c r="C62" s="91">
        <v>2018</v>
      </c>
      <c r="D62" s="381">
        <v>0</v>
      </c>
      <c r="E62" s="381">
        <v>0</v>
      </c>
      <c r="F62" s="381">
        <v>0</v>
      </c>
      <c r="G62" s="381">
        <v>0</v>
      </c>
      <c r="H62" s="381">
        <v>0</v>
      </c>
      <c r="I62" s="381">
        <v>0</v>
      </c>
      <c r="J62" s="381">
        <v>1</v>
      </c>
    </row>
    <row r="63" spans="1:10" ht="15" customHeight="1">
      <c r="A63" s="382"/>
      <c r="B63" s="359"/>
      <c r="C63" s="91">
        <v>2019</v>
      </c>
      <c r="D63" s="381">
        <v>0</v>
      </c>
      <c r="E63" s="381">
        <v>0</v>
      </c>
      <c r="F63" s="381">
        <v>0</v>
      </c>
      <c r="G63" s="381">
        <v>0</v>
      </c>
      <c r="H63" s="381">
        <v>0</v>
      </c>
      <c r="I63" s="381">
        <v>0</v>
      </c>
      <c r="J63" s="381">
        <v>0</v>
      </c>
    </row>
    <row r="64" spans="1:10" ht="15" customHeight="1">
      <c r="A64" s="382"/>
      <c r="B64" s="359"/>
      <c r="C64" s="91">
        <v>2020</v>
      </c>
      <c r="D64" s="378" t="s">
        <v>17</v>
      </c>
      <c r="E64" s="378" t="s">
        <v>17</v>
      </c>
      <c r="F64" s="378" t="s">
        <v>17</v>
      </c>
      <c r="G64" s="378" t="s">
        <v>17</v>
      </c>
      <c r="H64" s="378" t="s">
        <v>17</v>
      </c>
      <c r="I64" s="360">
        <v>6</v>
      </c>
      <c r="J64" s="378" t="s">
        <v>17</v>
      </c>
    </row>
    <row r="65" spans="1:11" ht="8.1" customHeight="1">
      <c r="A65" s="382"/>
      <c r="B65" s="359"/>
      <c r="C65" s="93"/>
      <c r="D65" s="360"/>
      <c r="E65" s="360"/>
      <c r="F65" s="360"/>
      <c r="G65" s="360"/>
      <c r="H65" s="363"/>
      <c r="I65" s="360"/>
      <c r="J65" s="364"/>
    </row>
    <row r="66" spans="1:11" ht="15" customHeight="1">
      <c r="A66" s="382" t="s">
        <v>41</v>
      </c>
      <c r="B66" s="359"/>
      <c r="C66" s="91">
        <v>2018</v>
      </c>
      <c r="D66" s="381">
        <v>0</v>
      </c>
      <c r="E66" s="381">
        <v>0</v>
      </c>
      <c r="F66" s="381">
        <v>0</v>
      </c>
      <c r="G66" s="381">
        <v>0</v>
      </c>
      <c r="H66" s="381">
        <v>1</v>
      </c>
      <c r="I66" s="381">
        <v>3</v>
      </c>
      <c r="J66" s="381">
        <v>1</v>
      </c>
    </row>
    <row r="67" spans="1:11" ht="15" customHeight="1">
      <c r="A67" s="359"/>
      <c r="B67" s="359"/>
      <c r="C67" s="91">
        <v>2019</v>
      </c>
      <c r="D67" s="381">
        <v>0</v>
      </c>
      <c r="E67" s="381">
        <v>0</v>
      </c>
      <c r="F67" s="381">
        <v>0</v>
      </c>
      <c r="G67" s="381">
        <v>0</v>
      </c>
      <c r="H67" s="381">
        <v>0</v>
      </c>
      <c r="I67" s="381">
        <v>4</v>
      </c>
      <c r="J67" s="381">
        <v>0</v>
      </c>
    </row>
    <row r="68" spans="1:11" ht="15" customHeight="1">
      <c r="A68" s="359"/>
      <c r="B68" s="359"/>
      <c r="C68" s="91">
        <v>2020</v>
      </c>
      <c r="D68" s="378" t="s">
        <v>17</v>
      </c>
      <c r="E68" s="378" t="s">
        <v>17</v>
      </c>
      <c r="F68" s="378" t="s">
        <v>17</v>
      </c>
      <c r="G68" s="378" t="s">
        <v>17</v>
      </c>
      <c r="H68" s="378" t="s">
        <v>17</v>
      </c>
      <c r="I68" s="360">
        <v>6</v>
      </c>
      <c r="J68" s="378" t="s">
        <v>17</v>
      </c>
      <c r="K68" s="362"/>
    </row>
    <row r="69" spans="1:11" ht="8.1" customHeight="1">
      <c r="A69" s="365"/>
      <c r="B69" s="365"/>
      <c r="C69" s="366"/>
      <c r="D69" s="365"/>
      <c r="E69" s="367"/>
      <c r="F69" s="365"/>
      <c r="G69" s="365"/>
      <c r="H69" s="365"/>
      <c r="I69" s="365"/>
      <c r="J69" s="365"/>
    </row>
    <row r="70" spans="1:11" ht="15" customHeight="1">
      <c r="H70" s="92"/>
      <c r="I70" s="92"/>
      <c r="J70" s="385"/>
      <c r="K70" s="385" t="s">
        <v>114</v>
      </c>
    </row>
    <row r="71" spans="1:11" ht="15" customHeight="1">
      <c r="H71" s="95"/>
      <c r="I71" s="95"/>
      <c r="J71" s="386"/>
      <c r="K71" s="386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5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0000"/>
    <pageSetUpPr fitToPage="1"/>
  </sheetPr>
  <dimension ref="A1:L67"/>
  <sheetViews>
    <sheetView view="pageBreakPreview" zoomScale="80" zoomScaleNormal="100" workbookViewId="0">
      <selection activeCell="Q13" sqref="Q13"/>
    </sheetView>
  </sheetViews>
  <sheetFormatPr defaultColWidth="8.42578125" defaultRowHeight="15" customHeight="1"/>
  <cols>
    <col min="1" max="1" width="10.85546875" style="90" customWidth="1"/>
    <col min="2" max="2" width="11.7109375" style="90" customWidth="1"/>
    <col min="3" max="3" width="12.7109375" style="91" customWidth="1"/>
    <col min="4" max="4" width="12.7109375" style="90" customWidth="1"/>
    <col min="5" max="7" width="15.7109375" style="90" customWidth="1"/>
    <col min="8" max="10" width="18.7109375" style="90" customWidth="1"/>
    <col min="11" max="11" width="1.7109375" style="90" customWidth="1"/>
    <col min="12" max="12" width="8.42578125" style="90" hidden="1" customWidth="1"/>
    <col min="13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428</v>
      </c>
      <c r="B3" s="92"/>
      <c r="C3" s="93"/>
    </row>
    <row r="4" spans="1:11" ht="16.5" customHeight="1">
      <c r="A4" s="603" t="s">
        <v>429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40" t="s">
        <v>85</v>
      </c>
      <c r="B7" s="341"/>
      <c r="C7" s="342" t="s">
        <v>1</v>
      </c>
      <c r="D7" s="343" t="s">
        <v>49</v>
      </c>
      <c r="E7" s="343" t="s">
        <v>177</v>
      </c>
      <c r="F7" s="343" t="s">
        <v>178</v>
      </c>
      <c r="G7" s="343" t="s">
        <v>179</v>
      </c>
      <c r="H7" s="343" t="s">
        <v>180</v>
      </c>
      <c r="I7" s="343" t="s">
        <v>181</v>
      </c>
      <c r="J7" s="343" t="s">
        <v>182</v>
      </c>
      <c r="K7" s="343"/>
    </row>
    <row r="8" spans="1:11" ht="15" customHeight="1">
      <c r="A8" s="344" t="s">
        <v>88</v>
      </c>
      <c r="B8" s="345"/>
      <c r="C8" s="346" t="s">
        <v>6</v>
      </c>
      <c r="D8" s="347" t="s">
        <v>52</v>
      </c>
      <c r="E8" s="347" t="s">
        <v>183</v>
      </c>
      <c r="F8" s="343" t="s">
        <v>184</v>
      </c>
      <c r="G8" s="343" t="s">
        <v>185</v>
      </c>
      <c r="H8" s="343" t="s">
        <v>186</v>
      </c>
      <c r="I8" s="343" t="s">
        <v>187</v>
      </c>
      <c r="J8" s="343" t="s">
        <v>188</v>
      </c>
      <c r="K8" s="343"/>
    </row>
    <row r="9" spans="1:11" ht="15" customHeight="1">
      <c r="A9" s="348"/>
      <c r="B9" s="348"/>
      <c r="C9" s="349"/>
      <c r="D9" s="348"/>
      <c r="E9" s="347"/>
      <c r="F9" s="347" t="s">
        <v>189</v>
      </c>
      <c r="G9" s="347" t="s">
        <v>190</v>
      </c>
      <c r="H9" s="347" t="s">
        <v>191</v>
      </c>
      <c r="I9" s="347" t="s">
        <v>192</v>
      </c>
      <c r="J9" s="347" t="s">
        <v>193</v>
      </c>
      <c r="K9" s="347"/>
    </row>
    <row r="10" spans="1:11" ht="15" customHeight="1">
      <c r="A10" s="348"/>
      <c r="B10" s="348"/>
      <c r="C10" s="349"/>
      <c r="D10" s="348"/>
      <c r="E10" s="347"/>
      <c r="F10" s="347" t="s">
        <v>194</v>
      </c>
      <c r="G10" s="347" t="s">
        <v>195</v>
      </c>
      <c r="H10" s="347" t="s">
        <v>196</v>
      </c>
      <c r="I10" s="347" t="s">
        <v>197</v>
      </c>
      <c r="J10" s="347" t="s">
        <v>198</v>
      </c>
      <c r="K10" s="347"/>
    </row>
    <row r="11" spans="1:11" ht="15" customHeight="1">
      <c r="A11" s="348"/>
      <c r="B11" s="348"/>
      <c r="C11" s="349"/>
      <c r="D11" s="348"/>
      <c r="E11" s="347"/>
      <c r="F11" s="350"/>
      <c r="G11" s="343"/>
      <c r="H11" s="347" t="s">
        <v>199</v>
      </c>
      <c r="I11" s="347" t="s">
        <v>200</v>
      </c>
      <c r="J11" s="347"/>
      <c r="K11" s="347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7"/>
      <c r="K12" s="337"/>
    </row>
    <row r="13" spans="1:11" ht="8.1" customHeight="1">
      <c r="A13" s="92"/>
      <c r="B13" s="92"/>
      <c r="C13" s="93"/>
      <c r="J13" s="94"/>
    </row>
    <row r="14" spans="1:11" ht="15" customHeight="1">
      <c r="A14" s="382" t="s">
        <v>119</v>
      </c>
      <c r="C14" s="91">
        <v>2018</v>
      </c>
      <c r="D14" s="387">
        <v>0</v>
      </c>
      <c r="E14" s="387">
        <v>0</v>
      </c>
      <c r="F14" s="387">
        <v>0</v>
      </c>
      <c r="G14" s="387">
        <v>0</v>
      </c>
      <c r="H14" s="387">
        <v>0</v>
      </c>
      <c r="I14" s="387">
        <v>0</v>
      </c>
      <c r="J14" s="387">
        <v>0</v>
      </c>
      <c r="K14" s="354"/>
    </row>
    <row r="15" spans="1:11" ht="15" customHeight="1">
      <c r="A15" s="382"/>
      <c r="C15" s="91">
        <v>2019</v>
      </c>
      <c r="D15" s="387">
        <v>0</v>
      </c>
      <c r="E15" s="387">
        <v>0</v>
      </c>
      <c r="F15" s="387">
        <v>0</v>
      </c>
      <c r="G15" s="387">
        <v>0</v>
      </c>
      <c r="H15" s="387">
        <v>0</v>
      </c>
      <c r="I15" s="387">
        <v>0</v>
      </c>
      <c r="J15" s="387">
        <v>0</v>
      </c>
      <c r="K15" s="354"/>
    </row>
    <row r="16" spans="1:11" ht="15" customHeight="1">
      <c r="A16" s="382"/>
      <c r="C16" s="91">
        <v>2020</v>
      </c>
      <c r="D16" s="387">
        <v>0</v>
      </c>
      <c r="E16" s="387">
        <v>0</v>
      </c>
      <c r="F16" s="387">
        <v>0</v>
      </c>
      <c r="G16" s="387">
        <v>0</v>
      </c>
      <c r="H16" s="387">
        <v>0</v>
      </c>
      <c r="I16" s="387">
        <v>0</v>
      </c>
      <c r="J16" s="387">
        <v>0</v>
      </c>
      <c r="K16" s="354"/>
    </row>
    <row r="17" spans="1:11" ht="8.1" customHeight="1">
      <c r="A17" s="382"/>
      <c r="B17" s="339"/>
      <c r="C17" s="93"/>
      <c r="D17" s="360"/>
      <c r="E17" s="357"/>
      <c r="F17" s="357"/>
      <c r="G17" s="357"/>
      <c r="H17" s="357"/>
      <c r="I17" s="357"/>
      <c r="J17" s="357"/>
      <c r="K17" s="354"/>
    </row>
    <row r="18" spans="1:11" ht="15" customHeight="1">
      <c r="A18" s="382" t="s">
        <v>120</v>
      </c>
      <c r="B18" s="359"/>
      <c r="C18" s="91">
        <v>2018</v>
      </c>
      <c r="D18" s="387">
        <v>0</v>
      </c>
      <c r="E18" s="387">
        <v>0</v>
      </c>
      <c r="F18" s="387">
        <v>0</v>
      </c>
      <c r="G18" s="387">
        <v>0</v>
      </c>
      <c r="H18" s="387">
        <v>0</v>
      </c>
      <c r="I18" s="387">
        <v>0</v>
      </c>
      <c r="J18" s="387">
        <v>0</v>
      </c>
      <c r="K18" s="362"/>
    </row>
    <row r="19" spans="1:11" ht="15" customHeight="1">
      <c r="A19" s="382"/>
      <c r="B19" s="359"/>
      <c r="C19" s="91">
        <v>2019</v>
      </c>
      <c r="D19" s="387">
        <v>0</v>
      </c>
      <c r="E19" s="387">
        <v>0</v>
      </c>
      <c r="F19" s="387">
        <v>0</v>
      </c>
      <c r="G19" s="387">
        <v>0</v>
      </c>
      <c r="H19" s="387">
        <v>0</v>
      </c>
      <c r="I19" s="387">
        <v>0</v>
      </c>
      <c r="J19" s="387">
        <v>0</v>
      </c>
      <c r="K19" s="362"/>
    </row>
    <row r="20" spans="1:11" ht="15" customHeight="1">
      <c r="A20" s="382"/>
      <c r="B20" s="359"/>
      <c r="C20" s="91">
        <v>2020</v>
      </c>
      <c r="D20" s="360">
        <f>SUM(E20:J20)+SUM('59.5'!D20:J20)</f>
        <v>7</v>
      </c>
      <c r="E20" s="360">
        <v>4</v>
      </c>
      <c r="F20" s="387">
        <v>0</v>
      </c>
      <c r="G20" s="387">
        <v>0</v>
      </c>
      <c r="H20" s="387">
        <v>0</v>
      </c>
      <c r="I20" s="387">
        <v>0</v>
      </c>
      <c r="J20" s="387">
        <v>0</v>
      </c>
      <c r="K20" s="362"/>
    </row>
    <row r="21" spans="1:11" ht="8.1" customHeight="1">
      <c r="A21" s="382"/>
      <c r="B21" s="359"/>
      <c r="C21" s="93"/>
      <c r="D21" s="360"/>
      <c r="E21" s="360"/>
      <c r="F21" s="360"/>
      <c r="G21" s="360"/>
      <c r="H21" s="360"/>
      <c r="I21" s="360"/>
      <c r="J21" s="360"/>
      <c r="K21" s="362"/>
    </row>
    <row r="22" spans="1:11" ht="15" customHeight="1">
      <c r="A22" s="382" t="s">
        <v>121</v>
      </c>
      <c r="B22" s="359"/>
      <c r="C22" s="91">
        <v>2018</v>
      </c>
      <c r="D22" s="387">
        <v>0</v>
      </c>
      <c r="E22" s="388">
        <v>0</v>
      </c>
      <c r="F22" s="388">
        <v>0</v>
      </c>
      <c r="G22" s="388">
        <v>0</v>
      </c>
      <c r="H22" s="388">
        <v>0</v>
      </c>
      <c r="I22" s="388">
        <v>0</v>
      </c>
      <c r="J22" s="388">
        <v>0</v>
      </c>
      <c r="K22" s="362"/>
    </row>
    <row r="23" spans="1:11" ht="15" customHeight="1">
      <c r="A23" s="382"/>
      <c r="B23" s="359"/>
      <c r="C23" s="91">
        <v>2019</v>
      </c>
      <c r="D23" s="387">
        <v>0</v>
      </c>
      <c r="E23" s="388">
        <v>0</v>
      </c>
      <c r="F23" s="388">
        <v>0</v>
      </c>
      <c r="G23" s="388">
        <v>0</v>
      </c>
      <c r="H23" s="388">
        <v>0</v>
      </c>
      <c r="I23" s="388">
        <v>0</v>
      </c>
      <c r="J23" s="388">
        <v>0</v>
      </c>
      <c r="K23" s="362"/>
    </row>
    <row r="24" spans="1:11" ht="15" customHeight="1">
      <c r="A24" s="382"/>
      <c r="B24" s="359"/>
      <c r="C24" s="91">
        <v>2020</v>
      </c>
      <c r="D24" s="387">
        <v>0</v>
      </c>
      <c r="E24" s="387">
        <v>0</v>
      </c>
      <c r="F24" s="387">
        <v>0</v>
      </c>
      <c r="G24" s="387">
        <v>0</v>
      </c>
      <c r="H24" s="387">
        <v>0</v>
      </c>
      <c r="I24" s="387">
        <v>0</v>
      </c>
      <c r="J24" s="387">
        <v>0</v>
      </c>
      <c r="K24" s="362"/>
    </row>
    <row r="25" spans="1:11" ht="8.1" customHeight="1">
      <c r="A25" s="382"/>
      <c r="B25" s="359"/>
      <c r="C25" s="93"/>
      <c r="D25" s="360"/>
      <c r="E25" s="360"/>
      <c r="F25" s="360"/>
      <c r="G25" s="360"/>
      <c r="H25" s="360"/>
      <c r="I25" s="360"/>
      <c r="J25" s="360"/>
      <c r="K25" s="362"/>
    </row>
    <row r="26" spans="1:11" ht="15" customHeight="1">
      <c r="A26" s="382" t="s">
        <v>122</v>
      </c>
      <c r="B26" s="359"/>
      <c r="C26" s="91">
        <v>2018</v>
      </c>
      <c r="D26" s="387">
        <v>0</v>
      </c>
      <c r="E26" s="388">
        <v>0</v>
      </c>
      <c r="F26" s="388">
        <v>0</v>
      </c>
      <c r="G26" s="388">
        <v>0</v>
      </c>
      <c r="H26" s="388">
        <v>0</v>
      </c>
      <c r="I26" s="388">
        <v>0</v>
      </c>
      <c r="J26" s="388">
        <v>0</v>
      </c>
      <c r="K26" s="362"/>
    </row>
    <row r="27" spans="1:11" ht="15" customHeight="1">
      <c r="A27" s="382"/>
      <c r="B27" s="359"/>
      <c r="C27" s="91">
        <v>2019</v>
      </c>
      <c r="D27" s="387">
        <v>0</v>
      </c>
      <c r="E27" s="388">
        <v>0</v>
      </c>
      <c r="F27" s="388">
        <v>0</v>
      </c>
      <c r="G27" s="388">
        <v>0</v>
      </c>
      <c r="H27" s="388">
        <v>0</v>
      </c>
      <c r="I27" s="388">
        <v>0</v>
      </c>
      <c r="J27" s="388">
        <v>0</v>
      </c>
      <c r="K27" s="362"/>
    </row>
    <row r="28" spans="1:11" ht="15" customHeight="1">
      <c r="A28" s="382"/>
      <c r="B28" s="359"/>
      <c r="C28" s="91">
        <v>2020</v>
      </c>
      <c r="D28" s="360">
        <f>SUM(E28:J28)+SUM('59.5'!D28:J28)</f>
        <v>2</v>
      </c>
      <c r="E28" s="387">
        <v>0</v>
      </c>
      <c r="F28" s="387">
        <v>0</v>
      </c>
      <c r="G28" s="387">
        <v>0</v>
      </c>
      <c r="H28" s="387">
        <v>0</v>
      </c>
      <c r="I28" s="387">
        <v>0</v>
      </c>
      <c r="J28" s="387">
        <v>0</v>
      </c>
      <c r="K28" s="362"/>
    </row>
    <row r="29" spans="1:11" ht="8.1" customHeight="1">
      <c r="A29" s="382"/>
      <c r="B29" s="359"/>
      <c r="C29" s="93"/>
      <c r="D29" s="360"/>
      <c r="E29" s="360"/>
      <c r="F29" s="360"/>
      <c r="G29" s="360"/>
      <c r="H29" s="360"/>
      <c r="I29" s="360"/>
      <c r="J29" s="360"/>
      <c r="K29" s="362"/>
    </row>
    <row r="30" spans="1:11" ht="15" customHeight="1">
      <c r="A30" s="382" t="s">
        <v>123</v>
      </c>
      <c r="B30" s="359"/>
      <c r="C30" s="91">
        <v>2018</v>
      </c>
      <c r="D30" s="387">
        <v>0</v>
      </c>
      <c r="E30" s="388">
        <v>0</v>
      </c>
      <c r="F30" s="388">
        <v>0</v>
      </c>
      <c r="G30" s="388">
        <v>0</v>
      </c>
      <c r="H30" s="388">
        <v>0</v>
      </c>
      <c r="I30" s="388">
        <v>0</v>
      </c>
      <c r="J30" s="388">
        <v>0</v>
      </c>
      <c r="K30" s="362"/>
    </row>
    <row r="31" spans="1:11" ht="15" customHeight="1">
      <c r="A31" s="382"/>
      <c r="B31" s="359"/>
      <c r="C31" s="91">
        <v>2019</v>
      </c>
      <c r="D31" s="387">
        <v>0</v>
      </c>
      <c r="E31" s="388">
        <v>0</v>
      </c>
      <c r="F31" s="388">
        <v>0</v>
      </c>
      <c r="G31" s="388">
        <v>0</v>
      </c>
      <c r="H31" s="388">
        <v>0</v>
      </c>
      <c r="I31" s="388">
        <v>0</v>
      </c>
      <c r="J31" s="388">
        <v>0</v>
      </c>
      <c r="K31" s="362"/>
    </row>
    <row r="32" spans="1:11" ht="15" customHeight="1">
      <c r="A32" s="382"/>
      <c r="B32" s="359"/>
      <c r="C32" s="91">
        <v>2020</v>
      </c>
      <c r="D32" s="387">
        <v>0</v>
      </c>
      <c r="E32" s="387">
        <v>0</v>
      </c>
      <c r="F32" s="387">
        <v>0</v>
      </c>
      <c r="G32" s="387">
        <v>0</v>
      </c>
      <c r="H32" s="387">
        <v>0</v>
      </c>
      <c r="I32" s="387">
        <v>0</v>
      </c>
      <c r="J32" s="387">
        <v>0</v>
      </c>
      <c r="K32" s="362"/>
    </row>
    <row r="33" spans="1:11" ht="8.1" customHeight="1">
      <c r="A33" s="382"/>
      <c r="B33" s="359"/>
      <c r="C33" s="93"/>
      <c r="D33" s="360"/>
      <c r="E33" s="360"/>
      <c r="F33" s="360"/>
      <c r="G33" s="360"/>
      <c r="H33" s="360"/>
      <c r="I33" s="360"/>
      <c r="J33" s="360"/>
      <c r="K33" s="362"/>
    </row>
    <row r="34" spans="1:11" ht="15" customHeight="1">
      <c r="A34" s="382" t="s">
        <v>124</v>
      </c>
      <c r="B34" s="359"/>
      <c r="C34" s="91">
        <v>2018</v>
      </c>
      <c r="D34" s="387">
        <v>0</v>
      </c>
      <c r="E34" s="388">
        <v>0</v>
      </c>
      <c r="F34" s="388">
        <v>0</v>
      </c>
      <c r="G34" s="388">
        <v>0</v>
      </c>
      <c r="H34" s="388">
        <v>0</v>
      </c>
      <c r="I34" s="388">
        <v>0</v>
      </c>
      <c r="J34" s="388">
        <v>0</v>
      </c>
      <c r="K34" s="362"/>
    </row>
    <row r="35" spans="1:11" ht="15" customHeight="1">
      <c r="A35" s="382"/>
      <c r="B35" s="359"/>
      <c r="C35" s="91">
        <v>2019</v>
      </c>
      <c r="D35" s="387">
        <v>0</v>
      </c>
      <c r="E35" s="388">
        <v>0</v>
      </c>
      <c r="F35" s="388">
        <v>0</v>
      </c>
      <c r="G35" s="388">
        <v>0</v>
      </c>
      <c r="H35" s="388">
        <v>0</v>
      </c>
      <c r="I35" s="388">
        <v>0</v>
      </c>
      <c r="J35" s="388">
        <v>0</v>
      </c>
      <c r="K35" s="362"/>
    </row>
    <row r="36" spans="1:11" ht="15" customHeight="1">
      <c r="A36" s="382"/>
      <c r="B36" s="359"/>
      <c r="C36" s="91">
        <v>2020</v>
      </c>
      <c r="D36" s="387">
        <v>0</v>
      </c>
      <c r="E36" s="387">
        <v>0</v>
      </c>
      <c r="F36" s="387">
        <v>0</v>
      </c>
      <c r="G36" s="387">
        <v>0</v>
      </c>
      <c r="H36" s="387">
        <v>0</v>
      </c>
      <c r="I36" s="387">
        <v>0</v>
      </c>
      <c r="J36" s="387">
        <v>0</v>
      </c>
      <c r="K36" s="362"/>
    </row>
    <row r="37" spans="1:11" ht="8.1" customHeight="1">
      <c r="A37" s="382"/>
      <c r="B37" s="359"/>
      <c r="C37" s="93"/>
      <c r="D37" s="360"/>
      <c r="E37" s="360"/>
      <c r="F37" s="360"/>
      <c r="G37" s="360"/>
      <c r="H37" s="360"/>
      <c r="I37" s="360"/>
      <c r="J37" s="360"/>
      <c r="K37" s="362"/>
    </row>
    <row r="38" spans="1:11" ht="15" customHeight="1">
      <c r="A38" s="382" t="s">
        <v>125</v>
      </c>
      <c r="B38" s="359"/>
      <c r="C38" s="91">
        <v>2018</v>
      </c>
      <c r="D38" s="387">
        <v>0</v>
      </c>
      <c r="E38" s="387">
        <v>0</v>
      </c>
      <c r="F38" s="387">
        <v>0</v>
      </c>
      <c r="G38" s="387">
        <v>0</v>
      </c>
      <c r="H38" s="387">
        <v>0</v>
      </c>
      <c r="I38" s="387">
        <v>0</v>
      </c>
      <c r="J38" s="387">
        <v>0</v>
      </c>
      <c r="K38" s="362"/>
    </row>
    <row r="39" spans="1:11" ht="15" customHeight="1">
      <c r="A39" s="382"/>
      <c r="B39" s="359"/>
      <c r="C39" s="91">
        <v>2019</v>
      </c>
      <c r="D39" s="387">
        <v>0</v>
      </c>
      <c r="E39" s="387">
        <v>0</v>
      </c>
      <c r="F39" s="387">
        <v>0</v>
      </c>
      <c r="G39" s="387">
        <v>0</v>
      </c>
      <c r="H39" s="387">
        <v>0</v>
      </c>
      <c r="I39" s="387">
        <v>0</v>
      </c>
      <c r="J39" s="387">
        <v>0</v>
      </c>
      <c r="K39" s="362"/>
    </row>
    <row r="40" spans="1:11" ht="15" customHeight="1">
      <c r="A40" s="382"/>
      <c r="B40" s="359"/>
      <c r="C40" s="91">
        <v>2020</v>
      </c>
      <c r="D40" s="387">
        <v>0</v>
      </c>
      <c r="E40" s="387">
        <v>0</v>
      </c>
      <c r="F40" s="387">
        <v>0</v>
      </c>
      <c r="G40" s="387">
        <v>0</v>
      </c>
      <c r="H40" s="387">
        <v>0</v>
      </c>
      <c r="I40" s="387">
        <v>0</v>
      </c>
      <c r="J40" s="387">
        <v>0</v>
      </c>
      <c r="K40" s="362"/>
    </row>
    <row r="41" spans="1:11" ht="8.1" customHeight="1">
      <c r="A41" s="382"/>
      <c r="B41" s="359"/>
      <c r="C41" s="93"/>
      <c r="D41" s="360"/>
      <c r="E41" s="360"/>
      <c r="F41" s="360"/>
      <c r="G41" s="360"/>
      <c r="H41" s="363"/>
      <c r="I41" s="360"/>
      <c r="J41" s="360"/>
      <c r="K41" s="362"/>
    </row>
    <row r="42" spans="1:11" ht="15" customHeight="1">
      <c r="A42" s="382" t="s">
        <v>126</v>
      </c>
      <c r="B42" s="359"/>
      <c r="C42" s="91">
        <v>2018</v>
      </c>
      <c r="D42" s="360">
        <f>SUM(E42:J42)+SUM('59.5'!D42:J42)</f>
        <v>3</v>
      </c>
      <c r="E42" s="388">
        <v>0</v>
      </c>
      <c r="F42" s="388">
        <v>1</v>
      </c>
      <c r="G42" s="388">
        <v>1</v>
      </c>
      <c r="H42" s="388">
        <v>0</v>
      </c>
      <c r="I42" s="388">
        <v>0</v>
      </c>
      <c r="J42" s="388">
        <v>0</v>
      </c>
      <c r="K42" s="362"/>
    </row>
    <row r="43" spans="1:11" ht="15" customHeight="1">
      <c r="A43" s="382"/>
      <c r="B43" s="359"/>
      <c r="C43" s="91">
        <v>2019</v>
      </c>
      <c r="D43" s="360">
        <f>SUM(E43:J43)+SUM('59.5'!D43:J43)</f>
        <v>3</v>
      </c>
      <c r="E43" s="388">
        <v>0</v>
      </c>
      <c r="F43" s="388">
        <v>0</v>
      </c>
      <c r="G43" s="388">
        <v>0</v>
      </c>
      <c r="H43" s="388">
        <v>0</v>
      </c>
      <c r="I43" s="388">
        <v>1</v>
      </c>
      <c r="J43" s="388">
        <v>0</v>
      </c>
      <c r="K43" s="362"/>
    </row>
    <row r="44" spans="1:11" ht="15" customHeight="1">
      <c r="A44" s="382"/>
      <c r="B44" s="359"/>
      <c r="C44" s="91">
        <v>2020</v>
      </c>
      <c r="D44" s="360">
        <f>SUM(E44:J44)+SUM('59.5'!D44:J44)</f>
        <v>3</v>
      </c>
      <c r="E44" s="360">
        <v>1</v>
      </c>
      <c r="F44" s="388">
        <v>0</v>
      </c>
      <c r="G44" s="388">
        <v>0</v>
      </c>
      <c r="H44" s="388">
        <v>0</v>
      </c>
      <c r="I44" s="388">
        <v>0</v>
      </c>
      <c r="J44" s="388">
        <v>0</v>
      </c>
      <c r="K44" s="362"/>
    </row>
    <row r="45" spans="1:11" ht="8.1" customHeight="1">
      <c r="A45" s="382"/>
      <c r="B45" s="359"/>
      <c r="C45" s="93"/>
      <c r="D45" s="360"/>
      <c r="E45" s="360"/>
      <c r="F45" s="360"/>
      <c r="G45" s="360"/>
      <c r="H45" s="360"/>
      <c r="I45" s="360"/>
      <c r="J45" s="360"/>
      <c r="K45" s="362"/>
    </row>
    <row r="46" spans="1:11" ht="15" customHeight="1">
      <c r="A46" s="382" t="s">
        <v>127</v>
      </c>
      <c r="B46" s="359"/>
      <c r="C46" s="91">
        <v>2018</v>
      </c>
      <c r="D46" s="387">
        <v>0</v>
      </c>
      <c r="E46" s="387">
        <v>0</v>
      </c>
      <c r="F46" s="387">
        <v>0</v>
      </c>
      <c r="G46" s="387">
        <v>0</v>
      </c>
      <c r="H46" s="387">
        <v>0</v>
      </c>
      <c r="I46" s="387">
        <v>0</v>
      </c>
      <c r="J46" s="387">
        <v>0</v>
      </c>
      <c r="K46" s="364"/>
    </row>
    <row r="47" spans="1:11" ht="15" customHeight="1">
      <c r="A47" s="382"/>
      <c r="B47" s="359"/>
      <c r="C47" s="91">
        <v>2019</v>
      </c>
      <c r="D47" s="387">
        <v>0</v>
      </c>
      <c r="E47" s="387">
        <v>0</v>
      </c>
      <c r="F47" s="387">
        <v>0</v>
      </c>
      <c r="G47" s="387">
        <v>0</v>
      </c>
      <c r="H47" s="387">
        <v>0</v>
      </c>
      <c r="I47" s="387">
        <v>0</v>
      </c>
      <c r="J47" s="387">
        <v>0</v>
      </c>
      <c r="K47" s="364"/>
    </row>
    <row r="48" spans="1:11" ht="15" customHeight="1">
      <c r="A48" s="382"/>
      <c r="B48" s="359"/>
      <c r="C48" s="91">
        <v>2020</v>
      </c>
      <c r="D48" s="387">
        <v>0</v>
      </c>
      <c r="E48" s="387">
        <v>0</v>
      </c>
      <c r="F48" s="387">
        <v>0</v>
      </c>
      <c r="G48" s="387">
        <v>0</v>
      </c>
      <c r="H48" s="387">
        <v>0</v>
      </c>
      <c r="I48" s="387">
        <v>0</v>
      </c>
      <c r="J48" s="387">
        <v>0</v>
      </c>
      <c r="K48" s="364"/>
    </row>
    <row r="49" spans="1:11" ht="8.1" customHeight="1">
      <c r="A49" s="382"/>
      <c r="B49" s="359"/>
      <c r="C49" s="93"/>
      <c r="D49" s="360"/>
      <c r="E49" s="360"/>
      <c r="F49" s="360"/>
      <c r="G49" s="360"/>
      <c r="H49" s="363"/>
      <c r="I49" s="360"/>
      <c r="J49" s="360"/>
      <c r="K49" s="364"/>
    </row>
    <row r="50" spans="1:11" ht="15" customHeight="1">
      <c r="A50" s="382" t="s">
        <v>128</v>
      </c>
      <c r="B50" s="359"/>
      <c r="C50" s="91">
        <v>2018</v>
      </c>
      <c r="D50" s="387">
        <v>0</v>
      </c>
      <c r="E50" s="387">
        <v>0</v>
      </c>
      <c r="F50" s="387">
        <v>0</v>
      </c>
      <c r="G50" s="387">
        <v>0</v>
      </c>
      <c r="H50" s="387">
        <v>0</v>
      </c>
      <c r="I50" s="387">
        <v>0</v>
      </c>
      <c r="J50" s="387">
        <v>0</v>
      </c>
      <c r="K50" s="362"/>
    </row>
    <row r="51" spans="1:11" ht="15" customHeight="1">
      <c r="A51" s="382"/>
      <c r="B51" s="359"/>
      <c r="C51" s="91">
        <v>2019</v>
      </c>
      <c r="D51" s="387">
        <v>0</v>
      </c>
      <c r="E51" s="387">
        <v>0</v>
      </c>
      <c r="F51" s="387">
        <v>0</v>
      </c>
      <c r="G51" s="387">
        <v>0</v>
      </c>
      <c r="H51" s="387">
        <v>0</v>
      </c>
      <c r="I51" s="387">
        <v>0</v>
      </c>
      <c r="J51" s="387">
        <v>0</v>
      </c>
      <c r="K51" s="362"/>
    </row>
    <row r="52" spans="1:11" ht="15" customHeight="1">
      <c r="A52" s="382"/>
      <c r="B52" s="359"/>
      <c r="C52" s="91">
        <v>2020</v>
      </c>
      <c r="D52" s="387">
        <v>0</v>
      </c>
      <c r="E52" s="387">
        <v>0</v>
      </c>
      <c r="F52" s="387">
        <v>0</v>
      </c>
      <c r="G52" s="387">
        <v>0</v>
      </c>
      <c r="H52" s="387">
        <v>0</v>
      </c>
      <c r="I52" s="387">
        <v>0</v>
      </c>
      <c r="J52" s="387">
        <v>0</v>
      </c>
      <c r="K52" s="362"/>
    </row>
    <row r="53" spans="1:11" ht="8.1" customHeight="1">
      <c r="A53" s="382"/>
      <c r="B53" s="359"/>
      <c r="C53" s="93"/>
      <c r="D53" s="360"/>
      <c r="E53" s="360"/>
      <c r="F53" s="360"/>
      <c r="G53" s="360"/>
      <c r="H53" s="363"/>
      <c r="I53" s="360"/>
      <c r="J53" s="360"/>
      <c r="K53" s="364"/>
    </row>
    <row r="54" spans="1:11" ht="15" customHeight="1">
      <c r="A54" s="382" t="s">
        <v>129</v>
      </c>
      <c r="B54" s="359"/>
      <c r="C54" s="91">
        <v>2018</v>
      </c>
      <c r="D54" s="387">
        <v>0</v>
      </c>
      <c r="E54" s="387">
        <v>0</v>
      </c>
      <c r="F54" s="387">
        <v>0</v>
      </c>
      <c r="G54" s="387">
        <v>0</v>
      </c>
      <c r="H54" s="387">
        <v>0</v>
      </c>
      <c r="I54" s="387">
        <v>0</v>
      </c>
      <c r="J54" s="387">
        <v>0</v>
      </c>
      <c r="K54" s="362"/>
    </row>
    <row r="55" spans="1:11" ht="15" customHeight="1">
      <c r="A55" s="382"/>
      <c r="B55" s="359"/>
      <c r="C55" s="91">
        <v>2019</v>
      </c>
      <c r="D55" s="387">
        <v>0</v>
      </c>
      <c r="E55" s="387">
        <v>0</v>
      </c>
      <c r="F55" s="387">
        <v>0</v>
      </c>
      <c r="G55" s="387">
        <v>0</v>
      </c>
      <c r="H55" s="387">
        <v>0</v>
      </c>
      <c r="I55" s="387">
        <v>0</v>
      </c>
      <c r="J55" s="387">
        <v>0</v>
      </c>
      <c r="K55" s="362"/>
    </row>
    <row r="56" spans="1:11" ht="15" customHeight="1">
      <c r="A56" s="382"/>
      <c r="B56" s="359"/>
      <c r="C56" s="91">
        <v>2020</v>
      </c>
      <c r="D56" s="387">
        <v>0</v>
      </c>
      <c r="E56" s="387">
        <v>0</v>
      </c>
      <c r="F56" s="387">
        <v>0</v>
      </c>
      <c r="G56" s="387">
        <v>0</v>
      </c>
      <c r="H56" s="387">
        <v>0</v>
      </c>
      <c r="I56" s="387">
        <v>0</v>
      </c>
      <c r="J56" s="387">
        <v>0</v>
      </c>
      <c r="K56" s="362"/>
    </row>
    <row r="57" spans="1:11" ht="8.1" customHeight="1">
      <c r="A57" s="382"/>
      <c r="B57" s="359"/>
      <c r="C57" s="93"/>
      <c r="D57" s="360"/>
      <c r="E57" s="360"/>
      <c r="F57" s="360"/>
      <c r="G57" s="360"/>
      <c r="H57" s="360"/>
      <c r="I57" s="360"/>
      <c r="J57" s="360"/>
      <c r="K57" s="362"/>
    </row>
    <row r="58" spans="1:11" ht="15" customHeight="1">
      <c r="A58" s="382" t="s">
        <v>130</v>
      </c>
      <c r="B58" s="359"/>
      <c r="C58" s="91">
        <v>2018</v>
      </c>
      <c r="D58" s="387">
        <v>0</v>
      </c>
      <c r="E58" s="387">
        <v>0</v>
      </c>
      <c r="F58" s="387">
        <v>0</v>
      </c>
      <c r="G58" s="387">
        <v>0</v>
      </c>
      <c r="H58" s="387">
        <v>0</v>
      </c>
      <c r="I58" s="387">
        <v>0</v>
      </c>
      <c r="J58" s="387">
        <v>0</v>
      </c>
      <c r="K58" s="364"/>
    </row>
    <row r="59" spans="1:11" ht="15" customHeight="1">
      <c r="A59" s="382"/>
      <c r="B59" s="359"/>
      <c r="C59" s="91">
        <v>2019</v>
      </c>
      <c r="D59" s="387">
        <v>0</v>
      </c>
      <c r="E59" s="387">
        <v>0</v>
      </c>
      <c r="F59" s="387">
        <v>0</v>
      </c>
      <c r="G59" s="387">
        <v>0</v>
      </c>
      <c r="H59" s="387">
        <v>0</v>
      </c>
      <c r="I59" s="387">
        <v>0</v>
      </c>
      <c r="J59" s="387">
        <v>0</v>
      </c>
      <c r="K59" s="364"/>
    </row>
    <row r="60" spans="1:11" ht="15" customHeight="1">
      <c r="A60" s="382"/>
      <c r="B60" s="359"/>
      <c r="C60" s="91">
        <v>2020</v>
      </c>
      <c r="D60" s="387">
        <v>0</v>
      </c>
      <c r="E60" s="387">
        <v>0</v>
      </c>
      <c r="F60" s="387">
        <v>0</v>
      </c>
      <c r="G60" s="387">
        <v>0</v>
      </c>
      <c r="H60" s="387">
        <v>0</v>
      </c>
      <c r="I60" s="387">
        <v>0</v>
      </c>
      <c r="J60" s="387">
        <v>0</v>
      </c>
      <c r="K60" s="364"/>
    </row>
    <row r="61" spans="1:11" ht="8.1" customHeight="1">
      <c r="A61" s="382"/>
      <c r="B61" s="359"/>
      <c r="C61" s="93"/>
      <c r="D61" s="360"/>
      <c r="E61" s="360"/>
      <c r="F61" s="360"/>
      <c r="G61" s="360"/>
      <c r="H61" s="363"/>
      <c r="I61" s="360"/>
      <c r="J61" s="360"/>
      <c r="K61" s="364"/>
    </row>
    <row r="62" spans="1:11" ht="15" customHeight="1">
      <c r="A62" s="382" t="s">
        <v>131</v>
      </c>
      <c r="B62" s="359"/>
      <c r="C62" s="91">
        <v>2018</v>
      </c>
      <c r="D62" s="387">
        <v>0</v>
      </c>
      <c r="E62" s="387">
        <v>0</v>
      </c>
      <c r="F62" s="387">
        <v>0</v>
      </c>
      <c r="G62" s="387">
        <v>0</v>
      </c>
      <c r="H62" s="387">
        <v>0</v>
      </c>
      <c r="I62" s="387">
        <v>0</v>
      </c>
      <c r="J62" s="387">
        <v>0</v>
      </c>
      <c r="K62" s="362"/>
    </row>
    <row r="63" spans="1:11" ht="15" customHeight="1">
      <c r="A63" s="382"/>
      <c r="B63" s="359"/>
      <c r="C63" s="91">
        <v>2019</v>
      </c>
      <c r="D63" s="387">
        <v>0</v>
      </c>
      <c r="E63" s="387">
        <v>0</v>
      </c>
      <c r="F63" s="387">
        <v>0</v>
      </c>
      <c r="G63" s="387">
        <v>0</v>
      </c>
      <c r="H63" s="387">
        <v>0</v>
      </c>
      <c r="I63" s="387">
        <v>0</v>
      </c>
      <c r="J63" s="387">
        <v>0</v>
      </c>
      <c r="K63" s="362"/>
    </row>
    <row r="64" spans="1:11" ht="15" customHeight="1">
      <c r="A64" s="382"/>
      <c r="B64" s="359"/>
      <c r="C64" s="91">
        <v>2020</v>
      </c>
      <c r="D64" s="387">
        <v>0</v>
      </c>
      <c r="E64" s="387">
        <v>0</v>
      </c>
      <c r="F64" s="387">
        <v>0</v>
      </c>
      <c r="G64" s="387">
        <v>0</v>
      </c>
      <c r="H64" s="387">
        <v>0</v>
      </c>
      <c r="I64" s="387">
        <v>0</v>
      </c>
      <c r="J64" s="387">
        <v>0</v>
      </c>
      <c r="K64" s="362"/>
    </row>
    <row r="65" spans="1:11" ht="8.1" customHeight="1">
      <c r="A65" s="365"/>
      <c r="B65" s="365"/>
      <c r="C65" s="366"/>
      <c r="D65" s="365"/>
      <c r="E65" s="367"/>
      <c r="F65" s="365"/>
      <c r="G65" s="365"/>
      <c r="H65" s="365"/>
      <c r="I65" s="365"/>
      <c r="J65" s="365"/>
    </row>
    <row r="66" spans="1:11" ht="15" customHeight="1">
      <c r="H66" s="92"/>
      <c r="I66" s="92"/>
      <c r="J66" s="92"/>
      <c r="K66" s="385" t="s">
        <v>114</v>
      </c>
    </row>
    <row r="67" spans="1:11" ht="15" customHeight="1">
      <c r="H67" s="95"/>
      <c r="I67" s="95"/>
      <c r="J67" s="95"/>
      <c r="K67" s="386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5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  <pageSetUpPr fitToPage="1"/>
  </sheetPr>
  <dimension ref="A1:K67"/>
  <sheetViews>
    <sheetView view="pageBreakPreview" zoomScale="80" zoomScaleNormal="100" workbookViewId="0">
      <selection activeCell="A4" sqref="A4"/>
    </sheetView>
  </sheetViews>
  <sheetFormatPr defaultColWidth="8.42578125" defaultRowHeight="15" customHeight="1"/>
  <cols>
    <col min="1" max="1" width="10.85546875" style="90" customWidth="1"/>
    <col min="2" max="2" width="11.7109375" style="90" customWidth="1"/>
    <col min="3" max="3" width="12.7109375" style="91" customWidth="1"/>
    <col min="4" max="4" width="15.7109375" style="90" customWidth="1"/>
    <col min="5" max="6" width="20.7109375" style="90" customWidth="1"/>
    <col min="7" max="8" width="18.7109375" style="90" customWidth="1"/>
    <col min="9" max="10" width="15.7109375" style="90" customWidth="1"/>
    <col min="11" max="11" width="1.7109375" style="90" customWidth="1"/>
    <col min="12" max="16384" width="8.42578125" style="90"/>
  </cols>
  <sheetData>
    <row r="1" spans="1:11" ht="8.1" customHeight="1"/>
    <row r="2" spans="1:11" ht="8.1" customHeight="1"/>
    <row r="3" spans="1:11" ht="16.5" customHeight="1">
      <c r="A3" s="602" t="s">
        <v>428</v>
      </c>
      <c r="B3" s="92"/>
      <c r="C3" s="93"/>
    </row>
    <row r="4" spans="1:11" ht="16.5" customHeight="1">
      <c r="A4" s="603" t="s">
        <v>429</v>
      </c>
      <c r="B4" s="95"/>
      <c r="C4" s="96"/>
    </row>
    <row r="5" spans="1:11" ht="8.1" customHeight="1" thickBot="1">
      <c r="A5" s="604"/>
    </row>
    <row r="6" spans="1:11" ht="8.1" customHeight="1">
      <c r="A6" s="320"/>
      <c r="B6" s="320"/>
      <c r="C6" s="321"/>
      <c r="D6" s="320"/>
      <c r="E6" s="320"/>
      <c r="F6" s="320"/>
      <c r="G6" s="320"/>
      <c r="H6" s="320"/>
      <c r="I6" s="320"/>
      <c r="J6" s="320"/>
      <c r="K6" s="320"/>
    </row>
    <row r="7" spans="1:11" ht="15" customHeight="1">
      <c r="A7" s="340" t="s">
        <v>85</v>
      </c>
      <c r="B7" s="341"/>
      <c r="C7" s="342" t="s">
        <v>1</v>
      </c>
      <c r="D7" s="343" t="s">
        <v>201</v>
      </c>
      <c r="E7" s="343" t="s">
        <v>202</v>
      </c>
      <c r="F7" s="343" t="s">
        <v>202</v>
      </c>
      <c r="G7" s="343" t="s">
        <v>203</v>
      </c>
      <c r="H7" s="343" t="s">
        <v>204</v>
      </c>
      <c r="I7" s="343" t="s">
        <v>166</v>
      </c>
      <c r="J7" s="343" t="s">
        <v>205</v>
      </c>
      <c r="K7" s="343"/>
    </row>
    <row r="8" spans="1:11" ht="15" customHeight="1">
      <c r="A8" s="344" t="s">
        <v>88</v>
      </c>
      <c r="B8" s="345"/>
      <c r="C8" s="346" t="s">
        <v>6</v>
      </c>
      <c r="D8" s="343" t="s">
        <v>206</v>
      </c>
      <c r="E8" s="343" t="s">
        <v>207</v>
      </c>
      <c r="F8" s="343" t="s">
        <v>207</v>
      </c>
      <c r="G8" s="343" t="s">
        <v>142</v>
      </c>
      <c r="H8" s="343" t="s">
        <v>185</v>
      </c>
      <c r="I8" s="343" t="s">
        <v>208</v>
      </c>
      <c r="J8" s="343" t="s">
        <v>209</v>
      </c>
      <c r="K8" s="343"/>
    </row>
    <row r="9" spans="1:11" ht="15" customHeight="1">
      <c r="A9" s="348"/>
      <c r="B9" s="348"/>
      <c r="C9" s="349"/>
      <c r="D9" s="347" t="s">
        <v>210</v>
      </c>
      <c r="E9" s="343" t="s">
        <v>211</v>
      </c>
      <c r="F9" s="343" t="s">
        <v>212</v>
      </c>
      <c r="G9" s="347" t="s">
        <v>145</v>
      </c>
      <c r="H9" s="347" t="s">
        <v>213</v>
      </c>
      <c r="I9" s="347" t="s">
        <v>144</v>
      </c>
      <c r="J9" s="343" t="s">
        <v>214</v>
      </c>
      <c r="K9" s="347"/>
    </row>
    <row r="10" spans="1:11" ht="15" customHeight="1">
      <c r="A10" s="348"/>
      <c r="B10" s="348"/>
      <c r="C10" s="349"/>
      <c r="D10" s="347" t="s">
        <v>215</v>
      </c>
      <c r="E10" s="347" t="s">
        <v>216</v>
      </c>
      <c r="F10" s="347" t="s">
        <v>217</v>
      </c>
      <c r="G10" s="347" t="s">
        <v>215</v>
      </c>
      <c r="H10" s="347"/>
      <c r="I10" s="347" t="s">
        <v>218</v>
      </c>
      <c r="J10" s="347" t="s">
        <v>219</v>
      </c>
      <c r="K10" s="347"/>
    </row>
    <row r="11" spans="1:11" ht="15" customHeight="1">
      <c r="A11" s="348"/>
      <c r="B11" s="348"/>
      <c r="C11" s="349"/>
      <c r="D11" s="350"/>
      <c r="E11" s="347" t="s">
        <v>220</v>
      </c>
      <c r="F11" s="347" t="s">
        <v>221</v>
      </c>
      <c r="G11" s="343"/>
      <c r="H11" s="347"/>
      <c r="I11" s="347"/>
      <c r="J11" s="347" t="s">
        <v>222</v>
      </c>
      <c r="K11" s="347"/>
    </row>
    <row r="12" spans="1:11" ht="8.1" customHeight="1" thickBot="1">
      <c r="A12" s="335"/>
      <c r="B12" s="335"/>
      <c r="C12" s="336"/>
      <c r="D12" s="334"/>
      <c r="E12" s="334"/>
      <c r="F12" s="334"/>
      <c r="G12" s="334"/>
      <c r="H12" s="334"/>
      <c r="I12" s="334"/>
      <c r="J12" s="334"/>
      <c r="K12" s="337"/>
    </row>
    <row r="13" spans="1:11" ht="8.1" customHeight="1">
      <c r="A13" s="92"/>
      <c r="B13" s="92"/>
      <c r="C13" s="93"/>
    </row>
    <row r="14" spans="1:11" ht="15" customHeight="1">
      <c r="A14" s="382" t="s">
        <v>119</v>
      </c>
      <c r="C14" s="91">
        <v>2018</v>
      </c>
      <c r="D14" s="387">
        <v>0</v>
      </c>
      <c r="E14" s="387">
        <v>0</v>
      </c>
      <c r="F14" s="387">
        <v>0</v>
      </c>
      <c r="G14" s="387">
        <v>0</v>
      </c>
      <c r="H14" s="387">
        <v>0</v>
      </c>
      <c r="I14" s="387">
        <v>0</v>
      </c>
      <c r="J14" s="387">
        <v>0</v>
      </c>
    </row>
    <row r="15" spans="1:11" ht="15" customHeight="1">
      <c r="A15" s="382"/>
      <c r="C15" s="91">
        <v>2019</v>
      </c>
      <c r="D15" s="387">
        <v>0</v>
      </c>
      <c r="E15" s="387">
        <v>0</v>
      </c>
      <c r="F15" s="387">
        <v>0</v>
      </c>
      <c r="G15" s="387">
        <v>0</v>
      </c>
      <c r="H15" s="387">
        <v>0</v>
      </c>
      <c r="I15" s="387">
        <v>0</v>
      </c>
      <c r="J15" s="387">
        <v>0</v>
      </c>
    </row>
    <row r="16" spans="1:11" ht="15" customHeight="1">
      <c r="A16" s="382"/>
      <c r="C16" s="91">
        <v>2020</v>
      </c>
      <c r="D16" s="387">
        <v>0</v>
      </c>
      <c r="E16" s="387">
        <v>0</v>
      </c>
      <c r="F16" s="387">
        <v>0</v>
      </c>
      <c r="G16" s="387">
        <v>0</v>
      </c>
      <c r="H16" s="387">
        <v>0</v>
      </c>
      <c r="I16" s="387">
        <v>0</v>
      </c>
      <c r="J16" s="387">
        <v>0</v>
      </c>
    </row>
    <row r="17" spans="1:10" ht="8.1" customHeight="1">
      <c r="A17" s="382"/>
      <c r="B17" s="339"/>
      <c r="C17" s="93"/>
      <c r="D17" s="360"/>
      <c r="E17" s="357"/>
      <c r="F17" s="357"/>
      <c r="G17" s="357"/>
      <c r="H17" s="357"/>
      <c r="I17" s="357"/>
      <c r="J17" s="354"/>
    </row>
    <row r="18" spans="1:10" ht="15" customHeight="1">
      <c r="A18" s="382" t="s">
        <v>120</v>
      </c>
      <c r="B18" s="359"/>
      <c r="C18" s="91">
        <v>2018</v>
      </c>
      <c r="D18" s="387">
        <v>0</v>
      </c>
      <c r="E18" s="387">
        <v>0</v>
      </c>
      <c r="F18" s="387">
        <v>0</v>
      </c>
      <c r="G18" s="387">
        <v>0</v>
      </c>
      <c r="H18" s="387">
        <v>0</v>
      </c>
      <c r="I18" s="387">
        <v>0</v>
      </c>
      <c r="J18" s="387">
        <v>0</v>
      </c>
    </row>
    <row r="19" spans="1:10" ht="15" customHeight="1">
      <c r="A19" s="382"/>
      <c r="B19" s="359"/>
      <c r="C19" s="91">
        <v>2019</v>
      </c>
      <c r="D19" s="387">
        <v>0</v>
      </c>
      <c r="E19" s="387">
        <v>0</v>
      </c>
      <c r="F19" s="387">
        <v>0</v>
      </c>
      <c r="G19" s="387">
        <v>0</v>
      </c>
      <c r="H19" s="387">
        <v>0</v>
      </c>
      <c r="I19" s="387">
        <v>0</v>
      </c>
      <c r="J19" s="387">
        <v>0</v>
      </c>
    </row>
    <row r="20" spans="1:10" ht="15" customHeight="1">
      <c r="A20" s="382"/>
      <c r="B20" s="359"/>
      <c r="C20" s="91">
        <v>2020</v>
      </c>
      <c r="D20" s="387">
        <v>0</v>
      </c>
      <c r="E20" s="387">
        <v>0</v>
      </c>
      <c r="F20" s="387">
        <v>0</v>
      </c>
      <c r="G20" s="387">
        <v>0</v>
      </c>
      <c r="H20" s="387">
        <v>0</v>
      </c>
      <c r="I20" s="360">
        <v>3</v>
      </c>
      <c r="J20" s="387">
        <v>0</v>
      </c>
    </row>
    <row r="21" spans="1:10" ht="8.1" customHeight="1">
      <c r="A21" s="382"/>
      <c r="B21" s="359"/>
      <c r="C21" s="93"/>
      <c r="D21" s="360"/>
      <c r="E21" s="360"/>
      <c r="F21" s="360"/>
      <c r="G21" s="360"/>
      <c r="H21" s="360"/>
      <c r="I21" s="360"/>
      <c r="J21" s="362"/>
    </row>
    <row r="22" spans="1:10" ht="15" customHeight="1">
      <c r="A22" s="382" t="s">
        <v>121</v>
      </c>
      <c r="B22" s="359"/>
      <c r="C22" s="91">
        <v>2018</v>
      </c>
      <c r="D22" s="388">
        <v>0</v>
      </c>
      <c r="E22" s="388">
        <v>0</v>
      </c>
      <c r="F22" s="388">
        <v>0</v>
      </c>
      <c r="G22" s="388">
        <v>0</v>
      </c>
      <c r="H22" s="388">
        <v>0</v>
      </c>
      <c r="I22" s="388">
        <v>0</v>
      </c>
      <c r="J22" s="388">
        <v>0</v>
      </c>
    </row>
    <row r="23" spans="1:10" ht="15" customHeight="1">
      <c r="A23" s="382"/>
      <c r="B23" s="359"/>
      <c r="C23" s="91">
        <v>2019</v>
      </c>
      <c r="D23" s="388">
        <v>0</v>
      </c>
      <c r="E23" s="388">
        <v>0</v>
      </c>
      <c r="F23" s="388">
        <v>0</v>
      </c>
      <c r="G23" s="388">
        <v>0</v>
      </c>
      <c r="H23" s="388">
        <v>0</v>
      </c>
      <c r="I23" s="388">
        <v>0</v>
      </c>
      <c r="J23" s="388">
        <v>0</v>
      </c>
    </row>
    <row r="24" spans="1:10" ht="15" customHeight="1">
      <c r="A24" s="382"/>
      <c r="B24" s="359"/>
      <c r="C24" s="91">
        <v>2020</v>
      </c>
      <c r="D24" s="387">
        <v>0</v>
      </c>
      <c r="E24" s="387">
        <v>0</v>
      </c>
      <c r="F24" s="387">
        <v>0</v>
      </c>
      <c r="G24" s="387">
        <v>0</v>
      </c>
      <c r="H24" s="387">
        <v>0</v>
      </c>
      <c r="I24" s="387">
        <v>0</v>
      </c>
      <c r="J24" s="387">
        <v>0</v>
      </c>
    </row>
    <row r="25" spans="1:10" ht="8.1" customHeight="1">
      <c r="A25" s="382"/>
      <c r="B25" s="359"/>
      <c r="C25" s="93"/>
      <c r="D25" s="360"/>
      <c r="E25" s="360"/>
      <c r="F25" s="360"/>
      <c r="G25" s="360"/>
      <c r="H25" s="360"/>
      <c r="I25" s="360"/>
      <c r="J25" s="362"/>
    </row>
    <row r="26" spans="1:10" ht="15" customHeight="1">
      <c r="A26" s="382" t="s">
        <v>122</v>
      </c>
      <c r="B26" s="359"/>
      <c r="C26" s="91">
        <v>2018</v>
      </c>
      <c r="D26" s="388">
        <v>0</v>
      </c>
      <c r="E26" s="388">
        <v>0</v>
      </c>
      <c r="F26" s="388">
        <v>0</v>
      </c>
      <c r="G26" s="388">
        <v>0</v>
      </c>
      <c r="H26" s="388">
        <v>0</v>
      </c>
      <c r="I26" s="388">
        <v>0</v>
      </c>
      <c r="J26" s="388">
        <v>0</v>
      </c>
    </row>
    <row r="27" spans="1:10" ht="15" customHeight="1">
      <c r="A27" s="382"/>
      <c r="B27" s="359"/>
      <c r="C27" s="91">
        <v>2019</v>
      </c>
      <c r="D27" s="388">
        <v>0</v>
      </c>
      <c r="E27" s="388">
        <v>0</v>
      </c>
      <c r="F27" s="388">
        <v>0</v>
      </c>
      <c r="G27" s="388">
        <v>0</v>
      </c>
      <c r="H27" s="388">
        <v>0</v>
      </c>
      <c r="I27" s="388">
        <v>0</v>
      </c>
      <c r="J27" s="388">
        <v>0</v>
      </c>
    </row>
    <row r="28" spans="1:10" ht="15" customHeight="1">
      <c r="A28" s="382"/>
      <c r="B28" s="359"/>
      <c r="C28" s="91">
        <v>2020</v>
      </c>
      <c r="D28" s="387">
        <v>0</v>
      </c>
      <c r="E28" s="387">
        <v>0</v>
      </c>
      <c r="F28" s="387">
        <v>0</v>
      </c>
      <c r="G28" s="387">
        <v>0</v>
      </c>
      <c r="H28" s="387">
        <v>0</v>
      </c>
      <c r="I28" s="360">
        <v>2</v>
      </c>
      <c r="J28" s="387">
        <v>0</v>
      </c>
    </row>
    <row r="29" spans="1:10" ht="8.1" customHeight="1">
      <c r="A29" s="382"/>
      <c r="B29" s="359"/>
      <c r="C29" s="93"/>
      <c r="D29" s="360"/>
      <c r="E29" s="360"/>
      <c r="F29" s="360"/>
      <c r="G29" s="360"/>
      <c r="H29" s="360"/>
      <c r="I29" s="360"/>
      <c r="J29" s="362"/>
    </row>
    <row r="30" spans="1:10" ht="15" customHeight="1">
      <c r="A30" s="382" t="s">
        <v>123</v>
      </c>
      <c r="B30" s="359"/>
      <c r="C30" s="91">
        <v>2018</v>
      </c>
      <c r="D30" s="388">
        <v>0</v>
      </c>
      <c r="E30" s="388">
        <v>0</v>
      </c>
      <c r="F30" s="388">
        <v>0</v>
      </c>
      <c r="G30" s="388">
        <v>0</v>
      </c>
      <c r="H30" s="388">
        <v>0</v>
      </c>
      <c r="I30" s="388">
        <v>0</v>
      </c>
      <c r="J30" s="388">
        <v>0</v>
      </c>
    </row>
    <row r="31" spans="1:10" ht="15" customHeight="1">
      <c r="A31" s="382"/>
      <c r="B31" s="359"/>
      <c r="C31" s="91">
        <v>2019</v>
      </c>
      <c r="D31" s="388">
        <v>0</v>
      </c>
      <c r="E31" s="388">
        <v>0</v>
      </c>
      <c r="F31" s="388">
        <v>0</v>
      </c>
      <c r="G31" s="388">
        <v>0</v>
      </c>
      <c r="H31" s="388">
        <v>0</v>
      </c>
      <c r="I31" s="388">
        <v>0</v>
      </c>
      <c r="J31" s="388">
        <v>0</v>
      </c>
    </row>
    <row r="32" spans="1:10" ht="15" customHeight="1">
      <c r="A32" s="382"/>
      <c r="B32" s="359"/>
      <c r="C32" s="91">
        <v>2020</v>
      </c>
      <c r="D32" s="387">
        <v>0</v>
      </c>
      <c r="E32" s="387">
        <v>0</v>
      </c>
      <c r="F32" s="387">
        <v>0</v>
      </c>
      <c r="G32" s="387">
        <v>0</v>
      </c>
      <c r="H32" s="387">
        <v>0</v>
      </c>
      <c r="I32" s="387">
        <v>0</v>
      </c>
      <c r="J32" s="387">
        <v>0</v>
      </c>
    </row>
    <row r="33" spans="1:10" ht="8.1" customHeight="1">
      <c r="A33" s="382"/>
      <c r="B33" s="359"/>
      <c r="C33" s="93"/>
      <c r="D33" s="360"/>
      <c r="E33" s="360"/>
      <c r="F33" s="360"/>
      <c r="G33" s="360"/>
      <c r="H33" s="360"/>
      <c r="I33" s="360"/>
      <c r="J33" s="362"/>
    </row>
    <row r="34" spans="1:10" ht="15" customHeight="1">
      <c r="A34" s="382" t="s">
        <v>124</v>
      </c>
      <c r="B34" s="359"/>
      <c r="C34" s="91">
        <v>2018</v>
      </c>
      <c r="D34" s="388">
        <v>0</v>
      </c>
      <c r="E34" s="388">
        <v>0</v>
      </c>
      <c r="F34" s="388">
        <v>0</v>
      </c>
      <c r="G34" s="388">
        <v>0</v>
      </c>
      <c r="H34" s="388">
        <v>0</v>
      </c>
      <c r="I34" s="388">
        <v>0</v>
      </c>
      <c r="J34" s="388">
        <v>0</v>
      </c>
    </row>
    <row r="35" spans="1:10" ht="15" customHeight="1">
      <c r="A35" s="382"/>
      <c r="B35" s="359"/>
      <c r="C35" s="91">
        <v>2019</v>
      </c>
      <c r="D35" s="388">
        <v>0</v>
      </c>
      <c r="E35" s="388">
        <v>0</v>
      </c>
      <c r="F35" s="388">
        <v>0</v>
      </c>
      <c r="G35" s="388">
        <v>0</v>
      </c>
      <c r="H35" s="388">
        <v>0</v>
      </c>
      <c r="I35" s="388">
        <v>0</v>
      </c>
      <c r="J35" s="388">
        <v>0</v>
      </c>
    </row>
    <row r="36" spans="1:10" ht="15" customHeight="1">
      <c r="A36" s="382"/>
      <c r="B36" s="359"/>
      <c r="C36" s="91">
        <v>2020</v>
      </c>
      <c r="D36" s="387">
        <v>0</v>
      </c>
      <c r="E36" s="387">
        <v>0</v>
      </c>
      <c r="F36" s="387">
        <v>0</v>
      </c>
      <c r="G36" s="387">
        <v>0</v>
      </c>
      <c r="H36" s="387">
        <v>0</v>
      </c>
      <c r="I36" s="387">
        <v>0</v>
      </c>
      <c r="J36" s="387">
        <v>0</v>
      </c>
    </row>
    <row r="37" spans="1:10" ht="8.1" customHeight="1">
      <c r="A37" s="382"/>
      <c r="B37" s="359"/>
      <c r="C37" s="93"/>
      <c r="D37" s="360"/>
      <c r="E37" s="360"/>
      <c r="F37" s="360"/>
      <c r="G37" s="360"/>
      <c r="H37" s="360"/>
      <c r="I37" s="360"/>
      <c r="J37" s="362"/>
    </row>
    <row r="38" spans="1:10" ht="15" customHeight="1">
      <c r="A38" s="382" t="s">
        <v>125</v>
      </c>
      <c r="B38" s="359"/>
      <c r="C38" s="91">
        <v>2018</v>
      </c>
      <c r="D38" s="388">
        <v>0</v>
      </c>
      <c r="E38" s="388">
        <v>0</v>
      </c>
      <c r="F38" s="388">
        <v>0</v>
      </c>
      <c r="G38" s="388">
        <v>0</v>
      </c>
      <c r="H38" s="388">
        <v>0</v>
      </c>
      <c r="I38" s="388">
        <v>0</v>
      </c>
      <c r="J38" s="388">
        <v>0</v>
      </c>
    </row>
    <row r="39" spans="1:10" ht="15" customHeight="1">
      <c r="A39" s="382"/>
      <c r="B39" s="359"/>
      <c r="C39" s="91">
        <v>2019</v>
      </c>
      <c r="D39" s="388">
        <v>0</v>
      </c>
      <c r="E39" s="388">
        <v>0</v>
      </c>
      <c r="F39" s="388">
        <v>0</v>
      </c>
      <c r="G39" s="388">
        <v>0</v>
      </c>
      <c r="H39" s="388">
        <v>0</v>
      </c>
      <c r="I39" s="388">
        <v>0</v>
      </c>
      <c r="J39" s="388">
        <v>0</v>
      </c>
    </row>
    <row r="40" spans="1:10" ht="15" customHeight="1">
      <c r="A40" s="382"/>
      <c r="B40" s="359"/>
      <c r="C40" s="91">
        <v>2020</v>
      </c>
      <c r="D40" s="388">
        <v>0</v>
      </c>
      <c r="E40" s="388">
        <v>0</v>
      </c>
      <c r="F40" s="388">
        <v>0</v>
      </c>
      <c r="G40" s="388">
        <v>0</v>
      </c>
      <c r="H40" s="388">
        <v>0</v>
      </c>
      <c r="I40" s="388">
        <v>0</v>
      </c>
      <c r="J40" s="388">
        <v>0</v>
      </c>
    </row>
    <row r="41" spans="1:10" ht="8.1" customHeight="1">
      <c r="A41" s="382"/>
      <c r="B41" s="359"/>
      <c r="C41" s="93"/>
      <c r="D41" s="360"/>
      <c r="E41" s="360"/>
      <c r="F41" s="360"/>
      <c r="G41" s="360"/>
      <c r="H41" s="363"/>
      <c r="I41" s="360"/>
      <c r="J41" s="362"/>
    </row>
    <row r="42" spans="1:10" ht="15" customHeight="1">
      <c r="A42" s="382" t="s">
        <v>126</v>
      </c>
      <c r="B42" s="359"/>
      <c r="C42" s="91">
        <v>2018</v>
      </c>
      <c r="D42" s="388">
        <v>0</v>
      </c>
      <c r="E42" s="388">
        <v>0</v>
      </c>
      <c r="F42" s="388">
        <v>0</v>
      </c>
      <c r="G42" s="388">
        <v>0</v>
      </c>
      <c r="H42" s="388">
        <v>0</v>
      </c>
      <c r="I42" s="388">
        <v>0</v>
      </c>
      <c r="J42" s="388">
        <v>1</v>
      </c>
    </row>
    <row r="43" spans="1:10" ht="15" customHeight="1">
      <c r="A43" s="382"/>
      <c r="B43" s="359"/>
      <c r="C43" s="91">
        <v>2019</v>
      </c>
      <c r="D43" s="388">
        <v>0</v>
      </c>
      <c r="E43" s="388">
        <v>0</v>
      </c>
      <c r="F43" s="388">
        <v>0</v>
      </c>
      <c r="G43" s="388">
        <v>0</v>
      </c>
      <c r="H43" s="388">
        <v>0</v>
      </c>
      <c r="I43" s="388">
        <v>2</v>
      </c>
      <c r="J43" s="388">
        <v>0</v>
      </c>
    </row>
    <row r="44" spans="1:10" ht="15" customHeight="1">
      <c r="A44" s="382"/>
      <c r="B44" s="359"/>
      <c r="C44" s="91">
        <v>2020</v>
      </c>
      <c r="D44" s="388">
        <v>0</v>
      </c>
      <c r="E44" s="388">
        <v>0</v>
      </c>
      <c r="F44" s="388">
        <v>0</v>
      </c>
      <c r="G44" s="388">
        <v>0</v>
      </c>
      <c r="H44" s="360">
        <v>1</v>
      </c>
      <c r="I44" s="360">
        <v>1</v>
      </c>
      <c r="J44" s="388">
        <v>0</v>
      </c>
    </row>
    <row r="45" spans="1:10" ht="8.1" customHeight="1">
      <c r="A45" s="382"/>
      <c r="B45" s="359"/>
      <c r="C45" s="93"/>
      <c r="D45" s="360"/>
      <c r="E45" s="360"/>
      <c r="F45" s="360"/>
      <c r="G45" s="360"/>
      <c r="H45" s="360"/>
      <c r="I45" s="360"/>
      <c r="J45" s="362"/>
    </row>
    <row r="46" spans="1:10" ht="15" customHeight="1">
      <c r="A46" s="382" t="s">
        <v>127</v>
      </c>
      <c r="B46" s="359"/>
      <c r="C46" s="91">
        <v>2018</v>
      </c>
      <c r="D46" s="388">
        <v>0</v>
      </c>
      <c r="E46" s="388">
        <v>0</v>
      </c>
      <c r="F46" s="388">
        <v>0</v>
      </c>
      <c r="G46" s="388">
        <v>0</v>
      </c>
      <c r="H46" s="388">
        <v>0</v>
      </c>
      <c r="I46" s="388">
        <v>0</v>
      </c>
      <c r="J46" s="388">
        <v>0</v>
      </c>
    </row>
    <row r="47" spans="1:10" ht="15" customHeight="1">
      <c r="A47" s="382"/>
      <c r="B47" s="359"/>
      <c r="C47" s="91">
        <v>2019</v>
      </c>
      <c r="D47" s="388">
        <v>0</v>
      </c>
      <c r="E47" s="388">
        <v>0</v>
      </c>
      <c r="F47" s="388">
        <v>0</v>
      </c>
      <c r="G47" s="388">
        <v>0</v>
      </c>
      <c r="H47" s="388">
        <v>0</v>
      </c>
      <c r="I47" s="388">
        <v>0</v>
      </c>
      <c r="J47" s="388">
        <v>0</v>
      </c>
    </row>
    <row r="48" spans="1:10" ht="15" customHeight="1">
      <c r="A48" s="382"/>
      <c r="B48" s="359"/>
      <c r="C48" s="91">
        <v>2020</v>
      </c>
      <c r="D48" s="388">
        <v>0</v>
      </c>
      <c r="E48" s="388">
        <v>0</v>
      </c>
      <c r="F48" s="388">
        <v>0</v>
      </c>
      <c r="G48" s="388">
        <v>0</v>
      </c>
      <c r="H48" s="388">
        <v>0</v>
      </c>
      <c r="I48" s="388">
        <v>0</v>
      </c>
      <c r="J48" s="388">
        <v>0</v>
      </c>
    </row>
    <row r="49" spans="1:10" ht="8.1" customHeight="1">
      <c r="A49" s="382"/>
      <c r="B49" s="359"/>
      <c r="C49" s="93"/>
      <c r="D49" s="360"/>
      <c r="E49" s="360"/>
      <c r="F49" s="360"/>
      <c r="G49" s="360"/>
      <c r="H49" s="363"/>
      <c r="I49" s="360"/>
      <c r="J49" s="364"/>
    </row>
    <row r="50" spans="1:10" ht="15" customHeight="1">
      <c r="A50" s="382" t="s">
        <v>128</v>
      </c>
      <c r="B50" s="359"/>
      <c r="C50" s="91">
        <v>2018</v>
      </c>
      <c r="D50" s="388">
        <v>0</v>
      </c>
      <c r="E50" s="388">
        <v>0</v>
      </c>
      <c r="F50" s="388">
        <v>0</v>
      </c>
      <c r="G50" s="388">
        <v>0</v>
      </c>
      <c r="H50" s="388">
        <v>0</v>
      </c>
      <c r="I50" s="388">
        <v>0</v>
      </c>
      <c r="J50" s="388">
        <v>0</v>
      </c>
    </row>
    <row r="51" spans="1:10" ht="15" customHeight="1">
      <c r="A51" s="382"/>
      <c r="B51" s="359"/>
      <c r="C51" s="91">
        <v>2019</v>
      </c>
      <c r="D51" s="388">
        <v>0</v>
      </c>
      <c r="E51" s="388">
        <v>0</v>
      </c>
      <c r="F51" s="388">
        <v>0</v>
      </c>
      <c r="G51" s="388">
        <v>0</v>
      </c>
      <c r="H51" s="388">
        <v>0</v>
      </c>
      <c r="I51" s="388">
        <v>0</v>
      </c>
      <c r="J51" s="388">
        <v>0</v>
      </c>
    </row>
    <row r="52" spans="1:10" ht="15" customHeight="1">
      <c r="A52" s="382"/>
      <c r="B52" s="359"/>
      <c r="C52" s="91">
        <v>2020</v>
      </c>
      <c r="D52" s="388">
        <v>0</v>
      </c>
      <c r="E52" s="388">
        <v>0</v>
      </c>
      <c r="F52" s="388">
        <v>0</v>
      </c>
      <c r="G52" s="388">
        <v>0</v>
      </c>
      <c r="H52" s="388">
        <v>0</v>
      </c>
      <c r="I52" s="388">
        <v>0</v>
      </c>
      <c r="J52" s="388">
        <v>0</v>
      </c>
    </row>
    <row r="53" spans="1:10" ht="8.1" customHeight="1">
      <c r="A53" s="382"/>
      <c r="B53" s="359"/>
      <c r="C53" s="93"/>
      <c r="D53" s="360"/>
      <c r="E53" s="360"/>
      <c r="F53" s="360"/>
      <c r="G53" s="360"/>
      <c r="H53" s="363"/>
      <c r="I53" s="360"/>
      <c r="J53" s="364"/>
    </row>
    <row r="54" spans="1:10" ht="15" customHeight="1">
      <c r="A54" s="382" t="s">
        <v>129</v>
      </c>
      <c r="B54" s="359"/>
      <c r="C54" s="91">
        <v>2018</v>
      </c>
      <c r="D54" s="388">
        <v>0</v>
      </c>
      <c r="E54" s="388">
        <v>0</v>
      </c>
      <c r="F54" s="388">
        <v>0</v>
      </c>
      <c r="G54" s="388">
        <v>0</v>
      </c>
      <c r="H54" s="388">
        <v>0</v>
      </c>
      <c r="I54" s="388">
        <v>0</v>
      </c>
      <c r="J54" s="388">
        <v>0</v>
      </c>
    </row>
    <row r="55" spans="1:10" ht="15" customHeight="1">
      <c r="A55" s="382"/>
      <c r="B55" s="359"/>
      <c r="C55" s="91">
        <v>2019</v>
      </c>
      <c r="D55" s="388">
        <v>0</v>
      </c>
      <c r="E55" s="388">
        <v>0</v>
      </c>
      <c r="F55" s="388">
        <v>0</v>
      </c>
      <c r="G55" s="388">
        <v>0</v>
      </c>
      <c r="H55" s="388">
        <v>0</v>
      </c>
      <c r="I55" s="388">
        <v>0</v>
      </c>
      <c r="J55" s="388">
        <v>0</v>
      </c>
    </row>
    <row r="56" spans="1:10" ht="15" customHeight="1">
      <c r="A56" s="382"/>
      <c r="B56" s="359"/>
      <c r="C56" s="91">
        <v>2020</v>
      </c>
      <c r="D56" s="388">
        <v>0</v>
      </c>
      <c r="E56" s="388">
        <v>0</v>
      </c>
      <c r="F56" s="388">
        <v>0</v>
      </c>
      <c r="G56" s="388">
        <v>0</v>
      </c>
      <c r="H56" s="388">
        <v>0</v>
      </c>
      <c r="I56" s="388">
        <v>0</v>
      </c>
      <c r="J56" s="388">
        <v>0</v>
      </c>
    </row>
    <row r="57" spans="1:10" ht="8.1" customHeight="1">
      <c r="A57" s="382"/>
      <c r="B57" s="359"/>
      <c r="C57" s="93"/>
      <c r="D57" s="360"/>
      <c r="E57" s="360"/>
      <c r="F57" s="360"/>
      <c r="G57" s="360"/>
      <c r="H57" s="360"/>
      <c r="I57" s="360"/>
      <c r="J57" s="362"/>
    </row>
    <row r="58" spans="1:10" ht="15" customHeight="1">
      <c r="A58" s="382" t="s">
        <v>130</v>
      </c>
      <c r="B58" s="359"/>
      <c r="C58" s="91">
        <v>2018</v>
      </c>
      <c r="D58" s="388">
        <v>0</v>
      </c>
      <c r="E58" s="388">
        <v>0</v>
      </c>
      <c r="F58" s="388">
        <v>0</v>
      </c>
      <c r="G58" s="388">
        <v>0</v>
      </c>
      <c r="H58" s="388">
        <v>0</v>
      </c>
      <c r="I58" s="388">
        <v>0</v>
      </c>
      <c r="J58" s="388">
        <v>0</v>
      </c>
    </row>
    <row r="59" spans="1:10" ht="15" customHeight="1">
      <c r="A59" s="382"/>
      <c r="B59" s="359"/>
      <c r="C59" s="91">
        <v>2019</v>
      </c>
      <c r="D59" s="388">
        <v>0</v>
      </c>
      <c r="E59" s="388">
        <v>0</v>
      </c>
      <c r="F59" s="388">
        <v>0</v>
      </c>
      <c r="G59" s="388">
        <v>0</v>
      </c>
      <c r="H59" s="388">
        <v>0</v>
      </c>
      <c r="I59" s="388">
        <v>0</v>
      </c>
      <c r="J59" s="388">
        <v>0</v>
      </c>
    </row>
    <row r="60" spans="1:10" ht="15" customHeight="1">
      <c r="A60" s="382"/>
      <c r="B60" s="359"/>
      <c r="C60" s="91">
        <v>2020</v>
      </c>
      <c r="D60" s="388">
        <v>0</v>
      </c>
      <c r="E60" s="388">
        <v>0</v>
      </c>
      <c r="F60" s="388">
        <v>0</v>
      </c>
      <c r="G60" s="388">
        <v>0</v>
      </c>
      <c r="H60" s="388">
        <v>0</v>
      </c>
      <c r="I60" s="388">
        <v>0</v>
      </c>
      <c r="J60" s="388">
        <v>0</v>
      </c>
    </row>
    <row r="61" spans="1:10" ht="8.1" customHeight="1">
      <c r="A61" s="382"/>
      <c r="B61" s="359"/>
      <c r="C61" s="93"/>
      <c r="D61" s="360"/>
      <c r="E61" s="360"/>
      <c r="F61" s="360"/>
      <c r="G61" s="360"/>
      <c r="H61" s="363"/>
      <c r="I61" s="360"/>
      <c r="J61" s="364"/>
    </row>
    <row r="62" spans="1:10" ht="15" customHeight="1">
      <c r="A62" s="382" t="s">
        <v>131</v>
      </c>
      <c r="B62" s="359"/>
      <c r="C62" s="91">
        <v>2018</v>
      </c>
      <c r="D62" s="388">
        <v>0</v>
      </c>
      <c r="E62" s="388">
        <v>0</v>
      </c>
      <c r="F62" s="388">
        <v>0</v>
      </c>
      <c r="G62" s="388">
        <v>0</v>
      </c>
      <c r="H62" s="388">
        <v>0</v>
      </c>
      <c r="I62" s="388">
        <v>0</v>
      </c>
      <c r="J62" s="388">
        <v>0</v>
      </c>
    </row>
    <row r="63" spans="1:10" ht="15" customHeight="1">
      <c r="A63" s="382"/>
      <c r="B63" s="359"/>
      <c r="C63" s="91">
        <v>2019</v>
      </c>
      <c r="D63" s="388">
        <v>0</v>
      </c>
      <c r="E63" s="388">
        <v>0</v>
      </c>
      <c r="F63" s="388">
        <v>0</v>
      </c>
      <c r="G63" s="388">
        <v>0</v>
      </c>
      <c r="H63" s="388">
        <v>0</v>
      </c>
      <c r="I63" s="388">
        <v>0</v>
      </c>
      <c r="J63" s="388">
        <v>0</v>
      </c>
    </row>
    <row r="64" spans="1:10" ht="15" customHeight="1">
      <c r="A64" s="382"/>
      <c r="B64" s="359"/>
      <c r="C64" s="91">
        <v>2020</v>
      </c>
      <c r="D64" s="388">
        <v>0</v>
      </c>
      <c r="E64" s="388">
        <v>0</v>
      </c>
      <c r="F64" s="388">
        <v>0</v>
      </c>
      <c r="G64" s="388">
        <v>0</v>
      </c>
      <c r="H64" s="388">
        <v>0</v>
      </c>
      <c r="I64" s="388">
        <v>0</v>
      </c>
      <c r="J64" s="388">
        <v>0</v>
      </c>
    </row>
    <row r="65" spans="1:11" ht="8.1" customHeight="1">
      <c r="A65" s="365"/>
      <c r="B65" s="365"/>
      <c r="C65" s="366"/>
      <c r="D65" s="365"/>
      <c r="E65" s="367"/>
      <c r="F65" s="365"/>
      <c r="G65" s="365"/>
      <c r="H65" s="365"/>
      <c r="I65" s="365"/>
      <c r="J65" s="365"/>
    </row>
    <row r="66" spans="1:11" ht="15" customHeight="1">
      <c r="H66" s="92"/>
      <c r="I66" s="92"/>
      <c r="J66" s="385"/>
      <c r="K66" s="385" t="s">
        <v>114</v>
      </c>
    </row>
    <row r="67" spans="1:11" ht="15" customHeight="1">
      <c r="H67" s="95"/>
      <c r="I67" s="95"/>
      <c r="J67" s="386"/>
      <c r="K67" s="386" t="s">
        <v>115</v>
      </c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5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0000"/>
    <pageSetUpPr fitToPage="1"/>
  </sheetPr>
  <dimension ref="A1:L77"/>
  <sheetViews>
    <sheetView view="pageBreakPreview" zoomScale="80" zoomScaleNormal="100" workbookViewId="0">
      <selection activeCell="A4" sqref="A4"/>
    </sheetView>
  </sheetViews>
  <sheetFormatPr defaultColWidth="15.28515625" defaultRowHeight="15" customHeight="1"/>
  <cols>
    <col min="1" max="1" width="10.85546875" style="68" customWidth="1"/>
    <col min="2" max="3" width="16.7109375" style="68" customWidth="1"/>
    <col min="4" max="4" width="60.7109375" style="86" customWidth="1"/>
    <col min="5" max="5" width="1.7109375" style="68" customWidth="1"/>
    <col min="6" max="16384" width="15.28515625" style="68"/>
  </cols>
  <sheetData>
    <row r="1" spans="1:9" ht="8.1" customHeight="1"/>
    <row r="2" spans="1:9" ht="8.1" customHeight="1"/>
    <row r="3" spans="1:9" s="383" customFormat="1" ht="16.5" customHeight="1">
      <c r="A3" s="599" t="s">
        <v>431</v>
      </c>
      <c r="B3" s="390"/>
      <c r="C3" s="391"/>
      <c r="D3" s="389"/>
      <c r="E3" s="391"/>
    </row>
    <row r="4" spans="1:9" s="383" customFormat="1" ht="16.5" customHeight="1">
      <c r="A4" s="600" t="s">
        <v>430</v>
      </c>
      <c r="B4" s="393"/>
      <c r="C4" s="394"/>
      <c r="D4" s="392"/>
      <c r="E4" s="391"/>
    </row>
    <row r="5" spans="1:9" s="383" customFormat="1" ht="8.1" customHeight="1" thickBot="1">
      <c r="A5" s="601"/>
      <c r="B5" s="395"/>
      <c r="C5" s="395"/>
      <c r="D5" s="396"/>
    </row>
    <row r="6" spans="1:9" s="383" customFormat="1" ht="8.1" customHeight="1">
      <c r="A6" s="397"/>
      <c r="B6" s="397"/>
      <c r="C6" s="397"/>
      <c r="D6" s="398"/>
      <c r="E6" s="398"/>
    </row>
    <row r="7" spans="1:9" ht="15" customHeight="1">
      <c r="A7" s="399" t="s">
        <v>85</v>
      </c>
      <c r="B7" s="399"/>
      <c r="C7" s="400" t="s">
        <v>1</v>
      </c>
      <c r="D7" s="401" t="s">
        <v>337</v>
      </c>
      <c r="E7" s="401"/>
      <c r="F7" s="383"/>
      <c r="G7" s="383"/>
      <c r="H7" s="383"/>
      <c r="I7" s="383"/>
    </row>
    <row r="8" spans="1:9" ht="15" customHeight="1">
      <c r="A8" s="402" t="s">
        <v>88</v>
      </c>
      <c r="B8" s="402"/>
      <c r="C8" s="403" t="s">
        <v>6</v>
      </c>
      <c r="D8" s="404" t="s">
        <v>338</v>
      </c>
      <c r="E8" s="404"/>
      <c r="F8" s="383"/>
      <c r="G8" s="383"/>
      <c r="H8" s="383"/>
      <c r="I8" s="383"/>
    </row>
    <row r="9" spans="1:9" ht="8.1" customHeight="1" thickBot="1">
      <c r="A9" s="405"/>
      <c r="B9" s="405"/>
      <c r="C9" s="406"/>
      <c r="D9" s="407"/>
      <c r="E9" s="407"/>
      <c r="F9" s="383"/>
      <c r="G9" s="383"/>
      <c r="H9" s="383"/>
      <c r="I9" s="383"/>
    </row>
    <row r="10" spans="1:9" ht="8.1" customHeight="1">
      <c r="A10" s="408"/>
      <c r="B10" s="408"/>
      <c r="C10" s="408"/>
      <c r="F10" s="383"/>
      <c r="G10" s="383"/>
      <c r="H10" s="383"/>
      <c r="I10" s="383"/>
    </row>
    <row r="11" spans="1:9" ht="15" customHeight="1">
      <c r="A11" s="409" t="s">
        <v>12</v>
      </c>
      <c r="B11" s="408"/>
      <c r="C11" s="410">
        <v>2018</v>
      </c>
      <c r="D11" s="353">
        <f>SUM(D15,D19,D23,D27,D31,D35,D39,D43,D47,D51,D55,D59,D63)+SUM('60.1'!D11,'60.1'!D15,'60.1'!D19,'60.1'!D23,'60.1'!D27,'60.1'!D31,'60.1'!D35,'60.1'!D39,'60.1'!D43,'60.1'!D47,'60.1'!D51,'60.1'!D55,'60.1'!D59,'60.1'!D63)+SUM('60.2'!D11,'60.2'!D15,'60.2'!D19,'60.2'!D23,'60.2'!D27,'60.2'!D31,'60.2'!D35,'60.2'!D39,'60.2'!D43,'60.2'!D47,'60.2'!D51,'60.2'!D55,'60.2'!D59)</f>
        <v>693</v>
      </c>
      <c r="F11" s="383"/>
      <c r="G11" s="383"/>
      <c r="H11" s="383"/>
      <c r="I11" s="383"/>
    </row>
    <row r="12" spans="1:9" ht="15" customHeight="1">
      <c r="A12" s="383"/>
      <c r="B12" s="408"/>
      <c r="C12" s="410">
        <v>2019</v>
      </c>
      <c r="D12" s="353">
        <f>SUM(D16,D20,D24,D28,D32,D36,D40,D44,D48,D52,D56,D60,D64)+SUM('60.1'!D12,'60.1'!D16,'60.1'!D20,'60.1'!D24,'60.1'!D28,'60.1'!D32,'60.1'!D36,'60.1'!D40,'60.1'!D44,'60.1'!D48,'60.1'!D52,'60.1'!D56,'60.1'!D60,'60.1'!D64)+SUM('60.2'!D12,'60.2'!D16,'60.2'!D20,'60.2'!D24,'60.2'!D28,'60.2'!D32,'60.2'!D36,'60.2'!D40,'60.2'!D44,'60.2'!D48,'60.2'!D52,'60.2'!D56,'60.2'!D60)</f>
        <v>852</v>
      </c>
      <c r="F12" s="383"/>
      <c r="G12" s="383"/>
      <c r="H12" s="383"/>
      <c r="I12" s="383"/>
    </row>
    <row r="13" spans="1:9" ht="15" customHeight="1">
      <c r="A13" s="383"/>
      <c r="B13" s="408"/>
      <c r="C13" s="410">
        <v>2020</v>
      </c>
      <c r="D13" s="353">
        <f>SUM(D17,D21,D25,D29,D33,D37,D41,D45,D49,D53,D57,D61,D65)+SUM('60.1'!D13,'60.1'!D17,'60.1'!D21,'60.1'!D25,'60.1'!D29,'60.1'!D33,'60.1'!D37,'60.1'!D41,'60.1'!D45,'60.1'!D49,'60.1'!D53,'60.1'!D57,'60.1'!D61,'60.1'!D65)+SUM('60.2'!D13,'60.2'!D17,'60.2'!D21,'60.2'!D25,'60.2'!D29,'60.2'!D33,'60.2'!D37,'60.2'!D41,'60.2'!D45,'60.2'!D49,'60.2'!D53,'60.2'!D57,'60.2'!D61)</f>
        <v>634</v>
      </c>
      <c r="F13" s="383"/>
      <c r="G13" s="383"/>
      <c r="H13" s="383"/>
      <c r="I13" s="383"/>
    </row>
    <row r="14" spans="1:9" ht="8.1" customHeight="1">
      <c r="A14" s="383"/>
      <c r="B14" s="408"/>
      <c r="C14" s="408"/>
      <c r="D14" s="87"/>
      <c r="F14" s="383"/>
      <c r="G14" s="383"/>
      <c r="H14" s="383"/>
      <c r="I14" s="383"/>
    </row>
    <row r="15" spans="1:9" ht="15" customHeight="1">
      <c r="A15" s="382" t="s">
        <v>13</v>
      </c>
      <c r="B15" s="382"/>
      <c r="C15" s="411">
        <v>2018</v>
      </c>
      <c r="D15" s="412">
        <v>335</v>
      </c>
      <c r="F15" s="383"/>
      <c r="G15" s="383"/>
      <c r="H15" s="383"/>
      <c r="I15" s="383"/>
    </row>
    <row r="16" spans="1:9" ht="15" customHeight="1">
      <c r="A16" s="382"/>
      <c r="B16" s="413"/>
      <c r="C16" s="411">
        <v>2019</v>
      </c>
      <c r="D16" s="379">
        <v>367</v>
      </c>
      <c r="F16" s="383"/>
      <c r="G16" s="383"/>
      <c r="H16" s="383"/>
      <c r="I16" s="383"/>
    </row>
    <row r="17" spans="1:12" ht="15" customHeight="1">
      <c r="A17" s="382"/>
      <c r="B17" s="413"/>
      <c r="C17" s="411">
        <v>2020</v>
      </c>
      <c r="D17" s="87">
        <v>180</v>
      </c>
      <c r="F17" s="383"/>
      <c r="G17" s="383"/>
      <c r="H17" s="383"/>
      <c r="I17" s="383"/>
    </row>
    <row r="18" spans="1:12" ht="8.1" customHeight="1">
      <c r="A18" s="382"/>
      <c r="B18" s="413"/>
      <c r="C18" s="408"/>
      <c r="D18" s="87"/>
      <c r="F18" s="383"/>
      <c r="G18" s="383"/>
      <c r="H18" s="383"/>
      <c r="I18" s="383"/>
    </row>
    <row r="19" spans="1:12" ht="15" customHeight="1">
      <c r="A19" s="382" t="s">
        <v>14</v>
      </c>
      <c r="B19" s="382"/>
      <c r="C19" s="411">
        <v>2018</v>
      </c>
      <c r="D19" s="414" t="s">
        <v>339</v>
      </c>
      <c r="F19" s="383"/>
      <c r="G19" s="383"/>
      <c r="H19" s="383"/>
      <c r="I19" s="383"/>
    </row>
    <row r="20" spans="1:12" ht="15" customHeight="1">
      <c r="A20" s="382"/>
      <c r="B20" s="413"/>
      <c r="C20" s="411">
        <v>2019</v>
      </c>
      <c r="D20" s="414" t="s">
        <v>339</v>
      </c>
      <c r="F20" s="383"/>
      <c r="G20" s="383"/>
      <c r="H20" s="383"/>
      <c r="I20" s="383"/>
    </row>
    <row r="21" spans="1:12" ht="15" customHeight="1">
      <c r="A21" s="382"/>
      <c r="B21" s="413"/>
      <c r="C21" s="411">
        <v>2020</v>
      </c>
      <c r="D21" s="414" t="s">
        <v>339</v>
      </c>
      <c r="F21" s="383"/>
      <c r="G21" s="383"/>
      <c r="H21" s="383"/>
      <c r="I21" s="383"/>
    </row>
    <row r="22" spans="1:12" ht="8.1" customHeight="1">
      <c r="A22" s="382"/>
      <c r="B22" s="413"/>
      <c r="C22" s="408"/>
      <c r="D22" s="87"/>
      <c r="F22" s="383"/>
      <c r="G22" s="383"/>
      <c r="H22" s="383"/>
      <c r="I22" s="383"/>
    </row>
    <row r="23" spans="1:12" ht="15" customHeight="1">
      <c r="A23" s="382" t="s">
        <v>15</v>
      </c>
      <c r="B23" s="382"/>
      <c r="C23" s="411">
        <v>2018</v>
      </c>
      <c r="D23" s="414" t="s">
        <v>339</v>
      </c>
      <c r="E23" s="383"/>
      <c r="F23" s="383"/>
      <c r="G23" s="383"/>
      <c r="H23" s="383"/>
      <c r="I23" s="383"/>
      <c r="J23" s="383"/>
      <c r="L23" s="415"/>
    </row>
    <row r="24" spans="1:12" ht="15" customHeight="1">
      <c r="A24" s="382"/>
      <c r="B24" s="413"/>
      <c r="C24" s="411">
        <v>2019</v>
      </c>
      <c r="D24" s="414" t="s">
        <v>339</v>
      </c>
      <c r="E24" s="383"/>
      <c r="F24" s="383"/>
      <c r="G24" s="383"/>
      <c r="H24" s="383"/>
      <c r="I24" s="383"/>
      <c r="J24" s="383"/>
      <c r="L24" s="416"/>
    </row>
    <row r="25" spans="1:12" ht="15" customHeight="1">
      <c r="A25" s="382"/>
      <c r="B25" s="413"/>
      <c r="C25" s="411">
        <v>2020</v>
      </c>
      <c r="D25" s="414" t="s">
        <v>339</v>
      </c>
      <c r="E25" s="383"/>
      <c r="F25" s="383"/>
      <c r="G25" s="383"/>
      <c r="H25" s="383"/>
      <c r="I25" s="383"/>
      <c r="J25" s="383"/>
      <c r="L25" s="416"/>
    </row>
    <row r="26" spans="1:12" ht="8.1" customHeight="1">
      <c r="A26" s="382"/>
      <c r="B26" s="413"/>
      <c r="C26" s="408"/>
      <c r="D26" s="87"/>
      <c r="E26" s="383"/>
      <c r="F26" s="383"/>
      <c r="G26" s="383"/>
      <c r="H26" s="383"/>
      <c r="I26" s="383"/>
      <c r="J26" s="383"/>
      <c r="L26" s="416"/>
    </row>
    <row r="27" spans="1:12" ht="15" customHeight="1">
      <c r="A27" s="382" t="s">
        <v>83</v>
      </c>
      <c r="B27" s="382"/>
      <c r="C27" s="411">
        <v>2018</v>
      </c>
      <c r="D27" s="412">
        <v>111</v>
      </c>
      <c r="E27" s="383"/>
      <c r="F27" s="383"/>
      <c r="G27" s="383"/>
      <c r="H27" s="383"/>
      <c r="I27" s="383"/>
      <c r="J27" s="383"/>
      <c r="L27" s="416"/>
    </row>
    <row r="28" spans="1:12" ht="15" customHeight="1">
      <c r="A28" s="382"/>
      <c r="B28" s="413"/>
      <c r="C28" s="411">
        <v>2019</v>
      </c>
      <c r="D28" s="379">
        <v>98</v>
      </c>
      <c r="E28" s="383"/>
      <c r="F28" s="383"/>
      <c r="G28" s="383"/>
      <c r="H28" s="383"/>
      <c r="I28" s="383"/>
      <c r="J28" s="383"/>
      <c r="L28" s="416"/>
    </row>
    <row r="29" spans="1:12" ht="15" customHeight="1">
      <c r="A29" s="382"/>
      <c r="B29" s="413"/>
      <c r="C29" s="411">
        <v>2020</v>
      </c>
      <c r="D29" s="87">
        <v>113</v>
      </c>
      <c r="E29" s="383"/>
      <c r="F29" s="383"/>
      <c r="G29" s="383"/>
      <c r="H29" s="383"/>
      <c r="I29" s="383"/>
      <c r="J29" s="383"/>
      <c r="L29" s="416"/>
    </row>
    <row r="30" spans="1:12" ht="8.1" customHeight="1">
      <c r="A30" s="382"/>
      <c r="B30" s="413"/>
      <c r="C30" s="408"/>
      <c r="D30" s="378"/>
      <c r="E30" s="383"/>
      <c r="F30" s="383"/>
      <c r="G30" s="383"/>
      <c r="H30" s="383"/>
      <c r="I30" s="383"/>
      <c r="J30" s="383"/>
      <c r="L30" s="416"/>
    </row>
    <row r="31" spans="1:12" ht="15" customHeight="1">
      <c r="A31" s="382" t="s">
        <v>18</v>
      </c>
      <c r="B31" s="382"/>
      <c r="C31" s="411">
        <v>2018</v>
      </c>
      <c r="D31" s="412">
        <v>88</v>
      </c>
      <c r="E31" s="383"/>
      <c r="F31" s="383"/>
      <c r="G31" s="383"/>
      <c r="H31" s="383"/>
      <c r="I31" s="383"/>
      <c r="J31" s="383"/>
      <c r="L31" s="416"/>
    </row>
    <row r="32" spans="1:12" ht="15" customHeight="1">
      <c r="A32" s="382"/>
      <c r="B32" s="413"/>
      <c r="C32" s="411">
        <v>2019</v>
      </c>
      <c r="D32" s="379">
        <v>98</v>
      </c>
      <c r="E32" s="383"/>
      <c r="F32" s="383"/>
      <c r="G32" s="383"/>
      <c r="H32" s="383"/>
      <c r="I32" s="383"/>
      <c r="J32" s="383"/>
      <c r="L32" s="416"/>
    </row>
    <row r="33" spans="1:12" ht="15" customHeight="1">
      <c r="A33" s="382"/>
      <c r="B33" s="413"/>
      <c r="C33" s="411">
        <v>2020</v>
      </c>
      <c r="D33" s="378">
        <v>32</v>
      </c>
      <c r="E33" s="383"/>
      <c r="F33" s="383"/>
      <c r="G33" s="383"/>
      <c r="H33" s="383"/>
      <c r="I33" s="383"/>
      <c r="J33" s="383"/>
      <c r="L33" s="416"/>
    </row>
    <row r="34" spans="1:12" ht="8.1" customHeight="1">
      <c r="A34" s="382"/>
      <c r="B34" s="413"/>
      <c r="C34" s="408"/>
      <c r="D34" s="87"/>
      <c r="E34" s="383"/>
      <c r="F34" s="383"/>
      <c r="G34" s="383"/>
      <c r="H34" s="383"/>
      <c r="I34" s="383"/>
      <c r="J34" s="383"/>
    </row>
    <row r="35" spans="1:12" ht="15" customHeight="1">
      <c r="A35" s="382" t="s">
        <v>19</v>
      </c>
      <c r="B35" s="382"/>
      <c r="C35" s="411">
        <v>2018</v>
      </c>
      <c r="D35" s="414" t="s">
        <v>339</v>
      </c>
      <c r="E35" s="383"/>
      <c r="F35" s="383"/>
      <c r="G35" s="383"/>
      <c r="H35" s="383"/>
      <c r="I35" s="383"/>
      <c r="J35" s="383"/>
      <c r="K35" s="383"/>
    </row>
    <row r="36" spans="1:12" ht="15" customHeight="1">
      <c r="A36" s="382"/>
      <c r="B36" s="413"/>
      <c r="C36" s="411">
        <v>2019</v>
      </c>
      <c r="D36" s="414" t="s">
        <v>339</v>
      </c>
      <c r="E36" s="383"/>
      <c r="F36" s="383"/>
      <c r="G36" s="383"/>
      <c r="H36" s="383"/>
      <c r="I36" s="383"/>
      <c r="J36" s="383"/>
    </row>
    <row r="37" spans="1:12" ht="15" customHeight="1">
      <c r="A37" s="382"/>
      <c r="B37" s="413"/>
      <c r="C37" s="411">
        <v>2020</v>
      </c>
      <c r="D37" s="414" t="s">
        <v>339</v>
      </c>
      <c r="E37" s="383"/>
      <c r="F37" s="383"/>
      <c r="G37" s="383"/>
      <c r="H37" s="383"/>
      <c r="I37" s="383"/>
      <c r="J37" s="383"/>
    </row>
    <row r="38" spans="1:12" ht="8.1" customHeight="1">
      <c r="A38" s="382"/>
      <c r="B38" s="413"/>
      <c r="C38" s="408"/>
      <c r="D38" s="87"/>
      <c r="F38" s="383"/>
      <c r="G38" s="383"/>
      <c r="H38" s="383"/>
      <c r="I38" s="383"/>
    </row>
    <row r="39" spans="1:12" ht="15" customHeight="1">
      <c r="A39" s="382" t="s">
        <v>20</v>
      </c>
      <c r="B39" s="382"/>
      <c r="C39" s="411">
        <v>2018</v>
      </c>
      <c r="D39" s="412" t="s">
        <v>17</v>
      </c>
      <c r="F39" s="383"/>
      <c r="G39" s="383"/>
      <c r="H39" s="383"/>
      <c r="I39" s="383"/>
    </row>
    <row r="40" spans="1:12" ht="15" customHeight="1">
      <c r="A40" s="382"/>
      <c r="B40" s="413"/>
      <c r="C40" s="411">
        <v>2019</v>
      </c>
      <c r="D40" s="379">
        <v>11</v>
      </c>
      <c r="F40" s="383"/>
      <c r="G40" s="383"/>
      <c r="H40" s="383"/>
      <c r="I40" s="383"/>
    </row>
    <row r="41" spans="1:12" ht="15" customHeight="1">
      <c r="A41" s="382"/>
      <c r="B41" s="413"/>
      <c r="C41" s="411">
        <v>2020</v>
      </c>
      <c r="D41" s="412" t="s">
        <v>17</v>
      </c>
      <c r="F41" s="383"/>
      <c r="G41" s="383"/>
      <c r="H41" s="383"/>
      <c r="I41" s="383"/>
    </row>
    <row r="42" spans="1:12" ht="8.1" customHeight="1">
      <c r="A42" s="382"/>
      <c r="C42" s="408"/>
      <c r="D42" s="378"/>
      <c r="F42" s="383"/>
      <c r="G42" s="383"/>
      <c r="H42" s="383"/>
      <c r="I42" s="383"/>
    </row>
    <row r="43" spans="1:12" ht="15" customHeight="1">
      <c r="A43" s="382" t="s">
        <v>21</v>
      </c>
      <c r="B43" s="382"/>
      <c r="C43" s="411">
        <v>2018</v>
      </c>
      <c r="D43" s="414" t="s">
        <v>339</v>
      </c>
      <c r="F43" s="383"/>
      <c r="G43" s="383"/>
      <c r="H43" s="383"/>
      <c r="I43" s="383"/>
    </row>
    <row r="44" spans="1:12" ht="15" customHeight="1">
      <c r="A44" s="382"/>
      <c r="B44" s="413"/>
      <c r="C44" s="411">
        <v>2019</v>
      </c>
      <c r="D44" s="414" t="s">
        <v>339</v>
      </c>
      <c r="F44" s="383"/>
      <c r="G44" s="383"/>
      <c r="H44" s="383"/>
      <c r="I44" s="383"/>
    </row>
    <row r="45" spans="1:12" ht="15" customHeight="1">
      <c r="A45" s="382"/>
      <c r="B45" s="413"/>
      <c r="C45" s="411">
        <v>2020</v>
      </c>
      <c r="D45" s="414" t="s">
        <v>339</v>
      </c>
      <c r="F45" s="383"/>
      <c r="G45" s="383"/>
      <c r="H45" s="383"/>
      <c r="I45" s="383"/>
    </row>
    <row r="46" spans="1:12" ht="8.1" customHeight="1">
      <c r="A46" s="382"/>
      <c r="B46" s="413"/>
      <c r="C46" s="408"/>
      <c r="D46" s="87"/>
      <c r="F46" s="383"/>
      <c r="G46" s="383"/>
      <c r="H46" s="383"/>
      <c r="I46" s="383"/>
    </row>
    <row r="47" spans="1:12" ht="15" customHeight="1">
      <c r="A47" s="382" t="s">
        <v>22</v>
      </c>
      <c r="B47" s="382"/>
      <c r="C47" s="411">
        <v>2018</v>
      </c>
      <c r="D47" s="412">
        <v>12</v>
      </c>
      <c r="F47" s="383"/>
      <c r="G47" s="383"/>
      <c r="H47" s="383"/>
      <c r="I47" s="383"/>
    </row>
    <row r="48" spans="1:12" ht="15" customHeight="1">
      <c r="A48" s="382"/>
      <c r="B48" s="413"/>
      <c r="C48" s="411">
        <v>2019</v>
      </c>
      <c r="D48" s="379">
        <v>22</v>
      </c>
      <c r="F48" s="383"/>
      <c r="G48" s="383"/>
      <c r="H48" s="383"/>
      <c r="I48" s="383"/>
    </row>
    <row r="49" spans="1:9" ht="15" customHeight="1">
      <c r="A49" s="382"/>
      <c r="B49" s="413"/>
      <c r="C49" s="411">
        <v>2020</v>
      </c>
      <c r="D49" s="87">
        <v>45</v>
      </c>
      <c r="F49" s="383"/>
      <c r="G49" s="383"/>
      <c r="H49" s="383"/>
      <c r="I49" s="383"/>
    </row>
    <row r="50" spans="1:9" ht="8.1" customHeight="1">
      <c r="A50" s="382"/>
      <c r="B50" s="413"/>
      <c r="C50" s="408"/>
      <c r="D50" s="87"/>
      <c r="F50" s="383"/>
      <c r="G50" s="383"/>
      <c r="H50" s="383"/>
      <c r="I50" s="383"/>
    </row>
    <row r="51" spans="1:9" ht="15" customHeight="1">
      <c r="A51" s="382" t="s">
        <v>23</v>
      </c>
      <c r="B51" s="382"/>
      <c r="C51" s="411">
        <v>2018</v>
      </c>
      <c r="D51" s="414" t="s">
        <v>339</v>
      </c>
      <c r="F51" s="383"/>
      <c r="G51" s="383"/>
      <c r="H51" s="383"/>
      <c r="I51" s="383"/>
    </row>
    <row r="52" spans="1:9" ht="15" customHeight="1">
      <c r="A52" s="382"/>
      <c r="B52" s="413"/>
      <c r="C52" s="411">
        <v>2019</v>
      </c>
      <c r="D52" s="414" t="s">
        <v>339</v>
      </c>
      <c r="F52" s="383"/>
      <c r="G52" s="383"/>
      <c r="H52" s="383"/>
      <c r="I52" s="383"/>
    </row>
    <row r="53" spans="1:9" ht="15" customHeight="1">
      <c r="A53" s="382"/>
      <c r="B53" s="413"/>
      <c r="C53" s="411">
        <v>2020</v>
      </c>
      <c r="D53" s="414" t="s">
        <v>339</v>
      </c>
      <c r="F53" s="383"/>
      <c r="G53" s="383"/>
      <c r="H53" s="383"/>
      <c r="I53" s="383"/>
    </row>
    <row r="54" spans="1:9" ht="8.1" customHeight="1">
      <c r="A54" s="382"/>
      <c r="C54" s="408"/>
      <c r="D54" s="378"/>
      <c r="F54" s="383"/>
      <c r="G54" s="383"/>
      <c r="H54" s="383"/>
      <c r="I54" s="383"/>
    </row>
    <row r="55" spans="1:9" ht="15" customHeight="1">
      <c r="A55" s="382" t="s">
        <v>24</v>
      </c>
      <c r="B55" s="382"/>
      <c r="C55" s="411">
        <v>2018</v>
      </c>
      <c r="D55" s="412">
        <v>2</v>
      </c>
      <c r="F55" s="383"/>
      <c r="G55" s="383"/>
      <c r="H55" s="383"/>
      <c r="I55" s="383"/>
    </row>
    <row r="56" spans="1:9" ht="15" customHeight="1">
      <c r="A56" s="382"/>
      <c r="B56" s="413"/>
      <c r="C56" s="411">
        <v>2019</v>
      </c>
      <c r="D56" s="379">
        <v>21</v>
      </c>
      <c r="F56" s="383"/>
      <c r="G56" s="383"/>
      <c r="H56" s="383"/>
      <c r="I56" s="383"/>
    </row>
    <row r="57" spans="1:9" ht="15" customHeight="1">
      <c r="A57" s="382"/>
      <c r="B57" s="413"/>
      <c r="C57" s="411">
        <v>2020</v>
      </c>
      <c r="D57" s="378">
        <v>21</v>
      </c>
      <c r="F57" s="383"/>
      <c r="G57" s="383"/>
      <c r="H57" s="383"/>
      <c r="I57" s="383"/>
    </row>
    <row r="58" spans="1:9" ht="8.1" customHeight="1">
      <c r="A58" s="382"/>
      <c r="B58" s="413"/>
      <c r="C58" s="408"/>
      <c r="D58" s="87"/>
      <c r="F58" s="383"/>
      <c r="G58" s="383"/>
      <c r="H58" s="383"/>
      <c r="I58" s="383"/>
    </row>
    <row r="59" spans="1:9" ht="15" customHeight="1">
      <c r="A59" s="382" t="s">
        <v>25</v>
      </c>
      <c r="B59" s="382"/>
      <c r="C59" s="411">
        <v>2018</v>
      </c>
      <c r="D59" s="414" t="s">
        <v>339</v>
      </c>
      <c r="F59" s="383"/>
      <c r="G59" s="383"/>
      <c r="H59" s="383"/>
      <c r="I59" s="383"/>
    </row>
    <row r="60" spans="1:9" ht="15" customHeight="1">
      <c r="A60" s="382"/>
      <c r="B60" s="413"/>
      <c r="C60" s="411">
        <v>2019</v>
      </c>
      <c r="D60" s="414" t="s">
        <v>339</v>
      </c>
      <c r="F60" s="383"/>
      <c r="G60" s="383"/>
      <c r="H60" s="383"/>
      <c r="I60" s="383"/>
    </row>
    <row r="61" spans="1:9" ht="15" customHeight="1">
      <c r="A61" s="382"/>
      <c r="B61" s="413"/>
      <c r="C61" s="411">
        <v>2020</v>
      </c>
      <c r="D61" s="414" t="s">
        <v>339</v>
      </c>
      <c r="F61" s="383"/>
      <c r="G61" s="383"/>
      <c r="H61" s="383"/>
      <c r="I61" s="383"/>
    </row>
    <row r="62" spans="1:9" ht="8.1" customHeight="1">
      <c r="A62" s="382"/>
      <c r="B62" s="413"/>
      <c r="C62" s="408"/>
      <c r="D62" s="87"/>
      <c r="F62" s="383"/>
      <c r="G62" s="383"/>
      <c r="H62" s="383"/>
      <c r="I62" s="383"/>
    </row>
    <row r="63" spans="1:9" ht="15" customHeight="1">
      <c r="A63" s="382" t="s">
        <v>113</v>
      </c>
      <c r="B63" s="382"/>
      <c r="C63" s="411">
        <v>2018</v>
      </c>
      <c r="D63" s="414" t="s">
        <v>339</v>
      </c>
      <c r="F63" s="383"/>
      <c r="G63" s="383"/>
      <c r="H63" s="383"/>
      <c r="I63" s="383"/>
    </row>
    <row r="64" spans="1:9" ht="15" customHeight="1">
      <c r="A64" s="417"/>
      <c r="B64" s="413"/>
      <c r="C64" s="411">
        <v>2019</v>
      </c>
      <c r="D64" s="414" t="s">
        <v>339</v>
      </c>
      <c r="F64" s="383"/>
      <c r="G64" s="383"/>
      <c r="H64" s="383"/>
      <c r="I64" s="383"/>
    </row>
    <row r="65" spans="1:9" ht="15" customHeight="1">
      <c r="A65" s="417"/>
      <c r="B65" s="413"/>
      <c r="C65" s="411">
        <v>2020</v>
      </c>
      <c r="D65" s="414" t="s">
        <v>339</v>
      </c>
      <c r="F65" s="383"/>
      <c r="G65" s="383"/>
      <c r="H65" s="383"/>
      <c r="I65" s="383"/>
    </row>
    <row r="66" spans="1:9" ht="8.1" customHeight="1">
      <c r="A66" s="418"/>
      <c r="B66" s="418"/>
      <c r="C66" s="418"/>
      <c r="D66" s="419"/>
      <c r="F66" s="383"/>
      <c r="G66" s="383"/>
      <c r="H66" s="383"/>
      <c r="I66" s="383"/>
    </row>
    <row r="67" spans="1:9" ht="15" customHeight="1">
      <c r="E67" s="385" t="s">
        <v>340</v>
      </c>
      <c r="F67" s="383"/>
      <c r="G67" s="383"/>
      <c r="H67" s="383"/>
      <c r="I67" s="383"/>
    </row>
    <row r="68" spans="1:9" ht="15" customHeight="1">
      <c r="D68" s="88"/>
      <c r="E68" s="386" t="s">
        <v>341</v>
      </c>
      <c r="F68" s="383"/>
      <c r="G68" s="383"/>
      <c r="H68" s="383"/>
      <c r="I68" s="383"/>
    </row>
    <row r="69" spans="1:9" s="420" customFormat="1" ht="8.1" customHeight="1">
      <c r="F69" s="386"/>
    </row>
    <row r="70" spans="1:9" s="420" customFormat="1" ht="15" customHeight="1">
      <c r="A70" s="409" t="s">
        <v>376</v>
      </c>
    </row>
    <row r="71" spans="1:9" s="420" customFormat="1" ht="15" customHeight="1">
      <c r="A71" s="408" t="s">
        <v>342</v>
      </c>
    </row>
    <row r="72" spans="1:9" s="420" customFormat="1" ht="15" customHeight="1">
      <c r="A72" s="421" t="s">
        <v>386</v>
      </c>
    </row>
    <row r="73" spans="1:9" ht="15" customHeight="1">
      <c r="F73" s="383"/>
      <c r="G73" s="383"/>
      <c r="H73" s="383"/>
      <c r="I73" s="383"/>
    </row>
    <row r="74" spans="1:9" ht="15" customHeight="1">
      <c r="F74" s="383"/>
      <c r="G74" s="383"/>
      <c r="H74" s="383"/>
      <c r="I74" s="383"/>
    </row>
    <row r="75" spans="1:9" ht="15" customHeight="1">
      <c r="F75" s="383"/>
      <c r="G75" s="383"/>
      <c r="H75" s="383"/>
      <c r="I75" s="383"/>
    </row>
    <row r="76" spans="1:9" ht="15" customHeight="1">
      <c r="F76" s="383"/>
      <c r="G76" s="383"/>
      <c r="H76" s="383"/>
      <c r="I76" s="383"/>
    </row>
    <row r="77" spans="1:9" ht="15" customHeight="1">
      <c r="F77" s="383"/>
      <c r="G77" s="383"/>
      <c r="H77" s="383"/>
      <c r="I77" s="383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83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  <pageSetUpPr fitToPage="1"/>
  </sheetPr>
  <dimension ref="A1:L77"/>
  <sheetViews>
    <sheetView view="pageBreakPreview" zoomScale="80" zoomScaleNormal="100" workbookViewId="0">
      <selection activeCell="A4" sqref="A4"/>
    </sheetView>
  </sheetViews>
  <sheetFormatPr defaultColWidth="15.28515625" defaultRowHeight="15" customHeight="1"/>
  <cols>
    <col min="1" max="1" width="10.85546875" style="68" customWidth="1"/>
    <col min="2" max="3" width="16.7109375" style="68" customWidth="1"/>
    <col min="4" max="4" width="60.7109375" style="86" customWidth="1"/>
    <col min="5" max="5" width="1.7109375" style="68" customWidth="1"/>
    <col min="6" max="16384" width="15.28515625" style="68"/>
  </cols>
  <sheetData>
    <row r="1" spans="1:9" ht="8.1" customHeight="1"/>
    <row r="2" spans="1:9" ht="8.1" customHeight="1"/>
    <row r="3" spans="1:9" s="422" customFormat="1" ht="16.5" customHeight="1">
      <c r="A3" s="596" t="s">
        <v>433</v>
      </c>
      <c r="B3" s="390"/>
      <c r="C3" s="424"/>
      <c r="D3" s="423"/>
      <c r="E3" s="424"/>
    </row>
    <row r="4" spans="1:9" s="422" customFormat="1" ht="16.5" customHeight="1">
      <c r="A4" s="597" t="s">
        <v>432</v>
      </c>
      <c r="B4" s="393"/>
      <c r="C4" s="426"/>
      <c r="D4" s="425"/>
      <c r="E4" s="424"/>
    </row>
    <row r="5" spans="1:9" s="422" customFormat="1" ht="8.1" customHeight="1" thickBot="1">
      <c r="A5" s="598"/>
      <c r="B5" s="427"/>
      <c r="C5" s="427"/>
      <c r="D5" s="428"/>
    </row>
    <row r="6" spans="1:9" s="422" customFormat="1" ht="8.1" customHeight="1">
      <c r="A6" s="430"/>
      <c r="B6" s="430"/>
      <c r="C6" s="430"/>
      <c r="D6" s="431"/>
      <c r="E6" s="398"/>
    </row>
    <row r="7" spans="1:9" ht="15" customHeight="1">
      <c r="A7" s="434" t="s">
        <v>85</v>
      </c>
      <c r="B7" s="434"/>
      <c r="C7" s="435" t="s">
        <v>1</v>
      </c>
      <c r="D7" s="401" t="s">
        <v>337</v>
      </c>
      <c r="E7" s="401"/>
      <c r="F7" s="422"/>
      <c r="G7" s="422"/>
      <c r="H7" s="422"/>
      <c r="I7" s="422"/>
    </row>
    <row r="8" spans="1:9" ht="15" customHeight="1">
      <c r="A8" s="436" t="s">
        <v>88</v>
      </c>
      <c r="B8" s="436"/>
      <c r="C8" s="403" t="s">
        <v>6</v>
      </c>
      <c r="D8" s="404" t="s">
        <v>338</v>
      </c>
      <c r="E8" s="404"/>
      <c r="F8" s="422"/>
      <c r="G8" s="422"/>
      <c r="H8" s="422"/>
      <c r="I8" s="422"/>
    </row>
    <row r="9" spans="1:9" ht="8.1" customHeight="1" thickBot="1">
      <c r="A9" s="437"/>
      <c r="B9" s="437"/>
      <c r="C9" s="406"/>
      <c r="D9" s="407"/>
      <c r="E9" s="407"/>
      <c r="F9" s="422"/>
      <c r="G9" s="422"/>
      <c r="H9" s="422"/>
      <c r="I9" s="422"/>
    </row>
    <row r="10" spans="1:9" ht="8.1" customHeight="1">
      <c r="A10" s="433"/>
      <c r="B10" s="433"/>
      <c r="C10" s="433"/>
      <c r="F10" s="422"/>
      <c r="G10" s="422"/>
      <c r="H10" s="422"/>
      <c r="I10" s="422"/>
    </row>
    <row r="11" spans="1:9" ht="15" customHeight="1">
      <c r="A11" s="438" t="s">
        <v>26</v>
      </c>
      <c r="B11" s="433"/>
      <c r="C11" s="439">
        <v>2018</v>
      </c>
      <c r="D11" s="414" t="s">
        <v>339</v>
      </c>
      <c r="F11" s="422"/>
      <c r="G11" s="422"/>
      <c r="H11" s="422"/>
      <c r="I11" s="422"/>
    </row>
    <row r="12" spans="1:9" ht="15" customHeight="1">
      <c r="A12" s="422"/>
      <c r="B12" s="433"/>
      <c r="C12" s="439">
        <v>2019</v>
      </c>
      <c r="D12" s="414" t="s">
        <v>339</v>
      </c>
      <c r="F12" s="422"/>
      <c r="G12" s="422"/>
      <c r="H12" s="422"/>
      <c r="I12" s="422"/>
    </row>
    <row r="13" spans="1:9" ht="15" customHeight="1">
      <c r="A13" s="422"/>
      <c r="B13" s="433"/>
      <c r="C13" s="439">
        <v>2020</v>
      </c>
      <c r="D13" s="414" t="s">
        <v>339</v>
      </c>
      <c r="F13" s="422"/>
      <c r="G13" s="422"/>
      <c r="H13" s="422"/>
      <c r="I13" s="422"/>
    </row>
    <row r="14" spans="1:9" ht="8.1" customHeight="1">
      <c r="A14" s="422"/>
      <c r="B14" s="433"/>
      <c r="C14" s="433"/>
      <c r="D14" s="87"/>
      <c r="F14" s="422"/>
      <c r="G14" s="422"/>
      <c r="H14" s="422"/>
      <c r="I14" s="422"/>
    </row>
    <row r="15" spans="1:9" ht="15" customHeight="1">
      <c r="A15" s="438" t="s">
        <v>27</v>
      </c>
      <c r="B15" s="438"/>
      <c r="C15" s="439">
        <v>2018</v>
      </c>
      <c r="D15" s="412">
        <v>23</v>
      </c>
      <c r="F15" s="422"/>
      <c r="G15" s="422"/>
      <c r="H15" s="422"/>
      <c r="I15" s="422"/>
    </row>
    <row r="16" spans="1:9" ht="15" customHeight="1">
      <c r="A16" s="438"/>
      <c r="B16" s="440"/>
      <c r="C16" s="439">
        <v>2019</v>
      </c>
      <c r="D16" s="379">
        <v>18</v>
      </c>
      <c r="F16" s="422"/>
      <c r="G16" s="422"/>
      <c r="H16" s="422"/>
      <c r="I16" s="422"/>
    </row>
    <row r="17" spans="1:12" ht="15" customHeight="1">
      <c r="A17" s="438"/>
      <c r="B17" s="440"/>
      <c r="C17" s="439">
        <v>2020</v>
      </c>
      <c r="D17" s="87">
        <v>12</v>
      </c>
      <c r="F17" s="422"/>
      <c r="G17" s="422"/>
      <c r="H17" s="422"/>
      <c r="I17" s="422"/>
    </row>
    <row r="18" spans="1:12" ht="8.1" customHeight="1">
      <c r="A18" s="438"/>
      <c r="B18" s="440"/>
      <c r="C18" s="433"/>
      <c r="D18" s="87"/>
      <c r="F18" s="422"/>
      <c r="G18" s="422"/>
      <c r="H18" s="422"/>
      <c r="I18" s="422"/>
    </row>
    <row r="19" spans="1:12" ht="15" customHeight="1">
      <c r="A19" s="438" t="s">
        <v>30</v>
      </c>
      <c r="B19" s="438"/>
      <c r="C19" s="439">
        <v>2018</v>
      </c>
      <c r="D19" s="414" t="s">
        <v>339</v>
      </c>
      <c r="F19" s="422"/>
      <c r="G19" s="422"/>
      <c r="H19" s="422"/>
      <c r="I19" s="422"/>
    </row>
    <row r="20" spans="1:12" ht="15" customHeight="1">
      <c r="A20" s="438"/>
      <c r="B20" s="440"/>
      <c r="C20" s="439">
        <v>2019</v>
      </c>
      <c r="D20" s="414" t="s">
        <v>339</v>
      </c>
      <c r="F20" s="422"/>
      <c r="G20" s="422"/>
      <c r="H20" s="422"/>
      <c r="I20" s="422"/>
    </row>
    <row r="21" spans="1:12" ht="15" customHeight="1">
      <c r="A21" s="438"/>
      <c r="B21" s="440"/>
      <c r="C21" s="439">
        <v>2020</v>
      </c>
      <c r="D21" s="414" t="s">
        <v>339</v>
      </c>
      <c r="F21" s="422"/>
      <c r="G21" s="422"/>
      <c r="H21" s="422"/>
      <c r="I21" s="422"/>
    </row>
    <row r="22" spans="1:12" ht="8.1" customHeight="1">
      <c r="A22" s="438"/>
      <c r="B22" s="440"/>
      <c r="C22" s="433"/>
      <c r="D22" s="87"/>
      <c r="F22" s="422"/>
      <c r="G22" s="422"/>
      <c r="H22" s="422"/>
      <c r="I22" s="422"/>
    </row>
    <row r="23" spans="1:12" ht="15" customHeight="1">
      <c r="A23" s="438" t="s">
        <v>31</v>
      </c>
      <c r="B23" s="438"/>
      <c r="C23" s="439">
        <v>2018</v>
      </c>
      <c r="D23" s="412">
        <v>5</v>
      </c>
      <c r="E23" s="422"/>
      <c r="F23" s="422"/>
      <c r="G23" s="422"/>
      <c r="H23" s="422"/>
      <c r="I23" s="422"/>
      <c r="J23" s="422"/>
      <c r="L23" s="441"/>
    </row>
    <row r="24" spans="1:12" ht="15" customHeight="1">
      <c r="A24" s="438"/>
      <c r="B24" s="440"/>
      <c r="C24" s="439">
        <v>2019</v>
      </c>
      <c r="D24" s="379">
        <v>17</v>
      </c>
      <c r="E24" s="422"/>
      <c r="F24" s="422"/>
      <c r="G24" s="422"/>
      <c r="H24" s="422"/>
      <c r="I24" s="422"/>
      <c r="J24" s="422"/>
      <c r="L24" s="442"/>
    </row>
    <row r="25" spans="1:12" ht="15" customHeight="1">
      <c r="A25" s="438"/>
      <c r="B25" s="440"/>
      <c r="C25" s="439">
        <v>2020</v>
      </c>
      <c r="D25" s="87">
        <v>35</v>
      </c>
      <c r="E25" s="422"/>
      <c r="F25" s="422"/>
      <c r="G25" s="422"/>
      <c r="H25" s="422"/>
      <c r="I25" s="422"/>
      <c r="J25" s="422"/>
      <c r="L25" s="442"/>
    </row>
    <row r="26" spans="1:12" ht="8.1" customHeight="1">
      <c r="A26" s="438"/>
      <c r="B26" s="440"/>
      <c r="C26" s="433"/>
      <c r="D26" s="87"/>
      <c r="E26" s="422"/>
      <c r="F26" s="422"/>
      <c r="G26" s="422"/>
      <c r="H26" s="422"/>
      <c r="I26" s="422"/>
      <c r="J26" s="422"/>
      <c r="L26" s="442"/>
    </row>
    <row r="27" spans="1:12" ht="15" customHeight="1">
      <c r="A27" s="438" t="s">
        <v>32</v>
      </c>
      <c r="B27" s="438"/>
      <c r="C27" s="439">
        <v>2018</v>
      </c>
      <c r="D27" s="414" t="s">
        <v>339</v>
      </c>
      <c r="E27" s="422"/>
      <c r="F27" s="422"/>
      <c r="G27" s="422"/>
      <c r="H27" s="422"/>
      <c r="I27" s="422"/>
      <c r="J27" s="422"/>
      <c r="L27" s="442"/>
    </row>
    <row r="28" spans="1:12" ht="15" customHeight="1">
      <c r="A28" s="438"/>
      <c r="B28" s="440"/>
      <c r="C28" s="439">
        <v>2019</v>
      </c>
      <c r="D28" s="414" t="s">
        <v>339</v>
      </c>
      <c r="E28" s="422"/>
      <c r="F28" s="422"/>
      <c r="G28" s="422"/>
      <c r="H28" s="422"/>
      <c r="I28" s="422"/>
      <c r="J28" s="422"/>
      <c r="L28" s="442"/>
    </row>
    <row r="29" spans="1:12" ht="15" customHeight="1">
      <c r="A29" s="438"/>
      <c r="B29" s="440"/>
      <c r="C29" s="439">
        <v>2020</v>
      </c>
      <c r="D29" s="414" t="s">
        <v>339</v>
      </c>
      <c r="E29" s="422"/>
      <c r="F29" s="422"/>
      <c r="G29" s="422"/>
      <c r="H29" s="422"/>
      <c r="I29" s="422"/>
      <c r="J29" s="422"/>
      <c r="L29" s="442"/>
    </row>
    <row r="30" spans="1:12" ht="8.1" customHeight="1">
      <c r="A30" s="438"/>
      <c r="B30" s="440"/>
      <c r="C30" s="433"/>
      <c r="D30" s="443"/>
      <c r="E30" s="422"/>
      <c r="F30" s="422"/>
      <c r="G30" s="422"/>
      <c r="H30" s="422"/>
      <c r="I30" s="422"/>
      <c r="J30" s="422"/>
      <c r="L30" s="442"/>
    </row>
    <row r="31" spans="1:12" ht="15" customHeight="1">
      <c r="A31" s="438" t="s">
        <v>33</v>
      </c>
      <c r="B31" s="438"/>
      <c r="C31" s="439">
        <v>2018</v>
      </c>
      <c r="D31" s="412">
        <v>52</v>
      </c>
      <c r="E31" s="422"/>
      <c r="F31" s="422"/>
      <c r="G31" s="422"/>
      <c r="H31" s="422"/>
      <c r="I31" s="422"/>
      <c r="J31" s="422"/>
      <c r="L31" s="442"/>
    </row>
    <row r="32" spans="1:12" ht="15" customHeight="1">
      <c r="A32" s="438"/>
      <c r="B32" s="440"/>
      <c r="C32" s="439">
        <v>2019</v>
      </c>
      <c r="D32" s="379">
        <v>72</v>
      </c>
      <c r="E32" s="422"/>
      <c r="F32" s="422"/>
      <c r="G32" s="422"/>
      <c r="H32" s="422"/>
      <c r="I32" s="422"/>
      <c r="J32" s="422"/>
      <c r="L32" s="442"/>
    </row>
    <row r="33" spans="1:12" ht="15" customHeight="1">
      <c r="A33" s="438"/>
      <c r="B33" s="440"/>
      <c r="C33" s="439">
        <v>2020</v>
      </c>
      <c r="D33" s="443">
        <v>111</v>
      </c>
      <c r="E33" s="422"/>
      <c r="F33" s="422"/>
      <c r="G33" s="422"/>
      <c r="H33" s="422"/>
      <c r="I33" s="422"/>
      <c r="J33" s="422"/>
      <c r="L33" s="442"/>
    </row>
    <row r="34" spans="1:12" ht="8.1" customHeight="1">
      <c r="A34" s="438"/>
      <c r="B34" s="440"/>
      <c r="C34" s="433"/>
      <c r="D34" s="87"/>
      <c r="E34" s="422"/>
      <c r="F34" s="422"/>
      <c r="G34" s="422"/>
      <c r="H34" s="422"/>
      <c r="I34" s="422"/>
      <c r="J34" s="422"/>
    </row>
    <row r="35" spans="1:12" ht="15" customHeight="1">
      <c r="A35" s="438" t="s">
        <v>34</v>
      </c>
      <c r="B35" s="438"/>
      <c r="C35" s="439">
        <v>2018</v>
      </c>
      <c r="D35" s="414" t="s">
        <v>339</v>
      </c>
      <c r="E35" s="422"/>
      <c r="F35" s="422"/>
      <c r="G35" s="422"/>
      <c r="H35" s="422"/>
      <c r="I35" s="422"/>
      <c r="J35" s="422"/>
      <c r="K35" s="422"/>
    </row>
    <row r="36" spans="1:12" ht="15" customHeight="1">
      <c r="A36" s="438"/>
      <c r="B36" s="440"/>
      <c r="C36" s="439">
        <v>2019</v>
      </c>
      <c r="D36" s="414" t="s">
        <v>339</v>
      </c>
      <c r="E36" s="422"/>
      <c r="F36" s="422"/>
      <c r="G36" s="422"/>
      <c r="H36" s="422"/>
      <c r="I36" s="422"/>
      <c r="J36" s="422"/>
    </row>
    <row r="37" spans="1:12" ht="15" customHeight="1">
      <c r="A37" s="438"/>
      <c r="B37" s="440"/>
      <c r="C37" s="439">
        <v>2020</v>
      </c>
      <c r="D37" s="414" t="s">
        <v>339</v>
      </c>
      <c r="E37" s="422"/>
      <c r="F37" s="422"/>
      <c r="G37" s="422"/>
      <c r="H37" s="422"/>
      <c r="I37" s="422"/>
      <c r="J37" s="422"/>
    </row>
    <row r="38" spans="1:12" ht="8.1" customHeight="1">
      <c r="A38" s="438"/>
      <c r="B38" s="440"/>
      <c r="C38" s="433"/>
      <c r="D38" s="87"/>
      <c r="F38" s="422"/>
      <c r="G38" s="422"/>
      <c r="H38" s="422"/>
      <c r="I38" s="422"/>
    </row>
    <row r="39" spans="1:12" ht="15" customHeight="1">
      <c r="A39" s="438" t="s">
        <v>35</v>
      </c>
      <c r="B39" s="438"/>
      <c r="C39" s="439">
        <v>2018</v>
      </c>
      <c r="D39" s="414" t="s">
        <v>339</v>
      </c>
      <c r="F39" s="422"/>
      <c r="G39" s="422"/>
      <c r="H39" s="422"/>
      <c r="I39" s="422"/>
    </row>
    <row r="40" spans="1:12" ht="15" customHeight="1">
      <c r="A40" s="438"/>
      <c r="B40" s="440"/>
      <c r="C40" s="439">
        <v>2019</v>
      </c>
      <c r="D40" s="414" t="s">
        <v>339</v>
      </c>
      <c r="F40" s="422"/>
      <c r="G40" s="422"/>
      <c r="H40" s="422"/>
      <c r="I40" s="422"/>
    </row>
    <row r="41" spans="1:12" ht="15" customHeight="1">
      <c r="A41" s="438"/>
      <c r="B41" s="440"/>
      <c r="C41" s="439">
        <v>2020</v>
      </c>
      <c r="D41" s="414" t="s">
        <v>339</v>
      </c>
      <c r="F41" s="422"/>
      <c r="G41" s="422"/>
      <c r="H41" s="422"/>
      <c r="I41" s="422"/>
    </row>
    <row r="42" spans="1:12" ht="8.1" customHeight="1">
      <c r="A42" s="438"/>
      <c r="C42" s="433"/>
      <c r="D42" s="443"/>
      <c r="F42" s="422"/>
      <c r="G42" s="422"/>
      <c r="H42" s="422"/>
      <c r="I42" s="422"/>
    </row>
    <row r="43" spans="1:12" ht="15" customHeight="1">
      <c r="A43" s="438" t="s">
        <v>36</v>
      </c>
      <c r="B43" s="438"/>
      <c r="C43" s="439">
        <v>2018</v>
      </c>
      <c r="D43" s="414" t="s">
        <v>339</v>
      </c>
      <c r="F43" s="422"/>
      <c r="G43" s="422"/>
      <c r="H43" s="422"/>
      <c r="I43" s="422"/>
    </row>
    <row r="44" spans="1:12" ht="15" customHeight="1">
      <c r="A44" s="438"/>
      <c r="B44" s="440"/>
      <c r="C44" s="439">
        <v>2019</v>
      </c>
      <c r="D44" s="414" t="s">
        <v>339</v>
      </c>
      <c r="F44" s="422"/>
      <c r="G44" s="422"/>
      <c r="H44" s="422"/>
      <c r="I44" s="422"/>
    </row>
    <row r="45" spans="1:12" ht="15" customHeight="1">
      <c r="A45" s="438"/>
      <c r="B45" s="440"/>
      <c r="C45" s="439">
        <v>2020</v>
      </c>
      <c r="D45" s="414" t="s">
        <v>339</v>
      </c>
      <c r="F45" s="422"/>
      <c r="G45" s="422"/>
      <c r="H45" s="422"/>
      <c r="I45" s="422"/>
    </row>
    <row r="46" spans="1:12" ht="8.1" customHeight="1">
      <c r="A46" s="438"/>
      <c r="B46" s="440"/>
      <c r="C46" s="433"/>
      <c r="D46" s="87"/>
      <c r="F46" s="422"/>
      <c r="G46" s="422"/>
      <c r="H46" s="422"/>
      <c r="I46" s="422"/>
    </row>
    <row r="47" spans="1:12" ht="15" customHeight="1">
      <c r="A47" s="438" t="s">
        <v>37</v>
      </c>
      <c r="B47" s="438"/>
      <c r="C47" s="439">
        <v>2018</v>
      </c>
      <c r="D47" s="414" t="s">
        <v>339</v>
      </c>
      <c r="F47" s="422"/>
      <c r="G47" s="422"/>
      <c r="H47" s="422"/>
      <c r="I47" s="422"/>
    </row>
    <row r="48" spans="1:12" ht="15" customHeight="1">
      <c r="A48" s="438"/>
      <c r="B48" s="440"/>
      <c r="C48" s="439">
        <v>2019</v>
      </c>
      <c r="D48" s="414" t="s">
        <v>339</v>
      </c>
      <c r="F48" s="422"/>
      <c r="G48" s="422"/>
      <c r="H48" s="422"/>
      <c r="I48" s="422"/>
    </row>
    <row r="49" spans="1:9" ht="15" customHeight="1">
      <c r="A49" s="438"/>
      <c r="B49" s="440"/>
      <c r="C49" s="439">
        <v>2020</v>
      </c>
      <c r="D49" s="414" t="s">
        <v>339</v>
      </c>
      <c r="F49" s="422"/>
      <c r="G49" s="422"/>
      <c r="H49" s="422"/>
      <c r="I49" s="422"/>
    </row>
    <row r="50" spans="1:9" ht="8.1" customHeight="1">
      <c r="A50" s="438"/>
      <c r="B50" s="440"/>
      <c r="C50" s="433"/>
      <c r="D50" s="87"/>
      <c r="F50" s="422"/>
      <c r="G50" s="422"/>
      <c r="H50" s="422"/>
      <c r="I50" s="422"/>
    </row>
    <row r="51" spans="1:9" ht="15" customHeight="1">
      <c r="A51" s="438" t="s">
        <v>38</v>
      </c>
      <c r="B51" s="438"/>
      <c r="C51" s="439">
        <v>2018</v>
      </c>
      <c r="D51" s="444">
        <v>64</v>
      </c>
      <c r="F51" s="422"/>
      <c r="G51" s="422"/>
      <c r="H51" s="422"/>
      <c r="I51" s="422"/>
    </row>
    <row r="52" spans="1:9" ht="15" customHeight="1">
      <c r="A52" s="438"/>
      <c r="B52" s="440"/>
      <c r="C52" s="439">
        <v>2019</v>
      </c>
      <c r="D52" s="444">
        <v>88</v>
      </c>
      <c r="F52" s="422"/>
      <c r="G52" s="422"/>
      <c r="H52" s="422"/>
      <c r="I52" s="422"/>
    </row>
    <row r="53" spans="1:9" ht="15" customHeight="1">
      <c r="A53" s="438"/>
      <c r="B53" s="440"/>
      <c r="C53" s="439">
        <v>2020</v>
      </c>
      <c r="D53" s="87">
        <v>40</v>
      </c>
      <c r="F53" s="422"/>
      <c r="G53" s="422"/>
      <c r="H53" s="422"/>
      <c r="I53" s="422"/>
    </row>
    <row r="54" spans="1:9" ht="8.1" customHeight="1">
      <c r="A54" s="438"/>
      <c r="C54" s="433"/>
      <c r="D54" s="443"/>
      <c r="F54" s="422"/>
      <c r="G54" s="422"/>
      <c r="H54" s="422"/>
      <c r="I54" s="422"/>
    </row>
    <row r="55" spans="1:9" ht="15" customHeight="1">
      <c r="A55" s="438" t="s">
        <v>39</v>
      </c>
      <c r="B55" s="438"/>
      <c r="C55" s="439">
        <v>2018</v>
      </c>
      <c r="D55" s="414" t="s">
        <v>339</v>
      </c>
      <c r="F55" s="422"/>
      <c r="G55" s="422"/>
      <c r="H55" s="422"/>
      <c r="I55" s="422"/>
    </row>
    <row r="56" spans="1:9" ht="15" customHeight="1">
      <c r="A56" s="438"/>
      <c r="B56" s="440"/>
      <c r="C56" s="439">
        <v>2019</v>
      </c>
      <c r="D56" s="414" t="s">
        <v>339</v>
      </c>
      <c r="F56" s="422"/>
      <c r="G56" s="422"/>
      <c r="H56" s="422"/>
      <c r="I56" s="422"/>
    </row>
    <row r="57" spans="1:9" ht="15" customHeight="1">
      <c r="A57" s="438"/>
      <c r="B57" s="440"/>
      <c r="C57" s="439">
        <v>2020</v>
      </c>
      <c r="D57" s="414" t="s">
        <v>339</v>
      </c>
      <c r="F57" s="422"/>
      <c r="G57" s="422"/>
      <c r="H57" s="422"/>
      <c r="I57" s="422"/>
    </row>
    <row r="58" spans="1:9" ht="8.1" customHeight="1">
      <c r="A58" s="438"/>
      <c r="B58" s="440"/>
      <c r="C58" s="433"/>
      <c r="D58" s="87"/>
      <c r="F58" s="422"/>
      <c r="G58" s="422"/>
      <c r="H58" s="422"/>
      <c r="I58" s="422"/>
    </row>
    <row r="59" spans="1:9" ht="15" customHeight="1">
      <c r="A59" s="438" t="s">
        <v>40</v>
      </c>
      <c r="B59" s="438"/>
      <c r="C59" s="439">
        <v>2018</v>
      </c>
      <c r="D59" s="445">
        <v>1</v>
      </c>
      <c r="F59" s="422"/>
      <c r="G59" s="422"/>
      <c r="H59" s="422"/>
      <c r="I59" s="422"/>
    </row>
    <row r="60" spans="1:9" ht="15" customHeight="1">
      <c r="A60" s="438"/>
      <c r="B60" s="440"/>
      <c r="C60" s="439">
        <v>2019</v>
      </c>
      <c r="D60" s="445">
        <v>40</v>
      </c>
      <c r="F60" s="422"/>
      <c r="G60" s="422"/>
      <c r="H60" s="422"/>
      <c r="I60" s="422"/>
    </row>
    <row r="61" spans="1:9" ht="15" customHeight="1">
      <c r="A61" s="438"/>
      <c r="B61" s="440"/>
      <c r="C61" s="439">
        <v>2020</v>
      </c>
      <c r="D61" s="87">
        <v>45</v>
      </c>
      <c r="F61" s="422"/>
      <c r="G61" s="422"/>
      <c r="H61" s="422"/>
      <c r="I61" s="422"/>
    </row>
    <row r="62" spans="1:9" ht="8.1" customHeight="1">
      <c r="A62" s="438"/>
      <c r="B62" s="440"/>
      <c r="C62" s="433"/>
      <c r="D62" s="87"/>
      <c r="F62" s="422"/>
      <c r="G62" s="422"/>
      <c r="H62" s="422"/>
      <c r="I62" s="422"/>
    </row>
    <row r="63" spans="1:9" ht="15" customHeight="1">
      <c r="A63" s="438" t="s">
        <v>41</v>
      </c>
      <c r="B63" s="438"/>
      <c r="C63" s="439">
        <v>2018</v>
      </c>
      <c r="D63" s="446" t="s">
        <v>339</v>
      </c>
      <c r="F63" s="422"/>
      <c r="G63" s="422"/>
      <c r="H63" s="422"/>
      <c r="I63" s="422"/>
    </row>
    <row r="64" spans="1:9" ht="15" customHeight="1">
      <c r="A64" s="432"/>
      <c r="B64" s="440"/>
      <c r="C64" s="439">
        <v>2019</v>
      </c>
      <c r="D64" s="446" t="s">
        <v>339</v>
      </c>
      <c r="F64" s="422"/>
      <c r="G64" s="422"/>
      <c r="H64" s="422"/>
      <c r="I64" s="422"/>
    </row>
    <row r="65" spans="1:9" ht="15" customHeight="1">
      <c r="A65" s="432"/>
      <c r="B65" s="440"/>
      <c r="C65" s="439">
        <v>2020</v>
      </c>
      <c r="D65" s="414" t="s">
        <v>339</v>
      </c>
      <c r="F65" s="422"/>
      <c r="G65" s="422"/>
      <c r="H65" s="422"/>
      <c r="I65" s="422"/>
    </row>
    <row r="66" spans="1:9" ht="8.1" customHeight="1">
      <c r="A66" s="418"/>
      <c r="B66" s="418"/>
      <c r="C66" s="418"/>
      <c r="D66" s="419"/>
      <c r="F66" s="422"/>
      <c r="G66" s="422"/>
      <c r="H66" s="422"/>
      <c r="I66" s="422"/>
    </row>
    <row r="67" spans="1:9" ht="15" customHeight="1">
      <c r="E67" s="447" t="s">
        <v>340</v>
      </c>
      <c r="F67" s="422"/>
      <c r="G67" s="422"/>
      <c r="H67" s="422"/>
      <c r="I67" s="422"/>
    </row>
    <row r="68" spans="1:9" ht="15" customHeight="1">
      <c r="D68" s="88"/>
      <c r="E68" s="448" t="s">
        <v>341</v>
      </c>
      <c r="F68" s="422"/>
      <c r="G68" s="422"/>
      <c r="H68" s="422"/>
      <c r="I68" s="422"/>
    </row>
    <row r="69" spans="1:9" s="449" customFormat="1" ht="8.1" customHeight="1">
      <c r="F69" s="448"/>
    </row>
    <row r="70" spans="1:9" s="449" customFormat="1" ht="15" customHeight="1">
      <c r="A70" s="450" t="s">
        <v>376</v>
      </c>
    </row>
    <row r="71" spans="1:9" s="449" customFormat="1" ht="15" customHeight="1">
      <c r="A71" s="433" t="s">
        <v>342</v>
      </c>
    </row>
    <row r="72" spans="1:9" s="449" customFormat="1" ht="15" customHeight="1">
      <c r="A72" s="429" t="s">
        <v>386</v>
      </c>
    </row>
    <row r="73" spans="1:9" ht="15" customHeight="1">
      <c r="F73" s="422"/>
      <c r="G73" s="422"/>
      <c r="H73" s="422"/>
      <c r="I73" s="422"/>
    </row>
    <row r="74" spans="1:9" ht="15" customHeight="1">
      <c r="F74" s="422"/>
      <c r="G74" s="422"/>
      <c r="H74" s="422"/>
      <c r="I74" s="422"/>
    </row>
    <row r="75" spans="1:9" ht="15" customHeight="1">
      <c r="F75" s="422"/>
      <c r="G75" s="422"/>
      <c r="H75" s="422"/>
      <c r="I75" s="422"/>
    </row>
    <row r="76" spans="1:9" ht="15" customHeight="1">
      <c r="F76" s="422"/>
      <c r="G76" s="422"/>
      <c r="H76" s="422"/>
      <c r="I76" s="422"/>
    </row>
    <row r="77" spans="1:9" ht="15" customHeight="1">
      <c r="F77" s="422"/>
      <c r="G77" s="422"/>
      <c r="H77" s="422"/>
      <c r="I77" s="422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83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L73"/>
  <sheetViews>
    <sheetView view="pageBreakPreview" zoomScale="80" zoomScaleNormal="100" workbookViewId="0">
      <selection activeCell="A4" sqref="A4"/>
    </sheetView>
  </sheetViews>
  <sheetFormatPr defaultColWidth="15.28515625" defaultRowHeight="15" customHeight="1"/>
  <cols>
    <col min="1" max="1" width="10.85546875" style="68" customWidth="1"/>
    <col min="2" max="3" width="16.7109375" style="68" customWidth="1"/>
    <col min="4" max="4" width="60.7109375" style="86" customWidth="1"/>
    <col min="5" max="5" width="0.85546875" style="68" customWidth="1"/>
    <col min="6" max="16384" width="15.28515625" style="68"/>
  </cols>
  <sheetData>
    <row r="1" spans="1:9" ht="8.1" customHeight="1"/>
    <row r="2" spans="1:9" ht="8.1" customHeight="1"/>
    <row r="3" spans="1:9" s="451" customFormat="1" ht="16.5" customHeight="1">
      <c r="A3" s="593" t="s">
        <v>433</v>
      </c>
      <c r="B3" s="390"/>
      <c r="C3" s="453"/>
      <c r="D3" s="452"/>
      <c r="E3" s="453"/>
    </row>
    <row r="4" spans="1:9" s="451" customFormat="1" ht="16.5" customHeight="1">
      <c r="A4" s="594" t="s">
        <v>432</v>
      </c>
      <c r="B4" s="393"/>
      <c r="C4" s="455"/>
      <c r="D4" s="454"/>
      <c r="E4" s="453"/>
    </row>
    <row r="5" spans="1:9" s="451" customFormat="1" ht="8.1" customHeight="1" thickBot="1">
      <c r="A5" s="595"/>
      <c r="B5" s="456"/>
      <c r="C5" s="456"/>
      <c r="D5" s="457"/>
    </row>
    <row r="6" spans="1:9" s="451" customFormat="1" ht="8.1" customHeight="1">
      <c r="A6" s="459"/>
      <c r="B6" s="459"/>
      <c r="C6" s="459"/>
      <c r="D6" s="460"/>
      <c r="E6" s="398"/>
    </row>
    <row r="7" spans="1:9" ht="15" customHeight="1">
      <c r="A7" s="462" t="s">
        <v>85</v>
      </c>
      <c r="B7" s="462"/>
      <c r="C7" s="463" t="s">
        <v>1</v>
      </c>
      <c r="D7" s="401" t="s">
        <v>337</v>
      </c>
      <c r="E7" s="401"/>
      <c r="F7" s="451"/>
      <c r="G7" s="451"/>
      <c r="H7" s="451"/>
      <c r="I7" s="451"/>
    </row>
    <row r="8" spans="1:9" ht="15" customHeight="1">
      <c r="A8" s="464" t="s">
        <v>88</v>
      </c>
      <c r="B8" s="464"/>
      <c r="C8" s="403" t="s">
        <v>6</v>
      </c>
      <c r="D8" s="404" t="s">
        <v>338</v>
      </c>
      <c r="E8" s="404"/>
      <c r="F8" s="451"/>
      <c r="G8" s="451"/>
      <c r="H8" s="451"/>
      <c r="I8" s="451"/>
    </row>
    <row r="9" spans="1:9" ht="8.1" customHeight="1" thickBot="1">
      <c r="A9" s="465"/>
      <c r="B9" s="465"/>
      <c r="C9" s="406"/>
      <c r="D9" s="407"/>
      <c r="E9" s="407"/>
      <c r="F9" s="451"/>
      <c r="G9" s="451"/>
      <c r="H9" s="451"/>
      <c r="I9" s="451"/>
    </row>
    <row r="10" spans="1:9" ht="8.1" customHeight="1">
      <c r="A10" s="461"/>
      <c r="B10" s="461"/>
      <c r="C10" s="461"/>
      <c r="F10" s="451"/>
      <c r="G10" s="451"/>
      <c r="H10" s="451"/>
      <c r="I10" s="451"/>
    </row>
    <row r="11" spans="1:9" ht="15" customHeight="1">
      <c r="A11" s="466" t="s">
        <v>119</v>
      </c>
      <c r="B11" s="461"/>
      <c r="C11" s="467">
        <v>2018</v>
      </c>
      <c r="D11" s="468" t="s">
        <v>339</v>
      </c>
      <c r="F11" s="451"/>
      <c r="G11" s="451"/>
      <c r="H11" s="451"/>
      <c r="I11" s="451"/>
    </row>
    <row r="12" spans="1:9" ht="15" customHeight="1">
      <c r="A12" s="466"/>
      <c r="B12" s="461"/>
      <c r="C12" s="467">
        <v>2019</v>
      </c>
      <c r="D12" s="468" t="s">
        <v>339</v>
      </c>
      <c r="F12" s="451"/>
      <c r="G12" s="451"/>
      <c r="H12" s="451"/>
      <c r="I12" s="451"/>
    </row>
    <row r="13" spans="1:9" ht="15" customHeight="1">
      <c r="A13" s="466"/>
      <c r="B13" s="461"/>
      <c r="C13" s="467">
        <v>2020</v>
      </c>
      <c r="D13" s="414" t="s">
        <v>339</v>
      </c>
      <c r="F13" s="451"/>
      <c r="G13" s="451"/>
      <c r="H13" s="451"/>
      <c r="I13" s="451"/>
    </row>
    <row r="14" spans="1:9" ht="8.1" customHeight="1">
      <c r="A14" s="466"/>
      <c r="B14" s="461"/>
      <c r="C14" s="461"/>
      <c r="D14" s="87"/>
      <c r="F14" s="451"/>
      <c r="G14" s="451"/>
      <c r="H14" s="451"/>
      <c r="I14" s="451"/>
    </row>
    <row r="15" spans="1:9" ht="15" customHeight="1">
      <c r="A15" s="466" t="s">
        <v>120</v>
      </c>
      <c r="B15" s="466"/>
      <c r="C15" s="467">
        <v>2018</v>
      </c>
      <c r="D15" s="468" t="s">
        <v>339</v>
      </c>
      <c r="F15" s="451"/>
      <c r="G15" s="451"/>
      <c r="H15" s="451"/>
      <c r="I15" s="451"/>
    </row>
    <row r="16" spans="1:9" ht="15" customHeight="1">
      <c r="A16" s="466"/>
      <c r="B16" s="469"/>
      <c r="C16" s="467">
        <v>2019</v>
      </c>
      <c r="D16" s="468" t="s">
        <v>339</v>
      </c>
      <c r="F16" s="451"/>
      <c r="G16" s="451"/>
      <c r="H16" s="451"/>
      <c r="I16" s="451"/>
    </row>
    <row r="17" spans="1:12" ht="15" customHeight="1">
      <c r="A17" s="466"/>
      <c r="B17" s="469"/>
      <c r="C17" s="467">
        <v>2020</v>
      </c>
      <c r="D17" s="414" t="s">
        <v>339</v>
      </c>
      <c r="F17" s="451"/>
      <c r="G17" s="451"/>
      <c r="H17" s="451"/>
      <c r="I17" s="451"/>
    </row>
    <row r="18" spans="1:12" ht="8.1" customHeight="1">
      <c r="A18" s="466"/>
      <c r="B18" s="469"/>
      <c r="C18" s="461"/>
      <c r="D18" s="87"/>
      <c r="F18" s="451"/>
      <c r="G18" s="451"/>
      <c r="H18" s="451"/>
      <c r="I18" s="451"/>
    </row>
    <row r="19" spans="1:12" ht="15" customHeight="1">
      <c r="A19" s="466" t="s">
        <v>121</v>
      </c>
      <c r="B19" s="466"/>
      <c r="C19" s="467">
        <v>2018</v>
      </c>
      <c r="D19" s="468" t="s">
        <v>339</v>
      </c>
      <c r="F19" s="451"/>
      <c r="G19" s="451"/>
      <c r="H19" s="451"/>
      <c r="I19" s="451"/>
    </row>
    <row r="20" spans="1:12" ht="15" customHeight="1">
      <c r="A20" s="466"/>
      <c r="B20" s="469"/>
      <c r="C20" s="467">
        <v>2019</v>
      </c>
      <c r="D20" s="468" t="s">
        <v>339</v>
      </c>
      <c r="F20" s="451"/>
      <c r="G20" s="451"/>
      <c r="H20" s="451"/>
      <c r="I20" s="451"/>
    </row>
    <row r="21" spans="1:12" ht="15" customHeight="1">
      <c r="A21" s="466"/>
      <c r="B21" s="469"/>
      <c r="C21" s="467">
        <v>2020</v>
      </c>
      <c r="D21" s="414" t="s">
        <v>339</v>
      </c>
      <c r="F21" s="451"/>
      <c r="G21" s="451"/>
      <c r="H21" s="451"/>
      <c r="I21" s="451"/>
    </row>
    <row r="22" spans="1:12" ht="8.1" customHeight="1">
      <c r="A22" s="466"/>
      <c r="B22" s="469"/>
      <c r="C22" s="461"/>
      <c r="D22" s="87"/>
      <c r="F22" s="451"/>
      <c r="G22" s="451"/>
      <c r="H22" s="451"/>
      <c r="I22" s="451"/>
    </row>
    <row r="23" spans="1:12" ht="15" customHeight="1">
      <c r="A23" s="466" t="s">
        <v>122</v>
      </c>
      <c r="B23" s="466"/>
      <c r="C23" s="467">
        <v>2018</v>
      </c>
      <c r="D23" s="468" t="s">
        <v>339</v>
      </c>
      <c r="E23" s="451"/>
      <c r="F23" s="451"/>
      <c r="G23" s="451"/>
      <c r="H23" s="451"/>
      <c r="I23" s="451"/>
      <c r="J23" s="451"/>
      <c r="L23" s="470"/>
    </row>
    <row r="24" spans="1:12" ht="15" customHeight="1">
      <c r="A24" s="466"/>
      <c r="B24" s="469"/>
      <c r="C24" s="467">
        <v>2019</v>
      </c>
      <c r="D24" s="468" t="s">
        <v>339</v>
      </c>
      <c r="E24" s="451"/>
      <c r="F24" s="451"/>
      <c r="G24" s="451"/>
      <c r="H24" s="451"/>
      <c r="I24" s="451"/>
      <c r="J24" s="451"/>
      <c r="L24" s="471"/>
    </row>
    <row r="25" spans="1:12" ht="15" customHeight="1">
      <c r="A25" s="466"/>
      <c r="B25" s="469"/>
      <c r="C25" s="467">
        <v>2020</v>
      </c>
      <c r="D25" s="414" t="s">
        <v>339</v>
      </c>
      <c r="E25" s="451"/>
      <c r="F25" s="451"/>
      <c r="G25" s="451"/>
      <c r="H25" s="451"/>
      <c r="I25" s="451"/>
      <c r="J25" s="451"/>
      <c r="L25" s="471"/>
    </row>
    <row r="26" spans="1:12" ht="8.1" customHeight="1">
      <c r="A26" s="466"/>
      <c r="B26" s="469"/>
      <c r="C26" s="461"/>
      <c r="D26" s="87"/>
      <c r="E26" s="451"/>
      <c r="F26" s="451"/>
      <c r="G26" s="451"/>
      <c r="H26" s="451"/>
      <c r="I26" s="451"/>
      <c r="J26" s="451"/>
      <c r="L26" s="471"/>
    </row>
    <row r="27" spans="1:12" ht="15" customHeight="1">
      <c r="A27" s="466" t="s">
        <v>123</v>
      </c>
      <c r="B27" s="466"/>
      <c r="C27" s="467">
        <v>2018</v>
      </c>
      <c r="D27" s="468" t="s">
        <v>339</v>
      </c>
      <c r="E27" s="451"/>
      <c r="F27" s="451"/>
      <c r="G27" s="451"/>
      <c r="H27" s="451"/>
      <c r="I27" s="451"/>
      <c r="J27" s="451"/>
      <c r="L27" s="471"/>
    </row>
    <row r="28" spans="1:12" ht="15" customHeight="1">
      <c r="A28" s="466"/>
      <c r="B28" s="469"/>
      <c r="C28" s="467">
        <v>2019</v>
      </c>
      <c r="D28" s="468" t="s">
        <v>339</v>
      </c>
      <c r="E28" s="451"/>
      <c r="F28" s="451"/>
      <c r="G28" s="451"/>
      <c r="H28" s="451"/>
      <c r="I28" s="451"/>
      <c r="J28" s="451"/>
      <c r="L28" s="471"/>
    </row>
    <row r="29" spans="1:12" ht="15" customHeight="1">
      <c r="A29" s="466"/>
      <c r="B29" s="469"/>
      <c r="C29" s="467">
        <v>2020</v>
      </c>
      <c r="D29" s="414" t="s">
        <v>339</v>
      </c>
      <c r="E29" s="451"/>
      <c r="F29" s="451"/>
      <c r="G29" s="451"/>
      <c r="H29" s="451"/>
      <c r="I29" s="451"/>
      <c r="J29" s="451"/>
      <c r="L29" s="471"/>
    </row>
    <row r="30" spans="1:12" ht="8.1" customHeight="1">
      <c r="A30" s="466"/>
      <c r="B30" s="469"/>
      <c r="C30" s="461"/>
      <c r="D30" s="472"/>
      <c r="E30" s="451"/>
      <c r="F30" s="451"/>
      <c r="G30" s="451"/>
      <c r="H30" s="451"/>
      <c r="I30" s="451"/>
      <c r="J30" s="451"/>
      <c r="L30" s="471"/>
    </row>
    <row r="31" spans="1:12" ht="15" customHeight="1">
      <c r="A31" s="466" t="s">
        <v>124</v>
      </c>
      <c r="B31" s="466"/>
      <c r="C31" s="467">
        <v>2018</v>
      </c>
      <c r="D31" s="468" t="s">
        <v>339</v>
      </c>
      <c r="E31" s="451"/>
      <c r="F31" s="451"/>
      <c r="G31" s="451"/>
      <c r="H31" s="451"/>
      <c r="I31" s="451"/>
      <c r="J31" s="451"/>
      <c r="L31" s="471"/>
    </row>
    <row r="32" spans="1:12" ht="15" customHeight="1">
      <c r="A32" s="466"/>
      <c r="B32" s="469"/>
      <c r="C32" s="467">
        <v>2019</v>
      </c>
      <c r="D32" s="468" t="s">
        <v>339</v>
      </c>
      <c r="E32" s="451"/>
      <c r="F32" s="451"/>
      <c r="G32" s="451"/>
      <c r="H32" s="451"/>
      <c r="I32" s="451"/>
      <c r="J32" s="451"/>
      <c r="L32" s="471"/>
    </row>
    <row r="33" spans="1:12" ht="15" customHeight="1">
      <c r="A33" s="466"/>
      <c r="B33" s="469"/>
      <c r="C33" s="467">
        <v>2020</v>
      </c>
      <c r="D33" s="414" t="s">
        <v>339</v>
      </c>
      <c r="E33" s="451"/>
      <c r="F33" s="451"/>
      <c r="G33" s="451"/>
      <c r="H33" s="451"/>
      <c r="I33" s="451"/>
      <c r="J33" s="451"/>
      <c r="L33" s="471"/>
    </row>
    <row r="34" spans="1:12" ht="8.1" customHeight="1">
      <c r="A34" s="466"/>
      <c r="B34" s="469"/>
      <c r="C34" s="461"/>
      <c r="D34" s="87"/>
      <c r="E34" s="451"/>
      <c r="F34" s="451"/>
      <c r="G34" s="451"/>
      <c r="H34" s="451"/>
      <c r="I34" s="451"/>
      <c r="J34" s="451"/>
    </row>
    <row r="35" spans="1:12" ht="15" customHeight="1">
      <c r="A35" s="466" t="s">
        <v>125</v>
      </c>
      <c r="B35" s="466"/>
      <c r="C35" s="467">
        <v>2018</v>
      </c>
      <c r="D35" s="468" t="s">
        <v>339</v>
      </c>
      <c r="E35" s="451"/>
      <c r="F35" s="451"/>
      <c r="G35" s="451"/>
      <c r="H35" s="451"/>
      <c r="I35" s="451"/>
      <c r="J35" s="451"/>
      <c r="K35" s="451"/>
    </row>
    <row r="36" spans="1:12" ht="15" customHeight="1">
      <c r="A36" s="466"/>
      <c r="B36" s="469"/>
      <c r="C36" s="467">
        <v>2019</v>
      </c>
      <c r="D36" s="468" t="s">
        <v>339</v>
      </c>
      <c r="E36" s="451"/>
      <c r="F36" s="451"/>
      <c r="G36" s="451"/>
      <c r="H36" s="451"/>
      <c r="I36" s="451"/>
      <c r="J36" s="451"/>
    </row>
    <row r="37" spans="1:12" ht="15" customHeight="1">
      <c r="A37" s="466"/>
      <c r="B37" s="469"/>
      <c r="C37" s="467">
        <v>2020</v>
      </c>
      <c r="D37" s="414" t="s">
        <v>339</v>
      </c>
      <c r="E37" s="451"/>
      <c r="F37" s="451"/>
      <c r="G37" s="451"/>
      <c r="H37" s="451"/>
      <c r="I37" s="451"/>
      <c r="J37" s="451"/>
    </row>
    <row r="38" spans="1:12" ht="8.1" customHeight="1">
      <c r="A38" s="466"/>
      <c r="B38" s="469"/>
      <c r="C38" s="461"/>
      <c r="D38" s="87"/>
      <c r="F38" s="451"/>
      <c r="G38" s="451"/>
      <c r="H38" s="451"/>
      <c r="I38" s="451"/>
    </row>
    <row r="39" spans="1:12" ht="15" customHeight="1">
      <c r="A39" s="466" t="s">
        <v>126</v>
      </c>
      <c r="B39" s="466"/>
      <c r="C39" s="467">
        <v>2018</v>
      </c>
      <c r="D39" s="468" t="s">
        <v>339</v>
      </c>
      <c r="F39" s="451"/>
      <c r="G39" s="451"/>
      <c r="H39" s="451"/>
      <c r="I39" s="451"/>
    </row>
    <row r="40" spans="1:12" ht="15" customHeight="1">
      <c r="A40" s="466"/>
      <c r="B40" s="469"/>
      <c r="C40" s="467">
        <v>2019</v>
      </c>
      <c r="D40" s="468" t="s">
        <v>339</v>
      </c>
      <c r="F40" s="451"/>
      <c r="G40" s="451"/>
      <c r="H40" s="451"/>
      <c r="I40" s="451"/>
    </row>
    <row r="41" spans="1:12" ht="15" customHeight="1">
      <c r="A41" s="466"/>
      <c r="B41" s="469"/>
      <c r="C41" s="467">
        <v>2020</v>
      </c>
      <c r="D41" s="414" t="s">
        <v>339</v>
      </c>
      <c r="F41" s="451"/>
      <c r="G41" s="451"/>
      <c r="H41" s="451"/>
      <c r="I41" s="451"/>
    </row>
    <row r="42" spans="1:12" ht="8.1" customHeight="1">
      <c r="A42" s="466"/>
      <c r="C42" s="461"/>
      <c r="D42" s="472"/>
      <c r="F42" s="451"/>
      <c r="G42" s="451"/>
      <c r="H42" s="451"/>
      <c r="I42" s="451"/>
    </row>
    <row r="43" spans="1:12" ht="15" customHeight="1">
      <c r="A43" s="466" t="s">
        <v>127</v>
      </c>
      <c r="B43" s="466"/>
      <c r="C43" s="467">
        <v>2018</v>
      </c>
      <c r="D43" s="468" t="s">
        <v>339</v>
      </c>
      <c r="F43" s="451"/>
      <c r="G43" s="451"/>
      <c r="H43" s="451"/>
      <c r="I43" s="451"/>
    </row>
    <row r="44" spans="1:12" ht="15" customHeight="1">
      <c r="A44" s="466"/>
      <c r="B44" s="469"/>
      <c r="C44" s="467">
        <v>2019</v>
      </c>
      <c r="D44" s="468" t="s">
        <v>339</v>
      </c>
      <c r="F44" s="451"/>
      <c r="G44" s="451"/>
      <c r="H44" s="451"/>
      <c r="I44" s="451"/>
    </row>
    <row r="45" spans="1:12" ht="15" customHeight="1">
      <c r="A45" s="466"/>
      <c r="B45" s="469"/>
      <c r="C45" s="467">
        <v>2020</v>
      </c>
      <c r="D45" s="414" t="s">
        <v>339</v>
      </c>
      <c r="F45" s="451"/>
      <c r="G45" s="451"/>
      <c r="H45" s="451"/>
      <c r="I45" s="451"/>
    </row>
    <row r="46" spans="1:12" ht="8.1" customHeight="1">
      <c r="A46" s="466"/>
      <c r="B46" s="469"/>
      <c r="C46" s="461"/>
      <c r="D46" s="87"/>
      <c r="F46" s="451"/>
      <c r="G46" s="451"/>
      <c r="H46" s="451"/>
      <c r="I46" s="451"/>
    </row>
    <row r="47" spans="1:12" ht="15" customHeight="1">
      <c r="A47" s="466" t="s">
        <v>128</v>
      </c>
      <c r="B47" s="466"/>
      <c r="C47" s="467">
        <v>2018</v>
      </c>
      <c r="D47" s="468" t="s">
        <v>339</v>
      </c>
      <c r="F47" s="451"/>
      <c r="G47" s="451"/>
      <c r="H47" s="451"/>
      <c r="I47" s="451"/>
    </row>
    <row r="48" spans="1:12" ht="15" customHeight="1">
      <c r="A48" s="466"/>
      <c r="B48" s="469"/>
      <c r="C48" s="467">
        <v>2019</v>
      </c>
      <c r="D48" s="468" t="s">
        <v>339</v>
      </c>
      <c r="F48" s="451"/>
      <c r="G48" s="451"/>
      <c r="H48" s="451"/>
      <c r="I48" s="451"/>
    </row>
    <row r="49" spans="1:9" ht="15" customHeight="1">
      <c r="A49" s="466"/>
      <c r="B49" s="469"/>
      <c r="C49" s="467">
        <v>2020</v>
      </c>
      <c r="D49" s="414" t="s">
        <v>339</v>
      </c>
      <c r="F49" s="451"/>
      <c r="G49" s="451"/>
      <c r="H49" s="451"/>
      <c r="I49" s="451"/>
    </row>
    <row r="50" spans="1:9" ht="8.1" customHeight="1">
      <c r="A50" s="466"/>
      <c r="B50" s="469"/>
      <c r="C50" s="461"/>
      <c r="D50" s="87"/>
      <c r="F50" s="451"/>
      <c r="G50" s="451"/>
      <c r="H50" s="451"/>
      <c r="I50" s="451"/>
    </row>
    <row r="51" spans="1:9" ht="15" customHeight="1">
      <c r="A51" s="466" t="s">
        <v>129</v>
      </c>
      <c r="B51" s="466"/>
      <c r="C51" s="467">
        <v>2018</v>
      </c>
      <c r="D51" s="468" t="s">
        <v>339</v>
      </c>
      <c r="F51" s="451"/>
      <c r="G51" s="451"/>
      <c r="H51" s="451"/>
      <c r="I51" s="451"/>
    </row>
    <row r="52" spans="1:9" ht="15" customHeight="1">
      <c r="A52" s="466"/>
      <c r="B52" s="469"/>
      <c r="C52" s="467">
        <v>2019</v>
      </c>
      <c r="D52" s="468" t="s">
        <v>339</v>
      </c>
      <c r="F52" s="451"/>
      <c r="G52" s="451"/>
      <c r="H52" s="451"/>
      <c r="I52" s="451"/>
    </row>
    <row r="53" spans="1:9" ht="15" customHeight="1">
      <c r="A53" s="466"/>
      <c r="B53" s="469"/>
      <c r="C53" s="467">
        <v>2020</v>
      </c>
      <c r="D53" s="414" t="s">
        <v>339</v>
      </c>
      <c r="F53" s="451"/>
      <c r="G53" s="451"/>
      <c r="H53" s="451"/>
      <c r="I53" s="451"/>
    </row>
    <row r="54" spans="1:9" ht="8.1" customHeight="1">
      <c r="A54" s="466"/>
      <c r="C54" s="461"/>
      <c r="D54" s="472"/>
      <c r="F54" s="451"/>
      <c r="G54" s="451"/>
      <c r="H54" s="451"/>
      <c r="I54" s="451"/>
    </row>
    <row r="55" spans="1:9" ht="15" customHeight="1">
      <c r="A55" s="466" t="s">
        <v>130</v>
      </c>
      <c r="B55" s="466"/>
      <c r="C55" s="467">
        <v>2018</v>
      </c>
      <c r="D55" s="468" t="s">
        <v>339</v>
      </c>
      <c r="F55" s="451"/>
      <c r="G55" s="451"/>
      <c r="H55" s="451"/>
      <c r="I55" s="451"/>
    </row>
    <row r="56" spans="1:9" ht="15" customHeight="1">
      <c r="A56" s="466"/>
      <c r="B56" s="469"/>
      <c r="C56" s="467">
        <v>2019</v>
      </c>
      <c r="D56" s="468" t="s">
        <v>339</v>
      </c>
      <c r="F56" s="451"/>
      <c r="G56" s="451"/>
      <c r="H56" s="451"/>
      <c r="I56" s="451"/>
    </row>
    <row r="57" spans="1:9" ht="15" customHeight="1">
      <c r="A57" s="466"/>
      <c r="B57" s="469"/>
      <c r="C57" s="467">
        <v>2020</v>
      </c>
      <c r="D57" s="414" t="s">
        <v>339</v>
      </c>
      <c r="F57" s="451"/>
      <c r="G57" s="451"/>
      <c r="H57" s="451"/>
      <c r="I57" s="451"/>
    </row>
    <row r="58" spans="1:9" ht="8.1" customHeight="1">
      <c r="A58" s="466"/>
      <c r="B58" s="469"/>
      <c r="C58" s="461"/>
      <c r="D58" s="87"/>
      <c r="F58" s="451"/>
      <c r="G58" s="451"/>
      <c r="H58" s="451"/>
      <c r="I58" s="451"/>
    </row>
    <row r="59" spans="1:9" ht="15" customHeight="1">
      <c r="A59" s="466" t="s">
        <v>131</v>
      </c>
      <c r="B59" s="466"/>
      <c r="C59" s="467">
        <v>2018</v>
      </c>
      <c r="D59" s="468" t="s">
        <v>339</v>
      </c>
      <c r="F59" s="451"/>
      <c r="G59" s="451"/>
      <c r="H59" s="451"/>
      <c r="I59" s="451"/>
    </row>
    <row r="60" spans="1:9" ht="15" customHeight="1">
      <c r="A60" s="466"/>
      <c r="B60" s="469"/>
      <c r="C60" s="467">
        <v>2019</v>
      </c>
      <c r="D60" s="468" t="s">
        <v>339</v>
      </c>
      <c r="F60" s="451"/>
      <c r="G60" s="451"/>
      <c r="H60" s="451"/>
      <c r="I60" s="451"/>
    </row>
    <row r="61" spans="1:9" ht="15" customHeight="1">
      <c r="A61" s="466"/>
      <c r="B61" s="469"/>
      <c r="C61" s="467">
        <v>2020</v>
      </c>
      <c r="D61" s="414" t="s">
        <v>339</v>
      </c>
      <c r="F61" s="451"/>
      <c r="G61" s="451"/>
      <c r="H61" s="451"/>
      <c r="I61" s="451"/>
    </row>
    <row r="62" spans="1:9" ht="8.1" customHeight="1">
      <c r="A62" s="418"/>
      <c r="B62" s="418"/>
      <c r="C62" s="418"/>
      <c r="D62" s="419"/>
      <c r="F62" s="451"/>
      <c r="G62" s="451"/>
      <c r="H62" s="451"/>
      <c r="I62" s="451"/>
    </row>
    <row r="63" spans="1:9" ht="15" customHeight="1">
      <c r="E63" s="473" t="s">
        <v>340</v>
      </c>
      <c r="F63" s="451"/>
      <c r="G63" s="451"/>
      <c r="H63" s="451"/>
      <c r="I63" s="451"/>
    </row>
    <row r="64" spans="1:9" ht="15" customHeight="1">
      <c r="D64" s="88"/>
      <c r="E64" s="474" t="s">
        <v>341</v>
      </c>
      <c r="F64" s="451"/>
      <c r="G64" s="451"/>
      <c r="H64" s="451"/>
      <c r="I64" s="451"/>
    </row>
    <row r="65" spans="1:9" s="475" customFormat="1" ht="8.1" customHeight="1">
      <c r="F65" s="474"/>
    </row>
    <row r="66" spans="1:9" s="475" customFormat="1" ht="15" customHeight="1">
      <c r="A66" s="476" t="s">
        <v>376</v>
      </c>
    </row>
    <row r="67" spans="1:9" s="475" customFormat="1" ht="15" customHeight="1">
      <c r="A67" s="461" t="s">
        <v>342</v>
      </c>
    </row>
    <row r="68" spans="1:9" s="475" customFormat="1" ht="15" customHeight="1">
      <c r="A68" s="458" t="s">
        <v>386</v>
      </c>
    </row>
    <row r="69" spans="1:9" ht="15" customHeight="1">
      <c r="F69" s="451"/>
      <c r="G69" s="451"/>
      <c r="H69" s="451"/>
      <c r="I69" s="451"/>
    </row>
    <row r="70" spans="1:9" ht="15" customHeight="1">
      <c r="F70" s="451"/>
      <c r="G70" s="451"/>
      <c r="H70" s="451"/>
      <c r="I70" s="451"/>
    </row>
    <row r="71" spans="1:9" ht="15" customHeight="1">
      <c r="F71" s="451"/>
      <c r="G71" s="451"/>
      <c r="H71" s="451"/>
      <c r="I71" s="451"/>
    </row>
    <row r="72" spans="1:9" ht="15" customHeight="1">
      <c r="F72" s="451"/>
      <c r="G72" s="451"/>
      <c r="H72" s="451"/>
      <c r="I72" s="451"/>
    </row>
    <row r="73" spans="1:9" ht="15" customHeight="1">
      <c r="F73" s="451"/>
      <c r="G73" s="451"/>
      <c r="H73" s="451"/>
      <c r="I73" s="451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83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  <pageSetUpPr fitToPage="1"/>
  </sheetPr>
  <dimension ref="A1:XEV93"/>
  <sheetViews>
    <sheetView view="pageBreakPreview" zoomScale="80" zoomScaleNormal="100" workbookViewId="0">
      <selection activeCell="A4" sqref="A4"/>
    </sheetView>
  </sheetViews>
  <sheetFormatPr defaultColWidth="9" defaultRowHeight="15" customHeight="1"/>
  <cols>
    <col min="1" max="1" width="10.85546875" style="478" customWidth="1"/>
    <col min="2" max="2" width="12.140625" style="478" customWidth="1"/>
    <col min="3" max="3" width="11.7109375" style="479" customWidth="1"/>
    <col min="4" max="4" width="22.7109375" style="480" customWidth="1"/>
    <col min="5" max="5" width="1.7109375" style="480" customWidth="1"/>
    <col min="6" max="6" width="12.7109375" style="480" customWidth="1"/>
    <col min="7" max="10" width="12.7109375" style="503" customWidth="1"/>
    <col min="11" max="11" width="1.7109375" style="477" customWidth="1"/>
    <col min="12" max="16376" width="9" style="477"/>
    <col min="16377" max="16384" width="9" style="522"/>
  </cols>
  <sheetData>
    <row r="1" spans="1:15" ht="8.1" customHeight="1">
      <c r="D1" s="479"/>
      <c r="E1" s="479"/>
      <c r="F1" s="479"/>
      <c r="G1" s="480"/>
      <c r="H1" s="480"/>
      <c r="I1" s="480"/>
      <c r="J1" s="480"/>
    </row>
    <row r="2" spans="1:15" ht="8.1" customHeight="1">
      <c r="D2" s="479"/>
      <c r="E2" s="479"/>
      <c r="F2" s="479"/>
      <c r="G2" s="480"/>
      <c r="H2" s="480"/>
      <c r="I2" s="480"/>
      <c r="J2" s="480"/>
    </row>
    <row r="3" spans="1:15" s="477" customFormat="1" ht="16.5" customHeight="1">
      <c r="A3" s="590" t="s">
        <v>435</v>
      </c>
      <c r="B3" s="481"/>
      <c r="C3" s="479"/>
      <c r="D3" s="479"/>
      <c r="E3" s="479"/>
      <c r="F3" s="479"/>
      <c r="G3" s="480"/>
      <c r="H3" s="480"/>
      <c r="I3" s="480"/>
      <c r="J3" s="480"/>
      <c r="K3" s="481"/>
    </row>
    <row r="4" spans="1:15" s="477" customFormat="1" ht="16.5" customHeight="1">
      <c r="A4" s="591" t="s">
        <v>434</v>
      </c>
      <c r="B4" s="482"/>
      <c r="C4" s="479"/>
      <c r="D4" s="479"/>
      <c r="E4" s="479"/>
      <c r="F4" s="479"/>
      <c r="G4" s="480"/>
      <c r="H4" s="480"/>
      <c r="I4" s="480"/>
      <c r="J4" s="480"/>
      <c r="K4" s="481"/>
    </row>
    <row r="5" spans="1:15" ht="8.1" customHeight="1" thickBot="1">
      <c r="A5" s="592"/>
      <c r="D5" s="479"/>
      <c r="E5" s="479"/>
      <c r="F5" s="479"/>
      <c r="G5" s="480"/>
      <c r="H5" s="480"/>
      <c r="I5" s="480"/>
      <c r="J5" s="480"/>
    </row>
    <row r="6" spans="1:15" ht="8.1" customHeight="1">
      <c r="A6" s="483"/>
      <c r="B6" s="483"/>
      <c r="C6" s="484"/>
      <c r="D6" s="484"/>
      <c r="E6" s="484"/>
      <c r="F6" s="484"/>
      <c r="G6" s="485"/>
      <c r="H6" s="485"/>
      <c r="I6" s="485"/>
      <c r="J6" s="485"/>
      <c r="K6" s="484"/>
      <c r="L6" s="485"/>
      <c r="M6" s="485"/>
      <c r="N6" s="485"/>
      <c r="O6" s="485"/>
    </row>
    <row r="7" spans="1:15" ht="15.75">
      <c r="A7" s="486" t="s">
        <v>85</v>
      </c>
      <c r="B7" s="486"/>
      <c r="C7" s="487" t="s">
        <v>1</v>
      </c>
      <c r="D7" s="488" t="s">
        <v>343</v>
      </c>
      <c r="E7" s="488"/>
      <c r="F7" s="614" t="s">
        <v>344</v>
      </c>
      <c r="G7" s="614"/>
      <c r="H7" s="614"/>
      <c r="I7" s="614"/>
      <c r="J7" s="614"/>
      <c r="K7" s="614"/>
      <c r="L7" s="614"/>
      <c r="M7" s="614"/>
      <c r="N7" s="614"/>
      <c r="O7" s="614"/>
    </row>
    <row r="8" spans="1:15" s="489" customFormat="1" ht="15.75">
      <c r="A8" s="490" t="s">
        <v>88</v>
      </c>
      <c r="B8" s="491"/>
      <c r="C8" s="492" t="s">
        <v>6</v>
      </c>
      <c r="D8" s="488" t="s">
        <v>345</v>
      </c>
      <c r="E8" s="493"/>
      <c r="F8" s="615" t="s">
        <v>346</v>
      </c>
      <c r="G8" s="615"/>
      <c r="H8" s="615"/>
      <c r="I8" s="615"/>
      <c r="J8" s="615"/>
      <c r="K8" s="615"/>
      <c r="L8" s="615"/>
      <c r="M8" s="615"/>
      <c r="N8" s="615"/>
      <c r="O8" s="615"/>
    </row>
    <row r="9" spans="1:15" s="489" customFormat="1" ht="15.75">
      <c r="A9" s="490"/>
      <c r="B9" s="491"/>
      <c r="C9" s="492"/>
      <c r="D9" s="493" t="s">
        <v>347</v>
      </c>
      <c r="E9" s="493"/>
      <c r="F9" s="614" t="s">
        <v>49</v>
      </c>
      <c r="G9" s="614"/>
      <c r="H9" s="614"/>
      <c r="I9" s="614"/>
      <c r="J9" s="614"/>
      <c r="K9" s="616"/>
      <c r="L9" s="616"/>
      <c r="M9" s="616"/>
      <c r="N9" s="616"/>
      <c r="O9" s="616"/>
    </row>
    <row r="10" spans="1:15" s="489" customFormat="1">
      <c r="A10" s="490"/>
      <c r="B10" s="491"/>
      <c r="C10" s="492"/>
      <c r="D10" s="493" t="s">
        <v>348</v>
      </c>
      <c r="E10" s="493"/>
      <c r="F10" s="615" t="s">
        <v>52</v>
      </c>
      <c r="G10" s="615"/>
      <c r="H10" s="615"/>
      <c r="I10" s="615"/>
      <c r="J10" s="615"/>
      <c r="K10" s="615"/>
      <c r="L10" s="615"/>
      <c r="M10" s="615"/>
      <c r="N10" s="615"/>
      <c r="O10" s="615"/>
    </row>
    <row r="11" spans="1:15" s="489" customFormat="1" ht="15.75">
      <c r="A11" s="490"/>
      <c r="B11" s="491"/>
      <c r="C11" s="492"/>
      <c r="D11" s="493"/>
      <c r="E11" s="493"/>
      <c r="F11" s="488" t="s">
        <v>49</v>
      </c>
      <c r="G11" s="488" t="s">
        <v>349</v>
      </c>
      <c r="H11" s="488" t="s">
        <v>350</v>
      </c>
      <c r="I11" s="488" t="s">
        <v>351</v>
      </c>
      <c r="J11" s="488" t="s">
        <v>166</v>
      </c>
      <c r="K11" s="488"/>
      <c r="L11" s="488"/>
      <c r="M11" s="488"/>
      <c r="N11" s="488"/>
      <c r="O11" s="488"/>
    </row>
    <row r="12" spans="1:15" s="489" customFormat="1">
      <c r="A12" s="490"/>
      <c r="B12" s="491"/>
      <c r="C12" s="492"/>
      <c r="D12" s="493"/>
      <c r="E12" s="493"/>
      <c r="F12" s="493" t="s">
        <v>52</v>
      </c>
      <c r="G12" s="493" t="s">
        <v>352</v>
      </c>
      <c r="H12" s="493" t="s">
        <v>285</v>
      </c>
      <c r="I12" s="493" t="s">
        <v>353</v>
      </c>
      <c r="J12" s="493" t="s">
        <v>172</v>
      </c>
      <c r="K12" s="493"/>
      <c r="L12" s="493"/>
      <c r="M12" s="493"/>
      <c r="N12" s="493"/>
      <c r="O12" s="493"/>
    </row>
    <row r="13" spans="1:15" s="481" customFormat="1" ht="8.1" customHeight="1" thickBot="1">
      <c r="A13" s="494"/>
      <c r="B13" s="494"/>
      <c r="C13" s="495"/>
      <c r="D13" s="495"/>
      <c r="E13" s="495"/>
      <c r="F13" s="495"/>
      <c r="G13" s="496"/>
      <c r="H13" s="496"/>
      <c r="I13" s="496"/>
      <c r="J13" s="496"/>
      <c r="K13" s="495"/>
      <c r="L13" s="496"/>
      <c r="M13" s="496"/>
      <c r="N13" s="496"/>
      <c r="O13" s="496"/>
    </row>
    <row r="14" spans="1:15" s="481" customFormat="1" ht="8.1" customHeight="1">
      <c r="A14" s="497"/>
      <c r="B14" s="497"/>
      <c r="C14" s="479"/>
      <c r="D14" s="479"/>
      <c r="E14" s="479"/>
      <c r="F14" s="479"/>
      <c r="G14" s="480"/>
      <c r="H14" s="480"/>
      <c r="I14" s="480"/>
      <c r="J14" s="480"/>
    </row>
    <row r="15" spans="1:15" ht="15" customHeight="1">
      <c r="A15" s="498" t="s">
        <v>12</v>
      </c>
      <c r="B15" s="497"/>
      <c r="C15" s="499">
        <v>2018</v>
      </c>
      <c r="D15" s="500">
        <v>4</v>
      </c>
      <c r="E15" s="500"/>
      <c r="F15" s="500">
        <f>SUM(G15:J15)</f>
        <v>246</v>
      </c>
      <c r="G15" s="500">
        <f>SUM(G19,G23,G27,G31,G35,G39,G43,G47,G51,G55,G59,G63,G67)+SUM('61.2'!G15,'61.2'!G19,'61.2'!G23,'61.2'!G27,'61.2'!G31,'61.2'!G35,'61.2'!G39,'61.2'!G43,'61.2'!G47,'61.2'!G51,'61.2'!G55,'61.2'!G59,'61.2'!G63,'61.2'!G67)+SUM('61.4'!G15,'61.4'!G19,'61.4'!G23,'61.4'!G27,'61.4'!G31,'61.4'!G35,'61.4'!G39,'61.4'!G43,'61.4'!G47,'61.4'!G51,'61.4'!G55,'61.4'!G59,'61.4'!G63)</f>
        <v>115</v>
      </c>
      <c r="H15" s="500">
        <f>SUM(H19,H23,H27,H31,H35,H39,H43,H47,H51,H55,H59,H63,H67)+SUM('61.2'!H15,'61.2'!H19,'61.2'!H23,'61.2'!H27,'61.2'!H31,'61.2'!H35,'61.2'!H39,'61.2'!H43,'61.2'!H47,'61.2'!H51,'61.2'!H55,'61.2'!H59,'61.2'!H63,'61.2'!H67)+SUM('61.4'!H15,'61.4'!H19,'61.4'!H23,'61.4'!H27,'61.4'!H31,'61.4'!H35,'61.4'!H39,'61.4'!H43,'61.4'!H47,'61.4'!H51,'61.4'!H55,'61.4'!H59,'61.4'!H63)</f>
        <v>36</v>
      </c>
      <c r="I15" s="500">
        <f>SUM(I19,I23,I27,I31,I35,I39,I43,I47,I51,I55,I59,I63,I67)+SUM('61.2'!I15,'61.2'!I19,'61.2'!I23,'61.2'!I27,'61.2'!I31,'61.2'!I35,'61.2'!I39,'61.2'!I43,'61.2'!I47,'61.2'!I51,'61.2'!I55,'61.2'!I59,'61.2'!I63,'61.2'!I67)+SUM('61.4'!I15,'61.4'!I19,'61.4'!I23,'61.4'!I27,'61.4'!I31,'61.4'!I35,'61.4'!I39,'61.4'!I43,'61.4'!I47,'61.4'!I51,'61.4'!I55,'61.4'!I59,'61.4'!I63)</f>
        <v>0</v>
      </c>
      <c r="J15" s="500">
        <f>SUM(J19,J23,J27,J31,J35,J39,J43,J47,J51,J55,J59,J63,J67)+SUM('61.2'!J15,'61.2'!J19,'61.2'!J23,'61.2'!J27,'61.2'!J31,'61.2'!J35,'61.2'!J39,'61.2'!J43,'61.2'!J47,'61.2'!J51,'61.2'!J55,'61.2'!J59,'61.2'!J63,'61.2'!J67)+SUM('61.4'!J15,'61.4'!J19,'61.4'!J23,'61.4'!J27,'61.4'!J31,'61.4'!J35,'61.4'!J39,'61.4'!J43,'61.4'!J47,'61.4'!J51,'61.4'!J55,'61.4'!J59,'61.4'!J63)</f>
        <v>95</v>
      </c>
      <c r="M15" s="478"/>
    </row>
    <row r="16" spans="1:15" ht="15" customHeight="1">
      <c r="A16" s="501"/>
      <c r="B16" s="497"/>
      <c r="C16" s="499">
        <v>2019</v>
      </c>
      <c r="D16" s="500">
        <v>4</v>
      </c>
      <c r="E16" s="500"/>
      <c r="F16" s="500">
        <f t="shared" ref="F16:F21" si="0">SUM(G16:J16)</f>
        <v>211</v>
      </c>
      <c r="G16" s="500">
        <f>SUM(G20,G24,G28,G32,G36,G40,G44,G48,G52,G56,G60,G64,G68)+SUM('61.2'!G16,'61.2'!G20,'61.2'!G24,'61.2'!G28,'61.2'!G32,'61.2'!G36,'61.2'!G40,'61.2'!G44,'61.2'!G48,'61.2'!G52,'61.2'!G56,'61.2'!G60,'61.2'!G64,'61.2'!G68)+SUM('61.4'!G16,'61.4'!G20,'61.4'!G24,'61.4'!G28,'61.4'!G32,'61.4'!G36,'61.4'!G40,'61.4'!G44,'61.4'!G48,'61.4'!G52,'61.4'!G56,'61.4'!G60,'61.4'!G64)</f>
        <v>86</v>
      </c>
      <c r="H16" s="500">
        <f>SUM(H20,H24,H28,H32,H36,H40,H44,H48,H52,H56,H60,H64,H68)+SUM('61.2'!H16,'61.2'!H20,'61.2'!H24,'61.2'!H28,'61.2'!H32,'61.2'!H36,'61.2'!H40,'61.2'!H44,'61.2'!H48,'61.2'!H52,'61.2'!H56,'61.2'!H60,'61.2'!H64,'61.2'!H68)+SUM('61.4'!H16,'61.4'!H20,'61.4'!H24,'61.4'!H28,'61.4'!H32,'61.4'!H36,'61.4'!H40,'61.4'!H44,'61.4'!H48,'61.4'!H52,'61.4'!H56,'61.4'!H60,'61.4'!H64)</f>
        <v>36</v>
      </c>
      <c r="I16" s="500">
        <f>SUM(I20,I24,I28,I32,I36,I40,I44,I48,I52,I56,I60,I64,I68)+SUM('61.2'!I16,'61.2'!I20,'61.2'!I24,'61.2'!I28,'61.2'!I32,'61.2'!I36,'61.2'!I40,'61.2'!I44,'61.2'!I48,'61.2'!I52,'61.2'!I56,'61.2'!I60,'61.2'!I64,'61.2'!I68)+SUM('61.4'!I16,'61.4'!I20,'61.4'!I24,'61.4'!I28,'61.4'!I32,'61.4'!I36,'61.4'!I40,'61.4'!I44,'61.4'!I48,'61.4'!I52,'61.4'!I56,'61.4'!I60,'61.4'!I64)</f>
        <v>2</v>
      </c>
      <c r="J16" s="500">
        <f>SUM(J20,J24,J28,J32,J36,J40,J44,J48,J52,J56,J60,J64,J68)+SUM('61.2'!J16,'61.2'!J20,'61.2'!J24,'61.2'!J28,'61.2'!J32,'61.2'!J36,'61.2'!J40,'61.2'!J44,'61.2'!J48,'61.2'!J52,'61.2'!J56,'61.2'!J60,'61.2'!J64,'61.2'!J68)+SUM('61.4'!J16,'61.4'!J20,'61.4'!J24,'61.4'!J28,'61.4'!J32,'61.4'!J36,'61.4'!J40,'61.4'!J44,'61.4'!J48,'61.4'!J52,'61.4'!J56,'61.4'!J60,'61.4'!J64)</f>
        <v>87</v>
      </c>
    </row>
    <row r="17" spans="1:20" ht="15" customHeight="1">
      <c r="A17" s="501"/>
      <c r="B17" s="497"/>
      <c r="C17" s="499">
        <v>2020</v>
      </c>
      <c r="D17" s="500">
        <v>4</v>
      </c>
      <c r="E17" s="500"/>
      <c r="F17" s="500">
        <f t="shared" si="0"/>
        <v>193</v>
      </c>
      <c r="G17" s="500">
        <f>SUM(G21,G25,G29,G33,G37,G41,G45,G49,G53,G57,G61,G65,G69)+SUM('61.2'!G17,'61.2'!G21,'61.2'!G25,'61.2'!G29,'61.2'!G33,'61.2'!G37,'61.2'!G41,'61.2'!G45,'61.2'!G49,'61.2'!G53,'61.2'!G57,'61.2'!G61,'61.2'!G65,'61.2'!G69)+SUM('61.4'!G17,'61.4'!G21,'61.4'!G25,'61.4'!G29,'61.4'!G33,'61.4'!G37,'61.4'!G41,'61.4'!G45,'61.4'!G49,'61.4'!G53,'61.4'!G57,'61.4'!G61,'61.4'!G65)</f>
        <v>97</v>
      </c>
      <c r="H17" s="500">
        <f>SUM(H21,H25,H29,H33,H37,H41,H45,H49,H53,H57,H61,H65,H69)+SUM('61.2'!H17,'61.2'!H21,'61.2'!H25,'61.2'!H29,'61.2'!H33,'61.2'!H37,'61.2'!H41,'61.2'!H45,'61.2'!H49,'61.2'!H53,'61.2'!H57,'61.2'!H61,'61.2'!H65,'61.2'!H69)+SUM('61.4'!H17,'61.4'!H21,'61.4'!H25,'61.4'!H29,'61.4'!H33,'61.4'!H37,'61.4'!H41,'61.4'!H45,'61.4'!H49,'61.4'!H53,'61.4'!H57,'61.4'!H61,'61.4'!H65)</f>
        <v>20</v>
      </c>
      <c r="I17" s="500">
        <f>SUM(I21,I25,I29,I33,I37,I41,I45,I49,I53,I57,I61,I65,I69)+SUM('61.2'!I17,'61.2'!I21,'61.2'!I25,'61.2'!I29,'61.2'!I33,'61.2'!I37,'61.2'!I41,'61.2'!I45,'61.2'!I49,'61.2'!I53,'61.2'!I57,'61.2'!I61,'61.2'!I65,'61.2'!I69)+SUM('61.4'!I17,'61.4'!I21,'61.4'!I25,'61.4'!I29,'61.4'!I33,'61.4'!I37,'61.4'!I41,'61.4'!I45,'61.4'!I49,'61.4'!I53,'61.4'!I57,'61.4'!I61,'61.4'!I65)</f>
        <v>1</v>
      </c>
      <c r="J17" s="500">
        <f>SUM(J21,J25,J29,J33,J37,J41,J45,J49,J53,J57,J61,J65,J69)+SUM('61.2'!J17,'61.2'!J21,'61.2'!J25,'61.2'!J29,'61.2'!J33,'61.2'!J37,'61.2'!J41,'61.2'!J45,'61.2'!J49,'61.2'!J53,'61.2'!J57,'61.2'!J61,'61.2'!J65,'61.2'!J69)+SUM('61.4'!J17,'61.4'!J21,'61.4'!J25,'61.4'!J29,'61.4'!J33,'61.4'!J37,'61.4'!J41,'61.4'!J45,'61.4'!J49,'61.4'!J53,'61.4'!J57,'61.4'!J61,'61.4'!J65)</f>
        <v>75</v>
      </c>
      <c r="K17" s="502"/>
    </row>
    <row r="18" spans="1:20" ht="8.1" customHeight="1">
      <c r="A18" s="501"/>
      <c r="B18" s="497"/>
      <c r="C18" s="497"/>
    </row>
    <row r="19" spans="1:20" ht="15" customHeight="1">
      <c r="A19" s="504" t="s">
        <v>13</v>
      </c>
      <c r="C19" s="479">
        <v>2018</v>
      </c>
      <c r="D19" s="505">
        <v>1</v>
      </c>
      <c r="E19" s="505"/>
      <c r="F19" s="506">
        <f t="shared" si="0"/>
        <v>100</v>
      </c>
      <c r="G19" s="506">
        <f>SUM('61.1'!E19,'61.1'!K19)</f>
        <v>67</v>
      </c>
      <c r="H19" s="506">
        <f>SUM('61.1'!F19,'61.1'!L19)</f>
        <v>7</v>
      </c>
      <c r="I19" s="506">
        <f>SUM('61.1'!G19,'61.1'!M19)</f>
        <v>0</v>
      </c>
      <c r="J19" s="506">
        <f>SUM('61.1'!H19,'61.1'!N19)</f>
        <v>26</v>
      </c>
    </row>
    <row r="20" spans="1:20" ht="15" customHeight="1">
      <c r="A20" s="504"/>
      <c r="C20" s="479">
        <v>2019</v>
      </c>
      <c r="D20" s="507">
        <v>1</v>
      </c>
      <c r="E20" s="507"/>
      <c r="F20" s="506">
        <f t="shared" si="0"/>
        <v>89</v>
      </c>
      <c r="G20" s="506">
        <f>SUM('61.1'!E20,'61.1'!K20)</f>
        <v>54</v>
      </c>
      <c r="H20" s="506">
        <f>SUM('61.1'!F20,'61.1'!L20)</f>
        <v>13</v>
      </c>
      <c r="I20" s="506">
        <f>SUM('61.1'!G20,'61.1'!M20)</f>
        <v>0</v>
      </c>
      <c r="J20" s="506">
        <f>SUM('61.1'!H20,'61.1'!N20)</f>
        <v>22</v>
      </c>
    </row>
    <row r="21" spans="1:20" ht="15" customHeight="1">
      <c r="A21" s="504"/>
      <c r="C21" s="479">
        <v>2020</v>
      </c>
      <c r="D21" s="508">
        <v>1</v>
      </c>
      <c r="E21" s="508"/>
      <c r="F21" s="506">
        <f t="shared" si="0"/>
        <v>83</v>
      </c>
      <c r="G21" s="506">
        <f>SUM('61.1'!E21,'61.1'!K21)</f>
        <v>56</v>
      </c>
      <c r="H21" s="506">
        <f>SUM('61.1'!F21,'61.1'!L21)</f>
        <v>8</v>
      </c>
      <c r="I21" s="506">
        <f>SUM('61.1'!G21,'61.1'!M21)</f>
        <v>1</v>
      </c>
      <c r="J21" s="506">
        <f>SUM('61.1'!H21,'61.1'!N21)</f>
        <v>18</v>
      </c>
      <c r="O21" s="509"/>
    </row>
    <row r="22" spans="1:20" ht="8.1" customHeight="1">
      <c r="A22" s="504"/>
      <c r="C22" s="497"/>
      <c r="D22" s="508"/>
      <c r="E22" s="508"/>
    </row>
    <row r="23" spans="1:20" ht="15" customHeight="1">
      <c r="A23" s="504" t="s">
        <v>14</v>
      </c>
      <c r="C23" s="479">
        <v>2018</v>
      </c>
      <c r="D23" s="506" t="s">
        <v>339</v>
      </c>
      <c r="E23" s="506"/>
      <c r="F23" s="506" t="s">
        <v>339</v>
      </c>
      <c r="G23" s="506" t="s">
        <v>339</v>
      </c>
      <c r="H23" s="506" t="s">
        <v>339</v>
      </c>
      <c r="I23" s="506" t="s">
        <v>339</v>
      </c>
      <c r="J23" s="506" t="s">
        <v>339</v>
      </c>
    </row>
    <row r="24" spans="1:20" s="478" customFormat="1" ht="15" customHeight="1">
      <c r="A24" s="504"/>
      <c r="C24" s="479">
        <v>2019</v>
      </c>
      <c r="D24" s="506" t="s">
        <v>339</v>
      </c>
      <c r="E24" s="506"/>
      <c r="F24" s="506" t="s">
        <v>339</v>
      </c>
      <c r="G24" s="506" t="s">
        <v>339</v>
      </c>
      <c r="H24" s="506" t="s">
        <v>339</v>
      </c>
      <c r="I24" s="506" t="s">
        <v>339</v>
      </c>
      <c r="J24" s="506" t="s">
        <v>339</v>
      </c>
      <c r="K24" s="477"/>
    </row>
    <row r="25" spans="1:20" ht="15" customHeight="1">
      <c r="A25" s="504"/>
      <c r="C25" s="479">
        <v>2020</v>
      </c>
      <c r="D25" s="506" t="s">
        <v>339</v>
      </c>
      <c r="E25" s="508"/>
      <c r="F25" s="506" t="s">
        <v>339</v>
      </c>
      <c r="G25" s="506" t="s">
        <v>339</v>
      </c>
      <c r="H25" s="506" t="s">
        <v>339</v>
      </c>
      <c r="I25" s="506" t="s">
        <v>339</v>
      </c>
      <c r="J25" s="506" t="s">
        <v>339</v>
      </c>
    </row>
    <row r="26" spans="1:20" ht="8.1" customHeight="1">
      <c r="A26" s="504"/>
      <c r="C26" s="497"/>
      <c r="D26" s="508"/>
      <c r="E26" s="508"/>
    </row>
    <row r="27" spans="1:20" ht="15" customHeight="1">
      <c r="A27" s="504" t="s">
        <v>15</v>
      </c>
      <c r="C27" s="479">
        <v>2018</v>
      </c>
      <c r="D27" s="506" t="s">
        <v>339</v>
      </c>
      <c r="E27" s="506"/>
      <c r="F27" s="506" t="s">
        <v>339</v>
      </c>
      <c r="G27" s="506" t="s">
        <v>339</v>
      </c>
      <c r="H27" s="506" t="s">
        <v>339</v>
      </c>
      <c r="I27" s="506" t="s">
        <v>339</v>
      </c>
      <c r="J27" s="506" t="s">
        <v>339</v>
      </c>
    </row>
    <row r="28" spans="1:20" ht="15" customHeight="1">
      <c r="A28" s="504"/>
      <c r="C28" s="479">
        <v>2019</v>
      </c>
      <c r="D28" s="506" t="s">
        <v>339</v>
      </c>
      <c r="E28" s="506"/>
      <c r="F28" s="506" t="s">
        <v>339</v>
      </c>
      <c r="G28" s="506" t="s">
        <v>339</v>
      </c>
      <c r="H28" s="506" t="s">
        <v>339</v>
      </c>
      <c r="I28" s="506" t="s">
        <v>339</v>
      </c>
      <c r="J28" s="506" t="s">
        <v>339</v>
      </c>
    </row>
    <row r="29" spans="1:20" ht="15" customHeight="1">
      <c r="A29" s="504"/>
      <c r="C29" s="479">
        <v>2020</v>
      </c>
      <c r="D29" s="506" t="s">
        <v>339</v>
      </c>
      <c r="E29" s="508"/>
      <c r="F29" s="506" t="s">
        <v>339</v>
      </c>
      <c r="G29" s="506" t="s">
        <v>339</v>
      </c>
      <c r="H29" s="506" t="s">
        <v>339</v>
      </c>
      <c r="I29" s="506" t="s">
        <v>339</v>
      </c>
      <c r="J29" s="506" t="s">
        <v>339</v>
      </c>
    </row>
    <row r="30" spans="1:20" ht="8.1" customHeight="1">
      <c r="A30" s="504"/>
      <c r="C30" s="497"/>
      <c r="D30" s="508"/>
      <c r="E30" s="508"/>
    </row>
    <row r="31" spans="1:20" ht="15" customHeight="1">
      <c r="A31" s="504" t="s">
        <v>83</v>
      </c>
      <c r="C31" s="479">
        <v>2018</v>
      </c>
      <c r="D31" s="506" t="s">
        <v>339</v>
      </c>
      <c r="E31" s="506"/>
      <c r="F31" s="506" t="s">
        <v>339</v>
      </c>
      <c r="G31" s="506" t="s">
        <v>339</v>
      </c>
      <c r="H31" s="506" t="s">
        <v>339</v>
      </c>
      <c r="I31" s="506" t="s">
        <v>339</v>
      </c>
      <c r="J31" s="506" t="s">
        <v>339</v>
      </c>
    </row>
    <row r="32" spans="1:20" ht="15" customHeight="1">
      <c r="A32" s="504"/>
      <c r="C32" s="479">
        <v>2019</v>
      </c>
      <c r="D32" s="506" t="s">
        <v>339</v>
      </c>
      <c r="E32" s="506"/>
      <c r="F32" s="506" t="s">
        <v>339</v>
      </c>
      <c r="G32" s="506" t="s">
        <v>339</v>
      </c>
      <c r="H32" s="506" t="s">
        <v>339</v>
      </c>
      <c r="I32" s="506" t="s">
        <v>339</v>
      </c>
      <c r="J32" s="506" t="s">
        <v>339</v>
      </c>
      <c r="L32" s="501"/>
      <c r="M32" s="501"/>
      <c r="N32" s="501"/>
      <c r="O32" s="501"/>
      <c r="P32" s="501"/>
      <c r="Q32" s="501"/>
      <c r="R32" s="501"/>
      <c r="S32" s="501"/>
      <c r="T32" s="501"/>
    </row>
    <row r="33" spans="1:20" ht="15" customHeight="1">
      <c r="A33" s="504"/>
      <c r="C33" s="479">
        <v>2020</v>
      </c>
      <c r="D33" s="506" t="s">
        <v>339</v>
      </c>
      <c r="E33" s="508"/>
      <c r="F33" s="506" t="s">
        <v>339</v>
      </c>
      <c r="G33" s="506" t="s">
        <v>339</v>
      </c>
      <c r="H33" s="506" t="s">
        <v>339</v>
      </c>
      <c r="I33" s="506" t="s">
        <v>339</v>
      </c>
      <c r="J33" s="506" t="s">
        <v>339</v>
      </c>
      <c r="L33" s="501"/>
      <c r="M33" s="501"/>
      <c r="N33" s="501"/>
      <c r="O33" s="501"/>
      <c r="P33" s="501"/>
      <c r="Q33" s="501"/>
      <c r="R33" s="501"/>
      <c r="S33" s="501"/>
      <c r="T33" s="501"/>
    </row>
    <row r="34" spans="1:20" ht="8.1" customHeight="1">
      <c r="A34" s="504"/>
      <c r="C34" s="497"/>
      <c r="D34" s="508"/>
      <c r="E34" s="508"/>
      <c r="L34" s="501"/>
      <c r="M34" s="501"/>
      <c r="N34" s="501"/>
      <c r="O34" s="501"/>
      <c r="P34" s="501"/>
      <c r="Q34" s="501"/>
      <c r="R34" s="501"/>
      <c r="S34" s="501"/>
      <c r="T34" s="501"/>
    </row>
    <row r="35" spans="1:20" ht="15" customHeight="1">
      <c r="A35" s="504" t="s">
        <v>18</v>
      </c>
      <c r="C35" s="479">
        <v>2018</v>
      </c>
      <c r="D35" s="506" t="s">
        <v>339</v>
      </c>
      <c r="E35" s="506"/>
      <c r="F35" s="506" t="s">
        <v>339</v>
      </c>
      <c r="G35" s="506" t="s">
        <v>339</v>
      </c>
      <c r="H35" s="506" t="s">
        <v>339</v>
      </c>
      <c r="I35" s="506" t="s">
        <v>339</v>
      </c>
      <c r="J35" s="506" t="s">
        <v>339</v>
      </c>
      <c r="L35" s="501"/>
      <c r="M35" s="501"/>
      <c r="N35" s="501"/>
      <c r="O35" s="501"/>
      <c r="P35" s="501"/>
      <c r="Q35" s="501"/>
      <c r="R35" s="501"/>
      <c r="S35" s="501"/>
      <c r="T35" s="501"/>
    </row>
    <row r="36" spans="1:20" ht="15" customHeight="1">
      <c r="A36" s="504"/>
      <c r="C36" s="479">
        <v>2019</v>
      </c>
      <c r="D36" s="506" t="s">
        <v>339</v>
      </c>
      <c r="E36" s="506"/>
      <c r="F36" s="506" t="s">
        <v>339</v>
      </c>
      <c r="G36" s="506" t="s">
        <v>339</v>
      </c>
      <c r="H36" s="506" t="s">
        <v>339</v>
      </c>
      <c r="I36" s="506" t="s">
        <v>339</v>
      </c>
      <c r="J36" s="506" t="s">
        <v>339</v>
      </c>
      <c r="L36" s="501"/>
      <c r="M36" s="501"/>
      <c r="N36" s="501"/>
      <c r="O36" s="501"/>
      <c r="P36" s="501"/>
      <c r="Q36" s="501"/>
      <c r="R36" s="501"/>
      <c r="S36" s="501"/>
      <c r="T36" s="501"/>
    </row>
    <row r="37" spans="1:20" ht="15" customHeight="1">
      <c r="A37" s="504"/>
      <c r="C37" s="479">
        <v>2020</v>
      </c>
      <c r="D37" s="506" t="s">
        <v>339</v>
      </c>
      <c r="E37" s="508"/>
      <c r="F37" s="506" t="s">
        <v>339</v>
      </c>
      <c r="G37" s="506" t="s">
        <v>339</v>
      </c>
      <c r="H37" s="506" t="s">
        <v>339</v>
      </c>
      <c r="I37" s="506" t="s">
        <v>339</v>
      </c>
      <c r="J37" s="506" t="s">
        <v>339</v>
      </c>
      <c r="L37" s="501"/>
      <c r="M37" s="501"/>
      <c r="N37" s="501"/>
      <c r="O37" s="501"/>
      <c r="P37" s="501"/>
      <c r="Q37" s="501"/>
      <c r="R37" s="501"/>
      <c r="S37" s="501"/>
      <c r="T37" s="501"/>
    </row>
    <row r="38" spans="1:20" ht="8.1" customHeight="1">
      <c r="A38" s="504"/>
      <c r="C38" s="497"/>
      <c r="D38" s="508"/>
      <c r="E38" s="508"/>
      <c r="L38" s="501"/>
      <c r="M38" s="501"/>
      <c r="N38" s="501"/>
      <c r="O38" s="501"/>
      <c r="P38" s="501"/>
      <c r="Q38" s="501"/>
      <c r="R38" s="501"/>
      <c r="S38" s="501"/>
      <c r="T38" s="501"/>
    </row>
    <row r="39" spans="1:20" ht="15" customHeight="1">
      <c r="A39" s="504" t="s">
        <v>19</v>
      </c>
      <c r="C39" s="479">
        <v>2018</v>
      </c>
      <c r="D39" s="506" t="s">
        <v>339</v>
      </c>
      <c r="E39" s="506"/>
      <c r="F39" s="506" t="s">
        <v>339</v>
      </c>
      <c r="G39" s="506" t="s">
        <v>339</v>
      </c>
      <c r="H39" s="506" t="s">
        <v>339</v>
      </c>
      <c r="I39" s="506" t="s">
        <v>339</v>
      </c>
      <c r="J39" s="506" t="s">
        <v>339</v>
      </c>
      <c r="L39" s="501"/>
      <c r="M39" s="501"/>
      <c r="N39" s="501"/>
      <c r="O39" s="501"/>
      <c r="P39" s="501"/>
      <c r="Q39" s="501"/>
      <c r="R39" s="501"/>
      <c r="S39" s="501"/>
      <c r="T39" s="501"/>
    </row>
    <row r="40" spans="1:20" ht="15" customHeight="1">
      <c r="A40" s="504"/>
      <c r="C40" s="479">
        <v>2019</v>
      </c>
      <c r="D40" s="506" t="s">
        <v>339</v>
      </c>
      <c r="E40" s="506"/>
      <c r="F40" s="506" t="s">
        <v>339</v>
      </c>
      <c r="G40" s="506" t="s">
        <v>339</v>
      </c>
      <c r="H40" s="506" t="s">
        <v>339</v>
      </c>
      <c r="I40" s="506" t="s">
        <v>339</v>
      </c>
      <c r="J40" s="506" t="s">
        <v>339</v>
      </c>
      <c r="L40" s="501"/>
      <c r="M40" s="501"/>
      <c r="N40" s="501"/>
      <c r="O40" s="501"/>
      <c r="P40" s="501"/>
      <c r="Q40" s="501"/>
      <c r="R40" s="501"/>
      <c r="S40" s="501"/>
      <c r="T40" s="501"/>
    </row>
    <row r="41" spans="1:20" ht="15" customHeight="1">
      <c r="A41" s="504"/>
      <c r="C41" s="479">
        <v>2020</v>
      </c>
      <c r="D41" s="506" t="s">
        <v>339</v>
      </c>
      <c r="E41" s="508"/>
      <c r="F41" s="506" t="s">
        <v>339</v>
      </c>
      <c r="G41" s="506" t="s">
        <v>339</v>
      </c>
      <c r="H41" s="506" t="s">
        <v>339</v>
      </c>
      <c r="I41" s="506" t="s">
        <v>339</v>
      </c>
      <c r="J41" s="506" t="s">
        <v>339</v>
      </c>
      <c r="L41" s="501"/>
      <c r="M41" s="501"/>
      <c r="N41" s="501"/>
      <c r="O41" s="501"/>
      <c r="P41" s="501"/>
      <c r="Q41" s="501"/>
      <c r="R41" s="501"/>
      <c r="S41" s="501"/>
      <c r="T41" s="501"/>
    </row>
    <row r="42" spans="1:20" ht="8.1" customHeight="1">
      <c r="A42" s="504"/>
      <c r="C42" s="497"/>
      <c r="D42" s="508"/>
      <c r="E42" s="508"/>
      <c r="L42" s="501"/>
      <c r="M42" s="501"/>
      <c r="N42" s="501"/>
      <c r="O42" s="501"/>
      <c r="P42" s="501"/>
      <c r="Q42" s="501"/>
      <c r="R42" s="501"/>
      <c r="S42" s="501"/>
      <c r="T42" s="501"/>
    </row>
    <row r="43" spans="1:20" ht="15" customHeight="1">
      <c r="A43" s="504" t="s">
        <v>20</v>
      </c>
      <c r="C43" s="479">
        <v>2018</v>
      </c>
      <c r="D43" s="506" t="s">
        <v>339</v>
      </c>
      <c r="E43" s="506"/>
      <c r="F43" s="506" t="s">
        <v>339</v>
      </c>
      <c r="G43" s="506" t="s">
        <v>339</v>
      </c>
      <c r="H43" s="506" t="s">
        <v>339</v>
      </c>
      <c r="I43" s="506" t="s">
        <v>339</v>
      </c>
      <c r="J43" s="506" t="s">
        <v>339</v>
      </c>
      <c r="L43" s="501"/>
      <c r="M43" s="501"/>
      <c r="N43" s="501"/>
      <c r="O43" s="501"/>
      <c r="P43" s="501"/>
      <c r="Q43" s="501"/>
      <c r="R43" s="501"/>
      <c r="S43" s="501"/>
      <c r="T43" s="501"/>
    </row>
    <row r="44" spans="1:20" ht="15" customHeight="1">
      <c r="A44" s="504"/>
      <c r="C44" s="479">
        <v>2019</v>
      </c>
      <c r="D44" s="506" t="s">
        <v>339</v>
      </c>
      <c r="E44" s="506"/>
      <c r="F44" s="506" t="s">
        <v>339</v>
      </c>
      <c r="G44" s="506" t="s">
        <v>339</v>
      </c>
      <c r="H44" s="506" t="s">
        <v>339</v>
      </c>
      <c r="I44" s="506" t="s">
        <v>339</v>
      </c>
      <c r="J44" s="506" t="s">
        <v>339</v>
      </c>
      <c r="L44" s="501"/>
      <c r="M44" s="501"/>
      <c r="N44" s="501"/>
      <c r="O44" s="501"/>
      <c r="P44" s="501"/>
      <c r="Q44" s="501"/>
      <c r="R44" s="501"/>
      <c r="S44" s="501"/>
      <c r="T44" s="501"/>
    </row>
    <row r="45" spans="1:20" ht="15" customHeight="1">
      <c r="A45" s="504"/>
      <c r="C45" s="479">
        <v>2020</v>
      </c>
      <c r="D45" s="506" t="s">
        <v>339</v>
      </c>
      <c r="E45" s="508"/>
      <c r="F45" s="506" t="s">
        <v>339</v>
      </c>
      <c r="G45" s="506" t="s">
        <v>339</v>
      </c>
      <c r="H45" s="506" t="s">
        <v>339</v>
      </c>
      <c r="I45" s="506" t="s">
        <v>339</v>
      </c>
      <c r="J45" s="506" t="s">
        <v>339</v>
      </c>
      <c r="L45" s="501"/>
      <c r="M45" s="501"/>
      <c r="N45" s="501"/>
      <c r="O45" s="501"/>
      <c r="P45" s="501"/>
      <c r="Q45" s="501"/>
      <c r="R45" s="501"/>
      <c r="S45" s="501"/>
      <c r="T45" s="501"/>
    </row>
    <row r="46" spans="1:20" ht="8.1" customHeight="1">
      <c r="A46" s="504"/>
      <c r="C46" s="497"/>
      <c r="D46" s="508"/>
      <c r="E46" s="508"/>
      <c r="L46" s="501"/>
      <c r="M46" s="501"/>
      <c r="N46" s="501"/>
      <c r="O46" s="501"/>
      <c r="P46" s="501"/>
      <c r="Q46" s="501"/>
      <c r="R46" s="501"/>
      <c r="S46" s="501"/>
      <c r="T46" s="501"/>
    </row>
    <row r="47" spans="1:20" ht="15" customHeight="1">
      <c r="A47" s="504" t="s">
        <v>21</v>
      </c>
      <c r="C47" s="479">
        <v>2018</v>
      </c>
      <c r="D47" s="506" t="s">
        <v>339</v>
      </c>
      <c r="E47" s="506"/>
      <c r="F47" s="506" t="s">
        <v>339</v>
      </c>
      <c r="G47" s="506" t="s">
        <v>339</v>
      </c>
      <c r="H47" s="506" t="s">
        <v>339</v>
      </c>
      <c r="I47" s="506" t="s">
        <v>339</v>
      </c>
      <c r="J47" s="506" t="s">
        <v>339</v>
      </c>
      <c r="L47" s="501"/>
      <c r="M47" s="501"/>
      <c r="N47" s="501"/>
      <c r="O47" s="501"/>
      <c r="P47" s="501"/>
      <c r="Q47" s="501"/>
      <c r="R47" s="501"/>
      <c r="S47" s="501"/>
      <c r="T47" s="501"/>
    </row>
    <row r="48" spans="1:20" ht="15" customHeight="1">
      <c r="A48" s="504"/>
      <c r="C48" s="479">
        <v>2019</v>
      </c>
      <c r="D48" s="506" t="s">
        <v>339</v>
      </c>
      <c r="E48" s="506"/>
      <c r="F48" s="506" t="s">
        <v>339</v>
      </c>
      <c r="G48" s="506" t="s">
        <v>339</v>
      </c>
      <c r="H48" s="506" t="s">
        <v>339</v>
      </c>
      <c r="I48" s="506" t="s">
        <v>339</v>
      </c>
      <c r="J48" s="506" t="s">
        <v>339</v>
      </c>
      <c r="L48" s="501"/>
      <c r="M48" s="501"/>
      <c r="N48" s="501"/>
      <c r="O48" s="501"/>
      <c r="P48" s="501"/>
      <c r="Q48" s="501"/>
      <c r="R48" s="501"/>
      <c r="S48" s="501"/>
      <c r="T48" s="501"/>
    </row>
    <row r="49" spans="1:20" ht="15" customHeight="1">
      <c r="A49" s="504"/>
      <c r="C49" s="479">
        <v>2020</v>
      </c>
      <c r="D49" s="506" t="s">
        <v>339</v>
      </c>
      <c r="E49" s="508"/>
      <c r="F49" s="506" t="s">
        <v>339</v>
      </c>
      <c r="G49" s="506" t="s">
        <v>339</v>
      </c>
      <c r="H49" s="506" t="s">
        <v>339</v>
      </c>
      <c r="I49" s="506" t="s">
        <v>339</v>
      </c>
      <c r="J49" s="506" t="s">
        <v>339</v>
      </c>
      <c r="L49" s="501"/>
      <c r="M49" s="501"/>
      <c r="N49" s="501"/>
      <c r="O49" s="501"/>
      <c r="P49" s="501"/>
      <c r="Q49" s="501"/>
      <c r="R49" s="501"/>
      <c r="S49" s="501"/>
      <c r="T49" s="501"/>
    </row>
    <row r="50" spans="1:20" ht="8.1" customHeight="1">
      <c r="A50" s="504"/>
      <c r="C50" s="497"/>
      <c r="D50" s="508"/>
      <c r="E50" s="508"/>
      <c r="L50" s="501"/>
      <c r="M50" s="501"/>
      <c r="N50" s="501"/>
      <c r="O50" s="501"/>
      <c r="P50" s="501"/>
      <c r="Q50" s="501"/>
      <c r="R50" s="501"/>
      <c r="S50" s="501"/>
      <c r="T50" s="501"/>
    </row>
    <row r="51" spans="1:20" ht="15" customHeight="1">
      <c r="A51" s="504" t="s">
        <v>22</v>
      </c>
      <c r="C51" s="479">
        <v>2018</v>
      </c>
      <c r="D51" s="506" t="s">
        <v>339</v>
      </c>
      <c r="E51" s="506"/>
      <c r="F51" s="506" t="s">
        <v>339</v>
      </c>
      <c r="G51" s="506" t="s">
        <v>339</v>
      </c>
      <c r="H51" s="506" t="s">
        <v>339</v>
      </c>
      <c r="I51" s="506" t="s">
        <v>339</v>
      </c>
      <c r="J51" s="506" t="s">
        <v>339</v>
      </c>
      <c r="L51" s="501"/>
      <c r="M51" s="501"/>
      <c r="N51" s="501"/>
      <c r="O51" s="501"/>
      <c r="P51" s="501"/>
      <c r="Q51" s="501"/>
      <c r="R51" s="501"/>
      <c r="S51" s="501"/>
      <c r="T51" s="501"/>
    </row>
    <row r="52" spans="1:20" ht="15" customHeight="1">
      <c r="A52" s="504"/>
      <c r="C52" s="479">
        <v>2019</v>
      </c>
      <c r="D52" s="506" t="s">
        <v>339</v>
      </c>
      <c r="E52" s="506"/>
      <c r="F52" s="506" t="s">
        <v>339</v>
      </c>
      <c r="G52" s="506" t="s">
        <v>339</v>
      </c>
      <c r="H52" s="506" t="s">
        <v>339</v>
      </c>
      <c r="I52" s="506" t="s">
        <v>339</v>
      </c>
      <c r="J52" s="506" t="s">
        <v>339</v>
      </c>
      <c r="L52" s="501"/>
      <c r="M52" s="501"/>
      <c r="N52" s="501"/>
      <c r="O52" s="501"/>
      <c r="P52" s="501"/>
      <c r="Q52" s="501"/>
      <c r="R52" s="501"/>
      <c r="S52" s="501"/>
      <c r="T52" s="501"/>
    </row>
    <row r="53" spans="1:20" ht="15" customHeight="1">
      <c r="A53" s="504"/>
      <c r="C53" s="479">
        <v>2020</v>
      </c>
      <c r="D53" s="506" t="s">
        <v>339</v>
      </c>
      <c r="E53" s="508"/>
      <c r="F53" s="506" t="s">
        <v>339</v>
      </c>
      <c r="G53" s="506" t="s">
        <v>339</v>
      </c>
      <c r="H53" s="506" t="s">
        <v>339</v>
      </c>
      <c r="I53" s="506" t="s">
        <v>339</v>
      </c>
      <c r="J53" s="506" t="s">
        <v>339</v>
      </c>
    </row>
    <row r="54" spans="1:20" ht="8.1" customHeight="1">
      <c r="A54" s="504"/>
      <c r="C54" s="497"/>
      <c r="D54" s="508"/>
      <c r="E54" s="508"/>
      <c r="L54" s="501"/>
      <c r="M54" s="501"/>
      <c r="N54" s="501"/>
      <c r="O54" s="501"/>
      <c r="P54" s="501"/>
      <c r="Q54" s="501"/>
      <c r="R54" s="501"/>
      <c r="S54" s="501"/>
      <c r="T54" s="501"/>
    </row>
    <row r="55" spans="1:20" ht="15" customHeight="1">
      <c r="A55" s="504" t="s">
        <v>23</v>
      </c>
      <c r="C55" s="479">
        <v>2018</v>
      </c>
      <c r="D55" s="506" t="s">
        <v>339</v>
      </c>
      <c r="E55" s="506"/>
      <c r="F55" s="506" t="s">
        <v>339</v>
      </c>
      <c r="G55" s="506" t="s">
        <v>339</v>
      </c>
      <c r="H55" s="506" t="s">
        <v>339</v>
      </c>
      <c r="I55" s="506" t="s">
        <v>339</v>
      </c>
      <c r="J55" s="506" t="s">
        <v>339</v>
      </c>
      <c r="L55" s="501"/>
      <c r="M55" s="501"/>
      <c r="N55" s="501"/>
      <c r="O55" s="501"/>
      <c r="P55" s="501"/>
      <c r="Q55" s="501"/>
      <c r="R55" s="501"/>
      <c r="S55" s="501"/>
      <c r="T55" s="501"/>
    </row>
    <row r="56" spans="1:20" ht="15" customHeight="1">
      <c r="A56" s="504"/>
      <c r="C56" s="479">
        <v>2019</v>
      </c>
      <c r="D56" s="506" t="s">
        <v>339</v>
      </c>
      <c r="E56" s="506"/>
      <c r="F56" s="506" t="s">
        <v>339</v>
      </c>
      <c r="G56" s="506" t="s">
        <v>339</v>
      </c>
      <c r="H56" s="506" t="s">
        <v>339</v>
      </c>
      <c r="I56" s="506" t="s">
        <v>339</v>
      </c>
      <c r="J56" s="506" t="s">
        <v>339</v>
      </c>
      <c r="L56" s="501"/>
      <c r="M56" s="501"/>
      <c r="N56" s="501"/>
      <c r="O56" s="501"/>
      <c r="P56" s="501"/>
      <c r="Q56" s="501"/>
      <c r="R56" s="501"/>
      <c r="S56" s="501"/>
      <c r="T56" s="501"/>
    </row>
    <row r="57" spans="1:20" ht="15" customHeight="1">
      <c r="A57" s="504"/>
      <c r="C57" s="479">
        <v>2020</v>
      </c>
      <c r="D57" s="506" t="s">
        <v>339</v>
      </c>
      <c r="E57" s="508"/>
      <c r="F57" s="506" t="s">
        <v>339</v>
      </c>
      <c r="G57" s="506" t="s">
        <v>339</v>
      </c>
      <c r="H57" s="506" t="s">
        <v>339</v>
      </c>
      <c r="I57" s="506" t="s">
        <v>339</v>
      </c>
      <c r="J57" s="506" t="s">
        <v>339</v>
      </c>
    </row>
    <row r="58" spans="1:20" ht="8.1" customHeight="1">
      <c r="A58" s="504"/>
      <c r="C58" s="497"/>
      <c r="D58" s="508"/>
      <c r="E58" s="508"/>
      <c r="L58" s="501"/>
      <c r="M58" s="501"/>
      <c r="N58" s="501"/>
      <c r="O58" s="501"/>
      <c r="P58" s="501"/>
      <c r="Q58" s="501"/>
      <c r="R58" s="501"/>
      <c r="S58" s="501"/>
      <c r="T58" s="501"/>
    </row>
    <row r="59" spans="1:20" ht="15" customHeight="1">
      <c r="A59" s="504" t="s">
        <v>24</v>
      </c>
      <c r="C59" s="479">
        <v>2018</v>
      </c>
      <c r="D59" s="506" t="s">
        <v>339</v>
      </c>
      <c r="E59" s="506"/>
      <c r="F59" s="506" t="s">
        <v>339</v>
      </c>
      <c r="G59" s="506" t="s">
        <v>339</v>
      </c>
      <c r="H59" s="506" t="s">
        <v>339</v>
      </c>
      <c r="I59" s="506" t="s">
        <v>339</v>
      </c>
      <c r="J59" s="506" t="s">
        <v>339</v>
      </c>
      <c r="L59" s="501"/>
      <c r="M59" s="501"/>
      <c r="N59" s="501"/>
      <c r="O59" s="501"/>
      <c r="P59" s="501"/>
      <c r="Q59" s="501"/>
      <c r="R59" s="501"/>
      <c r="S59" s="501"/>
      <c r="T59" s="501"/>
    </row>
    <row r="60" spans="1:20" ht="15" customHeight="1">
      <c r="A60" s="504"/>
      <c r="C60" s="479">
        <v>2019</v>
      </c>
      <c r="D60" s="506" t="s">
        <v>339</v>
      </c>
      <c r="E60" s="506"/>
      <c r="F60" s="506" t="s">
        <v>339</v>
      </c>
      <c r="G60" s="506" t="s">
        <v>339</v>
      </c>
      <c r="H60" s="506" t="s">
        <v>339</v>
      </c>
      <c r="I60" s="506" t="s">
        <v>339</v>
      </c>
      <c r="J60" s="506" t="s">
        <v>339</v>
      </c>
      <c r="L60" s="501"/>
      <c r="M60" s="501"/>
      <c r="N60" s="501"/>
      <c r="O60" s="501"/>
      <c r="P60" s="501"/>
      <c r="Q60" s="501"/>
      <c r="R60" s="501"/>
      <c r="S60" s="501"/>
      <c r="T60" s="501"/>
    </row>
    <row r="61" spans="1:20" ht="15" customHeight="1">
      <c r="A61" s="504"/>
      <c r="C61" s="479">
        <v>2020</v>
      </c>
      <c r="D61" s="506" t="s">
        <v>339</v>
      </c>
      <c r="E61" s="508"/>
      <c r="F61" s="506" t="s">
        <v>339</v>
      </c>
      <c r="G61" s="506" t="s">
        <v>339</v>
      </c>
      <c r="H61" s="506" t="s">
        <v>339</v>
      </c>
      <c r="I61" s="506" t="s">
        <v>339</v>
      </c>
      <c r="J61" s="506" t="s">
        <v>339</v>
      </c>
      <c r="L61" s="501"/>
      <c r="M61" s="501"/>
      <c r="N61" s="501"/>
      <c r="O61" s="501"/>
      <c r="P61" s="501"/>
      <c r="Q61" s="501"/>
      <c r="R61" s="501"/>
      <c r="S61" s="501"/>
      <c r="T61" s="501"/>
    </row>
    <row r="62" spans="1:20" ht="8.1" customHeight="1">
      <c r="A62" s="504"/>
      <c r="C62" s="497"/>
      <c r="D62" s="508"/>
      <c r="E62" s="508"/>
      <c r="L62" s="501"/>
      <c r="M62" s="501"/>
      <c r="N62" s="501"/>
      <c r="O62" s="501"/>
      <c r="P62" s="501"/>
      <c r="Q62" s="501"/>
      <c r="R62" s="501"/>
      <c r="S62" s="501"/>
      <c r="T62" s="501"/>
    </row>
    <row r="63" spans="1:20" ht="15" customHeight="1">
      <c r="A63" s="504" t="s">
        <v>25</v>
      </c>
      <c r="C63" s="479">
        <v>2018</v>
      </c>
      <c r="D63" s="506" t="s">
        <v>339</v>
      </c>
      <c r="E63" s="506"/>
      <c r="F63" s="506" t="s">
        <v>339</v>
      </c>
      <c r="G63" s="506" t="s">
        <v>339</v>
      </c>
      <c r="H63" s="506" t="s">
        <v>339</v>
      </c>
      <c r="I63" s="506" t="s">
        <v>339</v>
      </c>
      <c r="J63" s="506" t="s">
        <v>339</v>
      </c>
      <c r="L63" s="501"/>
      <c r="M63" s="501"/>
      <c r="N63" s="501"/>
      <c r="O63" s="501"/>
      <c r="P63" s="501"/>
      <c r="Q63" s="501"/>
      <c r="R63" s="501"/>
      <c r="S63" s="501"/>
      <c r="T63" s="501"/>
    </row>
    <row r="64" spans="1:20" ht="15" customHeight="1">
      <c r="A64" s="504"/>
      <c r="C64" s="479">
        <v>2019</v>
      </c>
      <c r="D64" s="506" t="s">
        <v>339</v>
      </c>
      <c r="E64" s="506"/>
      <c r="F64" s="506" t="s">
        <v>339</v>
      </c>
      <c r="G64" s="506" t="s">
        <v>339</v>
      </c>
      <c r="H64" s="506" t="s">
        <v>339</v>
      </c>
      <c r="I64" s="506" t="s">
        <v>339</v>
      </c>
      <c r="J64" s="506" t="s">
        <v>339</v>
      </c>
      <c r="L64" s="501"/>
      <c r="M64" s="501"/>
      <c r="N64" s="501"/>
      <c r="O64" s="501"/>
      <c r="P64" s="501"/>
      <c r="Q64" s="501"/>
      <c r="R64" s="501"/>
      <c r="S64" s="501"/>
      <c r="T64" s="501"/>
    </row>
    <row r="65" spans="1:20" ht="15" customHeight="1">
      <c r="A65" s="504"/>
      <c r="C65" s="479">
        <v>2020</v>
      </c>
      <c r="D65" s="506" t="s">
        <v>339</v>
      </c>
      <c r="E65" s="508"/>
      <c r="F65" s="506" t="s">
        <v>339</v>
      </c>
      <c r="G65" s="506" t="s">
        <v>339</v>
      </c>
      <c r="H65" s="506" t="s">
        <v>339</v>
      </c>
      <c r="I65" s="506" t="s">
        <v>339</v>
      </c>
      <c r="J65" s="506" t="s">
        <v>339</v>
      </c>
    </row>
    <row r="66" spans="1:20" ht="8.1" customHeight="1">
      <c r="A66" s="504"/>
      <c r="C66" s="497"/>
      <c r="D66" s="508"/>
      <c r="E66" s="508"/>
      <c r="L66" s="501"/>
      <c r="M66" s="501"/>
      <c r="N66" s="501"/>
      <c r="O66" s="501"/>
      <c r="P66" s="501"/>
      <c r="Q66" s="501"/>
      <c r="R66" s="501"/>
      <c r="S66" s="501"/>
      <c r="T66" s="501"/>
    </row>
    <row r="67" spans="1:20" ht="15" customHeight="1">
      <c r="A67" s="504" t="s">
        <v>113</v>
      </c>
      <c r="C67" s="479">
        <v>2018</v>
      </c>
      <c r="D67" s="506" t="s">
        <v>339</v>
      </c>
      <c r="E67" s="506"/>
      <c r="F67" s="506" t="s">
        <v>339</v>
      </c>
      <c r="G67" s="506" t="s">
        <v>339</v>
      </c>
      <c r="H67" s="506" t="s">
        <v>339</v>
      </c>
      <c r="I67" s="506" t="s">
        <v>339</v>
      </c>
      <c r="J67" s="506" t="s">
        <v>339</v>
      </c>
      <c r="L67" s="501"/>
      <c r="M67" s="501"/>
      <c r="N67" s="501"/>
      <c r="O67" s="501"/>
      <c r="P67" s="501"/>
      <c r="Q67" s="501"/>
      <c r="R67" s="501"/>
      <c r="S67" s="501"/>
      <c r="T67" s="501"/>
    </row>
    <row r="68" spans="1:20" ht="15" customHeight="1">
      <c r="A68" s="501"/>
      <c r="C68" s="479">
        <v>2019</v>
      </c>
      <c r="D68" s="506" t="s">
        <v>339</v>
      </c>
      <c r="E68" s="506"/>
      <c r="F68" s="506" t="s">
        <v>339</v>
      </c>
      <c r="G68" s="506" t="s">
        <v>339</v>
      </c>
      <c r="H68" s="506" t="s">
        <v>339</v>
      </c>
      <c r="I68" s="506" t="s">
        <v>339</v>
      </c>
      <c r="J68" s="506" t="s">
        <v>339</v>
      </c>
      <c r="L68" s="501"/>
      <c r="M68" s="501"/>
      <c r="N68" s="501"/>
      <c r="O68" s="501"/>
      <c r="P68" s="501"/>
      <c r="Q68" s="501"/>
      <c r="R68" s="501"/>
      <c r="S68" s="501"/>
      <c r="T68" s="501"/>
    </row>
    <row r="69" spans="1:20" ht="15" customHeight="1">
      <c r="A69" s="501"/>
      <c r="C69" s="479">
        <v>2020</v>
      </c>
      <c r="D69" s="506" t="s">
        <v>339</v>
      </c>
      <c r="E69" s="508"/>
      <c r="F69" s="506" t="s">
        <v>339</v>
      </c>
      <c r="G69" s="506" t="s">
        <v>339</v>
      </c>
      <c r="H69" s="506" t="s">
        <v>339</v>
      </c>
      <c r="I69" s="506" t="s">
        <v>339</v>
      </c>
      <c r="J69" s="506" t="s">
        <v>339</v>
      </c>
    </row>
    <row r="70" spans="1:20" ht="8.1" customHeight="1">
      <c r="A70" s="510"/>
      <c r="B70" s="510"/>
      <c r="C70" s="511"/>
      <c r="D70" s="512"/>
      <c r="E70" s="512"/>
      <c r="F70" s="512"/>
      <c r="G70" s="513"/>
      <c r="H70" s="513"/>
      <c r="I70" s="513"/>
      <c r="J70" s="513"/>
    </row>
    <row r="71" spans="1:20" ht="15" customHeight="1">
      <c r="K71" s="514" t="s">
        <v>354</v>
      </c>
    </row>
    <row r="72" spans="1:20" ht="15" customHeight="1">
      <c r="K72" s="515" t="s">
        <v>355</v>
      </c>
    </row>
    <row r="73" spans="1:20" s="516" customFormat="1" ht="8.1" customHeight="1">
      <c r="F73" s="517"/>
    </row>
    <row r="74" spans="1:20" s="516" customFormat="1" ht="15" customHeight="1">
      <c r="A74" s="518" t="s">
        <v>376</v>
      </c>
    </row>
    <row r="75" spans="1:20" s="516" customFormat="1" ht="15" customHeight="1">
      <c r="A75" s="519" t="s">
        <v>342</v>
      </c>
    </row>
    <row r="76" spans="1:20" s="516" customFormat="1" ht="15" customHeight="1">
      <c r="A76" s="520" t="s">
        <v>386</v>
      </c>
    </row>
    <row r="77" spans="1:20" ht="15" customHeight="1">
      <c r="C77" s="521"/>
      <c r="D77" s="501"/>
      <c r="E77" s="501"/>
      <c r="F77" s="501"/>
      <c r="G77" s="501"/>
      <c r="H77" s="501"/>
      <c r="I77" s="501"/>
      <c r="J77" s="501"/>
      <c r="K77" s="501"/>
      <c r="L77" s="501"/>
    </row>
    <row r="78" spans="1:20" ht="15" customHeight="1">
      <c r="C78" s="521"/>
      <c r="D78" s="501"/>
      <c r="E78" s="501"/>
      <c r="F78" s="501"/>
      <c r="G78" s="501"/>
      <c r="H78" s="501"/>
      <c r="I78" s="501"/>
      <c r="J78" s="501"/>
      <c r="K78" s="501"/>
      <c r="L78" s="501"/>
    </row>
    <row r="79" spans="1:20" ht="15" customHeight="1">
      <c r="C79" s="521"/>
      <c r="D79" s="501"/>
      <c r="E79" s="501"/>
      <c r="F79" s="501"/>
      <c r="G79" s="501"/>
      <c r="H79" s="501"/>
      <c r="I79" s="501"/>
      <c r="J79" s="501"/>
      <c r="K79" s="501"/>
      <c r="L79" s="501"/>
    </row>
    <row r="80" spans="1:20" ht="15" customHeight="1">
      <c r="C80" s="521"/>
      <c r="D80" s="501"/>
      <c r="E80" s="501"/>
      <c r="F80" s="501"/>
      <c r="G80" s="501"/>
      <c r="H80" s="501"/>
      <c r="I80" s="501"/>
      <c r="J80" s="501"/>
      <c r="K80" s="501"/>
      <c r="L80" s="501"/>
    </row>
    <row r="81" spans="3:12" ht="15" customHeight="1">
      <c r="C81" s="521"/>
      <c r="D81" s="501"/>
      <c r="E81" s="501"/>
      <c r="F81" s="501"/>
      <c r="G81" s="501"/>
      <c r="H81" s="501"/>
      <c r="I81" s="501"/>
      <c r="J81" s="501"/>
      <c r="K81" s="501"/>
      <c r="L81" s="501"/>
    </row>
    <row r="82" spans="3:12" ht="15" customHeight="1">
      <c r="C82" s="521"/>
      <c r="D82" s="501"/>
      <c r="E82" s="501"/>
      <c r="F82" s="501"/>
      <c r="G82" s="501"/>
      <c r="H82" s="501"/>
      <c r="I82" s="501"/>
      <c r="J82" s="501"/>
      <c r="K82" s="501"/>
      <c r="L82" s="501"/>
    </row>
    <row r="83" spans="3:12" ht="15" customHeight="1">
      <c r="C83" s="521"/>
      <c r="D83" s="501"/>
      <c r="E83" s="501"/>
      <c r="F83" s="501"/>
      <c r="G83" s="501"/>
      <c r="H83" s="501"/>
      <c r="I83" s="501"/>
      <c r="J83" s="501"/>
      <c r="K83" s="501"/>
      <c r="L83" s="501"/>
    </row>
    <row r="84" spans="3:12" ht="15" customHeight="1">
      <c r="C84" s="521"/>
      <c r="D84" s="501"/>
      <c r="E84" s="501"/>
      <c r="F84" s="501"/>
      <c r="G84" s="501"/>
      <c r="H84" s="501"/>
      <c r="I84" s="501"/>
      <c r="J84" s="501"/>
      <c r="K84" s="501"/>
      <c r="L84" s="501"/>
    </row>
    <row r="85" spans="3:12" ht="15" customHeight="1">
      <c r="C85" s="521"/>
      <c r="D85" s="501"/>
      <c r="E85" s="501"/>
      <c r="F85" s="501"/>
      <c r="G85" s="501"/>
      <c r="H85" s="501"/>
      <c r="I85" s="501"/>
      <c r="J85" s="501"/>
      <c r="K85" s="501"/>
      <c r="L85" s="501"/>
    </row>
    <row r="86" spans="3:12" ht="15" customHeight="1">
      <c r="C86" s="521"/>
      <c r="D86" s="501"/>
      <c r="E86" s="501"/>
      <c r="F86" s="501"/>
      <c r="G86" s="501"/>
      <c r="H86" s="501"/>
      <c r="I86" s="501"/>
      <c r="J86" s="501"/>
      <c r="K86" s="501"/>
      <c r="L86" s="501"/>
    </row>
    <row r="87" spans="3:12" ht="15" customHeight="1">
      <c r="C87" s="521"/>
      <c r="D87" s="501"/>
      <c r="E87" s="501"/>
      <c r="F87" s="501"/>
      <c r="G87" s="501"/>
      <c r="H87" s="501"/>
      <c r="I87" s="501"/>
      <c r="J87" s="501"/>
      <c r="K87" s="501"/>
      <c r="L87" s="501"/>
    </row>
    <row r="88" spans="3:12" ht="15" customHeight="1">
      <c r="C88" s="521"/>
      <c r="D88" s="501"/>
      <c r="E88" s="501"/>
      <c r="F88" s="501"/>
      <c r="G88" s="501"/>
      <c r="H88" s="501"/>
      <c r="I88" s="501"/>
      <c r="J88" s="501"/>
      <c r="K88" s="501"/>
      <c r="L88" s="501"/>
    </row>
    <row r="89" spans="3:12" ht="15" customHeight="1">
      <c r="C89" s="521"/>
      <c r="D89" s="501"/>
      <c r="E89" s="501"/>
      <c r="F89" s="501"/>
      <c r="G89" s="501"/>
      <c r="H89" s="501"/>
      <c r="I89" s="501"/>
      <c r="J89" s="501"/>
      <c r="K89" s="501"/>
      <c r="L89" s="501"/>
    </row>
    <row r="90" spans="3:12" ht="15" customHeight="1">
      <c r="C90" s="521"/>
      <c r="D90" s="501"/>
      <c r="E90" s="501"/>
      <c r="F90" s="501"/>
      <c r="G90" s="501"/>
      <c r="H90" s="501"/>
      <c r="I90" s="501"/>
      <c r="J90" s="501"/>
      <c r="K90" s="501"/>
      <c r="L90" s="501"/>
    </row>
    <row r="91" spans="3:12" ht="15" customHeight="1">
      <c r="C91" s="521"/>
      <c r="D91" s="501"/>
      <c r="E91" s="501"/>
      <c r="F91" s="501"/>
      <c r="G91" s="501"/>
      <c r="H91" s="501"/>
      <c r="I91" s="501"/>
      <c r="J91" s="501"/>
      <c r="K91" s="501"/>
      <c r="L91" s="501"/>
    </row>
    <row r="92" spans="3:12" ht="15" customHeight="1">
      <c r="C92" s="521"/>
      <c r="D92" s="501"/>
      <c r="E92" s="501"/>
      <c r="F92" s="501"/>
      <c r="G92" s="501"/>
      <c r="H92" s="501"/>
      <c r="I92" s="501"/>
      <c r="J92" s="501"/>
      <c r="K92" s="501"/>
      <c r="L92" s="501"/>
    </row>
    <row r="93" spans="3:12" ht="15" customHeight="1">
      <c r="C93" s="521"/>
      <c r="D93" s="501"/>
      <c r="E93" s="501"/>
      <c r="F93" s="501"/>
      <c r="G93" s="501"/>
      <c r="H93" s="501"/>
      <c r="I93" s="501"/>
      <c r="J93" s="501"/>
      <c r="K93" s="501"/>
      <c r="L93" s="501"/>
    </row>
  </sheetData>
  <mergeCells count="8">
    <mergeCell ref="F7:J7"/>
    <mergeCell ref="F8:J8"/>
    <mergeCell ref="F9:J9"/>
    <mergeCell ref="F10:J10"/>
    <mergeCell ref="K7:O7"/>
    <mergeCell ref="K8:O8"/>
    <mergeCell ref="K9:O9"/>
    <mergeCell ref="K10:O10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3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  <pageSetUpPr fitToPage="1"/>
  </sheetPr>
  <dimension ref="A1:XEZ93"/>
  <sheetViews>
    <sheetView view="pageBreakPreview" zoomScale="80" zoomScaleNormal="100" workbookViewId="0">
      <selection activeCell="A4" sqref="A4"/>
    </sheetView>
  </sheetViews>
  <sheetFormatPr defaultColWidth="9" defaultRowHeight="15" customHeight="1"/>
  <cols>
    <col min="1" max="1" width="10.85546875" style="524" customWidth="1"/>
    <col min="2" max="2" width="8.7109375" style="524" customWidth="1"/>
    <col min="3" max="3" width="6.7109375" style="525" customWidth="1"/>
    <col min="4" max="4" width="9.5703125" style="546" bestFit="1" customWidth="1"/>
    <col min="5" max="5" width="9.42578125" style="546" bestFit="1" customWidth="1"/>
    <col min="6" max="6" width="10.7109375" style="546" bestFit="1" customWidth="1"/>
    <col min="7" max="7" width="9.5703125" style="546" bestFit="1" customWidth="1"/>
    <col min="8" max="8" width="11.28515625" style="546" bestFit="1" customWidth="1"/>
    <col min="9" max="9" width="1.7109375" style="546" customWidth="1"/>
    <col min="10" max="10" width="9.5703125" style="546" bestFit="1" customWidth="1"/>
    <col min="11" max="11" width="9.42578125" style="546" bestFit="1" customWidth="1"/>
    <col min="12" max="12" width="10.7109375" style="546" bestFit="1" customWidth="1"/>
    <col min="13" max="13" width="9.5703125" style="546" bestFit="1" customWidth="1"/>
    <col min="14" max="14" width="11.28515625" style="546" bestFit="1" customWidth="1"/>
    <col min="15" max="15" width="1.7109375" style="523" customWidth="1"/>
    <col min="16" max="16380" width="9" style="523"/>
    <col min="16381" max="16384" width="9" style="516"/>
  </cols>
  <sheetData>
    <row r="1" spans="1:25" ht="8.1" customHeight="1"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</row>
    <row r="2" spans="1:25" ht="8.1" customHeight="1"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</row>
    <row r="3" spans="1:25" s="523" customFormat="1" ht="16.5" customHeight="1">
      <c r="A3" s="590" t="s">
        <v>437</v>
      </c>
      <c r="B3" s="527"/>
      <c r="C3" s="525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7"/>
    </row>
    <row r="4" spans="1:25" s="523" customFormat="1" ht="16.5" customHeight="1">
      <c r="A4" s="591" t="s">
        <v>436</v>
      </c>
      <c r="B4" s="528"/>
      <c r="C4" s="525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7"/>
    </row>
    <row r="5" spans="1:25" ht="8.1" customHeight="1" thickBot="1"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</row>
    <row r="6" spans="1:25" ht="8.1" customHeight="1">
      <c r="A6" s="529"/>
      <c r="B6" s="529"/>
      <c r="C6" s="530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531"/>
      <c r="U6" s="531"/>
      <c r="V6" s="531"/>
      <c r="W6" s="531"/>
      <c r="X6" s="531"/>
      <c r="Y6" s="531"/>
    </row>
    <row r="7" spans="1:25" ht="15.75">
      <c r="A7" s="532" t="s">
        <v>85</v>
      </c>
      <c r="B7" s="532"/>
      <c r="C7" s="533" t="s">
        <v>1</v>
      </c>
      <c r="D7" s="617" t="s">
        <v>344</v>
      </c>
      <c r="E7" s="617"/>
      <c r="F7" s="617"/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</row>
    <row r="8" spans="1:25" s="537" customFormat="1">
      <c r="A8" s="534" t="s">
        <v>88</v>
      </c>
      <c r="B8" s="535"/>
      <c r="C8" s="536" t="s">
        <v>6</v>
      </c>
      <c r="D8" s="618" t="s">
        <v>346</v>
      </c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18"/>
      <c r="T8" s="618"/>
      <c r="U8" s="618"/>
      <c r="V8" s="618"/>
      <c r="W8" s="618"/>
      <c r="X8" s="618"/>
      <c r="Y8" s="618"/>
    </row>
    <row r="9" spans="1:25" s="537" customFormat="1" ht="15.75">
      <c r="A9" s="534"/>
      <c r="B9" s="535"/>
      <c r="C9" s="536"/>
      <c r="D9" s="617" t="s">
        <v>356</v>
      </c>
      <c r="E9" s="617"/>
      <c r="F9" s="617"/>
      <c r="G9" s="617"/>
      <c r="H9" s="617"/>
      <c r="I9" s="538"/>
      <c r="J9" s="617" t="s">
        <v>357</v>
      </c>
      <c r="K9" s="617"/>
      <c r="L9" s="617"/>
      <c r="M9" s="617"/>
      <c r="N9" s="617"/>
      <c r="O9" s="617"/>
      <c r="P9" s="617"/>
      <c r="Q9" s="617"/>
      <c r="R9" s="617"/>
      <c r="S9" s="617"/>
      <c r="T9" s="538"/>
      <c r="U9" s="617"/>
      <c r="V9" s="617"/>
      <c r="W9" s="617"/>
      <c r="X9" s="617"/>
      <c r="Y9" s="617"/>
    </row>
    <row r="10" spans="1:25" s="537" customFormat="1">
      <c r="A10" s="534"/>
      <c r="B10" s="535"/>
      <c r="C10" s="536"/>
      <c r="D10" s="618" t="s">
        <v>358</v>
      </c>
      <c r="E10" s="618"/>
      <c r="F10" s="618"/>
      <c r="G10" s="618"/>
      <c r="H10" s="618"/>
      <c r="I10" s="538"/>
      <c r="J10" s="618" t="s">
        <v>359</v>
      </c>
      <c r="K10" s="618"/>
      <c r="L10" s="618"/>
      <c r="M10" s="618"/>
      <c r="N10" s="618"/>
      <c r="O10" s="618"/>
      <c r="P10" s="618"/>
      <c r="Q10" s="618"/>
      <c r="R10" s="618"/>
      <c r="S10" s="618"/>
      <c r="T10" s="538"/>
      <c r="U10" s="618"/>
      <c r="V10" s="618"/>
      <c r="W10" s="618"/>
      <c r="X10" s="618"/>
      <c r="Y10" s="618"/>
    </row>
    <row r="11" spans="1:25" s="537" customFormat="1" ht="15.75">
      <c r="A11" s="534"/>
      <c r="B11" s="535"/>
      <c r="C11" s="536"/>
      <c r="D11" s="539" t="s">
        <v>49</v>
      </c>
      <c r="E11" s="539" t="s">
        <v>349</v>
      </c>
      <c r="F11" s="539" t="s">
        <v>350</v>
      </c>
      <c r="G11" s="539" t="s">
        <v>351</v>
      </c>
      <c r="H11" s="539" t="s">
        <v>166</v>
      </c>
      <c r="I11" s="538"/>
      <c r="J11" s="539" t="s">
        <v>49</v>
      </c>
      <c r="K11" s="539" t="s">
        <v>349</v>
      </c>
      <c r="L11" s="539" t="s">
        <v>350</v>
      </c>
      <c r="M11" s="539" t="s">
        <v>351</v>
      </c>
      <c r="N11" s="539" t="s">
        <v>166</v>
      </c>
      <c r="O11" s="539"/>
      <c r="P11" s="539"/>
      <c r="Q11" s="539"/>
      <c r="R11" s="539"/>
      <c r="S11" s="539"/>
      <c r="T11" s="538"/>
      <c r="U11" s="539"/>
      <c r="V11" s="539"/>
      <c r="W11" s="539"/>
      <c r="X11" s="539"/>
      <c r="Y11" s="539"/>
    </row>
    <row r="12" spans="1:25" s="537" customFormat="1">
      <c r="A12" s="534"/>
      <c r="B12" s="535"/>
      <c r="C12" s="536"/>
      <c r="D12" s="538" t="s">
        <v>52</v>
      </c>
      <c r="E12" s="538" t="s">
        <v>352</v>
      </c>
      <c r="F12" s="538" t="s">
        <v>285</v>
      </c>
      <c r="G12" s="538" t="s">
        <v>353</v>
      </c>
      <c r="H12" s="538" t="s">
        <v>172</v>
      </c>
      <c r="I12" s="538"/>
      <c r="J12" s="538" t="s">
        <v>52</v>
      </c>
      <c r="K12" s="538" t="s">
        <v>352</v>
      </c>
      <c r="L12" s="538" t="s">
        <v>285</v>
      </c>
      <c r="M12" s="538" t="s">
        <v>353</v>
      </c>
      <c r="N12" s="538" t="s">
        <v>172</v>
      </c>
      <c r="O12" s="538"/>
      <c r="P12" s="538"/>
      <c r="Q12" s="538"/>
      <c r="R12" s="538"/>
      <c r="S12" s="538"/>
      <c r="T12" s="538"/>
      <c r="U12" s="538"/>
      <c r="V12" s="538"/>
      <c r="W12" s="538"/>
      <c r="X12" s="538"/>
      <c r="Y12" s="538"/>
    </row>
    <row r="13" spans="1:25" s="527" customFormat="1" ht="8.1" customHeight="1" thickBot="1">
      <c r="A13" s="540"/>
      <c r="B13" s="540"/>
      <c r="C13" s="541"/>
      <c r="D13" s="542"/>
      <c r="E13" s="542"/>
      <c r="F13" s="542"/>
      <c r="G13" s="542"/>
      <c r="H13" s="542"/>
      <c r="I13" s="542"/>
      <c r="J13" s="542"/>
      <c r="K13" s="542"/>
      <c r="L13" s="542"/>
      <c r="M13" s="542"/>
      <c r="N13" s="542"/>
      <c r="O13" s="542"/>
      <c r="P13" s="542"/>
      <c r="Q13" s="542"/>
      <c r="R13" s="542"/>
      <c r="S13" s="542"/>
      <c r="T13" s="542"/>
      <c r="U13" s="542"/>
      <c r="V13" s="542"/>
      <c r="W13" s="542"/>
      <c r="X13" s="542"/>
      <c r="Y13" s="542"/>
    </row>
    <row r="14" spans="1:25" s="527" customFormat="1" ht="8.1" customHeight="1">
      <c r="A14" s="519"/>
      <c r="B14" s="519"/>
      <c r="C14" s="525"/>
      <c r="D14" s="526"/>
      <c r="E14" s="526"/>
      <c r="F14" s="526"/>
      <c r="G14" s="526"/>
      <c r="H14" s="526"/>
      <c r="I14" s="526"/>
      <c r="J14" s="526"/>
      <c r="K14" s="526"/>
      <c r="L14" s="526"/>
      <c r="M14" s="526"/>
      <c r="N14" s="526"/>
    </row>
    <row r="15" spans="1:25" ht="15" customHeight="1">
      <c r="A15" s="518" t="s">
        <v>12</v>
      </c>
      <c r="B15" s="519"/>
      <c r="C15" s="543">
        <v>2018</v>
      </c>
      <c r="D15" s="500">
        <f t="shared" ref="D15:D17" si="0">SUM(E15:H15)</f>
        <v>240</v>
      </c>
      <c r="E15" s="500">
        <f>SUM(E19,E23,E27,E31,E35,E39,E43,E47,E51,E55,E59,E63,E67)+SUM('61.3'!E15,'61.3'!E19,'61.3'!E23,'61.3'!E27,'61.3'!E31,'61.3'!E35,'61.3'!E39,'61.3'!E43,'61.3'!E47,'61.3'!E51,'61.3'!E55,'61.3'!E59,'61.3'!E63,'61.3'!E67)+SUM('61.5'!E15,'61.5'!E19,'61.5'!E23,'61.5'!E27,'61.5'!E31,'61.5'!E35,'61.5'!E39,'61.5'!E43,'61.5'!E47,'61.5'!E51,'61.5'!E55,'61.5'!E59,'61.5'!E63)</f>
        <v>114</v>
      </c>
      <c r="F15" s="500">
        <f>SUM(F19,F23,F27,F31,F35,F39,F43,F47,F51,F55,F59,F63,F67)+SUM('61.3'!F15,'61.3'!F19,'61.3'!F23,'61.3'!F27,'61.3'!F31,'61.3'!F35,'61.3'!F39,'61.3'!F43,'61.3'!F47,'61.3'!F51,'61.3'!F55,'61.3'!F59,'61.3'!F63,'61.3'!F67)+SUM('61.5'!F15,'61.5'!F19,'61.5'!F23,'61.5'!F27,'61.5'!F31,'61.5'!F35,'61.5'!F39,'61.5'!F43,'61.5'!F47,'61.5'!F51,'61.5'!F55,'61.5'!F59,'61.5'!F63)</f>
        <v>36</v>
      </c>
      <c r="G15" s="500">
        <f>SUM(G19,G23,G27,G31,G35,G39,G43,G47,G51,G55,G59,G63,G67)+SUM('61.3'!G15,'61.3'!G19,'61.3'!G23,'61.3'!G27,'61.3'!G31,'61.3'!G35,'61.3'!G39,'61.3'!G43,'61.3'!G47,'61.3'!G51,'61.3'!G55,'61.3'!G59,'61.3'!G63,'61.3'!G67)+SUM('61.5'!G15,'61.5'!G19,'61.5'!G23,'61.5'!G27,'61.5'!G31,'61.5'!G35,'61.5'!G39,'61.5'!G43,'61.5'!G47,'61.5'!G51,'61.5'!G55,'61.5'!G59,'61.5'!G63)</f>
        <v>0</v>
      </c>
      <c r="H15" s="500">
        <f>SUM(H19,H23,H27,H31,H35,H39,H43,H47,H51,H55,H59,H63,H67)+SUM('61.3'!H15,'61.3'!H19,'61.3'!H23,'61.3'!H27,'61.3'!H31,'61.3'!H35,'61.3'!H39,'61.3'!H43,'61.3'!H47,'61.3'!H51,'61.3'!H55,'61.3'!H59,'61.3'!H63,'61.3'!H67)+SUM('61.5'!H15,'61.5'!H19,'61.5'!H23,'61.5'!H27,'61.5'!H31,'61.5'!H35,'61.5'!H39,'61.5'!H43,'61.5'!H47,'61.5'!H51,'61.5'!H55,'61.5'!H59,'61.5'!H63)</f>
        <v>90</v>
      </c>
      <c r="I15" s="500"/>
      <c r="J15" s="500">
        <f t="shared" ref="J15:J17" si="1">SUM(K15:N15)</f>
        <v>6</v>
      </c>
      <c r="K15" s="500">
        <f>SUM(K19,K23,K27,K31,K35,K39,K43,K47,K51,K55,K59,K63,K67)+SUM('61.3'!K15,'61.3'!K19,'61.3'!K23,'61.3'!K27,'61.3'!K31,'61.3'!K35,'61.3'!K39,'61.3'!K43,'61.3'!K47,'61.3'!K51,'61.3'!K55,'61.3'!K59,'61.3'!K63,'61.3'!K67)+SUM('61.5'!K15,'61.5'!K19,'61.5'!K23,'61.5'!K27,'61.5'!K31,'61.5'!K35,'61.5'!K39,'61.5'!K43,'61.5'!K47,'61.5'!K51,'61.5'!K55,'61.5'!K59,'61.5'!K63)</f>
        <v>1</v>
      </c>
      <c r="L15" s="500">
        <f>SUM(L19,L23,L27,L31,L35,L39,L43,L47,L51,L55,L59,L63,L67)+SUM('61.3'!L15,'61.3'!L19,'61.3'!L23,'61.3'!L27,'61.3'!L31,'61.3'!L35,'61.3'!L39,'61.3'!L43,'61.3'!L47,'61.3'!L51,'61.3'!L55,'61.3'!L59,'61.3'!L63,'61.3'!L67)+SUM('61.5'!L15,'61.5'!L19,'61.5'!L23,'61.5'!L27,'61.5'!L31,'61.5'!L35,'61.5'!L39,'61.5'!L43,'61.5'!L47,'61.5'!L51,'61.5'!L55,'61.5'!L59,'61.5'!L63)</f>
        <v>0</v>
      </c>
      <c r="M15" s="500">
        <f>SUM(M19,M23,M27,M31,M35,M39,M43,M47,M51,M55,M59,M63,M67)+SUM('61.3'!M15,'61.3'!M19,'61.3'!M23,'61.3'!M27,'61.3'!M31,'61.3'!M35,'61.3'!M39,'61.3'!M43,'61.3'!M47,'61.3'!M51,'61.3'!M55,'61.3'!M59,'61.3'!M63,'61.3'!M67)+SUM('61.5'!M15,'61.5'!M19,'61.5'!M23,'61.5'!M27,'61.5'!M31,'61.5'!M35,'61.5'!M39,'61.5'!M43,'61.5'!M47,'61.5'!M51,'61.5'!M55,'61.5'!M59,'61.5'!M63)</f>
        <v>0</v>
      </c>
      <c r="N15" s="500">
        <f>SUM(N19,N23,N27,N31,N35,N39,N43,N47,N51,N55,N59,N63,N67)+SUM('61.3'!N15,'61.3'!N19,'61.3'!N23,'61.3'!N27,'61.3'!N31,'61.3'!N35,'61.3'!N39,'61.3'!N43,'61.3'!N47,'61.3'!N51,'61.3'!N55,'61.3'!N59,'61.3'!N63,'61.3'!N67)+SUM('61.5'!N15,'61.5'!N19,'61.5'!N23,'61.5'!N27,'61.5'!N31,'61.5'!N35,'61.5'!N39,'61.5'!N43,'61.5'!N47,'61.5'!N51,'61.5'!N55,'61.5'!N59,'61.5'!N63)</f>
        <v>5</v>
      </c>
      <c r="Q15" s="524"/>
    </row>
    <row r="16" spans="1:25" ht="15" customHeight="1">
      <c r="A16" s="544"/>
      <c r="B16" s="519"/>
      <c r="C16" s="543">
        <v>2019</v>
      </c>
      <c r="D16" s="500">
        <f t="shared" si="0"/>
        <v>198</v>
      </c>
      <c r="E16" s="500">
        <f>SUM(E20,E24,E28,E32,E36,E40,E44,E48,E52,E56,E60,E64,E68)+SUM('61.3'!E16,'61.3'!E20,'61.3'!E24,'61.3'!E28,'61.3'!E32,'61.3'!E36,'61.3'!E40,'61.3'!E44,'61.3'!E48,'61.3'!E52,'61.3'!E56,'61.3'!E60,'61.3'!E64,'61.3'!E68)+SUM('61.5'!E16,'61.5'!E20,'61.5'!E24,'61.5'!E28,'61.5'!E32,'61.5'!E36,'61.5'!E40,'61.5'!E44,'61.5'!E48,'61.5'!E52,'61.5'!E56,'61.5'!E60,'61.5'!E64)</f>
        <v>81</v>
      </c>
      <c r="F16" s="500">
        <f>SUM(F20,F24,F28,F32,F36,F40,F44,F48,F52,F56,F60,F64,F68)+SUM('61.3'!F16,'61.3'!F20,'61.3'!F24,'61.3'!F28,'61.3'!F32,'61.3'!F36,'61.3'!F40,'61.3'!F44,'61.3'!F48,'61.3'!F52,'61.3'!F56,'61.3'!F60,'61.3'!F64,'61.3'!F68)+SUM('61.5'!F16,'61.5'!F20,'61.5'!F24,'61.5'!F28,'61.5'!F32,'61.5'!F36,'61.5'!F40,'61.5'!F44,'61.5'!F48,'61.5'!F52,'61.5'!F56,'61.5'!F60,'61.5'!F64)</f>
        <v>35</v>
      </c>
      <c r="G16" s="500">
        <f>SUM(G20,G24,G28,G32,G36,G40,G44,G48,G52,G56,G60,G64,G68)+SUM('61.3'!G16,'61.3'!G20,'61.3'!G24,'61.3'!G28,'61.3'!G32,'61.3'!G36,'61.3'!G40,'61.3'!G44,'61.3'!G48,'61.3'!G52,'61.3'!G56,'61.3'!G60,'61.3'!G64,'61.3'!G68)+SUM('61.5'!G16,'61.5'!G20,'61.5'!G24,'61.5'!G28,'61.5'!G32,'61.5'!G36,'61.5'!G40,'61.5'!G44,'61.5'!G48,'61.5'!G52,'61.5'!G56,'61.5'!G60,'61.5'!G64)</f>
        <v>2</v>
      </c>
      <c r="H16" s="500">
        <f>SUM(H20,H24,H28,H32,H36,H40,H44,H48,H52,H56,H60,H64,H68)+SUM('61.3'!H16,'61.3'!H20,'61.3'!H24,'61.3'!H28,'61.3'!H32,'61.3'!H36,'61.3'!H40,'61.3'!H44,'61.3'!H48,'61.3'!H52,'61.3'!H56,'61.3'!H60,'61.3'!H64,'61.3'!H68)+SUM('61.5'!H16,'61.5'!H20,'61.5'!H24,'61.5'!H28,'61.5'!H32,'61.5'!H36,'61.5'!H40,'61.5'!H44,'61.5'!H48,'61.5'!H52,'61.5'!H56,'61.5'!H60,'61.5'!H64)</f>
        <v>80</v>
      </c>
      <c r="I16" s="500"/>
      <c r="J16" s="500">
        <f t="shared" si="1"/>
        <v>13</v>
      </c>
      <c r="K16" s="500">
        <f>SUM(K20,K24,K28,K32,K36,K40,K44,K48,K52,K56,K60,K64,K68)+SUM('61.3'!K16,'61.3'!K20,'61.3'!K24,'61.3'!K28,'61.3'!K32,'61.3'!K36,'61.3'!K40,'61.3'!K44,'61.3'!K48,'61.3'!K52,'61.3'!K56,'61.3'!K60,'61.3'!K64,'61.3'!K68)+SUM('61.5'!K16,'61.5'!K20,'61.5'!K24,'61.5'!K28,'61.5'!K32,'61.5'!K36,'61.5'!K40,'61.5'!K44,'61.5'!K48,'61.5'!K52,'61.5'!K56,'61.5'!K60,'61.5'!K64)</f>
        <v>5</v>
      </c>
      <c r="L16" s="500">
        <f>SUM(L20,L24,L28,L32,L36,L40,L44,L48,L52,L56,L60,L64,L68)+SUM('61.3'!L16,'61.3'!L20,'61.3'!L24,'61.3'!L28,'61.3'!L32,'61.3'!L36,'61.3'!L40,'61.3'!L44,'61.3'!L48,'61.3'!L52,'61.3'!L56,'61.3'!L60,'61.3'!L64,'61.3'!L68)+SUM('61.5'!L16,'61.5'!L20,'61.5'!L24,'61.5'!L28,'61.5'!L32,'61.5'!L36,'61.5'!L40,'61.5'!L44,'61.5'!L48,'61.5'!L52,'61.5'!L56,'61.5'!L60,'61.5'!L64)</f>
        <v>1</v>
      </c>
      <c r="M16" s="500">
        <f>SUM(M20,M24,M28,M32,M36,M40,M44,M48,M52,M56,M60,M64,M68)+SUM('61.3'!M16,'61.3'!M20,'61.3'!M24,'61.3'!M28,'61.3'!M32,'61.3'!M36,'61.3'!M40,'61.3'!M44,'61.3'!M48,'61.3'!M52,'61.3'!M56,'61.3'!M60,'61.3'!M64,'61.3'!M68)+SUM('61.5'!M16,'61.5'!M20,'61.5'!M24,'61.5'!M28,'61.5'!M32,'61.5'!M36,'61.5'!M40,'61.5'!M44,'61.5'!M48,'61.5'!M52,'61.5'!M56,'61.5'!M60,'61.5'!M64)</f>
        <v>0</v>
      </c>
      <c r="N16" s="500">
        <f>SUM(N20,N24,N28,N32,N36,N40,N44,N48,N52,N56,N60,N64,N68)+SUM('61.3'!N16,'61.3'!N20,'61.3'!N24,'61.3'!N28,'61.3'!N32,'61.3'!N36,'61.3'!N40,'61.3'!N44,'61.3'!N48,'61.3'!N52,'61.3'!N56,'61.3'!N60,'61.3'!N64,'61.3'!N68)+SUM('61.5'!N16,'61.5'!N20,'61.5'!N24,'61.5'!N28,'61.5'!N32,'61.5'!N36,'61.5'!N40,'61.5'!N44,'61.5'!N48,'61.5'!N52,'61.5'!N56,'61.5'!N60,'61.5'!N64)</f>
        <v>7</v>
      </c>
    </row>
    <row r="17" spans="1:24" ht="15" customHeight="1">
      <c r="A17" s="544"/>
      <c r="B17" s="519"/>
      <c r="C17" s="543">
        <v>2020</v>
      </c>
      <c r="D17" s="500">
        <f t="shared" si="0"/>
        <v>176</v>
      </c>
      <c r="E17" s="500">
        <f>SUM(E21,E25,E29,E33,E37,E41,E45,E49,E53,E57,E61,E65,E69)+SUM('61.3'!E17,'61.3'!E21,'61.3'!E25,'61.3'!E29,'61.3'!E33,'61.3'!E37,'61.3'!E41,'61.3'!E45,'61.3'!E49,'61.3'!E53,'61.3'!E57,'61.3'!E61,'61.3'!E65,'61.3'!E69)+SUM('61.5'!E17,'61.5'!E21,'61.5'!E25,'61.5'!E29,'61.5'!E33,'61.5'!E37,'61.5'!E41,'61.5'!E45,'61.5'!E49,'61.5'!E53,'61.5'!E57,'61.5'!E61,'61.5'!E65)</f>
        <v>88</v>
      </c>
      <c r="F17" s="500">
        <f>SUM(F21,F25,F29,F33,F37,F41,F45,F49,F53,F57,F61,F65,F69)+SUM('61.3'!F17,'61.3'!F21,'61.3'!F25,'61.3'!F29,'61.3'!F33,'61.3'!F37,'61.3'!F41,'61.3'!F45,'61.3'!F49,'61.3'!F53,'61.3'!F57,'61.3'!F61,'61.3'!F65,'61.3'!F69)+SUM('61.5'!F17,'61.5'!F21,'61.5'!F25,'61.5'!F29,'61.5'!F33,'61.5'!F37,'61.5'!F41,'61.5'!F45,'61.5'!F49,'61.5'!F53,'61.5'!F57,'61.5'!F61,'61.5'!F65)</f>
        <v>18</v>
      </c>
      <c r="G17" s="500">
        <f>SUM(G21,G25,G29,G33,G37,G41,G45,G49,G53,G57,G61,G65,G69)+SUM('61.3'!G17,'61.3'!G21,'61.3'!G25,'61.3'!G29,'61.3'!G33,'61.3'!G37,'61.3'!G41,'61.3'!G45,'61.3'!G49,'61.3'!G53,'61.3'!G57,'61.3'!G61,'61.3'!G65,'61.3'!G69)+SUM('61.5'!G17,'61.5'!G21,'61.5'!G25,'61.5'!G29,'61.5'!G33,'61.5'!G37,'61.5'!G41,'61.5'!G45,'61.5'!G49,'61.5'!G53,'61.5'!G57,'61.5'!G61,'61.5'!G65)</f>
        <v>1</v>
      </c>
      <c r="H17" s="500">
        <f>SUM(H21,H25,H29,H33,H37,H41,H45,H49,H53,H57,H61,H65,H69)+SUM('61.3'!H17,'61.3'!H21,'61.3'!H25,'61.3'!H29,'61.3'!H33,'61.3'!H37,'61.3'!H41,'61.3'!H45,'61.3'!H49,'61.3'!H53,'61.3'!H57,'61.3'!H61,'61.3'!H65,'61.3'!H69)+SUM('61.5'!H17,'61.5'!H21,'61.5'!H25,'61.5'!H29,'61.5'!H33,'61.5'!H37,'61.5'!H41,'61.5'!H45,'61.5'!H49,'61.5'!H53,'61.5'!H57,'61.5'!H61,'61.5'!H65)</f>
        <v>69</v>
      </c>
      <c r="I17" s="500"/>
      <c r="J17" s="500">
        <f t="shared" si="1"/>
        <v>17</v>
      </c>
      <c r="K17" s="500">
        <f>SUM(K21,K25,K29,K33,K37,K41,K45,K49,K53,K57,K61,K65,K69)+SUM('61.3'!K17,'61.3'!K21,'61.3'!K25,'61.3'!K29,'61.3'!K33,'61.3'!K37,'61.3'!K41,'61.3'!K45,'61.3'!K49,'61.3'!K53,'61.3'!K57,'61.3'!K61,'61.3'!K65,'61.3'!K69)+SUM('61.5'!K17,'61.5'!K21,'61.5'!K25,'61.5'!K29,'61.5'!K33,'61.5'!K37,'61.5'!K41,'61.5'!K45,'61.5'!K49,'61.5'!K53,'61.5'!K57,'61.5'!K61,'61.5'!K65)</f>
        <v>9</v>
      </c>
      <c r="L17" s="500">
        <f>SUM(L21,L25,L29,L33,L37,L41,L45,L49,L53,L57,L61,L65,L69)+SUM('61.3'!L17,'61.3'!L21,'61.3'!L25,'61.3'!L29,'61.3'!L33,'61.3'!L37,'61.3'!L41,'61.3'!L45,'61.3'!L49,'61.3'!L53,'61.3'!L57,'61.3'!L61,'61.3'!L65,'61.3'!L69)+SUM('61.5'!L17,'61.5'!L21,'61.5'!L25,'61.5'!L29,'61.5'!L33,'61.5'!L37,'61.5'!L41,'61.5'!L45,'61.5'!L49,'61.5'!L53,'61.5'!L57,'61.5'!L61,'61.5'!L65)</f>
        <v>2</v>
      </c>
      <c r="M17" s="500">
        <f>SUM(M21,M25,M29,M33,M37,M41,M45,M49,M53,M57,M61,M65,M69)+SUM('61.3'!M17,'61.3'!M21,'61.3'!M25,'61.3'!M29,'61.3'!M33,'61.3'!M37,'61.3'!M41,'61.3'!M45,'61.3'!M49,'61.3'!M53,'61.3'!M57,'61.3'!M61,'61.3'!M65,'61.3'!M69)+SUM('61.5'!M17,'61.5'!M21,'61.5'!M25,'61.5'!M29,'61.5'!M33,'61.5'!M37,'61.5'!M41,'61.5'!M45,'61.5'!M49,'61.5'!M53,'61.5'!M57,'61.5'!M61,'61.5'!M65)</f>
        <v>0</v>
      </c>
      <c r="N17" s="500">
        <f>SUM(N21,N25,N29,N33,N37,N41,N45,N49,N53,N57,N61,N65,N69)+SUM('61.3'!N17,'61.3'!N21,'61.3'!N25,'61.3'!N29,'61.3'!N33,'61.3'!N37,'61.3'!N41,'61.3'!N45,'61.3'!N49,'61.3'!N53,'61.3'!N57,'61.3'!N61,'61.3'!N65,'61.3'!N69)+SUM('61.5'!N17,'61.5'!N21,'61.5'!N25,'61.5'!N29,'61.5'!N33,'61.5'!N37,'61.5'!N41,'61.5'!N45,'61.5'!N49,'61.5'!N53,'61.5'!N57,'61.5'!N61,'61.5'!N65)</f>
        <v>6</v>
      </c>
      <c r="O17" s="545"/>
    </row>
    <row r="18" spans="1:24" ht="8.1" customHeight="1">
      <c r="A18" s="544"/>
      <c r="B18" s="519"/>
      <c r="C18" s="519"/>
    </row>
    <row r="19" spans="1:24" ht="15" customHeight="1">
      <c r="A19" s="547" t="s">
        <v>13</v>
      </c>
      <c r="C19" s="525">
        <v>2018</v>
      </c>
      <c r="D19" s="506">
        <f t="shared" ref="D19:D21" si="2">SUM(E19:H19)</f>
        <v>97</v>
      </c>
      <c r="E19" s="506">
        <v>66</v>
      </c>
      <c r="F19" s="506">
        <v>7</v>
      </c>
      <c r="G19" s="506">
        <v>0</v>
      </c>
      <c r="H19" s="506">
        <v>24</v>
      </c>
      <c r="I19" s="506"/>
      <c r="J19" s="506">
        <f t="shared" ref="J19:J21" si="3">SUM(K19:N19)</f>
        <v>3</v>
      </c>
      <c r="K19" s="505">
        <v>1</v>
      </c>
      <c r="L19" s="506">
        <v>0</v>
      </c>
      <c r="M19" s="506">
        <v>0</v>
      </c>
      <c r="N19" s="505">
        <v>2</v>
      </c>
    </row>
    <row r="20" spans="1:24" ht="15" customHeight="1">
      <c r="A20" s="547"/>
      <c r="C20" s="525">
        <v>2019</v>
      </c>
      <c r="D20" s="506">
        <f t="shared" si="2"/>
        <v>84</v>
      </c>
      <c r="E20" s="506">
        <v>50</v>
      </c>
      <c r="F20" s="506">
        <v>13</v>
      </c>
      <c r="G20" s="506">
        <v>0</v>
      </c>
      <c r="H20" s="506">
        <v>21</v>
      </c>
      <c r="I20" s="506"/>
      <c r="J20" s="506">
        <f t="shared" si="3"/>
        <v>5</v>
      </c>
      <c r="K20" s="378">
        <v>4</v>
      </c>
      <c r="L20" s="506">
        <v>0</v>
      </c>
      <c r="M20" s="506">
        <v>0</v>
      </c>
      <c r="N20" s="378">
        <v>1</v>
      </c>
    </row>
    <row r="21" spans="1:24" ht="15" customHeight="1">
      <c r="A21" s="547"/>
      <c r="C21" s="525">
        <v>2020</v>
      </c>
      <c r="D21" s="506">
        <f t="shared" si="2"/>
        <v>76</v>
      </c>
      <c r="E21" s="506">
        <v>50</v>
      </c>
      <c r="F21" s="506">
        <v>7</v>
      </c>
      <c r="G21" s="506">
        <v>1</v>
      </c>
      <c r="H21" s="506">
        <v>18</v>
      </c>
      <c r="I21" s="506"/>
      <c r="J21" s="506">
        <f t="shared" si="3"/>
        <v>7</v>
      </c>
      <c r="K21" s="505">
        <v>6</v>
      </c>
      <c r="L21" s="505">
        <v>1</v>
      </c>
      <c r="M21" s="506">
        <v>0</v>
      </c>
      <c r="N21" s="506">
        <v>0</v>
      </c>
      <c r="S21" s="548"/>
    </row>
    <row r="22" spans="1:24" ht="8.1" customHeight="1">
      <c r="A22" s="547"/>
      <c r="C22" s="519"/>
      <c r="K22" s="505"/>
      <c r="L22" s="505"/>
      <c r="M22" s="505"/>
      <c r="N22" s="505"/>
    </row>
    <row r="23" spans="1:24" ht="15" customHeight="1">
      <c r="A23" s="547" t="s">
        <v>14</v>
      </c>
      <c r="C23" s="525">
        <v>2018</v>
      </c>
      <c r="D23" s="506" t="s">
        <v>339</v>
      </c>
      <c r="E23" s="506" t="s">
        <v>339</v>
      </c>
      <c r="F23" s="506" t="s">
        <v>339</v>
      </c>
      <c r="G23" s="506" t="s">
        <v>339</v>
      </c>
      <c r="H23" s="506" t="s">
        <v>339</v>
      </c>
      <c r="I23" s="506"/>
      <c r="J23" s="506" t="s">
        <v>339</v>
      </c>
      <c r="K23" s="506" t="s">
        <v>339</v>
      </c>
      <c r="L23" s="506" t="s">
        <v>339</v>
      </c>
      <c r="M23" s="506" t="s">
        <v>339</v>
      </c>
      <c r="N23" s="506" t="s">
        <v>339</v>
      </c>
    </row>
    <row r="24" spans="1:24" s="524" customFormat="1" ht="15" customHeight="1">
      <c r="A24" s="547"/>
      <c r="C24" s="525">
        <v>2019</v>
      </c>
      <c r="D24" s="506" t="s">
        <v>339</v>
      </c>
      <c r="E24" s="506" t="s">
        <v>339</v>
      </c>
      <c r="F24" s="506" t="s">
        <v>339</v>
      </c>
      <c r="G24" s="506" t="s">
        <v>339</v>
      </c>
      <c r="H24" s="506" t="s">
        <v>339</v>
      </c>
      <c r="I24" s="506"/>
      <c r="J24" s="506" t="s">
        <v>339</v>
      </c>
      <c r="K24" s="506" t="s">
        <v>339</v>
      </c>
      <c r="L24" s="506" t="s">
        <v>339</v>
      </c>
      <c r="M24" s="506" t="s">
        <v>339</v>
      </c>
      <c r="N24" s="506" t="s">
        <v>339</v>
      </c>
      <c r="O24" s="523"/>
    </row>
    <row r="25" spans="1:24" ht="15" customHeight="1">
      <c r="A25" s="547"/>
      <c r="C25" s="525">
        <v>2020</v>
      </c>
      <c r="D25" s="506" t="s">
        <v>339</v>
      </c>
      <c r="E25" s="506" t="s">
        <v>339</v>
      </c>
      <c r="F25" s="506" t="s">
        <v>339</v>
      </c>
      <c r="G25" s="506" t="s">
        <v>339</v>
      </c>
      <c r="H25" s="506" t="s">
        <v>339</v>
      </c>
      <c r="I25" s="506"/>
      <c r="J25" s="506" t="s">
        <v>339</v>
      </c>
      <c r="K25" s="506" t="s">
        <v>339</v>
      </c>
      <c r="L25" s="506" t="s">
        <v>339</v>
      </c>
      <c r="M25" s="506" t="s">
        <v>339</v>
      </c>
      <c r="N25" s="506" t="s">
        <v>339</v>
      </c>
    </row>
    <row r="26" spans="1:24" ht="8.1" customHeight="1">
      <c r="A26" s="547"/>
      <c r="C26" s="519"/>
      <c r="K26" s="505"/>
      <c r="L26" s="505"/>
      <c r="M26" s="505"/>
      <c r="N26" s="505"/>
    </row>
    <row r="27" spans="1:24" ht="15" customHeight="1">
      <c r="A27" s="547" t="s">
        <v>15</v>
      </c>
      <c r="C27" s="525">
        <v>2018</v>
      </c>
      <c r="D27" s="506" t="s">
        <v>339</v>
      </c>
      <c r="E27" s="506" t="s">
        <v>339</v>
      </c>
      <c r="F27" s="506" t="s">
        <v>339</v>
      </c>
      <c r="G27" s="506" t="s">
        <v>339</v>
      </c>
      <c r="H27" s="506" t="s">
        <v>339</v>
      </c>
      <c r="I27" s="506"/>
      <c r="J27" s="506" t="s">
        <v>339</v>
      </c>
      <c r="K27" s="506" t="s">
        <v>339</v>
      </c>
      <c r="L27" s="506" t="s">
        <v>339</v>
      </c>
      <c r="M27" s="506" t="s">
        <v>339</v>
      </c>
      <c r="N27" s="506" t="s">
        <v>339</v>
      </c>
    </row>
    <row r="28" spans="1:24" ht="15" customHeight="1">
      <c r="A28" s="547"/>
      <c r="C28" s="525">
        <v>2019</v>
      </c>
      <c r="D28" s="506" t="s">
        <v>339</v>
      </c>
      <c r="E28" s="506" t="s">
        <v>339</v>
      </c>
      <c r="F28" s="506" t="s">
        <v>339</v>
      </c>
      <c r="G28" s="506" t="s">
        <v>339</v>
      </c>
      <c r="H28" s="506" t="s">
        <v>339</v>
      </c>
      <c r="I28" s="506"/>
      <c r="J28" s="506" t="s">
        <v>339</v>
      </c>
      <c r="K28" s="506" t="s">
        <v>339</v>
      </c>
      <c r="L28" s="506" t="s">
        <v>339</v>
      </c>
      <c r="M28" s="506" t="s">
        <v>339</v>
      </c>
      <c r="N28" s="506" t="s">
        <v>339</v>
      </c>
    </row>
    <row r="29" spans="1:24" ht="15" customHeight="1">
      <c r="A29" s="547"/>
      <c r="C29" s="525">
        <v>2020</v>
      </c>
      <c r="D29" s="506" t="s">
        <v>339</v>
      </c>
      <c r="E29" s="506" t="s">
        <v>339</v>
      </c>
      <c r="F29" s="506" t="s">
        <v>339</v>
      </c>
      <c r="G29" s="506" t="s">
        <v>339</v>
      </c>
      <c r="H29" s="506" t="s">
        <v>339</v>
      </c>
      <c r="I29" s="506"/>
      <c r="J29" s="506" t="s">
        <v>339</v>
      </c>
      <c r="K29" s="506" t="s">
        <v>339</v>
      </c>
      <c r="L29" s="506" t="s">
        <v>339</v>
      </c>
      <c r="M29" s="506" t="s">
        <v>339</v>
      </c>
      <c r="N29" s="506" t="s">
        <v>339</v>
      </c>
    </row>
    <row r="30" spans="1:24" ht="8.1" customHeight="1">
      <c r="A30" s="547"/>
      <c r="C30" s="519"/>
      <c r="K30" s="505"/>
      <c r="L30" s="505"/>
      <c r="M30" s="505"/>
      <c r="N30" s="505"/>
    </row>
    <row r="31" spans="1:24" ht="15" customHeight="1">
      <c r="A31" s="547" t="s">
        <v>83</v>
      </c>
      <c r="C31" s="525">
        <v>2018</v>
      </c>
      <c r="D31" s="506" t="s">
        <v>339</v>
      </c>
      <c r="E31" s="506" t="s">
        <v>339</v>
      </c>
      <c r="F31" s="506" t="s">
        <v>339</v>
      </c>
      <c r="G31" s="506" t="s">
        <v>339</v>
      </c>
      <c r="H31" s="506" t="s">
        <v>339</v>
      </c>
      <c r="I31" s="506"/>
      <c r="J31" s="506" t="s">
        <v>339</v>
      </c>
      <c r="K31" s="506" t="s">
        <v>339</v>
      </c>
      <c r="L31" s="506" t="s">
        <v>339</v>
      </c>
      <c r="M31" s="506" t="s">
        <v>339</v>
      </c>
      <c r="N31" s="506" t="s">
        <v>339</v>
      </c>
    </row>
    <row r="32" spans="1:24" ht="15" customHeight="1">
      <c r="A32" s="547"/>
      <c r="C32" s="525">
        <v>2019</v>
      </c>
      <c r="D32" s="506" t="s">
        <v>339</v>
      </c>
      <c r="E32" s="506" t="s">
        <v>339</v>
      </c>
      <c r="F32" s="506" t="s">
        <v>339</v>
      </c>
      <c r="G32" s="506" t="s">
        <v>339</v>
      </c>
      <c r="H32" s="506" t="s">
        <v>339</v>
      </c>
      <c r="I32" s="506"/>
      <c r="J32" s="506" t="s">
        <v>339</v>
      </c>
      <c r="K32" s="506" t="s">
        <v>339</v>
      </c>
      <c r="L32" s="506" t="s">
        <v>339</v>
      </c>
      <c r="M32" s="506" t="s">
        <v>339</v>
      </c>
      <c r="N32" s="506" t="s">
        <v>339</v>
      </c>
      <c r="P32" s="544"/>
      <c r="Q32" s="544"/>
      <c r="R32" s="544"/>
      <c r="S32" s="544"/>
      <c r="T32" s="544"/>
      <c r="U32" s="544"/>
      <c r="V32" s="544"/>
      <c r="W32" s="544"/>
      <c r="X32" s="544"/>
    </row>
    <row r="33" spans="1:24" ht="15" customHeight="1">
      <c r="A33" s="547"/>
      <c r="C33" s="525">
        <v>2020</v>
      </c>
      <c r="D33" s="506" t="s">
        <v>339</v>
      </c>
      <c r="E33" s="506" t="s">
        <v>339</v>
      </c>
      <c r="F33" s="506" t="s">
        <v>339</v>
      </c>
      <c r="G33" s="506" t="s">
        <v>339</v>
      </c>
      <c r="H33" s="506" t="s">
        <v>339</v>
      </c>
      <c r="I33" s="506"/>
      <c r="J33" s="506" t="s">
        <v>339</v>
      </c>
      <c r="K33" s="506" t="s">
        <v>339</v>
      </c>
      <c r="L33" s="506" t="s">
        <v>339</v>
      </c>
      <c r="M33" s="506" t="s">
        <v>339</v>
      </c>
      <c r="N33" s="506" t="s">
        <v>339</v>
      </c>
      <c r="P33" s="544"/>
      <c r="Q33" s="544"/>
      <c r="R33" s="544"/>
      <c r="S33" s="544"/>
      <c r="T33" s="544"/>
      <c r="U33" s="544"/>
      <c r="V33" s="544"/>
      <c r="W33" s="544"/>
      <c r="X33" s="544"/>
    </row>
    <row r="34" spans="1:24" ht="8.1" customHeight="1">
      <c r="A34" s="547"/>
      <c r="C34" s="519"/>
      <c r="K34" s="505"/>
      <c r="L34" s="505"/>
      <c r="M34" s="505"/>
      <c r="N34" s="505"/>
      <c r="P34" s="544"/>
      <c r="Q34" s="544"/>
      <c r="R34" s="544"/>
      <c r="S34" s="544"/>
      <c r="T34" s="544"/>
      <c r="U34" s="544"/>
      <c r="V34" s="544"/>
      <c r="W34" s="544"/>
      <c r="X34" s="544"/>
    </row>
    <row r="35" spans="1:24" ht="15" customHeight="1">
      <c r="A35" s="547" t="s">
        <v>18</v>
      </c>
      <c r="C35" s="525">
        <v>2018</v>
      </c>
      <c r="D35" s="506" t="s">
        <v>339</v>
      </c>
      <c r="E35" s="506" t="s">
        <v>339</v>
      </c>
      <c r="F35" s="506" t="s">
        <v>339</v>
      </c>
      <c r="G35" s="506" t="s">
        <v>339</v>
      </c>
      <c r="H35" s="506" t="s">
        <v>339</v>
      </c>
      <c r="I35" s="506"/>
      <c r="J35" s="506" t="s">
        <v>339</v>
      </c>
      <c r="K35" s="506" t="s">
        <v>339</v>
      </c>
      <c r="L35" s="506" t="s">
        <v>339</v>
      </c>
      <c r="M35" s="506" t="s">
        <v>339</v>
      </c>
      <c r="N35" s="506" t="s">
        <v>339</v>
      </c>
      <c r="P35" s="544"/>
      <c r="Q35" s="544"/>
      <c r="R35" s="544"/>
      <c r="S35" s="544"/>
      <c r="T35" s="544"/>
      <c r="U35" s="544"/>
      <c r="V35" s="544"/>
      <c r="W35" s="544"/>
      <c r="X35" s="544"/>
    </row>
    <row r="36" spans="1:24" ht="15" customHeight="1">
      <c r="A36" s="547"/>
      <c r="C36" s="525">
        <v>2019</v>
      </c>
      <c r="D36" s="506" t="s">
        <v>339</v>
      </c>
      <c r="E36" s="506" t="s">
        <v>339</v>
      </c>
      <c r="F36" s="506" t="s">
        <v>339</v>
      </c>
      <c r="G36" s="506" t="s">
        <v>339</v>
      </c>
      <c r="H36" s="506" t="s">
        <v>339</v>
      </c>
      <c r="I36" s="506"/>
      <c r="J36" s="506" t="s">
        <v>339</v>
      </c>
      <c r="K36" s="506" t="s">
        <v>339</v>
      </c>
      <c r="L36" s="506" t="s">
        <v>339</v>
      </c>
      <c r="M36" s="506" t="s">
        <v>339</v>
      </c>
      <c r="N36" s="506" t="s">
        <v>339</v>
      </c>
      <c r="P36" s="544"/>
      <c r="Q36" s="544"/>
      <c r="R36" s="544"/>
      <c r="S36" s="544"/>
      <c r="T36" s="544"/>
      <c r="U36" s="544"/>
      <c r="V36" s="544"/>
      <c r="W36" s="544"/>
      <c r="X36" s="544"/>
    </row>
    <row r="37" spans="1:24" ht="15" customHeight="1">
      <c r="A37" s="547"/>
      <c r="C37" s="525">
        <v>2020</v>
      </c>
      <c r="D37" s="506" t="s">
        <v>339</v>
      </c>
      <c r="E37" s="506" t="s">
        <v>339</v>
      </c>
      <c r="F37" s="506" t="s">
        <v>339</v>
      </c>
      <c r="G37" s="506" t="s">
        <v>339</v>
      </c>
      <c r="H37" s="506" t="s">
        <v>339</v>
      </c>
      <c r="I37" s="506"/>
      <c r="J37" s="506" t="s">
        <v>339</v>
      </c>
      <c r="K37" s="506" t="s">
        <v>339</v>
      </c>
      <c r="L37" s="506" t="s">
        <v>339</v>
      </c>
      <c r="M37" s="506" t="s">
        <v>339</v>
      </c>
      <c r="N37" s="506" t="s">
        <v>339</v>
      </c>
      <c r="P37" s="544"/>
      <c r="Q37" s="544"/>
      <c r="R37" s="544"/>
      <c r="S37" s="544"/>
      <c r="T37" s="544"/>
      <c r="U37" s="544"/>
      <c r="V37" s="544"/>
      <c r="W37" s="544"/>
      <c r="X37" s="544"/>
    </row>
    <row r="38" spans="1:24" ht="8.1" customHeight="1">
      <c r="A38" s="547"/>
      <c r="C38" s="519"/>
      <c r="K38" s="505"/>
      <c r="L38" s="505"/>
      <c r="M38" s="505"/>
      <c r="N38" s="505"/>
      <c r="P38" s="544"/>
      <c r="Q38" s="544"/>
      <c r="R38" s="544"/>
      <c r="S38" s="544"/>
      <c r="T38" s="544"/>
      <c r="U38" s="544"/>
      <c r="V38" s="544"/>
      <c r="W38" s="544"/>
      <c r="X38" s="544"/>
    </row>
    <row r="39" spans="1:24" ht="15" customHeight="1">
      <c r="A39" s="547" t="s">
        <v>19</v>
      </c>
      <c r="C39" s="525">
        <v>2018</v>
      </c>
      <c r="D39" s="506" t="s">
        <v>339</v>
      </c>
      <c r="E39" s="506" t="s">
        <v>339</v>
      </c>
      <c r="F39" s="506" t="s">
        <v>339</v>
      </c>
      <c r="G39" s="506" t="s">
        <v>339</v>
      </c>
      <c r="H39" s="506" t="s">
        <v>339</v>
      </c>
      <c r="I39" s="506"/>
      <c r="J39" s="506" t="s">
        <v>339</v>
      </c>
      <c r="K39" s="506" t="s">
        <v>339</v>
      </c>
      <c r="L39" s="506" t="s">
        <v>339</v>
      </c>
      <c r="M39" s="506" t="s">
        <v>339</v>
      </c>
      <c r="N39" s="506" t="s">
        <v>339</v>
      </c>
      <c r="P39" s="544"/>
      <c r="Q39" s="544"/>
      <c r="R39" s="544"/>
      <c r="S39" s="544"/>
      <c r="T39" s="544"/>
      <c r="U39" s="544"/>
      <c r="V39" s="544"/>
      <c r="W39" s="544"/>
      <c r="X39" s="544"/>
    </row>
    <row r="40" spans="1:24" ht="15" customHeight="1">
      <c r="A40" s="547"/>
      <c r="C40" s="525">
        <v>2019</v>
      </c>
      <c r="D40" s="506" t="s">
        <v>339</v>
      </c>
      <c r="E40" s="506" t="s">
        <v>339</v>
      </c>
      <c r="F40" s="506" t="s">
        <v>339</v>
      </c>
      <c r="G40" s="506" t="s">
        <v>339</v>
      </c>
      <c r="H40" s="506" t="s">
        <v>339</v>
      </c>
      <c r="I40" s="506"/>
      <c r="J40" s="506" t="s">
        <v>339</v>
      </c>
      <c r="K40" s="506" t="s">
        <v>339</v>
      </c>
      <c r="L40" s="506" t="s">
        <v>339</v>
      </c>
      <c r="M40" s="506" t="s">
        <v>339</v>
      </c>
      <c r="N40" s="506" t="s">
        <v>339</v>
      </c>
      <c r="P40" s="544"/>
      <c r="Q40" s="544"/>
      <c r="R40" s="544"/>
      <c r="S40" s="544"/>
      <c r="T40" s="544"/>
      <c r="U40" s="544"/>
      <c r="V40" s="544"/>
      <c r="W40" s="544"/>
      <c r="X40" s="544"/>
    </row>
    <row r="41" spans="1:24" ht="15" customHeight="1">
      <c r="A41" s="547"/>
      <c r="C41" s="525">
        <v>2020</v>
      </c>
      <c r="D41" s="506" t="s">
        <v>339</v>
      </c>
      <c r="E41" s="506" t="s">
        <v>339</v>
      </c>
      <c r="F41" s="506" t="s">
        <v>339</v>
      </c>
      <c r="G41" s="506" t="s">
        <v>339</v>
      </c>
      <c r="H41" s="506" t="s">
        <v>339</v>
      </c>
      <c r="I41" s="506"/>
      <c r="J41" s="506" t="s">
        <v>339</v>
      </c>
      <c r="K41" s="506" t="s">
        <v>339</v>
      </c>
      <c r="L41" s="506" t="s">
        <v>339</v>
      </c>
      <c r="M41" s="506" t="s">
        <v>339</v>
      </c>
      <c r="N41" s="506" t="s">
        <v>339</v>
      </c>
      <c r="P41" s="544"/>
      <c r="Q41" s="544"/>
      <c r="R41" s="544"/>
      <c r="S41" s="544"/>
      <c r="T41" s="544"/>
      <c r="U41" s="544"/>
      <c r="V41" s="544"/>
      <c r="W41" s="544"/>
      <c r="X41" s="544"/>
    </row>
    <row r="42" spans="1:24" ht="8.1" customHeight="1">
      <c r="A42" s="547"/>
      <c r="C42" s="519"/>
      <c r="K42" s="505"/>
      <c r="L42" s="505"/>
      <c r="M42" s="505"/>
      <c r="N42" s="505"/>
      <c r="P42" s="544"/>
      <c r="Q42" s="544"/>
      <c r="R42" s="544"/>
      <c r="S42" s="544"/>
      <c r="T42" s="544"/>
      <c r="U42" s="544"/>
      <c r="V42" s="544"/>
      <c r="W42" s="544"/>
      <c r="X42" s="544"/>
    </row>
    <row r="43" spans="1:24" ht="15" customHeight="1">
      <c r="A43" s="547" t="s">
        <v>20</v>
      </c>
      <c r="C43" s="525">
        <v>2018</v>
      </c>
      <c r="D43" s="506" t="s">
        <v>339</v>
      </c>
      <c r="E43" s="506" t="s">
        <v>339</v>
      </c>
      <c r="F43" s="506" t="s">
        <v>339</v>
      </c>
      <c r="G43" s="506" t="s">
        <v>339</v>
      </c>
      <c r="H43" s="506" t="s">
        <v>339</v>
      </c>
      <c r="I43" s="506"/>
      <c r="J43" s="506" t="s">
        <v>339</v>
      </c>
      <c r="K43" s="506" t="s">
        <v>339</v>
      </c>
      <c r="L43" s="506" t="s">
        <v>339</v>
      </c>
      <c r="M43" s="506" t="s">
        <v>339</v>
      </c>
      <c r="N43" s="506" t="s">
        <v>339</v>
      </c>
      <c r="P43" s="544"/>
      <c r="Q43" s="544"/>
      <c r="R43" s="544"/>
      <c r="S43" s="544"/>
      <c r="T43" s="544"/>
      <c r="U43" s="544"/>
      <c r="V43" s="544"/>
      <c r="W43" s="544"/>
      <c r="X43" s="544"/>
    </row>
    <row r="44" spans="1:24" ht="15" customHeight="1">
      <c r="A44" s="547"/>
      <c r="C44" s="525">
        <v>2019</v>
      </c>
      <c r="D44" s="506" t="s">
        <v>339</v>
      </c>
      <c r="E44" s="506" t="s">
        <v>339</v>
      </c>
      <c r="F44" s="506" t="s">
        <v>339</v>
      </c>
      <c r="G44" s="506" t="s">
        <v>339</v>
      </c>
      <c r="H44" s="506" t="s">
        <v>339</v>
      </c>
      <c r="I44" s="506"/>
      <c r="J44" s="506" t="s">
        <v>339</v>
      </c>
      <c r="K44" s="506" t="s">
        <v>339</v>
      </c>
      <c r="L44" s="506" t="s">
        <v>339</v>
      </c>
      <c r="M44" s="506" t="s">
        <v>339</v>
      </c>
      <c r="N44" s="506" t="s">
        <v>339</v>
      </c>
      <c r="P44" s="544"/>
      <c r="Q44" s="544"/>
      <c r="R44" s="544"/>
      <c r="S44" s="544"/>
      <c r="T44" s="544"/>
      <c r="U44" s="544"/>
      <c r="V44" s="544"/>
      <c r="W44" s="544"/>
      <c r="X44" s="544"/>
    </row>
    <row r="45" spans="1:24" ht="15" customHeight="1">
      <c r="A45" s="547"/>
      <c r="C45" s="525">
        <v>2020</v>
      </c>
      <c r="D45" s="506" t="s">
        <v>339</v>
      </c>
      <c r="E45" s="506" t="s">
        <v>339</v>
      </c>
      <c r="F45" s="506" t="s">
        <v>339</v>
      </c>
      <c r="G45" s="506" t="s">
        <v>339</v>
      </c>
      <c r="H45" s="506" t="s">
        <v>339</v>
      </c>
      <c r="I45" s="506"/>
      <c r="J45" s="506" t="s">
        <v>339</v>
      </c>
      <c r="K45" s="506" t="s">
        <v>339</v>
      </c>
      <c r="L45" s="506" t="s">
        <v>339</v>
      </c>
      <c r="M45" s="506" t="s">
        <v>339</v>
      </c>
      <c r="N45" s="506" t="s">
        <v>339</v>
      </c>
      <c r="P45" s="544"/>
      <c r="Q45" s="544"/>
      <c r="R45" s="544"/>
      <c r="S45" s="544"/>
      <c r="T45" s="544"/>
      <c r="U45" s="544"/>
      <c r="V45" s="544"/>
      <c r="W45" s="544"/>
      <c r="X45" s="544"/>
    </row>
    <row r="46" spans="1:24" ht="8.1" customHeight="1">
      <c r="A46" s="547"/>
      <c r="C46" s="519"/>
      <c r="K46" s="505"/>
      <c r="L46" s="505"/>
      <c r="M46" s="505"/>
      <c r="N46" s="505"/>
      <c r="P46" s="544"/>
      <c r="Q46" s="544"/>
      <c r="R46" s="544"/>
      <c r="S46" s="544"/>
      <c r="T46" s="544"/>
      <c r="U46" s="544"/>
      <c r="V46" s="544"/>
      <c r="W46" s="544"/>
      <c r="X46" s="544"/>
    </row>
    <row r="47" spans="1:24" ht="15" customHeight="1">
      <c r="A47" s="547" t="s">
        <v>21</v>
      </c>
      <c r="C47" s="525">
        <v>2018</v>
      </c>
      <c r="D47" s="506" t="s">
        <v>339</v>
      </c>
      <c r="E47" s="506" t="s">
        <v>339</v>
      </c>
      <c r="F47" s="506" t="s">
        <v>339</v>
      </c>
      <c r="G47" s="506" t="s">
        <v>339</v>
      </c>
      <c r="H47" s="506" t="s">
        <v>339</v>
      </c>
      <c r="I47" s="506"/>
      <c r="J47" s="506" t="s">
        <v>339</v>
      </c>
      <c r="K47" s="506" t="s">
        <v>339</v>
      </c>
      <c r="L47" s="506" t="s">
        <v>339</v>
      </c>
      <c r="M47" s="506" t="s">
        <v>339</v>
      </c>
      <c r="N47" s="506" t="s">
        <v>339</v>
      </c>
      <c r="P47" s="544"/>
      <c r="Q47" s="544"/>
      <c r="R47" s="544"/>
      <c r="S47" s="544"/>
      <c r="T47" s="544"/>
      <c r="U47" s="544"/>
      <c r="V47" s="544"/>
      <c r="W47" s="544"/>
      <c r="X47" s="544"/>
    </row>
    <row r="48" spans="1:24" ht="15" customHeight="1">
      <c r="A48" s="547"/>
      <c r="C48" s="525">
        <v>2019</v>
      </c>
      <c r="D48" s="506" t="s">
        <v>339</v>
      </c>
      <c r="E48" s="506" t="s">
        <v>339</v>
      </c>
      <c r="F48" s="506" t="s">
        <v>339</v>
      </c>
      <c r="G48" s="506" t="s">
        <v>339</v>
      </c>
      <c r="H48" s="506" t="s">
        <v>339</v>
      </c>
      <c r="I48" s="506"/>
      <c r="J48" s="506" t="s">
        <v>339</v>
      </c>
      <c r="K48" s="506" t="s">
        <v>339</v>
      </c>
      <c r="L48" s="506" t="s">
        <v>339</v>
      </c>
      <c r="M48" s="506" t="s">
        <v>339</v>
      </c>
      <c r="N48" s="506" t="s">
        <v>339</v>
      </c>
      <c r="P48" s="544"/>
      <c r="Q48" s="544"/>
      <c r="R48" s="544"/>
      <c r="S48" s="544"/>
      <c r="T48" s="544"/>
      <c r="U48" s="544"/>
      <c r="V48" s="544"/>
      <c r="W48" s="544"/>
      <c r="X48" s="544"/>
    </row>
    <row r="49" spans="1:24" ht="15" customHeight="1">
      <c r="A49" s="547"/>
      <c r="C49" s="525">
        <v>2020</v>
      </c>
      <c r="D49" s="506" t="s">
        <v>339</v>
      </c>
      <c r="E49" s="506" t="s">
        <v>339</v>
      </c>
      <c r="F49" s="506" t="s">
        <v>339</v>
      </c>
      <c r="G49" s="506" t="s">
        <v>339</v>
      </c>
      <c r="H49" s="506" t="s">
        <v>339</v>
      </c>
      <c r="I49" s="506"/>
      <c r="J49" s="506" t="s">
        <v>339</v>
      </c>
      <c r="K49" s="506" t="s">
        <v>339</v>
      </c>
      <c r="L49" s="506" t="s">
        <v>339</v>
      </c>
      <c r="M49" s="506" t="s">
        <v>339</v>
      </c>
      <c r="N49" s="506" t="s">
        <v>339</v>
      </c>
      <c r="P49" s="544"/>
      <c r="Q49" s="544"/>
      <c r="R49" s="544"/>
      <c r="S49" s="544"/>
      <c r="T49" s="544"/>
      <c r="U49" s="544"/>
      <c r="V49" s="544"/>
      <c r="W49" s="544"/>
      <c r="X49" s="544"/>
    </row>
    <row r="50" spans="1:24" ht="8.1" customHeight="1">
      <c r="A50" s="547"/>
      <c r="C50" s="519"/>
      <c r="K50" s="505"/>
      <c r="L50" s="505"/>
      <c r="M50" s="505"/>
      <c r="N50" s="505"/>
      <c r="P50" s="544"/>
      <c r="Q50" s="544"/>
      <c r="R50" s="544"/>
      <c r="S50" s="544"/>
      <c r="T50" s="544"/>
      <c r="U50" s="544"/>
      <c r="V50" s="544"/>
      <c r="W50" s="544"/>
      <c r="X50" s="544"/>
    </row>
    <row r="51" spans="1:24" ht="15" customHeight="1">
      <c r="A51" s="547" t="s">
        <v>22</v>
      </c>
      <c r="C51" s="525">
        <v>2018</v>
      </c>
      <c r="D51" s="506" t="s">
        <v>339</v>
      </c>
      <c r="E51" s="506" t="s">
        <v>339</v>
      </c>
      <c r="F51" s="506" t="s">
        <v>339</v>
      </c>
      <c r="G51" s="506" t="s">
        <v>339</v>
      </c>
      <c r="H51" s="506" t="s">
        <v>339</v>
      </c>
      <c r="I51" s="506"/>
      <c r="J51" s="506" t="s">
        <v>339</v>
      </c>
      <c r="K51" s="506" t="s">
        <v>339</v>
      </c>
      <c r="L51" s="506" t="s">
        <v>339</v>
      </c>
      <c r="M51" s="506" t="s">
        <v>339</v>
      </c>
      <c r="N51" s="506" t="s">
        <v>339</v>
      </c>
      <c r="P51" s="544"/>
      <c r="Q51" s="544"/>
      <c r="R51" s="544"/>
      <c r="S51" s="544"/>
      <c r="T51" s="544"/>
      <c r="U51" s="544"/>
      <c r="V51" s="544"/>
      <c r="W51" s="544"/>
      <c r="X51" s="544"/>
    </row>
    <row r="52" spans="1:24" ht="15" customHeight="1">
      <c r="A52" s="547"/>
      <c r="C52" s="525">
        <v>2019</v>
      </c>
      <c r="D52" s="506" t="s">
        <v>339</v>
      </c>
      <c r="E52" s="506" t="s">
        <v>339</v>
      </c>
      <c r="F52" s="506" t="s">
        <v>339</v>
      </c>
      <c r="G52" s="506" t="s">
        <v>339</v>
      </c>
      <c r="H52" s="506" t="s">
        <v>339</v>
      </c>
      <c r="I52" s="506"/>
      <c r="J52" s="506" t="s">
        <v>339</v>
      </c>
      <c r="K52" s="506" t="s">
        <v>339</v>
      </c>
      <c r="L52" s="506" t="s">
        <v>339</v>
      </c>
      <c r="M52" s="506" t="s">
        <v>339</v>
      </c>
      <c r="N52" s="506" t="s">
        <v>339</v>
      </c>
      <c r="P52" s="544"/>
      <c r="Q52" s="544"/>
      <c r="R52" s="544"/>
      <c r="S52" s="544"/>
      <c r="T52" s="544"/>
      <c r="U52" s="544"/>
      <c r="V52" s="544"/>
      <c r="W52" s="544"/>
      <c r="X52" s="544"/>
    </row>
    <row r="53" spans="1:24" ht="15" customHeight="1">
      <c r="A53" s="547"/>
      <c r="C53" s="525">
        <v>2020</v>
      </c>
      <c r="D53" s="506" t="s">
        <v>339</v>
      </c>
      <c r="E53" s="506" t="s">
        <v>339</v>
      </c>
      <c r="F53" s="506" t="s">
        <v>339</v>
      </c>
      <c r="G53" s="506" t="s">
        <v>339</v>
      </c>
      <c r="H53" s="506" t="s">
        <v>339</v>
      </c>
      <c r="I53" s="506"/>
      <c r="J53" s="506" t="s">
        <v>339</v>
      </c>
      <c r="K53" s="506" t="s">
        <v>339</v>
      </c>
      <c r="L53" s="506" t="s">
        <v>339</v>
      </c>
      <c r="M53" s="506" t="s">
        <v>339</v>
      </c>
      <c r="N53" s="506" t="s">
        <v>339</v>
      </c>
    </row>
    <row r="54" spans="1:24" ht="8.1" customHeight="1">
      <c r="A54" s="547"/>
      <c r="C54" s="519"/>
      <c r="K54" s="505"/>
      <c r="L54" s="505"/>
      <c r="M54" s="505"/>
      <c r="N54" s="505"/>
      <c r="P54" s="544"/>
      <c r="Q54" s="544"/>
      <c r="R54" s="544"/>
      <c r="S54" s="544"/>
      <c r="T54" s="544"/>
      <c r="U54" s="544"/>
      <c r="V54" s="544"/>
      <c r="W54" s="544"/>
      <c r="X54" s="544"/>
    </row>
    <row r="55" spans="1:24" ht="15" customHeight="1">
      <c r="A55" s="547" t="s">
        <v>23</v>
      </c>
      <c r="C55" s="525">
        <v>2018</v>
      </c>
      <c r="D55" s="506" t="s">
        <v>339</v>
      </c>
      <c r="E55" s="506" t="s">
        <v>339</v>
      </c>
      <c r="F55" s="506" t="s">
        <v>339</v>
      </c>
      <c r="G55" s="506" t="s">
        <v>339</v>
      </c>
      <c r="H55" s="506" t="s">
        <v>339</v>
      </c>
      <c r="I55" s="506"/>
      <c r="J55" s="506" t="s">
        <v>339</v>
      </c>
      <c r="K55" s="506" t="s">
        <v>339</v>
      </c>
      <c r="L55" s="506" t="s">
        <v>339</v>
      </c>
      <c r="M55" s="506" t="s">
        <v>339</v>
      </c>
      <c r="N55" s="506" t="s">
        <v>339</v>
      </c>
      <c r="P55" s="544"/>
      <c r="Q55" s="544"/>
      <c r="R55" s="544"/>
      <c r="S55" s="544"/>
      <c r="T55" s="544"/>
      <c r="U55" s="544"/>
      <c r="V55" s="544"/>
      <c r="W55" s="544"/>
      <c r="X55" s="544"/>
    </row>
    <row r="56" spans="1:24" ht="15" customHeight="1">
      <c r="A56" s="547"/>
      <c r="C56" s="525">
        <v>2019</v>
      </c>
      <c r="D56" s="506" t="s">
        <v>339</v>
      </c>
      <c r="E56" s="506" t="s">
        <v>339</v>
      </c>
      <c r="F56" s="506" t="s">
        <v>339</v>
      </c>
      <c r="G56" s="506" t="s">
        <v>339</v>
      </c>
      <c r="H56" s="506" t="s">
        <v>339</v>
      </c>
      <c r="I56" s="506"/>
      <c r="J56" s="506" t="s">
        <v>339</v>
      </c>
      <c r="K56" s="506" t="s">
        <v>339</v>
      </c>
      <c r="L56" s="506" t="s">
        <v>339</v>
      </c>
      <c r="M56" s="506" t="s">
        <v>339</v>
      </c>
      <c r="N56" s="506" t="s">
        <v>339</v>
      </c>
      <c r="P56" s="544"/>
      <c r="Q56" s="544"/>
      <c r="R56" s="544"/>
      <c r="S56" s="544"/>
      <c r="T56" s="544"/>
      <c r="U56" s="544"/>
      <c r="V56" s="544"/>
      <c r="W56" s="544"/>
      <c r="X56" s="544"/>
    </row>
    <row r="57" spans="1:24" ht="15" customHeight="1">
      <c r="A57" s="547"/>
      <c r="C57" s="525">
        <v>2020</v>
      </c>
      <c r="D57" s="506" t="s">
        <v>339</v>
      </c>
      <c r="E57" s="506" t="s">
        <v>339</v>
      </c>
      <c r="F57" s="506" t="s">
        <v>339</v>
      </c>
      <c r="G57" s="506" t="s">
        <v>339</v>
      </c>
      <c r="H57" s="506" t="s">
        <v>339</v>
      </c>
      <c r="I57" s="506"/>
      <c r="J57" s="506" t="s">
        <v>339</v>
      </c>
      <c r="K57" s="506" t="s">
        <v>339</v>
      </c>
      <c r="L57" s="506" t="s">
        <v>339</v>
      </c>
      <c r="M57" s="506" t="s">
        <v>339</v>
      </c>
      <c r="N57" s="506" t="s">
        <v>339</v>
      </c>
    </row>
    <row r="58" spans="1:24" ht="8.1" customHeight="1">
      <c r="A58" s="547"/>
      <c r="C58" s="519"/>
      <c r="K58" s="505"/>
      <c r="L58" s="505"/>
      <c r="M58" s="505"/>
      <c r="N58" s="505"/>
      <c r="P58" s="544"/>
      <c r="Q58" s="544"/>
      <c r="R58" s="544"/>
      <c r="S58" s="544"/>
      <c r="T58" s="544"/>
      <c r="U58" s="544"/>
      <c r="V58" s="544"/>
      <c r="W58" s="544"/>
      <c r="X58" s="544"/>
    </row>
    <row r="59" spans="1:24" ht="15" customHeight="1">
      <c r="A59" s="547" t="s">
        <v>24</v>
      </c>
      <c r="C59" s="525">
        <v>2018</v>
      </c>
      <c r="D59" s="506" t="s">
        <v>339</v>
      </c>
      <c r="E59" s="506" t="s">
        <v>339</v>
      </c>
      <c r="F59" s="506" t="s">
        <v>339</v>
      </c>
      <c r="G59" s="506" t="s">
        <v>339</v>
      </c>
      <c r="H59" s="506" t="s">
        <v>339</v>
      </c>
      <c r="I59" s="506"/>
      <c r="J59" s="506" t="s">
        <v>339</v>
      </c>
      <c r="K59" s="506" t="s">
        <v>339</v>
      </c>
      <c r="L59" s="506" t="s">
        <v>339</v>
      </c>
      <c r="M59" s="506" t="s">
        <v>339</v>
      </c>
      <c r="N59" s="506" t="s">
        <v>339</v>
      </c>
      <c r="P59" s="544"/>
      <c r="Q59" s="544"/>
      <c r="R59" s="544"/>
      <c r="S59" s="544"/>
      <c r="T59" s="544"/>
      <c r="U59" s="544"/>
      <c r="V59" s="544"/>
      <c r="W59" s="544"/>
      <c r="X59" s="544"/>
    </row>
    <row r="60" spans="1:24" ht="15" customHeight="1">
      <c r="A60" s="547"/>
      <c r="C60" s="525">
        <v>2019</v>
      </c>
      <c r="D60" s="506" t="s">
        <v>339</v>
      </c>
      <c r="E60" s="506" t="s">
        <v>339</v>
      </c>
      <c r="F60" s="506" t="s">
        <v>339</v>
      </c>
      <c r="G60" s="506" t="s">
        <v>339</v>
      </c>
      <c r="H60" s="506" t="s">
        <v>339</v>
      </c>
      <c r="I60" s="506"/>
      <c r="J60" s="506" t="s">
        <v>339</v>
      </c>
      <c r="K60" s="506" t="s">
        <v>339</v>
      </c>
      <c r="L60" s="506" t="s">
        <v>339</v>
      </c>
      <c r="M60" s="506" t="s">
        <v>339</v>
      </c>
      <c r="N60" s="506" t="s">
        <v>339</v>
      </c>
      <c r="P60" s="544"/>
      <c r="Q60" s="544"/>
      <c r="R60" s="544"/>
      <c r="S60" s="544"/>
      <c r="T60" s="544"/>
      <c r="U60" s="544"/>
      <c r="V60" s="544"/>
      <c r="W60" s="544"/>
      <c r="X60" s="544"/>
    </row>
    <row r="61" spans="1:24" ht="15" customHeight="1">
      <c r="A61" s="547"/>
      <c r="C61" s="525">
        <v>2020</v>
      </c>
      <c r="D61" s="506" t="s">
        <v>339</v>
      </c>
      <c r="E61" s="506" t="s">
        <v>339</v>
      </c>
      <c r="F61" s="506" t="s">
        <v>339</v>
      </c>
      <c r="G61" s="506" t="s">
        <v>339</v>
      </c>
      <c r="H61" s="506" t="s">
        <v>339</v>
      </c>
      <c r="I61" s="506"/>
      <c r="J61" s="506" t="s">
        <v>339</v>
      </c>
      <c r="K61" s="506" t="s">
        <v>339</v>
      </c>
      <c r="L61" s="506" t="s">
        <v>339</v>
      </c>
      <c r="M61" s="506" t="s">
        <v>339</v>
      </c>
      <c r="N61" s="506" t="s">
        <v>339</v>
      </c>
      <c r="P61" s="544"/>
      <c r="Q61" s="544"/>
      <c r="R61" s="544"/>
      <c r="S61" s="544"/>
      <c r="T61" s="544"/>
      <c r="U61" s="544"/>
      <c r="V61" s="544"/>
      <c r="W61" s="544"/>
      <c r="X61" s="544"/>
    </row>
    <row r="62" spans="1:24" ht="8.1" customHeight="1">
      <c r="A62" s="547"/>
      <c r="C62" s="519"/>
      <c r="K62" s="505"/>
      <c r="L62" s="505"/>
      <c r="M62" s="505"/>
      <c r="N62" s="505"/>
      <c r="P62" s="544"/>
      <c r="Q62" s="544"/>
      <c r="R62" s="544"/>
      <c r="S62" s="544"/>
      <c r="T62" s="544"/>
      <c r="U62" s="544"/>
      <c r="V62" s="544"/>
      <c r="W62" s="544"/>
      <c r="X62" s="544"/>
    </row>
    <row r="63" spans="1:24" ht="15" customHeight="1">
      <c r="A63" s="547" t="s">
        <v>25</v>
      </c>
      <c r="C63" s="525">
        <v>2018</v>
      </c>
      <c r="D63" s="506" t="s">
        <v>339</v>
      </c>
      <c r="E63" s="506" t="s">
        <v>339</v>
      </c>
      <c r="F63" s="506" t="s">
        <v>339</v>
      </c>
      <c r="G63" s="506" t="s">
        <v>339</v>
      </c>
      <c r="H63" s="506" t="s">
        <v>339</v>
      </c>
      <c r="I63" s="506"/>
      <c r="J63" s="506" t="s">
        <v>339</v>
      </c>
      <c r="K63" s="506" t="s">
        <v>339</v>
      </c>
      <c r="L63" s="506" t="s">
        <v>339</v>
      </c>
      <c r="M63" s="506" t="s">
        <v>339</v>
      </c>
      <c r="N63" s="506" t="s">
        <v>339</v>
      </c>
      <c r="P63" s="544"/>
      <c r="Q63" s="544"/>
      <c r="R63" s="544"/>
      <c r="S63" s="544"/>
      <c r="T63" s="544"/>
      <c r="U63" s="544"/>
      <c r="V63" s="544"/>
      <c r="W63" s="544"/>
      <c r="X63" s="544"/>
    </row>
    <row r="64" spans="1:24" ht="15" customHeight="1">
      <c r="A64" s="547"/>
      <c r="C64" s="525">
        <v>2019</v>
      </c>
      <c r="D64" s="506" t="s">
        <v>339</v>
      </c>
      <c r="E64" s="506" t="s">
        <v>339</v>
      </c>
      <c r="F64" s="506" t="s">
        <v>339</v>
      </c>
      <c r="G64" s="506" t="s">
        <v>339</v>
      </c>
      <c r="H64" s="506" t="s">
        <v>339</v>
      </c>
      <c r="I64" s="506"/>
      <c r="J64" s="506" t="s">
        <v>339</v>
      </c>
      <c r="K64" s="506" t="s">
        <v>339</v>
      </c>
      <c r="L64" s="506" t="s">
        <v>339</v>
      </c>
      <c r="M64" s="506" t="s">
        <v>339</v>
      </c>
      <c r="N64" s="506" t="s">
        <v>339</v>
      </c>
      <c r="P64" s="544"/>
      <c r="Q64" s="544"/>
      <c r="R64" s="544"/>
      <c r="S64" s="544"/>
      <c r="T64" s="544"/>
      <c r="U64" s="544"/>
      <c r="V64" s="544"/>
      <c r="W64" s="544"/>
      <c r="X64" s="544"/>
    </row>
    <row r="65" spans="1:16380" ht="15" customHeight="1">
      <c r="A65" s="547"/>
      <c r="C65" s="525">
        <v>2020</v>
      </c>
      <c r="D65" s="506" t="s">
        <v>339</v>
      </c>
      <c r="E65" s="506" t="s">
        <v>339</v>
      </c>
      <c r="F65" s="506" t="s">
        <v>339</v>
      </c>
      <c r="G65" s="506" t="s">
        <v>339</v>
      </c>
      <c r="H65" s="506" t="s">
        <v>339</v>
      </c>
      <c r="I65" s="506"/>
      <c r="J65" s="506" t="s">
        <v>339</v>
      </c>
      <c r="K65" s="506" t="s">
        <v>339</v>
      </c>
      <c r="L65" s="506" t="s">
        <v>339</v>
      </c>
      <c r="M65" s="506" t="s">
        <v>339</v>
      </c>
      <c r="N65" s="506" t="s">
        <v>339</v>
      </c>
    </row>
    <row r="66" spans="1:16380" ht="8.1" customHeight="1">
      <c r="A66" s="547"/>
      <c r="C66" s="519"/>
      <c r="K66" s="505"/>
      <c r="L66" s="505"/>
      <c r="M66" s="505"/>
      <c r="N66" s="505"/>
      <c r="P66" s="544"/>
      <c r="Q66" s="544"/>
      <c r="R66" s="544"/>
      <c r="S66" s="544"/>
      <c r="T66" s="544"/>
      <c r="U66" s="544"/>
      <c r="V66" s="544"/>
      <c r="W66" s="544"/>
      <c r="X66" s="544"/>
    </row>
    <row r="67" spans="1:16380" ht="15" customHeight="1">
      <c r="A67" s="547" t="s">
        <v>113</v>
      </c>
      <c r="C67" s="525">
        <v>2018</v>
      </c>
      <c r="D67" s="506" t="s">
        <v>339</v>
      </c>
      <c r="E67" s="506" t="s">
        <v>339</v>
      </c>
      <c r="F67" s="506" t="s">
        <v>339</v>
      </c>
      <c r="G67" s="506" t="s">
        <v>339</v>
      </c>
      <c r="H67" s="506" t="s">
        <v>339</v>
      </c>
      <c r="I67" s="506"/>
      <c r="J67" s="506" t="s">
        <v>339</v>
      </c>
      <c r="K67" s="506" t="s">
        <v>339</v>
      </c>
      <c r="L67" s="506" t="s">
        <v>339</v>
      </c>
      <c r="M67" s="506" t="s">
        <v>339</v>
      </c>
      <c r="N67" s="506" t="s">
        <v>339</v>
      </c>
      <c r="P67" s="544"/>
      <c r="Q67" s="544"/>
      <c r="R67" s="544"/>
      <c r="S67" s="544"/>
      <c r="T67" s="544"/>
      <c r="U67" s="544"/>
      <c r="V67" s="544"/>
      <c r="W67" s="544"/>
      <c r="X67" s="544"/>
    </row>
    <row r="68" spans="1:16380" ht="15" customHeight="1">
      <c r="A68" s="544"/>
      <c r="C68" s="525">
        <v>2019</v>
      </c>
      <c r="D68" s="506" t="s">
        <v>339</v>
      </c>
      <c r="E68" s="506" t="s">
        <v>339</v>
      </c>
      <c r="F68" s="506" t="s">
        <v>339</v>
      </c>
      <c r="G68" s="506" t="s">
        <v>339</v>
      </c>
      <c r="H68" s="506" t="s">
        <v>339</v>
      </c>
      <c r="I68" s="506"/>
      <c r="J68" s="506" t="s">
        <v>339</v>
      </c>
      <c r="K68" s="506" t="s">
        <v>339</v>
      </c>
      <c r="L68" s="506" t="s">
        <v>339</v>
      </c>
      <c r="M68" s="506" t="s">
        <v>339</v>
      </c>
      <c r="N68" s="506" t="s">
        <v>339</v>
      </c>
      <c r="P68" s="544"/>
      <c r="Q68" s="544"/>
      <c r="R68" s="544"/>
      <c r="S68" s="544"/>
      <c r="T68" s="544"/>
      <c r="U68" s="544"/>
      <c r="V68" s="544"/>
      <c r="W68" s="544"/>
      <c r="X68" s="544"/>
    </row>
    <row r="69" spans="1:16380" ht="15" customHeight="1">
      <c r="A69" s="544"/>
      <c r="C69" s="525">
        <v>2020</v>
      </c>
      <c r="D69" s="506" t="s">
        <v>339</v>
      </c>
      <c r="E69" s="506" t="s">
        <v>339</v>
      </c>
      <c r="F69" s="506" t="s">
        <v>339</v>
      </c>
      <c r="G69" s="506" t="s">
        <v>339</v>
      </c>
      <c r="H69" s="506" t="s">
        <v>339</v>
      </c>
      <c r="I69" s="506"/>
      <c r="J69" s="506" t="s">
        <v>339</v>
      </c>
      <c r="K69" s="506" t="s">
        <v>339</v>
      </c>
      <c r="L69" s="506" t="s">
        <v>339</v>
      </c>
      <c r="M69" s="506" t="s">
        <v>339</v>
      </c>
      <c r="N69" s="506" t="s">
        <v>339</v>
      </c>
    </row>
    <row r="70" spans="1:16380" ht="8.1" customHeight="1">
      <c r="A70" s="549"/>
      <c r="B70" s="549"/>
      <c r="C70" s="550"/>
      <c r="D70" s="551"/>
      <c r="E70" s="551"/>
      <c r="F70" s="551"/>
      <c r="G70" s="551"/>
      <c r="H70" s="551"/>
      <c r="I70" s="551"/>
      <c r="J70" s="551"/>
      <c r="K70" s="551"/>
      <c r="L70" s="551"/>
      <c r="M70" s="551"/>
      <c r="N70" s="551"/>
    </row>
    <row r="71" spans="1:16380" ht="15" customHeight="1">
      <c r="O71" s="552" t="s">
        <v>354</v>
      </c>
    </row>
    <row r="72" spans="1:16380" ht="15" customHeight="1">
      <c r="O72" s="517" t="s">
        <v>355</v>
      </c>
    </row>
    <row r="73" spans="1:16380" ht="8.1" customHeight="1">
      <c r="A73" s="516"/>
      <c r="B73" s="516"/>
      <c r="C73" s="516"/>
      <c r="D73" s="516"/>
      <c r="E73" s="516"/>
      <c r="F73" s="517"/>
      <c r="G73" s="516"/>
      <c r="H73" s="516"/>
      <c r="I73" s="516"/>
      <c r="J73" s="516"/>
      <c r="K73" s="516"/>
      <c r="L73" s="516"/>
      <c r="M73" s="516"/>
      <c r="N73" s="516"/>
      <c r="O73" s="516"/>
      <c r="P73" s="516"/>
      <c r="Q73" s="516"/>
      <c r="R73" s="516"/>
      <c r="S73" s="516"/>
      <c r="T73" s="516"/>
      <c r="U73" s="516"/>
      <c r="V73" s="516"/>
      <c r="W73" s="516"/>
      <c r="X73" s="516"/>
      <c r="Y73" s="516"/>
      <c r="Z73" s="516"/>
      <c r="AA73" s="516"/>
      <c r="AB73" s="516"/>
      <c r="AC73" s="516"/>
      <c r="AD73" s="516"/>
      <c r="AE73" s="516"/>
      <c r="AF73" s="516"/>
      <c r="AG73" s="516"/>
      <c r="AH73" s="516"/>
      <c r="AI73" s="516"/>
      <c r="AJ73" s="516"/>
      <c r="AK73" s="516"/>
      <c r="AL73" s="516"/>
      <c r="AM73" s="516"/>
      <c r="AN73" s="516"/>
      <c r="AO73" s="516"/>
      <c r="AP73" s="516"/>
      <c r="AQ73" s="516"/>
      <c r="AR73" s="516"/>
      <c r="AS73" s="516"/>
      <c r="AT73" s="516"/>
      <c r="AU73" s="516"/>
      <c r="AV73" s="516"/>
      <c r="AW73" s="516"/>
      <c r="AX73" s="516"/>
      <c r="AY73" s="516"/>
      <c r="AZ73" s="516"/>
      <c r="BA73" s="516"/>
      <c r="BB73" s="516"/>
      <c r="BC73" s="516"/>
      <c r="BD73" s="516"/>
      <c r="BE73" s="516"/>
      <c r="BF73" s="516"/>
      <c r="BG73" s="516"/>
      <c r="BH73" s="516"/>
      <c r="BI73" s="516"/>
      <c r="BJ73" s="516"/>
      <c r="BK73" s="516"/>
      <c r="BL73" s="516"/>
      <c r="BM73" s="516"/>
      <c r="BN73" s="516"/>
      <c r="BO73" s="516"/>
      <c r="BP73" s="516"/>
      <c r="BQ73" s="516"/>
      <c r="BR73" s="516"/>
      <c r="BS73" s="516"/>
      <c r="BT73" s="516"/>
      <c r="BU73" s="516"/>
      <c r="BV73" s="516"/>
      <c r="BW73" s="516"/>
      <c r="BX73" s="516"/>
      <c r="BY73" s="516"/>
      <c r="BZ73" s="516"/>
      <c r="CA73" s="516"/>
      <c r="CB73" s="516"/>
      <c r="CC73" s="516"/>
      <c r="CD73" s="516"/>
      <c r="CE73" s="516"/>
      <c r="CF73" s="516"/>
      <c r="CG73" s="516"/>
      <c r="CH73" s="516"/>
      <c r="CI73" s="516"/>
      <c r="CJ73" s="516"/>
      <c r="CK73" s="516"/>
      <c r="CL73" s="516"/>
      <c r="CM73" s="516"/>
      <c r="CN73" s="516"/>
      <c r="CO73" s="516"/>
      <c r="CP73" s="516"/>
      <c r="CQ73" s="516"/>
      <c r="CR73" s="516"/>
      <c r="CS73" s="516"/>
      <c r="CT73" s="516"/>
      <c r="CU73" s="516"/>
      <c r="CV73" s="516"/>
      <c r="CW73" s="516"/>
      <c r="CX73" s="516"/>
      <c r="CY73" s="516"/>
      <c r="CZ73" s="516"/>
      <c r="DA73" s="516"/>
      <c r="DB73" s="516"/>
      <c r="DC73" s="516"/>
      <c r="DD73" s="516"/>
      <c r="DE73" s="516"/>
      <c r="DF73" s="516"/>
      <c r="DG73" s="516"/>
      <c r="DH73" s="516"/>
      <c r="DI73" s="516"/>
      <c r="DJ73" s="516"/>
      <c r="DK73" s="516"/>
      <c r="DL73" s="516"/>
      <c r="DM73" s="516"/>
      <c r="DN73" s="516"/>
      <c r="DO73" s="516"/>
      <c r="DP73" s="516"/>
      <c r="DQ73" s="516"/>
      <c r="DR73" s="516"/>
      <c r="DS73" s="516"/>
      <c r="DT73" s="516"/>
      <c r="DU73" s="516"/>
      <c r="DV73" s="516"/>
      <c r="DW73" s="516"/>
      <c r="DX73" s="516"/>
      <c r="DY73" s="516"/>
      <c r="DZ73" s="516"/>
      <c r="EA73" s="516"/>
      <c r="EB73" s="516"/>
      <c r="EC73" s="516"/>
      <c r="ED73" s="516"/>
      <c r="EE73" s="516"/>
      <c r="EF73" s="516"/>
      <c r="EG73" s="516"/>
      <c r="EH73" s="516"/>
      <c r="EI73" s="516"/>
      <c r="EJ73" s="516"/>
      <c r="EK73" s="516"/>
      <c r="EL73" s="516"/>
      <c r="EM73" s="516"/>
      <c r="EN73" s="516"/>
      <c r="EO73" s="516"/>
      <c r="EP73" s="516"/>
      <c r="EQ73" s="516"/>
      <c r="ER73" s="516"/>
      <c r="ES73" s="516"/>
      <c r="ET73" s="516"/>
      <c r="EU73" s="516"/>
      <c r="EV73" s="516"/>
      <c r="EW73" s="516"/>
      <c r="EX73" s="516"/>
      <c r="EY73" s="516"/>
      <c r="EZ73" s="516"/>
      <c r="FA73" s="516"/>
      <c r="FB73" s="516"/>
      <c r="FC73" s="516"/>
      <c r="FD73" s="516"/>
      <c r="FE73" s="516"/>
      <c r="FF73" s="516"/>
      <c r="FG73" s="516"/>
      <c r="FH73" s="516"/>
      <c r="FI73" s="516"/>
      <c r="FJ73" s="516"/>
      <c r="FK73" s="516"/>
      <c r="FL73" s="516"/>
      <c r="FM73" s="516"/>
      <c r="FN73" s="516"/>
      <c r="FO73" s="516"/>
      <c r="FP73" s="516"/>
      <c r="FQ73" s="516"/>
      <c r="FR73" s="516"/>
      <c r="FS73" s="516"/>
      <c r="FT73" s="516"/>
      <c r="FU73" s="516"/>
      <c r="FV73" s="516"/>
      <c r="FW73" s="516"/>
      <c r="FX73" s="516"/>
      <c r="FY73" s="516"/>
      <c r="FZ73" s="516"/>
      <c r="GA73" s="516"/>
      <c r="GB73" s="516"/>
      <c r="GC73" s="516"/>
      <c r="GD73" s="516"/>
      <c r="GE73" s="516"/>
      <c r="GF73" s="516"/>
      <c r="GG73" s="516"/>
      <c r="GH73" s="516"/>
      <c r="GI73" s="516"/>
      <c r="GJ73" s="516"/>
      <c r="GK73" s="516"/>
      <c r="GL73" s="516"/>
      <c r="GM73" s="516"/>
      <c r="GN73" s="516"/>
      <c r="GO73" s="516"/>
      <c r="GP73" s="516"/>
      <c r="GQ73" s="516"/>
      <c r="GR73" s="516"/>
      <c r="GS73" s="516"/>
      <c r="GT73" s="516"/>
      <c r="GU73" s="516"/>
      <c r="GV73" s="516"/>
      <c r="GW73" s="516"/>
      <c r="GX73" s="516"/>
      <c r="GY73" s="516"/>
      <c r="GZ73" s="516"/>
      <c r="HA73" s="516"/>
      <c r="HB73" s="516"/>
      <c r="HC73" s="516"/>
      <c r="HD73" s="516"/>
      <c r="HE73" s="516"/>
      <c r="HF73" s="516"/>
      <c r="HG73" s="516"/>
      <c r="HH73" s="516"/>
      <c r="HI73" s="516"/>
      <c r="HJ73" s="516"/>
      <c r="HK73" s="516"/>
      <c r="HL73" s="516"/>
      <c r="HM73" s="516"/>
      <c r="HN73" s="516"/>
      <c r="HO73" s="516"/>
      <c r="HP73" s="516"/>
      <c r="HQ73" s="516"/>
      <c r="HR73" s="516"/>
      <c r="HS73" s="516"/>
      <c r="HT73" s="516"/>
      <c r="HU73" s="516"/>
      <c r="HV73" s="516"/>
      <c r="HW73" s="516"/>
      <c r="HX73" s="516"/>
      <c r="HY73" s="516"/>
      <c r="HZ73" s="516"/>
      <c r="IA73" s="516"/>
      <c r="IB73" s="516"/>
      <c r="IC73" s="516"/>
      <c r="ID73" s="516"/>
      <c r="IE73" s="516"/>
      <c r="IF73" s="516"/>
      <c r="IG73" s="516"/>
      <c r="IH73" s="516"/>
      <c r="II73" s="516"/>
      <c r="IJ73" s="516"/>
      <c r="IK73" s="516"/>
      <c r="IL73" s="516"/>
      <c r="IM73" s="516"/>
      <c r="IN73" s="516"/>
      <c r="IO73" s="516"/>
      <c r="IP73" s="516"/>
      <c r="IQ73" s="516"/>
      <c r="IR73" s="516"/>
      <c r="IS73" s="516"/>
      <c r="IT73" s="516"/>
      <c r="IU73" s="516"/>
      <c r="IV73" s="516"/>
      <c r="IW73" s="516"/>
      <c r="IX73" s="516"/>
      <c r="IY73" s="516"/>
      <c r="IZ73" s="516"/>
      <c r="JA73" s="516"/>
      <c r="JB73" s="516"/>
      <c r="JC73" s="516"/>
      <c r="JD73" s="516"/>
      <c r="JE73" s="516"/>
      <c r="JF73" s="516"/>
      <c r="JG73" s="516"/>
      <c r="JH73" s="516"/>
      <c r="JI73" s="516"/>
      <c r="JJ73" s="516"/>
      <c r="JK73" s="516"/>
      <c r="JL73" s="516"/>
      <c r="JM73" s="516"/>
      <c r="JN73" s="516"/>
      <c r="JO73" s="516"/>
      <c r="JP73" s="516"/>
      <c r="JQ73" s="516"/>
      <c r="JR73" s="516"/>
      <c r="JS73" s="516"/>
      <c r="JT73" s="516"/>
      <c r="JU73" s="516"/>
      <c r="JV73" s="516"/>
      <c r="JW73" s="516"/>
      <c r="JX73" s="516"/>
      <c r="JY73" s="516"/>
      <c r="JZ73" s="516"/>
      <c r="KA73" s="516"/>
      <c r="KB73" s="516"/>
      <c r="KC73" s="516"/>
      <c r="KD73" s="516"/>
      <c r="KE73" s="516"/>
      <c r="KF73" s="516"/>
      <c r="KG73" s="516"/>
      <c r="KH73" s="516"/>
      <c r="KI73" s="516"/>
      <c r="KJ73" s="516"/>
      <c r="KK73" s="516"/>
      <c r="KL73" s="516"/>
      <c r="KM73" s="516"/>
      <c r="KN73" s="516"/>
      <c r="KO73" s="516"/>
      <c r="KP73" s="516"/>
      <c r="KQ73" s="516"/>
      <c r="KR73" s="516"/>
      <c r="KS73" s="516"/>
      <c r="KT73" s="516"/>
      <c r="KU73" s="516"/>
      <c r="KV73" s="516"/>
      <c r="KW73" s="516"/>
      <c r="KX73" s="516"/>
      <c r="KY73" s="516"/>
      <c r="KZ73" s="516"/>
      <c r="LA73" s="516"/>
      <c r="LB73" s="516"/>
      <c r="LC73" s="516"/>
      <c r="LD73" s="516"/>
      <c r="LE73" s="516"/>
      <c r="LF73" s="516"/>
      <c r="LG73" s="516"/>
      <c r="LH73" s="516"/>
      <c r="LI73" s="516"/>
      <c r="LJ73" s="516"/>
      <c r="LK73" s="516"/>
      <c r="LL73" s="516"/>
      <c r="LM73" s="516"/>
      <c r="LN73" s="516"/>
      <c r="LO73" s="516"/>
      <c r="LP73" s="516"/>
      <c r="LQ73" s="516"/>
      <c r="LR73" s="516"/>
      <c r="LS73" s="516"/>
      <c r="LT73" s="516"/>
      <c r="LU73" s="516"/>
      <c r="LV73" s="516"/>
      <c r="LW73" s="516"/>
      <c r="LX73" s="516"/>
      <c r="LY73" s="516"/>
      <c r="LZ73" s="516"/>
      <c r="MA73" s="516"/>
      <c r="MB73" s="516"/>
      <c r="MC73" s="516"/>
      <c r="MD73" s="516"/>
      <c r="ME73" s="516"/>
      <c r="MF73" s="516"/>
      <c r="MG73" s="516"/>
      <c r="MH73" s="516"/>
      <c r="MI73" s="516"/>
      <c r="MJ73" s="516"/>
      <c r="MK73" s="516"/>
      <c r="ML73" s="516"/>
      <c r="MM73" s="516"/>
      <c r="MN73" s="516"/>
      <c r="MO73" s="516"/>
      <c r="MP73" s="516"/>
      <c r="MQ73" s="516"/>
      <c r="MR73" s="516"/>
      <c r="MS73" s="516"/>
      <c r="MT73" s="516"/>
      <c r="MU73" s="516"/>
      <c r="MV73" s="516"/>
      <c r="MW73" s="516"/>
      <c r="MX73" s="516"/>
      <c r="MY73" s="516"/>
      <c r="MZ73" s="516"/>
      <c r="NA73" s="516"/>
      <c r="NB73" s="516"/>
      <c r="NC73" s="516"/>
      <c r="ND73" s="516"/>
      <c r="NE73" s="516"/>
      <c r="NF73" s="516"/>
      <c r="NG73" s="516"/>
      <c r="NH73" s="516"/>
      <c r="NI73" s="516"/>
      <c r="NJ73" s="516"/>
      <c r="NK73" s="516"/>
      <c r="NL73" s="516"/>
      <c r="NM73" s="516"/>
      <c r="NN73" s="516"/>
      <c r="NO73" s="516"/>
      <c r="NP73" s="516"/>
      <c r="NQ73" s="516"/>
      <c r="NR73" s="516"/>
      <c r="NS73" s="516"/>
      <c r="NT73" s="516"/>
      <c r="NU73" s="516"/>
      <c r="NV73" s="516"/>
      <c r="NW73" s="516"/>
      <c r="NX73" s="516"/>
      <c r="NY73" s="516"/>
      <c r="NZ73" s="516"/>
      <c r="OA73" s="516"/>
      <c r="OB73" s="516"/>
      <c r="OC73" s="516"/>
      <c r="OD73" s="516"/>
      <c r="OE73" s="516"/>
      <c r="OF73" s="516"/>
      <c r="OG73" s="516"/>
      <c r="OH73" s="516"/>
      <c r="OI73" s="516"/>
      <c r="OJ73" s="516"/>
      <c r="OK73" s="516"/>
      <c r="OL73" s="516"/>
      <c r="OM73" s="516"/>
      <c r="ON73" s="516"/>
      <c r="OO73" s="516"/>
      <c r="OP73" s="516"/>
      <c r="OQ73" s="516"/>
      <c r="OR73" s="516"/>
      <c r="OS73" s="516"/>
      <c r="OT73" s="516"/>
      <c r="OU73" s="516"/>
      <c r="OV73" s="516"/>
      <c r="OW73" s="516"/>
      <c r="OX73" s="516"/>
      <c r="OY73" s="516"/>
      <c r="OZ73" s="516"/>
      <c r="PA73" s="516"/>
      <c r="PB73" s="516"/>
      <c r="PC73" s="516"/>
      <c r="PD73" s="516"/>
      <c r="PE73" s="516"/>
      <c r="PF73" s="516"/>
      <c r="PG73" s="516"/>
      <c r="PH73" s="516"/>
      <c r="PI73" s="516"/>
      <c r="PJ73" s="516"/>
      <c r="PK73" s="516"/>
      <c r="PL73" s="516"/>
      <c r="PM73" s="516"/>
      <c r="PN73" s="516"/>
      <c r="PO73" s="516"/>
      <c r="PP73" s="516"/>
      <c r="PQ73" s="516"/>
      <c r="PR73" s="516"/>
      <c r="PS73" s="516"/>
      <c r="PT73" s="516"/>
      <c r="PU73" s="516"/>
      <c r="PV73" s="516"/>
      <c r="PW73" s="516"/>
      <c r="PX73" s="516"/>
      <c r="PY73" s="516"/>
      <c r="PZ73" s="516"/>
      <c r="QA73" s="516"/>
      <c r="QB73" s="516"/>
      <c r="QC73" s="516"/>
      <c r="QD73" s="516"/>
      <c r="QE73" s="516"/>
      <c r="QF73" s="516"/>
      <c r="QG73" s="516"/>
      <c r="QH73" s="516"/>
      <c r="QI73" s="516"/>
      <c r="QJ73" s="516"/>
      <c r="QK73" s="516"/>
      <c r="QL73" s="516"/>
      <c r="QM73" s="516"/>
      <c r="QN73" s="516"/>
      <c r="QO73" s="516"/>
      <c r="QP73" s="516"/>
      <c r="QQ73" s="516"/>
      <c r="QR73" s="516"/>
      <c r="QS73" s="516"/>
      <c r="QT73" s="516"/>
      <c r="QU73" s="516"/>
      <c r="QV73" s="516"/>
      <c r="QW73" s="516"/>
      <c r="QX73" s="516"/>
      <c r="QY73" s="516"/>
      <c r="QZ73" s="516"/>
      <c r="RA73" s="516"/>
      <c r="RB73" s="516"/>
      <c r="RC73" s="516"/>
      <c r="RD73" s="516"/>
      <c r="RE73" s="516"/>
      <c r="RF73" s="516"/>
      <c r="RG73" s="516"/>
      <c r="RH73" s="516"/>
      <c r="RI73" s="516"/>
      <c r="RJ73" s="516"/>
      <c r="RK73" s="516"/>
      <c r="RL73" s="516"/>
      <c r="RM73" s="516"/>
      <c r="RN73" s="516"/>
      <c r="RO73" s="516"/>
      <c r="RP73" s="516"/>
      <c r="RQ73" s="516"/>
      <c r="RR73" s="516"/>
      <c r="RS73" s="516"/>
      <c r="RT73" s="516"/>
      <c r="RU73" s="516"/>
      <c r="RV73" s="516"/>
      <c r="RW73" s="516"/>
      <c r="RX73" s="516"/>
      <c r="RY73" s="516"/>
      <c r="RZ73" s="516"/>
      <c r="SA73" s="516"/>
      <c r="SB73" s="516"/>
      <c r="SC73" s="516"/>
      <c r="SD73" s="516"/>
      <c r="SE73" s="516"/>
      <c r="SF73" s="516"/>
      <c r="SG73" s="516"/>
      <c r="SH73" s="516"/>
      <c r="SI73" s="516"/>
      <c r="SJ73" s="516"/>
      <c r="SK73" s="516"/>
      <c r="SL73" s="516"/>
      <c r="SM73" s="516"/>
      <c r="SN73" s="516"/>
      <c r="SO73" s="516"/>
      <c r="SP73" s="516"/>
      <c r="SQ73" s="516"/>
      <c r="SR73" s="516"/>
      <c r="SS73" s="516"/>
      <c r="ST73" s="516"/>
      <c r="SU73" s="516"/>
      <c r="SV73" s="516"/>
      <c r="SW73" s="516"/>
      <c r="SX73" s="516"/>
      <c r="SY73" s="516"/>
      <c r="SZ73" s="516"/>
      <c r="TA73" s="516"/>
      <c r="TB73" s="516"/>
      <c r="TC73" s="516"/>
      <c r="TD73" s="516"/>
      <c r="TE73" s="516"/>
      <c r="TF73" s="516"/>
      <c r="TG73" s="516"/>
      <c r="TH73" s="516"/>
      <c r="TI73" s="516"/>
      <c r="TJ73" s="516"/>
      <c r="TK73" s="516"/>
      <c r="TL73" s="516"/>
      <c r="TM73" s="516"/>
      <c r="TN73" s="516"/>
      <c r="TO73" s="516"/>
      <c r="TP73" s="516"/>
      <c r="TQ73" s="516"/>
      <c r="TR73" s="516"/>
      <c r="TS73" s="516"/>
      <c r="TT73" s="516"/>
      <c r="TU73" s="516"/>
      <c r="TV73" s="516"/>
      <c r="TW73" s="516"/>
      <c r="TX73" s="516"/>
      <c r="TY73" s="516"/>
      <c r="TZ73" s="516"/>
      <c r="UA73" s="516"/>
      <c r="UB73" s="516"/>
      <c r="UC73" s="516"/>
      <c r="UD73" s="516"/>
      <c r="UE73" s="516"/>
      <c r="UF73" s="516"/>
      <c r="UG73" s="516"/>
      <c r="UH73" s="516"/>
      <c r="UI73" s="516"/>
      <c r="UJ73" s="516"/>
      <c r="UK73" s="516"/>
      <c r="UL73" s="516"/>
      <c r="UM73" s="516"/>
      <c r="UN73" s="516"/>
      <c r="UO73" s="516"/>
      <c r="UP73" s="516"/>
      <c r="UQ73" s="516"/>
      <c r="UR73" s="516"/>
      <c r="US73" s="516"/>
      <c r="UT73" s="516"/>
      <c r="UU73" s="516"/>
      <c r="UV73" s="516"/>
      <c r="UW73" s="516"/>
      <c r="UX73" s="516"/>
      <c r="UY73" s="516"/>
      <c r="UZ73" s="516"/>
      <c r="VA73" s="516"/>
      <c r="VB73" s="516"/>
      <c r="VC73" s="516"/>
      <c r="VD73" s="516"/>
      <c r="VE73" s="516"/>
      <c r="VF73" s="516"/>
      <c r="VG73" s="516"/>
      <c r="VH73" s="516"/>
      <c r="VI73" s="516"/>
      <c r="VJ73" s="516"/>
      <c r="VK73" s="516"/>
      <c r="VL73" s="516"/>
      <c r="VM73" s="516"/>
      <c r="VN73" s="516"/>
      <c r="VO73" s="516"/>
      <c r="VP73" s="516"/>
      <c r="VQ73" s="516"/>
      <c r="VR73" s="516"/>
      <c r="VS73" s="516"/>
      <c r="VT73" s="516"/>
      <c r="VU73" s="516"/>
      <c r="VV73" s="516"/>
      <c r="VW73" s="516"/>
      <c r="VX73" s="516"/>
      <c r="VY73" s="516"/>
      <c r="VZ73" s="516"/>
      <c r="WA73" s="516"/>
      <c r="WB73" s="516"/>
      <c r="WC73" s="516"/>
      <c r="WD73" s="516"/>
      <c r="WE73" s="516"/>
      <c r="WF73" s="516"/>
      <c r="WG73" s="516"/>
      <c r="WH73" s="516"/>
      <c r="WI73" s="516"/>
      <c r="WJ73" s="516"/>
      <c r="WK73" s="516"/>
      <c r="WL73" s="516"/>
      <c r="WM73" s="516"/>
      <c r="WN73" s="516"/>
      <c r="WO73" s="516"/>
      <c r="WP73" s="516"/>
      <c r="WQ73" s="516"/>
      <c r="WR73" s="516"/>
      <c r="WS73" s="516"/>
      <c r="WT73" s="516"/>
      <c r="WU73" s="516"/>
      <c r="WV73" s="516"/>
      <c r="WW73" s="516"/>
      <c r="WX73" s="516"/>
      <c r="WY73" s="516"/>
      <c r="WZ73" s="516"/>
      <c r="XA73" s="516"/>
      <c r="XB73" s="516"/>
      <c r="XC73" s="516"/>
      <c r="XD73" s="516"/>
      <c r="XE73" s="516"/>
      <c r="XF73" s="516"/>
      <c r="XG73" s="516"/>
      <c r="XH73" s="516"/>
      <c r="XI73" s="516"/>
      <c r="XJ73" s="516"/>
      <c r="XK73" s="516"/>
      <c r="XL73" s="516"/>
      <c r="XM73" s="516"/>
      <c r="XN73" s="516"/>
      <c r="XO73" s="516"/>
      <c r="XP73" s="516"/>
      <c r="XQ73" s="516"/>
      <c r="XR73" s="516"/>
      <c r="XS73" s="516"/>
      <c r="XT73" s="516"/>
      <c r="XU73" s="516"/>
      <c r="XV73" s="516"/>
      <c r="XW73" s="516"/>
      <c r="XX73" s="516"/>
      <c r="XY73" s="516"/>
      <c r="XZ73" s="516"/>
      <c r="YA73" s="516"/>
      <c r="YB73" s="516"/>
      <c r="YC73" s="516"/>
      <c r="YD73" s="516"/>
      <c r="YE73" s="516"/>
      <c r="YF73" s="516"/>
      <c r="YG73" s="516"/>
      <c r="YH73" s="516"/>
      <c r="YI73" s="516"/>
      <c r="YJ73" s="516"/>
      <c r="YK73" s="516"/>
      <c r="YL73" s="516"/>
      <c r="YM73" s="516"/>
      <c r="YN73" s="516"/>
      <c r="YO73" s="516"/>
      <c r="YP73" s="516"/>
      <c r="YQ73" s="516"/>
      <c r="YR73" s="516"/>
      <c r="YS73" s="516"/>
      <c r="YT73" s="516"/>
      <c r="YU73" s="516"/>
      <c r="YV73" s="516"/>
      <c r="YW73" s="516"/>
      <c r="YX73" s="516"/>
      <c r="YY73" s="516"/>
      <c r="YZ73" s="516"/>
      <c r="ZA73" s="516"/>
      <c r="ZB73" s="516"/>
      <c r="ZC73" s="516"/>
      <c r="ZD73" s="516"/>
      <c r="ZE73" s="516"/>
      <c r="ZF73" s="516"/>
      <c r="ZG73" s="516"/>
      <c r="ZH73" s="516"/>
      <c r="ZI73" s="516"/>
      <c r="ZJ73" s="516"/>
      <c r="ZK73" s="516"/>
      <c r="ZL73" s="516"/>
      <c r="ZM73" s="516"/>
      <c r="ZN73" s="516"/>
      <c r="ZO73" s="516"/>
      <c r="ZP73" s="516"/>
      <c r="ZQ73" s="516"/>
      <c r="ZR73" s="516"/>
      <c r="ZS73" s="516"/>
      <c r="ZT73" s="516"/>
      <c r="ZU73" s="516"/>
      <c r="ZV73" s="516"/>
      <c r="ZW73" s="516"/>
      <c r="ZX73" s="516"/>
      <c r="ZY73" s="516"/>
      <c r="ZZ73" s="516"/>
      <c r="AAA73" s="516"/>
      <c r="AAB73" s="516"/>
      <c r="AAC73" s="516"/>
      <c r="AAD73" s="516"/>
      <c r="AAE73" s="516"/>
      <c r="AAF73" s="516"/>
      <c r="AAG73" s="516"/>
      <c r="AAH73" s="516"/>
      <c r="AAI73" s="516"/>
      <c r="AAJ73" s="516"/>
      <c r="AAK73" s="516"/>
      <c r="AAL73" s="516"/>
      <c r="AAM73" s="516"/>
      <c r="AAN73" s="516"/>
      <c r="AAO73" s="516"/>
      <c r="AAP73" s="516"/>
      <c r="AAQ73" s="516"/>
      <c r="AAR73" s="516"/>
      <c r="AAS73" s="516"/>
      <c r="AAT73" s="516"/>
      <c r="AAU73" s="516"/>
      <c r="AAV73" s="516"/>
      <c r="AAW73" s="516"/>
      <c r="AAX73" s="516"/>
      <c r="AAY73" s="516"/>
      <c r="AAZ73" s="516"/>
      <c r="ABA73" s="516"/>
      <c r="ABB73" s="516"/>
      <c r="ABC73" s="516"/>
      <c r="ABD73" s="516"/>
      <c r="ABE73" s="516"/>
      <c r="ABF73" s="516"/>
      <c r="ABG73" s="516"/>
      <c r="ABH73" s="516"/>
      <c r="ABI73" s="516"/>
      <c r="ABJ73" s="516"/>
      <c r="ABK73" s="516"/>
      <c r="ABL73" s="516"/>
      <c r="ABM73" s="516"/>
      <c r="ABN73" s="516"/>
      <c r="ABO73" s="516"/>
      <c r="ABP73" s="516"/>
      <c r="ABQ73" s="516"/>
      <c r="ABR73" s="516"/>
      <c r="ABS73" s="516"/>
      <c r="ABT73" s="516"/>
      <c r="ABU73" s="516"/>
      <c r="ABV73" s="516"/>
      <c r="ABW73" s="516"/>
      <c r="ABX73" s="516"/>
      <c r="ABY73" s="516"/>
      <c r="ABZ73" s="516"/>
      <c r="ACA73" s="516"/>
      <c r="ACB73" s="516"/>
      <c r="ACC73" s="516"/>
      <c r="ACD73" s="516"/>
      <c r="ACE73" s="516"/>
      <c r="ACF73" s="516"/>
      <c r="ACG73" s="516"/>
      <c r="ACH73" s="516"/>
      <c r="ACI73" s="516"/>
      <c r="ACJ73" s="516"/>
      <c r="ACK73" s="516"/>
      <c r="ACL73" s="516"/>
      <c r="ACM73" s="516"/>
      <c r="ACN73" s="516"/>
      <c r="ACO73" s="516"/>
      <c r="ACP73" s="516"/>
      <c r="ACQ73" s="516"/>
      <c r="ACR73" s="516"/>
      <c r="ACS73" s="516"/>
      <c r="ACT73" s="516"/>
      <c r="ACU73" s="516"/>
      <c r="ACV73" s="516"/>
      <c r="ACW73" s="516"/>
      <c r="ACX73" s="516"/>
      <c r="ACY73" s="516"/>
      <c r="ACZ73" s="516"/>
      <c r="ADA73" s="516"/>
      <c r="ADB73" s="516"/>
      <c r="ADC73" s="516"/>
      <c r="ADD73" s="516"/>
      <c r="ADE73" s="516"/>
      <c r="ADF73" s="516"/>
      <c r="ADG73" s="516"/>
      <c r="ADH73" s="516"/>
      <c r="ADI73" s="516"/>
      <c r="ADJ73" s="516"/>
      <c r="ADK73" s="516"/>
      <c r="ADL73" s="516"/>
      <c r="ADM73" s="516"/>
      <c r="ADN73" s="516"/>
      <c r="ADO73" s="516"/>
      <c r="ADP73" s="516"/>
      <c r="ADQ73" s="516"/>
      <c r="ADR73" s="516"/>
      <c r="ADS73" s="516"/>
      <c r="ADT73" s="516"/>
      <c r="ADU73" s="516"/>
      <c r="ADV73" s="516"/>
      <c r="ADW73" s="516"/>
      <c r="ADX73" s="516"/>
      <c r="ADY73" s="516"/>
      <c r="ADZ73" s="516"/>
      <c r="AEA73" s="516"/>
      <c r="AEB73" s="516"/>
      <c r="AEC73" s="516"/>
      <c r="AED73" s="516"/>
      <c r="AEE73" s="516"/>
      <c r="AEF73" s="516"/>
      <c r="AEG73" s="516"/>
      <c r="AEH73" s="516"/>
      <c r="AEI73" s="516"/>
      <c r="AEJ73" s="516"/>
      <c r="AEK73" s="516"/>
      <c r="AEL73" s="516"/>
      <c r="AEM73" s="516"/>
      <c r="AEN73" s="516"/>
      <c r="AEO73" s="516"/>
      <c r="AEP73" s="516"/>
      <c r="AEQ73" s="516"/>
      <c r="AER73" s="516"/>
      <c r="AES73" s="516"/>
      <c r="AET73" s="516"/>
      <c r="AEU73" s="516"/>
      <c r="AEV73" s="516"/>
      <c r="AEW73" s="516"/>
      <c r="AEX73" s="516"/>
      <c r="AEY73" s="516"/>
      <c r="AEZ73" s="516"/>
      <c r="AFA73" s="516"/>
      <c r="AFB73" s="516"/>
      <c r="AFC73" s="516"/>
      <c r="AFD73" s="516"/>
      <c r="AFE73" s="516"/>
      <c r="AFF73" s="516"/>
      <c r="AFG73" s="516"/>
      <c r="AFH73" s="516"/>
      <c r="AFI73" s="516"/>
      <c r="AFJ73" s="516"/>
      <c r="AFK73" s="516"/>
      <c r="AFL73" s="516"/>
      <c r="AFM73" s="516"/>
      <c r="AFN73" s="516"/>
      <c r="AFO73" s="516"/>
      <c r="AFP73" s="516"/>
      <c r="AFQ73" s="516"/>
      <c r="AFR73" s="516"/>
      <c r="AFS73" s="516"/>
      <c r="AFT73" s="516"/>
      <c r="AFU73" s="516"/>
      <c r="AFV73" s="516"/>
      <c r="AFW73" s="516"/>
      <c r="AFX73" s="516"/>
      <c r="AFY73" s="516"/>
      <c r="AFZ73" s="516"/>
      <c r="AGA73" s="516"/>
      <c r="AGB73" s="516"/>
      <c r="AGC73" s="516"/>
      <c r="AGD73" s="516"/>
      <c r="AGE73" s="516"/>
      <c r="AGF73" s="516"/>
      <c r="AGG73" s="516"/>
      <c r="AGH73" s="516"/>
      <c r="AGI73" s="516"/>
      <c r="AGJ73" s="516"/>
      <c r="AGK73" s="516"/>
      <c r="AGL73" s="516"/>
      <c r="AGM73" s="516"/>
      <c r="AGN73" s="516"/>
      <c r="AGO73" s="516"/>
      <c r="AGP73" s="516"/>
      <c r="AGQ73" s="516"/>
      <c r="AGR73" s="516"/>
      <c r="AGS73" s="516"/>
      <c r="AGT73" s="516"/>
      <c r="AGU73" s="516"/>
      <c r="AGV73" s="516"/>
      <c r="AGW73" s="516"/>
      <c r="AGX73" s="516"/>
      <c r="AGY73" s="516"/>
      <c r="AGZ73" s="516"/>
      <c r="AHA73" s="516"/>
      <c r="AHB73" s="516"/>
      <c r="AHC73" s="516"/>
      <c r="AHD73" s="516"/>
      <c r="AHE73" s="516"/>
      <c r="AHF73" s="516"/>
      <c r="AHG73" s="516"/>
      <c r="AHH73" s="516"/>
      <c r="AHI73" s="516"/>
      <c r="AHJ73" s="516"/>
      <c r="AHK73" s="516"/>
      <c r="AHL73" s="516"/>
      <c r="AHM73" s="516"/>
      <c r="AHN73" s="516"/>
      <c r="AHO73" s="516"/>
      <c r="AHP73" s="516"/>
      <c r="AHQ73" s="516"/>
      <c r="AHR73" s="516"/>
      <c r="AHS73" s="516"/>
      <c r="AHT73" s="516"/>
      <c r="AHU73" s="516"/>
      <c r="AHV73" s="516"/>
      <c r="AHW73" s="516"/>
      <c r="AHX73" s="516"/>
      <c r="AHY73" s="516"/>
      <c r="AHZ73" s="516"/>
      <c r="AIA73" s="516"/>
      <c r="AIB73" s="516"/>
      <c r="AIC73" s="516"/>
      <c r="AID73" s="516"/>
      <c r="AIE73" s="516"/>
      <c r="AIF73" s="516"/>
      <c r="AIG73" s="516"/>
      <c r="AIH73" s="516"/>
      <c r="AII73" s="516"/>
      <c r="AIJ73" s="516"/>
      <c r="AIK73" s="516"/>
      <c r="AIL73" s="516"/>
      <c r="AIM73" s="516"/>
      <c r="AIN73" s="516"/>
      <c r="AIO73" s="516"/>
      <c r="AIP73" s="516"/>
      <c r="AIQ73" s="516"/>
      <c r="AIR73" s="516"/>
      <c r="AIS73" s="516"/>
      <c r="AIT73" s="516"/>
      <c r="AIU73" s="516"/>
      <c r="AIV73" s="516"/>
      <c r="AIW73" s="516"/>
      <c r="AIX73" s="516"/>
      <c r="AIY73" s="516"/>
      <c r="AIZ73" s="516"/>
      <c r="AJA73" s="516"/>
      <c r="AJB73" s="516"/>
      <c r="AJC73" s="516"/>
      <c r="AJD73" s="516"/>
      <c r="AJE73" s="516"/>
      <c r="AJF73" s="516"/>
      <c r="AJG73" s="516"/>
      <c r="AJH73" s="516"/>
      <c r="AJI73" s="516"/>
      <c r="AJJ73" s="516"/>
      <c r="AJK73" s="516"/>
      <c r="AJL73" s="516"/>
      <c r="AJM73" s="516"/>
      <c r="AJN73" s="516"/>
      <c r="AJO73" s="516"/>
      <c r="AJP73" s="516"/>
      <c r="AJQ73" s="516"/>
      <c r="AJR73" s="516"/>
      <c r="AJS73" s="516"/>
      <c r="AJT73" s="516"/>
      <c r="AJU73" s="516"/>
      <c r="AJV73" s="516"/>
      <c r="AJW73" s="516"/>
      <c r="AJX73" s="516"/>
      <c r="AJY73" s="516"/>
      <c r="AJZ73" s="516"/>
      <c r="AKA73" s="516"/>
      <c r="AKB73" s="516"/>
      <c r="AKC73" s="516"/>
      <c r="AKD73" s="516"/>
      <c r="AKE73" s="516"/>
      <c r="AKF73" s="516"/>
      <c r="AKG73" s="516"/>
      <c r="AKH73" s="516"/>
      <c r="AKI73" s="516"/>
      <c r="AKJ73" s="516"/>
      <c r="AKK73" s="516"/>
      <c r="AKL73" s="516"/>
      <c r="AKM73" s="516"/>
      <c r="AKN73" s="516"/>
      <c r="AKO73" s="516"/>
      <c r="AKP73" s="516"/>
      <c r="AKQ73" s="516"/>
      <c r="AKR73" s="516"/>
      <c r="AKS73" s="516"/>
      <c r="AKT73" s="516"/>
      <c r="AKU73" s="516"/>
      <c r="AKV73" s="516"/>
      <c r="AKW73" s="516"/>
      <c r="AKX73" s="516"/>
      <c r="AKY73" s="516"/>
      <c r="AKZ73" s="516"/>
      <c r="ALA73" s="516"/>
      <c r="ALB73" s="516"/>
      <c r="ALC73" s="516"/>
      <c r="ALD73" s="516"/>
      <c r="ALE73" s="516"/>
      <c r="ALF73" s="516"/>
      <c r="ALG73" s="516"/>
      <c r="ALH73" s="516"/>
      <c r="ALI73" s="516"/>
      <c r="ALJ73" s="516"/>
      <c r="ALK73" s="516"/>
      <c r="ALL73" s="516"/>
      <c r="ALM73" s="516"/>
      <c r="ALN73" s="516"/>
      <c r="ALO73" s="516"/>
      <c r="ALP73" s="516"/>
      <c r="ALQ73" s="516"/>
      <c r="ALR73" s="516"/>
      <c r="ALS73" s="516"/>
      <c r="ALT73" s="516"/>
      <c r="ALU73" s="516"/>
      <c r="ALV73" s="516"/>
      <c r="ALW73" s="516"/>
      <c r="ALX73" s="516"/>
      <c r="ALY73" s="516"/>
      <c r="ALZ73" s="516"/>
      <c r="AMA73" s="516"/>
      <c r="AMB73" s="516"/>
      <c r="AMC73" s="516"/>
      <c r="AMD73" s="516"/>
      <c r="AME73" s="516"/>
      <c r="AMF73" s="516"/>
      <c r="AMG73" s="516"/>
      <c r="AMH73" s="516"/>
      <c r="AMI73" s="516"/>
      <c r="AMJ73" s="516"/>
      <c r="AMK73" s="516"/>
      <c r="AML73" s="516"/>
      <c r="AMM73" s="516"/>
      <c r="AMN73" s="516"/>
      <c r="AMO73" s="516"/>
      <c r="AMP73" s="516"/>
      <c r="AMQ73" s="516"/>
      <c r="AMR73" s="516"/>
      <c r="AMS73" s="516"/>
      <c r="AMT73" s="516"/>
      <c r="AMU73" s="516"/>
      <c r="AMV73" s="516"/>
      <c r="AMW73" s="516"/>
      <c r="AMX73" s="516"/>
      <c r="AMY73" s="516"/>
      <c r="AMZ73" s="516"/>
      <c r="ANA73" s="516"/>
      <c r="ANB73" s="516"/>
      <c r="ANC73" s="516"/>
      <c r="AND73" s="516"/>
      <c r="ANE73" s="516"/>
      <c r="ANF73" s="516"/>
      <c r="ANG73" s="516"/>
      <c r="ANH73" s="516"/>
      <c r="ANI73" s="516"/>
      <c r="ANJ73" s="516"/>
      <c r="ANK73" s="516"/>
      <c r="ANL73" s="516"/>
      <c r="ANM73" s="516"/>
      <c r="ANN73" s="516"/>
      <c r="ANO73" s="516"/>
      <c r="ANP73" s="516"/>
      <c r="ANQ73" s="516"/>
      <c r="ANR73" s="516"/>
      <c r="ANS73" s="516"/>
      <c r="ANT73" s="516"/>
      <c r="ANU73" s="516"/>
      <c r="ANV73" s="516"/>
      <c r="ANW73" s="516"/>
      <c r="ANX73" s="516"/>
      <c r="ANY73" s="516"/>
      <c r="ANZ73" s="516"/>
      <c r="AOA73" s="516"/>
      <c r="AOB73" s="516"/>
      <c r="AOC73" s="516"/>
      <c r="AOD73" s="516"/>
      <c r="AOE73" s="516"/>
      <c r="AOF73" s="516"/>
      <c r="AOG73" s="516"/>
      <c r="AOH73" s="516"/>
      <c r="AOI73" s="516"/>
      <c r="AOJ73" s="516"/>
      <c r="AOK73" s="516"/>
      <c r="AOL73" s="516"/>
      <c r="AOM73" s="516"/>
      <c r="AON73" s="516"/>
      <c r="AOO73" s="516"/>
      <c r="AOP73" s="516"/>
      <c r="AOQ73" s="516"/>
      <c r="AOR73" s="516"/>
      <c r="AOS73" s="516"/>
      <c r="AOT73" s="516"/>
      <c r="AOU73" s="516"/>
      <c r="AOV73" s="516"/>
      <c r="AOW73" s="516"/>
      <c r="AOX73" s="516"/>
      <c r="AOY73" s="516"/>
      <c r="AOZ73" s="516"/>
      <c r="APA73" s="516"/>
      <c r="APB73" s="516"/>
      <c r="APC73" s="516"/>
      <c r="APD73" s="516"/>
      <c r="APE73" s="516"/>
      <c r="APF73" s="516"/>
      <c r="APG73" s="516"/>
      <c r="APH73" s="516"/>
      <c r="API73" s="516"/>
      <c r="APJ73" s="516"/>
      <c r="APK73" s="516"/>
      <c r="APL73" s="516"/>
      <c r="APM73" s="516"/>
      <c r="APN73" s="516"/>
      <c r="APO73" s="516"/>
      <c r="APP73" s="516"/>
      <c r="APQ73" s="516"/>
      <c r="APR73" s="516"/>
      <c r="APS73" s="516"/>
      <c r="APT73" s="516"/>
      <c r="APU73" s="516"/>
      <c r="APV73" s="516"/>
      <c r="APW73" s="516"/>
      <c r="APX73" s="516"/>
      <c r="APY73" s="516"/>
      <c r="APZ73" s="516"/>
      <c r="AQA73" s="516"/>
      <c r="AQB73" s="516"/>
      <c r="AQC73" s="516"/>
      <c r="AQD73" s="516"/>
      <c r="AQE73" s="516"/>
      <c r="AQF73" s="516"/>
      <c r="AQG73" s="516"/>
      <c r="AQH73" s="516"/>
      <c r="AQI73" s="516"/>
      <c r="AQJ73" s="516"/>
      <c r="AQK73" s="516"/>
      <c r="AQL73" s="516"/>
      <c r="AQM73" s="516"/>
      <c r="AQN73" s="516"/>
      <c r="AQO73" s="516"/>
      <c r="AQP73" s="516"/>
      <c r="AQQ73" s="516"/>
      <c r="AQR73" s="516"/>
      <c r="AQS73" s="516"/>
      <c r="AQT73" s="516"/>
      <c r="AQU73" s="516"/>
      <c r="AQV73" s="516"/>
      <c r="AQW73" s="516"/>
      <c r="AQX73" s="516"/>
      <c r="AQY73" s="516"/>
      <c r="AQZ73" s="516"/>
      <c r="ARA73" s="516"/>
      <c r="ARB73" s="516"/>
      <c r="ARC73" s="516"/>
      <c r="ARD73" s="516"/>
      <c r="ARE73" s="516"/>
      <c r="ARF73" s="516"/>
      <c r="ARG73" s="516"/>
      <c r="ARH73" s="516"/>
      <c r="ARI73" s="516"/>
      <c r="ARJ73" s="516"/>
      <c r="ARK73" s="516"/>
      <c r="ARL73" s="516"/>
      <c r="ARM73" s="516"/>
      <c r="ARN73" s="516"/>
      <c r="ARO73" s="516"/>
      <c r="ARP73" s="516"/>
      <c r="ARQ73" s="516"/>
      <c r="ARR73" s="516"/>
      <c r="ARS73" s="516"/>
      <c r="ART73" s="516"/>
      <c r="ARU73" s="516"/>
      <c r="ARV73" s="516"/>
      <c r="ARW73" s="516"/>
      <c r="ARX73" s="516"/>
      <c r="ARY73" s="516"/>
      <c r="ARZ73" s="516"/>
      <c r="ASA73" s="516"/>
      <c r="ASB73" s="516"/>
      <c r="ASC73" s="516"/>
      <c r="ASD73" s="516"/>
      <c r="ASE73" s="516"/>
      <c r="ASF73" s="516"/>
      <c r="ASG73" s="516"/>
      <c r="ASH73" s="516"/>
      <c r="ASI73" s="516"/>
      <c r="ASJ73" s="516"/>
      <c r="ASK73" s="516"/>
      <c r="ASL73" s="516"/>
      <c r="ASM73" s="516"/>
      <c r="ASN73" s="516"/>
      <c r="ASO73" s="516"/>
      <c r="ASP73" s="516"/>
      <c r="ASQ73" s="516"/>
      <c r="ASR73" s="516"/>
      <c r="ASS73" s="516"/>
      <c r="AST73" s="516"/>
      <c r="ASU73" s="516"/>
      <c r="ASV73" s="516"/>
      <c r="ASW73" s="516"/>
      <c r="ASX73" s="516"/>
      <c r="ASY73" s="516"/>
      <c r="ASZ73" s="516"/>
      <c r="ATA73" s="516"/>
      <c r="ATB73" s="516"/>
      <c r="ATC73" s="516"/>
      <c r="ATD73" s="516"/>
      <c r="ATE73" s="516"/>
      <c r="ATF73" s="516"/>
      <c r="ATG73" s="516"/>
      <c r="ATH73" s="516"/>
      <c r="ATI73" s="516"/>
      <c r="ATJ73" s="516"/>
      <c r="ATK73" s="516"/>
      <c r="ATL73" s="516"/>
      <c r="ATM73" s="516"/>
      <c r="ATN73" s="516"/>
      <c r="ATO73" s="516"/>
      <c r="ATP73" s="516"/>
      <c r="ATQ73" s="516"/>
      <c r="ATR73" s="516"/>
      <c r="ATS73" s="516"/>
      <c r="ATT73" s="516"/>
      <c r="ATU73" s="516"/>
      <c r="ATV73" s="516"/>
      <c r="ATW73" s="516"/>
      <c r="ATX73" s="516"/>
      <c r="ATY73" s="516"/>
      <c r="ATZ73" s="516"/>
      <c r="AUA73" s="516"/>
      <c r="AUB73" s="516"/>
      <c r="AUC73" s="516"/>
      <c r="AUD73" s="516"/>
      <c r="AUE73" s="516"/>
      <c r="AUF73" s="516"/>
      <c r="AUG73" s="516"/>
      <c r="AUH73" s="516"/>
      <c r="AUI73" s="516"/>
      <c r="AUJ73" s="516"/>
      <c r="AUK73" s="516"/>
      <c r="AUL73" s="516"/>
      <c r="AUM73" s="516"/>
      <c r="AUN73" s="516"/>
      <c r="AUO73" s="516"/>
      <c r="AUP73" s="516"/>
      <c r="AUQ73" s="516"/>
      <c r="AUR73" s="516"/>
      <c r="AUS73" s="516"/>
      <c r="AUT73" s="516"/>
      <c r="AUU73" s="516"/>
      <c r="AUV73" s="516"/>
      <c r="AUW73" s="516"/>
      <c r="AUX73" s="516"/>
      <c r="AUY73" s="516"/>
      <c r="AUZ73" s="516"/>
      <c r="AVA73" s="516"/>
      <c r="AVB73" s="516"/>
      <c r="AVC73" s="516"/>
      <c r="AVD73" s="516"/>
      <c r="AVE73" s="516"/>
      <c r="AVF73" s="516"/>
      <c r="AVG73" s="516"/>
      <c r="AVH73" s="516"/>
      <c r="AVI73" s="516"/>
      <c r="AVJ73" s="516"/>
      <c r="AVK73" s="516"/>
      <c r="AVL73" s="516"/>
      <c r="AVM73" s="516"/>
      <c r="AVN73" s="516"/>
      <c r="AVO73" s="516"/>
      <c r="AVP73" s="516"/>
      <c r="AVQ73" s="516"/>
      <c r="AVR73" s="516"/>
      <c r="AVS73" s="516"/>
      <c r="AVT73" s="516"/>
      <c r="AVU73" s="516"/>
      <c r="AVV73" s="516"/>
      <c r="AVW73" s="516"/>
      <c r="AVX73" s="516"/>
      <c r="AVY73" s="516"/>
      <c r="AVZ73" s="516"/>
      <c r="AWA73" s="516"/>
      <c r="AWB73" s="516"/>
      <c r="AWC73" s="516"/>
      <c r="AWD73" s="516"/>
      <c r="AWE73" s="516"/>
      <c r="AWF73" s="516"/>
      <c r="AWG73" s="516"/>
      <c r="AWH73" s="516"/>
      <c r="AWI73" s="516"/>
      <c r="AWJ73" s="516"/>
      <c r="AWK73" s="516"/>
      <c r="AWL73" s="516"/>
      <c r="AWM73" s="516"/>
      <c r="AWN73" s="516"/>
      <c r="AWO73" s="516"/>
      <c r="AWP73" s="516"/>
      <c r="AWQ73" s="516"/>
      <c r="AWR73" s="516"/>
      <c r="AWS73" s="516"/>
      <c r="AWT73" s="516"/>
      <c r="AWU73" s="516"/>
      <c r="AWV73" s="516"/>
      <c r="AWW73" s="516"/>
      <c r="AWX73" s="516"/>
      <c r="AWY73" s="516"/>
      <c r="AWZ73" s="516"/>
      <c r="AXA73" s="516"/>
      <c r="AXB73" s="516"/>
      <c r="AXC73" s="516"/>
      <c r="AXD73" s="516"/>
      <c r="AXE73" s="516"/>
      <c r="AXF73" s="516"/>
      <c r="AXG73" s="516"/>
      <c r="AXH73" s="516"/>
      <c r="AXI73" s="516"/>
      <c r="AXJ73" s="516"/>
      <c r="AXK73" s="516"/>
      <c r="AXL73" s="516"/>
      <c r="AXM73" s="516"/>
      <c r="AXN73" s="516"/>
      <c r="AXO73" s="516"/>
      <c r="AXP73" s="516"/>
      <c r="AXQ73" s="516"/>
      <c r="AXR73" s="516"/>
      <c r="AXS73" s="516"/>
      <c r="AXT73" s="516"/>
      <c r="AXU73" s="516"/>
      <c r="AXV73" s="516"/>
      <c r="AXW73" s="516"/>
      <c r="AXX73" s="516"/>
      <c r="AXY73" s="516"/>
      <c r="AXZ73" s="516"/>
      <c r="AYA73" s="516"/>
      <c r="AYB73" s="516"/>
      <c r="AYC73" s="516"/>
      <c r="AYD73" s="516"/>
      <c r="AYE73" s="516"/>
      <c r="AYF73" s="516"/>
      <c r="AYG73" s="516"/>
      <c r="AYH73" s="516"/>
      <c r="AYI73" s="516"/>
      <c r="AYJ73" s="516"/>
      <c r="AYK73" s="516"/>
      <c r="AYL73" s="516"/>
      <c r="AYM73" s="516"/>
      <c r="AYN73" s="516"/>
      <c r="AYO73" s="516"/>
      <c r="AYP73" s="516"/>
      <c r="AYQ73" s="516"/>
      <c r="AYR73" s="516"/>
      <c r="AYS73" s="516"/>
      <c r="AYT73" s="516"/>
      <c r="AYU73" s="516"/>
      <c r="AYV73" s="516"/>
      <c r="AYW73" s="516"/>
      <c r="AYX73" s="516"/>
      <c r="AYY73" s="516"/>
      <c r="AYZ73" s="516"/>
      <c r="AZA73" s="516"/>
      <c r="AZB73" s="516"/>
      <c r="AZC73" s="516"/>
      <c r="AZD73" s="516"/>
      <c r="AZE73" s="516"/>
      <c r="AZF73" s="516"/>
      <c r="AZG73" s="516"/>
      <c r="AZH73" s="516"/>
      <c r="AZI73" s="516"/>
      <c r="AZJ73" s="516"/>
      <c r="AZK73" s="516"/>
      <c r="AZL73" s="516"/>
      <c r="AZM73" s="516"/>
      <c r="AZN73" s="516"/>
      <c r="AZO73" s="516"/>
      <c r="AZP73" s="516"/>
      <c r="AZQ73" s="516"/>
      <c r="AZR73" s="516"/>
      <c r="AZS73" s="516"/>
      <c r="AZT73" s="516"/>
      <c r="AZU73" s="516"/>
      <c r="AZV73" s="516"/>
      <c r="AZW73" s="516"/>
      <c r="AZX73" s="516"/>
      <c r="AZY73" s="516"/>
      <c r="AZZ73" s="516"/>
      <c r="BAA73" s="516"/>
      <c r="BAB73" s="516"/>
      <c r="BAC73" s="516"/>
      <c r="BAD73" s="516"/>
      <c r="BAE73" s="516"/>
      <c r="BAF73" s="516"/>
      <c r="BAG73" s="516"/>
      <c r="BAH73" s="516"/>
      <c r="BAI73" s="516"/>
      <c r="BAJ73" s="516"/>
      <c r="BAK73" s="516"/>
      <c r="BAL73" s="516"/>
      <c r="BAM73" s="516"/>
      <c r="BAN73" s="516"/>
      <c r="BAO73" s="516"/>
      <c r="BAP73" s="516"/>
      <c r="BAQ73" s="516"/>
      <c r="BAR73" s="516"/>
      <c r="BAS73" s="516"/>
      <c r="BAT73" s="516"/>
      <c r="BAU73" s="516"/>
      <c r="BAV73" s="516"/>
      <c r="BAW73" s="516"/>
      <c r="BAX73" s="516"/>
      <c r="BAY73" s="516"/>
      <c r="BAZ73" s="516"/>
      <c r="BBA73" s="516"/>
      <c r="BBB73" s="516"/>
      <c r="BBC73" s="516"/>
      <c r="BBD73" s="516"/>
      <c r="BBE73" s="516"/>
      <c r="BBF73" s="516"/>
      <c r="BBG73" s="516"/>
      <c r="BBH73" s="516"/>
      <c r="BBI73" s="516"/>
      <c r="BBJ73" s="516"/>
      <c r="BBK73" s="516"/>
      <c r="BBL73" s="516"/>
      <c r="BBM73" s="516"/>
      <c r="BBN73" s="516"/>
      <c r="BBO73" s="516"/>
      <c r="BBP73" s="516"/>
      <c r="BBQ73" s="516"/>
      <c r="BBR73" s="516"/>
      <c r="BBS73" s="516"/>
      <c r="BBT73" s="516"/>
      <c r="BBU73" s="516"/>
      <c r="BBV73" s="516"/>
      <c r="BBW73" s="516"/>
      <c r="BBX73" s="516"/>
      <c r="BBY73" s="516"/>
      <c r="BBZ73" s="516"/>
      <c r="BCA73" s="516"/>
      <c r="BCB73" s="516"/>
      <c r="BCC73" s="516"/>
      <c r="BCD73" s="516"/>
      <c r="BCE73" s="516"/>
      <c r="BCF73" s="516"/>
      <c r="BCG73" s="516"/>
      <c r="BCH73" s="516"/>
      <c r="BCI73" s="516"/>
      <c r="BCJ73" s="516"/>
      <c r="BCK73" s="516"/>
      <c r="BCL73" s="516"/>
      <c r="BCM73" s="516"/>
      <c r="BCN73" s="516"/>
      <c r="BCO73" s="516"/>
      <c r="BCP73" s="516"/>
      <c r="BCQ73" s="516"/>
      <c r="BCR73" s="516"/>
      <c r="BCS73" s="516"/>
      <c r="BCT73" s="516"/>
      <c r="BCU73" s="516"/>
      <c r="BCV73" s="516"/>
      <c r="BCW73" s="516"/>
      <c r="BCX73" s="516"/>
      <c r="BCY73" s="516"/>
      <c r="BCZ73" s="516"/>
      <c r="BDA73" s="516"/>
      <c r="BDB73" s="516"/>
      <c r="BDC73" s="516"/>
      <c r="BDD73" s="516"/>
      <c r="BDE73" s="516"/>
      <c r="BDF73" s="516"/>
      <c r="BDG73" s="516"/>
      <c r="BDH73" s="516"/>
      <c r="BDI73" s="516"/>
      <c r="BDJ73" s="516"/>
      <c r="BDK73" s="516"/>
      <c r="BDL73" s="516"/>
      <c r="BDM73" s="516"/>
      <c r="BDN73" s="516"/>
      <c r="BDO73" s="516"/>
      <c r="BDP73" s="516"/>
      <c r="BDQ73" s="516"/>
      <c r="BDR73" s="516"/>
      <c r="BDS73" s="516"/>
      <c r="BDT73" s="516"/>
      <c r="BDU73" s="516"/>
      <c r="BDV73" s="516"/>
      <c r="BDW73" s="516"/>
      <c r="BDX73" s="516"/>
      <c r="BDY73" s="516"/>
      <c r="BDZ73" s="516"/>
      <c r="BEA73" s="516"/>
      <c r="BEB73" s="516"/>
      <c r="BEC73" s="516"/>
      <c r="BED73" s="516"/>
      <c r="BEE73" s="516"/>
      <c r="BEF73" s="516"/>
      <c r="BEG73" s="516"/>
      <c r="BEH73" s="516"/>
      <c r="BEI73" s="516"/>
      <c r="BEJ73" s="516"/>
      <c r="BEK73" s="516"/>
      <c r="BEL73" s="516"/>
      <c r="BEM73" s="516"/>
      <c r="BEN73" s="516"/>
      <c r="BEO73" s="516"/>
      <c r="BEP73" s="516"/>
      <c r="BEQ73" s="516"/>
      <c r="BER73" s="516"/>
      <c r="BES73" s="516"/>
      <c r="BET73" s="516"/>
      <c r="BEU73" s="516"/>
      <c r="BEV73" s="516"/>
      <c r="BEW73" s="516"/>
      <c r="BEX73" s="516"/>
      <c r="BEY73" s="516"/>
      <c r="BEZ73" s="516"/>
      <c r="BFA73" s="516"/>
      <c r="BFB73" s="516"/>
      <c r="BFC73" s="516"/>
      <c r="BFD73" s="516"/>
      <c r="BFE73" s="516"/>
      <c r="BFF73" s="516"/>
      <c r="BFG73" s="516"/>
      <c r="BFH73" s="516"/>
      <c r="BFI73" s="516"/>
      <c r="BFJ73" s="516"/>
      <c r="BFK73" s="516"/>
      <c r="BFL73" s="516"/>
      <c r="BFM73" s="516"/>
      <c r="BFN73" s="516"/>
      <c r="BFO73" s="516"/>
      <c r="BFP73" s="516"/>
      <c r="BFQ73" s="516"/>
      <c r="BFR73" s="516"/>
      <c r="BFS73" s="516"/>
      <c r="BFT73" s="516"/>
      <c r="BFU73" s="516"/>
      <c r="BFV73" s="516"/>
      <c r="BFW73" s="516"/>
      <c r="BFX73" s="516"/>
      <c r="BFY73" s="516"/>
      <c r="BFZ73" s="516"/>
      <c r="BGA73" s="516"/>
      <c r="BGB73" s="516"/>
      <c r="BGC73" s="516"/>
      <c r="BGD73" s="516"/>
      <c r="BGE73" s="516"/>
      <c r="BGF73" s="516"/>
      <c r="BGG73" s="516"/>
      <c r="BGH73" s="516"/>
      <c r="BGI73" s="516"/>
      <c r="BGJ73" s="516"/>
      <c r="BGK73" s="516"/>
      <c r="BGL73" s="516"/>
      <c r="BGM73" s="516"/>
      <c r="BGN73" s="516"/>
      <c r="BGO73" s="516"/>
      <c r="BGP73" s="516"/>
      <c r="BGQ73" s="516"/>
      <c r="BGR73" s="516"/>
      <c r="BGS73" s="516"/>
      <c r="BGT73" s="516"/>
      <c r="BGU73" s="516"/>
      <c r="BGV73" s="516"/>
      <c r="BGW73" s="516"/>
      <c r="BGX73" s="516"/>
      <c r="BGY73" s="516"/>
      <c r="BGZ73" s="516"/>
      <c r="BHA73" s="516"/>
      <c r="BHB73" s="516"/>
      <c r="BHC73" s="516"/>
      <c r="BHD73" s="516"/>
      <c r="BHE73" s="516"/>
      <c r="BHF73" s="516"/>
      <c r="BHG73" s="516"/>
      <c r="BHH73" s="516"/>
      <c r="BHI73" s="516"/>
      <c r="BHJ73" s="516"/>
      <c r="BHK73" s="516"/>
      <c r="BHL73" s="516"/>
      <c r="BHM73" s="516"/>
      <c r="BHN73" s="516"/>
      <c r="BHO73" s="516"/>
      <c r="BHP73" s="516"/>
      <c r="BHQ73" s="516"/>
      <c r="BHR73" s="516"/>
      <c r="BHS73" s="516"/>
      <c r="BHT73" s="516"/>
      <c r="BHU73" s="516"/>
      <c r="BHV73" s="516"/>
      <c r="BHW73" s="516"/>
      <c r="BHX73" s="516"/>
      <c r="BHY73" s="516"/>
      <c r="BHZ73" s="516"/>
      <c r="BIA73" s="516"/>
      <c r="BIB73" s="516"/>
      <c r="BIC73" s="516"/>
      <c r="BID73" s="516"/>
      <c r="BIE73" s="516"/>
      <c r="BIF73" s="516"/>
      <c r="BIG73" s="516"/>
      <c r="BIH73" s="516"/>
      <c r="BII73" s="516"/>
      <c r="BIJ73" s="516"/>
      <c r="BIK73" s="516"/>
      <c r="BIL73" s="516"/>
      <c r="BIM73" s="516"/>
      <c r="BIN73" s="516"/>
      <c r="BIO73" s="516"/>
      <c r="BIP73" s="516"/>
      <c r="BIQ73" s="516"/>
      <c r="BIR73" s="516"/>
      <c r="BIS73" s="516"/>
      <c r="BIT73" s="516"/>
      <c r="BIU73" s="516"/>
      <c r="BIV73" s="516"/>
      <c r="BIW73" s="516"/>
      <c r="BIX73" s="516"/>
      <c r="BIY73" s="516"/>
      <c r="BIZ73" s="516"/>
      <c r="BJA73" s="516"/>
      <c r="BJB73" s="516"/>
      <c r="BJC73" s="516"/>
      <c r="BJD73" s="516"/>
      <c r="BJE73" s="516"/>
      <c r="BJF73" s="516"/>
      <c r="BJG73" s="516"/>
      <c r="BJH73" s="516"/>
      <c r="BJI73" s="516"/>
      <c r="BJJ73" s="516"/>
      <c r="BJK73" s="516"/>
      <c r="BJL73" s="516"/>
      <c r="BJM73" s="516"/>
      <c r="BJN73" s="516"/>
      <c r="BJO73" s="516"/>
      <c r="BJP73" s="516"/>
      <c r="BJQ73" s="516"/>
      <c r="BJR73" s="516"/>
      <c r="BJS73" s="516"/>
      <c r="BJT73" s="516"/>
      <c r="BJU73" s="516"/>
      <c r="BJV73" s="516"/>
      <c r="BJW73" s="516"/>
      <c r="BJX73" s="516"/>
      <c r="BJY73" s="516"/>
      <c r="BJZ73" s="516"/>
      <c r="BKA73" s="516"/>
      <c r="BKB73" s="516"/>
      <c r="BKC73" s="516"/>
      <c r="BKD73" s="516"/>
      <c r="BKE73" s="516"/>
      <c r="BKF73" s="516"/>
      <c r="BKG73" s="516"/>
      <c r="BKH73" s="516"/>
      <c r="BKI73" s="516"/>
      <c r="BKJ73" s="516"/>
      <c r="BKK73" s="516"/>
      <c r="BKL73" s="516"/>
      <c r="BKM73" s="516"/>
      <c r="BKN73" s="516"/>
      <c r="BKO73" s="516"/>
      <c r="BKP73" s="516"/>
      <c r="BKQ73" s="516"/>
      <c r="BKR73" s="516"/>
      <c r="BKS73" s="516"/>
      <c r="BKT73" s="516"/>
      <c r="BKU73" s="516"/>
      <c r="BKV73" s="516"/>
      <c r="BKW73" s="516"/>
      <c r="BKX73" s="516"/>
      <c r="BKY73" s="516"/>
      <c r="BKZ73" s="516"/>
      <c r="BLA73" s="516"/>
      <c r="BLB73" s="516"/>
      <c r="BLC73" s="516"/>
      <c r="BLD73" s="516"/>
      <c r="BLE73" s="516"/>
      <c r="BLF73" s="516"/>
      <c r="BLG73" s="516"/>
      <c r="BLH73" s="516"/>
      <c r="BLI73" s="516"/>
      <c r="BLJ73" s="516"/>
      <c r="BLK73" s="516"/>
      <c r="BLL73" s="516"/>
      <c r="BLM73" s="516"/>
      <c r="BLN73" s="516"/>
      <c r="BLO73" s="516"/>
      <c r="BLP73" s="516"/>
      <c r="BLQ73" s="516"/>
      <c r="BLR73" s="516"/>
      <c r="BLS73" s="516"/>
      <c r="BLT73" s="516"/>
      <c r="BLU73" s="516"/>
      <c r="BLV73" s="516"/>
      <c r="BLW73" s="516"/>
      <c r="BLX73" s="516"/>
      <c r="BLY73" s="516"/>
      <c r="BLZ73" s="516"/>
      <c r="BMA73" s="516"/>
      <c r="BMB73" s="516"/>
      <c r="BMC73" s="516"/>
      <c r="BMD73" s="516"/>
      <c r="BME73" s="516"/>
      <c r="BMF73" s="516"/>
      <c r="BMG73" s="516"/>
      <c r="BMH73" s="516"/>
      <c r="BMI73" s="516"/>
      <c r="BMJ73" s="516"/>
      <c r="BMK73" s="516"/>
      <c r="BML73" s="516"/>
      <c r="BMM73" s="516"/>
      <c r="BMN73" s="516"/>
      <c r="BMO73" s="516"/>
      <c r="BMP73" s="516"/>
      <c r="BMQ73" s="516"/>
      <c r="BMR73" s="516"/>
      <c r="BMS73" s="516"/>
      <c r="BMT73" s="516"/>
      <c r="BMU73" s="516"/>
      <c r="BMV73" s="516"/>
      <c r="BMW73" s="516"/>
      <c r="BMX73" s="516"/>
      <c r="BMY73" s="516"/>
      <c r="BMZ73" s="516"/>
      <c r="BNA73" s="516"/>
      <c r="BNB73" s="516"/>
      <c r="BNC73" s="516"/>
      <c r="BND73" s="516"/>
      <c r="BNE73" s="516"/>
      <c r="BNF73" s="516"/>
      <c r="BNG73" s="516"/>
      <c r="BNH73" s="516"/>
      <c r="BNI73" s="516"/>
      <c r="BNJ73" s="516"/>
      <c r="BNK73" s="516"/>
      <c r="BNL73" s="516"/>
      <c r="BNM73" s="516"/>
      <c r="BNN73" s="516"/>
      <c r="BNO73" s="516"/>
      <c r="BNP73" s="516"/>
      <c r="BNQ73" s="516"/>
      <c r="BNR73" s="516"/>
      <c r="BNS73" s="516"/>
      <c r="BNT73" s="516"/>
      <c r="BNU73" s="516"/>
      <c r="BNV73" s="516"/>
      <c r="BNW73" s="516"/>
      <c r="BNX73" s="516"/>
      <c r="BNY73" s="516"/>
      <c r="BNZ73" s="516"/>
      <c r="BOA73" s="516"/>
      <c r="BOB73" s="516"/>
      <c r="BOC73" s="516"/>
      <c r="BOD73" s="516"/>
      <c r="BOE73" s="516"/>
      <c r="BOF73" s="516"/>
      <c r="BOG73" s="516"/>
      <c r="BOH73" s="516"/>
      <c r="BOI73" s="516"/>
      <c r="BOJ73" s="516"/>
      <c r="BOK73" s="516"/>
      <c r="BOL73" s="516"/>
      <c r="BOM73" s="516"/>
      <c r="BON73" s="516"/>
      <c r="BOO73" s="516"/>
      <c r="BOP73" s="516"/>
      <c r="BOQ73" s="516"/>
      <c r="BOR73" s="516"/>
      <c r="BOS73" s="516"/>
      <c r="BOT73" s="516"/>
      <c r="BOU73" s="516"/>
      <c r="BOV73" s="516"/>
      <c r="BOW73" s="516"/>
      <c r="BOX73" s="516"/>
      <c r="BOY73" s="516"/>
      <c r="BOZ73" s="516"/>
      <c r="BPA73" s="516"/>
      <c r="BPB73" s="516"/>
      <c r="BPC73" s="516"/>
      <c r="BPD73" s="516"/>
      <c r="BPE73" s="516"/>
      <c r="BPF73" s="516"/>
      <c r="BPG73" s="516"/>
      <c r="BPH73" s="516"/>
      <c r="BPI73" s="516"/>
      <c r="BPJ73" s="516"/>
      <c r="BPK73" s="516"/>
      <c r="BPL73" s="516"/>
      <c r="BPM73" s="516"/>
      <c r="BPN73" s="516"/>
      <c r="BPO73" s="516"/>
      <c r="BPP73" s="516"/>
      <c r="BPQ73" s="516"/>
      <c r="BPR73" s="516"/>
      <c r="BPS73" s="516"/>
      <c r="BPT73" s="516"/>
      <c r="BPU73" s="516"/>
      <c r="BPV73" s="516"/>
      <c r="BPW73" s="516"/>
      <c r="BPX73" s="516"/>
      <c r="BPY73" s="516"/>
      <c r="BPZ73" s="516"/>
      <c r="BQA73" s="516"/>
      <c r="BQB73" s="516"/>
      <c r="BQC73" s="516"/>
      <c r="BQD73" s="516"/>
      <c r="BQE73" s="516"/>
      <c r="BQF73" s="516"/>
      <c r="BQG73" s="516"/>
      <c r="BQH73" s="516"/>
      <c r="BQI73" s="516"/>
      <c r="BQJ73" s="516"/>
      <c r="BQK73" s="516"/>
      <c r="BQL73" s="516"/>
      <c r="BQM73" s="516"/>
      <c r="BQN73" s="516"/>
      <c r="BQO73" s="516"/>
      <c r="BQP73" s="516"/>
      <c r="BQQ73" s="516"/>
      <c r="BQR73" s="516"/>
      <c r="BQS73" s="516"/>
      <c r="BQT73" s="516"/>
      <c r="BQU73" s="516"/>
      <c r="BQV73" s="516"/>
      <c r="BQW73" s="516"/>
      <c r="BQX73" s="516"/>
      <c r="BQY73" s="516"/>
      <c r="BQZ73" s="516"/>
      <c r="BRA73" s="516"/>
      <c r="BRB73" s="516"/>
      <c r="BRC73" s="516"/>
      <c r="BRD73" s="516"/>
      <c r="BRE73" s="516"/>
      <c r="BRF73" s="516"/>
      <c r="BRG73" s="516"/>
      <c r="BRH73" s="516"/>
      <c r="BRI73" s="516"/>
      <c r="BRJ73" s="516"/>
      <c r="BRK73" s="516"/>
      <c r="BRL73" s="516"/>
      <c r="BRM73" s="516"/>
      <c r="BRN73" s="516"/>
      <c r="BRO73" s="516"/>
      <c r="BRP73" s="516"/>
      <c r="BRQ73" s="516"/>
      <c r="BRR73" s="516"/>
      <c r="BRS73" s="516"/>
      <c r="BRT73" s="516"/>
      <c r="BRU73" s="516"/>
      <c r="BRV73" s="516"/>
      <c r="BRW73" s="516"/>
      <c r="BRX73" s="516"/>
      <c r="BRY73" s="516"/>
      <c r="BRZ73" s="516"/>
      <c r="BSA73" s="516"/>
      <c r="BSB73" s="516"/>
      <c r="BSC73" s="516"/>
      <c r="BSD73" s="516"/>
      <c r="BSE73" s="516"/>
      <c r="BSF73" s="516"/>
      <c r="BSG73" s="516"/>
      <c r="BSH73" s="516"/>
      <c r="BSI73" s="516"/>
      <c r="BSJ73" s="516"/>
      <c r="BSK73" s="516"/>
      <c r="BSL73" s="516"/>
      <c r="BSM73" s="516"/>
      <c r="BSN73" s="516"/>
      <c r="BSO73" s="516"/>
      <c r="BSP73" s="516"/>
      <c r="BSQ73" s="516"/>
      <c r="BSR73" s="516"/>
      <c r="BSS73" s="516"/>
      <c r="BST73" s="516"/>
      <c r="BSU73" s="516"/>
      <c r="BSV73" s="516"/>
      <c r="BSW73" s="516"/>
      <c r="BSX73" s="516"/>
      <c r="BSY73" s="516"/>
      <c r="BSZ73" s="516"/>
      <c r="BTA73" s="516"/>
      <c r="BTB73" s="516"/>
      <c r="BTC73" s="516"/>
      <c r="BTD73" s="516"/>
      <c r="BTE73" s="516"/>
      <c r="BTF73" s="516"/>
      <c r="BTG73" s="516"/>
      <c r="BTH73" s="516"/>
      <c r="BTI73" s="516"/>
      <c r="BTJ73" s="516"/>
      <c r="BTK73" s="516"/>
      <c r="BTL73" s="516"/>
      <c r="BTM73" s="516"/>
      <c r="BTN73" s="516"/>
      <c r="BTO73" s="516"/>
      <c r="BTP73" s="516"/>
      <c r="BTQ73" s="516"/>
      <c r="BTR73" s="516"/>
      <c r="BTS73" s="516"/>
      <c r="BTT73" s="516"/>
      <c r="BTU73" s="516"/>
      <c r="BTV73" s="516"/>
      <c r="BTW73" s="516"/>
      <c r="BTX73" s="516"/>
      <c r="BTY73" s="516"/>
      <c r="BTZ73" s="516"/>
      <c r="BUA73" s="516"/>
      <c r="BUB73" s="516"/>
      <c r="BUC73" s="516"/>
      <c r="BUD73" s="516"/>
      <c r="BUE73" s="516"/>
      <c r="BUF73" s="516"/>
      <c r="BUG73" s="516"/>
      <c r="BUH73" s="516"/>
      <c r="BUI73" s="516"/>
      <c r="BUJ73" s="516"/>
      <c r="BUK73" s="516"/>
      <c r="BUL73" s="516"/>
      <c r="BUM73" s="516"/>
      <c r="BUN73" s="516"/>
      <c r="BUO73" s="516"/>
      <c r="BUP73" s="516"/>
      <c r="BUQ73" s="516"/>
      <c r="BUR73" s="516"/>
      <c r="BUS73" s="516"/>
      <c r="BUT73" s="516"/>
      <c r="BUU73" s="516"/>
      <c r="BUV73" s="516"/>
      <c r="BUW73" s="516"/>
      <c r="BUX73" s="516"/>
      <c r="BUY73" s="516"/>
      <c r="BUZ73" s="516"/>
      <c r="BVA73" s="516"/>
      <c r="BVB73" s="516"/>
      <c r="BVC73" s="516"/>
      <c r="BVD73" s="516"/>
      <c r="BVE73" s="516"/>
      <c r="BVF73" s="516"/>
      <c r="BVG73" s="516"/>
      <c r="BVH73" s="516"/>
      <c r="BVI73" s="516"/>
      <c r="BVJ73" s="516"/>
      <c r="BVK73" s="516"/>
      <c r="BVL73" s="516"/>
      <c r="BVM73" s="516"/>
      <c r="BVN73" s="516"/>
      <c r="BVO73" s="516"/>
      <c r="BVP73" s="516"/>
      <c r="BVQ73" s="516"/>
      <c r="BVR73" s="516"/>
      <c r="BVS73" s="516"/>
      <c r="BVT73" s="516"/>
      <c r="BVU73" s="516"/>
      <c r="BVV73" s="516"/>
      <c r="BVW73" s="516"/>
      <c r="BVX73" s="516"/>
      <c r="BVY73" s="516"/>
      <c r="BVZ73" s="516"/>
      <c r="BWA73" s="516"/>
      <c r="BWB73" s="516"/>
      <c r="BWC73" s="516"/>
      <c r="BWD73" s="516"/>
      <c r="BWE73" s="516"/>
      <c r="BWF73" s="516"/>
      <c r="BWG73" s="516"/>
      <c r="BWH73" s="516"/>
      <c r="BWI73" s="516"/>
      <c r="BWJ73" s="516"/>
      <c r="BWK73" s="516"/>
      <c r="BWL73" s="516"/>
      <c r="BWM73" s="516"/>
      <c r="BWN73" s="516"/>
      <c r="BWO73" s="516"/>
      <c r="BWP73" s="516"/>
      <c r="BWQ73" s="516"/>
      <c r="BWR73" s="516"/>
      <c r="BWS73" s="516"/>
      <c r="BWT73" s="516"/>
      <c r="BWU73" s="516"/>
      <c r="BWV73" s="516"/>
      <c r="BWW73" s="516"/>
      <c r="BWX73" s="516"/>
      <c r="BWY73" s="516"/>
      <c r="BWZ73" s="516"/>
      <c r="BXA73" s="516"/>
      <c r="BXB73" s="516"/>
      <c r="BXC73" s="516"/>
      <c r="BXD73" s="516"/>
      <c r="BXE73" s="516"/>
      <c r="BXF73" s="516"/>
      <c r="BXG73" s="516"/>
      <c r="BXH73" s="516"/>
      <c r="BXI73" s="516"/>
      <c r="BXJ73" s="516"/>
      <c r="BXK73" s="516"/>
      <c r="BXL73" s="516"/>
      <c r="BXM73" s="516"/>
      <c r="BXN73" s="516"/>
      <c r="BXO73" s="516"/>
      <c r="BXP73" s="516"/>
      <c r="BXQ73" s="516"/>
      <c r="BXR73" s="516"/>
      <c r="BXS73" s="516"/>
      <c r="BXT73" s="516"/>
      <c r="BXU73" s="516"/>
      <c r="BXV73" s="516"/>
      <c r="BXW73" s="516"/>
      <c r="BXX73" s="516"/>
      <c r="BXY73" s="516"/>
      <c r="BXZ73" s="516"/>
      <c r="BYA73" s="516"/>
      <c r="BYB73" s="516"/>
      <c r="BYC73" s="516"/>
      <c r="BYD73" s="516"/>
      <c r="BYE73" s="516"/>
      <c r="BYF73" s="516"/>
      <c r="BYG73" s="516"/>
      <c r="BYH73" s="516"/>
      <c r="BYI73" s="516"/>
      <c r="BYJ73" s="516"/>
      <c r="BYK73" s="516"/>
      <c r="BYL73" s="516"/>
      <c r="BYM73" s="516"/>
      <c r="BYN73" s="516"/>
      <c r="BYO73" s="516"/>
      <c r="BYP73" s="516"/>
      <c r="BYQ73" s="516"/>
      <c r="BYR73" s="516"/>
      <c r="BYS73" s="516"/>
      <c r="BYT73" s="516"/>
      <c r="BYU73" s="516"/>
      <c r="BYV73" s="516"/>
      <c r="BYW73" s="516"/>
      <c r="BYX73" s="516"/>
      <c r="BYY73" s="516"/>
      <c r="BYZ73" s="516"/>
      <c r="BZA73" s="516"/>
      <c r="BZB73" s="516"/>
      <c r="BZC73" s="516"/>
      <c r="BZD73" s="516"/>
      <c r="BZE73" s="516"/>
      <c r="BZF73" s="516"/>
      <c r="BZG73" s="516"/>
      <c r="BZH73" s="516"/>
      <c r="BZI73" s="516"/>
      <c r="BZJ73" s="516"/>
      <c r="BZK73" s="516"/>
      <c r="BZL73" s="516"/>
      <c r="BZM73" s="516"/>
      <c r="BZN73" s="516"/>
      <c r="BZO73" s="516"/>
      <c r="BZP73" s="516"/>
      <c r="BZQ73" s="516"/>
      <c r="BZR73" s="516"/>
      <c r="BZS73" s="516"/>
      <c r="BZT73" s="516"/>
      <c r="BZU73" s="516"/>
      <c r="BZV73" s="516"/>
      <c r="BZW73" s="516"/>
      <c r="BZX73" s="516"/>
      <c r="BZY73" s="516"/>
      <c r="BZZ73" s="516"/>
      <c r="CAA73" s="516"/>
      <c r="CAB73" s="516"/>
      <c r="CAC73" s="516"/>
      <c r="CAD73" s="516"/>
      <c r="CAE73" s="516"/>
      <c r="CAF73" s="516"/>
      <c r="CAG73" s="516"/>
      <c r="CAH73" s="516"/>
      <c r="CAI73" s="516"/>
      <c r="CAJ73" s="516"/>
      <c r="CAK73" s="516"/>
      <c r="CAL73" s="516"/>
      <c r="CAM73" s="516"/>
      <c r="CAN73" s="516"/>
      <c r="CAO73" s="516"/>
      <c r="CAP73" s="516"/>
      <c r="CAQ73" s="516"/>
      <c r="CAR73" s="516"/>
      <c r="CAS73" s="516"/>
      <c r="CAT73" s="516"/>
      <c r="CAU73" s="516"/>
      <c r="CAV73" s="516"/>
      <c r="CAW73" s="516"/>
      <c r="CAX73" s="516"/>
      <c r="CAY73" s="516"/>
      <c r="CAZ73" s="516"/>
      <c r="CBA73" s="516"/>
      <c r="CBB73" s="516"/>
      <c r="CBC73" s="516"/>
      <c r="CBD73" s="516"/>
      <c r="CBE73" s="516"/>
      <c r="CBF73" s="516"/>
      <c r="CBG73" s="516"/>
      <c r="CBH73" s="516"/>
      <c r="CBI73" s="516"/>
      <c r="CBJ73" s="516"/>
      <c r="CBK73" s="516"/>
      <c r="CBL73" s="516"/>
      <c r="CBM73" s="516"/>
      <c r="CBN73" s="516"/>
      <c r="CBO73" s="516"/>
      <c r="CBP73" s="516"/>
      <c r="CBQ73" s="516"/>
      <c r="CBR73" s="516"/>
      <c r="CBS73" s="516"/>
      <c r="CBT73" s="516"/>
      <c r="CBU73" s="516"/>
      <c r="CBV73" s="516"/>
      <c r="CBW73" s="516"/>
      <c r="CBX73" s="516"/>
      <c r="CBY73" s="516"/>
      <c r="CBZ73" s="516"/>
      <c r="CCA73" s="516"/>
      <c r="CCB73" s="516"/>
      <c r="CCC73" s="516"/>
      <c r="CCD73" s="516"/>
      <c r="CCE73" s="516"/>
      <c r="CCF73" s="516"/>
      <c r="CCG73" s="516"/>
      <c r="CCH73" s="516"/>
      <c r="CCI73" s="516"/>
      <c r="CCJ73" s="516"/>
      <c r="CCK73" s="516"/>
      <c r="CCL73" s="516"/>
      <c r="CCM73" s="516"/>
      <c r="CCN73" s="516"/>
      <c r="CCO73" s="516"/>
      <c r="CCP73" s="516"/>
      <c r="CCQ73" s="516"/>
      <c r="CCR73" s="516"/>
      <c r="CCS73" s="516"/>
      <c r="CCT73" s="516"/>
      <c r="CCU73" s="516"/>
      <c r="CCV73" s="516"/>
      <c r="CCW73" s="516"/>
      <c r="CCX73" s="516"/>
      <c r="CCY73" s="516"/>
      <c r="CCZ73" s="516"/>
      <c r="CDA73" s="516"/>
      <c r="CDB73" s="516"/>
      <c r="CDC73" s="516"/>
      <c r="CDD73" s="516"/>
      <c r="CDE73" s="516"/>
      <c r="CDF73" s="516"/>
      <c r="CDG73" s="516"/>
      <c r="CDH73" s="516"/>
      <c r="CDI73" s="516"/>
      <c r="CDJ73" s="516"/>
      <c r="CDK73" s="516"/>
      <c r="CDL73" s="516"/>
      <c r="CDM73" s="516"/>
      <c r="CDN73" s="516"/>
      <c r="CDO73" s="516"/>
      <c r="CDP73" s="516"/>
      <c r="CDQ73" s="516"/>
      <c r="CDR73" s="516"/>
      <c r="CDS73" s="516"/>
      <c r="CDT73" s="516"/>
      <c r="CDU73" s="516"/>
      <c r="CDV73" s="516"/>
      <c r="CDW73" s="516"/>
      <c r="CDX73" s="516"/>
      <c r="CDY73" s="516"/>
      <c r="CDZ73" s="516"/>
      <c r="CEA73" s="516"/>
      <c r="CEB73" s="516"/>
      <c r="CEC73" s="516"/>
      <c r="CED73" s="516"/>
      <c r="CEE73" s="516"/>
      <c r="CEF73" s="516"/>
      <c r="CEG73" s="516"/>
      <c r="CEH73" s="516"/>
      <c r="CEI73" s="516"/>
      <c r="CEJ73" s="516"/>
      <c r="CEK73" s="516"/>
      <c r="CEL73" s="516"/>
      <c r="CEM73" s="516"/>
      <c r="CEN73" s="516"/>
      <c r="CEO73" s="516"/>
      <c r="CEP73" s="516"/>
      <c r="CEQ73" s="516"/>
      <c r="CER73" s="516"/>
      <c r="CES73" s="516"/>
      <c r="CET73" s="516"/>
      <c r="CEU73" s="516"/>
      <c r="CEV73" s="516"/>
      <c r="CEW73" s="516"/>
      <c r="CEX73" s="516"/>
      <c r="CEY73" s="516"/>
      <c r="CEZ73" s="516"/>
      <c r="CFA73" s="516"/>
      <c r="CFB73" s="516"/>
      <c r="CFC73" s="516"/>
      <c r="CFD73" s="516"/>
      <c r="CFE73" s="516"/>
      <c r="CFF73" s="516"/>
      <c r="CFG73" s="516"/>
      <c r="CFH73" s="516"/>
      <c r="CFI73" s="516"/>
      <c r="CFJ73" s="516"/>
      <c r="CFK73" s="516"/>
      <c r="CFL73" s="516"/>
      <c r="CFM73" s="516"/>
      <c r="CFN73" s="516"/>
      <c r="CFO73" s="516"/>
      <c r="CFP73" s="516"/>
      <c r="CFQ73" s="516"/>
      <c r="CFR73" s="516"/>
      <c r="CFS73" s="516"/>
      <c r="CFT73" s="516"/>
      <c r="CFU73" s="516"/>
      <c r="CFV73" s="516"/>
      <c r="CFW73" s="516"/>
      <c r="CFX73" s="516"/>
      <c r="CFY73" s="516"/>
      <c r="CFZ73" s="516"/>
      <c r="CGA73" s="516"/>
      <c r="CGB73" s="516"/>
      <c r="CGC73" s="516"/>
      <c r="CGD73" s="516"/>
      <c r="CGE73" s="516"/>
      <c r="CGF73" s="516"/>
      <c r="CGG73" s="516"/>
      <c r="CGH73" s="516"/>
      <c r="CGI73" s="516"/>
      <c r="CGJ73" s="516"/>
      <c r="CGK73" s="516"/>
      <c r="CGL73" s="516"/>
      <c r="CGM73" s="516"/>
      <c r="CGN73" s="516"/>
      <c r="CGO73" s="516"/>
      <c r="CGP73" s="516"/>
      <c r="CGQ73" s="516"/>
      <c r="CGR73" s="516"/>
      <c r="CGS73" s="516"/>
      <c r="CGT73" s="516"/>
      <c r="CGU73" s="516"/>
      <c r="CGV73" s="516"/>
      <c r="CGW73" s="516"/>
      <c r="CGX73" s="516"/>
      <c r="CGY73" s="516"/>
      <c r="CGZ73" s="516"/>
      <c r="CHA73" s="516"/>
      <c r="CHB73" s="516"/>
      <c r="CHC73" s="516"/>
      <c r="CHD73" s="516"/>
      <c r="CHE73" s="516"/>
      <c r="CHF73" s="516"/>
      <c r="CHG73" s="516"/>
      <c r="CHH73" s="516"/>
      <c r="CHI73" s="516"/>
      <c r="CHJ73" s="516"/>
      <c r="CHK73" s="516"/>
      <c r="CHL73" s="516"/>
      <c r="CHM73" s="516"/>
      <c r="CHN73" s="516"/>
      <c r="CHO73" s="516"/>
      <c r="CHP73" s="516"/>
      <c r="CHQ73" s="516"/>
      <c r="CHR73" s="516"/>
      <c r="CHS73" s="516"/>
      <c r="CHT73" s="516"/>
      <c r="CHU73" s="516"/>
      <c r="CHV73" s="516"/>
      <c r="CHW73" s="516"/>
      <c r="CHX73" s="516"/>
      <c r="CHY73" s="516"/>
      <c r="CHZ73" s="516"/>
      <c r="CIA73" s="516"/>
      <c r="CIB73" s="516"/>
      <c r="CIC73" s="516"/>
      <c r="CID73" s="516"/>
      <c r="CIE73" s="516"/>
      <c r="CIF73" s="516"/>
      <c r="CIG73" s="516"/>
      <c r="CIH73" s="516"/>
      <c r="CII73" s="516"/>
      <c r="CIJ73" s="516"/>
      <c r="CIK73" s="516"/>
      <c r="CIL73" s="516"/>
      <c r="CIM73" s="516"/>
      <c r="CIN73" s="516"/>
      <c r="CIO73" s="516"/>
      <c r="CIP73" s="516"/>
      <c r="CIQ73" s="516"/>
      <c r="CIR73" s="516"/>
      <c r="CIS73" s="516"/>
      <c r="CIT73" s="516"/>
      <c r="CIU73" s="516"/>
      <c r="CIV73" s="516"/>
      <c r="CIW73" s="516"/>
      <c r="CIX73" s="516"/>
      <c r="CIY73" s="516"/>
      <c r="CIZ73" s="516"/>
      <c r="CJA73" s="516"/>
      <c r="CJB73" s="516"/>
      <c r="CJC73" s="516"/>
      <c r="CJD73" s="516"/>
      <c r="CJE73" s="516"/>
      <c r="CJF73" s="516"/>
      <c r="CJG73" s="516"/>
      <c r="CJH73" s="516"/>
      <c r="CJI73" s="516"/>
      <c r="CJJ73" s="516"/>
      <c r="CJK73" s="516"/>
      <c r="CJL73" s="516"/>
      <c r="CJM73" s="516"/>
      <c r="CJN73" s="516"/>
      <c r="CJO73" s="516"/>
      <c r="CJP73" s="516"/>
      <c r="CJQ73" s="516"/>
      <c r="CJR73" s="516"/>
      <c r="CJS73" s="516"/>
      <c r="CJT73" s="516"/>
      <c r="CJU73" s="516"/>
      <c r="CJV73" s="516"/>
      <c r="CJW73" s="516"/>
      <c r="CJX73" s="516"/>
      <c r="CJY73" s="516"/>
      <c r="CJZ73" s="516"/>
      <c r="CKA73" s="516"/>
      <c r="CKB73" s="516"/>
      <c r="CKC73" s="516"/>
      <c r="CKD73" s="516"/>
      <c r="CKE73" s="516"/>
      <c r="CKF73" s="516"/>
      <c r="CKG73" s="516"/>
      <c r="CKH73" s="516"/>
      <c r="CKI73" s="516"/>
      <c r="CKJ73" s="516"/>
      <c r="CKK73" s="516"/>
      <c r="CKL73" s="516"/>
      <c r="CKM73" s="516"/>
      <c r="CKN73" s="516"/>
      <c r="CKO73" s="516"/>
      <c r="CKP73" s="516"/>
      <c r="CKQ73" s="516"/>
      <c r="CKR73" s="516"/>
      <c r="CKS73" s="516"/>
      <c r="CKT73" s="516"/>
      <c r="CKU73" s="516"/>
      <c r="CKV73" s="516"/>
      <c r="CKW73" s="516"/>
      <c r="CKX73" s="516"/>
      <c r="CKY73" s="516"/>
      <c r="CKZ73" s="516"/>
      <c r="CLA73" s="516"/>
      <c r="CLB73" s="516"/>
      <c r="CLC73" s="516"/>
      <c r="CLD73" s="516"/>
      <c r="CLE73" s="516"/>
      <c r="CLF73" s="516"/>
      <c r="CLG73" s="516"/>
      <c r="CLH73" s="516"/>
      <c r="CLI73" s="516"/>
      <c r="CLJ73" s="516"/>
      <c r="CLK73" s="516"/>
      <c r="CLL73" s="516"/>
      <c r="CLM73" s="516"/>
      <c r="CLN73" s="516"/>
      <c r="CLO73" s="516"/>
      <c r="CLP73" s="516"/>
      <c r="CLQ73" s="516"/>
      <c r="CLR73" s="516"/>
      <c r="CLS73" s="516"/>
      <c r="CLT73" s="516"/>
      <c r="CLU73" s="516"/>
      <c r="CLV73" s="516"/>
      <c r="CLW73" s="516"/>
      <c r="CLX73" s="516"/>
      <c r="CLY73" s="516"/>
      <c r="CLZ73" s="516"/>
      <c r="CMA73" s="516"/>
      <c r="CMB73" s="516"/>
      <c r="CMC73" s="516"/>
      <c r="CMD73" s="516"/>
      <c r="CME73" s="516"/>
      <c r="CMF73" s="516"/>
      <c r="CMG73" s="516"/>
      <c r="CMH73" s="516"/>
      <c r="CMI73" s="516"/>
      <c r="CMJ73" s="516"/>
      <c r="CMK73" s="516"/>
      <c r="CML73" s="516"/>
      <c r="CMM73" s="516"/>
      <c r="CMN73" s="516"/>
      <c r="CMO73" s="516"/>
      <c r="CMP73" s="516"/>
      <c r="CMQ73" s="516"/>
      <c r="CMR73" s="516"/>
      <c r="CMS73" s="516"/>
      <c r="CMT73" s="516"/>
      <c r="CMU73" s="516"/>
      <c r="CMV73" s="516"/>
      <c r="CMW73" s="516"/>
      <c r="CMX73" s="516"/>
      <c r="CMY73" s="516"/>
      <c r="CMZ73" s="516"/>
      <c r="CNA73" s="516"/>
      <c r="CNB73" s="516"/>
      <c r="CNC73" s="516"/>
      <c r="CND73" s="516"/>
      <c r="CNE73" s="516"/>
      <c r="CNF73" s="516"/>
      <c r="CNG73" s="516"/>
      <c r="CNH73" s="516"/>
      <c r="CNI73" s="516"/>
      <c r="CNJ73" s="516"/>
      <c r="CNK73" s="516"/>
      <c r="CNL73" s="516"/>
      <c r="CNM73" s="516"/>
      <c r="CNN73" s="516"/>
      <c r="CNO73" s="516"/>
      <c r="CNP73" s="516"/>
      <c r="CNQ73" s="516"/>
      <c r="CNR73" s="516"/>
      <c r="CNS73" s="516"/>
      <c r="CNT73" s="516"/>
      <c r="CNU73" s="516"/>
      <c r="CNV73" s="516"/>
      <c r="CNW73" s="516"/>
      <c r="CNX73" s="516"/>
      <c r="CNY73" s="516"/>
      <c r="CNZ73" s="516"/>
      <c r="COA73" s="516"/>
      <c r="COB73" s="516"/>
      <c r="COC73" s="516"/>
      <c r="COD73" s="516"/>
      <c r="COE73" s="516"/>
      <c r="COF73" s="516"/>
      <c r="COG73" s="516"/>
      <c r="COH73" s="516"/>
      <c r="COI73" s="516"/>
      <c r="COJ73" s="516"/>
      <c r="COK73" s="516"/>
      <c r="COL73" s="516"/>
      <c r="COM73" s="516"/>
      <c r="CON73" s="516"/>
      <c r="COO73" s="516"/>
      <c r="COP73" s="516"/>
      <c r="COQ73" s="516"/>
      <c r="COR73" s="516"/>
      <c r="COS73" s="516"/>
      <c r="COT73" s="516"/>
      <c r="COU73" s="516"/>
      <c r="COV73" s="516"/>
      <c r="COW73" s="516"/>
      <c r="COX73" s="516"/>
      <c r="COY73" s="516"/>
      <c r="COZ73" s="516"/>
      <c r="CPA73" s="516"/>
      <c r="CPB73" s="516"/>
      <c r="CPC73" s="516"/>
      <c r="CPD73" s="516"/>
      <c r="CPE73" s="516"/>
      <c r="CPF73" s="516"/>
      <c r="CPG73" s="516"/>
      <c r="CPH73" s="516"/>
      <c r="CPI73" s="516"/>
      <c r="CPJ73" s="516"/>
      <c r="CPK73" s="516"/>
      <c r="CPL73" s="516"/>
      <c r="CPM73" s="516"/>
      <c r="CPN73" s="516"/>
      <c r="CPO73" s="516"/>
      <c r="CPP73" s="516"/>
      <c r="CPQ73" s="516"/>
      <c r="CPR73" s="516"/>
      <c r="CPS73" s="516"/>
      <c r="CPT73" s="516"/>
      <c r="CPU73" s="516"/>
      <c r="CPV73" s="516"/>
      <c r="CPW73" s="516"/>
      <c r="CPX73" s="516"/>
      <c r="CPY73" s="516"/>
      <c r="CPZ73" s="516"/>
      <c r="CQA73" s="516"/>
      <c r="CQB73" s="516"/>
      <c r="CQC73" s="516"/>
      <c r="CQD73" s="516"/>
      <c r="CQE73" s="516"/>
      <c r="CQF73" s="516"/>
      <c r="CQG73" s="516"/>
      <c r="CQH73" s="516"/>
      <c r="CQI73" s="516"/>
      <c r="CQJ73" s="516"/>
      <c r="CQK73" s="516"/>
      <c r="CQL73" s="516"/>
      <c r="CQM73" s="516"/>
      <c r="CQN73" s="516"/>
      <c r="CQO73" s="516"/>
      <c r="CQP73" s="516"/>
      <c r="CQQ73" s="516"/>
      <c r="CQR73" s="516"/>
      <c r="CQS73" s="516"/>
      <c r="CQT73" s="516"/>
      <c r="CQU73" s="516"/>
      <c r="CQV73" s="516"/>
      <c r="CQW73" s="516"/>
      <c r="CQX73" s="516"/>
      <c r="CQY73" s="516"/>
      <c r="CQZ73" s="516"/>
      <c r="CRA73" s="516"/>
      <c r="CRB73" s="516"/>
      <c r="CRC73" s="516"/>
      <c r="CRD73" s="516"/>
      <c r="CRE73" s="516"/>
      <c r="CRF73" s="516"/>
      <c r="CRG73" s="516"/>
      <c r="CRH73" s="516"/>
      <c r="CRI73" s="516"/>
      <c r="CRJ73" s="516"/>
      <c r="CRK73" s="516"/>
      <c r="CRL73" s="516"/>
      <c r="CRM73" s="516"/>
      <c r="CRN73" s="516"/>
      <c r="CRO73" s="516"/>
      <c r="CRP73" s="516"/>
      <c r="CRQ73" s="516"/>
      <c r="CRR73" s="516"/>
      <c r="CRS73" s="516"/>
      <c r="CRT73" s="516"/>
      <c r="CRU73" s="516"/>
      <c r="CRV73" s="516"/>
      <c r="CRW73" s="516"/>
      <c r="CRX73" s="516"/>
      <c r="CRY73" s="516"/>
      <c r="CRZ73" s="516"/>
      <c r="CSA73" s="516"/>
      <c r="CSB73" s="516"/>
      <c r="CSC73" s="516"/>
      <c r="CSD73" s="516"/>
      <c r="CSE73" s="516"/>
      <c r="CSF73" s="516"/>
      <c r="CSG73" s="516"/>
      <c r="CSH73" s="516"/>
      <c r="CSI73" s="516"/>
      <c r="CSJ73" s="516"/>
      <c r="CSK73" s="516"/>
      <c r="CSL73" s="516"/>
      <c r="CSM73" s="516"/>
      <c r="CSN73" s="516"/>
      <c r="CSO73" s="516"/>
      <c r="CSP73" s="516"/>
      <c r="CSQ73" s="516"/>
      <c r="CSR73" s="516"/>
      <c r="CSS73" s="516"/>
      <c r="CST73" s="516"/>
      <c r="CSU73" s="516"/>
      <c r="CSV73" s="516"/>
      <c r="CSW73" s="516"/>
      <c r="CSX73" s="516"/>
      <c r="CSY73" s="516"/>
      <c r="CSZ73" s="516"/>
      <c r="CTA73" s="516"/>
      <c r="CTB73" s="516"/>
      <c r="CTC73" s="516"/>
      <c r="CTD73" s="516"/>
      <c r="CTE73" s="516"/>
      <c r="CTF73" s="516"/>
      <c r="CTG73" s="516"/>
      <c r="CTH73" s="516"/>
      <c r="CTI73" s="516"/>
      <c r="CTJ73" s="516"/>
      <c r="CTK73" s="516"/>
      <c r="CTL73" s="516"/>
      <c r="CTM73" s="516"/>
      <c r="CTN73" s="516"/>
      <c r="CTO73" s="516"/>
      <c r="CTP73" s="516"/>
      <c r="CTQ73" s="516"/>
      <c r="CTR73" s="516"/>
      <c r="CTS73" s="516"/>
      <c r="CTT73" s="516"/>
      <c r="CTU73" s="516"/>
      <c r="CTV73" s="516"/>
      <c r="CTW73" s="516"/>
      <c r="CTX73" s="516"/>
      <c r="CTY73" s="516"/>
      <c r="CTZ73" s="516"/>
      <c r="CUA73" s="516"/>
      <c r="CUB73" s="516"/>
      <c r="CUC73" s="516"/>
      <c r="CUD73" s="516"/>
      <c r="CUE73" s="516"/>
      <c r="CUF73" s="516"/>
      <c r="CUG73" s="516"/>
      <c r="CUH73" s="516"/>
      <c r="CUI73" s="516"/>
      <c r="CUJ73" s="516"/>
      <c r="CUK73" s="516"/>
      <c r="CUL73" s="516"/>
      <c r="CUM73" s="516"/>
      <c r="CUN73" s="516"/>
      <c r="CUO73" s="516"/>
      <c r="CUP73" s="516"/>
      <c r="CUQ73" s="516"/>
      <c r="CUR73" s="516"/>
      <c r="CUS73" s="516"/>
      <c r="CUT73" s="516"/>
      <c r="CUU73" s="516"/>
      <c r="CUV73" s="516"/>
      <c r="CUW73" s="516"/>
      <c r="CUX73" s="516"/>
      <c r="CUY73" s="516"/>
      <c r="CUZ73" s="516"/>
      <c r="CVA73" s="516"/>
      <c r="CVB73" s="516"/>
      <c r="CVC73" s="516"/>
      <c r="CVD73" s="516"/>
      <c r="CVE73" s="516"/>
      <c r="CVF73" s="516"/>
      <c r="CVG73" s="516"/>
      <c r="CVH73" s="516"/>
      <c r="CVI73" s="516"/>
      <c r="CVJ73" s="516"/>
      <c r="CVK73" s="516"/>
      <c r="CVL73" s="516"/>
      <c r="CVM73" s="516"/>
      <c r="CVN73" s="516"/>
      <c r="CVO73" s="516"/>
      <c r="CVP73" s="516"/>
      <c r="CVQ73" s="516"/>
      <c r="CVR73" s="516"/>
      <c r="CVS73" s="516"/>
      <c r="CVT73" s="516"/>
      <c r="CVU73" s="516"/>
      <c r="CVV73" s="516"/>
      <c r="CVW73" s="516"/>
      <c r="CVX73" s="516"/>
      <c r="CVY73" s="516"/>
      <c r="CVZ73" s="516"/>
      <c r="CWA73" s="516"/>
      <c r="CWB73" s="516"/>
      <c r="CWC73" s="516"/>
      <c r="CWD73" s="516"/>
      <c r="CWE73" s="516"/>
      <c r="CWF73" s="516"/>
      <c r="CWG73" s="516"/>
      <c r="CWH73" s="516"/>
      <c r="CWI73" s="516"/>
      <c r="CWJ73" s="516"/>
      <c r="CWK73" s="516"/>
      <c r="CWL73" s="516"/>
      <c r="CWM73" s="516"/>
      <c r="CWN73" s="516"/>
      <c r="CWO73" s="516"/>
      <c r="CWP73" s="516"/>
      <c r="CWQ73" s="516"/>
      <c r="CWR73" s="516"/>
      <c r="CWS73" s="516"/>
      <c r="CWT73" s="516"/>
      <c r="CWU73" s="516"/>
      <c r="CWV73" s="516"/>
      <c r="CWW73" s="516"/>
      <c r="CWX73" s="516"/>
      <c r="CWY73" s="516"/>
      <c r="CWZ73" s="516"/>
      <c r="CXA73" s="516"/>
      <c r="CXB73" s="516"/>
      <c r="CXC73" s="516"/>
      <c r="CXD73" s="516"/>
      <c r="CXE73" s="516"/>
      <c r="CXF73" s="516"/>
      <c r="CXG73" s="516"/>
      <c r="CXH73" s="516"/>
      <c r="CXI73" s="516"/>
      <c r="CXJ73" s="516"/>
      <c r="CXK73" s="516"/>
      <c r="CXL73" s="516"/>
      <c r="CXM73" s="516"/>
      <c r="CXN73" s="516"/>
      <c r="CXO73" s="516"/>
      <c r="CXP73" s="516"/>
      <c r="CXQ73" s="516"/>
      <c r="CXR73" s="516"/>
      <c r="CXS73" s="516"/>
      <c r="CXT73" s="516"/>
      <c r="CXU73" s="516"/>
      <c r="CXV73" s="516"/>
      <c r="CXW73" s="516"/>
      <c r="CXX73" s="516"/>
      <c r="CXY73" s="516"/>
      <c r="CXZ73" s="516"/>
      <c r="CYA73" s="516"/>
      <c r="CYB73" s="516"/>
      <c r="CYC73" s="516"/>
      <c r="CYD73" s="516"/>
      <c r="CYE73" s="516"/>
      <c r="CYF73" s="516"/>
      <c r="CYG73" s="516"/>
      <c r="CYH73" s="516"/>
      <c r="CYI73" s="516"/>
      <c r="CYJ73" s="516"/>
      <c r="CYK73" s="516"/>
      <c r="CYL73" s="516"/>
      <c r="CYM73" s="516"/>
      <c r="CYN73" s="516"/>
      <c r="CYO73" s="516"/>
      <c r="CYP73" s="516"/>
      <c r="CYQ73" s="516"/>
      <c r="CYR73" s="516"/>
      <c r="CYS73" s="516"/>
      <c r="CYT73" s="516"/>
      <c r="CYU73" s="516"/>
      <c r="CYV73" s="516"/>
      <c r="CYW73" s="516"/>
      <c r="CYX73" s="516"/>
      <c r="CYY73" s="516"/>
      <c r="CYZ73" s="516"/>
      <c r="CZA73" s="516"/>
      <c r="CZB73" s="516"/>
      <c r="CZC73" s="516"/>
      <c r="CZD73" s="516"/>
      <c r="CZE73" s="516"/>
      <c r="CZF73" s="516"/>
      <c r="CZG73" s="516"/>
      <c r="CZH73" s="516"/>
      <c r="CZI73" s="516"/>
      <c r="CZJ73" s="516"/>
      <c r="CZK73" s="516"/>
      <c r="CZL73" s="516"/>
      <c r="CZM73" s="516"/>
      <c r="CZN73" s="516"/>
      <c r="CZO73" s="516"/>
      <c r="CZP73" s="516"/>
      <c r="CZQ73" s="516"/>
      <c r="CZR73" s="516"/>
      <c r="CZS73" s="516"/>
      <c r="CZT73" s="516"/>
      <c r="CZU73" s="516"/>
      <c r="CZV73" s="516"/>
      <c r="CZW73" s="516"/>
      <c r="CZX73" s="516"/>
      <c r="CZY73" s="516"/>
      <c r="CZZ73" s="516"/>
      <c r="DAA73" s="516"/>
      <c r="DAB73" s="516"/>
      <c r="DAC73" s="516"/>
      <c r="DAD73" s="516"/>
      <c r="DAE73" s="516"/>
      <c r="DAF73" s="516"/>
      <c r="DAG73" s="516"/>
      <c r="DAH73" s="516"/>
      <c r="DAI73" s="516"/>
      <c r="DAJ73" s="516"/>
      <c r="DAK73" s="516"/>
      <c r="DAL73" s="516"/>
      <c r="DAM73" s="516"/>
      <c r="DAN73" s="516"/>
      <c r="DAO73" s="516"/>
      <c r="DAP73" s="516"/>
      <c r="DAQ73" s="516"/>
      <c r="DAR73" s="516"/>
      <c r="DAS73" s="516"/>
      <c r="DAT73" s="516"/>
      <c r="DAU73" s="516"/>
      <c r="DAV73" s="516"/>
      <c r="DAW73" s="516"/>
      <c r="DAX73" s="516"/>
      <c r="DAY73" s="516"/>
      <c r="DAZ73" s="516"/>
      <c r="DBA73" s="516"/>
      <c r="DBB73" s="516"/>
      <c r="DBC73" s="516"/>
      <c r="DBD73" s="516"/>
      <c r="DBE73" s="516"/>
      <c r="DBF73" s="516"/>
      <c r="DBG73" s="516"/>
      <c r="DBH73" s="516"/>
      <c r="DBI73" s="516"/>
      <c r="DBJ73" s="516"/>
      <c r="DBK73" s="516"/>
      <c r="DBL73" s="516"/>
      <c r="DBM73" s="516"/>
      <c r="DBN73" s="516"/>
      <c r="DBO73" s="516"/>
      <c r="DBP73" s="516"/>
      <c r="DBQ73" s="516"/>
      <c r="DBR73" s="516"/>
      <c r="DBS73" s="516"/>
      <c r="DBT73" s="516"/>
      <c r="DBU73" s="516"/>
      <c r="DBV73" s="516"/>
      <c r="DBW73" s="516"/>
      <c r="DBX73" s="516"/>
      <c r="DBY73" s="516"/>
      <c r="DBZ73" s="516"/>
      <c r="DCA73" s="516"/>
      <c r="DCB73" s="516"/>
      <c r="DCC73" s="516"/>
      <c r="DCD73" s="516"/>
      <c r="DCE73" s="516"/>
      <c r="DCF73" s="516"/>
      <c r="DCG73" s="516"/>
      <c r="DCH73" s="516"/>
      <c r="DCI73" s="516"/>
      <c r="DCJ73" s="516"/>
      <c r="DCK73" s="516"/>
      <c r="DCL73" s="516"/>
      <c r="DCM73" s="516"/>
      <c r="DCN73" s="516"/>
      <c r="DCO73" s="516"/>
      <c r="DCP73" s="516"/>
      <c r="DCQ73" s="516"/>
      <c r="DCR73" s="516"/>
      <c r="DCS73" s="516"/>
      <c r="DCT73" s="516"/>
      <c r="DCU73" s="516"/>
      <c r="DCV73" s="516"/>
      <c r="DCW73" s="516"/>
      <c r="DCX73" s="516"/>
      <c r="DCY73" s="516"/>
      <c r="DCZ73" s="516"/>
      <c r="DDA73" s="516"/>
      <c r="DDB73" s="516"/>
      <c r="DDC73" s="516"/>
      <c r="DDD73" s="516"/>
      <c r="DDE73" s="516"/>
      <c r="DDF73" s="516"/>
      <c r="DDG73" s="516"/>
      <c r="DDH73" s="516"/>
      <c r="DDI73" s="516"/>
      <c r="DDJ73" s="516"/>
      <c r="DDK73" s="516"/>
      <c r="DDL73" s="516"/>
      <c r="DDM73" s="516"/>
      <c r="DDN73" s="516"/>
      <c r="DDO73" s="516"/>
      <c r="DDP73" s="516"/>
      <c r="DDQ73" s="516"/>
      <c r="DDR73" s="516"/>
      <c r="DDS73" s="516"/>
      <c r="DDT73" s="516"/>
      <c r="DDU73" s="516"/>
      <c r="DDV73" s="516"/>
      <c r="DDW73" s="516"/>
      <c r="DDX73" s="516"/>
      <c r="DDY73" s="516"/>
      <c r="DDZ73" s="516"/>
      <c r="DEA73" s="516"/>
      <c r="DEB73" s="516"/>
      <c r="DEC73" s="516"/>
      <c r="DED73" s="516"/>
      <c r="DEE73" s="516"/>
      <c r="DEF73" s="516"/>
      <c r="DEG73" s="516"/>
      <c r="DEH73" s="516"/>
      <c r="DEI73" s="516"/>
      <c r="DEJ73" s="516"/>
      <c r="DEK73" s="516"/>
      <c r="DEL73" s="516"/>
      <c r="DEM73" s="516"/>
      <c r="DEN73" s="516"/>
      <c r="DEO73" s="516"/>
      <c r="DEP73" s="516"/>
      <c r="DEQ73" s="516"/>
      <c r="DER73" s="516"/>
      <c r="DES73" s="516"/>
      <c r="DET73" s="516"/>
      <c r="DEU73" s="516"/>
      <c r="DEV73" s="516"/>
      <c r="DEW73" s="516"/>
      <c r="DEX73" s="516"/>
      <c r="DEY73" s="516"/>
      <c r="DEZ73" s="516"/>
      <c r="DFA73" s="516"/>
      <c r="DFB73" s="516"/>
      <c r="DFC73" s="516"/>
      <c r="DFD73" s="516"/>
      <c r="DFE73" s="516"/>
      <c r="DFF73" s="516"/>
      <c r="DFG73" s="516"/>
      <c r="DFH73" s="516"/>
      <c r="DFI73" s="516"/>
      <c r="DFJ73" s="516"/>
      <c r="DFK73" s="516"/>
      <c r="DFL73" s="516"/>
      <c r="DFM73" s="516"/>
      <c r="DFN73" s="516"/>
      <c r="DFO73" s="516"/>
      <c r="DFP73" s="516"/>
      <c r="DFQ73" s="516"/>
      <c r="DFR73" s="516"/>
      <c r="DFS73" s="516"/>
      <c r="DFT73" s="516"/>
      <c r="DFU73" s="516"/>
      <c r="DFV73" s="516"/>
      <c r="DFW73" s="516"/>
      <c r="DFX73" s="516"/>
      <c r="DFY73" s="516"/>
      <c r="DFZ73" s="516"/>
      <c r="DGA73" s="516"/>
      <c r="DGB73" s="516"/>
      <c r="DGC73" s="516"/>
      <c r="DGD73" s="516"/>
      <c r="DGE73" s="516"/>
      <c r="DGF73" s="516"/>
      <c r="DGG73" s="516"/>
      <c r="DGH73" s="516"/>
      <c r="DGI73" s="516"/>
      <c r="DGJ73" s="516"/>
      <c r="DGK73" s="516"/>
      <c r="DGL73" s="516"/>
      <c r="DGM73" s="516"/>
      <c r="DGN73" s="516"/>
      <c r="DGO73" s="516"/>
      <c r="DGP73" s="516"/>
      <c r="DGQ73" s="516"/>
      <c r="DGR73" s="516"/>
      <c r="DGS73" s="516"/>
      <c r="DGT73" s="516"/>
      <c r="DGU73" s="516"/>
      <c r="DGV73" s="516"/>
      <c r="DGW73" s="516"/>
      <c r="DGX73" s="516"/>
      <c r="DGY73" s="516"/>
      <c r="DGZ73" s="516"/>
      <c r="DHA73" s="516"/>
      <c r="DHB73" s="516"/>
      <c r="DHC73" s="516"/>
      <c r="DHD73" s="516"/>
      <c r="DHE73" s="516"/>
      <c r="DHF73" s="516"/>
      <c r="DHG73" s="516"/>
      <c r="DHH73" s="516"/>
      <c r="DHI73" s="516"/>
      <c r="DHJ73" s="516"/>
      <c r="DHK73" s="516"/>
      <c r="DHL73" s="516"/>
      <c r="DHM73" s="516"/>
      <c r="DHN73" s="516"/>
      <c r="DHO73" s="516"/>
      <c r="DHP73" s="516"/>
      <c r="DHQ73" s="516"/>
      <c r="DHR73" s="516"/>
      <c r="DHS73" s="516"/>
      <c r="DHT73" s="516"/>
      <c r="DHU73" s="516"/>
      <c r="DHV73" s="516"/>
      <c r="DHW73" s="516"/>
      <c r="DHX73" s="516"/>
      <c r="DHY73" s="516"/>
      <c r="DHZ73" s="516"/>
      <c r="DIA73" s="516"/>
      <c r="DIB73" s="516"/>
      <c r="DIC73" s="516"/>
      <c r="DID73" s="516"/>
      <c r="DIE73" s="516"/>
      <c r="DIF73" s="516"/>
      <c r="DIG73" s="516"/>
      <c r="DIH73" s="516"/>
      <c r="DII73" s="516"/>
      <c r="DIJ73" s="516"/>
      <c r="DIK73" s="516"/>
      <c r="DIL73" s="516"/>
      <c r="DIM73" s="516"/>
      <c r="DIN73" s="516"/>
      <c r="DIO73" s="516"/>
      <c r="DIP73" s="516"/>
      <c r="DIQ73" s="516"/>
      <c r="DIR73" s="516"/>
      <c r="DIS73" s="516"/>
      <c r="DIT73" s="516"/>
      <c r="DIU73" s="516"/>
      <c r="DIV73" s="516"/>
      <c r="DIW73" s="516"/>
      <c r="DIX73" s="516"/>
      <c r="DIY73" s="516"/>
      <c r="DIZ73" s="516"/>
      <c r="DJA73" s="516"/>
      <c r="DJB73" s="516"/>
      <c r="DJC73" s="516"/>
      <c r="DJD73" s="516"/>
      <c r="DJE73" s="516"/>
      <c r="DJF73" s="516"/>
      <c r="DJG73" s="516"/>
      <c r="DJH73" s="516"/>
      <c r="DJI73" s="516"/>
      <c r="DJJ73" s="516"/>
      <c r="DJK73" s="516"/>
      <c r="DJL73" s="516"/>
      <c r="DJM73" s="516"/>
      <c r="DJN73" s="516"/>
      <c r="DJO73" s="516"/>
      <c r="DJP73" s="516"/>
      <c r="DJQ73" s="516"/>
      <c r="DJR73" s="516"/>
      <c r="DJS73" s="516"/>
      <c r="DJT73" s="516"/>
      <c r="DJU73" s="516"/>
      <c r="DJV73" s="516"/>
      <c r="DJW73" s="516"/>
      <c r="DJX73" s="516"/>
      <c r="DJY73" s="516"/>
      <c r="DJZ73" s="516"/>
      <c r="DKA73" s="516"/>
      <c r="DKB73" s="516"/>
      <c r="DKC73" s="516"/>
      <c r="DKD73" s="516"/>
      <c r="DKE73" s="516"/>
      <c r="DKF73" s="516"/>
      <c r="DKG73" s="516"/>
      <c r="DKH73" s="516"/>
      <c r="DKI73" s="516"/>
      <c r="DKJ73" s="516"/>
      <c r="DKK73" s="516"/>
      <c r="DKL73" s="516"/>
      <c r="DKM73" s="516"/>
      <c r="DKN73" s="516"/>
      <c r="DKO73" s="516"/>
      <c r="DKP73" s="516"/>
      <c r="DKQ73" s="516"/>
      <c r="DKR73" s="516"/>
      <c r="DKS73" s="516"/>
      <c r="DKT73" s="516"/>
      <c r="DKU73" s="516"/>
      <c r="DKV73" s="516"/>
      <c r="DKW73" s="516"/>
      <c r="DKX73" s="516"/>
      <c r="DKY73" s="516"/>
      <c r="DKZ73" s="516"/>
      <c r="DLA73" s="516"/>
      <c r="DLB73" s="516"/>
      <c r="DLC73" s="516"/>
      <c r="DLD73" s="516"/>
      <c r="DLE73" s="516"/>
      <c r="DLF73" s="516"/>
      <c r="DLG73" s="516"/>
      <c r="DLH73" s="516"/>
      <c r="DLI73" s="516"/>
      <c r="DLJ73" s="516"/>
      <c r="DLK73" s="516"/>
      <c r="DLL73" s="516"/>
      <c r="DLM73" s="516"/>
      <c r="DLN73" s="516"/>
      <c r="DLO73" s="516"/>
      <c r="DLP73" s="516"/>
      <c r="DLQ73" s="516"/>
      <c r="DLR73" s="516"/>
      <c r="DLS73" s="516"/>
      <c r="DLT73" s="516"/>
      <c r="DLU73" s="516"/>
      <c r="DLV73" s="516"/>
      <c r="DLW73" s="516"/>
      <c r="DLX73" s="516"/>
      <c r="DLY73" s="516"/>
      <c r="DLZ73" s="516"/>
      <c r="DMA73" s="516"/>
      <c r="DMB73" s="516"/>
      <c r="DMC73" s="516"/>
      <c r="DMD73" s="516"/>
      <c r="DME73" s="516"/>
      <c r="DMF73" s="516"/>
      <c r="DMG73" s="516"/>
      <c r="DMH73" s="516"/>
      <c r="DMI73" s="516"/>
      <c r="DMJ73" s="516"/>
      <c r="DMK73" s="516"/>
      <c r="DML73" s="516"/>
      <c r="DMM73" s="516"/>
      <c r="DMN73" s="516"/>
      <c r="DMO73" s="516"/>
      <c r="DMP73" s="516"/>
      <c r="DMQ73" s="516"/>
      <c r="DMR73" s="516"/>
      <c r="DMS73" s="516"/>
      <c r="DMT73" s="516"/>
      <c r="DMU73" s="516"/>
      <c r="DMV73" s="516"/>
      <c r="DMW73" s="516"/>
      <c r="DMX73" s="516"/>
      <c r="DMY73" s="516"/>
      <c r="DMZ73" s="516"/>
      <c r="DNA73" s="516"/>
      <c r="DNB73" s="516"/>
      <c r="DNC73" s="516"/>
      <c r="DND73" s="516"/>
      <c r="DNE73" s="516"/>
      <c r="DNF73" s="516"/>
      <c r="DNG73" s="516"/>
      <c r="DNH73" s="516"/>
      <c r="DNI73" s="516"/>
      <c r="DNJ73" s="516"/>
      <c r="DNK73" s="516"/>
      <c r="DNL73" s="516"/>
      <c r="DNM73" s="516"/>
      <c r="DNN73" s="516"/>
      <c r="DNO73" s="516"/>
      <c r="DNP73" s="516"/>
      <c r="DNQ73" s="516"/>
      <c r="DNR73" s="516"/>
      <c r="DNS73" s="516"/>
      <c r="DNT73" s="516"/>
      <c r="DNU73" s="516"/>
      <c r="DNV73" s="516"/>
      <c r="DNW73" s="516"/>
      <c r="DNX73" s="516"/>
      <c r="DNY73" s="516"/>
      <c r="DNZ73" s="516"/>
      <c r="DOA73" s="516"/>
      <c r="DOB73" s="516"/>
      <c r="DOC73" s="516"/>
      <c r="DOD73" s="516"/>
      <c r="DOE73" s="516"/>
      <c r="DOF73" s="516"/>
      <c r="DOG73" s="516"/>
      <c r="DOH73" s="516"/>
      <c r="DOI73" s="516"/>
      <c r="DOJ73" s="516"/>
      <c r="DOK73" s="516"/>
      <c r="DOL73" s="516"/>
      <c r="DOM73" s="516"/>
      <c r="DON73" s="516"/>
      <c r="DOO73" s="516"/>
      <c r="DOP73" s="516"/>
      <c r="DOQ73" s="516"/>
      <c r="DOR73" s="516"/>
      <c r="DOS73" s="516"/>
      <c r="DOT73" s="516"/>
      <c r="DOU73" s="516"/>
      <c r="DOV73" s="516"/>
      <c r="DOW73" s="516"/>
      <c r="DOX73" s="516"/>
      <c r="DOY73" s="516"/>
      <c r="DOZ73" s="516"/>
      <c r="DPA73" s="516"/>
      <c r="DPB73" s="516"/>
      <c r="DPC73" s="516"/>
      <c r="DPD73" s="516"/>
      <c r="DPE73" s="516"/>
      <c r="DPF73" s="516"/>
      <c r="DPG73" s="516"/>
      <c r="DPH73" s="516"/>
      <c r="DPI73" s="516"/>
      <c r="DPJ73" s="516"/>
      <c r="DPK73" s="516"/>
      <c r="DPL73" s="516"/>
      <c r="DPM73" s="516"/>
      <c r="DPN73" s="516"/>
      <c r="DPO73" s="516"/>
      <c r="DPP73" s="516"/>
      <c r="DPQ73" s="516"/>
      <c r="DPR73" s="516"/>
      <c r="DPS73" s="516"/>
      <c r="DPT73" s="516"/>
      <c r="DPU73" s="516"/>
      <c r="DPV73" s="516"/>
      <c r="DPW73" s="516"/>
      <c r="DPX73" s="516"/>
      <c r="DPY73" s="516"/>
      <c r="DPZ73" s="516"/>
      <c r="DQA73" s="516"/>
      <c r="DQB73" s="516"/>
      <c r="DQC73" s="516"/>
      <c r="DQD73" s="516"/>
      <c r="DQE73" s="516"/>
      <c r="DQF73" s="516"/>
      <c r="DQG73" s="516"/>
      <c r="DQH73" s="516"/>
      <c r="DQI73" s="516"/>
      <c r="DQJ73" s="516"/>
      <c r="DQK73" s="516"/>
      <c r="DQL73" s="516"/>
      <c r="DQM73" s="516"/>
      <c r="DQN73" s="516"/>
      <c r="DQO73" s="516"/>
      <c r="DQP73" s="516"/>
      <c r="DQQ73" s="516"/>
      <c r="DQR73" s="516"/>
      <c r="DQS73" s="516"/>
      <c r="DQT73" s="516"/>
      <c r="DQU73" s="516"/>
      <c r="DQV73" s="516"/>
      <c r="DQW73" s="516"/>
      <c r="DQX73" s="516"/>
      <c r="DQY73" s="516"/>
      <c r="DQZ73" s="516"/>
      <c r="DRA73" s="516"/>
      <c r="DRB73" s="516"/>
      <c r="DRC73" s="516"/>
      <c r="DRD73" s="516"/>
      <c r="DRE73" s="516"/>
      <c r="DRF73" s="516"/>
      <c r="DRG73" s="516"/>
      <c r="DRH73" s="516"/>
      <c r="DRI73" s="516"/>
      <c r="DRJ73" s="516"/>
      <c r="DRK73" s="516"/>
      <c r="DRL73" s="516"/>
      <c r="DRM73" s="516"/>
      <c r="DRN73" s="516"/>
      <c r="DRO73" s="516"/>
      <c r="DRP73" s="516"/>
      <c r="DRQ73" s="516"/>
      <c r="DRR73" s="516"/>
      <c r="DRS73" s="516"/>
      <c r="DRT73" s="516"/>
      <c r="DRU73" s="516"/>
      <c r="DRV73" s="516"/>
      <c r="DRW73" s="516"/>
      <c r="DRX73" s="516"/>
      <c r="DRY73" s="516"/>
      <c r="DRZ73" s="516"/>
      <c r="DSA73" s="516"/>
      <c r="DSB73" s="516"/>
      <c r="DSC73" s="516"/>
      <c r="DSD73" s="516"/>
      <c r="DSE73" s="516"/>
      <c r="DSF73" s="516"/>
      <c r="DSG73" s="516"/>
      <c r="DSH73" s="516"/>
      <c r="DSI73" s="516"/>
      <c r="DSJ73" s="516"/>
      <c r="DSK73" s="516"/>
      <c r="DSL73" s="516"/>
      <c r="DSM73" s="516"/>
      <c r="DSN73" s="516"/>
      <c r="DSO73" s="516"/>
      <c r="DSP73" s="516"/>
      <c r="DSQ73" s="516"/>
      <c r="DSR73" s="516"/>
      <c r="DSS73" s="516"/>
      <c r="DST73" s="516"/>
      <c r="DSU73" s="516"/>
      <c r="DSV73" s="516"/>
      <c r="DSW73" s="516"/>
      <c r="DSX73" s="516"/>
      <c r="DSY73" s="516"/>
      <c r="DSZ73" s="516"/>
      <c r="DTA73" s="516"/>
      <c r="DTB73" s="516"/>
      <c r="DTC73" s="516"/>
      <c r="DTD73" s="516"/>
      <c r="DTE73" s="516"/>
      <c r="DTF73" s="516"/>
      <c r="DTG73" s="516"/>
      <c r="DTH73" s="516"/>
      <c r="DTI73" s="516"/>
      <c r="DTJ73" s="516"/>
      <c r="DTK73" s="516"/>
      <c r="DTL73" s="516"/>
      <c r="DTM73" s="516"/>
      <c r="DTN73" s="516"/>
      <c r="DTO73" s="516"/>
      <c r="DTP73" s="516"/>
      <c r="DTQ73" s="516"/>
      <c r="DTR73" s="516"/>
      <c r="DTS73" s="516"/>
      <c r="DTT73" s="516"/>
      <c r="DTU73" s="516"/>
      <c r="DTV73" s="516"/>
      <c r="DTW73" s="516"/>
      <c r="DTX73" s="516"/>
      <c r="DTY73" s="516"/>
      <c r="DTZ73" s="516"/>
      <c r="DUA73" s="516"/>
      <c r="DUB73" s="516"/>
      <c r="DUC73" s="516"/>
      <c r="DUD73" s="516"/>
      <c r="DUE73" s="516"/>
      <c r="DUF73" s="516"/>
      <c r="DUG73" s="516"/>
      <c r="DUH73" s="516"/>
      <c r="DUI73" s="516"/>
      <c r="DUJ73" s="516"/>
      <c r="DUK73" s="516"/>
      <c r="DUL73" s="516"/>
      <c r="DUM73" s="516"/>
      <c r="DUN73" s="516"/>
      <c r="DUO73" s="516"/>
      <c r="DUP73" s="516"/>
      <c r="DUQ73" s="516"/>
      <c r="DUR73" s="516"/>
      <c r="DUS73" s="516"/>
      <c r="DUT73" s="516"/>
      <c r="DUU73" s="516"/>
      <c r="DUV73" s="516"/>
      <c r="DUW73" s="516"/>
      <c r="DUX73" s="516"/>
      <c r="DUY73" s="516"/>
      <c r="DUZ73" s="516"/>
      <c r="DVA73" s="516"/>
      <c r="DVB73" s="516"/>
      <c r="DVC73" s="516"/>
      <c r="DVD73" s="516"/>
      <c r="DVE73" s="516"/>
      <c r="DVF73" s="516"/>
      <c r="DVG73" s="516"/>
      <c r="DVH73" s="516"/>
      <c r="DVI73" s="516"/>
      <c r="DVJ73" s="516"/>
      <c r="DVK73" s="516"/>
      <c r="DVL73" s="516"/>
      <c r="DVM73" s="516"/>
      <c r="DVN73" s="516"/>
      <c r="DVO73" s="516"/>
      <c r="DVP73" s="516"/>
      <c r="DVQ73" s="516"/>
      <c r="DVR73" s="516"/>
      <c r="DVS73" s="516"/>
      <c r="DVT73" s="516"/>
      <c r="DVU73" s="516"/>
      <c r="DVV73" s="516"/>
      <c r="DVW73" s="516"/>
      <c r="DVX73" s="516"/>
      <c r="DVY73" s="516"/>
      <c r="DVZ73" s="516"/>
      <c r="DWA73" s="516"/>
      <c r="DWB73" s="516"/>
      <c r="DWC73" s="516"/>
      <c r="DWD73" s="516"/>
      <c r="DWE73" s="516"/>
      <c r="DWF73" s="516"/>
      <c r="DWG73" s="516"/>
      <c r="DWH73" s="516"/>
      <c r="DWI73" s="516"/>
      <c r="DWJ73" s="516"/>
      <c r="DWK73" s="516"/>
      <c r="DWL73" s="516"/>
      <c r="DWM73" s="516"/>
      <c r="DWN73" s="516"/>
      <c r="DWO73" s="516"/>
      <c r="DWP73" s="516"/>
      <c r="DWQ73" s="516"/>
      <c r="DWR73" s="516"/>
      <c r="DWS73" s="516"/>
      <c r="DWT73" s="516"/>
      <c r="DWU73" s="516"/>
      <c r="DWV73" s="516"/>
      <c r="DWW73" s="516"/>
      <c r="DWX73" s="516"/>
      <c r="DWY73" s="516"/>
      <c r="DWZ73" s="516"/>
      <c r="DXA73" s="516"/>
      <c r="DXB73" s="516"/>
      <c r="DXC73" s="516"/>
      <c r="DXD73" s="516"/>
      <c r="DXE73" s="516"/>
      <c r="DXF73" s="516"/>
      <c r="DXG73" s="516"/>
      <c r="DXH73" s="516"/>
      <c r="DXI73" s="516"/>
      <c r="DXJ73" s="516"/>
      <c r="DXK73" s="516"/>
      <c r="DXL73" s="516"/>
      <c r="DXM73" s="516"/>
      <c r="DXN73" s="516"/>
      <c r="DXO73" s="516"/>
      <c r="DXP73" s="516"/>
      <c r="DXQ73" s="516"/>
      <c r="DXR73" s="516"/>
      <c r="DXS73" s="516"/>
      <c r="DXT73" s="516"/>
      <c r="DXU73" s="516"/>
      <c r="DXV73" s="516"/>
      <c r="DXW73" s="516"/>
      <c r="DXX73" s="516"/>
      <c r="DXY73" s="516"/>
      <c r="DXZ73" s="516"/>
      <c r="DYA73" s="516"/>
      <c r="DYB73" s="516"/>
      <c r="DYC73" s="516"/>
      <c r="DYD73" s="516"/>
      <c r="DYE73" s="516"/>
      <c r="DYF73" s="516"/>
      <c r="DYG73" s="516"/>
      <c r="DYH73" s="516"/>
      <c r="DYI73" s="516"/>
      <c r="DYJ73" s="516"/>
      <c r="DYK73" s="516"/>
      <c r="DYL73" s="516"/>
      <c r="DYM73" s="516"/>
      <c r="DYN73" s="516"/>
      <c r="DYO73" s="516"/>
      <c r="DYP73" s="516"/>
      <c r="DYQ73" s="516"/>
      <c r="DYR73" s="516"/>
      <c r="DYS73" s="516"/>
      <c r="DYT73" s="516"/>
      <c r="DYU73" s="516"/>
      <c r="DYV73" s="516"/>
      <c r="DYW73" s="516"/>
      <c r="DYX73" s="516"/>
      <c r="DYY73" s="516"/>
      <c r="DYZ73" s="516"/>
      <c r="DZA73" s="516"/>
      <c r="DZB73" s="516"/>
      <c r="DZC73" s="516"/>
      <c r="DZD73" s="516"/>
      <c r="DZE73" s="516"/>
      <c r="DZF73" s="516"/>
      <c r="DZG73" s="516"/>
      <c r="DZH73" s="516"/>
      <c r="DZI73" s="516"/>
      <c r="DZJ73" s="516"/>
      <c r="DZK73" s="516"/>
      <c r="DZL73" s="516"/>
      <c r="DZM73" s="516"/>
      <c r="DZN73" s="516"/>
      <c r="DZO73" s="516"/>
      <c r="DZP73" s="516"/>
      <c r="DZQ73" s="516"/>
      <c r="DZR73" s="516"/>
      <c r="DZS73" s="516"/>
      <c r="DZT73" s="516"/>
      <c r="DZU73" s="516"/>
      <c r="DZV73" s="516"/>
      <c r="DZW73" s="516"/>
      <c r="DZX73" s="516"/>
      <c r="DZY73" s="516"/>
      <c r="DZZ73" s="516"/>
      <c r="EAA73" s="516"/>
      <c r="EAB73" s="516"/>
      <c r="EAC73" s="516"/>
      <c r="EAD73" s="516"/>
      <c r="EAE73" s="516"/>
      <c r="EAF73" s="516"/>
      <c r="EAG73" s="516"/>
      <c r="EAH73" s="516"/>
      <c r="EAI73" s="516"/>
      <c r="EAJ73" s="516"/>
      <c r="EAK73" s="516"/>
      <c r="EAL73" s="516"/>
      <c r="EAM73" s="516"/>
      <c r="EAN73" s="516"/>
      <c r="EAO73" s="516"/>
      <c r="EAP73" s="516"/>
      <c r="EAQ73" s="516"/>
      <c r="EAR73" s="516"/>
      <c r="EAS73" s="516"/>
      <c r="EAT73" s="516"/>
      <c r="EAU73" s="516"/>
      <c r="EAV73" s="516"/>
      <c r="EAW73" s="516"/>
      <c r="EAX73" s="516"/>
      <c r="EAY73" s="516"/>
      <c r="EAZ73" s="516"/>
      <c r="EBA73" s="516"/>
      <c r="EBB73" s="516"/>
      <c r="EBC73" s="516"/>
      <c r="EBD73" s="516"/>
      <c r="EBE73" s="516"/>
      <c r="EBF73" s="516"/>
      <c r="EBG73" s="516"/>
      <c r="EBH73" s="516"/>
      <c r="EBI73" s="516"/>
      <c r="EBJ73" s="516"/>
      <c r="EBK73" s="516"/>
      <c r="EBL73" s="516"/>
      <c r="EBM73" s="516"/>
      <c r="EBN73" s="516"/>
      <c r="EBO73" s="516"/>
      <c r="EBP73" s="516"/>
      <c r="EBQ73" s="516"/>
      <c r="EBR73" s="516"/>
      <c r="EBS73" s="516"/>
      <c r="EBT73" s="516"/>
      <c r="EBU73" s="516"/>
      <c r="EBV73" s="516"/>
      <c r="EBW73" s="516"/>
      <c r="EBX73" s="516"/>
      <c r="EBY73" s="516"/>
      <c r="EBZ73" s="516"/>
      <c r="ECA73" s="516"/>
      <c r="ECB73" s="516"/>
      <c r="ECC73" s="516"/>
      <c r="ECD73" s="516"/>
      <c r="ECE73" s="516"/>
      <c r="ECF73" s="516"/>
      <c r="ECG73" s="516"/>
      <c r="ECH73" s="516"/>
      <c r="ECI73" s="516"/>
      <c r="ECJ73" s="516"/>
      <c r="ECK73" s="516"/>
      <c r="ECL73" s="516"/>
      <c r="ECM73" s="516"/>
      <c r="ECN73" s="516"/>
      <c r="ECO73" s="516"/>
      <c r="ECP73" s="516"/>
      <c r="ECQ73" s="516"/>
      <c r="ECR73" s="516"/>
      <c r="ECS73" s="516"/>
      <c r="ECT73" s="516"/>
      <c r="ECU73" s="516"/>
      <c r="ECV73" s="516"/>
      <c r="ECW73" s="516"/>
      <c r="ECX73" s="516"/>
      <c r="ECY73" s="516"/>
      <c r="ECZ73" s="516"/>
      <c r="EDA73" s="516"/>
      <c r="EDB73" s="516"/>
      <c r="EDC73" s="516"/>
      <c r="EDD73" s="516"/>
      <c r="EDE73" s="516"/>
      <c r="EDF73" s="516"/>
      <c r="EDG73" s="516"/>
      <c r="EDH73" s="516"/>
      <c r="EDI73" s="516"/>
      <c r="EDJ73" s="516"/>
      <c r="EDK73" s="516"/>
      <c r="EDL73" s="516"/>
      <c r="EDM73" s="516"/>
      <c r="EDN73" s="516"/>
      <c r="EDO73" s="516"/>
      <c r="EDP73" s="516"/>
      <c r="EDQ73" s="516"/>
      <c r="EDR73" s="516"/>
      <c r="EDS73" s="516"/>
      <c r="EDT73" s="516"/>
      <c r="EDU73" s="516"/>
      <c r="EDV73" s="516"/>
      <c r="EDW73" s="516"/>
      <c r="EDX73" s="516"/>
      <c r="EDY73" s="516"/>
      <c r="EDZ73" s="516"/>
      <c r="EEA73" s="516"/>
      <c r="EEB73" s="516"/>
      <c r="EEC73" s="516"/>
      <c r="EED73" s="516"/>
      <c r="EEE73" s="516"/>
      <c r="EEF73" s="516"/>
      <c r="EEG73" s="516"/>
      <c r="EEH73" s="516"/>
      <c r="EEI73" s="516"/>
      <c r="EEJ73" s="516"/>
      <c r="EEK73" s="516"/>
      <c r="EEL73" s="516"/>
      <c r="EEM73" s="516"/>
      <c r="EEN73" s="516"/>
      <c r="EEO73" s="516"/>
      <c r="EEP73" s="516"/>
      <c r="EEQ73" s="516"/>
      <c r="EER73" s="516"/>
      <c r="EES73" s="516"/>
      <c r="EET73" s="516"/>
      <c r="EEU73" s="516"/>
      <c r="EEV73" s="516"/>
      <c r="EEW73" s="516"/>
      <c r="EEX73" s="516"/>
      <c r="EEY73" s="516"/>
      <c r="EEZ73" s="516"/>
      <c r="EFA73" s="516"/>
      <c r="EFB73" s="516"/>
      <c r="EFC73" s="516"/>
      <c r="EFD73" s="516"/>
      <c r="EFE73" s="516"/>
      <c r="EFF73" s="516"/>
      <c r="EFG73" s="516"/>
      <c r="EFH73" s="516"/>
      <c r="EFI73" s="516"/>
      <c r="EFJ73" s="516"/>
      <c r="EFK73" s="516"/>
      <c r="EFL73" s="516"/>
      <c r="EFM73" s="516"/>
      <c r="EFN73" s="516"/>
      <c r="EFO73" s="516"/>
      <c r="EFP73" s="516"/>
      <c r="EFQ73" s="516"/>
      <c r="EFR73" s="516"/>
      <c r="EFS73" s="516"/>
      <c r="EFT73" s="516"/>
      <c r="EFU73" s="516"/>
      <c r="EFV73" s="516"/>
      <c r="EFW73" s="516"/>
      <c r="EFX73" s="516"/>
      <c r="EFY73" s="516"/>
      <c r="EFZ73" s="516"/>
      <c r="EGA73" s="516"/>
      <c r="EGB73" s="516"/>
      <c r="EGC73" s="516"/>
      <c r="EGD73" s="516"/>
      <c r="EGE73" s="516"/>
      <c r="EGF73" s="516"/>
      <c r="EGG73" s="516"/>
      <c r="EGH73" s="516"/>
      <c r="EGI73" s="516"/>
      <c r="EGJ73" s="516"/>
      <c r="EGK73" s="516"/>
      <c r="EGL73" s="516"/>
      <c r="EGM73" s="516"/>
      <c r="EGN73" s="516"/>
      <c r="EGO73" s="516"/>
      <c r="EGP73" s="516"/>
      <c r="EGQ73" s="516"/>
      <c r="EGR73" s="516"/>
      <c r="EGS73" s="516"/>
      <c r="EGT73" s="516"/>
      <c r="EGU73" s="516"/>
      <c r="EGV73" s="516"/>
      <c r="EGW73" s="516"/>
      <c r="EGX73" s="516"/>
      <c r="EGY73" s="516"/>
      <c r="EGZ73" s="516"/>
      <c r="EHA73" s="516"/>
      <c r="EHB73" s="516"/>
      <c r="EHC73" s="516"/>
      <c r="EHD73" s="516"/>
      <c r="EHE73" s="516"/>
      <c r="EHF73" s="516"/>
      <c r="EHG73" s="516"/>
      <c r="EHH73" s="516"/>
      <c r="EHI73" s="516"/>
      <c r="EHJ73" s="516"/>
      <c r="EHK73" s="516"/>
      <c r="EHL73" s="516"/>
      <c r="EHM73" s="516"/>
      <c r="EHN73" s="516"/>
      <c r="EHO73" s="516"/>
      <c r="EHP73" s="516"/>
      <c r="EHQ73" s="516"/>
      <c r="EHR73" s="516"/>
      <c r="EHS73" s="516"/>
      <c r="EHT73" s="516"/>
      <c r="EHU73" s="516"/>
      <c r="EHV73" s="516"/>
      <c r="EHW73" s="516"/>
      <c r="EHX73" s="516"/>
      <c r="EHY73" s="516"/>
      <c r="EHZ73" s="516"/>
      <c r="EIA73" s="516"/>
      <c r="EIB73" s="516"/>
      <c r="EIC73" s="516"/>
      <c r="EID73" s="516"/>
      <c r="EIE73" s="516"/>
      <c r="EIF73" s="516"/>
      <c r="EIG73" s="516"/>
      <c r="EIH73" s="516"/>
      <c r="EII73" s="516"/>
      <c r="EIJ73" s="516"/>
      <c r="EIK73" s="516"/>
      <c r="EIL73" s="516"/>
      <c r="EIM73" s="516"/>
      <c r="EIN73" s="516"/>
      <c r="EIO73" s="516"/>
      <c r="EIP73" s="516"/>
      <c r="EIQ73" s="516"/>
      <c r="EIR73" s="516"/>
      <c r="EIS73" s="516"/>
      <c r="EIT73" s="516"/>
      <c r="EIU73" s="516"/>
      <c r="EIV73" s="516"/>
      <c r="EIW73" s="516"/>
      <c r="EIX73" s="516"/>
      <c r="EIY73" s="516"/>
      <c r="EIZ73" s="516"/>
      <c r="EJA73" s="516"/>
      <c r="EJB73" s="516"/>
      <c r="EJC73" s="516"/>
      <c r="EJD73" s="516"/>
      <c r="EJE73" s="516"/>
      <c r="EJF73" s="516"/>
      <c r="EJG73" s="516"/>
      <c r="EJH73" s="516"/>
      <c r="EJI73" s="516"/>
      <c r="EJJ73" s="516"/>
      <c r="EJK73" s="516"/>
      <c r="EJL73" s="516"/>
      <c r="EJM73" s="516"/>
      <c r="EJN73" s="516"/>
      <c r="EJO73" s="516"/>
      <c r="EJP73" s="516"/>
      <c r="EJQ73" s="516"/>
      <c r="EJR73" s="516"/>
      <c r="EJS73" s="516"/>
      <c r="EJT73" s="516"/>
      <c r="EJU73" s="516"/>
      <c r="EJV73" s="516"/>
      <c r="EJW73" s="516"/>
      <c r="EJX73" s="516"/>
      <c r="EJY73" s="516"/>
      <c r="EJZ73" s="516"/>
      <c r="EKA73" s="516"/>
      <c r="EKB73" s="516"/>
      <c r="EKC73" s="516"/>
      <c r="EKD73" s="516"/>
      <c r="EKE73" s="516"/>
      <c r="EKF73" s="516"/>
      <c r="EKG73" s="516"/>
      <c r="EKH73" s="516"/>
      <c r="EKI73" s="516"/>
      <c r="EKJ73" s="516"/>
      <c r="EKK73" s="516"/>
      <c r="EKL73" s="516"/>
      <c r="EKM73" s="516"/>
      <c r="EKN73" s="516"/>
      <c r="EKO73" s="516"/>
      <c r="EKP73" s="516"/>
      <c r="EKQ73" s="516"/>
      <c r="EKR73" s="516"/>
      <c r="EKS73" s="516"/>
      <c r="EKT73" s="516"/>
      <c r="EKU73" s="516"/>
      <c r="EKV73" s="516"/>
      <c r="EKW73" s="516"/>
      <c r="EKX73" s="516"/>
      <c r="EKY73" s="516"/>
      <c r="EKZ73" s="516"/>
      <c r="ELA73" s="516"/>
      <c r="ELB73" s="516"/>
      <c r="ELC73" s="516"/>
      <c r="ELD73" s="516"/>
      <c r="ELE73" s="516"/>
      <c r="ELF73" s="516"/>
      <c r="ELG73" s="516"/>
      <c r="ELH73" s="516"/>
      <c r="ELI73" s="516"/>
      <c r="ELJ73" s="516"/>
      <c r="ELK73" s="516"/>
      <c r="ELL73" s="516"/>
      <c r="ELM73" s="516"/>
      <c r="ELN73" s="516"/>
      <c r="ELO73" s="516"/>
      <c r="ELP73" s="516"/>
      <c r="ELQ73" s="516"/>
      <c r="ELR73" s="516"/>
      <c r="ELS73" s="516"/>
      <c r="ELT73" s="516"/>
      <c r="ELU73" s="516"/>
      <c r="ELV73" s="516"/>
      <c r="ELW73" s="516"/>
      <c r="ELX73" s="516"/>
      <c r="ELY73" s="516"/>
      <c r="ELZ73" s="516"/>
      <c r="EMA73" s="516"/>
      <c r="EMB73" s="516"/>
      <c r="EMC73" s="516"/>
      <c r="EMD73" s="516"/>
      <c r="EME73" s="516"/>
      <c r="EMF73" s="516"/>
      <c r="EMG73" s="516"/>
      <c r="EMH73" s="516"/>
      <c r="EMI73" s="516"/>
      <c r="EMJ73" s="516"/>
      <c r="EMK73" s="516"/>
      <c r="EML73" s="516"/>
      <c r="EMM73" s="516"/>
      <c r="EMN73" s="516"/>
      <c r="EMO73" s="516"/>
      <c r="EMP73" s="516"/>
      <c r="EMQ73" s="516"/>
      <c r="EMR73" s="516"/>
      <c r="EMS73" s="516"/>
      <c r="EMT73" s="516"/>
      <c r="EMU73" s="516"/>
      <c r="EMV73" s="516"/>
      <c r="EMW73" s="516"/>
      <c r="EMX73" s="516"/>
      <c r="EMY73" s="516"/>
      <c r="EMZ73" s="516"/>
      <c r="ENA73" s="516"/>
      <c r="ENB73" s="516"/>
      <c r="ENC73" s="516"/>
      <c r="END73" s="516"/>
      <c r="ENE73" s="516"/>
      <c r="ENF73" s="516"/>
      <c r="ENG73" s="516"/>
      <c r="ENH73" s="516"/>
      <c r="ENI73" s="516"/>
      <c r="ENJ73" s="516"/>
      <c r="ENK73" s="516"/>
      <c r="ENL73" s="516"/>
      <c r="ENM73" s="516"/>
      <c r="ENN73" s="516"/>
      <c r="ENO73" s="516"/>
      <c r="ENP73" s="516"/>
      <c r="ENQ73" s="516"/>
      <c r="ENR73" s="516"/>
      <c r="ENS73" s="516"/>
      <c r="ENT73" s="516"/>
      <c r="ENU73" s="516"/>
      <c r="ENV73" s="516"/>
      <c r="ENW73" s="516"/>
      <c r="ENX73" s="516"/>
      <c r="ENY73" s="516"/>
      <c r="ENZ73" s="516"/>
      <c r="EOA73" s="516"/>
      <c r="EOB73" s="516"/>
      <c r="EOC73" s="516"/>
      <c r="EOD73" s="516"/>
      <c r="EOE73" s="516"/>
      <c r="EOF73" s="516"/>
      <c r="EOG73" s="516"/>
      <c r="EOH73" s="516"/>
      <c r="EOI73" s="516"/>
      <c r="EOJ73" s="516"/>
      <c r="EOK73" s="516"/>
      <c r="EOL73" s="516"/>
      <c r="EOM73" s="516"/>
      <c r="EON73" s="516"/>
      <c r="EOO73" s="516"/>
      <c r="EOP73" s="516"/>
      <c r="EOQ73" s="516"/>
      <c r="EOR73" s="516"/>
      <c r="EOS73" s="516"/>
      <c r="EOT73" s="516"/>
      <c r="EOU73" s="516"/>
      <c r="EOV73" s="516"/>
      <c r="EOW73" s="516"/>
      <c r="EOX73" s="516"/>
      <c r="EOY73" s="516"/>
      <c r="EOZ73" s="516"/>
      <c r="EPA73" s="516"/>
      <c r="EPB73" s="516"/>
      <c r="EPC73" s="516"/>
      <c r="EPD73" s="516"/>
      <c r="EPE73" s="516"/>
      <c r="EPF73" s="516"/>
      <c r="EPG73" s="516"/>
      <c r="EPH73" s="516"/>
      <c r="EPI73" s="516"/>
      <c r="EPJ73" s="516"/>
      <c r="EPK73" s="516"/>
      <c r="EPL73" s="516"/>
      <c r="EPM73" s="516"/>
      <c r="EPN73" s="516"/>
      <c r="EPO73" s="516"/>
      <c r="EPP73" s="516"/>
      <c r="EPQ73" s="516"/>
      <c r="EPR73" s="516"/>
      <c r="EPS73" s="516"/>
      <c r="EPT73" s="516"/>
      <c r="EPU73" s="516"/>
      <c r="EPV73" s="516"/>
      <c r="EPW73" s="516"/>
      <c r="EPX73" s="516"/>
      <c r="EPY73" s="516"/>
      <c r="EPZ73" s="516"/>
      <c r="EQA73" s="516"/>
      <c r="EQB73" s="516"/>
      <c r="EQC73" s="516"/>
      <c r="EQD73" s="516"/>
      <c r="EQE73" s="516"/>
      <c r="EQF73" s="516"/>
      <c r="EQG73" s="516"/>
      <c r="EQH73" s="516"/>
      <c r="EQI73" s="516"/>
      <c r="EQJ73" s="516"/>
      <c r="EQK73" s="516"/>
      <c r="EQL73" s="516"/>
      <c r="EQM73" s="516"/>
      <c r="EQN73" s="516"/>
      <c r="EQO73" s="516"/>
      <c r="EQP73" s="516"/>
      <c r="EQQ73" s="516"/>
      <c r="EQR73" s="516"/>
      <c r="EQS73" s="516"/>
      <c r="EQT73" s="516"/>
      <c r="EQU73" s="516"/>
      <c r="EQV73" s="516"/>
      <c r="EQW73" s="516"/>
      <c r="EQX73" s="516"/>
      <c r="EQY73" s="516"/>
      <c r="EQZ73" s="516"/>
      <c r="ERA73" s="516"/>
      <c r="ERB73" s="516"/>
      <c r="ERC73" s="516"/>
      <c r="ERD73" s="516"/>
      <c r="ERE73" s="516"/>
      <c r="ERF73" s="516"/>
      <c r="ERG73" s="516"/>
      <c r="ERH73" s="516"/>
      <c r="ERI73" s="516"/>
      <c r="ERJ73" s="516"/>
      <c r="ERK73" s="516"/>
      <c r="ERL73" s="516"/>
      <c r="ERM73" s="516"/>
      <c r="ERN73" s="516"/>
      <c r="ERO73" s="516"/>
      <c r="ERP73" s="516"/>
      <c r="ERQ73" s="516"/>
      <c r="ERR73" s="516"/>
      <c r="ERS73" s="516"/>
      <c r="ERT73" s="516"/>
      <c r="ERU73" s="516"/>
      <c r="ERV73" s="516"/>
      <c r="ERW73" s="516"/>
      <c r="ERX73" s="516"/>
      <c r="ERY73" s="516"/>
      <c r="ERZ73" s="516"/>
      <c r="ESA73" s="516"/>
      <c r="ESB73" s="516"/>
      <c r="ESC73" s="516"/>
      <c r="ESD73" s="516"/>
      <c r="ESE73" s="516"/>
      <c r="ESF73" s="516"/>
      <c r="ESG73" s="516"/>
      <c r="ESH73" s="516"/>
      <c r="ESI73" s="516"/>
      <c r="ESJ73" s="516"/>
      <c r="ESK73" s="516"/>
      <c r="ESL73" s="516"/>
      <c r="ESM73" s="516"/>
      <c r="ESN73" s="516"/>
      <c r="ESO73" s="516"/>
      <c r="ESP73" s="516"/>
      <c r="ESQ73" s="516"/>
      <c r="ESR73" s="516"/>
      <c r="ESS73" s="516"/>
      <c r="EST73" s="516"/>
      <c r="ESU73" s="516"/>
      <c r="ESV73" s="516"/>
      <c r="ESW73" s="516"/>
      <c r="ESX73" s="516"/>
      <c r="ESY73" s="516"/>
      <c r="ESZ73" s="516"/>
      <c r="ETA73" s="516"/>
      <c r="ETB73" s="516"/>
      <c r="ETC73" s="516"/>
      <c r="ETD73" s="516"/>
      <c r="ETE73" s="516"/>
      <c r="ETF73" s="516"/>
      <c r="ETG73" s="516"/>
      <c r="ETH73" s="516"/>
      <c r="ETI73" s="516"/>
      <c r="ETJ73" s="516"/>
      <c r="ETK73" s="516"/>
      <c r="ETL73" s="516"/>
      <c r="ETM73" s="516"/>
      <c r="ETN73" s="516"/>
      <c r="ETO73" s="516"/>
      <c r="ETP73" s="516"/>
      <c r="ETQ73" s="516"/>
      <c r="ETR73" s="516"/>
      <c r="ETS73" s="516"/>
      <c r="ETT73" s="516"/>
      <c r="ETU73" s="516"/>
      <c r="ETV73" s="516"/>
      <c r="ETW73" s="516"/>
      <c r="ETX73" s="516"/>
      <c r="ETY73" s="516"/>
      <c r="ETZ73" s="516"/>
      <c r="EUA73" s="516"/>
      <c r="EUB73" s="516"/>
      <c r="EUC73" s="516"/>
      <c r="EUD73" s="516"/>
      <c r="EUE73" s="516"/>
      <c r="EUF73" s="516"/>
      <c r="EUG73" s="516"/>
      <c r="EUH73" s="516"/>
      <c r="EUI73" s="516"/>
      <c r="EUJ73" s="516"/>
      <c r="EUK73" s="516"/>
      <c r="EUL73" s="516"/>
      <c r="EUM73" s="516"/>
      <c r="EUN73" s="516"/>
      <c r="EUO73" s="516"/>
      <c r="EUP73" s="516"/>
      <c r="EUQ73" s="516"/>
      <c r="EUR73" s="516"/>
      <c r="EUS73" s="516"/>
      <c r="EUT73" s="516"/>
      <c r="EUU73" s="516"/>
      <c r="EUV73" s="516"/>
      <c r="EUW73" s="516"/>
      <c r="EUX73" s="516"/>
      <c r="EUY73" s="516"/>
      <c r="EUZ73" s="516"/>
      <c r="EVA73" s="516"/>
      <c r="EVB73" s="516"/>
      <c r="EVC73" s="516"/>
      <c r="EVD73" s="516"/>
      <c r="EVE73" s="516"/>
      <c r="EVF73" s="516"/>
      <c r="EVG73" s="516"/>
      <c r="EVH73" s="516"/>
      <c r="EVI73" s="516"/>
      <c r="EVJ73" s="516"/>
      <c r="EVK73" s="516"/>
      <c r="EVL73" s="516"/>
      <c r="EVM73" s="516"/>
      <c r="EVN73" s="516"/>
      <c r="EVO73" s="516"/>
      <c r="EVP73" s="516"/>
      <c r="EVQ73" s="516"/>
      <c r="EVR73" s="516"/>
      <c r="EVS73" s="516"/>
      <c r="EVT73" s="516"/>
      <c r="EVU73" s="516"/>
      <c r="EVV73" s="516"/>
      <c r="EVW73" s="516"/>
      <c r="EVX73" s="516"/>
      <c r="EVY73" s="516"/>
      <c r="EVZ73" s="516"/>
      <c r="EWA73" s="516"/>
      <c r="EWB73" s="516"/>
      <c r="EWC73" s="516"/>
      <c r="EWD73" s="516"/>
      <c r="EWE73" s="516"/>
      <c r="EWF73" s="516"/>
      <c r="EWG73" s="516"/>
      <c r="EWH73" s="516"/>
      <c r="EWI73" s="516"/>
      <c r="EWJ73" s="516"/>
      <c r="EWK73" s="516"/>
      <c r="EWL73" s="516"/>
      <c r="EWM73" s="516"/>
      <c r="EWN73" s="516"/>
      <c r="EWO73" s="516"/>
      <c r="EWP73" s="516"/>
      <c r="EWQ73" s="516"/>
      <c r="EWR73" s="516"/>
      <c r="EWS73" s="516"/>
      <c r="EWT73" s="516"/>
      <c r="EWU73" s="516"/>
      <c r="EWV73" s="516"/>
      <c r="EWW73" s="516"/>
      <c r="EWX73" s="516"/>
      <c r="EWY73" s="516"/>
      <c r="EWZ73" s="516"/>
      <c r="EXA73" s="516"/>
      <c r="EXB73" s="516"/>
      <c r="EXC73" s="516"/>
      <c r="EXD73" s="516"/>
      <c r="EXE73" s="516"/>
      <c r="EXF73" s="516"/>
      <c r="EXG73" s="516"/>
      <c r="EXH73" s="516"/>
      <c r="EXI73" s="516"/>
      <c r="EXJ73" s="516"/>
      <c r="EXK73" s="516"/>
      <c r="EXL73" s="516"/>
      <c r="EXM73" s="516"/>
      <c r="EXN73" s="516"/>
      <c r="EXO73" s="516"/>
      <c r="EXP73" s="516"/>
      <c r="EXQ73" s="516"/>
      <c r="EXR73" s="516"/>
      <c r="EXS73" s="516"/>
      <c r="EXT73" s="516"/>
      <c r="EXU73" s="516"/>
      <c r="EXV73" s="516"/>
      <c r="EXW73" s="516"/>
      <c r="EXX73" s="516"/>
      <c r="EXY73" s="516"/>
      <c r="EXZ73" s="516"/>
      <c r="EYA73" s="516"/>
      <c r="EYB73" s="516"/>
      <c r="EYC73" s="516"/>
      <c r="EYD73" s="516"/>
      <c r="EYE73" s="516"/>
      <c r="EYF73" s="516"/>
      <c r="EYG73" s="516"/>
      <c r="EYH73" s="516"/>
      <c r="EYI73" s="516"/>
      <c r="EYJ73" s="516"/>
      <c r="EYK73" s="516"/>
      <c r="EYL73" s="516"/>
      <c r="EYM73" s="516"/>
      <c r="EYN73" s="516"/>
      <c r="EYO73" s="516"/>
      <c r="EYP73" s="516"/>
      <c r="EYQ73" s="516"/>
      <c r="EYR73" s="516"/>
      <c r="EYS73" s="516"/>
      <c r="EYT73" s="516"/>
      <c r="EYU73" s="516"/>
      <c r="EYV73" s="516"/>
      <c r="EYW73" s="516"/>
      <c r="EYX73" s="516"/>
      <c r="EYY73" s="516"/>
      <c r="EYZ73" s="516"/>
      <c r="EZA73" s="516"/>
      <c r="EZB73" s="516"/>
      <c r="EZC73" s="516"/>
      <c r="EZD73" s="516"/>
      <c r="EZE73" s="516"/>
      <c r="EZF73" s="516"/>
      <c r="EZG73" s="516"/>
      <c r="EZH73" s="516"/>
      <c r="EZI73" s="516"/>
      <c r="EZJ73" s="516"/>
      <c r="EZK73" s="516"/>
      <c r="EZL73" s="516"/>
      <c r="EZM73" s="516"/>
      <c r="EZN73" s="516"/>
      <c r="EZO73" s="516"/>
      <c r="EZP73" s="516"/>
      <c r="EZQ73" s="516"/>
      <c r="EZR73" s="516"/>
      <c r="EZS73" s="516"/>
      <c r="EZT73" s="516"/>
      <c r="EZU73" s="516"/>
      <c r="EZV73" s="516"/>
      <c r="EZW73" s="516"/>
      <c r="EZX73" s="516"/>
      <c r="EZY73" s="516"/>
      <c r="EZZ73" s="516"/>
      <c r="FAA73" s="516"/>
      <c r="FAB73" s="516"/>
      <c r="FAC73" s="516"/>
      <c r="FAD73" s="516"/>
      <c r="FAE73" s="516"/>
      <c r="FAF73" s="516"/>
      <c r="FAG73" s="516"/>
      <c r="FAH73" s="516"/>
      <c r="FAI73" s="516"/>
      <c r="FAJ73" s="516"/>
      <c r="FAK73" s="516"/>
      <c r="FAL73" s="516"/>
      <c r="FAM73" s="516"/>
      <c r="FAN73" s="516"/>
      <c r="FAO73" s="516"/>
      <c r="FAP73" s="516"/>
      <c r="FAQ73" s="516"/>
      <c r="FAR73" s="516"/>
      <c r="FAS73" s="516"/>
      <c r="FAT73" s="516"/>
      <c r="FAU73" s="516"/>
      <c r="FAV73" s="516"/>
      <c r="FAW73" s="516"/>
      <c r="FAX73" s="516"/>
      <c r="FAY73" s="516"/>
      <c r="FAZ73" s="516"/>
      <c r="FBA73" s="516"/>
      <c r="FBB73" s="516"/>
      <c r="FBC73" s="516"/>
      <c r="FBD73" s="516"/>
      <c r="FBE73" s="516"/>
      <c r="FBF73" s="516"/>
      <c r="FBG73" s="516"/>
      <c r="FBH73" s="516"/>
      <c r="FBI73" s="516"/>
      <c r="FBJ73" s="516"/>
      <c r="FBK73" s="516"/>
      <c r="FBL73" s="516"/>
      <c r="FBM73" s="516"/>
      <c r="FBN73" s="516"/>
      <c r="FBO73" s="516"/>
      <c r="FBP73" s="516"/>
      <c r="FBQ73" s="516"/>
      <c r="FBR73" s="516"/>
      <c r="FBS73" s="516"/>
      <c r="FBT73" s="516"/>
      <c r="FBU73" s="516"/>
      <c r="FBV73" s="516"/>
      <c r="FBW73" s="516"/>
      <c r="FBX73" s="516"/>
      <c r="FBY73" s="516"/>
      <c r="FBZ73" s="516"/>
      <c r="FCA73" s="516"/>
      <c r="FCB73" s="516"/>
      <c r="FCC73" s="516"/>
      <c r="FCD73" s="516"/>
      <c r="FCE73" s="516"/>
      <c r="FCF73" s="516"/>
      <c r="FCG73" s="516"/>
      <c r="FCH73" s="516"/>
      <c r="FCI73" s="516"/>
      <c r="FCJ73" s="516"/>
      <c r="FCK73" s="516"/>
      <c r="FCL73" s="516"/>
      <c r="FCM73" s="516"/>
      <c r="FCN73" s="516"/>
      <c r="FCO73" s="516"/>
      <c r="FCP73" s="516"/>
      <c r="FCQ73" s="516"/>
      <c r="FCR73" s="516"/>
      <c r="FCS73" s="516"/>
      <c r="FCT73" s="516"/>
      <c r="FCU73" s="516"/>
      <c r="FCV73" s="516"/>
      <c r="FCW73" s="516"/>
      <c r="FCX73" s="516"/>
      <c r="FCY73" s="516"/>
      <c r="FCZ73" s="516"/>
      <c r="FDA73" s="516"/>
      <c r="FDB73" s="516"/>
      <c r="FDC73" s="516"/>
      <c r="FDD73" s="516"/>
      <c r="FDE73" s="516"/>
      <c r="FDF73" s="516"/>
      <c r="FDG73" s="516"/>
      <c r="FDH73" s="516"/>
      <c r="FDI73" s="516"/>
      <c r="FDJ73" s="516"/>
      <c r="FDK73" s="516"/>
      <c r="FDL73" s="516"/>
      <c r="FDM73" s="516"/>
      <c r="FDN73" s="516"/>
      <c r="FDO73" s="516"/>
      <c r="FDP73" s="516"/>
      <c r="FDQ73" s="516"/>
      <c r="FDR73" s="516"/>
      <c r="FDS73" s="516"/>
      <c r="FDT73" s="516"/>
      <c r="FDU73" s="516"/>
      <c r="FDV73" s="516"/>
      <c r="FDW73" s="516"/>
      <c r="FDX73" s="516"/>
      <c r="FDY73" s="516"/>
      <c r="FDZ73" s="516"/>
      <c r="FEA73" s="516"/>
      <c r="FEB73" s="516"/>
      <c r="FEC73" s="516"/>
      <c r="FED73" s="516"/>
      <c r="FEE73" s="516"/>
      <c r="FEF73" s="516"/>
      <c r="FEG73" s="516"/>
      <c r="FEH73" s="516"/>
      <c r="FEI73" s="516"/>
      <c r="FEJ73" s="516"/>
      <c r="FEK73" s="516"/>
      <c r="FEL73" s="516"/>
      <c r="FEM73" s="516"/>
      <c r="FEN73" s="516"/>
      <c r="FEO73" s="516"/>
      <c r="FEP73" s="516"/>
      <c r="FEQ73" s="516"/>
      <c r="FER73" s="516"/>
      <c r="FES73" s="516"/>
      <c r="FET73" s="516"/>
      <c r="FEU73" s="516"/>
      <c r="FEV73" s="516"/>
      <c r="FEW73" s="516"/>
      <c r="FEX73" s="516"/>
      <c r="FEY73" s="516"/>
      <c r="FEZ73" s="516"/>
      <c r="FFA73" s="516"/>
      <c r="FFB73" s="516"/>
      <c r="FFC73" s="516"/>
      <c r="FFD73" s="516"/>
      <c r="FFE73" s="516"/>
      <c r="FFF73" s="516"/>
      <c r="FFG73" s="516"/>
      <c r="FFH73" s="516"/>
      <c r="FFI73" s="516"/>
      <c r="FFJ73" s="516"/>
      <c r="FFK73" s="516"/>
      <c r="FFL73" s="516"/>
      <c r="FFM73" s="516"/>
      <c r="FFN73" s="516"/>
      <c r="FFO73" s="516"/>
      <c r="FFP73" s="516"/>
      <c r="FFQ73" s="516"/>
      <c r="FFR73" s="516"/>
      <c r="FFS73" s="516"/>
      <c r="FFT73" s="516"/>
      <c r="FFU73" s="516"/>
      <c r="FFV73" s="516"/>
      <c r="FFW73" s="516"/>
      <c r="FFX73" s="516"/>
      <c r="FFY73" s="516"/>
      <c r="FFZ73" s="516"/>
      <c r="FGA73" s="516"/>
      <c r="FGB73" s="516"/>
      <c r="FGC73" s="516"/>
      <c r="FGD73" s="516"/>
      <c r="FGE73" s="516"/>
      <c r="FGF73" s="516"/>
      <c r="FGG73" s="516"/>
      <c r="FGH73" s="516"/>
      <c r="FGI73" s="516"/>
      <c r="FGJ73" s="516"/>
      <c r="FGK73" s="516"/>
      <c r="FGL73" s="516"/>
      <c r="FGM73" s="516"/>
      <c r="FGN73" s="516"/>
      <c r="FGO73" s="516"/>
      <c r="FGP73" s="516"/>
      <c r="FGQ73" s="516"/>
      <c r="FGR73" s="516"/>
      <c r="FGS73" s="516"/>
      <c r="FGT73" s="516"/>
      <c r="FGU73" s="516"/>
      <c r="FGV73" s="516"/>
      <c r="FGW73" s="516"/>
      <c r="FGX73" s="516"/>
      <c r="FGY73" s="516"/>
      <c r="FGZ73" s="516"/>
      <c r="FHA73" s="516"/>
      <c r="FHB73" s="516"/>
      <c r="FHC73" s="516"/>
      <c r="FHD73" s="516"/>
      <c r="FHE73" s="516"/>
      <c r="FHF73" s="516"/>
      <c r="FHG73" s="516"/>
      <c r="FHH73" s="516"/>
      <c r="FHI73" s="516"/>
      <c r="FHJ73" s="516"/>
      <c r="FHK73" s="516"/>
      <c r="FHL73" s="516"/>
      <c r="FHM73" s="516"/>
      <c r="FHN73" s="516"/>
      <c r="FHO73" s="516"/>
      <c r="FHP73" s="516"/>
      <c r="FHQ73" s="516"/>
      <c r="FHR73" s="516"/>
      <c r="FHS73" s="516"/>
      <c r="FHT73" s="516"/>
      <c r="FHU73" s="516"/>
      <c r="FHV73" s="516"/>
      <c r="FHW73" s="516"/>
      <c r="FHX73" s="516"/>
      <c r="FHY73" s="516"/>
      <c r="FHZ73" s="516"/>
      <c r="FIA73" s="516"/>
      <c r="FIB73" s="516"/>
      <c r="FIC73" s="516"/>
      <c r="FID73" s="516"/>
      <c r="FIE73" s="516"/>
      <c r="FIF73" s="516"/>
      <c r="FIG73" s="516"/>
      <c r="FIH73" s="516"/>
      <c r="FII73" s="516"/>
      <c r="FIJ73" s="516"/>
      <c r="FIK73" s="516"/>
      <c r="FIL73" s="516"/>
      <c r="FIM73" s="516"/>
      <c r="FIN73" s="516"/>
      <c r="FIO73" s="516"/>
      <c r="FIP73" s="516"/>
      <c r="FIQ73" s="516"/>
      <c r="FIR73" s="516"/>
      <c r="FIS73" s="516"/>
      <c r="FIT73" s="516"/>
      <c r="FIU73" s="516"/>
      <c r="FIV73" s="516"/>
      <c r="FIW73" s="516"/>
      <c r="FIX73" s="516"/>
      <c r="FIY73" s="516"/>
      <c r="FIZ73" s="516"/>
      <c r="FJA73" s="516"/>
      <c r="FJB73" s="516"/>
      <c r="FJC73" s="516"/>
      <c r="FJD73" s="516"/>
      <c r="FJE73" s="516"/>
      <c r="FJF73" s="516"/>
      <c r="FJG73" s="516"/>
      <c r="FJH73" s="516"/>
      <c r="FJI73" s="516"/>
      <c r="FJJ73" s="516"/>
      <c r="FJK73" s="516"/>
      <c r="FJL73" s="516"/>
      <c r="FJM73" s="516"/>
      <c r="FJN73" s="516"/>
      <c r="FJO73" s="516"/>
      <c r="FJP73" s="516"/>
      <c r="FJQ73" s="516"/>
      <c r="FJR73" s="516"/>
      <c r="FJS73" s="516"/>
      <c r="FJT73" s="516"/>
      <c r="FJU73" s="516"/>
      <c r="FJV73" s="516"/>
      <c r="FJW73" s="516"/>
      <c r="FJX73" s="516"/>
      <c r="FJY73" s="516"/>
      <c r="FJZ73" s="516"/>
      <c r="FKA73" s="516"/>
      <c r="FKB73" s="516"/>
      <c r="FKC73" s="516"/>
      <c r="FKD73" s="516"/>
      <c r="FKE73" s="516"/>
      <c r="FKF73" s="516"/>
      <c r="FKG73" s="516"/>
      <c r="FKH73" s="516"/>
      <c r="FKI73" s="516"/>
      <c r="FKJ73" s="516"/>
      <c r="FKK73" s="516"/>
      <c r="FKL73" s="516"/>
      <c r="FKM73" s="516"/>
      <c r="FKN73" s="516"/>
      <c r="FKO73" s="516"/>
      <c r="FKP73" s="516"/>
      <c r="FKQ73" s="516"/>
      <c r="FKR73" s="516"/>
      <c r="FKS73" s="516"/>
      <c r="FKT73" s="516"/>
      <c r="FKU73" s="516"/>
      <c r="FKV73" s="516"/>
      <c r="FKW73" s="516"/>
      <c r="FKX73" s="516"/>
      <c r="FKY73" s="516"/>
      <c r="FKZ73" s="516"/>
      <c r="FLA73" s="516"/>
      <c r="FLB73" s="516"/>
      <c r="FLC73" s="516"/>
      <c r="FLD73" s="516"/>
      <c r="FLE73" s="516"/>
      <c r="FLF73" s="516"/>
      <c r="FLG73" s="516"/>
      <c r="FLH73" s="516"/>
      <c r="FLI73" s="516"/>
      <c r="FLJ73" s="516"/>
      <c r="FLK73" s="516"/>
      <c r="FLL73" s="516"/>
      <c r="FLM73" s="516"/>
      <c r="FLN73" s="516"/>
      <c r="FLO73" s="516"/>
      <c r="FLP73" s="516"/>
      <c r="FLQ73" s="516"/>
      <c r="FLR73" s="516"/>
      <c r="FLS73" s="516"/>
      <c r="FLT73" s="516"/>
      <c r="FLU73" s="516"/>
      <c r="FLV73" s="516"/>
      <c r="FLW73" s="516"/>
      <c r="FLX73" s="516"/>
      <c r="FLY73" s="516"/>
      <c r="FLZ73" s="516"/>
      <c r="FMA73" s="516"/>
      <c r="FMB73" s="516"/>
      <c r="FMC73" s="516"/>
      <c r="FMD73" s="516"/>
      <c r="FME73" s="516"/>
      <c r="FMF73" s="516"/>
      <c r="FMG73" s="516"/>
      <c r="FMH73" s="516"/>
      <c r="FMI73" s="516"/>
      <c r="FMJ73" s="516"/>
      <c r="FMK73" s="516"/>
      <c r="FML73" s="516"/>
      <c r="FMM73" s="516"/>
      <c r="FMN73" s="516"/>
      <c r="FMO73" s="516"/>
      <c r="FMP73" s="516"/>
      <c r="FMQ73" s="516"/>
      <c r="FMR73" s="516"/>
      <c r="FMS73" s="516"/>
      <c r="FMT73" s="516"/>
      <c r="FMU73" s="516"/>
      <c r="FMV73" s="516"/>
      <c r="FMW73" s="516"/>
      <c r="FMX73" s="516"/>
      <c r="FMY73" s="516"/>
      <c r="FMZ73" s="516"/>
      <c r="FNA73" s="516"/>
      <c r="FNB73" s="516"/>
      <c r="FNC73" s="516"/>
      <c r="FND73" s="516"/>
      <c r="FNE73" s="516"/>
      <c r="FNF73" s="516"/>
      <c r="FNG73" s="516"/>
      <c r="FNH73" s="516"/>
      <c r="FNI73" s="516"/>
      <c r="FNJ73" s="516"/>
      <c r="FNK73" s="516"/>
      <c r="FNL73" s="516"/>
      <c r="FNM73" s="516"/>
      <c r="FNN73" s="516"/>
      <c r="FNO73" s="516"/>
      <c r="FNP73" s="516"/>
      <c r="FNQ73" s="516"/>
      <c r="FNR73" s="516"/>
      <c r="FNS73" s="516"/>
      <c r="FNT73" s="516"/>
      <c r="FNU73" s="516"/>
      <c r="FNV73" s="516"/>
      <c r="FNW73" s="516"/>
      <c r="FNX73" s="516"/>
      <c r="FNY73" s="516"/>
      <c r="FNZ73" s="516"/>
      <c r="FOA73" s="516"/>
      <c r="FOB73" s="516"/>
      <c r="FOC73" s="516"/>
      <c r="FOD73" s="516"/>
      <c r="FOE73" s="516"/>
      <c r="FOF73" s="516"/>
      <c r="FOG73" s="516"/>
      <c r="FOH73" s="516"/>
      <c r="FOI73" s="516"/>
      <c r="FOJ73" s="516"/>
      <c r="FOK73" s="516"/>
      <c r="FOL73" s="516"/>
      <c r="FOM73" s="516"/>
      <c r="FON73" s="516"/>
      <c r="FOO73" s="516"/>
      <c r="FOP73" s="516"/>
      <c r="FOQ73" s="516"/>
      <c r="FOR73" s="516"/>
      <c r="FOS73" s="516"/>
      <c r="FOT73" s="516"/>
      <c r="FOU73" s="516"/>
      <c r="FOV73" s="516"/>
      <c r="FOW73" s="516"/>
      <c r="FOX73" s="516"/>
      <c r="FOY73" s="516"/>
      <c r="FOZ73" s="516"/>
      <c r="FPA73" s="516"/>
      <c r="FPB73" s="516"/>
      <c r="FPC73" s="516"/>
      <c r="FPD73" s="516"/>
      <c r="FPE73" s="516"/>
      <c r="FPF73" s="516"/>
      <c r="FPG73" s="516"/>
      <c r="FPH73" s="516"/>
      <c r="FPI73" s="516"/>
      <c r="FPJ73" s="516"/>
      <c r="FPK73" s="516"/>
      <c r="FPL73" s="516"/>
      <c r="FPM73" s="516"/>
      <c r="FPN73" s="516"/>
      <c r="FPO73" s="516"/>
      <c r="FPP73" s="516"/>
      <c r="FPQ73" s="516"/>
      <c r="FPR73" s="516"/>
      <c r="FPS73" s="516"/>
      <c r="FPT73" s="516"/>
      <c r="FPU73" s="516"/>
      <c r="FPV73" s="516"/>
      <c r="FPW73" s="516"/>
      <c r="FPX73" s="516"/>
      <c r="FPY73" s="516"/>
      <c r="FPZ73" s="516"/>
      <c r="FQA73" s="516"/>
      <c r="FQB73" s="516"/>
      <c r="FQC73" s="516"/>
      <c r="FQD73" s="516"/>
      <c r="FQE73" s="516"/>
      <c r="FQF73" s="516"/>
      <c r="FQG73" s="516"/>
      <c r="FQH73" s="516"/>
      <c r="FQI73" s="516"/>
      <c r="FQJ73" s="516"/>
      <c r="FQK73" s="516"/>
      <c r="FQL73" s="516"/>
      <c r="FQM73" s="516"/>
      <c r="FQN73" s="516"/>
      <c r="FQO73" s="516"/>
      <c r="FQP73" s="516"/>
      <c r="FQQ73" s="516"/>
      <c r="FQR73" s="516"/>
      <c r="FQS73" s="516"/>
      <c r="FQT73" s="516"/>
      <c r="FQU73" s="516"/>
      <c r="FQV73" s="516"/>
      <c r="FQW73" s="516"/>
      <c r="FQX73" s="516"/>
      <c r="FQY73" s="516"/>
      <c r="FQZ73" s="516"/>
      <c r="FRA73" s="516"/>
      <c r="FRB73" s="516"/>
      <c r="FRC73" s="516"/>
      <c r="FRD73" s="516"/>
      <c r="FRE73" s="516"/>
      <c r="FRF73" s="516"/>
      <c r="FRG73" s="516"/>
      <c r="FRH73" s="516"/>
      <c r="FRI73" s="516"/>
      <c r="FRJ73" s="516"/>
      <c r="FRK73" s="516"/>
      <c r="FRL73" s="516"/>
      <c r="FRM73" s="516"/>
      <c r="FRN73" s="516"/>
      <c r="FRO73" s="516"/>
      <c r="FRP73" s="516"/>
      <c r="FRQ73" s="516"/>
      <c r="FRR73" s="516"/>
      <c r="FRS73" s="516"/>
      <c r="FRT73" s="516"/>
      <c r="FRU73" s="516"/>
      <c r="FRV73" s="516"/>
      <c r="FRW73" s="516"/>
      <c r="FRX73" s="516"/>
      <c r="FRY73" s="516"/>
      <c r="FRZ73" s="516"/>
      <c r="FSA73" s="516"/>
      <c r="FSB73" s="516"/>
      <c r="FSC73" s="516"/>
      <c r="FSD73" s="516"/>
      <c r="FSE73" s="516"/>
      <c r="FSF73" s="516"/>
      <c r="FSG73" s="516"/>
      <c r="FSH73" s="516"/>
      <c r="FSI73" s="516"/>
      <c r="FSJ73" s="516"/>
      <c r="FSK73" s="516"/>
      <c r="FSL73" s="516"/>
      <c r="FSM73" s="516"/>
      <c r="FSN73" s="516"/>
      <c r="FSO73" s="516"/>
      <c r="FSP73" s="516"/>
      <c r="FSQ73" s="516"/>
      <c r="FSR73" s="516"/>
      <c r="FSS73" s="516"/>
      <c r="FST73" s="516"/>
      <c r="FSU73" s="516"/>
      <c r="FSV73" s="516"/>
      <c r="FSW73" s="516"/>
      <c r="FSX73" s="516"/>
      <c r="FSY73" s="516"/>
      <c r="FSZ73" s="516"/>
      <c r="FTA73" s="516"/>
      <c r="FTB73" s="516"/>
      <c r="FTC73" s="516"/>
      <c r="FTD73" s="516"/>
      <c r="FTE73" s="516"/>
      <c r="FTF73" s="516"/>
      <c r="FTG73" s="516"/>
      <c r="FTH73" s="516"/>
      <c r="FTI73" s="516"/>
      <c r="FTJ73" s="516"/>
      <c r="FTK73" s="516"/>
      <c r="FTL73" s="516"/>
      <c r="FTM73" s="516"/>
      <c r="FTN73" s="516"/>
      <c r="FTO73" s="516"/>
      <c r="FTP73" s="516"/>
      <c r="FTQ73" s="516"/>
      <c r="FTR73" s="516"/>
      <c r="FTS73" s="516"/>
      <c r="FTT73" s="516"/>
      <c r="FTU73" s="516"/>
      <c r="FTV73" s="516"/>
      <c r="FTW73" s="516"/>
      <c r="FTX73" s="516"/>
      <c r="FTY73" s="516"/>
      <c r="FTZ73" s="516"/>
      <c r="FUA73" s="516"/>
      <c r="FUB73" s="516"/>
      <c r="FUC73" s="516"/>
      <c r="FUD73" s="516"/>
      <c r="FUE73" s="516"/>
      <c r="FUF73" s="516"/>
      <c r="FUG73" s="516"/>
      <c r="FUH73" s="516"/>
      <c r="FUI73" s="516"/>
      <c r="FUJ73" s="516"/>
      <c r="FUK73" s="516"/>
      <c r="FUL73" s="516"/>
      <c r="FUM73" s="516"/>
      <c r="FUN73" s="516"/>
      <c r="FUO73" s="516"/>
      <c r="FUP73" s="516"/>
      <c r="FUQ73" s="516"/>
      <c r="FUR73" s="516"/>
      <c r="FUS73" s="516"/>
      <c r="FUT73" s="516"/>
      <c r="FUU73" s="516"/>
      <c r="FUV73" s="516"/>
      <c r="FUW73" s="516"/>
      <c r="FUX73" s="516"/>
      <c r="FUY73" s="516"/>
      <c r="FUZ73" s="516"/>
      <c r="FVA73" s="516"/>
      <c r="FVB73" s="516"/>
      <c r="FVC73" s="516"/>
      <c r="FVD73" s="516"/>
      <c r="FVE73" s="516"/>
      <c r="FVF73" s="516"/>
      <c r="FVG73" s="516"/>
      <c r="FVH73" s="516"/>
      <c r="FVI73" s="516"/>
      <c r="FVJ73" s="516"/>
      <c r="FVK73" s="516"/>
      <c r="FVL73" s="516"/>
      <c r="FVM73" s="516"/>
      <c r="FVN73" s="516"/>
      <c r="FVO73" s="516"/>
      <c r="FVP73" s="516"/>
      <c r="FVQ73" s="516"/>
      <c r="FVR73" s="516"/>
      <c r="FVS73" s="516"/>
      <c r="FVT73" s="516"/>
      <c r="FVU73" s="516"/>
      <c r="FVV73" s="516"/>
      <c r="FVW73" s="516"/>
      <c r="FVX73" s="516"/>
      <c r="FVY73" s="516"/>
      <c r="FVZ73" s="516"/>
      <c r="FWA73" s="516"/>
      <c r="FWB73" s="516"/>
      <c r="FWC73" s="516"/>
      <c r="FWD73" s="516"/>
      <c r="FWE73" s="516"/>
      <c r="FWF73" s="516"/>
      <c r="FWG73" s="516"/>
      <c r="FWH73" s="516"/>
      <c r="FWI73" s="516"/>
      <c r="FWJ73" s="516"/>
      <c r="FWK73" s="516"/>
      <c r="FWL73" s="516"/>
      <c r="FWM73" s="516"/>
      <c r="FWN73" s="516"/>
      <c r="FWO73" s="516"/>
      <c r="FWP73" s="516"/>
      <c r="FWQ73" s="516"/>
      <c r="FWR73" s="516"/>
      <c r="FWS73" s="516"/>
      <c r="FWT73" s="516"/>
      <c r="FWU73" s="516"/>
      <c r="FWV73" s="516"/>
      <c r="FWW73" s="516"/>
      <c r="FWX73" s="516"/>
      <c r="FWY73" s="516"/>
      <c r="FWZ73" s="516"/>
      <c r="FXA73" s="516"/>
      <c r="FXB73" s="516"/>
      <c r="FXC73" s="516"/>
      <c r="FXD73" s="516"/>
      <c r="FXE73" s="516"/>
      <c r="FXF73" s="516"/>
      <c r="FXG73" s="516"/>
      <c r="FXH73" s="516"/>
      <c r="FXI73" s="516"/>
      <c r="FXJ73" s="516"/>
      <c r="FXK73" s="516"/>
      <c r="FXL73" s="516"/>
      <c r="FXM73" s="516"/>
      <c r="FXN73" s="516"/>
      <c r="FXO73" s="516"/>
      <c r="FXP73" s="516"/>
      <c r="FXQ73" s="516"/>
      <c r="FXR73" s="516"/>
      <c r="FXS73" s="516"/>
      <c r="FXT73" s="516"/>
      <c r="FXU73" s="516"/>
      <c r="FXV73" s="516"/>
      <c r="FXW73" s="516"/>
      <c r="FXX73" s="516"/>
      <c r="FXY73" s="516"/>
      <c r="FXZ73" s="516"/>
      <c r="FYA73" s="516"/>
      <c r="FYB73" s="516"/>
      <c r="FYC73" s="516"/>
      <c r="FYD73" s="516"/>
      <c r="FYE73" s="516"/>
      <c r="FYF73" s="516"/>
      <c r="FYG73" s="516"/>
      <c r="FYH73" s="516"/>
      <c r="FYI73" s="516"/>
      <c r="FYJ73" s="516"/>
      <c r="FYK73" s="516"/>
      <c r="FYL73" s="516"/>
      <c r="FYM73" s="516"/>
      <c r="FYN73" s="516"/>
      <c r="FYO73" s="516"/>
      <c r="FYP73" s="516"/>
      <c r="FYQ73" s="516"/>
      <c r="FYR73" s="516"/>
      <c r="FYS73" s="516"/>
      <c r="FYT73" s="516"/>
      <c r="FYU73" s="516"/>
      <c r="FYV73" s="516"/>
      <c r="FYW73" s="516"/>
      <c r="FYX73" s="516"/>
      <c r="FYY73" s="516"/>
      <c r="FYZ73" s="516"/>
      <c r="FZA73" s="516"/>
      <c r="FZB73" s="516"/>
      <c r="FZC73" s="516"/>
      <c r="FZD73" s="516"/>
      <c r="FZE73" s="516"/>
      <c r="FZF73" s="516"/>
      <c r="FZG73" s="516"/>
      <c r="FZH73" s="516"/>
      <c r="FZI73" s="516"/>
      <c r="FZJ73" s="516"/>
      <c r="FZK73" s="516"/>
      <c r="FZL73" s="516"/>
      <c r="FZM73" s="516"/>
      <c r="FZN73" s="516"/>
      <c r="FZO73" s="516"/>
      <c r="FZP73" s="516"/>
      <c r="FZQ73" s="516"/>
      <c r="FZR73" s="516"/>
      <c r="FZS73" s="516"/>
      <c r="FZT73" s="516"/>
      <c r="FZU73" s="516"/>
      <c r="FZV73" s="516"/>
      <c r="FZW73" s="516"/>
      <c r="FZX73" s="516"/>
      <c r="FZY73" s="516"/>
      <c r="FZZ73" s="516"/>
      <c r="GAA73" s="516"/>
      <c r="GAB73" s="516"/>
      <c r="GAC73" s="516"/>
      <c r="GAD73" s="516"/>
      <c r="GAE73" s="516"/>
      <c r="GAF73" s="516"/>
      <c r="GAG73" s="516"/>
      <c r="GAH73" s="516"/>
      <c r="GAI73" s="516"/>
      <c r="GAJ73" s="516"/>
      <c r="GAK73" s="516"/>
      <c r="GAL73" s="516"/>
      <c r="GAM73" s="516"/>
      <c r="GAN73" s="516"/>
      <c r="GAO73" s="516"/>
      <c r="GAP73" s="516"/>
      <c r="GAQ73" s="516"/>
      <c r="GAR73" s="516"/>
      <c r="GAS73" s="516"/>
      <c r="GAT73" s="516"/>
      <c r="GAU73" s="516"/>
      <c r="GAV73" s="516"/>
      <c r="GAW73" s="516"/>
      <c r="GAX73" s="516"/>
      <c r="GAY73" s="516"/>
      <c r="GAZ73" s="516"/>
      <c r="GBA73" s="516"/>
      <c r="GBB73" s="516"/>
      <c r="GBC73" s="516"/>
      <c r="GBD73" s="516"/>
      <c r="GBE73" s="516"/>
      <c r="GBF73" s="516"/>
      <c r="GBG73" s="516"/>
      <c r="GBH73" s="516"/>
      <c r="GBI73" s="516"/>
      <c r="GBJ73" s="516"/>
      <c r="GBK73" s="516"/>
      <c r="GBL73" s="516"/>
      <c r="GBM73" s="516"/>
      <c r="GBN73" s="516"/>
      <c r="GBO73" s="516"/>
      <c r="GBP73" s="516"/>
      <c r="GBQ73" s="516"/>
      <c r="GBR73" s="516"/>
      <c r="GBS73" s="516"/>
      <c r="GBT73" s="516"/>
      <c r="GBU73" s="516"/>
      <c r="GBV73" s="516"/>
      <c r="GBW73" s="516"/>
      <c r="GBX73" s="516"/>
      <c r="GBY73" s="516"/>
      <c r="GBZ73" s="516"/>
      <c r="GCA73" s="516"/>
      <c r="GCB73" s="516"/>
      <c r="GCC73" s="516"/>
      <c r="GCD73" s="516"/>
      <c r="GCE73" s="516"/>
      <c r="GCF73" s="516"/>
      <c r="GCG73" s="516"/>
      <c r="GCH73" s="516"/>
      <c r="GCI73" s="516"/>
      <c r="GCJ73" s="516"/>
      <c r="GCK73" s="516"/>
      <c r="GCL73" s="516"/>
      <c r="GCM73" s="516"/>
      <c r="GCN73" s="516"/>
      <c r="GCO73" s="516"/>
      <c r="GCP73" s="516"/>
      <c r="GCQ73" s="516"/>
      <c r="GCR73" s="516"/>
      <c r="GCS73" s="516"/>
      <c r="GCT73" s="516"/>
      <c r="GCU73" s="516"/>
      <c r="GCV73" s="516"/>
      <c r="GCW73" s="516"/>
      <c r="GCX73" s="516"/>
      <c r="GCY73" s="516"/>
      <c r="GCZ73" s="516"/>
      <c r="GDA73" s="516"/>
      <c r="GDB73" s="516"/>
      <c r="GDC73" s="516"/>
      <c r="GDD73" s="516"/>
      <c r="GDE73" s="516"/>
      <c r="GDF73" s="516"/>
      <c r="GDG73" s="516"/>
      <c r="GDH73" s="516"/>
      <c r="GDI73" s="516"/>
      <c r="GDJ73" s="516"/>
      <c r="GDK73" s="516"/>
      <c r="GDL73" s="516"/>
      <c r="GDM73" s="516"/>
      <c r="GDN73" s="516"/>
      <c r="GDO73" s="516"/>
      <c r="GDP73" s="516"/>
      <c r="GDQ73" s="516"/>
      <c r="GDR73" s="516"/>
      <c r="GDS73" s="516"/>
      <c r="GDT73" s="516"/>
      <c r="GDU73" s="516"/>
      <c r="GDV73" s="516"/>
      <c r="GDW73" s="516"/>
      <c r="GDX73" s="516"/>
      <c r="GDY73" s="516"/>
      <c r="GDZ73" s="516"/>
      <c r="GEA73" s="516"/>
      <c r="GEB73" s="516"/>
      <c r="GEC73" s="516"/>
      <c r="GED73" s="516"/>
      <c r="GEE73" s="516"/>
      <c r="GEF73" s="516"/>
      <c r="GEG73" s="516"/>
      <c r="GEH73" s="516"/>
      <c r="GEI73" s="516"/>
      <c r="GEJ73" s="516"/>
      <c r="GEK73" s="516"/>
      <c r="GEL73" s="516"/>
      <c r="GEM73" s="516"/>
      <c r="GEN73" s="516"/>
      <c r="GEO73" s="516"/>
      <c r="GEP73" s="516"/>
      <c r="GEQ73" s="516"/>
      <c r="GER73" s="516"/>
      <c r="GES73" s="516"/>
      <c r="GET73" s="516"/>
      <c r="GEU73" s="516"/>
      <c r="GEV73" s="516"/>
      <c r="GEW73" s="516"/>
      <c r="GEX73" s="516"/>
      <c r="GEY73" s="516"/>
      <c r="GEZ73" s="516"/>
      <c r="GFA73" s="516"/>
      <c r="GFB73" s="516"/>
      <c r="GFC73" s="516"/>
      <c r="GFD73" s="516"/>
      <c r="GFE73" s="516"/>
      <c r="GFF73" s="516"/>
      <c r="GFG73" s="516"/>
      <c r="GFH73" s="516"/>
      <c r="GFI73" s="516"/>
      <c r="GFJ73" s="516"/>
      <c r="GFK73" s="516"/>
      <c r="GFL73" s="516"/>
      <c r="GFM73" s="516"/>
      <c r="GFN73" s="516"/>
      <c r="GFO73" s="516"/>
      <c r="GFP73" s="516"/>
      <c r="GFQ73" s="516"/>
      <c r="GFR73" s="516"/>
      <c r="GFS73" s="516"/>
      <c r="GFT73" s="516"/>
      <c r="GFU73" s="516"/>
      <c r="GFV73" s="516"/>
      <c r="GFW73" s="516"/>
      <c r="GFX73" s="516"/>
      <c r="GFY73" s="516"/>
      <c r="GFZ73" s="516"/>
      <c r="GGA73" s="516"/>
      <c r="GGB73" s="516"/>
      <c r="GGC73" s="516"/>
      <c r="GGD73" s="516"/>
      <c r="GGE73" s="516"/>
      <c r="GGF73" s="516"/>
      <c r="GGG73" s="516"/>
      <c r="GGH73" s="516"/>
      <c r="GGI73" s="516"/>
      <c r="GGJ73" s="516"/>
      <c r="GGK73" s="516"/>
      <c r="GGL73" s="516"/>
      <c r="GGM73" s="516"/>
      <c r="GGN73" s="516"/>
      <c r="GGO73" s="516"/>
      <c r="GGP73" s="516"/>
      <c r="GGQ73" s="516"/>
      <c r="GGR73" s="516"/>
      <c r="GGS73" s="516"/>
      <c r="GGT73" s="516"/>
      <c r="GGU73" s="516"/>
      <c r="GGV73" s="516"/>
      <c r="GGW73" s="516"/>
      <c r="GGX73" s="516"/>
      <c r="GGY73" s="516"/>
      <c r="GGZ73" s="516"/>
      <c r="GHA73" s="516"/>
      <c r="GHB73" s="516"/>
      <c r="GHC73" s="516"/>
      <c r="GHD73" s="516"/>
      <c r="GHE73" s="516"/>
      <c r="GHF73" s="516"/>
      <c r="GHG73" s="516"/>
      <c r="GHH73" s="516"/>
      <c r="GHI73" s="516"/>
      <c r="GHJ73" s="516"/>
      <c r="GHK73" s="516"/>
      <c r="GHL73" s="516"/>
      <c r="GHM73" s="516"/>
      <c r="GHN73" s="516"/>
      <c r="GHO73" s="516"/>
      <c r="GHP73" s="516"/>
      <c r="GHQ73" s="516"/>
      <c r="GHR73" s="516"/>
      <c r="GHS73" s="516"/>
      <c r="GHT73" s="516"/>
      <c r="GHU73" s="516"/>
      <c r="GHV73" s="516"/>
      <c r="GHW73" s="516"/>
      <c r="GHX73" s="516"/>
      <c r="GHY73" s="516"/>
      <c r="GHZ73" s="516"/>
      <c r="GIA73" s="516"/>
      <c r="GIB73" s="516"/>
      <c r="GIC73" s="516"/>
      <c r="GID73" s="516"/>
      <c r="GIE73" s="516"/>
      <c r="GIF73" s="516"/>
      <c r="GIG73" s="516"/>
      <c r="GIH73" s="516"/>
      <c r="GII73" s="516"/>
      <c r="GIJ73" s="516"/>
      <c r="GIK73" s="516"/>
      <c r="GIL73" s="516"/>
      <c r="GIM73" s="516"/>
      <c r="GIN73" s="516"/>
      <c r="GIO73" s="516"/>
      <c r="GIP73" s="516"/>
      <c r="GIQ73" s="516"/>
      <c r="GIR73" s="516"/>
      <c r="GIS73" s="516"/>
      <c r="GIT73" s="516"/>
      <c r="GIU73" s="516"/>
      <c r="GIV73" s="516"/>
      <c r="GIW73" s="516"/>
      <c r="GIX73" s="516"/>
      <c r="GIY73" s="516"/>
      <c r="GIZ73" s="516"/>
      <c r="GJA73" s="516"/>
      <c r="GJB73" s="516"/>
      <c r="GJC73" s="516"/>
      <c r="GJD73" s="516"/>
      <c r="GJE73" s="516"/>
      <c r="GJF73" s="516"/>
      <c r="GJG73" s="516"/>
      <c r="GJH73" s="516"/>
      <c r="GJI73" s="516"/>
      <c r="GJJ73" s="516"/>
      <c r="GJK73" s="516"/>
      <c r="GJL73" s="516"/>
      <c r="GJM73" s="516"/>
      <c r="GJN73" s="516"/>
      <c r="GJO73" s="516"/>
      <c r="GJP73" s="516"/>
      <c r="GJQ73" s="516"/>
      <c r="GJR73" s="516"/>
      <c r="GJS73" s="516"/>
      <c r="GJT73" s="516"/>
      <c r="GJU73" s="516"/>
      <c r="GJV73" s="516"/>
      <c r="GJW73" s="516"/>
      <c r="GJX73" s="516"/>
      <c r="GJY73" s="516"/>
      <c r="GJZ73" s="516"/>
      <c r="GKA73" s="516"/>
      <c r="GKB73" s="516"/>
      <c r="GKC73" s="516"/>
      <c r="GKD73" s="516"/>
      <c r="GKE73" s="516"/>
      <c r="GKF73" s="516"/>
      <c r="GKG73" s="516"/>
      <c r="GKH73" s="516"/>
      <c r="GKI73" s="516"/>
      <c r="GKJ73" s="516"/>
      <c r="GKK73" s="516"/>
      <c r="GKL73" s="516"/>
      <c r="GKM73" s="516"/>
      <c r="GKN73" s="516"/>
      <c r="GKO73" s="516"/>
      <c r="GKP73" s="516"/>
      <c r="GKQ73" s="516"/>
      <c r="GKR73" s="516"/>
      <c r="GKS73" s="516"/>
      <c r="GKT73" s="516"/>
      <c r="GKU73" s="516"/>
      <c r="GKV73" s="516"/>
      <c r="GKW73" s="516"/>
      <c r="GKX73" s="516"/>
      <c r="GKY73" s="516"/>
      <c r="GKZ73" s="516"/>
      <c r="GLA73" s="516"/>
      <c r="GLB73" s="516"/>
      <c r="GLC73" s="516"/>
      <c r="GLD73" s="516"/>
      <c r="GLE73" s="516"/>
      <c r="GLF73" s="516"/>
      <c r="GLG73" s="516"/>
      <c r="GLH73" s="516"/>
      <c r="GLI73" s="516"/>
      <c r="GLJ73" s="516"/>
      <c r="GLK73" s="516"/>
      <c r="GLL73" s="516"/>
      <c r="GLM73" s="516"/>
      <c r="GLN73" s="516"/>
      <c r="GLO73" s="516"/>
      <c r="GLP73" s="516"/>
      <c r="GLQ73" s="516"/>
      <c r="GLR73" s="516"/>
      <c r="GLS73" s="516"/>
      <c r="GLT73" s="516"/>
      <c r="GLU73" s="516"/>
      <c r="GLV73" s="516"/>
      <c r="GLW73" s="516"/>
      <c r="GLX73" s="516"/>
      <c r="GLY73" s="516"/>
      <c r="GLZ73" s="516"/>
      <c r="GMA73" s="516"/>
      <c r="GMB73" s="516"/>
      <c r="GMC73" s="516"/>
      <c r="GMD73" s="516"/>
      <c r="GME73" s="516"/>
      <c r="GMF73" s="516"/>
      <c r="GMG73" s="516"/>
      <c r="GMH73" s="516"/>
      <c r="GMI73" s="516"/>
      <c r="GMJ73" s="516"/>
      <c r="GMK73" s="516"/>
      <c r="GML73" s="516"/>
      <c r="GMM73" s="516"/>
      <c r="GMN73" s="516"/>
      <c r="GMO73" s="516"/>
      <c r="GMP73" s="516"/>
      <c r="GMQ73" s="516"/>
      <c r="GMR73" s="516"/>
      <c r="GMS73" s="516"/>
      <c r="GMT73" s="516"/>
      <c r="GMU73" s="516"/>
      <c r="GMV73" s="516"/>
      <c r="GMW73" s="516"/>
      <c r="GMX73" s="516"/>
      <c r="GMY73" s="516"/>
      <c r="GMZ73" s="516"/>
      <c r="GNA73" s="516"/>
      <c r="GNB73" s="516"/>
      <c r="GNC73" s="516"/>
      <c r="GND73" s="516"/>
      <c r="GNE73" s="516"/>
      <c r="GNF73" s="516"/>
      <c r="GNG73" s="516"/>
      <c r="GNH73" s="516"/>
      <c r="GNI73" s="516"/>
      <c r="GNJ73" s="516"/>
      <c r="GNK73" s="516"/>
      <c r="GNL73" s="516"/>
      <c r="GNM73" s="516"/>
      <c r="GNN73" s="516"/>
      <c r="GNO73" s="516"/>
      <c r="GNP73" s="516"/>
      <c r="GNQ73" s="516"/>
      <c r="GNR73" s="516"/>
      <c r="GNS73" s="516"/>
      <c r="GNT73" s="516"/>
      <c r="GNU73" s="516"/>
      <c r="GNV73" s="516"/>
      <c r="GNW73" s="516"/>
      <c r="GNX73" s="516"/>
      <c r="GNY73" s="516"/>
      <c r="GNZ73" s="516"/>
      <c r="GOA73" s="516"/>
      <c r="GOB73" s="516"/>
      <c r="GOC73" s="516"/>
      <c r="GOD73" s="516"/>
      <c r="GOE73" s="516"/>
      <c r="GOF73" s="516"/>
      <c r="GOG73" s="516"/>
      <c r="GOH73" s="516"/>
      <c r="GOI73" s="516"/>
      <c r="GOJ73" s="516"/>
      <c r="GOK73" s="516"/>
      <c r="GOL73" s="516"/>
      <c r="GOM73" s="516"/>
      <c r="GON73" s="516"/>
      <c r="GOO73" s="516"/>
      <c r="GOP73" s="516"/>
      <c r="GOQ73" s="516"/>
      <c r="GOR73" s="516"/>
      <c r="GOS73" s="516"/>
      <c r="GOT73" s="516"/>
      <c r="GOU73" s="516"/>
      <c r="GOV73" s="516"/>
      <c r="GOW73" s="516"/>
      <c r="GOX73" s="516"/>
      <c r="GOY73" s="516"/>
      <c r="GOZ73" s="516"/>
      <c r="GPA73" s="516"/>
      <c r="GPB73" s="516"/>
      <c r="GPC73" s="516"/>
      <c r="GPD73" s="516"/>
      <c r="GPE73" s="516"/>
      <c r="GPF73" s="516"/>
      <c r="GPG73" s="516"/>
      <c r="GPH73" s="516"/>
      <c r="GPI73" s="516"/>
      <c r="GPJ73" s="516"/>
      <c r="GPK73" s="516"/>
      <c r="GPL73" s="516"/>
      <c r="GPM73" s="516"/>
      <c r="GPN73" s="516"/>
      <c r="GPO73" s="516"/>
      <c r="GPP73" s="516"/>
      <c r="GPQ73" s="516"/>
      <c r="GPR73" s="516"/>
      <c r="GPS73" s="516"/>
      <c r="GPT73" s="516"/>
      <c r="GPU73" s="516"/>
      <c r="GPV73" s="516"/>
      <c r="GPW73" s="516"/>
      <c r="GPX73" s="516"/>
      <c r="GPY73" s="516"/>
      <c r="GPZ73" s="516"/>
      <c r="GQA73" s="516"/>
      <c r="GQB73" s="516"/>
      <c r="GQC73" s="516"/>
      <c r="GQD73" s="516"/>
      <c r="GQE73" s="516"/>
      <c r="GQF73" s="516"/>
      <c r="GQG73" s="516"/>
      <c r="GQH73" s="516"/>
      <c r="GQI73" s="516"/>
      <c r="GQJ73" s="516"/>
      <c r="GQK73" s="516"/>
      <c r="GQL73" s="516"/>
      <c r="GQM73" s="516"/>
      <c r="GQN73" s="516"/>
      <c r="GQO73" s="516"/>
      <c r="GQP73" s="516"/>
      <c r="GQQ73" s="516"/>
      <c r="GQR73" s="516"/>
      <c r="GQS73" s="516"/>
      <c r="GQT73" s="516"/>
      <c r="GQU73" s="516"/>
      <c r="GQV73" s="516"/>
      <c r="GQW73" s="516"/>
      <c r="GQX73" s="516"/>
      <c r="GQY73" s="516"/>
      <c r="GQZ73" s="516"/>
      <c r="GRA73" s="516"/>
      <c r="GRB73" s="516"/>
      <c r="GRC73" s="516"/>
      <c r="GRD73" s="516"/>
      <c r="GRE73" s="516"/>
      <c r="GRF73" s="516"/>
      <c r="GRG73" s="516"/>
      <c r="GRH73" s="516"/>
      <c r="GRI73" s="516"/>
      <c r="GRJ73" s="516"/>
      <c r="GRK73" s="516"/>
      <c r="GRL73" s="516"/>
      <c r="GRM73" s="516"/>
      <c r="GRN73" s="516"/>
      <c r="GRO73" s="516"/>
      <c r="GRP73" s="516"/>
      <c r="GRQ73" s="516"/>
      <c r="GRR73" s="516"/>
      <c r="GRS73" s="516"/>
      <c r="GRT73" s="516"/>
      <c r="GRU73" s="516"/>
      <c r="GRV73" s="516"/>
      <c r="GRW73" s="516"/>
      <c r="GRX73" s="516"/>
      <c r="GRY73" s="516"/>
      <c r="GRZ73" s="516"/>
      <c r="GSA73" s="516"/>
      <c r="GSB73" s="516"/>
      <c r="GSC73" s="516"/>
      <c r="GSD73" s="516"/>
      <c r="GSE73" s="516"/>
      <c r="GSF73" s="516"/>
      <c r="GSG73" s="516"/>
      <c r="GSH73" s="516"/>
      <c r="GSI73" s="516"/>
      <c r="GSJ73" s="516"/>
      <c r="GSK73" s="516"/>
      <c r="GSL73" s="516"/>
      <c r="GSM73" s="516"/>
      <c r="GSN73" s="516"/>
      <c r="GSO73" s="516"/>
      <c r="GSP73" s="516"/>
      <c r="GSQ73" s="516"/>
      <c r="GSR73" s="516"/>
      <c r="GSS73" s="516"/>
      <c r="GST73" s="516"/>
      <c r="GSU73" s="516"/>
      <c r="GSV73" s="516"/>
      <c r="GSW73" s="516"/>
      <c r="GSX73" s="516"/>
      <c r="GSY73" s="516"/>
      <c r="GSZ73" s="516"/>
      <c r="GTA73" s="516"/>
      <c r="GTB73" s="516"/>
      <c r="GTC73" s="516"/>
      <c r="GTD73" s="516"/>
      <c r="GTE73" s="516"/>
      <c r="GTF73" s="516"/>
      <c r="GTG73" s="516"/>
      <c r="GTH73" s="516"/>
      <c r="GTI73" s="516"/>
      <c r="GTJ73" s="516"/>
      <c r="GTK73" s="516"/>
      <c r="GTL73" s="516"/>
      <c r="GTM73" s="516"/>
      <c r="GTN73" s="516"/>
      <c r="GTO73" s="516"/>
      <c r="GTP73" s="516"/>
      <c r="GTQ73" s="516"/>
      <c r="GTR73" s="516"/>
      <c r="GTS73" s="516"/>
      <c r="GTT73" s="516"/>
      <c r="GTU73" s="516"/>
      <c r="GTV73" s="516"/>
      <c r="GTW73" s="516"/>
      <c r="GTX73" s="516"/>
      <c r="GTY73" s="516"/>
      <c r="GTZ73" s="516"/>
      <c r="GUA73" s="516"/>
      <c r="GUB73" s="516"/>
      <c r="GUC73" s="516"/>
      <c r="GUD73" s="516"/>
      <c r="GUE73" s="516"/>
      <c r="GUF73" s="516"/>
      <c r="GUG73" s="516"/>
      <c r="GUH73" s="516"/>
      <c r="GUI73" s="516"/>
      <c r="GUJ73" s="516"/>
      <c r="GUK73" s="516"/>
      <c r="GUL73" s="516"/>
      <c r="GUM73" s="516"/>
      <c r="GUN73" s="516"/>
      <c r="GUO73" s="516"/>
      <c r="GUP73" s="516"/>
      <c r="GUQ73" s="516"/>
      <c r="GUR73" s="516"/>
      <c r="GUS73" s="516"/>
      <c r="GUT73" s="516"/>
      <c r="GUU73" s="516"/>
      <c r="GUV73" s="516"/>
      <c r="GUW73" s="516"/>
      <c r="GUX73" s="516"/>
      <c r="GUY73" s="516"/>
      <c r="GUZ73" s="516"/>
      <c r="GVA73" s="516"/>
      <c r="GVB73" s="516"/>
      <c r="GVC73" s="516"/>
      <c r="GVD73" s="516"/>
      <c r="GVE73" s="516"/>
      <c r="GVF73" s="516"/>
      <c r="GVG73" s="516"/>
      <c r="GVH73" s="516"/>
      <c r="GVI73" s="516"/>
      <c r="GVJ73" s="516"/>
      <c r="GVK73" s="516"/>
      <c r="GVL73" s="516"/>
      <c r="GVM73" s="516"/>
      <c r="GVN73" s="516"/>
      <c r="GVO73" s="516"/>
      <c r="GVP73" s="516"/>
      <c r="GVQ73" s="516"/>
      <c r="GVR73" s="516"/>
      <c r="GVS73" s="516"/>
      <c r="GVT73" s="516"/>
      <c r="GVU73" s="516"/>
      <c r="GVV73" s="516"/>
      <c r="GVW73" s="516"/>
      <c r="GVX73" s="516"/>
      <c r="GVY73" s="516"/>
      <c r="GVZ73" s="516"/>
      <c r="GWA73" s="516"/>
      <c r="GWB73" s="516"/>
      <c r="GWC73" s="516"/>
      <c r="GWD73" s="516"/>
      <c r="GWE73" s="516"/>
      <c r="GWF73" s="516"/>
      <c r="GWG73" s="516"/>
      <c r="GWH73" s="516"/>
      <c r="GWI73" s="516"/>
      <c r="GWJ73" s="516"/>
      <c r="GWK73" s="516"/>
      <c r="GWL73" s="516"/>
      <c r="GWM73" s="516"/>
      <c r="GWN73" s="516"/>
      <c r="GWO73" s="516"/>
      <c r="GWP73" s="516"/>
      <c r="GWQ73" s="516"/>
      <c r="GWR73" s="516"/>
      <c r="GWS73" s="516"/>
      <c r="GWT73" s="516"/>
      <c r="GWU73" s="516"/>
      <c r="GWV73" s="516"/>
      <c r="GWW73" s="516"/>
      <c r="GWX73" s="516"/>
      <c r="GWY73" s="516"/>
      <c r="GWZ73" s="516"/>
      <c r="GXA73" s="516"/>
      <c r="GXB73" s="516"/>
      <c r="GXC73" s="516"/>
      <c r="GXD73" s="516"/>
      <c r="GXE73" s="516"/>
      <c r="GXF73" s="516"/>
      <c r="GXG73" s="516"/>
      <c r="GXH73" s="516"/>
      <c r="GXI73" s="516"/>
      <c r="GXJ73" s="516"/>
      <c r="GXK73" s="516"/>
      <c r="GXL73" s="516"/>
      <c r="GXM73" s="516"/>
      <c r="GXN73" s="516"/>
      <c r="GXO73" s="516"/>
      <c r="GXP73" s="516"/>
      <c r="GXQ73" s="516"/>
      <c r="GXR73" s="516"/>
      <c r="GXS73" s="516"/>
      <c r="GXT73" s="516"/>
      <c r="GXU73" s="516"/>
      <c r="GXV73" s="516"/>
      <c r="GXW73" s="516"/>
      <c r="GXX73" s="516"/>
      <c r="GXY73" s="516"/>
      <c r="GXZ73" s="516"/>
      <c r="GYA73" s="516"/>
      <c r="GYB73" s="516"/>
      <c r="GYC73" s="516"/>
      <c r="GYD73" s="516"/>
      <c r="GYE73" s="516"/>
      <c r="GYF73" s="516"/>
      <c r="GYG73" s="516"/>
      <c r="GYH73" s="516"/>
      <c r="GYI73" s="516"/>
      <c r="GYJ73" s="516"/>
      <c r="GYK73" s="516"/>
      <c r="GYL73" s="516"/>
      <c r="GYM73" s="516"/>
      <c r="GYN73" s="516"/>
      <c r="GYO73" s="516"/>
      <c r="GYP73" s="516"/>
      <c r="GYQ73" s="516"/>
      <c r="GYR73" s="516"/>
      <c r="GYS73" s="516"/>
      <c r="GYT73" s="516"/>
      <c r="GYU73" s="516"/>
      <c r="GYV73" s="516"/>
      <c r="GYW73" s="516"/>
      <c r="GYX73" s="516"/>
      <c r="GYY73" s="516"/>
      <c r="GYZ73" s="516"/>
      <c r="GZA73" s="516"/>
      <c r="GZB73" s="516"/>
      <c r="GZC73" s="516"/>
      <c r="GZD73" s="516"/>
      <c r="GZE73" s="516"/>
      <c r="GZF73" s="516"/>
      <c r="GZG73" s="516"/>
      <c r="GZH73" s="516"/>
      <c r="GZI73" s="516"/>
      <c r="GZJ73" s="516"/>
      <c r="GZK73" s="516"/>
      <c r="GZL73" s="516"/>
      <c r="GZM73" s="516"/>
      <c r="GZN73" s="516"/>
      <c r="GZO73" s="516"/>
      <c r="GZP73" s="516"/>
      <c r="GZQ73" s="516"/>
      <c r="GZR73" s="516"/>
      <c r="GZS73" s="516"/>
      <c r="GZT73" s="516"/>
      <c r="GZU73" s="516"/>
      <c r="GZV73" s="516"/>
      <c r="GZW73" s="516"/>
      <c r="GZX73" s="516"/>
      <c r="GZY73" s="516"/>
      <c r="GZZ73" s="516"/>
      <c r="HAA73" s="516"/>
      <c r="HAB73" s="516"/>
      <c r="HAC73" s="516"/>
      <c r="HAD73" s="516"/>
      <c r="HAE73" s="516"/>
      <c r="HAF73" s="516"/>
      <c r="HAG73" s="516"/>
      <c r="HAH73" s="516"/>
      <c r="HAI73" s="516"/>
      <c r="HAJ73" s="516"/>
      <c r="HAK73" s="516"/>
      <c r="HAL73" s="516"/>
      <c r="HAM73" s="516"/>
      <c r="HAN73" s="516"/>
      <c r="HAO73" s="516"/>
      <c r="HAP73" s="516"/>
      <c r="HAQ73" s="516"/>
      <c r="HAR73" s="516"/>
      <c r="HAS73" s="516"/>
      <c r="HAT73" s="516"/>
      <c r="HAU73" s="516"/>
      <c r="HAV73" s="516"/>
      <c r="HAW73" s="516"/>
      <c r="HAX73" s="516"/>
      <c r="HAY73" s="516"/>
      <c r="HAZ73" s="516"/>
      <c r="HBA73" s="516"/>
      <c r="HBB73" s="516"/>
      <c r="HBC73" s="516"/>
      <c r="HBD73" s="516"/>
      <c r="HBE73" s="516"/>
      <c r="HBF73" s="516"/>
      <c r="HBG73" s="516"/>
      <c r="HBH73" s="516"/>
      <c r="HBI73" s="516"/>
      <c r="HBJ73" s="516"/>
      <c r="HBK73" s="516"/>
      <c r="HBL73" s="516"/>
      <c r="HBM73" s="516"/>
      <c r="HBN73" s="516"/>
      <c r="HBO73" s="516"/>
      <c r="HBP73" s="516"/>
      <c r="HBQ73" s="516"/>
      <c r="HBR73" s="516"/>
      <c r="HBS73" s="516"/>
      <c r="HBT73" s="516"/>
      <c r="HBU73" s="516"/>
      <c r="HBV73" s="516"/>
      <c r="HBW73" s="516"/>
      <c r="HBX73" s="516"/>
      <c r="HBY73" s="516"/>
      <c r="HBZ73" s="516"/>
      <c r="HCA73" s="516"/>
      <c r="HCB73" s="516"/>
      <c r="HCC73" s="516"/>
      <c r="HCD73" s="516"/>
      <c r="HCE73" s="516"/>
      <c r="HCF73" s="516"/>
      <c r="HCG73" s="516"/>
      <c r="HCH73" s="516"/>
      <c r="HCI73" s="516"/>
      <c r="HCJ73" s="516"/>
      <c r="HCK73" s="516"/>
      <c r="HCL73" s="516"/>
      <c r="HCM73" s="516"/>
      <c r="HCN73" s="516"/>
      <c r="HCO73" s="516"/>
      <c r="HCP73" s="516"/>
      <c r="HCQ73" s="516"/>
      <c r="HCR73" s="516"/>
      <c r="HCS73" s="516"/>
      <c r="HCT73" s="516"/>
      <c r="HCU73" s="516"/>
      <c r="HCV73" s="516"/>
      <c r="HCW73" s="516"/>
      <c r="HCX73" s="516"/>
      <c r="HCY73" s="516"/>
      <c r="HCZ73" s="516"/>
      <c r="HDA73" s="516"/>
      <c r="HDB73" s="516"/>
      <c r="HDC73" s="516"/>
      <c r="HDD73" s="516"/>
      <c r="HDE73" s="516"/>
      <c r="HDF73" s="516"/>
      <c r="HDG73" s="516"/>
      <c r="HDH73" s="516"/>
      <c r="HDI73" s="516"/>
      <c r="HDJ73" s="516"/>
      <c r="HDK73" s="516"/>
      <c r="HDL73" s="516"/>
      <c r="HDM73" s="516"/>
      <c r="HDN73" s="516"/>
      <c r="HDO73" s="516"/>
      <c r="HDP73" s="516"/>
      <c r="HDQ73" s="516"/>
      <c r="HDR73" s="516"/>
      <c r="HDS73" s="516"/>
      <c r="HDT73" s="516"/>
      <c r="HDU73" s="516"/>
      <c r="HDV73" s="516"/>
      <c r="HDW73" s="516"/>
      <c r="HDX73" s="516"/>
      <c r="HDY73" s="516"/>
      <c r="HDZ73" s="516"/>
      <c r="HEA73" s="516"/>
      <c r="HEB73" s="516"/>
      <c r="HEC73" s="516"/>
      <c r="HED73" s="516"/>
      <c r="HEE73" s="516"/>
      <c r="HEF73" s="516"/>
      <c r="HEG73" s="516"/>
      <c r="HEH73" s="516"/>
      <c r="HEI73" s="516"/>
      <c r="HEJ73" s="516"/>
      <c r="HEK73" s="516"/>
      <c r="HEL73" s="516"/>
      <c r="HEM73" s="516"/>
      <c r="HEN73" s="516"/>
      <c r="HEO73" s="516"/>
      <c r="HEP73" s="516"/>
      <c r="HEQ73" s="516"/>
      <c r="HER73" s="516"/>
      <c r="HES73" s="516"/>
      <c r="HET73" s="516"/>
      <c r="HEU73" s="516"/>
      <c r="HEV73" s="516"/>
      <c r="HEW73" s="516"/>
      <c r="HEX73" s="516"/>
      <c r="HEY73" s="516"/>
      <c r="HEZ73" s="516"/>
      <c r="HFA73" s="516"/>
      <c r="HFB73" s="516"/>
      <c r="HFC73" s="516"/>
      <c r="HFD73" s="516"/>
      <c r="HFE73" s="516"/>
      <c r="HFF73" s="516"/>
      <c r="HFG73" s="516"/>
      <c r="HFH73" s="516"/>
      <c r="HFI73" s="516"/>
      <c r="HFJ73" s="516"/>
      <c r="HFK73" s="516"/>
      <c r="HFL73" s="516"/>
      <c r="HFM73" s="516"/>
      <c r="HFN73" s="516"/>
      <c r="HFO73" s="516"/>
      <c r="HFP73" s="516"/>
      <c r="HFQ73" s="516"/>
      <c r="HFR73" s="516"/>
      <c r="HFS73" s="516"/>
      <c r="HFT73" s="516"/>
      <c r="HFU73" s="516"/>
      <c r="HFV73" s="516"/>
      <c r="HFW73" s="516"/>
      <c r="HFX73" s="516"/>
      <c r="HFY73" s="516"/>
      <c r="HFZ73" s="516"/>
      <c r="HGA73" s="516"/>
      <c r="HGB73" s="516"/>
      <c r="HGC73" s="516"/>
      <c r="HGD73" s="516"/>
      <c r="HGE73" s="516"/>
      <c r="HGF73" s="516"/>
      <c r="HGG73" s="516"/>
      <c r="HGH73" s="516"/>
      <c r="HGI73" s="516"/>
      <c r="HGJ73" s="516"/>
      <c r="HGK73" s="516"/>
      <c r="HGL73" s="516"/>
      <c r="HGM73" s="516"/>
      <c r="HGN73" s="516"/>
      <c r="HGO73" s="516"/>
      <c r="HGP73" s="516"/>
      <c r="HGQ73" s="516"/>
      <c r="HGR73" s="516"/>
      <c r="HGS73" s="516"/>
      <c r="HGT73" s="516"/>
      <c r="HGU73" s="516"/>
      <c r="HGV73" s="516"/>
      <c r="HGW73" s="516"/>
      <c r="HGX73" s="516"/>
      <c r="HGY73" s="516"/>
      <c r="HGZ73" s="516"/>
      <c r="HHA73" s="516"/>
      <c r="HHB73" s="516"/>
      <c r="HHC73" s="516"/>
      <c r="HHD73" s="516"/>
      <c r="HHE73" s="516"/>
      <c r="HHF73" s="516"/>
      <c r="HHG73" s="516"/>
      <c r="HHH73" s="516"/>
      <c r="HHI73" s="516"/>
      <c r="HHJ73" s="516"/>
      <c r="HHK73" s="516"/>
      <c r="HHL73" s="516"/>
      <c r="HHM73" s="516"/>
      <c r="HHN73" s="516"/>
      <c r="HHO73" s="516"/>
      <c r="HHP73" s="516"/>
      <c r="HHQ73" s="516"/>
      <c r="HHR73" s="516"/>
      <c r="HHS73" s="516"/>
      <c r="HHT73" s="516"/>
      <c r="HHU73" s="516"/>
      <c r="HHV73" s="516"/>
      <c r="HHW73" s="516"/>
      <c r="HHX73" s="516"/>
      <c r="HHY73" s="516"/>
      <c r="HHZ73" s="516"/>
      <c r="HIA73" s="516"/>
      <c r="HIB73" s="516"/>
      <c r="HIC73" s="516"/>
      <c r="HID73" s="516"/>
      <c r="HIE73" s="516"/>
      <c r="HIF73" s="516"/>
      <c r="HIG73" s="516"/>
      <c r="HIH73" s="516"/>
      <c r="HII73" s="516"/>
      <c r="HIJ73" s="516"/>
      <c r="HIK73" s="516"/>
      <c r="HIL73" s="516"/>
      <c r="HIM73" s="516"/>
      <c r="HIN73" s="516"/>
      <c r="HIO73" s="516"/>
      <c r="HIP73" s="516"/>
      <c r="HIQ73" s="516"/>
      <c r="HIR73" s="516"/>
      <c r="HIS73" s="516"/>
      <c r="HIT73" s="516"/>
      <c r="HIU73" s="516"/>
      <c r="HIV73" s="516"/>
      <c r="HIW73" s="516"/>
      <c r="HIX73" s="516"/>
      <c r="HIY73" s="516"/>
      <c r="HIZ73" s="516"/>
      <c r="HJA73" s="516"/>
      <c r="HJB73" s="516"/>
      <c r="HJC73" s="516"/>
      <c r="HJD73" s="516"/>
      <c r="HJE73" s="516"/>
      <c r="HJF73" s="516"/>
      <c r="HJG73" s="516"/>
      <c r="HJH73" s="516"/>
      <c r="HJI73" s="516"/>
      <c r="HJJ73" s="516"/>
      <c r="HJK73" s="516"/>
      <c r="HJL73" s="516"/>
      <c r="HJM73" s="516"/>
      <c r="HJN73" s="516"/>
      <c r="HJO73" s="516"/>
      <c r="HJP73" s="516"/>
      <c r="HJQ73" s="516"/>
      <c r="HJR73" s="516"/>
      <c r="HJS73" s="516"/>
      <c r="HJT73" s="516"/>
      <c r="HJU73" s="516"/>
      <c r="HJV73" s="516"/>
      <c r="HJW73" s="516"/>
      <c r="HJX73" s="516"/>
      <c r="HJY73" s="516"/>
      <c r="HJZ73" s="516"/>
      <c r="HKA73" s="516"/>
      <c r="HKB73" s="516"/>
      <c r="HKC73" s="516"/>
      <c r="HKD73" s="516"/>
      <c r="HKE73" s="516"/>
      <c r="HKF73" s="516"/>
      <c r="HKG73" s="516"/>
      <c r="HKH73" s="516"/>
      <c r="HKI73" s="516"/>
      <c r="HKJ73" s="516"/>
      <c r="HKK73" s="516"/>
      <c r="HKL73" s="516"/>
      <c r="HKM73" s="516"/>
      <c r="HKN73" s="516"/>
      <c r="HKO73" s="516"/>
      <c r="HKP73" s="516"/>
      <c r="HKQ73" s="516"/>
      <c r="HKR73" s="516"/>
      <c r="HKS73" s="516"/>
      <c r="HKT73" s="516"/>
      <c r="HKU73" s="516"/>
      <c r="HKV73" s="516"/>
      <c r="HKW73" s="516"/>
      <c r="HKX73" s="516"/>
      <c r="HKY73" s="516"/>
      <c r="HKZ73" s="516"/>
      <c r="HLA73" s="516"/>
      <c r="HLB73" s="516"/>
      <c r="HLC73" s="516"/>
      <c r="HLD73" s="516"/>
      <c r="HLE73" s="516"/>
      <c r="HLF73" s="516"/>
      <c r="HLG73" s="516"/>
      <c r="HLH73" s="516"/>
      <c r="HLI73" s="516"/>
      <c r="HLJ73" s="516"/>
      <c r="HLK73" s="516"/>
      <c r="HLL73" s="516"/>
      <c r="HLM73" s="516"/>
      <c r="HLN73" s="516"/>
      <c r="HLO73" s="516"/>
      <c r="HLP73" s="516"/>
      <c r="HLQ73" s="516"/>
      <c r="HLR73" s="516"/>
      <c r="HLS73" s="516"/>
      <c r="HLT73" s="516"/>
      <c r="HLU73" s="516"/>
      <c r="HLV73" s="516"/>
      <c r="HLW73" s="516"/>
      <c r="HLX73" s="516"/>
      <c r="HLY73" s="516"/>
      <c r="HLZ73" s="516"/>
      <c r="HMA73" s="516"/>
      <c r="HMB73" s="516"/>
      <c r="HMC73" s="516"/>
      <c r="HMD73" s="516"/>
      <c r="HME73" s="516"/>
      <c r="HMF73" s="516"/>
      <c r="HMG73" s="516"/>
      <c r="HMH73" s="516"/>
      <c r="HMI73" s="516"/>
      <c r="HMJ73" s="516"/>
      <c r="HMK73" s="516"/>
      <c r="HML73" s="516"/>
      <c r="HMM73" s="516"/>
      <c r="HMN73" s="516"/>
      <c r="HMO73" s="516"/>
      <c r="HMP73" s="516"/>
      <c r="HMQ73" s="516"/>
      <c r="HMR73" s="516"/>
      <c r="HMS73" s="516"/>
      <c r="HMT73" s="516"/>
      <c r="HMU73" s="516"/>
      <c r="HMV73" s="516"/>
      <c r="HMW73" s="516"/>
      <c r="HMX73" s="516"/>
      <c r="HMY73" s="516"/>
      <c r="HMZ73" s="516"/>
      <c r="HNA73" s="516"/>
      <c r="HNB73" s="516"/>
      <c r="HNC73" s="516"/>
      <c r="HND73" s="516"/>
      <c r="HNE73" s="516"/>
      <c r="HNF73" s="516"/>
      <c r="HNG73" s="516"/>
      <c r="HNH73" s="516"/>
      <c r="HNI73" s="516"/>
      <c r="HNJ73" s="516"/>
      <c r="HNK73" s="516"/>
      <c r="HNL73" s="516"/>
      <c r="HNM73" s="516"/>
      <c r="HNN73" s="516"/>
      <c r="HNO73" s="516"/>
      <c r="HNP73" s="516"/>
      <c r="HNQ73" s="516"/>
      <c r="HNR73" s="516"/>
      <c r="HNS73" s="516"/>
      <c r="HNT73" s="516"/>
      <c r="HNU73" s="516"/>
      <c r="HNV73" s="516"/>
      <c r="HNW73" s="516"/>
      <c r="HNX73" s="516"/>
      <c r="HNY73" s="516"/>
      <c r="HNZ73" s="516"/>
      <c r="HOA73" s="516"/>
      <c r="HOB73" s="516"/>
      <c r="HOC73" s="516"/>
      <c r="HOD73" s="516"/>
      <c r="HOE73" s="516"/>
      <c r="HOF73" s="516"/>
      <c r="HOG73" s="516"/>
      <c r="HOH73" s="516"/>
      <c r="HOI73" s="516"/>
      <c r="HOJ73" s="516"/>
      <c r="HOK73" s="516"/>
      <c r="HOL73" s="516"/>
      <c r="HOM73" s="516"/>
      <c r="HON73" s="516"/>
      <c r="HOO73" s="516"/>
      <c r="HOP73" s="516"/>
      <c r="HOQ73" s="516"/>
      <c r="HOR73" s="516"/>
      <c r="HOS73" s="516"/>
      <c r="HOT73" s="516"/>
      <c r="HOU73" s="516"/>
      <c r="HOV73" s="516"/>
      <c r="HOW73" s="516"/>
      <c r="HOX73" s="516"/>
      <c r="HOY73" s="516"/>
      <c r="HOZ73" s="516"/>
      <c r="HPA73" s="516"/>
      <c r="HPB73" s="516"/>
      <c r="HPC73" s="516"/>
      <c r="HPD73" s="516"/>
      <c r="HPE73" s="516"/>
      <c r="HPF73" s="516"/>
      <c r="HPG73" s="516"/>
      <c r="HPH73" s="516"/>
      <c r="HPI73" s="516"/>
      <c r="HPJ73" s="516"/>
      <c r="HPK73" s="516"/>
      <c r="HPL73" s="516"/>
      <c r="HPM73" s="516"/>
      <c r="HPN73" s="516"/>
      <c r="HPO73" s="516"/>
      <c r="HPP73" s="516"/>
      <c r="HPQ73" s="516"/>
      <c r="HPR73" s="516"/>
      <c r="HPS73" s="516"/>
      <c r="HPT73" s="516"/>
      <c r="HPU73" s="516"/>
      <c r="HPV73" s="516"/>
      <c r="HPW73" s="516"/>
      <c r="HPX73" s="516"/>
      <c r="HPY73" s="516"/>
      <c r="HPZ73" s="516"/>
      <c r="HQA73" s="516"/>
      <c r="HQB73" s="516"/>
      <c r="HQC73" s="516"/>
      <c r="HQD73" s="516"/>
      <c r="HQE73" s="516"/>
      <c r="HQF73" s="516"/>
      <c r="HQG73" s="516"/>
      <c r="HQH73" s="516"/>
      <c r="HQI73" s="516"/>
      <c r="HQJ73" s="516"/>
      <c r="HQK73" s="516"/>
      <c r="HQL73" s="516"/>
      <c r="HQM73" s="516"/>
      <c r="HQN73" s="516"/>
      <c r="HQO73" s="516"/>
      <c r="HQP73" s="516"/>
      <c r="HQQ73" s="516"/>
      <c r="HQR73" s="516"/>
      <c r="HQS73" s="516"/>
      <c r="HQT73" s="516"/>
      <c r="HQU73" s="516"/>
      <c r="HQV73" s="516"/>
      <c r="HQW73" s="516"/>
      <c r="HQX73" s="516"/>
      <c r="HQY73" s="516"/>
      <c r="HQZ73" s="516"/>
      <c r="HRA73" s="516"/>
      <c r="HRB73" s="516"/>
      <c r="HRC73" s="516"/>
      <c r="HRD73" s="516"/>
      <c r="HRE73" s="516"/>
      <c r="HRF73" s="516"/>
      <c r="HRG73" s="516"/>
      <c r="HRH73" s="516"/>
      <c r="HRI73" s="516"/>
      <c r="HRJ73" s="516"/>
      <c r="HRK73" s="516"/>
      <c r="HRL73" s="516"/>
      <c r="HRM73" s="516"/>
      <c r="HRN73" s="516"/>
      <c r="HRO73" s="516"/>
      <c r="HRP73" s="516"/>
      <c r="HRQ73" s="516"/>
      <c r="HRR73" s="516"/>
      <c r="HRS73" s="516"/>
      <c r="HRT73" s="516"/>
      <c r="HRU73" s="516"/>
      <c r="HRV73" s="516"/>
      <c r="HRW73" s="516"/>
      <c r="HRX73" s="516"/>
      <c r="HRY73" s="516"/>
      <c r="HRZ73" s="516"/>
      <c r="HSA73" s="516"/>
      <c r="HSB73" s="516"/>
      <c r="HSC73" s="516"/>
      <c r="HSD73" s="516"/>
      <c r="HSE73" s="516"/>
      <c r="HSF73" s="516"/>
      <c r="HSG73" s="516"/>
      <c r="HSH73" s="516"/>
      <c r="HSI73" s="516"/>
      <c r="HSJ73" s="516"/>
      <c r="HSK73" s="516"/>
      <c r="HSL73" s="516"/>
      <c r="HSM73" s="516"/>
      <c r="HSN73" s="516"/>
      <c r="HSO73" s="516"/>
      <c r="HSP73" s="516"/>
      <c r="HSQ73" s="516"/>
      <c r="HSR73" s="516"/>
      <c r="HSS73" s="516"/>
      <c r="HST73" s="516"/>
      <c r="HSU73" s="516"/>
      <c r="HSV73" s="516"/>
      <c r="HSW73" s="516"/>
      <c r="HSX73" s="516"/>
      <c r="HSY73" s="516"/>
      <c r="HSZ73" s="516"/>
      <c r="HTA73" s="516"/>
      <c r="HTB73" s="516"/>
      <c r="HTC73" s="516"/>
      <c r="HTD73" s="516"/>
      <c r="HTE73" s="516"/>
      <c r="HTF73" s="516"/>
      <c r="HTG73" s="516"/>
      <c r="HTH73" s="516"/>
      <c r="HTI73" s="516"/>
      <c r="HTJ73" s="516"/>
      <c r="HTK73" s="516"/>
      <c r="HTL73" s="516"/>
      <c r="HTM73" s="516"/>
      <c r="HTN73" s="516"/>
      <c r="HTO73" s="516"/>
      <c r="HTP73" s="516"/>
      <c r="HTQ73" s="516"/>
      <c r="HTR73" s="516"/>
      <c r="HTS73" s="516"/>
      <c r="HTT73" s="516"/>
      <c r="HTU73" s="516"/>
      <c r="HTV73" s="516"/>
      <c r="HTW73" s="516"/>
      <c r="HTX73" s="516"/>
      <c r="HTY73" s="516"/>
      <c r="HTZ73" s="516"/>
      <c r="HUA73" s="516"/>
      <c r="HUB73" s="516"/>
      <c r="HUC73" s="516"/>
      <c r="HUD73" s="516"/>
      <c r="HUE73" s="516"/>
      <c r="HUF73" s="516"/>
      <c r="HUG73" s="516"/>
      <c r="HUH73" s="516"/>
      <c r="HUI73" s="516"/>
      <c r="HUJ73" s="516"/>
      <c r="HUK73" s="516"/>
      <c r="HUL73" s="516"/>
      <c r="HUM73" s="516"/>
      <c r="HUN73" s="516"/>
      <c r="HUO73" s="516"/>
      <c r="HUP73" s="516"/>
      <c r="HUQ73" s="516"/>
      <c r="HUR73" s="516"/>
      <c r="HUS73" s="516"/>
      <c r="HUT73" s="516"/>
      <c r="HUU73" s="516"/>
      <c r="HUV73" s="516"/>
      <c r="HUW73" s="516"/>
      <c r="HUX73" s="516"/>
      <c r="HUY73" s="516"/>
      <c r="HUZ73" s="516"/>
      <c r="HVA73" s="516"/>
      <c r="HVB73" s="516"/>
      <c r="HVC73" s="516"/>
      <c r="HVD73" s="516"/>
      <c r="HVE73" s="516"/>
      <c r="HVF73" s="516"/>
      <c r="HVG73" s="516"/>
      <c r="HVH73" s="516"/>
      <c r="HVI73" s="516"/>
      <c r="HVJ73" s="516"/>
      <c r="HVK73" s="516"/>
      <c r="HVL73" s="516"/>
      <c r="HVM73" s="516"/>
      <c r="HVN73" s="516"/>
      <c r="HVO73" s="516"/>
      <c r="HVP73" s="516"/>
      <c r="HVQ73" s="516"/>
      <c r="HVR73" s="516"/>
      <c r="HVS73" s="516"/>
      <c r="HVT73" s="516"/>
      <c r="HVU73" s="516"/>
      <c r="HVV73" s="516"/>
      <c r="HVW73" s="516"/>
      <c r="HVX73" s="516"/>
      <c r="HVY73" s="516"/>
      <c r="HVZ73" s="516"/>
      <c r="HWA73" s="516"/>
      <c r="HWB73" s="516"/>
      <c r="HWC73" s="516"/>
      <c r="HWD73" s="516"/>
      <c r="HWE73" s="516"/>
      <c r="HWF73" s="516"/>
      <c r="HWG73" s="516"/>
      <c r="HWH73" s="516"/>
      <c r="HWI73" s="516"/>
      <c r="HWJ73" s="516"/>
      <c r="HWK73" s="516"/>
      <c r="HWL73" s="516"/>
      <c r="HWM73" s="516"/>
      <c r="HWN73" s="516"/>
      <c r="HWO73" s="516"/>
      <c r="HWP73" s="516"/>
      <c r="HWQ73" s="516"/>
      <c r="HWR73" s="516"/>
      <c r="HWS73" s="516"/>
      <c r="HWT73" s="516"/>
      <c r="HWU73" s="516"/>
      <c r="HWV73" s="516"/>
      <c r="HWW73" s="516"/>
      <c r="HWX73" s="516"/>
      <c r="HWY73" s="516"/>
      <c r="HWZ73" s="516"/>
      <c r="HXA73" s="516"/>
      <c r="HXB73" s="516"/>
      <c r="HXC73" s="516"/>
      <c r="HXD73" s="516"/>
      <c r="HXE73" s="516"/>
      <c r="HXF73" s="516"/>
      <c r="HXG73" s="516"/>
      <c r="HXH73" s="516"/>
      <c r="HXI73" s="516"/>
      <c r="HXJ73" s="516"/>
      <c r="HXK73" s="516"/>
      <c r="HXL73" s="516"/>
      <c r="HXM73" s="516"/>
      <c r="HXN73" s="516"/>
      <c r="HXO73" s="516"/>
      <c r="HXP73" s="516"/>
      <c r="HXQ73" s="516"/>
      <c r="HXR73" s="516"/>
      <c r="HXS73" s="516"/>
      <c r="HXT73" s="516"/>
      <c r="HXU73" s="516"/>
      <c r="HXV73" s="516"/>
      <c r="HXW73" s="516"/>
      <c r="HXX73" s="516"/>
      <c r="HXY73" s="516"/>
      <c r="HXZ73" s="516"/>
      <c r="HYA73" s="516"/>
      <c r="HYB73" s="516"/>
      <c r="HYC73" s="516"/>
      <c r="HYD73" s="516"/>
      <c r="HYE73" s="516"/>
      <c r="HYF73" s="516"/>
      <c r="HYG73" s="516"/>
      <c r="HYH73" s="516"/>
      <c r="HYI73" s="516"/>
      <c r="HYJ73" s="516"/>
      <c r="HYK73" s="516"/>
      <c r="HYL73" s="516"/>
      <c r="HYM73" s="516"/>
      <c r="HYN73" s="516"/>
      <c r="HYO73" s="516"/>
      <c r="HYP73" s="516"/>
      <c r="HYQ73" s="516"/>
      <c r="HYR73" s="516"/>
      <c r="HYS73" s="516"/>
      <c r="HYT73" s="516"/>
      <c r="HYU73" s="516"/>
      <c r="HYV73" s="516"/>
      <c r="HYW73" s="516"/>
      <c r="HYX73" s="516"/>
      <c r="HYY73" s="516"/>
      <c r="HYZ73" s="516"/>
      <c r="HZA73" s="516"/>
      <c r="HZB73" s="516"/>
      <c r="HZC73" s="516"/>
      <c r="HZD73" s="516"/>
      <c r="HZE73" s="516"/>
      <c r="HZF73" s="516"/>
      <c r="HZG73" s="516"/>
      <c r="HZH73" s="516"/>
      <c r="HZI73" s="516"/>
      <c r="HZJ73" s="516"/>
      <c r="HZK73" s="516"/>
      <c r="HZL73" s="516"/>
      <c r="HZM73" s="516"/>
      <c r="HZN73" s="516"/>
      <c r="HZO73" s="516"/>
      <c r="HZP73" s="516"/>
      <c r="HZQ73" s="516"/>
      <c r="HZR73" s="516"/>
      <c r="HZS73" s="516"/>
      <c r="HZT73" s="516"/>
      <c r="HZU73" s="516"/>
      <c r="HZV73" s="516"/>
      <c r="HZW73" s="516"/>
      <c r="HZX73" s="516"/>
      <c r="HZY73" s="516"/>
      <c r="HZZ73" s="516"/>
      <c r="IAA73" s="516"/>
      <c r="IAB73" s="516"/>
      <c r="IAC73" s="516"/>
      <c r="IAD73" s="516"/>
      <c r="IAE73" s="516"/>
      <c r="IAF73" s="516"/>
      <c r="IAG73" s="516"/>
      <c r="IAH73" s="516"/>
      <c r="IAI73" s="516"/>
      <c r="IAJ73" s="516"/>
      <c r="IAK73" s="516"/>
      <c r="IAL73" s="516"/>
      <c r="IAM73" s="516"/>
      <c r="IAN73" s="516"/>
      <c r="IAO73" s="516"/>
      <c r="IAP73" s="516"/>
      <c r="IAQ73" s="516"/>
      <c r="IAR73" s="516"/>
      <c r="IAS73" s="516"/>
      <c r="IAT73" s="516"/>
      <c r="IAU73" s="516"/>
      <c r="IAV73" s="516"/>
      <c r="IAW73" s="516"/>
      <c r="IAX73" s="516"/>
      <c r="IAY73" s="516"/>
      <c r="IAZ73" s="516"/>
      <c r="IBA73" s="516"/>
      <c r="IBB73" s="516"/>
      <c r="IBC73" s="516"/>
      <c r="IBD73" s="516"/>
      <c r="IBE73" s="516"/>
      <c r="IBF73" s="516"/>
      <c r="IBG73" s="516"/>
      <c r="IBH73" s="516"/>
      <c r="IBI73" s="516"/>
      <c r="IBJ73" s="516"/>
      <c r="IBK73" s="516"/>
      <c r="IBL73" s="516"/>
      <c r="IBM73" s="516"/>
      <c r="IBN73" s="516"/>
      <c r="IBO73" s="516"/>
      <c r="IBP73" s="516"/>
      <c r="IBQ73" s="516"/>
      <c r="IBR73" s="516"/>
      <c r="IBS73" s="516"/>
      <c r="IBT73" s="516"/>
      <c r="IBU73" s="516"/>
      <c r="IBV73" s="516"/>
      <c r="IBW73" s="516"/>
      <c r="IBX73" s="516"/>
      <c r="IBY73" s="516"/>
      <c r="IBZ73" s="516"/>
      <c r="ICA73" s="516"/>
      <c r="ICB73" s="516"/>
      <c r="ICC73" s="516"/>
      <c r="ICD73" s="516"/>
      <c r="ICE73" s="516"/>
      <c r="ICF73" s="516"/>
      <c r="ICG73" s="516"/>
      <c r="ICH73" s="516"/>
      <c r="ICI73" s="516"/>
      <c r="ICJ73" s="516"/>
      <c r="ICK73" s="516"/>
      <c r="ICL73" s="516"/>
      <c r="ICM73" s="516"/>
      <c r="ICN73" s="516"/>
      <c r="ICO73" s="516"/>
      <c r="ICP73" s="516"/>
      <c r="ICQ73" s="516"/>
      <c r="ICR73" s="516"/>
      <c r="ICS73" s="516"/>
      <c r="ICT73" s="516"/>
      <c r="ICU73" s="516"/>
      <c r="ICV73" s="516"/>
      <c r="ICW73" s="516"/>
      <c r="ICX73" s="516"/>
      <c r="ICY73" s="516"/>
      <c r="ICZ73" s="516"/>
      <c r="IDA73" s="516"/>
      <c r="IDB73" s="516"/>
      <c r="IDC73" s="516"/>
      <c r="IDD73" s="516"/>
      <c r="IDE73" s="516"/>
      <c r="IDF73" s="516"/>
      <c r="IDG73" s="516"/>
      <c r="IDH73" s="516"/>
      <c r="IDI73" s="516"/>
      <c r="IDJ73" s="516"/>
      <c r="IDK73" s="516"/>
      <c r="IDL73" s="516"/>
      <c r="IDM73" s="516"/>
      <c r="IDN73" s="516"/>
      <c r="IDO73" s="516"/>
      <c r="IDP73" s="516"/>
      <c r="IDQ73" s="516"/>
      <c r="IDR73" s="516"/>
      <c r="IDS73" s="516"/>
      <c r="IDT73" s="516"/>
      <c r="IDU73" s="516"/>
      <c r="IDV73" s="516"/>
      <c r="IDW73" s="516"/>
      <c r="IDX73" s="516"/>
      <c r="IDY73" s="516"/>
      <c r="IDZ73" s="516"/>
      <c r="IEA73" s="516"/>
      <c r="IEB73" s="516"/>
      <c r="IEC73" s="516"/>
      <c r="IED73" s="516"/>
      <c r="IEE73" s="516"/>
      <c r="IEF73" s="516"/>
      <c r="IEG73" s="516"/>
      <c r="IEH73" s="516"/>
      <c r="IEI73" s="516"/>
      <c r="IEJ73" s="516"/>
      <c r="IEK73" s="516"/>
      <c r="IEL73" s="516"/>
      <c r="IEM73" s="516"/>
      <c r="IEN73" s="516"/>
      <c r="IEO73" s="516"/>
      <c r="IEP73" s="516"/>
      <c r="IEQ73" s="516"/>
      <c r="IER73" s="516"/>
      <c r="IES73" s="516"/>
      <c r="IET73" s="516"/>
      <c r="IEU73" s="516"/>
      <c r="IEV73" s="516"/>
      <c r="IEW73" s="516"/>
      <c r="IEX73" s="516"/>
      <c r="IEY73" s="516"/>
      <c r="IEZ73" s="516"/>
      <c r="IFA73" s="516"/>
      <c r="IFB73" s="516"/>
      <c r="IFC73" s="516"/>
      <c r="IFD73" s="516"/>
      <c r="IFE73" s="516"/>
      <c r="IFF73" s="516"/>
      <c r="IFG73" s="516"/>
      <c r="IFH73" s="516"/>
      <c r="IFI73" s="516"/>
      <c r="IFJ73" s="516"/>
      <c r="IFK73" s="516"/>
      <c r="IFL73" s="516"/>
      <c r="IFM73" s="516"/>
      <c r="IFN73" s="516"/>
      <c r="IFO73" s="516"/>
      <c r="IFP73" s="516"/>
      <c r="IFQ73" s="516"/>
      <c r="IFR73" s="516"/>
      <c r="IFS73" s="516"/>
      <c r="IFT73" s="516"/>
      <c r="IFU73" s="516"/>
      <c r="IFV73" s="516"/>
      <c r="IFW73" s="516"/>
      <c r="IFX73" s="516"/>
      <c r="IFY73" s="516"/>
      <c r="IFZ73" s="516"/>
      <c r="IGA73" s="516"/>
      <c r="IGB73" s="516"/>
      <c r="IGC73" s="516"/>
      <c r="IGD73" s="516"/>
      <c r="IGE73" s="516"/>
      <c r="IGF73" s="516"/>
      <c r="IGG73" s="516"/>
      <c r="IGH73" s="516"/>
      <c r="IGI73" s="516"/>
      <c r="IGJ73" s="516"/>
      <c r="IGK73" s="516"/>
      <c r="IGL73" s="516"/>
      <c r="IGM73" s="516"/>
      <c r="IGN73" s="516"/>
      <c r="IGO73" s="516"/>
      <c r="IGP73" s="516"/>
      <c r="IGQ73" s="516"/>
      <c r="IGR73" s="516"/>
      <c r="IGS73" s="516"/>
      <c r="IGT73" s="516"/>
      <c r="IGU73" s="516"/>
      <c r="IGV73" s="516"/>
      <c r="IGW73" s="516"/>
      <c r="IGX73" s="516"/>
      <c r="IGY73" s="516"/>
      <c r="IGZ73" s="516"/>
      <c r="IHA73" s="516"/>
      <c r="IHB73" s="516"/>
      <c r="IHC73" s="516"/>
      <c r="IHD73" s="516"/>
      <c r="IHE73" s="516"/>
      <c r="IHF73" s="516"/>
      <c r="IHG73" s="516"/>
      <c r="IHH73" s="516"/>
      <c r="IHI73" s="516"/>
      <c r="IHJ73" s="516"/>
      <c r="IHK73" s="516"/>
      <c r="IHL73" s="516"/>
      <c r="IHM73" s="516"/>
      <c r="IHN73" s="516"/>
      <c r="IHO73" s="516"/>
      <c r="IHP73" s="516"/>
      <c r="IHQ73" s="516"/>
      <c r="IHR73" s="516"/>
      <c r="IHS73" s="516"/>
      <c r="IHT73" s="516"/>
      <c r="IHU73" s="516"/>
      <c r="IHV73" s="516"/>
      <c r="IHW73" s="516"/>
      <c r="IHX73" s="516"/>
      <c r="IHY73" s="516"/>
      <c r="IHZ73" s="516"/>
      <c r="IIA73" s="516"/>
      <c r="IIB73" s="516"/>
      <c r="IIC73" s="516"/>
      <c r="IID73" s="516"/>
      <c r="IIE73" s="516"/>
      <c r="IIF73" s="516"/>
      <c r="IIG73" s="516"/>
      <c r="IIH73" s="516"/>
      <c r="III73" s="516"/>
      <c r="IIJ73" s="516"/>
      <c r="IIK73" s="516"/>
      <c r="IIL73" s="516"/>
      <c r="IIM73" s="516"/>
      <c r="IIN73" s="516"/>
      <c r="IIO73" s="516"/>
      <c r="IIP73" s="516"/>
      <c r="IIQ73" s="516"/>
      <c r="IIR73" s="516"/>
      <c r="IIS73" s="516"/>
      <c r="IIT73" s="516"/>
      <c r="IIU73" s="516"/>
      <c r="IIV73" s="516"/>
      <c r="IIW73" s="516"/>
      <c r="IIX73" s="516"/>
      <c r="IIY73" s="516"/>
      <c r="IIZ73" s="516"/>
      <c r="IJA73" s="516"/>
      <c r="IJB73" s="516"/>
      <c r="IJC73" s="516"/>
      <c r="IJD73" s="516"/>
      <c r="IJE73" s="516"/>
      <c r="IJF73" s="516"/>
      <c r="IJG73" s="516"/>
      <c r="IJH73" s="516"/>
      <c r="IJI73" s="516"/>
      <c r="IJJ73" s="516"/>
      <c r="IJK73" s="516"/>
      <c r="IJL73" s="516"/>
      <c r="IJM73" s="516"/>
      <c r="IJN73" s="516"/>
      <c r="IJO73" s="516"/>
      <c r="IJP73" s="516"/>
      <c r="IJQ73" s="516"/>
      <c r="IJR73" s="516"/>
      <c r="IJS73" s="516"/>
      <c r="IJT73" s="516"/>
      <c r="IJU73" s="516"/>
      <c r="IJV73" s="516"/>
      <c r="IJW73" s="516"/>
      <c r="IJX73" s="516"/>
      <c r="IJY73" s="516"/>
      <c r="IJZ73" s="516"/>
      <c r="IKA73" s="516"/>
      <c r="IKB73" s="516"/>
      <c r="IKC73" s="516"/>
      <c r="IKD73" s="516"/>
      <c r="IKE73" s="516"/>
      <c r="IKF73" s="516"/>
      <c r="IKG73" s="516"/>
      <c r="IKH73" s="516"/>
      <c r="IKI73" s="516"/>
      <c r="IKJ73" s="516"/>
      <c r="IKK73" s="516"/>
      <c r="IKL73" s="516"/>
      <c r="IKM73" s="516"/>
      <c r="IKN73" s="516"/>
      <c r="IKO73" s="516"/>
      <c r="IKP73" s="516"/>
      <c r="IKQ73" s="516"/>
      <c r="IKR73" s="516"/>
      <c r="IKS73" s="516"/>
      <c r="IKT73" s="516"/>
      <c r="IKU73" s="516"/>
      <c r="IKV73" s="516"/>
      <c r="IKW73" s="516"/>
      <c r="IKX73" s="516"/>
      <c r="IKY73" s="516"/>
      <c r="IKZ73" s="516"/>
      <c r="ILA73" s="516"/>
      <c r="ILB73" s="516"/>
      <c r="ILC73" s="516"/>
      <c r="ILD73" s="516"/>
      <c r="ILE73" s="516"/>
      <c r="ILF73" s="516"/>
      <c r="ILG73" s="516"/>
      <c r="ILH73" s="516"/>
      <c r="ILI73" s="516"/>
      <c r="ILJ73" s="516"/>
      <c r="ILK73" s="516"/>
      <c r="ILL73" s="516"/>
      <c r="ILM73" s="516"/>
      <c r="ILN73" s="516"/>
      <c r="ILO73" s="516"/>
      <c r="ILP73" s="516"/>
      <c r="ILQ73" s="516"/>
      <c r="ILR73" s="516"/>
      <c r="ILS73" s="516"/>
      <c r="ILT73" s="516"/>
      <c r="ILU73" s="516"/>
      <c r="ILV73" s="516"/>
      <c r="ILW73" s="516"/>
      <c r="ILX73" s="516"/>
      <c r="ILY73" s="516"/>
      <c r="ILZ73" s="516"/>
      <c r="IMA73" s="516"/>
      <c r="IMB73" s="516"/>
      <c r="IMC73" s="516"/>
      <c r="IMD73" s="516"/>
      <c r="IME73" s="516"/>
      <c r="IMF73" s="516"/>
      <c r="IMG73" s="516"/>
      <c r="IMH73" s="516"/>
      <c r="IMI73" s="516"/>
      <c r="IMJ73" s="516"/>
      <c r="IMK73" s="516"/>
      <c r="IML73" s="516"/>
      <c r="IMM73" s="516"/>
      <c r="IMN73" s="516"/>
      <c r="IMO73" s="516"/>
      <c r="IMP73" s="516"/>
      <c r="IMQ73" s="516"/>
      <c r="IMR73" s="516"/>
      <c r="IMS73" s="516"/>
      <c r="IMT73" s="516"/>
      <c r="IMU73" s="516"/>
      <c r="IMV73" s="516"/>
      <c r="IMW73" s="516"/>
      <c r="IMX73" s="516"/>
      <c r="IMY73" s="516"/>
      <c r="IMZ73" s="516"/>
      <c r="INA73" s="516"/>
      <c r="INB73" s="516"/>
      <c r="INC73" s="516"/>
      <c r="IND73" s="516"/>
      <c r="INE73" s="516"/>
      <c r="INF73" s="516"/>
      <c r="ING73" s="516"/>
      <c r="INH73" s="516"/>
      <c r="INI73" s="516"/>
      <c r="INJ73" s="516"/>
      <c r="INK73" s="516"/>
      <c r="INL73" s="516"/>
      <c r="INM73" s="516"/>
      <c r="INN73" s="516"/>
      <c r="INO73" s="516"/>
      <c r="INP73" s="516"/>
      <c r="INQ73" s="516"/>
      <c r="INR73" s="516"/>
      <c r="INS73" s="516"/>
      <c r="INT73" s="516"/>
      <c r="INU73" s="516"/>
      <c r="INV73" s="516"/>
      <c r="INW73" s="516"/>
      <c r="INX73" s="516"/>
      <c r="INY73" s="516"/>
      <c r="INZ73" s="516"/>
      <c r="IOA73" s="516"/>
      <c r="IOB73" s="516"/>
      <c r="IOC73" s="516"/>
      <c r="IOD73" s="516"/>
      <c r="IOE73" s="516"/>
      <c r="IOF73" s="516"/>
      <c r="IOG73" s="516"/>
      <c r="IOH73" s="516"/>
      <c r="IOI73" s="516"/>
      <c r="IOJ73" s="516"/>
      <c r="IOK73" s="516"/>
      <c r="IOL73" s="516"/>
      <c r="IOM73" s="516"/>
      <c r="ION73" s="516"/>
      <c r="IOO73" s="516"/>
      <c r="IOP73" s="516"/>
      <c r="IOQ73" s="516"/>
      <c r="IOR73" s="516"/>
      <c r="IOS73" s="516"/>
      <c r="IOT73" s="516"/>
      <c r="IOU73" s="516"/>
      <c r="IOV73" s="516"/>
      <c r="IOW73" s="516"/>
      <c r="IOX73" s="516"/>
      <c r="IOY73" s="516"/>
      <c r="IOZ73" s="516"/>
      <c r="IPA73" s="516"/>
      <c r="IPB73" s="516"/>
      <c r="IPC73" s="516"/>
      <c r="IPD73" s="516"/>
      <c r="IPE73" s="516"/>
      <c r="IPF73" s="516"/>
      <c r="IPG73" s="516"/>
      <c r="IPH73" s="516"/>
      <c r="IPI73" s="516"/>
      <c r="IPJ73" s="516"/>
      <c r="IPK73" s="516"/>
      <c r="IPL73" s="516"/>
      <c r="IPM73" s="516"/>
      <c r="IPN73" s="516"/>
      <c r="IPO73" s="516"/>
      <c r="IPP73" s="516"/>
      <c r="IPQ73" s="516"/>
      <c r="IPR73" s="516"/>
      <c r="IPS73" s="516"/>
      <c r="IPT73" s="516"/>
      <c r="IPU73" s="516"/>
      <c r="IPV73" s="516"/>
      <c r="IPW73" s="516"/>
      <c r="IPX73" s="516"/>
      <c r="IPY73" s="516"/>
      <c r="IPZ73" s="516"/>
      <c r="IQA73" s="516"/>
      <c r="IQB73" s="516"/>
      <c r="IQC73" s="516"/>
      <c r="IQD73" s="516"/>
      <c r="IQE73" s="516"/>
      <c r="IQF73" s="516"/>
      <c r="IQG73" s="516"/>
      <c r="IQH73" s="516"/>
      <c r="IQI73" s="516"/>
      <c r="IQJ73" s="516"/>
      <c r="IQK73" s="516"/>
      <c r="IQL73" s="516"/>
      <c r="IQM73" s="516"/>
      <c r="IQN73" s="516"/>
      <c r="IQO73" s="516"/>
      <c r="IQP73" s="516"/>
      <c r="IQQ73" s="516"/>
      <c r="IQR73" s="516"/>
      <c r="IQS73" s="516"/>
      <c r="IQT73" s="516"/>
      <c r="IQU73" s="516"/>
      <c r="IQV73" s="516"/>
      <c r="IQW73" s="516"/>
      <c r="IQX73" s="516"/>
      <c r="IQY73" s="516"/>
      <c r="IQZ73" s="516"/>
      <c r="IRA73" s="516"/>
      <c r="IRB73" s="516"/>
      <c r="IRC73" s="516"/>
      <c r="IRD73" s="516"/>
      <c r="IRE73" s="516"/>
      <c r="IRF73" s="516"/>
      <c r="IRG73" s="516"/>
      <c r="IRH73" s="516"/>
      <c r="IRI73" s="516"/>
      <c r="IRJ73" s="516"/>
      <c r="IRK73" s="516"/>
      <c r="IRL73" s="516"/>
      <c r="IRM73" s="516"/>
      <c r="IRN73" s="516"/>
      <c r="IRO73" s="516"/>
      <c r="IRP73" s="516"/>
      <c r="IRQ73" s="516"/>
      <c r="IRR73" s="516"/>
      <c r="IRS73" s="516"/>
      <c r="IRT73" s="516"/>
      <c r="IRU73" s="516"/>
      <c r="IRV73" s="516"/>
      <c r="IRW73" s="516"/>
      <c r="IRX73" s="516"/>
      <c r="IRY73" s="516"/>
      <c r="IRZ73" s="516"/>
      <c r="ISA73" s="516"/>
      <c r="ISB73" s="516"/>
      <c r="ISC73" s="516"/>
      <c r="ISD73" s="516"/>
      <c r="ISE73" s="516"/>
      <c r="ISF73" s="516"/>
      <c r="ISG73" s="516"/>
      <c r="ISH73" s="516"/>
      <c r="ISI73" s="516"/>
      <c r="ISJ73" s="516"/>
      <c r="ISK73" s="516"/>
      <c r="ISL73" s="516"/>
      <c r="ISM73" s="516"/>
      <c r="ISN73" s="516"/>
      <c r="ISO73" s="516"/>
      <c r="ISP73" s="516"/>
      <c r="ISQ73" s="516"/>
      <c r="ISR73" s="516"/>
      <c r="ISS73" s="516"/>
      <c r="IST73" s="516"/>
      <c r="ISU73" s="516"/>
      <c r="ISV73" s="516"/>
      <c r="ISW73" s="516"/>
      <c r="ISX73" s="516"/>
      <c r="ISY73" s="516"/>
      <c r="ISZ73" s="516"/>
      <c r="ITA73" s="516"/>
      <c r="ITB73" s="516"/>
      <c r="ITC73" s="516"/>
      <c r="ITD73" s="516"/>
      <c r="ITE73" s="516"/>
      <c r="ITF73" s="516"/>
      <c r="ITG73" s="516"/>
      <c r="ITH73" s="516"/>
      <c r="ITI73" s="516"/>
      <c r="ITJ73" s="516"/>
      <c r="ITK73" s="516"/>
      <c r="ITL73" s="516"/>
      <c r="ITM73" s="516"/>
      <c r="ITN73" s="516"/>
      <c r="ITO73" s="516"/>
      <c r="ITP73" s="516"/>
      <c r="ITQ73" s="516"/>
      <c r="ITR73" s="516"/>
      <c r="ITS73" s="516"/>
      <c r="ITT73" s="516"/>
      <c r="ITU73" s="516"/>
      <c r="ITV73" s="516"/>
      <c r="ITW73" s="516"/>
      <c r="ITX73" s="516"/>
      <c r="ITY73" s="516"/>
      <c r="ITZ73" s="516"/>
      <c r="IUA73" s="516"/>
      <c r="IUB73" s="516"/>
      <c r="IUC73" s="516"/>
      <c r="IUD73" s="516"/>
      <c r="IUE73" s="516"/>
      <c r="IUF73" s="516"/>
      <c r="IUG73" s="516"/>
      <c r="IUH73" s="516"/>
      <c r="IUI73" s="516"/>
      <c r="IUJ73" s="516"/>
      <c r="IUK73" s="516"/>
      <c r="IUL73" s="516"/>
      <c r="IUM73" s="516"/>
      <c r="IUN73" s="516"/>
      <c r="IUO73" s="516"/>
      <c r="IUP73" s="516"/>
      <c r="IUQ73" s="516"/>
      <c r="IUR73" s="516"/>
      <c r="IUS73" s="516"/>
      <c r="IUT73" s="516"/>
      <c r="IUU73" s="516"/>
      <c r="IUV73" s="516"/>
      <c r="IUW73" s="516"/>
      <c r="IUX73" s="516"/>
      <c r="IUY73" s="516"/>
      <c r="IUZ73" s="516"/>
      <c r="IVA73" s="516"/>
      <c r="IVB73" s="516"/>
      <c r="IVC73" s="516"/>
      <c r="IVD73" s="516"/>
      <c r="IVE73" s="516"/>
      <c r="IVF73" s="516"/>
      <c r="IVG73" s="516"/>
      <c r="IVH73" s="516"/>
      <c r="IVI73" s="516"/>
      <c r="IVJ73" s="516"/>
      <c r="IVK73" s="516"/>
      <c r="IVL73" s="516"/>
      <c r="IVM73" s="516"/>
      <c r="IVN73" s="516"/>
      <c r="IVO73" s="516"/>
      <c r="IVP73" s="516"/>
      <c r="IVQ73" s="516"/>
      <c r="IVR73" s="516"/>
      <c r="IVS73" s="516"/>
      <c r="IVT73" s="516"/>
      <c r="IVU73" s="516"/>
      <c r="IVV73" s="516"/>
      <c r="IVW73" s="516"/>
      <c r="IVX73" s="516"/>
      <c r="IVY73" s="516"/>
      <c r="IVZ73" s="516"/>
      <c r="IWA73" s="516"/>
      <c r="IWB73" s="516"/>
      <c r="IWC73" s="516"/>
      <c r="IWD73" s="516"/>
      <c r="IWE73" s="516"/>
      <c r="IWF73" s="516"/>
      <c r="IWG73" s="516"/>
      <c r="IWH73" s="516"/>
      <c r="IWI73" s="516"/>
      <c r="IWJ73" s="516"/>
      <c r="IWK73" s="516"/>
      <c r="IWL73" s="516"/>
      <c r="IWM73" s="516"/>
      <c r="IWN73" s="516"/>
      <c r="IWO73" s="516"/>
      <c r="IWP73" s="516"/>
      <c r="IWQ73" s="516"/>
      <c r="IWR73" s="516"/>
      <c r="IWS73" s="516"/>
      <c r="IWT73" s="516"/>
      <c r="IWU73" s="516"/>
      <c r="IWV73" s="516"/>
      <c r="IWW73" s="516"/>
      <c r="IWX73" s="516"/>
      <c r="IWY73" s="516"/>
      <c r="IWZ73" s="516"/>
      <c r="IXA73" s="516"/>
      <c r="IXB73" s="516"/>
      <c r="IXC73" s="516"/>
      <c r="IXD73" s="516"/>
      <c r="IXE73" s="516"/>
      <c r="IXF73" s="516"/>
      <c r="IXG73" s="516"/>
      <c r="IXH73" s="516"/>
      <c r="IXI73" s="516"/>
      <c r="IXJ73" s="516"/>
      <c r="IXK73" s="516"/>
      <c r="IXL73" s="516"/>
      <c r="IXM73" s="516"/>
      <c r="IXN73" s="516"/>
      <c r="IXO73" s="516"/>
      <c r="IXP73" s="516"/>
      <c r="IXQ73" s="516"/>
      <c r="IXR73" s="516"/>
      <c r="IXS73" s="516"/>
      <c r="IXT73" s="516"/>
      <c r="IXU73" s="516"/>
      <c r="IXV73" s="516"/>
      <c r="IXW73" s="516"/>
      <c r="IXX73" s="516"/>
      <c r="IXY73" s="516"/>
      <c r="IXZ73" s="516"/>
      <c r="IYA73" s="516"/>
      <c r="IYB73" s="516"/>
      <c r="IYC73" s="516"/>
      <c r="IYD73" s="516"/>
      <c r="IYE73" s="516"/>
      <c r="IYF73" s="516"/>
      <c r="IYG73" s="516"/>
      <c r="IYH73" s="516"/>
      <c r="IYI73" s="516"/>
      <c r="IYJ73" s="516"/>
      <c r="IYK73" s="516"/>
      <c r="IYL73" s="516"/>
      <c r="IYM73" s="516"/>
      <c r="IYN73" s="516"/>
      <c r="IYO73" s="516"/>
      <c r="IYP73" s="516"/>
      <c r="IYQ73" s="516"/>
      <c r="IYR73" s="516"/>
      <c r="IYS73" s="516"/>
      <c r="IYT73" s="516"/>
      <c r="IYU73" s="516"/>
      <c r="IYV73" s="516"/>
      <c r="IYW73" s="516"/>
      <c r="IYX73" s="516"/>
      <c r="IYY73" s="516"/>
      <c r="IYZ73" s="516"/>
      <c r="IZA73" s="516"/>
      <c r="IZB73" s="516"/>
      <c r="IZC73" s="516"/>
      <c r="IZD73" s="516"/>
      <c r="IZE73" s="516"/>
      <c r="IZF73" s="516"/>
      <c r="IZG73" s="516"/>
      <c r="IZH73" s="516"/>
      <c r="IZI73" s="516"/>
      <c r="IZJ73" s="516"/>
      <c r="IZK73" s="516"/>
      <c r="IZL73" s="516"/>
      <c r="IZM73" s="516"/>
      <c r="IZN73" s="516"/>
      <c r="IZO73" s="516"/>
      <c r="IZP73" s="516"/>
      <c r="IZQ73" s="516"/>
      <c r="IZR73" s="516"/>
      <c r="IZS73" s="516"/>
      <c r="IZT73" s="516"/>
      <c r="IZU73" s="516"/>
      <c r="IZV73" s="516"/>
      <c r="IZW73" s="516"/>
      <c r="IZX73" s="516"/>
      <c r="IZY73" s="516"/>
      <c r="IZZ73" s="516"/>
      <c r="JAA73" s="516"/>
      <c r="JAB73" s="516"/>
      <c r="JAC73" s="516"/>
      <c r="JAD73" s="516"/>
      <c r="JAE73" s="516"/>
      <c r="JAF73" s="516"/>
      <c r="JAG73" s="516"/>
      <c r="JAH73" s="516"/>
      <c r="JAI73" s="516"/>
      <c r="JAJ73" s="516"/>
      <c r="JAK73" s="516"/>
      <c r="JAL73" s="516"/>
      <c r="JAM73" s="516"/>
      <c r="JAN73" s="516"/>
      <c r="JAO73" s="516"/>
      <c r="JAP73" s="516"/>
      <c r="JAQ73" s="516"/>
      <c r="JAR73" s="516"/>
      <c r="JAS73" s="516"/>
      <c r="JAT73" s="516"/>
      <c r="JAU73" s="516"/>
      <c r="JAV73" s="516"/>
      <c r="JAW73" s="516"/>
      <c r="JAX73" s="516"/>
      <c r="JAY73" s="516"/>
      <c r="JAZ73" s="516"/>
      <c r="JBA73" s="516"/>
      <c r="JBB73" s="516"/>
      <c r="JBC73" s="516"/>
      <c r="JBD73" s="516"/>
      <c r="JBE73" s="516"/>
      <c r="JBF73" s="516"/>
      <c r="JBG73" s="516"/>
      <c r="JBH73" s="516"/>
      <c r="JBI73" s="516"/>
      <c r="JBJ73" s="516"/>
      <c r="JBK73" s="516"/>
      <c r="JBL73" s="516"/>
      <c r="JBM73" s="516"/>
      <c r="JBN73" s="516"/>
      <c r="JBO73" s="516"/>
      <c r="JBP73" s="516"/>
      <c r="JBQ73" s="516"/>
      <c r="JBR73" s="516"/>
      <c r="JBS73" s="516"/>
      <c r="JBT73" s="516"/>
      <c r="JBU73" s="516"/>
      <c r="JBV73" s="516"/>
      <c r="JBW73" s="516"/>
      <c r="JBX73" s="516"/>
      <c r="JBY73" s="516"/>
      <c r="JBZ73" s="516"/>
      <c r="JCA73" s="516"/>
      <c r="JCB73" s="516"/>
      <c r="JCC73" s="516"/>
      <c r="JCD73" s="516"/>
      <c r="JCE73" s="516"/>
      <c r="JCF73" s="516"/>
      <c r="JCG73" s="516"/>
      <c r="JCH73" s="516"/>
      <c r="JCI73" s="516"/>
      <c r="JCJ73" s="516"/>
      <c r="JCK73" s="516"/>
      <c r="JCL73" s="516"/>
      <c r="JCM73" s="516"/>
      <c r="JCN73" s="516"/>
      <c r="JCO73" s="516"/>
      <c r="JCP73" s="516"/>
      <c r="JCQ73" s="516"/>
      <c r="JCR73" s="516"/>
      <c r="JCS73" s="516"/>
      <c r="JCT73" s="516"/>
      <c r="JCU73" s="516"/>
      <c r="JCV73" s="516"/>
      <c r="JCW73" s="516"/>
      <c r="JCX73" s="516"/>
      <c r="JCY73" s="516"/>
      <c r="JCZ73" s="516"/>
      <c r="JDA73" s="516"/>
      <c r="JDB73" s="516"/>
      <c r="JDC73" s="516"/>
      <c r="JDD73" s="516"/>
      <c r="JDE73" s="516"/>
      <c r="JDF73" s="516"/>
      <c r="JDG73" s="516"/>
      <c r="JDH73" s="516"/>
      <c r="JDI73" s="516"/>
      <c r="JDJ73" s="516"/>
      <c r="JDK73" s="516"/>
      <c r="JDL73" s="516"/>
      <c r="JDM73" s="516"/>
      <c r="JDN73" s="516"/>
      <c r="JDO73" s="516"/>
      <c r="JDP73" s="516"/>
      <c r="JDQ73" s="516"/>
      <c r="JDR73" s="516"/>
      <c r="JDS73" s="516"/>
      <c r="JDT73" s="516"/>
      <c r="JDU73" s="516"/>
      <c r="JDV73" s="516"/>
      <c r="JDW73" s="516"/>
      <c r="JDX73" s="516"/>
      <c r="JDY73" s="516"/>
      <c r="JDZ73" s="516"/>
      <c r="JEA73" s="516"/>
      <c r="JEB73" s="516"/>
      <c r="JEC73" s="516"/>
      <c r="JED73" s="516"/>
      <c r="JEE73" s="516"/>
      <c r="JEF73" s="516"/>
      <c r="JEG73" s="516"/>
      <c r="JEH73" s="516"/>
      <c r="JEI73" s="516"/>
      <c r="JEJ73" s="516"/>
      <c r="JEK73" s="516"/>
      <c r="JEL73" s="516"/>
      <c r="JEM73" s="516"/>
      <c r="JEN73" s="516"/>
      <c r="JEO73" s="516"/>
      <c r="JEP73" s="516"/>
      <c r="JEQ73" s="516"/>
      <c r="JER73" s="516"/>
      <c r="JES73" s="516"/>
      <c r="JET73" s="516"/>
      <c r="JEU73" s="516"/>
      <c r="JEV73" s="516"/>
      <c r="JEW73" s="516"/>
      <c r="JEX73" s="516"/>
      <c r="JEY73" s="516"/>
      <c r="JEZ73" s="516"/>
      <c r="JFA73" s="516"/>
      <c r="JFB73" s="516"/>
      <c r="JFC73" s="516"/>
      <c r="JFD73" s="516"/>
      <c r="JFE73" s="516"/>
      <c r="JFF73" s="516"/>
      <c r="JFG73" s="516"/>
      <c r="JFH73" s="516"/>
      <c r="JFI73" s="516"/>
      <c r="JFJ73" s="516"/>
      <c r="JFK73" s="516"/>
      <c r="JFL73" s="516"/>
      <c r="JFM73" s="516"/>
      <c r="JFN73" s="516"/>
      <c r="JFO73" s="516"/>
      <c r="JFP73" s="516"/>
      <c r="JFQ73" s="516"/>
      <c r="JFR73" s="516"/>
      <c r="JFS73" s="516"/>
      <c r="JFT73" s="516"/>
      <c r="JFU73" s="516"/>
      <c r="JFV73" s="516"/>
      <c r="JFW73" s="516"/>
      <c r="JFX73" s="516"/>
      <c r="JFY73" s="516"/>
      <c r="JFZ73" s="516"/>
      <c r="JGA73" s="516"/>
      <c r="JGB73" s="516"/>
      <c r="JGC73" s="516"/>
      <c r="JGD73" s="516"/>
      <c r="JGE73" s="516"/>
      <c r="JGF73" s="516"/>
      <c r="JGG73" s="516"/>
      <c r="JGH73" s="516"/>
      <c r="JGI73" s="516"/>
      <c r="JGJ73" s="516"/>
      <c r="JGK73" s="516"/>
      <c r="JGL73" s="516"/>
      <c r="JGM73" s="516"/>
      <c r="JGN73" s="516"/>
      <c r="JGO73" s="516"/>
      <c r="JGP73" s="516"/>
      <c r="JGQ73" s="516"/>
      <c r="JGR73" s="516"/>
      <c r="JGS73" s="516"/>
      <c r="JGT73" s="516"/>
      <c r="JGU73" s="516"/>
      <c r="JGV73" s="516"/>
      <c r="JGW73" s="516"/>
      <c r="JGX73" s="516"/>
      <c r="JGY73" s="516"/>
      <c r="JGZ73" s="516"/>
      <c r="JHA73" s="516"/>
      <c r="JHB73" s="516"/>
      <c r="JHC73" s="516"/>
      <c r="JHD73" s="516"/>
      <c r="JHE73" s="516"/>
      <c r="JHF73" s="516"/>
      <c r="JHG73" s="516"/>
      <c r="JHH73" s="516"/>
      <c r="JHI73" s="516"/>
      <c r="JHJ73" s="516"/>
      <c r="JHK73" s="516"/>
      <c r="JHL73" s="516"/>
      <c r="JHM73" s="516"/>
      <c r="JHN73" s="516"/>
      <c r="JHO73" s="516"/>
      <c r="JHP73" s="516"/>
      <c r="JHQ73" s="516"/>
      <c r="JHR73" s="516"/>
      <c r="JHS73" s="516"/>
      <c r="JHT73" s="516"/>
      <c r="JHU73" s="516"/>
      <c r="JHV73" s="516"/>
      <c r="JHW73" s="516"/>
      <c r="JHX73" s="516"/>
      <c r="JHY73" s="516"/>
      <c r="JHZ73" s="516"/>
      <c r="JIA73" s="516"/>
      <c r="JIB73" s="516"/>
      <c r="JIC73" s="516"/>
      <c r="JID73" s="516"/>
      <c r="JIE73" s="516"/>
      <c r="JIF73" s="516"/>
      <c r="JIG73" s="516"/>
      <c r="JIH73" s="516"/>
      <c r="JII73" s="516"/>
      <c r="JIJ73" s="516"/>
      <c r="JIK73" s="516"/>
      <c r="JIL73" s="516"/>
      <c r="JIM73" s="516"/>
      <c r="JIN73" s="516"/>
      <c r="JIO73" s="516"/>
      <c r="JIP73" s="516"/>
      <c r="JIQ73" s="516"/>
      <c r="JIR73" s="516"/>
      <c r="JIS73" s="516"/>
      <c r="JIT73" s="516"/>
      <c r="JIU73" s="516"/>
      <c r="JIV73" s="516"/>
      <c r="JIW73" s="516"/>
      <c r="JIX73" s="516"/>
      <c r="JIY73" s="516"/>
      <c r="JIZ73" s="516"/>
      <c r="JJA73" s="516"/>
      <c r="JJB73" s="516"/>
      <c r="JJC73" s="516"/>
      <c r="JJD73" s="516"/>
      <c r="JJE73" s="516"/>
      <c r="JJF73" s="516"/>
      <c r="JJG73" s="516"/>
      <c r="JJH73" s="516"/>
      <c r="JJI73" s="516"/>
      <c r="JJJ73" s="516"/>
      <c r="JJK73" s="516"/>
      <c r="JJL73" s="516"/>
      <c r="JJM73" s="516"/>
      <c r="JJN73" s="516"/>
      <c r="JJO73" s="516"/>
      <c r="JJP73" s="516"/>
      <c r="JJQ73" s="516"/>
      <c r="JJR73" s="516"/>
      <c r="JJS73" s="516"/>
      <c r="JJT73" s="516"/>
      <c r="JJU73" s="516"/>
      <c r="JJV73" s="516"/>
      <c r="JJW73" s="516"/>
      <c r="JJX73" s="516"/>
      <c r="JJY73" s="516"/>
      <c r="JJZ73" s="516"/>
      <c r="JKA73" s="516"/>
      <c r="JKB73" s="516"/>
      <c r="JKC73" s="516"/>
      <c r="JKD73" s="516"/>
      <c r="JKE73" s="516"/>
      <c r="JKF73" s="516"/>
      <c r="JKG73" s="516"/>
      <c r="JKH73" s="516"/>
      <c r="JKI73" s="516"/>
      <c r="JKJ73" s="516"/>
      <c r="JKK73" s="516"/>
      <c r="JKL73" s="516"/>
      <c r="JKM73" s="516"/>
      <c r="JKN73" s="516"/>
      <c r="JKO73" s="516"/>
      <c r="JKP73" s="516"/>
      <c r="JKQ73" s="516"/>
      <c r="JKR73" s="516"/>
      <c r="JKS73" s="516"/>
      <c r="JKT73" s="516"/>
      <c r="JKU73" s="516"/>
      <c r="JKV73" s="516"/>
      <c r="JKW73" s="516"/>
      <c r="JKX73" s="516"/>
      <c r="JKY73" s="516"/>
      <c r="JKZ73" s="516"/>
      <c r="JLA73" s="516"/>
      <c r="JLB73" s="516"/>
      <c r="JLC73" s="516"/>
      <c r="JLD73" s="516"/>
      <c r="JLE73" s="516"/>
      <c r="JLF73" s="516"/>
      <c r="JLG73" s="516"/>
      <c r="JLH73" s="516"/>
      <c r="JLI73" s="516"/>
      <c r="JLJ73" s="516"/>
      <c r="JLK73" s="516"/>
      <c r="JLL73" s="516"/>
      <c r="JLM73" s="516"/>
      <c r="JLN73" s="516"/>
      <c r="JLO73" s="516"/>
      <c r="JLP73" s="516"/>
      <c r="JLQ73" s="516"/>
      <c r="JLR73" s="516"/>
      <c r="JLS73" s="516"/>
      <c r="JLT73" s="516"/>
      <c r="JLU73" s="516"/>
      <c r="JLV73" s="516"/>
      <c r="JLW73" s="516"/>
      <c r="JLX73" s="516"/>
      <c r="JLY73" s="516"/>
      <c r="JLZ73" s="516"/>
      <c r="JMA73" s="516"/>
      <c r="JMB73" s="516"/>
      <c r="JMC73" s="516"/>
      <c r="JMD73" s="516"/>
      <c r="JME73" s="516"/>
      <c r="JMF73" s="516"/>
      <c r="JMG73" s="516"/>
      <c r="JMH73" s="516"/>
      <c r="JMI73" s="516"/>
      <c r="JMJ73" s="516"/>
      <c r="JMK73" s="516"/>
      <c r="JML73" s="516"/>
      <c r="JMM73" s="516"/>
      <c r="JMN73" s="516"/>
      <c r="JMO73" s="516"/>
      <c r="JMP73" s="516"/>
      <c r="JMQ73" s="516"/>
      <c r="JMR73" s="516"/>
      <c r="JMS73" s="516"/>
      <c r="JMT73" s="516"/>
      <c r="JMU73" s="516"/>
      <c r="JMV73" s="516"/>
      <c r="JMW73" s="516"/>
      <c r="JMX73" s="516"/>
      <c r="JMY73" s="516"/>
      <c r="JMZ73" s="516"/>
      <c r="JNA73" s="516"/>
      <c r="JNB73" s="516"/>
      <c r="JNC73" s="516"/>
      <c r="JND73" s="516"/>
      <c r="JNE73" s="516"/>
      <c r="JNF73" s="516"/>
      <c r="JNG73" s="516"/>
      <c r="JNH73" s="516"/>
      <c r="JNI73" s="516"/>
      <c r="JNJ73" s="516"/>
      <c r="JNK73" s="516"/>
      <c r="JNL73" s="516"/>
      <c r="JNM73" s="516"/>
      <c r="JNN73" s="516"/>
      <c r="JNO73" s="516"/>
      <c r="JNP73" s="516"/>
      <c r="JNQ73" s="516"/>
      <c r="JNR73" s="516"/>
      <c r="JNS73" s="516"/>
      <c r="JNT73" s="516"/>
      <c r="JNU73" s="516"/>
      <c r="JNV73" s="516"/>
      <c r="JNW73" s="516"/>
      <c r="JNX73" s="516"/>
      <c r="JNY73" s="516"/>
      <c r="JNZ73" s="516"/>
      <c r="JOA73" s="516"/>
      <c r="JOB73" s="516"/>
      <c r="JOC73" s="516"/>
      <c r="JOD73" s="516"/>
      <c r="JOE73" s="516"/>
      <c r="JOF73" s="516"/>
      <c r="JOG73" s="516"/>
      <c r="JOH73" s="516"/>
      <c r="JOI73" s="516"/>
      <c r="JOJ73" s="516"/>
      <c r="JOK73" s="516"/>
      <c r="JOL73" s="516"/>
      <c r="JOM73" s="516"/>
      <c r="JON73" s="516"/>
      <c r="JOO73" s="516"/>
      <c r="JOP73" s="516"/>
      <c r="JOQ73" s="516"/>
      <c r="JOR73" s="516"/>
      <c r="JOS73" s="516"/>
      <c r="JOT73" s="516"/>
      <c r="JOU73" s="516"/>
      <c r="JOV73" s="516"/>
      <c r="JOW73" s="516"/>
      <c r="JOX73" s="516"/>
      <c r="JOY73" s="516"/>
      <c r="JOZ73" s="516"/>
      <c r="JPA73" s="516"/>
      <c r="JPB73" s="516"/>
      <c r="JPC73" s="516"/>
      <c r="JPD73" s="516"/>
      <c r="JPE73" s="516"/>
      <c r="JPF73" s="516"/>
      <c r="JPG73" s="516"/>
      <c r="JPH73" s="516"/>
      <c r="JPI73" s="516"/>
      <c r="JPJ73" s="516"/>
      <c r="JPK73" s="516"/>
      <c r="JPL73" s="516"/>
      <c r="JPM73" s="516"/>
      <c r="JPN73" s="516"/>
      <c r="JPO73" s="516"/>
      <c r="JPP73" s="516"/>
      <c r="JPQ73" s="516"/>
      <c r="JPR73" s="516"/>
      <c r="JPS73" s="516"/>
      <c r="JPT73" s="516"/>
      <c r="JPU73" s="516"/>
      <c r="JPV73" s="516"/>
      <c r="JPW73" s="516"/>
      <c r="JPX73" s="516"/>
      <c r="JPY73" s="516"/>
      <c r="JPZ73" s="516"/>
      <c r="JQA73" s="516"/>
      <c r="JQB73" s="516"/>
      <c r="JQC73" s="516"/>
      <c r="JQD73" s="516"/>
      <c r="JQE73" s="516"/>
      <c r="JQF73" s="516"/>
      <c r="JQG73" s="516"/>
      <c r="JQH73" s="516"/>
      <c r="JQI73" s="516"/>
      <c r="JQJ73" s="516"/>
      <c r="JQK73" s="516"/>
      <c r="JQL73" s="516"/>
      <c r="JQM73" s="516"/>
      <c r="JQN73" s="516"/>
      <c r="JQO73" s="516"/>
      <c r="JQP73" s="516"/>
      <c r="JQQ73" s="516"/>
      <c r="JQR73" s="516"/>
      <c r="JQS73" s="516"/>
      <c r="JQT73" s="516"/>
      <c r="JQU73" s="516"/>
      <c r="JQV73" s="516"/>
      <c r="JQW73" s="516"/>
      <c r="JQX73" s="516"/>
      <c r="JQY73" s="516"/>
      <c r="JQZ73" s="516"/>
      <c r="JRA73" s="516"/>
      <c r="JRB73" s="516"/>
      <c r="JRC73" s="516"/>
      <c r="JRD73" s="516"/>
      <c r="JRE73" s="516"/>
      <c r="JRF73" s="516"/>
      <c r="JRG73" s="516"/>
      <c r="JRH73" s="516"/>
      <c r="JRI73" s="516"/>
      <c r="JRJ73" s="516"/>
      <c r="JRK73" s="516"/>
      <c r="JRL73" s="516"/>
      <c r="JRM73" s="516"/>
      <c r="JRN73" s="516"/>
      <c r="JRO73" s="516"/>
      <c r="JRP73" s="516"/>
      <c r="JRQ73" s="516"/>
      <c r="JRR73" s="516"/>
      <c r="JRS73" s="516"/>
      <c r="JRT73" s="516"/>
      <c r="JRU73" s="516"/>
      <c r="JRV73" s="516"/>
      <c r="JRW73" s="516"/>
      <c r="JRX73" s="516"/>
      <c r="JRY73" s="516"/>
      <c r="JRZ73" s="516"/>
      <c r="JSA73" s="516"/>
      <c r="JSB73" s="516"/>
      <c r="JSC73" s="516"/>
      <c r="JSD73" s="516"/>
      <c r="JSE73" s="516"/>
      <c r="JSF73" s="516"/>
      <c r="JSG73" s="516"/>
      <c r="JSH73" s="516"/>
      <c r="JSI73" s="516"/>
      <c r="JSJ73" s="516"/>
      <c r="JSK73" s="516"/>
      <c r="JSL73" s="516"/>
      <c r="JSM73" s="516"/>
      <c r="JSN73" s="516"/>
      <c r="JSO73" s="516"/>
      <c r="JSP73" s="516"/>
      <c r="JSQ73" s="516"/>
      <c r="JSR73" s="516"/>
      <c r="JSS73" s="516"/>
      <c r="JST73" s="516"/>
      <c r="JSU73" s="516"/>
      <c r="JSV73" s="516"/>
      <c r="JSW73" s="516"/>
      <c r="JSX73" s="516"/>
      <c r="JSY73" s="516"/>
      <c r="JSZ73" s="516"/>
      <c r="JTA73" s="516"/>
      <c r="JTB73" s="516"/>
      <c r="JTC73" s="516"/>
      <c r="JTD73" s="516"/>
      <c r="JTE73" s="516"/>
      <c r="JTF73" s="516"/>
      <c r="JTG73" s="516"/>
      <c r="JTH73" s="516"/>
      <c r="JTI73" s="516"/>
      <c r="JTJ73" s="516"/>
      <c r="JTK73" s="516"/>
      <c r="JTL73" s="516"/>
      <c r="JTM73" s="516"/>
      <c r="JTN73" s="516"/>
      <c r="JTO73" s="516"/>
      <c r="JTP73" s="516"/>
      <c r="JTQ73" s="516"/>
      <c r="JTR73" s="516"/>
      <c r="JTS73" s="516"/>
      <c r="JTT73" s="516"/>
      <c r="JTU73" s="516"/>
      <c r="JTV73" s="516"/>
      <c r="JTW73" s="516"/>
      <c r="JTX73" s="516"/>
      <c r="JTY73" s="516"/>
      <c r="JTZ73" s="516"/>
      <c r="JUA73" s="516"/>
      <c r="JUB73" s="516"/>
      <c r="JUC73" s="516"/>
      <c r="JUD73" s="516"/>
      <c r="JUE73" s="516"/>
      <c r="JUF73" s="516"/>
      <c r="JUG73" s="516"/>
      <c r="JUH73" s="516"/>
      <c r="JUI73" s="516"/>
      <c r="JUJ73" s="516"/>
      <c r="JUK73" s="516"/>
      <c r="JUL73" s="516"/>
      <c r="JUM73" s="516"/>
      <c r="JUN73" s="516"/>
      <c r="JUO73" s="516"/>
      <c r="JUP73" s="516"/>
      <c r="JUQ73" s="516"/>
      <c r="JUR73" s="516"/>
      <c r="JUS73" s="516"/>
      <c r="JUT73" s="516"/>
      <c r="JUU73" s="516"/>
      <c r="JUV73" s="516"/>
      <c r="JUW73" s="516"/>
      <c r="JUX73" s="516"/>
      <c r="JUY73" s="516"/>
      <c r="JUZ73" s="516"/>
      <c r="JVA73" s="516"/>
      <c r="JVB73" s="516"/>
      <c r="JVC73" s="516"/>
      <c r="JVD73" s="516"/>
      <c r="JVE73" s="516"/>
      <c r="JVF73" s="516"/>
      <c r="JVG73" s="516"/>
      <c r="JVH73" s="516"/>
      <c r="JVI73" s="516"/>
      <c r="JVJ73" s="516"/>
      <c r="JVK73" s="516"/>
      <c r="JVL73" s="516"/>
      <c r="JVM73" s="516"/>
      <c r="JVN73" s="516"/>
      <c r="JVO73" s="516"/>
      <c r="JVP73" s="516"/>
      <c r="JVQ73" s="516"/>
      <c r="JVR73" s="516"/>
      <c r="JVS73" s="516"/>
      <c r="JVT73" s="516"/>
      <c r="JVU73" s="516"/>
      <c r="JVV73" s="516"/>
      <c r="JVW73" s="516"/>
      <c r="JVX73" s="516"/>
      <c r="JVY73" s="516"/>
      <c r="JVZ73" s="516"/>
      <c r="JWA73" s="516"/>
      <c r="JWB73" s="516"/>
      <c r="JWC73" s="516"/>
      <c r="JWD73" s="516"/>
      <c r="JWE73" s="516"/>
      <c r="JWF73" s="516"/>
      <c r="JWG73" s="516"/>
      <c r="JWH73" s="516"/>
      <c r="JWI73" s="516"/>
      <c r="JWJ73" s="516"/>
      <c r="JWK73" s="516"/>
      <c r="JWL73" s="516"/>
      <c r="JWM73" s="516"/>
      <c r="JWN73" s="516"/>
      <c r="JWO73" s="516"/>
      <c r="JWP73" s="516"/>
      <c r="JWQ73" s="516"/>
      <c r="JWR73" s="516"/>
      <c r="JWS73" s="516"/>
      <c r="JWT73" s="516"/>
      <c r="JWU73" s="516"/>
      <c r="JWV73" s="516"/>
      <c r="JWW73" s="516"/>
      <c r="JWX73" s="516"/>
      <c r="JWY73" s="516"/>
      <c r="JWZ73" s="516"/>
      <c r="JXA73" s="516"/>
      <c r="JXB73" s="516"/>
      <c r="JXC73" s="516"/>
      <c r="JXD73" s="516"/>
      <c r="JXE73" s="516"/>
      <c r="JXF73" s="516"/>
      <c r="JXG73" s="516"/>
      <c r="JXH73" s="516"/>
      <c r="JXI73" s="516"/>
      <c r="JXJ73" s="516"/>
      <c r="JXK73" s="516"/>
      <c r="JXL73" s="516"/>
      <c r="JXM73" s="516"/>
      <c r="JXN73" s="516"/>
      <c r="JXO73" s="516"/>
      <c r="JXP73" s="516"/>
      <c r="JXQ73" s="516"/>
      <c r="JXR73" s="516"/>
      <c r="JXS73" s="516"/>
      <c r="JXT73" s="516"/>
      <c r="JXU73" s="516"/>
      <c r="JXV73" s="516"/>
      <c r="JXW73" s="516"/>
      <c r="JXX73" s="516"/>
      <c r="JXY73" s="516"/>
      <c r="JXZ73" s="516"/>
      <c r="JYA73" s="516"/>
      <c r="JYB73" s="516"/>
      <c r="JYC73" s="516"/>
      <c r="JYD73" s="516"/>
      <c r="JYE73" s="516"/>
      <c r="JYF73" s="516"/>
      <c r="JYG73" s="516"/>
      <c r="JYH73" s="516"/>
      <c r="JYI73" s="516"/>
      <c r="JYJ73" s="516"/>
      <c r="JYK73" s="516"/>
      <c r="JYL73" s="516"/>
      <c r="JYM73" s="516"/>
      <c r="JYN73" s="516"/>
      <c r="JYO73" s="516"/>
      <c r="JYP73" s="516"/>
      <c r="JYQ73" s="516"/>
      <c r="JYR73" s="516"/>
      <c r="JYS73" s="516"/>
      <c r="JYT73" s="516"/>
      <c r="JYU73" s="516"/>
      <c r="JYV73" s="516"/>
      <c r="JYW73" s="516"/>
      <c r="JYX73" s="516"/>
      <c r="JYY73" s="516"/>
      <c r="JYZ73" s="516"/>
      <c r="JZA73" s="516"/>
      <c r="JZB73" s="516"/>
      <c r="JZC73" s="516"/>
      <c r="JZD73" s="516"/>
      <c r="JZE73" s="516"/>
      <c r="JZF73" s="516"/>
      <c r="JZG73" s="516"/>
      <c r="JZH73" s="516"/>
      <c r="JZI73" s="516"/>
      <c r="JZJ73" s="516"/>
      <c r="JZK73" s="516"/>
      <c r="JZL73" s="516"/>
      <c r="JZM73" s="516"/>
      <c r="JZN73" s="516"/>
      <c r="JZO73" s="516"/>
      <c r="JZP73" s="516"/>
      <c r="JZQ73" s="516"/>
      <c r="JZR73" s="516"/>
      <c r="JZS73" s="516"/>
      <c r="JZT73" s="516"/>
      <c r="JZU73" s="516"/>
      <c r="JZV73" s="516"/>
      <c r="JZW73" s="516"/>
      <c r="JZX73" s="516"/>
      <c r="JZY73" s="516"/>
      <c r="JZZ73" s="516"/>
      <c r="KAA73" s="516"/>
      <c r="KAB73" s="516"/>
      <c r="KAC73" s="516"/>
      <c r="KAD73" s="516"/>
      <c r="KAE73" s="516"/>
      <c r="KAF73" s="516"/>
      <c r="KAG73" s="516"/>
      <c r="KAH73" s="516"/>
      <c r="KAI73" s="516"/>
      <c r="KAJ73" s="516"/>
      <c r="KAK73" s="516"/>
      <c r="KAL73" s="516"/>
      <c r="KAM73" s="516"/>
      <c r="KAN73" s="516"/>
      <c r="KAO73" s="516"/>
      <c r="KAP73" s="516"/>
      <c r="KAQ73" s="516"/>
      <c r="KAR73" s="516"/>
      <c r="KAS73" s="516"/>
      <c r="KAT73" s="516"/>
      <c r="KAU73" s="516"/>
      <c r="KAV73" s="516"/>
      <c r="KAW73" s="516"/>
      <c r="KAX73" s="516"/>
      <c r="KAY73" s="516"/>
      <c r="KAZ73" s="516"/>
      <c r="KBA73" s="516"/>
      <c r="KBB73" s="516"/>
      <c r="KBC73" s="516"/>
      <c r="KBD73" s="516"/>
      <c r="KBE73" s="516"/>
      <c r="KBF73" s="516"/>
      <c r="KBG73" s="516"/>
      <c r="KBH73" s="516"/>
      <c r="KBI73" s="516"/>
      <c r="KBJ73" s="516"/>
      <c r="KBK73" s="516"/>
      <c r="KBL73" s="516"/>
      <c r="KBM73" s="516"/>
      <c r="KBN73" s="516"/>
      <c r="KBO73" s="516"/>
      <c r="KBP73" s="516"/>
      <c r="KBQ73" s="516"/>
      <c r="KBR73" s="516"/>
      <c r="KBS73" s="516"/>
      <c r="KBT73" s="516"/>
      <c r="KBU73" s="516"/>
      <c r="KBV73" s="516"/>
      <c r="KBW73" s="516"/>
      <c r="KBX73" s="516"/>
      <c r="KBY73" s="516"/>
      <c r="KBZ73" s="516"/>
      <c r="KCA73" s="516"/>
      <c r="KCB73" s="516"/>
      <c r="KCC73" s="516"/>
      <c r="KCD73" s="516"/>
      <c r="KCE73" s="516"/>
      <c r="KCF73" s="516"/>
      <c r="KCG73" s="516"/>
      <c r="KCH73" s="516"/>
      <c r="KCI73" s="516"/>
      <c r="KCJ73" s="516"/>
      <c r="KCK73" s="516"/>
      <c r="KCL73" s="516"/>
      <c r="KCM73" s="516"/>
      <c r="KCN73" s="516"/>
      <c r="KCO73" s="516"/>
      <c r="KCP73" s="516"/>
      <c r="KCQ73" s="516"/>
      <c r="KCR73" s="516"/>
      <c r="KCS73" s="516"/>
      <c r="KCT73" s="516"/>
      <c r="KCU73" s="516"/>
      <c r="KCV73" s="516"/>
      <c r="KCW73" s="516"/>
      <c r="KCX73" s="516"/>
      <c r="KCY73" s="516"/>
      <c r="KCZ73" s="516"/>
      <c r="KDA73" s="516"/>
      <c r="KDB73" s="516"/>
      <c r="KDC73" s="516"/>
      <c r="KDD73" s="516"/>
      <c r="KDE73" s="516"/>
      <c r="KDF73" s="516"/>
      <c r="KDG73" s="516"/>
      <c r="KDH73" s="516"/>
      <c r="KDI73" s="516"/>
      <c r="KDJ73" s="516"/>
      <c r="KDK73" s="516"/>
      <c r="KDL73" s="516"/>
      <c r="KDM73" s="516"/>
      <c r="KDN73" s="516"/>
      <c r="KDO73" s="516"/>
      <c r="KDP73" s="516"/>
      <c r="KDQ73" s="516"/>
      <c r="KDR73" s="516"/>
      <c r="KDS73" s="516"/>
      <c r="KDT73" s="516"/>
      <c r="KDU73" s="516"/>
      <c r="KDV73" s="516"/>
      <c r="KDW73" s="516"/>
      <c r="KDX73" s="516"/>
      <c r="KDY73" s="516"/>
      <c r="KDZ73" s="516"/>
      <c r="KEA73" s="516"/>
      <c r="KEB73" s="516"/>
      <c r="KEC73" s="516"/>
      <c r="KED73" s="516"/>
      <c r="KEE73" s="516"/>
      <c r="KEF73" s="516"/>
      <c r="KEG73" s="516"/>
      <c r="KEH73" s="516"/>
      <c r="KEI73" s="516"/>
      <c r="KEJ73" s="516"/>
      <c r="KEK73" s="516"/>
      <c r="KEL73" s="516"/>
      <c r="KEM73" s="516"/>
      <c r="KEN73" s="516"/>
      <c r="KEO73" s="516"/>
      <c r="KEP73" s="516"/>
      <c r="KEQ73" s="516"/>
      <c r="KER73" s="516"/>
      <c r="KES73" s="516"/>
      <c r="KET73" s="516"/>
      <c r="KEU73" s="516"/>
      <c r="KEV73" s="516"/>
      <c r="KEW73" s="516"/>
      <c r="KEX73" s="516"/>
      <c r="KEY73" s="516"/>
      <c r="KEZ73" s="516"/>
      <c r="KFA73" s="516"/>
      <c r="KFB73" s="516"/>
      <c r="KFC73" s="516"/>
      <c r="KFD73" s="516"/>
      <c r="KFE73" s="516"/>
      <c r="KFF73" s="516"/>
      <c r="KFG73" s="516"/>
      <c r="KFH73" s="516"/>
      <c r="KFI73" s="516"/>
      <c r="KFJ73" s="516"/>
      <c r="KFK73" s="516"/>
      <c r="KFL73" s="516"/>
      <c r="KFM73" s="516"/>
      <c r="KFN73" s="516"/>
      <c r="KFO73" s="516"/>
      <c r="KFP73" s="516"/>
      <c r="KFQ73" s="516"/>
      <c r="KFR73" s="516"/>
      <c r="KFS73" s="516"/>
      <c r="KFT73" s="516"/>
      <c r="KFU73" s="516"/>
      <c r="KFV73" s="516"/>
      <c r="KFW73" s="516"/>
      <c r="KFX73" s="516"/>
      <c r="KFY73" s="516"/>
      <c r="KFZ73" s="516"/>
      <c r="KGA73" s="516"/>
      <c r="KGB73" s="516"/>
      <c r="KGC73" s="516"/>
      <c r="KGD73" s="516"/>
      <c r="KGE73" s="516"/>
      <c r="KGF73" s="516"/>
      <c r="KGG73" s="516"/>
      <c r="KGH73" s="516"/>
      <c r="KGI73" s="516"/>
      <c r="KGJ73" s="516"/>
      <c r="KGK73" s="516"/>
      <c r="KGL73" s="516"/>
      <c r="KGM73" s="516"/>
      <c r="KGN73" s="516"/>
      <c r="KGO73" s="516"/>
      <c r="KGP73" s="516"/>
      <c r="KGQ73" s="516"/>
      <c r="KGR73" s="516"/>
      <c r="KGS73" s="516"/>
      <c r="KGT73" s="516"/>
      <c r="KGU73" s="516"/>
      <c r="KGV73" s="516"/>
      <c r="KGW73" s="516"/>
      <c r="KGX73" s="516"/>
      <c r="KGY73" s="516"/>
      <c r="KGZ73" s="516"/>
      <c r="KHA73" s="516"/>
      <c r="KHB73" s="516"/>
      <c r="KHC73" s="516"/>
      <c r="KHD73" s="516"/>
      <c r="KHE73" s="516"/>
      <c r="KHF73" s="516"/>
      <c r="KHG73" s="516"/>
      <c r="KHH73" s="516"/>
      <c r="KHI73" s="516"/>
      <c r="KHJ73" s="516"/>
      <c r="KHK73" s="516"/>
      <c r="KHL73" s="516"/>
      <c r="KHM73" s="516"/>
      <c r="KHN73" s="516"/>
      <c r="KHO73" s="516"/>
      <c r="KHP73" s="516"/>
      <c r="KHQ73" s="516"/>
      <c r="KHR73" s="516"/>
      <c r="KHS73" s="516"/>
      <c r="KHT73" s="516"/>
      <c r="KHU73" s="516"/>
      <c r="KHV73" s="516"/>
      <c r="KHW73" s="516"/>
      <c r="KHX73" s="516"/>
      <c r="KHY73" s="516"/>
      <c r="KHZ73" s="516"/>
      <c r="KIA73" s="516"/>
      <c r="KIB73" s="516"/>
      <c r="KIC73" s="516"/>
      <c r="KID73" s="516"/>
      <c r="KIE73" s="516"/>
      <c r="KIF73" s="516"/>
      <c r="KIG73" s="516"/>
      <c r="KIH73" s="516"/>
      <c r="KII73" s="516"/>
      <c r="KIJ73" s="516"/>
      <c r="KIK73" s="516"/>
      <c r="KIL73" s="516"/>
      <c r="KIM73" s="516"/>
      <c r="KIN73" s="516"/>
      <c r="KIO73" s="516"/>
      <c r="KIP73" s="516"/>
      <c r="KIQ73" s="516"/>
      <c r="KIR73" s="516"/>
      <c r="KIS73" s="516"/>
      <c r="KIT73" s="516"/>
      <c r="KIU73" s="516"/>
      <c r="KIV73" s="516"/>
      <c r="KIW73" s="516"/>
      <c r="KIX73" s="516"/>
      <c r="KIY73" s="516"/>
      <c r="KIZ73" s="516"/>
      <c r="KJA73" s="516"/>
      <c r="KJB73" s="516"/>
      <c r="KJC73" s="516"/>
      <c r="KJD73" s="516"/>
      <c r="KJE73" s="516"/>
      <c r="KJF73" s="516"/>
      <c r="KJG73" s="516"/>
      <c r="KJH73" s="516"/>
      <c r="KJI73" s="516"/>
      <c r="KJJ73" s="516"/>
      <c r="KJK73" s="516"/>
      <c r="KJL73" s="516"/>
      <c r="KJM73" s="516"/>
      <c r="KJN73" s="516"/>
      <c r="KJO73" s="516"/>
      <c r="KJP73" s="516"/>
      <c r="KJQ73" s="516"/>
      <c r="KJR73" s="516"/>
      <c r="KJS73" s="516"/>
      <c r="KJT73" s="516"/>
      <c r="KJU73" s="516"/>
      <c r="KJV73" s="516"/>
      <c r="KJW73" s="516"/>
      <c r="KJX73" s="516"/>
      <c r="KJY73" s="516"/>
      <c r="KJZ73" s="516"/>
      <c r="KKA73" s="516"/>
      <c r="KKB73" s="516"/>
      <c r="KKC73" s="516"/>
      <c r="KKD73" s="516"/>
      <c r="KKE73" s="516"/>
      <c r="KKF73" s="516"/>
      <c r="KKG73" s="516"/>
      <c r="KKH73" s="516"/>
      <c r="KKI73" s="516"/>
      <c r="KKJ73" s="516"/>
      <c r="KKK73" s="516"/>
      <c r="KKL73" s="516"/>
      <c r="KKM73" s="516"/>
      <c r="KKN73" s="516"/>
      <c r="KKO73" s="516"/>
      <c r="KKP73" s="516"/>
      <c r="KKQ73" s="516"/>
      <c r="KKR73" s="516"/>
      <c r="KKS73" s="516"/>
      <c r="KKT73" s="516"/>
      <c r="KKU73" s="516"/>
      <c r="KKV73" s="516"/>
      <c r="KKW73" s="516"/>
      <c r="KKX73" s="516"/>
      <c r="KKY73" s="516"/>
      <c r="KKZ73" s="516"/>
      <c r="KLA73" s="516"/>
      <c r="KLB73" s="516"/>
      <c r="KLC73" s="516"/>
      <c r="KLD73" s="516"/>
      <c r="KLE73" s="516"/>
      <c r="KLF73" s="516"/>
      <c r="KLG73" s="516"/>
      <c r="KLH73" s="516"/>
      <c r="KLI73" s="516"/>
      <c r="KLJ73" s="516"/>
      <c r="KLK73" s="516"/>
      <c r="KLL73" s="516"/>
      <c r="KLM73" s="516"/>
      <c r="KLN73" s="516"/>
      <c r="KLO73" s="516"/>
      <c r="KLP73" s="516"/>
      <c r="KLQ73" s="516"/>
      <c r="KLR73" s="516"/>
      <c r="KLS73" s="516"/>
      <c r="KLT73" s="516"/>
      <c r="KLU73" s="516"/>
      <c r="KLV73" s="516"/>
      <c r="KLW73" s="516"/>
      <c r="KLX73" s="516"/>
      <c r="KLY73" s="516"/>
      <c r="KLZ73" s="516"/>
      <c r="KMA73" s="516"/>
      <c r="KMB73" s="516"/>
      <c r="KMC73" s="516"/>
      <c r="KMD73" s="516"/>
      <c r="KME73" s="516"/>
      <c r="KMF73" s="516"/>
      <c r="KMG73" s="516"/>
      <c r="KMH73" s="516"/>
      <c r="KMI73" s="516"/>
      <c r="KMJ73" s="516"/>
      <c r="KMK73" s="516"/>
      <c r="KML73" s="516"/>
      <c r="KMM73" s="516"/>
      <c r="KMN73" s="516"/>
      <c r="KMO73" s="516"/>
      <c r="KMP73" s="516"/>
      <c r="KMQ73" s="516"/>
      <c r="KMR73" s="516"/>
      <c r="KMS73" s="516"/>
      <c r="KMT73" s="516"/>
      <c r="KMU73" s="516"/>
      <c r="KMV73" s="516"/>
      <c r="KMW73" s="516"/>
      <c r="KMX73" s="516"/>
      <c r="KMY73" s="516"/>
      <c r="KMZ73" s="516"/>
      <c r="KNA73" s="516"/>
      <c r="KNB73" s="516"/>
      <c r="KNC73" s="516"/>
      <c r="KND73" s="516"/>
      <c r="KNE73" s="516"/>
      <c r="KNF73" s="516"/>
      <c r="KNG73" s="516"/>
      <c r="KNH73" s="516"/>
      <c r="KNI73" s="516"/>
      <c r="KNJ73" s="516"/>
      <c r="KNK73" s="516"/>
      <c r="KNL73" s="516"/>
      <c r="KNM73" s="516"/>
      <c r="KNN73" s="516"/>
      <c r="KNO73" s="516"/>
      <c r="KNP73" s="516"/>
      <c r="KNQ73" s="516"/>
      <c r="KNR73" s="516"/>
      <c r="KNS73" s="516"/>
      <c r="KNT73" s="516"/>
      <c r="KNU73" s="516"/>
      <c r="KNV73" s="516"/>
      <c r="KNW73" s="516"/>
      <c r="KNX73" s="516"/>
      <c r="KNY73" s="516"/>
      <c r="KNZ73" s="516"/>
      <c r="KOA73" s="516"/>
      <c r="KOB73" s="516"/>
      <c r="KOC73" s="516"/>
      <c r="KOD73" s="516"/>
      <c r="KOE73" s="516"/>
      <c r="KOF73" s="516"/>
      <c r="KOG73" s="516"/>
      <c r="KOH73" s="516"/>
      <c r="KOI73" s="516"/>
      <c r="KOJ73" s="516"/>
      <c r="KOK73" s="516"/>
      <c r="KOL73" s="516"/>
      <c r="KOM73" s="516"/>
      <c r="KON73" s="516"/>
      <c r="KOO73" s="516"/>
      <c r="KOP73" s="516"/>
      <c r="KOQ73" s="516"/>
      <c r="KOR73" s="516"/>
      <c r="KOS73" s="516"/>
      <c r="KOT73" s="516"/>
      <c r="KOU73" s="516"/>
      <c r="KOV73" s="516"/>
      <c r="KOW73" s="516"/>
      <c r="KOX73" s="516"/>
      <c r="KOY73" s="516"/>
      <c r="KOZ73" s="516"/>
      <c r="KPA73" s="516"/>
      <c r="KPB73" s="516"/>
      <c r="KPC73" s="516"/>
      <c r="KPD73" s="516"/>
      <c r="KPE73" s="516"/>
      <c r="KPF73" s="516"/>
      <c r="KPG73" s="516"/>
      <c r="KPH73" s="516"/>
      <c r="KPI73" s="516"/>
      <c r="KPJ73" s="516"/>
      <c r="KPK73" s="516"/>
      <c r="KPL73" s="516"/>
      <c r="KPM73" s="516"/>
      <c r="KPN73" s="516"/>
      <c r="KPO73" s="516"/>
      <c r="KPP73" s="516"/>
      <c r="KPQ73" s="516"/>
      <c r="KPR73" s="516"/>
      <c r="KPS73" s="516"/>
      <c r="KPT73" s="516"/>
      <c r="KPU73" s="516"/>
      <c r="KPV73" s="516"/>
      <c r="KPW73" s="516"/>
      <c r="KPX73" s="516"/>
      <c r="KPY73" s="516"/>
      <c r="KPZ73" s="516"/>
      <c r="KQA73" s="516"/>
      <c r="KQB73" s="516"/>
      <c r="KQC73" s="516"/>
      <c r="KQD73" s="516"/>
      <c r="KQE73" s="516"/>
      <c r="KQF73" s="516"/>
      <c r="KQG73" s="516"/>
      <c r="KQH73" s="516"/>
      <c r="KQI73" s="516"/>
      <c r="KQJ73" s="516"/>
      <c r="KQK73" s="516"/>
      <c r="KQL73" s="516"/>
      <c r="KQM73" s="516"/>
      <c r="KQN73" s="516"/>
      <c r="KQO73" s="516"/>
      <c r="KQP73" s="516"/>
      <c r="KQQ73" s="516"/>
      <c r="KQR73" s="516"/>
      <c r="KQS73" s="516"/>
      <c r="KQT73" s="516"/>
      <c r="KQU73" s="516"/>
      <c r="KQV73" s="516"/>
      <c r="KQW73" s="516"/>
      <c r="KQX73" s="516"/>
      <c r="KQY73" s="516"/>
      <c r="KQZ73" s="516"/>
      <c r="KRA73" s="516"/>
      <c r="KRB73" s="516"/>
      <c r="KRC73" s="516"/>
      <c r="KRD73" s="516"/>
      <c r="KRE73" s="516"/>
      <c r="KRF73" s="516"/>
      <c r="KRG73" s="516"/>
      <c r="KRH73" s="516"/>
      <c r="KRI73" s="516"/>
      <c r="KRJ73" s="516"/>
      <c r="KRK73" s="516"/>
      <c r="KRL73" s="516"/>
      <c r="KRM73" s="516"/>
      <c r="KRN73" s="516"/>
      <c r="KRO73" s="516"/>
      <c r="KRP73" s="516"/>
      <c r="KRQ73" s="516"/>
      <c r="KRR73" s="516"/>
      <c r="KRS73" s="516"/>
      <c r="KRT73" s="516"/>
      <c r="KRU73" s="516"/>
      <c r="KRV73" s="516"/>
      <c r="KRW73" s="516"/>
      <c r="KRX73" s="516"/>
      <c r="KRY73" s="516"/>
      <c r="KRZ73" s="516"/>
      <c r="KSA73" s="516"/>
      <c r="KSB73" s="516"/>
      <c r="KSC73" s="516"/>
      <c r="KSD73" s="516"/>
      <c r="KSE73" s="516"/>
      <c r="KSF73" s="516"/>
      <c r="KSG73" s="516"/>
      <c r="KSH73" s="516"/>
      <c r="KSI73" s="516"/>
      <c r="KSJ73" s="516"/>
      <c r="KSK73" s="516"/>
      <c r="KSL73" s="516"/>
      <c r="KSM73" s="516"/>
      <c r="KSN73" s="516"/>
      <c r="KSO73" s="516"/>
      <c r="KSP73" s="516"/>
      <c r="KSQ73" s="516"/>
      <c r="KSR73" s="516"/>
      <c r="KSS73" s="516"/>
      <c r="KST73" s="516"/>
      <c r="KSU73" s="516"/>
      <c r="KSV73" s="516"/>
      <c r="KSW73" s="516"/>
      <c r="KSX73" s="516"/>
      <c r="KSY73" s="516"/>
      <c r="KSZ73" s="516"/>
      <c r="KTA73" s="516"/>
      <c r="KTB73" s="516"/>
      <c r="KTC73" s="516"/>
      <c r="KTD73" s="516"/>
      <c r="KTE73" s="516"/>
      <c r="KTF73" s="516"/>
      <c r="KTG73" s="516"/>
      <c r="KTH73" s="516"/>
      <c r="KTI73" s="516"/>
      <c r="KTJ73" s="516"/>
      <c r="KTK73" s="516"/>
      <c r="KTL73" s="516"/>
      <c r="KTM73" s="516"/>
      <c r="KTN73" s="516"/>
      <c r="KTO73" s="516"/>
      <c r="KTP73" s="516"/>
      <c r="KTQ73" s="516"/>
      <c r="KTR73" s="516"/>
      <c r="KTS73" s="516"/>
      <c r="KTT73" s="516"/>
      <c r="KTU73" s="516"/>
      <c r="KTV73" s="516"/>
      <c r="KTW73" s="516"/>
      <c r="KTX73" s="516"/>
      <c r="KTY73" s="516"/>
      <c r="KTZ73" s="516"/>
      <c r="KUA73" s="516"/>
      <c r="KUB73" s="516"/>
      <c r="KUC73" s="516"/>
      <c r="KUD73" s="516"/>
      <c r="KUE73" s="516"/>
      <c r="KUF73" s="516"/>
      <c r="KUG73" s="516"/>
      <c r="KUH73" s="516"/>
      <c r="KUI73" s="516"/>
      <c r="KUJ73" s="516"/>
      <c r="KUK73" s="516"/>
      <c r="KUL73" s="516"/>
      <c r="KUM73" s="516"/>
      <c r="KUN73" s="516"/>
      <c r="KUO73" s="516"/>
      <c r="KUP73" s="516"/>
      <c r="KUQ73" s="516"/>
      <c r="KUR73" s="516"/>
      <c r="KUS73" s="516"/>
      <c r="KUT73" s="516"/>
      <c r="KUU73" s="516"/>
      <c r="KUV73" s="516"/>
      <c r="KUW73" s="516"/>
      <c r="KUX73" s="516"/>
      <c r="KUY73" s="516"/>
      <c r="KUZ73" s="516"/>
      <c r="KVA73" s="516"/>
      <c r="KVB73" s="516"/>
      <c r="KVC73" s="516"/>
      <c r="KVD73" s="516"/>
      <c r="KVE73" s="516"/>
      <c r="KVF73" s="516"/>
      <c r="KVG73" s="516"/>
      <c r="KVH73" s="516"/>
      <c r="KVI73" s="516"/>
      <c r="KVJ73" s="516"/>
      <c r="KVK73" s="516"/>
      <c r="KVL73" s="516"/>
      <c r="KVM73" s="516"/>
      <c r="KVN73" s="516"/>
      <c r="KVO73" s="516"/>
      <c r="KVP73" s="516"/>
      <c r="KVQ73" s="516"/>
      <c r="KVR73" s="516"/>
      <c r="KVS73" s="516"/>
      <c r="KVT73" s="516"/>
      <c r="KVU73" s="516"/>
      <c r="KVV73" s="516"/>
      <c r="KVW73" s="516"/>
      <c r="KVX73" s="516"/>
      <c r="KVY73" s="516"/>
      <c r="KVZ73" s="516"/>
      <c r="KWA73" s="516"/>
      <c r="KWB73" s="516"/>
      <c r="KWC73" s="516"/>
      <c r="KWD73" s="516"/>
      <c r="KWE73" s="516"/>
      <c r="KWF73" s="516"/>
      <c r="KWG73" s="516"/>
      <c r="KWH73" s="516"/>
      <c r="KWI73" s="516"/>
      <c r="KWJ73" s="516"/>
      <c r="KWK73" s="516"/>
      <c r="KWL73" s="516"/>
      <c r="KWM73" s="516"/>
      <c r="KWN73" s="516"/>
      <c r="KWO73" s="516"/>
      <c r="KWP73" s="516"/>
      <c r="KWQ73" s="516"/>
      <c r="KWR73" s="516"/>
      <c r="KWS73" s="516"/>
      <c r="KWT73" s="516"/>
      <c r="KWU73" s="516"/>
      <c r="KWV73" s="516"/>
      <c r="KWW73" s="516"/>
      <c r="KWX73" s="516"/>
      <c r="KWY73" s="516"/>
      <c r="KWZ73" s="516"/>
      <c r="KXA73" s="516"/>
      <c r="KXB73" s="516"/>
      <c r="KXC73" s="516"/>
      <c r="KXD73" s="516"/>
      <c r="KXE73" s="516"/>
      <c r="KXF73" s="516"/>
      <c r="KXG73" s="516"/>
      <c r="KXH73" s="516"/>
      <c r="KXI73" s="516"/>
      <c r="KXJ73" s="516"/>
      <c r="KXK73" s="516"/>
      <c r="KXL73" s="516"/>
      <c r="KXM73" s="516"/>
      <c r="KXN73" s="516"/>
      <c r="KXO73" s="516"/>
      <c r="KXP73" s="516"/>
      <c r="KXQ73" s="516"/>
      <c r="KXR73" s="516"/>
      <c r="KXS73" s="516"/>
      <c r="KXT73" s="516"/>
      <c r="KXU73" s="516"/>
      <c r="KXV73" s="516"/>
      <c r="KXW73" s="516"/>
      <c r="KXX73" s="516"/>
      <c r="KXY73" s="516"/>
      <c r="KXZ73" s="516"/>
      <c r="KYA73" s="516"/>
      <c r="KYB73" s="516"/>
      <c r="KYC73" s="516"/>
      <c r="KYD73" s="516"/>
      <c r="KYE73" s="516"/>
      <c r="KYF73" s="516"/>
      <c r="KYG73" s="516"/>
      <c r="KYH73" s="516"/>
      <c r="KYI73" s="516"/>
      <c r="KYJ73" s="516"/>
      <c r="KYK73" s="516"/>
      <c r="KYL73" s="516"/>
      <c r="KYM73" s="516"/>
      <c r="KYN73" s="516"/>
      <c r="KYO73" s="516"/>
      <c r="KYP73" s="516"/>
      <c r="KYQ73" s="516"/>
      <c r="KYR73" s="516"/>
      <c r="KYS73" s="516"/>
      <c r="KYT73" s="516"/>
      <c r="KYU73" s="516"/>
      <c r="KYV73" s="516"/>
      <c r="KYW73" s="516"/>
      <c r="KYX73" s="516"/>
      <c r="KYY73" s="516"/>
      <c r="KYZ73" s="516"/>
      <c r="KZA73" s="516"/>
      <c r="KZB73" s="516"/>
      <c r="KZC73" s="516"/>
      <c r="KZD73" s="516"/>
      <c r="KZE73" s="516"/>
      <c r="KZF73" s="516"/>
      <c r="KZG73" s="516"/>
      <c r="KZH73" s="516"/>
      <c r="KZI73" s="516"/>
      <c r="KZJ73" s="516"/>
      <c r="KZK73" s="516"/>
      <c r="KZL73" s="516"/>
      <c r="KZM73" s="516"/>
      <c r="KZN73" s="516"/>
      <c r="KZO73" s="516"/>
      <c r="KZP73" s="516"/>
      <c r="KZQ73" s="516"/>
      <c r="KZR73" s="516"/>
      <c r="KZS73" s="516"/>
      <c r="KZT73" s="516"/>
      <c r="KZU73" s="516"/>
      <c r="KZV73" s="516"/>
      <c r="KZW73" s="516"/>
      <c r="KZX73" s="516"/>
      <c r="KZY73" s="516"/>
      <c r="KZZ73" s="516"/>
      <c r="LAA73" s="516"/>
      <c r="LAB73" s="516"/>
      <c r="LAC73" s="516"/>
      <c r="LAD73" s="516"/>
      <c r="LAE73" s="516"/>
      <c r="LAF73" s="516"/>
      <c r="LAG73" s="516"/>
      <c r="LAH73" s="516"/>
      <c r="LAI73" s="516"/>
      <c r="LAJ73" s="516"/>
      <c r="LAK73" s="516"/>
      <c r="LAL73" s="516"/>
      <c r="LAM73" s="516"/>
      <c r="LAN73" s="516"/>
      <c r="LAO73" s="516"/>
      <c r="LAP73" s="516"/>
      <c r="LAQ73" s="516"/>
      <c r="LAR73" s="516"/>
      <c r="LAS73" s="516"/>
      <c r="LAT73" s="516"/>
      <c r="LAU73" s="516"/>
      <c r="LAV73" s="516"/>
      <c r="LAW73" s="516"/>
      <c r="LAX73" s="516"/>
      <c r="LAY73" s="516"/>
      <c r="LAZ73" s="516"/>
      <c r="LBA73" s="516"/>
      <c r="LBB73" s="516"/>
      <c r="LBC73" s="516"/>
      <c r="LBD73" s="516"/>
      <c r="LBE73" s="516"/>
      <c r="LBF73" s="516"/>
      <c r="LBG73" s="516"/>
      <c r="LBH73" s="516"/>
      <c r="LBI73" s="516"/>
      <c r="LBJ73" s="516"/>
      <c r="LBK73" s="516"/>
      <c r="LBL73" s="516"/>
      <c r="LBM73" s="516"/>
      <c r="LBN73" s="516"/>
      <c r="LBO73" s="516"/>
      <c r="LBP73" s="516"/>
      <c r="LBQ73" s="516"/>
      <c r="LBR73" s="516"/>
      <c r="LBS73" s="516"/>
      <c r="LBT73" s="516"/>
      <c r="LBU73" s="516"/>
      <c r="LBV73" s="516"/>
      <c r="LBW73" s="516"/>
      <c r="LBX73" s="516"/>
      <c r="LBY73" s="516"/>
      <c r="LBZ73" s="516"/>
      <c r="LCA73" s="516"/>
      <c r="LCB73" s="516"/>
      <c r="LCC73" s="516"/>
      <c r="LCD73" s="516"/>
      <c r="LCE73" s="516"/>
      <c r="LCF73" s="516"/>
      <c r="LCG73" s="516"/>
      <c r="LCH73" s="516"/>
      <c r="LCI73" s="516"/>
      <c r="LCJ73" s="516"/>
      <c r="LCK73" s="516"/>
      <c r="LCL73" s="516"/>
      <c r="LCM73" s="516"/>
      <c r="LCN73" s="516"/>
      <c r="LCO73" s="516"/>
      <c r="LCP73" s="516"/>
      <c r="LCQ73" s="516"/>
      <c r="LCR73" s="516"/>
      <c r="LCS73" s="516"/>
      <c r="LCT73" s="516"/>
      <c r="LCU73" s="516"/>
      <c r="LCV73" s="516"/>
      <c r="LCW73" s="516"/>
      <c r="LCX73" s="516"/>
      <c r="LCY73" s="516"/>
      <c r="LCZ73" s="516"/>
      <c r="LDA73" s="516"/>
      <c r="LDB73" s="516"/>
      <c r="LDC73" s="516"/>
      <c r="LDD73" s="516"/>
      <c r="LDE73" s="516"/>
      <c r="LDF73" s="516"/>
      <c r="LDG73" s="516"/>
      <c r="LDH73" s="516"/>
      <c r="LDI73" s="516"/>
      <c r="LDJ73" s="516"/>
      <c r="LDK73" s="516"/>
      <c r="LDL73" s="516"/>
      <c r="LDM73" s="516"/>
      <c r="LDN73" s="516"/>
      <c r="LDO73" s="516"/>
      <c r="LDP73" s="516"/>
      <c r="LDQ73" s="516"/>
      <c r="LDR73" s="516"/>
      <c r="LDS73" s="516"/>
      <c r="LDT73" s="516"/>
      <c r="LDU73" s="516"/>
      <c r="LDV73" s="516"/>
      <c r="LDW73" s="516"/>
      <c r="LDX73" s="516"/>
      <c r="LDY73" s="516"/>
      <c r="LDZ73" s="516"/>
      <c r="LEA73" s="516"/>
      <c r="LEB73" s="516"/>
      <c r="LEC73" s="516"/>
      <c r="LED73" s="516"/>
      <c r="LEE73" s="516"/>
      <c r="LEF73" s="516"/>
      <c r="LEG73" s="516"/>
      <c r="LEH73" s="516"/>
      <c r="LEI73" s="516"/>
      <c r="LEJ73" s="516"/>
      <c r="LEK73" s="516"/>
      <c r="LEL73" s="516"/>
      <c r="LEM73" s="516"/>
      <c r="LEN73" s="516"/>
      <c r="LEO73" s="516"/>
      <c r="LEP73" s="516"/>
      <c r="LEQ73" s="516"/>
      <c r="LER73" s="516"/>
      <c r="LES73" s="516"/>
      <c r="LET73" s="516"/>
      <c r="LEU73" s="516"/>
      <c r="LEV73" s="516"/>
      <c r="LEW73" s="516"/>
      <c r="LEX73" s="516"/>
      <c r="LEY73" s="516"/>
      <c r="LEZ73" s="516"/>
      <c r="LFA73" s="516"/>
      <c r="LFB73" s="516"/>
      <c r="LFC73" s="516"/>
      <c r="LFD73" s="516"/>
      <c r="LFE73" s="516"/>
      <c r="LFF73" s="516"/>
      <c r="LFG73" s="516"/>
      <c r="LFH73" s="516"/>
      <c r="LFI73" s="516"/>
      <c r="LFJ73" s="516"/>
      <c r="LFK73" s="516"/>
      <c r="LFL73" s="516"/>
      <c r="LFM73" s="516"/>
      <c r="LFN73" s="516"/>
      <c r="LFO73" s="516"/>
      <c r="LFP73" s="516"/>
      <c r="LFQ73" s="516"/>
      <c r="LFR73" s="516"/>
      <c r="LFS73" s="516"/>
      <c r="LFT73" s="516"/>
      <c r="LFU73" s="516"/>
      <c r="LFV73" s="516"/>
      <c r="LFW73" s="516"/>
      <c r="LFX73" s="516"/>
      <c r="LFY73" s="516"/>
      <c r="LFZ73" s="516"/>
      <c r="LGA73" s="516"/>
      <c r="LGB73" s="516"/>
      <c r="LGC73" s="516"/>
      <c r="LGD73" s="516"/>
      <c r="LGE73" s="516"/>
      <c r="LGF73" s="516"/>
      <c r="LGG73" s="516"/>
      <c r="LGH73" s="516"/>
      <c r="LGI73" s="516"/>
      <c r="LGJ73" s="516"/>
      <c r="LGK73" s="516"/>
      <c r="LGL73" s="516"/>
      <c r="LGM73" s="516"/>
      <c r="LGN73" s="516"/>
      <c r="LGO73" s="516"/>
      <c r="LGP73" s="516"/>
      <c r="LGQ73" s="516"/>
      <c r="LGR73" s="516"/>
      <c r="LGS73" s="516"/>
      <c r="LGT73" s="516"/>
      <c r="LGU73" s="516"/>
      <c r="LGV73" s="516"/>
      <c r="LGW73" s="516"/>
      <c r="LGX73" s="516"/>
      <c r="LGY73" s="516"/>
      <c r="LGZ73" s="516"/>
      <c r="LHA73" s="516"/>
      <c r="LHB73" s="516"/>
      <c r="LHC73" s="516"/>
      <c r="LHD73" s="516"/>
      <c r="LHE73" s="516"/>
      <c r="LHF73" s="516"/>
      <c r="LHG73" s="516"/>
      <c r="LHH73" s="516"/>
      <c r="LHI73" s="516"/>
      <c r="LHJ73" s="516"/>
      <c r="LHK73" s="516"/>
      <c r="LHL73" s="516"/>
      <c r="LHM73" s="516"/>
      <c r="LHN73" s="516"/>
      <c r="LHO73" s="516"/>
      <c r="LHP73" s="516"/>
      <c r="LHQ73" s="516"/>
      <c r="LHR73" s="516"/>
      <c r="LHS73" s="516"/>
      <c r="LHT73" s="516"/>
      <c r="LHU73" s="516"/>
      <c r="LHV73" s="516"/>
      <c r="LHW73" s="516"/>
      <c r="LHX73" s="516"/>
      <c r="LHY73" s="516"/>
      <c r="LHZ73" s="516"/>
      <c r="LIA73" s="516"/>
      <c r="LIB73" s="516"/>
      <c r="LIC73" s="516"/>
      <c r="LID73" s="516"/>
      <c r="LIE73" s="516"/>
      <c r="LIF73" s="516"/>
      <c r="LIG73" s="516"/>
      <c r="LIH73" s="516"/>
      <c r="LII73" s="516"/>
      <c r="LIJ73" s="516"/>
      <c r="LIK73" s="516"/>
      <c r="LIL73" s="516"/>
      <c r="LIM73" s="516"/>
      <c r="LIN73" s="516"/>
      <c r="LIO73" s="516"/>
      <c r="LIP73" s="516"/>
      <c r="LIQ73" s="516"/>
      <c r="LIR73" s="516"/>
      <c r="LIS73" s="516"/>
      <c r="LIT73" s="516"/>
      <c r="LIU73" s="516"/>
      <c r="LIV73" s="516"/>
      <c r="LIW73" s="516"/>
      <c r="LIX73" s="516"/>
      <c r="LIY73" s="516"/>
      <c r="LIZ73" s="516"/>
      <c r="LJA73" s="516"/>
      <c r="LJB73" s="516"/>
      <c r="LJC73" s="516"/>
      <c r="LJD73" s="516"/>
      <c r="LJE73" s="516"/>
      <c r="LJF73" s="516"/>
      <c r="LJG73" s="516"/>
      <c r="LJH73" s="516"/>
      <c r="LJI73" s="516"/>
      <c r="LJJ73" s="516"/>
      <c r="LJK73" s="516"/>
      <c r="LJL73" s="516"/>
      <c r="LJM73" s="516"/>
      <c r="LJN73" s="516"/>
      <c r="LJO73" s="516"/>
      <c r="LJP73" s="516"/>
      <c r="LJQ73" s="516"/>
      <c r="LJR73" s="516"/>
      <c r="LJS73" s="516"/>
      <c r="LJT73" s="516"/>
      <c r="LJU73" s="516"/>
      <c r="LJV73" s="516"/>
      <c r="LJW73" s="516"/>
      <c r="LJX73" s="516"/>
      <c r="LJY73" s="516"/>
      <c r="LJZ73" s="516"/>
      <c r="LKA73" s="516"/>
      <c r="LKB73" s="516"/>
      <c r="LKC73" s="516"/>
      <c r="LKD73" s="516"/>
      <c r="LKE73" s="516"/>
      <c r="LKF73" s="516"/>
      <c r="LKG73" s="516"/>
      <c r="LKH73" s="516"/>
      <c r="LKI73" s="516"/>
      <c r="LKJ73" s="516"/>
      <c r="LKK73" s="516"/>
      <c r="LKL73" s="516"/>
      <c r="LKM73" s="516"/>
      <c r="LKN73" s="516"/>
      <c r="LKO73" s="516"/>
      <c r="LKP73" s="516"/>
      <c r="LKQ73" s="516"/>
      <c r="LKR73" s="516"/>
      <c r="LKS73" s="516"/>
      <c r="LKT73" s="516"/>
      <c r="LKU73" s="516"/>
      <c r="LKV73" s="516"/>
      <c r="LKW73" s="516"/>
      <c r="LKX73" s="516"/>
      <c r="LKY73" s="516"/>
      <c r="LKZ73" s="516"/>
      <c r="LLA73" s="516"/>
      <c r="LLB73" s="516"/>
      <c r="LLC73" s="516"/>
      <c r="LLD73" s="516"/>
      <c r="LLE73" s="516"/>
      <c r="LLF73" s="516"/>
      <c r="LLG73" s="516"/>
      <c r="LLH73" s="516"/>
      <c r="LLI73" s="516"/>
      <c r="LLJ73" s="516"/>
      <c r="LLK73" s="516"/>
      <c r="LLL73" s="516"/>
      <c r="LLM73" s="516"/>
      <c r="LLN73" s="516"/>
      <c r="LLO73" s="516"/>
      <c r="LLP73" s="516"/>
      <c r="LLQ73" s="516"/>
      <c r="LLR73" s="516"/>
      <c r="LLS73" s="516"/>
      <c r="LLT73" s="516"/>
      <c r="LLU73" s="516"/>
      <c r="LLV73" s="516"/>
      <c r="LLW73" s="516"/>
      <c r="LLX73" s="516"/>
      <c r="LLY73" s="516"/>
      <c r="LLZ73" s="516"/>
      <c r="LMA73" s="516"/>
      <c r="LMB73" s="516"/>
      <c r="LMC73" s="516"/>
      <c r="LMD73" s="516"/>
      <c r="LME73" s="516"/>
      <c r="LMF73" s="516"/>
      <c r="LMG73" s="516"/>
      <c r="LMH73" s="516"/>
      <c r="LMI73" s="516"/>
      <c r="LMJ73" s="516"/>
      <c r="LMK73" s="516"/>
      <c r="LML73" s="516"/>
      <c r="LMM73" s="516"/>
      <c r="LMN73" s="516"/>
      <c r="LMO73" s="516"/>
      <c r="LMP73" s="516"/>
      <c r="LMQ73" s="516"/>
      <c r="LMR73" s="516"/>
      <c r="LMS73" s="516"/>
      <c r="LMT73" s="516"/>
      <c r="LMU73" s="516"/>
      <c r="LMV73" s="516"/>
      <c r="LMW73" s="516"/>
      <c r="LMX73" s="516"/>
      <c r="LMY73" s="516"/>
      <c r="LMZ73" s="516"/>
      <c r="LNA73" s="516"/>
      <c r="LNB73" s="516"/>
      <c r="LNC73" s="516"/>
      <c r="LND73" s="516"/>
      <c r="LNE73" s="516"/>
      <c r="LNF73" s="516"/>
      <c r="LNG73" s="516"/>
      <c r="LNH73" s="516"/>
      <c r="LNI73" s="516"/>
      <c r="LNJ73" s="516"/>
      <c r="LNK73" s="516"/>
      <c r="LNL73" s="516"/>
      <c r="LNM73" s="516"/>
      <c r="LNN73" s="516"/>
      <c r="LNO73" s="516"/>
      <c r="LNP73" s="516"/>
      <c r="LNQ73" s="516"/>
      <c r="LNR73" s="516"/>
      <c r="LNS73" s="516"/>
      <c r="LNT73" s="516"/>
      <c r="LNU73" s="516"/>
      <c r="LNV73" s="516"/>
      <c r="LNW73" s="516"/>
      <c r="LNX73" s="516"/>
      <c r="LNY73" s="516"/>
      <c r="LNZ73" s="516"/>
      <c r="LOA73" s="516"/>
      <c r="LOB73" s="516"/>
      <c r="LOC73" s="516"/>
      <c r="LOD73" s="516"/>
      <c r="LOE73" s="516"/>
      <c r="LOF73" s="516"/>
      <c r="LOG73" s="516"/>
      <c r="LOH73" s="516"/>
      <c r="LOI73" s="516"/>
      <c r="LOJ73" s="516"/>
      <c r="LOK73" s="516"/>
      <c r="LOL73" s="516"/>
      <c r="LOM73" s="516"/>
      <c r="LON73" s="516"/>
      <c r="LOO73" s="516"/>
      <c r="LOP73" s="516"/>
      <c r="LOQ73" s="516"/>
      <c r="LOR73" s="516"/>
      <c r="LOS73" s="516"/>
      <c r="LOT73" s="516"/>
      <c r="LOU73" s="516"/>
      <c r="LOV73" s="516"/>
      <c r="LOW73" s="516"/>
      <c r="LOX73" s="516"/>
      <c r="LOY73" s="516"/>
      <c r="LOZ73" s="516"/>
      <c r="LPA73" s="516"/>
      <c r="LPB73" s="516"/>
      <c r="LPC73" s="516"/>
      <c r="LPD73" s="516"/>
      <c r="LPE73" s="516"/>
      <c r="LPF73" s="516"/>
      <c r="LPG73" s="516"/>
      <c r="LPH73" s="516"/>
      <c r="LPI73" s="516"/>
      <c r="LPJ73" s="516"/>
      <c r="LPK73" s="516"/>
      <c r="LPL73" s="516"/>
      <c r="LPM73" s="516"/>
      <c r="LPN73" s="516"/>
      <c r="LPO73" s="516"/>
      <c r="LPP73" s="516"/>
      <c r="LPQ73" s="516"/>
      <c r="LPR73" s="516"/>
      <c r="LPS73" s="516"/>
      <c r="LPT73" s="516"/>
      <c r="LPU73" s="516"/>
      <c r="LPV73" s="516"/>
      <c r="LPW73" s="516"/>
      <c r="LPX73" s="516"/>
      <c r="LPY73" s="516"/>
      <c r="LPZ73" s="516"/>
      <c r="LQA73" s="516"/>
      <c r="LQB73" s="516"/>
      <c r="LQC73" s="516"/>
      <c r="LQD73" s="516"/>
      <c r="LQE73" s="516"/>
      <c r="LQF73" s="516"/>
      <c r="LQG73" s="516"/>
      <c r="LQH73" s="516"/>
      <c r="LQI73" s="516"/>
      <c r="LQJ73" s="516"/>
      <c r="LQK73" s="516"/>
      <c r="LQL73" s="516"/>
      <c r="LQM73" s="516"/>
      <c r="LQN73" s="516"/>
      <c r="LQO73" s="516"/>
      <c r="LQP73" s="516"/>
      <c r="LQQ73" s="516"/>
      <c r="LQR73" s="516"/>
      <c r="LQS73" s="516"/>
      <c r="LQT73" s="516"/>
      <c r="LQU73" s="516"/>
      <c r="LQV73" s="516"/>
      <c r="LQW73" s="516"/>
      <c r="LQX73" s="516"/>
      <c r="LQY73" s="516"/>
      <c r="LQZ73" s="516"/>
      <c r="LRA73" s="516"/>
      <c r="LRB73" s="516"/>
      <c r="LRC73" s="516"/>
      <c r="LRD73" s="516"/>
      <c r="LRE73" s="516"/>
      <c r="LRF73" s="516"/>
      <c r="LRG73" s="516"/>
      <c r="LRH73" s="516"/>
      <c r="LRI73" s="516"/>
      <c r="LRJ73" s="516"/>
      <c r="LRK73" s="516"/>
      <c r="LRL73" s="516"/>
      <c r="LRM73" s="516"/>
      <c r="LRN73" s="516"/>
      <c r="LRO73" s="516"/>
      <c r="LRP73" s="516"/>
      <c r="LRQ73" s="516"/>
      <c r="LRR73" s="516"/>
      <c r="LRS73" s="516"/>
      <c r="LRT73" s="516"/>
      <c r="LRU73" s="516"/>
      <c r="LRV73" s="516"/>
      <c r="LRW73" s="516"/>
      <c r="LRX73" s="516"/>
      <c r="LRY73" s="516"/>
      <c r="LRZ73" s="516"/>
      <c r="LSA73" s="516"/>
      <c r="LSB73" s="516"/>
      <c r="LSC73" s="516"/>
      <c r="LSD73" s="516"/>
      <c r="LSE73" s="516"/>
      <c r="LSF73" s="516"/>
      <c r="LSG73" s="516"/>
      <c r="LSH73" s="516"/>
      <c r="LSI73" s="516"/>
      <c r="LSJ73" s="516"/>
      <c r="LSK73" s="516"/>
      <c r="LSL73" s="516"/>
      <c r="LSM73" s="516"/>
      <c r="LSN73" s="516"/>
      <c r="LSO73" s="516"/>
      <c r="LSP73" s="516"/>
      <c r="LSQ73" s="516"/>
      <c r="LSR73" s="516"/>
      <c r="LSS73" s="516"/>
      <c r="LST73" s="516"/>
      <c r="LSU73" s="516"/>
      <c r="LSV73" s="516"/>
      <c r="LSW73" s="516"/>
      <c r="LSX73" s="516"/>
      <c r="LSY73" s="516"/>
      <c r="LSZ73" s="516"/>
      <c r="LTA73" s="516"/>
      <c r="LTB73" s="516"/>
      <c r="LTC73" s="516"/>
      <c r="LTD73" s="516"/>
      <c r="LTE73" s="516"/>
      <c r="LTF73" s="516"/>
      <c r="LTG73" s="516"/>
      <c r="LTH73" s="516"/>
      <c r="LTI73" s="516"/>
      <c r="LTJ73" s="516"/>
      <c r="LTK73" s="516"/>
      <c r="LTL73" s="516"/>
      <c r="LTM73" s="516"/>
      <c r="LTN73" s="516"/>
      <c r="LTO73" s="516"/>
      <c r="LTP73" s="516"/>
      <c r="LTQ73" s="516"/>
      <c r="LTR73" s="516"/>
      <c r="LTS73" s="516"/>
      <c r="LTT73" s="516"/>
      <c r="LTU73" s="516"/>
      <c r="LTV73" s="516"/>
      <c r="LTW73" s="516"/>
      <c r="LTX73" s="516"/>
      <c r="LTY73" s="516"/>
      <c r="LTZ73" s="516"/>
      <c r="LUA73" s="516"/>
      <c r="LUB73" s="516"/>
      <c r="LUC73" s="516"/>
      <c r="LUD73" s="516"/>
      <c r="LUE73" s="516"/>
      <c r="LUF73" s="516"/>
      <c r="LUG73" s="516"/>
      <c r="LUH73" s="516"/>
      <c r="LUI73" s="516"/>
      <c r="LUJ73" s="516"/>
      <c r="LUK73" s="516"/>
      <c r="LUL73" s="516"/>
      <c r="LUM73" s="516"/>
      <c r="LUN73" s="516"/>
      <c r="LUO73" s="516"/>
      <c r="LUP73" s="516"/>
      <c r="LUQ73" s="516"/>
      <c r="LUR73" s="516"/>
      <c r="LUS73" s="516"/>
      <c r="LUT73" s="516"/>
      <c r="LUU73" s="516"/>
      <c r="LUV73" s="516"/>
      <c r="LUW73" s="516"/>
      <c r="LUX73" s="516"/>
      <c r="LUY73" s="516"/>
      <c r="LUZ73" s="516"/>
      <c r="LVA73" s="516"/>
      <c r="LVB73" s="516"/>
      <c r="LVC73" s="516"/>
      <c r="LVD73" s="516"/>
      <c r="LVE73" s="516"/>
      <c r="LVF73" s="516"/>
      <c r="LVG73" s="516"/>
      <c r="LVH73" s="516"/>
      <c r="LVI73" s="516"/>
      <c r="LVJ73" s="516"/>
      <c r="LVK73" s="516"/>
      <c r="LVL73" s="516"/>
      <c r="LVM73" s="516"/>
      <c r="LVN73" s="516"/>
      <c r="LVO73" s="516"/>
      <c r="LVP73" s="516"/>
      <c r="LVQ73" s="516"/>
      <c r="LVR73" s="516"/>
      <c r="LVS73" s="516"/>
      <c r="LVT73" s="516"/>
      <c r="LVU73" s="516"/>
      <c r="LVV73" s="516"/>
      <c r="LVW73" s="516"/>
      <c r="LVX73" s="516"/>
      <c r="LVY73" s="516"/>
      <c r="LVZ73" s="516"/>
      <c r="LWA73" s="516"/>
      <c r="LWB73" s="516"/>
      <c r="LWC73" s="516"/>
      <c r="LWD73" s="516"/>
      <c r="LWE73" s="516"/>
      <c r="LWF73" s="516"/>
      <c r="LWG73" s="516"/>
      <c r="LWH73" s="516"/>
      <c r="LWI73" s="516"/>
      <c r="LWJ73" s="516"/>
      <c r="LWK73" s="516"/>
      <c r="LWL73" s="516"/>
      <c r="LWM73" s="516"/>
      <c r="LWN73" s="516"/>
      <c r="LWO73" s="516"/>
      <c r="LWP73" s="516"/>
      <c r="LWQ73" s="516"/>
      <c r="LWR73" s="516"/>
      <c r="LWS73" s="516"/>
      <c r="LWT73" s="516"/>
      <c r="LWU73" s="516"/>
      <c r="LWV73" s="516"/>
      <c r="LWW73" s="516"/>
      <c r="LWX73" s="516"/>
      <c r="LWY73" s="516"/>
      <c r="LWZ73" s="516"/>
      <c r="LXA73" s="516"/>
      <c r="LXB73" s="516"/>
      <c r="LXC73" s="516"/>
      <c r="LXD73" s="516"/>
      <c r="LXE73" s="516"/>
      <c r="LXF73" s="516"/>
      <c r="LXG73" s="516"/>
      <c r="LXH73" s="516"/>
      <c r="LXI73" s="516"/>
      <c r="LXJ73" s="516"/>
      <c r="LXK73" s="516"/>
      <c r="LXL73" s="516"/>
      <c r="LXM73" s="516"/>
      <c r="LXN73" s="516"/>
      <c r="LXO73" s="516"/>
      <c r="LXP73" s="516"/>
      <c r="LXQ73" s="516"/>
      <c r="LXR73" s="516"/>
      <c r="LXS73" s="516"/>
      <c r="LXT73" s="516"/>
      <c r="LXU73" s="516"/>
      <c r="LXV73" s="516"/>
      <c r="LXW73" s="516"/>
      <c r="LXX73" s="516"/>
      <c r="LXY73" s="516"/>
      <c r="LXZ73" s="516"/>
      <c r="LYA73" s="516"/>
      <c r="LYB73" s="516"/>
      <c r="LYC73" s="516"/>
      <c r="LYD73" s="516"/>
      <c r="LYE73" s="516"/>
      <c r="LYF73" s="516"/>
      <c r="LYG73" s="516"/>
      <c r="LYH73" s="516"/>
      <c r="LYI73" s="516"/>
      <c r="LYJ73" s="516"/>
      <c r="LYK73" s="516"/>
      <c r="LYL73" s="516"/>
      <c r="LYM73" s="516"/>
      <c r="LYN73" s="516"/>
      <c r="LYO73" s="516"/>
      <c r="LYP73" s="516"/>
      <c r="LYQ73" s="516"/>
      <c r="LYR73" s="516"/>
      <c r="LYS73" s="516"/>
      <c r="LYT73" s="516"/>
      <c r="LYU73" s="516"/>
      <c r="LYV73" s="516"/>
      <c r="LYW73" s="516"/>
      <c r="LYX73" s="516"/>
      <c r="LYY73" s="516"/>
      <c r="LYZ73" s="516"/>
      <c r="LZA73" s="516"/>
      <c r="LZB73" s="516"/>
      <c r="LZC73" s="516"/>
      <c r="LZD73" s="516"/>
      <c r="LZE73" s="516"/>
      <c r="LZF73" s="516"/>
      <c r="LZG73" s="516"/>
      <c r="LZH73" s="516"/>
      <c r="LZI73" s="516"/>
      <c r="LZJ73" s="516"/>
      <c r="LZK73" s="516"/>
      <c r="LZL73" s="516"/>
      <c r="LZM73" s="516"/>
      <c r="LZN73" s="516"/>
      <c r="LZO73" s="516"/>
      <c r="LZP73" s="516"/>
      <c r="LZQ73" s="516"/>
      <c r="LZR73" s="516"/>
      <c r="LZS73" s="516"/>
      <c r="LZT73" s="516"/>
      <c r="LZU73" s="516"/>
      <c r="LZV73" s="516"/>
      <c r="LZW73" s="516"/>
      <c r="LZX73" s="516"/>
      <c r="LZY73" s="516"/>
      <c r="LZZ73" s="516"/>
      <c r="MAA73" s="516"/>
      <c r="MAB73" s="516"/>
      <c r="MAC73" s="516"/>
      <c r="MAD73" s="516"/>
      <c r="MAE73" s="516"/>
      <c r="MAF73" s="516"/>
      <c r="MAG73" s="516"/>
      <c r="MAH73" s="516"/>
      <c r="MAI73" s="516"/>
      <c r="MAJ73" s="516"/>
      <c r="MAK73" s="516"/>
      <c r="MAL73" s="516"/>
      <c r="MAM73" s="516"/>
      <c r="MAN73" s="516"/>
      <c r="MAO73" s="516"/>
      <c r="MAP73" s="516"/>
      <c r="MAQ73" s="516"/>
      <c r="MAR73" s="516"/>
      <c r="MAS73" s="516"/>
      <c r="MAT73" s="516"/>
      <c r="MAU73" s="516"/>
      <c r="MAV73" s="516"/>
      <c r="MAW73" s="516"/>
      <c r="MAX73" s="516"/>
      <c r="MAY73" s="516"/>
      <c r="MAZ73" s="516"/>
      <c r="MBA73" s="516"/>
      <c r="MBB73" s="516"/>
      <c r="MBC73" s="516"/>
      <c r="MBD73" s="516"/>
      <c r="MBE73" s="516"/>
      <c r="MBF73" s="516"/>
      <c r="MBG73" s="516"/>
      <c r="MBH73" s="516"/>
      <c r="MBI73" s="516"/>
      <c r="MBJ73" s="516"/>
      <c r="MBK73" s="516"/>
      <c r="MBL73" s="516"/>
      <c r="MBM73" s="516"/>
      <c r="MBN73" s="516"/>
      <c r="MBO73" s="516"/>
      <c r="MBP73" s="516"/>
      <c r="MBQ73" s="516"/>
      <c r="MBR73" s="516"/>
      <c r="MBS73" s="516"/>
      <c r="MBT73" s="516"/>
      <c r="MBU73" s="516"/>
      <c r="MBV73" s="516"/>
      <c r="MBW73" s="516"/>
      <c r="MBX73" s="516"/>
      <c r="MBY73" s="516"/>
      <c r="MBZ73" s="516"/>
      <c r="MCA73" s="516"/>
      <c r="MCB73" s="516"/>
      <c r="MCC73" s="516"/>
      <c r="MCD73" s="516"/>
      <c r="MCE73" s="516"/>
      <c r="MCF73" s="516"/>
      <c r="MCG73" s="516"/>
      <c r="MCH73" s="516"/>
      <c r="MCI73" s="516"/>
      <c r="MCJ73" s="516"/>
      <c r="MCK73" s="516"/>
      <c r="MCL73" s="516"/>
      <c r="MCM73" s="516"/>
      <c r="MCN73" s="516"/>
      <c r="MCO73" s="516"/>
      <c r="MCP73" s="516"/>
      <c r="MCQ73" s="516"/>
      <c r="MCR73" s="516"/>
      <c r="MCS73" s="516"/>
      <c r="MCT73" s="516"/>
      <c r="MCU73" s="516"/>
      <c r="MCV73" s="516"/>
      <c r="MCW73" s="516"/>
      <c r="MCX73" s="516"/>
      <c r="MCY73" s="516"/>
      <c r="MCZ73" s="516"/>
      <c r="MDA73" s="516"/>
      <c r="MDB73" s="516"/>
      <c r="MDC73" s="516"/>
      <c r="MDD73" s="516"/>
      <c r="MDE73" s="516"/>
      <c r="MDF73" s="516"/>
      <c r="MDG73" s="516"/>
      <c r="MDH73" s="516"/>
      <c r="MDI73" s="516"/>
      <c r="MDJ73" s="516"/>
      <c r="MDK73" s="516"/>
      <c r="MDL73" s="516"/>
      <c r="MDM73" s="516"/>
      <c r="MDN73" s="516"/>
      <c r="MDO73" s="516"/>
      <c r="MDP73" s="516"/>
      <c r="MDQ73" s="516"/>
      <c r="MDR73" s="516"/>
      <c r="MDS73" s="516"/>
      <c r="MDT73" s="516"/>
      <c r="MDU73" s="516"/>
      <c r="MDV73" s="516"/>
      <c r="MDW73" s="516"/>
      <c r="MDX73" s="516"/>
      <c r="MDY73" s="516"/>
      <c r="MDZ73" s="516"/>
      <c r="MEA73" s="516"/>
      <c r="MEB73" s="516"/>
      <c r="MEC73" s="516"/>
      <c r="MED73" s="516"/>
      <c r="MEE73" s="516"/>
      <c r="MEF73" s="516"/>
      <c r="MEG73" s="516"/>
      <c r="MEH73" s="516"/>
      <c r="MEI73" s="516"/>
      <c r="MEJ73" s="516"/>
      <c r="MEK73" s="516"/>
      <c r="MEL73" s="516"/>
      <c r="MEM73" s="516"/>
      <c r="MEN73" s="516"/>
      <c r="MEO73" s="516"/>
      <c r="MEP73" s="516"/>
      <c r="MEQ73" s="516"/>
      <c r="MER73" s="516"/>
      <c r="MES73" s="516"/>
      <c r="MET73" s="516"/>
      <c r="MEU73" s="516"/>
      <c r="MEV73" s="516"/>
      <c r="MEW73" s="516"/>
      <c r="MEX73" s="516"/>
      <c r="MEY73" s="516"/>
      <c r="MEZ73" s="516"/>
      <c r="MFA73" s="516"/>
      <c r="MFB73" s="516"/>
      <c r="MFC73" s="516"/>
      <c r="MFD73" s="516"/>
      <c r="MFE73" s="516"/>
      <c r="MFF73" s="516"/>
      <c r="MFG73" s="516"/>
      <c r="MFH73" s="516"/>
      <c r="MFI73" s="516"/>
      <c r="MFJ73" s="516"/>
      <c r="MFK73" s="516"/>
      <c r="MFL73" s="516"/>
      <c r="MFM73" s="516"/>
      <c r="MFN73" s="516"/>
      <c r="MFO73" s="516"/>
      <c r="MFP73" s="516"/>
      <c r="MFQ73" s="516"/>
      <c r="MFR73" s="516"/>
      <c r="MFS73" s="516"/>
      <c r="MFT73" s="516"/>
      <c r="MFU73" s="516"/>
      <c r="MFV73" s="516"/>
      <c r="MFW73" s="516"/>
      <c r="MFX73" s="516"/>
      <c r="MFY73" s="516"/>
      <c r="MFZ73" s="516"/>
      <c r="MGA73" s="516"/>
      <c r="MGB73" s="516"/>
      <c r="MGC73" s="516"/>
      <c r="MGD73" s="516"/>
      <c r="MGE73" s="516"/>
      <c r="MGF73" s="516"/>
      <c r="MGG73" s="516"/>
      <c r="MGH73" s="516"/>
      <c r="MGI73" s="516"/>
      <c r="MGJ73" s="516"/>
      <c r="MGK73" s="516"/>
      <c r="MGL73" s="516"/>
      <c r="MGM73" s="516"/>
      <c r="MGN73" s="516"/>
      <c r="MGO73" s="516"/>
      <c r="MGP73" s="516"/>
      <c r="MGQ73" s="516"/>
      <c r="MGR73" s="516"/>
      <c r="MGS73" s="516"/>
      <c r="MGT73" s="516"/>
      <c r="MGU73" s="516"/>
      <c r="MGV73" s="516"/>
      <c r="MGW73" s="516"/>
      <c r="MGX73" s="516"/>
      <c r="MGY73" s="516"/>
      <c r="MGZ73" s="516"/>
      <c r="MHA73" s="516"/>
      <c r="MHB73" s="516"/>
      <c r="MHC73" s="516"/>
      <c r="MHD73" s="516"/>
      <c r="MHE73" s="516"/>
      <c r="MHF73" s="516"/>
      <c r="MHG73" s="516"/>
      <c r="MHH73" s="516"/>
      <c r="MHI73" s="516"/>
      <c r="MHJ73" s="516"/>
      <c r="MHK73" s="516"/>
      <c r="MHL73" s="516"/>
      <c r="MHM73" s="516"/>
      <c r="MHN73" s="516"/>
      <c r="MHO73" s="516"/>
      <c r="MHP73" s="516"/>
      <c r="MHQ73" s="516"/>
      <c r="MHR73" s="516"/>
      <c r="MHS73" s="516"/>
      <c r="MHT73" s="516"/>
      <c r="MHU73" s="516"/>
      <c r="MHV73" s="516"/>
      <c r="MHW73" s="516"/>
      <c r="MHX73" s="516"/>
      <c r="MHY73" s="516"/>
      <c r="MHZ73" s="516"/>
      <c r="MIA73" s="516"/>
      <c r="MIB73" s="516"/>
      <c r="MIC73" s="516"/>
      <c r="MID73" s="516"/>
      <c r="MIE73" s="516"/>
      <c r="MIF73" s="516"/>
      <c r="MIG73" s="516"/>
      <c r="MIH73" s="516"/>
      <c r="MII73" s="516"/>
      <c r="MIJ73" s="516"/>
      <c r="MIK73" s="516"/>
      <c r="MIL73" s="516"/>
      <c r="MIM73" s="516"/>
      <c r="MIN73" s="516"/>
      <c r="MIO73" s="516"/>
      <c r="MIP73" s="516"/>
      <c r="MIQ73" s="516"/>
      <c r="MIR73" s="516"/>
      <c r="MIS73" s="516"/>
      <c r="MIT73" s="516"/>
      <c r="MIU73" s="516"/>
      <c r="MIV73" s="516"/>
      <c r="MIW73" s="516"/>
      <c r="MIX73" s="516"/>
      <c r="MIY73" s="516"/>
      <c r="MIZ73" s="516"/>
      <c r="MJA73" s="516"/>
      <c r="MJB73" s="516"/>
      <c r="MJC73" s="516"/>
      <c r="MJD73" s="516"/>
      <c r="MJE73" s="516"/>
      <c r="MJF73" s="516"/>
      <c r="MJG73" s="516"/>
      <c r="MJH73" s="516"/>
      <c r="MJI73" s="516"/>
      <c r="MJJ73" s="516"/>
      <c r="MJK73" s="516"/>
      <c r="MJL73" s="516"/>
      <c r="MJM73" s="516"/>
      <c r="MJN73" s="516"/>
      <c r="MJO73" s="516"/>
      <c r="MJP73" s="516"/>
      <c r="MJQ73" s="516"/>
      <c r="MJR73" s="516"/>
      <c r="MJS73" s="516"/>
      <c r="MJT73" s="516"/>
      <c r="MJU73" s="516"/>
      <c r="MJV73" s="516"/>
      <c r="MJW73" s="516"/>
      <c r="MJX73" s="516"/>
      <c r="MJY73" s="516"/>
      <c r="MJZ73" s="516"/>
      <c r="MKA73" s="516"/>
      <c r="MKB73" s="516"/>
      <c r="MKC73" s="516"/>
      <c r="MKD73" s="516"/>
      <c r="MKE73" s="516"/>
      <c r="MKF73" s="516"/>
      <c r="MKG73" s="516"/>
      <c r="MKH73" s="516"/>
      <c r="MKI73" s="516"/>
      <c r="MKJ73" s="516"/>
      <c r="MKK73" s="516"/>
      <c r="MKL73" s="516"/>
      <c r="MKM73" s="516"/>
      <c r="MKN73" s="516"/>
      <c r="MKO73" s="516"/>
      <c r="MKP73" s="516"/>
      <c r="MKQ73" s="516"/>
      <c r="MKR73" s="516"/>
      <c r="MKS73" s="516"/>
      <c r="MKT73" s="516"/>
      <c r="MKU73" s="516"/>
      <c r="MKV73" s="516"/>
      <c r="MKW73" s="516"/>
      <c r="MKX73" s="516"/>
      <c r="MKY73" s="516"/>
      <c r="MKZ73" s="516"/>
      <c r="MLA73" s="516"/>
      <c r="MLB73" s="516"/>
      <c r="MLC73" s="516"/>
      <c r="MLD73" s="516"/>
      <c r="MLE73" s="516"/>
      <c r="MLF73" s="516"/>
      <c r="MLG73" s="516"/>
      <c r="MLH73" s="516"/>
      <c r="MLI73" s="516"/>
      <c r="MLJ73" s="516"/>
      <c r="MLK73" s="516"/>
      <c r="MLL73" s="516"/>
      <c r="MLM73" s="516"/>
      <c r="MLN73" s="516"/>
      <c r="MLO73" s="516"/>
      <c r="MLP73" s="516"/>
      <c r="MLQ73" s="516"/>
      <c r="MLR73" s="516"/>
      <c r="MLS73" s="516"/>
      <c r="MLT73" s="516"/>
      <c r="MLU73" s="516"/>
      <c r="MLV73" s="516"/>
      <c r="MLW73" s="516"/>
      <c r="MLX73" s="516"/>
      <c r="MLY73" s="516"/>
      <c r="MLZ73" s="516"/>
      <c r="MMA73" s="516"/>
      <c r="MMB73" s="516"/>
      <c r="MMC73" s="516"/>
      <c r="MMD73" s="516"/>
      <c r="MME73" s="516"/>
      <c r="MMF73" s="516"/>
      <c r="MMG73" s="516"/>
      <c r="MMH73" s="516"/>
      <c r="MMI73" s="516"/>
      <c r="MMJ73" s="516"/>
      <c r="MMK73" s="516"/>
      <c r="MML73" s="516"/>
      <c r="MMM73" s="516"/>
      <c r="MMN73" s="516"/>
      <c r="MMO73" s="516"/>
      <c r="MMP73" s="516"/>
      <c r="MMQ73" s="516"/>
      <c r="MMR73" s="516"/>
      <c r="MMS73" s="516"/>
      <c r="MMT73" s="516"/>
      <c r="MMU73" s="516"/>
      <c r="MMV73" s="516"/>
      <c r="MMW73" s="516"/>
      <c r="MMX73" s="516"/>
      <c r="MMY73" s="516"/>
      <c r="MMZ73" s="516"/>
      <c r="MNA73" s="516"/>
      <c r="MNB73" s="516"/>
      <c r="MNC73" s="516"/>
      <c r="MND73" s="516"/>
      <c r="MNE73" s="516"/>
      <c r="MNF73" s="516"/>
      <c r="MNG73" s="516"/>
      <c r="MNH73" s="516"/>
      <c r="MNI73" s="516"/>
      <c r="MNJ73" s="516"/>
      <c r="MNK73" s="516"/>
      <c r="MNL73" s="516"/>
      <c r="MNM73" s="516"/>
      <c r="MNN73" s="516"/>
      <c r="MNO73" s="516"/>
      <c r="MNP73" s="516"/>
      <c r="MNQ73" s="516"/>
      <c r="MNR73" s="516"/>
      <c r="MNS73" s="516"/>
      <c r="MNT73" s="516"/>
      <c r="MNU73" s="516"/>
      <c r="MNV73" s="516"/>
      <c r="MNW73" s="516"/>
      <c r="MNX73" s="516"/>
      <c r="MNY73" s="516"/>
      <c r="MNZ73" s="516"/>
      <c r="MOA73" s="516"/>
      <c r="MOB73" s="516"/>
      <c r="MOC73" s="516"/>
      <c r="MOD73" s="516"/>
      <c r="MOE73" s="516"/>
      <c r="MOF73" s="516"/>
      <c r="MOG73" s="516"/>
      <c r="MOH73" s="516"/>
      <c r="MOI73" s="516"/>
      <c r="MOJ73" s="516"/>
      <c r="MOK73" s="516"/>
      <c r="MOL73" s="516"/>
      <c r="MOM73" s="516"/>
      <c r="MON73" s="516"/>
      <c r="MOO73" s="516"/>
      <c r="MOP73" s="516"/>
      <c r="MOQ73" s="516"/>
      <c r="MOR73" s="516"/>
      <c r="MOS73" s="516"/>
      <c r="MOT73" s="516"/>
      <c r="MOU73" s="516"/>
      <c r="MOV73" s="516"/>
      <c r="MOW73" s="516"/>
      <c r="MOX73" s="516"/>
      <c r="MOY73" s="516"/>
      <c r="MOZ73" s="516"/>
      <c r="MPA73" s="516"/>
      <c r="MPB73" s="516"/>
      <c r="MPC73" s="516"/>
      <c r="MPD73" s="516"/>
      <c r="MPE73" s="516"/>
      <c r="MPF73" s="516"/>
      <c r="MPG73" s="516"/>
      <c r="MPH73" s="516"/>
      <c r="MPI73" s="516"/>
      <c r="MPJ73" s="516"/>
      <c r="MPK73" s="516"/>
      <c r="MPL73" s="516"/>
      <c r="MPM73" s="516"/>
      <c r="MPN73" s="516"/>
      <c r="MPO73" s="516"/>
      <c r="MPP73" s="516"/>
      <c r="MPQ73" s="516"/>
      <c r="MPR73" s="516"/>
      <c r="MPS73" s="516"/>
      <c r="MPT73" s="516"/>
      <c r="MPU73" s="516"/>
      <c r="MPV73" s="516"/>
      <c r="MPW73" s="516"/>
      <c r="MPX73" s="516"/>
      <c r="MPY73" s="516"/>
      <c r="MPZ73" s="516"/>
      <c r="MQA73" s="516"/>
      <c r="MQB73" s="516"/>
      <c r="MQC73" s="516"/>
      <c r="MQD73" s="516"/>
      <c r="MQE73" s="516"/>
      <c r="MQF73" s="516"/>
      <c r="MQG73" s="516"/>
      <c r="MQH73" s="516"/>
      <c r="MQI73" s="516"/>
      <c r="MQJ73" s="516"/>
      <c r="MQK73" s="516"/>
      <c r="MQL73" s="516"/>
      <c r="MQM73" s="516"/>
      <c r="MQN73" s="516"/>
      <c r="MQO73" s="516"/>
      <c r="MQP73" s="516"/>
      <c r="MQQ73" s="516"/>
      <c r="MQR73" s="516"/>
      <c r="MQS73" s="516"/>
      <c r="MQT73" s="516"/>
      <c r="MQU73" s="516"/>
      <c r="MQV73" s="516"/>
      <c r="MQW73" s="516"/>
      <c r="MQX73" s="516"/>
      <c r="MQY73" s="516"/>
      <c r="MQZ73" s="516"/>
      <c r="MRA73" s="516"/>
      <c r="MRB73" s="516"/>
      <c r="MRC73" s="516"/>
      <c r="MRD73" s="516"/>
      <c r="MRE73" s="516"/>
      <c r="MRF73" s="516"/>
      <c r="MRG73" s="516"/>
      <c r="MRH73" s="516"/>
      <c r="MRI73" s="516"/>
      <c r="MRJ73" s="516"/>
      <c r="MRK73" s="516"/>
      <c r="MRL73" s="516"/>
      <c r="MRM73" s="516"/>
      <c r="MRN73" s="516"/>
      <c r="MRO73" s="516"/>
      <c r="MRP73" s="516"/>
      <c r="MRQ73" s="516"/>
      <c r="MRR73" s="516"/>
      <c r="MRS73" s="516"/>
      <c r="MRT73" s="516"/>
      <c r="MRU73" s="516"/>
      <c r="MRV73" s="516"/>
      <c r="MRW73" s="516"/>
      <c r="MRX73" s="516"/>
      <c r="MRY73" s="516"/>
      <c r="MRZ73" s="516"/>
      <c r="MSA73" s="516"/>
      <c r="MSB73" s="516"/>
      <c r="MSC73" s="516"/>
      <c r="MSD73" s="516"/>
      <c r="MSE73" s="516"/>
      <c r="MSF73" s="516"/>
      <c r="MSG73" s="516"/>
      <c r="MSH73" s="516"/>
      <c r="MSI73" s="516"/>
      <c r="MSJ73" s="516"/>
      <c r="MSK73" s="516"/>
      <c r="MSL73" s="516"/>
      <c r="MSM73" s="516"/>
      <c r="MSN73" s="516"/>
      <c r="MSO73" s="516"/>
      <c r="MSP73" s="516"/>
      <c r="MSQ73" s="516"/>
      <c r="MSR73" s="516"/>
      <c r="MSS73" s="516"/>
      <c r="MST73" s="516"/>
      <c r="MSU73" s="516"/>
      <c r="MSV73" s="516"/>
      <c r="MSW73" s="516"/>
      <c r="MSX73" s="516"/>
      <c r="MSY73" s="516"/>
      <c r="MSZ73" s="516"/>
      <c r="MTA73" s="516"/>
      <c r="MTB73" s="516"/>
      <c r="MTC73" s="516"/>
      <c r="MTD73" s="516"/>
      <c r="MTE73" s="516"/>
      <c r="MTF73" s="516"/>
      <c r="MTG73" s="516"/>
      <c r="MTH73" s="516"/>
      <c r="MTI73" s="516"/>
      <c r="MTJ73" s="516"/>
      <c r="MTK73" s="516"/>
      <c r="MTL73" s="516"/>
      <c r="MTM73" s="516"/>
      <c r="MTN73" s="516"/>
      <c r="MTO73" s="516"/>
      <c r="MTP73" s="516"/>
      <c r="MTQ73" s="516"/>
      <c r="MTR73" s="516"/>
      <c r="MTS73" s="516"/>
      <c r="MTT73" s="516"/>
      <c r="MTU73" s="516"/>
      <c r="MTV73" s="516"/>
      <c r="MTW73" s="516"/>
      <c r="MTX73" s="516"/>
      <c r="MTY73" s="516"/>
      <c r="MTZ73" s="516"/>
      <c r="MUA73" s="516"/>
      <c r="MUB73" s="516"/>
      <c r="MUC73" s="516"/>
      <c r="MUD73" s="516"/>
      <c r="MUE73" s="516"/>
      <c r="MUF73" s="516"/>
      <c r="MUG73" s="516"/>
      <c r="MUH73" s="516"/>
      <c r="MUI73" s="516"/>
      <c r="MUJ73" s="516"/>
      <c r="MUK73" s="516"/>
      <c r="MUL73" s="516"/>
      <c r="MUM73" s="516"/>
      <c r="MUN73" s="516"/>
      <c r="MUO73" s="516"/>
      <c r="MUP73" s="516"/>
      <c r="MUQ73" s="516"/>
      <c r="MUR73" s="516"/>
      <c r="MUS73" s="516"/>
      <c r="MUT73" s="516"/>
      <c r="MUU73" s="516"/>
      <c r="MUV73" s="516"/>
      <c r="MUW73" s="516"/>
      <c r="MUX73" s="516"/>
      <c r="MUY73" s="516"/>
      <c r="MUZ73" s="516"/>
      <c r="MVA73" s="516"/>
      <c r="MVB73" s="516"/>
      <c r="MVC73" s="516"/>
      <c r="MVD73" s="516"/>
      <c r="MVE73" s="516"/>
      <c r="MVF73" s="516"/>
      <c r="MVG73" s="516"/>
      <c r="MVH73" s="516"/>
      <c r="MVI73" s="516"/>
      <c r="MVJ73" s="516"/>
      <c r="MVK73" s="516"/>
      <c r="MVL73" s="516"/>
      <c r="MVM73" s="516"/>
      <c r="MVN73" s="516"/>
      <c r="MVO73" s="516"/>
      <c r="MVP73" s="516"/>
      <c r="MVQ73" s="516"/>
      <c r="MVR73" s="516"/>
      <c r="MVS73" s="516"/>
      <c r="MVT73" s="516"/>
      <c r="MVU73" s="516"/>
      <c r="MVV73" s="516"/>
      <c r="MVW73" s="516"/>
      <c r="MVX73" s="516"/>
      <c r="MVY73" s="516"/>
      <c r="MVZ73" s="516"/>
      <c r="MWA73" s="516"/>
      <c r="MWB73" s="516"/>
      <c r="MWC73" s="516"/>
      <c r="MWD73" s="516"/>
      <c r="MWE73" s="516"/>
      <c r="MWF73" s="516"/>
      <c r="MWG73" s="516"/>
      <c r="MWH73" s="516"/>
      <c r="MWI73" s="516"/>
      <c r="MWJ73" s="516"/>
      <c r="MWK73" s="516"/>
      <c r="MWL73" s="516"/>
      <c r="MWM73" s="516"/>
      <c r="MWN73" s="516"/>
      <c r="MWO73" s="516"/>
      <c r="MWP73" s="516"/>
      <c r="MWQ73" s="516"/>
      <c r="MWR73" s="516"/>
      <c r="MWS73" s="516"/>
      <c r="MWT73" s="516"/>
      <c r="MWU73" s="516"/>
      <c r="MWV73" s="516"/>
      <c r="MWW73" s="516"/>
      <c r="MWX73" s="516"/>
      <c r="MWY73" s="516"/>
      <c r="MWZ73" s="516"/>
      <c r="MXA73" s="516"/>
      <c r="MXB73" s="516"/>
      <c r="MXC73" s="516"/>
      <c r="MXD73" s="516"/>
      <c r="MXE73" s="516"/>
      <c r="MXF73" s="516"/>
      <c r="MXG73" s="516"/>
      <c r="MXH73" s="516"/>
      <c r="MXI73" s="516"/>
      <c r="MXJ73" s="516"/>
      <c r="MXK73" s="516"/>
      <c r="MXL73" s="516"/>
      <c r="MXM73" s="516"/>
      <c r="MXN73" s="516"/>
      <c r="MXO73" s="516"/>
      <c r="MXP73" s="516"/>
      <c r="MXQ73" s="516"/>
      <c r="MXR73" s="516"/>
      <c r="MXS73" s="516"/>
      <c r="MXT73" s="516"/>
      <c r="MXU73" s="516"/>
      <c r="MXV73" s="516"/>
      <c r="MXW73" s="516"/>
      <c r="MXX73" s="516"/>
      <c r="MXY73" s="516"/>
      <c r="MXZ73" s="516"/>
      <c r="MYA73" s="516"/>
      <c r="MYB73" s="516"/>
      <c r="MYC73" s="516"/>
      <c r="MYD73" s="516"/>
      <c r="MYE73" s="516"/>
      <c r="MYF73" s="516"/>
      <c r="MYG73" s="516"/>
      <c r="MYH73" s="516"/>
      <c r="MYI73" s="516"/>
      <c r="MYJ73" s="516"/>
      <c r="MYK73" s="516"/>
      <c r="MYL73" s="516"/>
      <c r="MYM73" s="516"/>
      <c r="MYN73" s="516"/>
      <c r="MYO73" s="516"/>
      <c r="MYP73" s="516"/>
      <c r="MYQ73" s="516"/>
      <c r="MYR73" s="516"/>
      <c r="MYS73" s="516"/>
      <c r="MYT73" s="516"/>
      <c r="MYU73" s="516"/>
      <c r="MYV73" s="516"/>
      <c r="MYW73" s="516"/>
      <c r="MYX73" s="516"/>
      <c r="MYY73" s="516"/>
      <c r="MYZ73" s="516"/>
      <c r="MZA73" s="516"/>
      <c r="MZB73" s="516"/>
      <c r="MZC73" s="516"/>
      <c r="MZD73" s="516"/>
      <c r="MZE73" s="516"/>
      <c r="MZF73" s="516"/>
      <c r="MZG73" s="516"/>
      <c r="MZH73" s="516"/>
      <c r="MZI73" s="516"/>
      <c r="MZJ73" s="516"/>
      <c r="MZK73" s="516"/>
      <c r="MZL73" s="516"/>
      <c r="MZM73" s="516"/>
      <c r="MZN73" s="516"/>
      <c r="MZO73" s="516"/>
      <c r="MZP73" s="516"/>
      <c r="MZQ73" s="516"/>
      <c r="MZR73" s="516"/>
      <c r="MZS73" s="516"/>
      <c r="MZT73" s="516"/>
      <c r="MZU73" s="516"/>
      <c r="MZV73" s="516"/>
      <c r="MZW73" s="516"/>
      <c r="MZX73" s="516"/>
      <c r="MZY73" s="516"/>
      <c r="MZZ73" s="516"/>
      <c r="NAA73" s="516"/>
      <c r="NAB73" s="516"/>
      <c r="NAC73" s="516"/>
      <c r="NAD73" s="516"/>
      <c r="NAE73" s="516"/>
      <c r="NAF73" s="516"/>
      <c r="NAG73" s="516"/>
      <c r="NAH73" s="516"/>
      <c r="NAI73" s="516"/>
      <c r="NAJ73" s="516"/>
      <c r="NAK73" s="516"/>
      <c r="NAL73" s="516"/>
      <c r="NAM73" s="516"/>
      <c r="NAN73" s="516"/>
      <c r="NAO73" s="516"/>
      <c r="NAP73" s="516"/>
      <c r="NAQ73" s="516"/>
      <c r="NAR73" s="516"/>
      <c r="NAS73" s="516"/>
      <c r="NAT73" s="516"/>
      <c r="NAU73" s="516"/>
      <c r="NAV73" s="516"/>
      <c r="NAW73" s="516"/>
      <c r="NAX73" s="516"/>
      <c r="NAY73" s="516"/>
      <c r="NAZ73" s="516"/>
      <c r="NBA73" s="516"/>
      <c r="NBB73" s="516"/>
      <c r="NBC73" s="516"/>
      <c r="NBD73" s="516"/>
      <c r="NBE73" s="516"/>
      <c r="NBF73" s="516"/>
      <c r="NBG73" s="516"/>
      <c r="NBH73" s="516"/>
      <c r="NBI73" s="516"/>
      <c r="NBJ73" s="516"/>
      <c r="NBK73" s="516"/>
      <c r="NBL73" s="516"/>
      <c r="NBM73" s="516"/>
      <c r="NBN73" s="516"/>
      <c r="NBO73" s="516"/>
      <c r="NBP73" s="516"/>
      <c r="NBQ73" s="516"/>
      <c r="NBR73" s="516"/>
      <c r="NBS73" s="516"/>
      <c r="NBT73" s="516"/>
      <c r="NBU73" s="516"/>
      <c r="NBV73" s="516"/>
      <c r="NBW73" s="516"/>
      <c r="NBX73" s="516"/>
      <c r="NBY73" s="516"/>
      <c r="NBZ73" s="516"/>
      <c r="NCA73" s="516"/>
      <c r="NCB73" s="516"/>
      <c r="NCC73" s="516"/>
      <c r="NCD73" s="516"/>
      <c r="NCE73" s="516"/>
      <c r="NCF73" s="516"/>
      <c r="NCG73" s="516"/>
      <c r="NCH73" s="516"/>
      <c r="NCI73" s="516"/>
      <c r="NCJ73" s="516"/>
      <c r="NCK73" s="516"/>
      <c r="NCL73" s="516"/>
      <c r="NCM73" s="516"/>
      <c r="NCN73" s="516"/>
      <c r="NCO73" s="516"/>
      <c r="NCP73" s="516"/>
      <c r="NCQ73" s="516"/>
      <c r="NCR73" s="516"/>
      <c r="NCS73" s="516"/>
      <c r="NCT73" s="516"/>
      <c r="NCU73" s="516"/>
      <c r="NCV73" s="516"/>
      <c r="NCW73" s="516"/>
      <c r="NCX73" s="516"/>
      <c r="NCY73" s="516"/>
      <c r="NCZ73" s="516"/>
      <c r="NDA73" s="516"/>
      <c r="NDB73" s="516"/>
      <c r="NDC73" s="516"/>
      <c r="NDD73" s="516"/>
      <c r="NDE73" s="516"/>
      <c r="NDF73" s="516"/>
      <c r="NDG73" s="516"/>
      <c r="NDH73" s="516"/>
      <c r="NDI73" s="516"/>
      <c r="NDJ73" s="516"/>
      <c r="NDK73" s="516"/>
      <c r="NDL73" s="516"/>
      <c r="NDM73" s="516"/>
      <c r="NDN73" s="516"/>
      <c r="NDO73" s="516"/>
      <c r="NDP73" s="516"/>
      <c r="NDQ73" s="516"/>
      <c r="NDR73" s="516"/>
      <c r="NDS73" s="516"/>
      <c r="NDT73" s="516"/>
      <c r="NDU73" s="516"/>
      <c r="NDV73" s="516"/>
      <c r="NDW73" s="516"/>
      <c r="NDX73" s="516"/>
      <c r="NDY73" s="516"/>
      <c r="NDZ73" s="516"/>
      <c r="NEA73" s="516"/>
      <c r="NEB73" s="516"/>
      <c r="NEC73" s="516"/>
      <c r="NED73" s="516"/>
      <c r="NEE73" s="516"/>
      <c r="NEF73" s="516"/>
      <c r="NEG73" s="516"/>
      <c r="NEH73" s="516"/>
      <c r="NEI73" s="516"/>
      <c r="NEJ73" s="516"/>
      <c r="NEK73" s="516"/>
      <c r="NEL73" s="516"/>
      <c r="NEM73" s="516"/>
      <c r="NEN73" s="516"/>
      <c r="NEO73" s="516"/>
      <c r="NEP73" s="516"/>
      <c r="NEQ73" s="516"/>
      <c r="NER73" s="516"/>
      <c r="NES73" s="516"/>
      <c r="NET73" s="516"/>
      <c r="NEU73" s="516"/>
      <c r="NEV73" s="516"/>
      <c r="NEW73" s="516"/>
      <c r="NEX73" s="516"/>
      <c r="NEY73" s="516"/>
      <c r="NEZ73" s="516"/>
      <c r="NFA73" s="516"/>
      <c r="NFB73" s="516"/>
      <c r="NFC73" s="516"/>
      <c r="NFD73" s="516"/>
      <c r="NFE73" s="516"/>
      <c r="NFF73" s="516"/>
      <c r="NFG73" s="516"/>
      <c r="NFH73" s="516"/>
      <c r="NFI73" s="516"/>
      <c r="NFJ73" s="516"/>
      <c r="NFK73" s="516"/>
      <c r="NFL73" s="516"/>
      <c r="NFM73" s="516"/>
      <c r="NFN73" s="516"/>
      <c r="NFO73" s="516"/>
      <c r="NFP73" s="516"/>
      <c r="NFQ73" s="516"/>
      <c r="NFR73" s="516"/>
      <c r="NFS73" s="516"/>
      <c r="NFT73" s="516"/>
      <c r="NFU73" s="516"/>
      <c r="NFV73" s="516"/>
      <c r="NFW73" s="516"/>
      <c r="NFX73" s="516"/>
      <c r="NFY73" s="516"/>
      <c r="NFZ73" s="516"/>
      <c r="NGA73" s="516"/>
      <c r="NGB73" s="516"/>
      <c r="NGC73" s="516"/>
      <c r="NGD73" s="516"/>
      <c r="NGE73" s="516"/>
      <c r="NGF73" s="516"/>
      <c r="NGG73" s="516"/>
      <c r="NGH73" s="516"/>
      <c r="NGI73" s="516"/>
      <c r="NGJ73" s="516"/>
      <c r="NGK73" s="516"/>
      <c r="NGL73" s="516"/>
      <c r="NGM73" s="516"/>
      <c r="NGN73" s="516"/>
      <c r="NGO73" s="516"/>
      <c r="NGP73" s="516"/>
      <c r="NGQ73" s="516"/>
      <c r="NGR73" s="516"/>
      <c r="NGS73" s="516"/>
      <c r="NGT73" s="516"/>
      <c r="NGU73" s="516"/>
      <c r="NGV73" s="516"/>
      <c r="NGW73" s="516"/>
      <c r="NGX73" s="516"/>
      <c r="NGY73" s="516"/>
      <c r="NGZ73" s="516"/>
      <c r="NHA73" s="516"/>
      <c r="NHB73" s="516"/>
      <c r="NHC73" s="516"/>
      <c r="NHD73" s="516"/>
      <c r="NHE73" s="516"/>
      <c r="NHF73" s="516"/>
      <c r="NHG73" s="516"/>
      <c r="NHH73" s="516"/>
      <c r="NHI73" s="516"/>
      <c r="NHJ73" s="516"/>
      <c r="NHK73" s="516"/>
      <c r="NHL73" s="516"/>
      <c r="NHM73" s="516"/>
      <c r="NHN73" s="516"/>
      <c r="NHO73" s="516"/>
      <c r="NHP73" s="516"/>
      <c r="NHQ73" s="516"/>
      <c r="NHR73" s="516"/>
      <c r="NHS73" s="516"/>
      <c r="NHT73" s="516"/>
      <c r="NHU73" s="516"/>
      <c r="NHV73" s="516"/>
      <c r="NHW73" s="516"/>
      <c r="NHX73" s="516"/>
      <c r="NHY73" s="516"/>
      <c r="NHZ73" s="516"/>
      <c r="NIA73" s="516"/>
      <c r="NIB73" s="516"/>
      <c r="NIC73" s="516"/>
      <c r="NID73" s="516"/>
      <c r="NIE73" s="516"/>
      <c r="NIF73" s="516"/>
      <c r="NIG73" s="516"/>
      <c r="NIH73" s="516"/>
      <c r="NII73" s="516"/>
      <c r="NIJ73" s="516"/>
      <c r="NIK73" s="516"/>
      <c r="NIL73" s="516"/>
      <c r="NIM73" s="516"/>
      <c r="NIN73" s="516"/>
      <c r="NIO73" s="516"/>
      <c r="NIP73" s="516"/>
      <c r="NIQ73" s="516"/>
      <c r="NIR73" s="516"/>
      <c r="NIS73" s="516"/>
      <c r="NIT73" s="516"/>
      <c r="NIU73" s="516"/>
      <c r="NIV73" s="516"/>
      <c r="NIW73" s="516"/>
      <c r="NIX73" s="516"/>
      <c r="NIY73" s="516"/>
      <c r="NIZ73" s="516"/>
      <c r="NJA73" s="516"/>
      <c r="NJB73" s="516"/>
      <c r="NJC73" s="516"/>
      <c r="NJD73" s="516"/>
      <c r="NJE73" s="516"/>
      <c r="NJF73" s="516"/>
      <c r="NJG73" s="516"/>
      <c r="NJH73" s="516"/>
      <c r="NJI73" s="516"/>
      <c r="NJJ73" s="516"/>
      <c r="NJK73" s="516"/>
      <c r="NJL73" s="516"/>
      <c r="NJM73" s="516"/>
      <c r="NJN73" s="516"/>
      <c r="NJO73" s="516"/>
      <c r="NJP73" s="516"/>
      <c r="NJQ73" s="516"/>
      <c r="NJR73" s="516"/>
      <c r="NJS73" s="516"/>
      <c r="NJT73" s="516"/>
      <c r="NJU73" s="516"/>
      <c r="NJV73" s="516"/>
      <c r="NJW73" s="516"/>
      <c r="NJX73" s="516"/>
      <c r="NJY73" s="516"/>
      <c r="NJZ73" s="516"/>
      <c r="NKA73" s="516"/>
      <c r="NKB73" s="516"/>
      <c r="NKC73" s="516"/>
      <c r="NKD73" s="516"/>
      <c r="NKE73" s="516"/>
      <c r="NKF73" s="516"/>
      <c r="NKG73" s="516"/>
      <c r="NKH73" s="516"/>
      <c r="NKI73" s="516"/>
      <c r="NKJ73" s="516"/>
      <c r="NKK73" s="516"/>
      <c r="NKL73" s="516"/>
      <c r="NKM73" s="516"/>
      <c r="NKN73" s="516"/>
      <c r="NKO73" s="516"/>
      <c r="NKP73" s="516"/>
      <c r="NKQ73" s="516"/>
      <c r="NKR73" s="516"/>
      <c r="NKS73" s="516"/>
      <c r="NKT73" s="516"/>
      <c r="NKU73" s="516"/>
      <c r="NKV73" s="516"/>
      <c r="NKW73" s="516"/>
      <c r="NKX73" s="516"/>
      <c r="NKY73" s="516"/>
      <c r="NKZ73" s="516"/>
      <c r="NLA73" s="516"/>
      <c r="NLB73" s="516"/>
      <c r="NLC73" s="516"/>
      <c r="NLD73" s="516"/>
      <c r="NLE73" s="516"/>
      <c r="NLF73" s="516"/>
      <c r="NLG73" s="516"/>
      <c r="NLH73" s="516"/>
      <c r="NLI73" s="516"/>
      <c r="NLJ73" s="516"/>
      <c r="NLK73" s="516"/>
      <c r="NLL73" s="516"/>
      <c r="NLM73" s="516"/>
      <c r="NLN73" s="516"/>
      <c r="NLO73" s="516"/>
      <c r="NLP73" s="516"/>
      <c r="NLQ73" s="516"/>
      <c r="NLR73" s="516"/>
      <c r="NLS73" s="516"/>
      <c r="NLT73" s="516"/>
      <c r="NLU73" s="516"/>
      <c r="NLV73" s="516"/>
      <c r="NLW73" s="516"/>
      <c r="NLX73" s="516"/>
      <c r="NLY73" s="516"/>
      <c r="NLZ73" s="516"/>
      <c r="NMA73" s="516"/>
      <c r="NMB73" s="516"/>
      <c r="NMC73" s="516"/>
      <c r="NMD73" s="516"/>
      <c r="NME73" s="516"/>
      <c r="NMF73" s="516"/>
      <c r="NMG73" s="516"/>
      <c r="NMH73" s="516"/>
      <c r="NMI73" s="516"/>
      <c r="NMJ73" s="516"/>
      <c r="NMK73" s="516"/>
      <c r="NML73" s="516"/>
      <c r="NMM73" s="516"/>
      <c r="NMN73" s="516"/>
      <c r="NMO73" s="516"/>
      <c r="NMP73" s="516"/>
      <c r="NMQ73" s="516"/>
      <c r="NMR73" s="516"/>
      <c r="NMS73" s="516"/>
      <c r="NMT73" s="516"/>
      <c r="NMU73" s="516"/>
      <c r="NMV73" s="516"/>
      <c r="NMW73" s="516"/>
      <c r="NMX73" s="516"/>
      <c r="NMY73" s="516"/>
      <c r="NMZ73" s="516"/>
      <c r="NNA73" s="516"/>
      <c r="NNB73" s="516"/>
      <c r="NNC73" s="516"/>
      <c r="NND73" s="516"/>
      <c r="NNE73" s="516"/>
      <c r="NNF73" s="516"/>
      <c r="NNG73" s="516"/>
      <c r="NNH73" s="516"/>
      <c r="NNI73" s="516"/>
      <c r="NNJ73" s="516"/>
      <c r="NNK73" s="516"/>
      <c r="NNL73" s="516"/>
      <c r="NNM73" s="516"/>
      <c r="NNN73" s="516"/>
      <c r="NNO73" s="516"/>
      <c r="NNP73" s="516"/>
      <c r="NNQ73" s="516"/>
      <c r="NNR73" s="516"/>
      <c r="NNS73" s="516"/>
      <c r="NNT73" s="516"/>
      <c r="NNU73" s="516"/>
      <c r="NNV73" s="516"/>
      <c r="NNW73" s="516"/>
      <c r="NNX73" s="516"/>
      <c r="NNY73" s="516"/>
      <c r="NNZ73" s="516"/>
      <c r="NOA73" s="516"/>
      <c r="NOB73" s="516"/>
      <c r="NOC73" s="516"/>
      <c r="NOD73" s="516"/>
      <c r="NOE73" s="516"/>
      <c r="NOF73" s="516"/>
      <c r="NOG73" s="516"/>
      <c r="NOH73" s="516"/>
      <c r="NOI73" s="516"/>
      <c r="NOJ73" s="516"/>
      <c r="NOK73" s="516"/>
      <c r="NOL73" s="516"/>
      <c r="NOM73" s="516"/>
      <c r="NON73" s="516"/>
      <c r="NOO73" s="516"/>
      <c r="NOP73" s="516"/>
      <c r="NOQ73" s="516"/>
      <c r="NOR73" s="516"/>
      <c r="NOS73" s="516"/>
      <c r="NOT73" s="516"/>
      <c r="NOU73" s="516"/>
      <c r="NOV73" s="516"/>
      <c r="NOW73" s="516"/>
      <c r="NOX73" s="516"/>
      <c r="NOY73" s="516"/>
      <c r="NOZ73" s="516"/>
      <c r="NPA73" s="516"/>
      <c r="NPB73" s="516"/>
      <c r="NPC73" s="516"/>
      <c r="NPD73" s="516"/>
      <c r="NPE73" s="516"/>
      <c r="NPF73" s="516"/>
      <c r="NPG73" s="516"/>
      <c r="NPH73" s="516"/>
      <c r="NPI73" s="516"/>
      <c r="NPJ73" s="516"/>
      <c r="NPK73" s="516"/>
      <c r="NPL73" s="516"/>
      <c r="NPM73" s="516"/>
      <c r="NPN73" s="516"/>
      <c r="NPO73" s="516"/>
      <c r="NPP73" s="516"/>
      <c r="NPQ73" s="516"/>
      <c r="NPR73" s="516"/>
      <c r="NPS73" s="516"/>
      <c r="NPT73" s="516"/>
      <c r="NPU73" s="516"/>
      <c r="NPV73" s="516"/>
      <c r="NPW73" s="516"/>
      <c r="NPX73" s="516"/>
      <c r="NPY73" s="516"/>
      <c r="NPZ73" s="516"/>
      <c r="NQA73" s="516"/>
      <c r="NQB73" s="516"/>
      <c r="NQC73" s="516"/>
      <c r="NQD73" s="516"/>
      <c r="NQE73" s="516"/>
      <c r="NQF73" s="516"/>
      <c r="NQG73" s="516"/>
      <c r="NQH73" s="516"/>
      <c r="NQI73" s="516"/>
      <c r="NQJ73" s="516"/>
      <c r="NQK73" s="516"/>
      <c r="NQL73" s="516"/>
      <c r="NQM73" s="516"/>
      <c r="NQN73" s="516"/>
      <c r="NQO73" s="516"/>
      <c r="NQP73" s="516"/>
      <c r="NQQ73" s="516"/>
      <c r="NQR73" s="516"/>
      <c r="NQS73" s="516"/>
      <c r="NQT73" s="516"/>
      <c r="NQU73" s="516"/>
      <c r="NQV73" s="516"/>
      <c r="NQW73" s="516"/>
      <c r="NQX73" s="516"/>
      <c r="NQY73" s="516"/>
      <c r="NQZ73" s="516"/>
      <c r="NRA73" s="516"/>
      <c r="NRB73" s="516"/>
      <c r="NRC73" s="516"/>
      <c r="NRD73" s="516"/>
      <c r="NRE73" s="516"/>
      <c r="NRF73" s="516"/>
      <c r="NRG73" s="516"/>
      <c r="NRH73" s="516"/>
      <c r="NRI73" s="516"/>
      <c r="NRJ73" s="516"/>
      <c r="NRK73" s="516"/>
      <c r="NRL73" s="516"/>
      <c r="NRM73" s="516"/>
      <c r="NRN73" s="516"/>
      <c r="NRO73" s="516"/>
      <c r="NRP73" s="516"/>
      <c r="NRQ73" s="516"/>
      <c r="NRR73" s="516"/>
      <c r="NRS73" s="516"/>
      <c r="NRT73" s="516"/>
      <c r="NRU73" s="516"/>
      <c r="NRV73" s="516"/>
      <c r="NRW73" s="516"/>
      <c r="NRX73" s="516"/>
      <c r="NRY73" s="516"/>
      <c r="NRZ73" s="516"/>
      <c r="NSA73" s="516"/>
      <c r="NSB73" s="516"/>
      <c r="NSC73" s="516"/>
      <c r="NSD73" s="516"/>
      <c r="NSE73" s="516"/>
      <c r="NSF73" s="516"/>
      <c r="NSG73" s="516"/>
      <c r="NSH73" s="516"/>
      <c r="NSI73" s="516"/>
      <c r="NSJ73" s="516"/>
      <c r="NSK73" s="516"/>
      <c r="NSL73" s="516"/>
      <c r="NSM73" s="516"/>
      <c r="NSN73" s="516"/>
      <c r="NSO73" s="516"/>
      <c r="NSP73" s="516"/>
      <c r="NSQ73" s="516"/>
      <c r="NSR73" s="516"/>
      <c r="NSS73" s="516"/>
      <c r="NST73" s="516"/>
      <c r="NSU73" s="516"/>
      <c r="NSV73" s="516"/>
      <c r="NSW73" s="516"/>
      <c r="NSX73" s="516"/>
      <c r="NSY73" s="516"/>
      <c r="NSZ73" s="516"/>
      <c r="NTA73" s="516"/>
      <c r="NTB73" s="516"/>
      <c r="NTC73" s="516"/>
      <c r="NTD73" s="516"/>
      <c r="NTE73" s="516"/>
      <c r="NTF73" s="516"/>
      <c r="NTG73" s="516"/>
      <c r="NTH73" s="516"/>
      <c r="NTI73" s="516"/>
      <c r="NTJ73" s="516"/>
      <c r="NTK73" s="516"/>
      <c r="NTL73" s="516"/>
      <c r="NTM73" s="516"/>
      <c r="NTN73" s="516"/>
      <c r="NTO73" s="516"/>
      <c r="NTP73" s="516"/>
      <c r="NTQ73" s="516"/>
      <c r="NTR73" s="516"/>
      <c r="NTS73" s="516"/>
      <c r="NTT73" s="516"/>
      <c r="NTU73" s="516"/>
      <c r="NTV73" s="516"/>
      <c r="NTW73" s="516"/>
      <c r="NTX73" s="516"/>
      <c r="NTY73" s="516"/>
      <c r="NTZ73" s="516"/>
      <c r="NUA73" s="516"/>
      <c r="NUB73" s="516"/>
      <c r="NUC73" s="516"/>
      <c r="NUD73" s="516"/>
      <c r="NUE73" s="516"/>
      <c r="NUF73" s="516"/>
      <c r="NUG73" s="516"/>
      <c r="NUH73" s="516"/>
      <c r="NUI73" s="516"/>
      <c r="NUJ73" s="516"/>
      <c r="NUK73" s="516"/>
      <c r="NUL73" s="516"/>
      <c r="NUM73" s="516"/>
      <c r="NUN73" s="516"/>
      <c r="NUO73" s="516"/>
      <c r="NUP73" s="516"/>
      <c r="NUQ73" s="516"/>
      <c r="NUR73" s="516"/>
      <c r="NUS73" s="516"/>
      <c r="NUT73" s="516"/>
      <c r="NUU73" s="516"/>
      <c r="NUV73" s="516"/>
      <c r="NUW73" s="516"/>
      <c r="NUX73" s="516"/>
      <c r="NUY73" s="516"/>
      <c r="NUZ73" s="516"/>
      <c r="NVA73" s="516"/>
      <c r="NVB73" s="516"/>
      <c r="NVC73" s="516"/>
      <c r="NVD73" s="516"/>
      <c r="NVE73" s="516"/>
      <c r="NVF73" s="516"/>
      <c r="NVG73" s="516"/>
      <c r="NVH73" s="516"/>
      <c r="NVI73" s="516"/>
      <c r="NVJ73" s="516"/>
      <c r="NVK73" s="516"/>
      <c r="NVL73" s="516"/>
      <c r="NVM73" s="516"/>
      <c r="NVN73" s="516"/>
      <c r="NVO73" s="516"/>
      <c r="NVP73" s="516"/>
      <c r="NVQ73" s="516"/>
      <c r="NVR73" s="516"/>
      <c r="NVS73" s="516"/>
      <c r="NVT73" s="516"/>
      <c r="NVU73" s="516"/>
      <c r="NVV73" s="516"/>
      <c r="NVW73" s="516"/>
      <c r="NVX73" s="516"/>
      <c r="NVY73" s="516"/>
      <c r="NVZ73" s="516"/>
      <c r="NWA73" s="516"/>
      <c r="NWB73" s="516"/>
      <c r="NWC73" s="516"/>
      <c r="NWD73" s="516"/>
      <c r="NWE73" s="516"/>
      <c r="NWF73" s="516"/>
      <c r="NWG73" s="516"/>
      <c r="NWH73" s="516"/>
      <c r="NWI73" s="516"/>
      <c r="NWJ73" s="516"/>
      <c r="NWK73" s="516"/>
      <c r="NWL73" s="516"/>
      <c r="NWM73" s="516"/>
      <c r="NWN73" s="516"/>
      <c r="NWO73" s="516"/>
      <c r="NWP73" s="516"/>
      <c r="NWQ73" s="516"/>
      <c r="NWR73" s="516"/>
      <c r="NWS73" s="516"/>
      <c r="NWT73" s="516"/>
      <c r="NWU73" s="516"/>
      <c r="NWV73" s="516"/>
      <c r="NWW73" s="516"/>
      <c r="NWX73" s="516"/>
      <c r="NWY73" s="516"/>
      <c r="NWZ73" s="516"/>
      <c r="NXA73" s="516"/>
      <c r="NXB73" s="516"/>
      <c r="NXC73" s="516"/>
      <c r="NXD73" s="516"/>
      <c r="NXE73" s="516"/>
      <c r="NXF73" s="516"/>
      <c r="NXG73" s="516"/>
      <c r="NXH73" s="516"/>
      <c r="NXI73" s="516"/>
      <c r="NXJ73" s="516"/>
      <c r="NXK73" s="516"/>
      <c r="NXL73" s="516"/>
      <c r="NXM73" s="516"/>
      <c r="NXN73" s="516"/>
      <c r="NXO73" s="516"/>
      <c r="NXP73" s="516"/>
      <c r="NXQ73" s="516"/>
      <c r="NXR73" s="516"/>
      <c r="NXS73" s="516"/>
      <c r="NXT73" s="516"/>
      <c r="NXU73" s="516"/>
      <c r="NXV73" s="516"/>
      <c r="NXW73" s="516"/>
      <c r="NXX73" s="516"/>
      <c r="NXY73" s="516"/>
      <c r="NXZ73" s="516"/>
      <c r="NYA73" s="516"/>
      <c r="NYB73" s="516"/>
      <c r="NYC73" s="516"/>
      <c r="NYD73" s="516"/>
      <c r="NYE73" s="516"/>
      <c r="NYF73" s="516"/>
      <c r="NYG73" s="516"/>
      <c r="NYH73" s="516"/>
      <c r="NYI73" s="516"/>
      <c r="NYJ73" s="516"/>
      <c r="NYK73" s="516"/>
      <c r="NYL73" s="516"/>
      <c r="NYM73" s="516"/>
      <c r="NYN73" s="516"/>
      <c r="NYO73" s="516"/>
      <c r="NYP73" s="516"/>
      <c r="NYQ73" s="516"/>
      <c r="NYR73" s="516"/>
      <c r="NYS73" s="516"/>
      <c r="NYT73" s="516"/>
      <c r="NYU73" s="516"/>
      <c r="NYV73" s="516"/>
      <c r="NYW73" s="516"/>
      <c r="NYX73" s="516"/>
      <c r="NYY73" s="516"/>
      <c r="NYZ73" s="516"/>
      <c r="NZA73" s="516"/>
      <c r="NZB73" s="516"/>
      <c r="NZC73" s="516"/>
      <c r="NZD73" s="516"/>
      <c r="NZE73" s="516"/>
      <c r="NZF73" s="516"/>
      <c r="NZG73" s="516"/>
      <c r="NZH73" s="516"/>
      <c r="NZI73" s="516"/>
      <c r="NZJ73" s="516"/>
      <c r="NZK73" s="516"/>
      <c r="NZL73" s="516"/>
      <c r="NZM73" s="516"/>
      <c r="NZN73" s="516"/>
      <c r="NZO73" s="516"/>
      <c r="NZP73" s="516"/>
      <c r="NZQ73" s="516"/>
      <c r="NZR73" s="516"/>
      <c r="NZS73" s="516"/>
      <c r="NZT73" s="516"/>
      <c r="NZU73" s="516"/>
      <c r="NZV73" s="516"/>
      <c r="NZW73" s="516"/>
      <c r="NZX73" s="516"/>
      <c r="NZY73" s="516"/>
      <c r="NZZ73" s="516"/>
      <c r="OAA73" s="516"/>
      <c r="OAB73" s="516"/>
      <c r="OAC73" s="516"/>
      <c r="OAD73" s="516"/>
      <c r="OAE73" s="516"/>
      <c r="OAF73" s="516"/>
      <c r="OAG73" s="516"/>
      <c r="OAH73" s="516"/>
      <c r="OAI73" s="516"/>
      <c r="OAJ73" s="516"/>
      <c r="OAK73" s="516"/>
      <c r="OAL73" s="516"/>
      <c r="OAM73" s="516"/>
      <c r="OAN73" s="516"/>
      <c r="OAO73" s="516"/>
      <c r="OAP73" s="516"/>
      <c r="OAQ73" s="516"/>
      <c r="OAR73" s="516"/>
      <c r="OAS73" s="516"/>
      <c r="OAT73" s="516"/>
      <c r="OAU73" s="516"/>
      <c r="OAV73" s="516"/>
      <c r="OAW73" s="516"/>
      <c r="OAX73" s="516"/>
      <c r="OAY73" s="516"/>
      <c r="OAZ73" s="516"/>
      <c r="OBA73" s="516"/>
      <c r="OBB73" s="516"/>
      <c r="OBC73" s="516"/>
      <c r="OBD73" s="516"/>
      <c r="OBE73" s="516"/>
      <c r="OBF73" s="516"/>
      <c r="OBG73" s="516"/>
      <c r="OBH73" s="516"/>
      <c r="OBI73" s="516"/>
      <c r="OBJ73" s="516"/>
      <c r="OBK73" s="516"/>
      <c r="OBL73" s="516"/>
      <c r="OBM73" s="516"/>
      <c r="OBN73" s="516"/>
      <c r="OBO73" s="516"/>
      <c r="OBP73" s="516"/>
      <c r="OBQ73" s="516"/>
      <c r="OBR73" s="516"/>
      <c r="OBS73" s="516"/>
      <c r="OBT73" s="516"/>
      <c r="OBU73" s="516"/>
      <c r="OBV73" s="516"/>
      <c r="OBW73" s="516"/>
      <c r="OBX73" s="516"/>
      <c r="OBY73" s="516"/>
      <c r="OBZ73" s="516"/>
      <c r="OCA73" s="516"/>
      <c r="OCB73" s="516"/>
      <c r="OCC73" s="516"/>
      <c r="OCD73" s="516"/>
      <c r="OCE73" s="516"/>
      <c r="OCF73" s="516"/>
      <c r="OCG73" s="516"/>
      <c r="OCH73" s="516"/>
      <c r="OCI73" s="516"/>
      <c r="OCJ73" s="516"/>
      <c r="OCK73" s="516"/>
      <c r="OCL73" s="516"/>
      <c r="OCM73" s="516"/>
      <c r="OCN73" s="516"/>
      <c r="OCO73" s="516"/>
      <c r="OCP73" s="516"/>
      <c r="OCQ73" s="516"/>
      <c r="OCR73" s="516"/>
      <c r="OCS73" s="516"/>
      <c r="OCT73" s="516"/>
      <c r="OCU73" s="516"/>
      <c r="OCV73" s="516"/>
      <c r="OCW73" s="516"/>
      <c r="OCX73" s="516"/>
      <c r="OCY73" s="516"/>
      <c r="OCZ73" s="516"/>
      <c r="ODA73" s="516"/>
      <c r="ODB73" s="516"/>
      <c r="ODC73" s="516"/>
      <c r="ODD73" s="516"/>
      <c r="ODE73" s="516"/>
      <c r="ODF73" s="516"/>
      <c r="ODG73" s="516"/>
      <c r="ODH73" s="516"/>
      <c r="ODI73" s="516"/>
      <c r="ODJ73" s="516"/>
      <c r="ODK73" s="516"/>
      <c r="ODL73" s="516"/>
      <c r="ODM73" s="516"/>
      <c r="ODN73" s="516"/>
      <c r="ODO73" s="516"/>
      <c r="ODP73" s="516"/>
      <c r="ODQ73" s="516"/>
      <c r="ODR73" s="516"/>
      <c r="ODS73" s="516"/>
      <c r="ODT73" s="516"/>
      <c r="ODU73" s="516"/>
      <c r="ODV73" s="516"/>
      <c r="ODW73" s="516"/>
      <c r="ODX73" s="516"/>
      <c r="ODY73" s="516"/>
      <c r="ODZ73" s="516"/>
      <c r="OEA73" s="516"/>
      <c r="OEB73" s="516"/>
      <c r="OEC73" s="516"/>
      <c r="OED73" s="516"/>
      <c r="OEE73" s="516"/>
      <c r="OEF73" s="516"/>
      <c r="OEG73" s="516"/>
      <c r="OEH73" s="516"/>
      <c r="OEI73" s="516"/>
      <c r="OEJ73" s="516"/>
      <c r="OEK73" s="516"/>
      <c r="OEL73" s="516"/>
      <c r="OEM73" s="516"/>
      <c r="OEN73" s="516"/>
      <c r="OEO73" s="516"/>
      <c r="OEP73" s="516"/>
      <c r="OEQ73" s="516"/>
      <c r="OER73" s="516"/>
      <c r="OES73" s="516"/>
      <c r="OET73" s="516"/>
      <c r="OEU73" s="516"/>
      <c r="OEV73" s="516"/>
      <c r="OEW73" s="516"/>
      <c r="OEX73" s="516"/>
      <c r="OEY73" s="516"/>
      <c r="OEZ73" s="516"/>
      <c r="OFA73" s="516"/>
      <c r="OFB73" s="516"/>
      <c r="OFC73" s="516"/>
      <c r="OFD73" s="516"/>
      <c r="OFE73" s="516"/>
      <c r="OFF73" s="516"/>
      <c r="OFG73" s="516"/>
      <c r="OFH73" s="516"/>
      <c r="OFI73" s="516"/>
      <c r="OFJ73" s="516"/>
      <c r="OFK73" s="516"/>
      <c r="OFL73" s="516"/>
      <c r="OFM73" s="516"/>
      <c r="OFN73" s="516"/>
      <c r="OFO73" s="516"/>
      <c r="OFP73" s="516"/>
      <c r="OFQ73" s="516"/>
      <c r="OFR73" s="516"/>
      <c r="OFS73" s="516"/>
      <c r="OFT73" s="516"/>
      <c r="OFU73" s="516"/>
      <c r="OFV73" s="516"/>
      <c r="OFW73" s="516"/>
      <c r="OFX73" s="516"/>
      <c r="OFY73" s="516"/>
      <c r="OFZ73" s="516"/>
      <c r="OGA73" s="516"/>
      <c r="OGB73" s="516"/>
      <c r="OGC73" s="516"/>
      <c r="OGD73" s="516"/>
      <c r="OGE73" s="516"/>
      <c r="OGF73" s="516"/>
      <c r="OGG73" s="516"/>
      <c r="OGH73" s="516"/>
      <c r="OGI73" s="516"/>
      <c r="OGJ73" s="516"/>
      <c r="OGK73" s="516"/>
      <c r="OGL73" s="516"/>
      <c r="OGM73" s="516"/>
      <c r="OGN73" s="516"/>
      <c r="OGO73" s="516"/>
      <c r="OGP73" s="516"/>
      <c r="OGQ73" s="516"/>
      <c r="OGR73" s="516"/>
      <c r="OGS73" s="516"/>
      <c r="OGT73" s="516"/>
      <c r="OGU73" s="516"/>
      <c r="OGV73" s="516"/>
      <c r="OGW73" s="516"/>
      <c r="OGX73" s="516"/>
      <c r="OGY73" s="516"/>
      <c r="OGZ73" s="516"/>
      <c r="OHA73" s="516"/>
      <c r="OHB73" s="516"/>
      <c r="OHC73" s="516"/>
      <c r="OHD73" s="516"/>
      <c r="OHE73" s="516"/>
      <c r="OHF73" s="516"/>
      <c r="OHG73" s="516"/>
      <c r="OHH73" s="516"/>
      <c r="OHI73" s="516"/>
      <c r="OHJ73" s="516"/>
      <c r="OHK73" s="516"/>
      <c r="OHL73" s="516"/>
      <c r="OHM73" s="516"/>
      <c r="OHN73" s="516"/>
      <c r="OHO73" s="516"/>
      <c r="OHP73" s="516"/>
      <c r="OHQ73" s="516"/>
      <c r="OHR73" s="516"/>
      <c r="OHS73" s="516"/>
      <c r="OHT73" s="516"/>
      <c r="OHU73" s="516"/>
      <c r="OHV73" s="516"/>
      <c r="OHW73" s="516"/>
      <c r="OHX73" s="516"/>
      <c r="OHY73" s="516"/>
      <c r="OHZ73" s="516"/>
      <c r="OIA73" s="516"/>
      <c r="OIB73" s="516"/>
      <c r="OIC73" s="516"/>
      <c r="OID73" s="516"/>
      <c r="OIE73" s="516"/>
      <c r="OIF73" s="516"/>
      <c r="OIG73" s="516"/>
      <c r="OIH73" s="516"/>
      <c r="OII73" s="516"/>
      <c r="OIJ73" s="516"/>
      <c r="OIK73" s="516"/>
      <c r="OIL73" s="516"/>
      <c r="OIM73" s="516"/>
      <c r="OIN73" s="516"/>
      <c r="OIO73" s="516"/>
      <c r="OIP73" s="516"/>
      <c r="OIQ73" s="516"/>
      <c r="OIR73" s="516"/>
      <c r="OIS73" s="516"/>
      <c r="OIT73" s="516"/>
      <c r="OIU73" s="516"/>
      <c r="OIV73" s="516"/>
      <c r="OIW73" s="516"/>
      <c r="OIX73" s="516"/>
      <c r="OIY73" s="516"/>
      <c r="OIZ73" s="516"/>
      <c r="OJA73" s="516"/>
      <c r="OJB73" s="516"/>
      <c r="OJC73" s="516"/>
      <c r="OJD73" s="516"/>
      <c r="OJE73" s="516"/>
      <c r="OJF73" s="516"/>
      <c r="OJG73" s="516"/>
      <c r="OJH73" s="516"/>
      <c r="OJI73" s="516"/>
      <c r="OJJ73" s="516"/>
      <c r="OJK73" s="516"/>
      <c r="OJL73" s="516"/>
      <c r="OJM73" s="516"/>
      <c r="OJN73" s="516"/>
      <c r="OJO73" s="516"/>
      <c r="OJP73" s="516"/>
      <c r="OJQ73" s="516"/>
      <c r="OJR73" s="516"/>
      <c r="OJS73" s="516"/>
      <c r="OJT73" s="516"/>
      <c r="OJU73" s="516"/>
      <c r="OJV73" s="516"/>
      <c r="OJW73" s="516"/>
      <c r="OJX73" s="516"/>
      <c r="OJY73" s="516"/>
      <c r="OJZ73" s="516"/>
      <c r="OKA73" s="516"/>
      <c r="OKB73" s="516"/>
      <c r="OKC73" s="516"/>
      <c r="OKD73" s="516"/>
      <c r="OKE73" s="516"/>
      <c r="OKF73" s="516"/>
      <c r="OKG73" s="516"/>
      <c r="OKH73" s="516"/>
      <c r="OKI73" s="516"/>
      <c r="OKJ73" s="516"/>
      <c r="OKK73" s="516"/>
      <c r="OKL73" s="516"/>
      <c r="OKM73" s="516"/>
      <c r="OKN73" s="516"/>
      <c r="OKO73" s="516"/>
      <c r="OKP73" s="516"/>
      <c r="OKQ73" s="516"/>
      <c r="OKR73" s="516"/>
      <c r="OKS73" s="516"/>
      <c r="OKT73" s="516"/>
      <c r="OKU73" s="516"/>
      <c r="OKV73" s="516"/>
      <c r="OKW73" s="516"/>
      <c r="OKX73" s="516"/>
      <c r="OKY73" s="516"/>
      <c r="OKZ73" s="516"/>
      <c r="OLA73" s="516"/>
      <c r="OLB73" s="516"/>
      <c r="OLC73" s="516"/>
      <c r="OLD73" s="516"/>
      <c r="OLE73" s="516"/>
      <c r="OLF73" s="516"/>
      <c r="OLG73" s="516"/>
      <c r="OLH73" s="516"/>
      <c r="OLI73" s="516"/>
      <c r="OLJ73" s="516"/>
      <c r="OLK73" s="516"/>
      <c r="OLL73" s="516"/>
      <c r="OLM73" s="516"/>
      <c r="OLN73" s="516"/>
      <c r="OLO73" s="516"/>
      <c r="OLP73" s="516"/>
      <c r="OLQ73" s="516"/>
      <c r="OLR73" s="516"/>
      <c r="OLS73" s="516"/>
      <c r="OLT73" s="516"/>
      <c r="OLU73" s="516"/>
      <c r="OLV73" s="516"/>
      <c r="OLW73" s="516"/>
      <c r="OLX73" s="516"/>
      <c r="OLY73" s="516"/>
      <c r="OLZ73" s="516"/>
      <c r="OMA73" s="516"/>
      <c r="OMB73" s="516"/>
      <c r="OMC73" s="516"/>
      <c r="OMD73" s="516"/>
      <c r="OME73" s="516"/>
      <c r="OMF73" s="516"/>
      <c r="OMG73" s="516"/>
      <c r="OMH73" s="516"/>
      <c r="OMI73" s="516"/>
      <c r="OMJ73" s="516"/>
      <c r="OMK73" s="516"/>
      <c r="OML73" s="516"/>
      <c r="OMM73" s="516"/>
      <c r="OMN73" s="516"/>
      <c r="OMO73" s="516"/>
      <c r="OMP73" s="516"/>
      <c r="OMQ73" s="516"/>
      <c r="OMR73" s="516"/>
      <c r="OMS73" s="516"/>
      <c r="OMT73" s="516"/>
      <c r="OMU73" s="516"/>
      <c r="OMV73" s="516"/>
      <c r="OMW73" s="516"/>
      <c r="OMX73" s="516"/>
      <c r="OMY73" s="516"/>
      <c r="OMZ73" s="516"/>
      <c r="ONA73" s="516"/>
      <c r="ONB73" s="516"/>
      <c r="ONC73" s="516"/>
      <c r="OND73" s="516"/>
      <c r="ONE73" s="516"/>
      <c r="ONF73" s="516"/>
      <c r="ONG73" s="516"/>
      <c r="ONH73" s="516"/>
      <c r="ONI73" s="516"/>
      <c r="ONJ73" s="516"/>
      <c r="ONK73" s="516"/>
      <c r="ONL73" s="516"/>
      <c r="ONM73" s="516"/>
      <c r="ONN73" s="516"/>
      <c r="ONO73" s="516"/>
      <c r="ONP73" s="516"/>
      <c r="ONQ73" s="516"/>
      <c r="ONR73" s="516"/>
      <c r="ONS73" s="516"/>
      <c r="ONT73" s="516"/>
      <c r="ONU73" s="516"/>
      <c r="ONV73" s="516"/>
      <c r="ONW73" s="516"/>
      <c r="ONX73" s="516"/>
      <c r="ONY73" s="516"/>
      <c r="ONZ73" s="516"/>
      <c r="OOA73" s="516"/>
      <c r="OOB73" s="516"/>
      <c r="OOC73" s="516"/>
      <c r="OOD73" s="516"/>
      <c r="OOE73" s="516"/>
      <c r="OOF73" s="516"/>
      <c r="OOG73" s="516"/>
      <c r="OOH73" s="516"/>
      <c r="OOI73" s="516"/>
      <c r="OOJ73" s="516"/>
      <c r="OOK73" s="516"/>
      <c r="OOL73" s="516"/>
      <c r="OOM73" s="516"/>
      <c r="OON73" s="516"/>
      <c r="OOO73" s="516"/>
      <c r="OOP73" s="516"/>
      <c r="OOQ73" s="516"/>
      <c r="OOR73" s="516"/>
      <c r="OOS73" s="516"/>
      <c r="OOT73" s="516"/>
      <c r="OOU73" s="516"/>
      <c r="OOV73" s="516"/>
      <c r="OOW73" s="516"/>
      <c r="OOX73" s="516"/>
      <c r="OOY73" s="516"/>
      <c r="OOZ73" s="516"/>
      <c r="OPA73" s="516"/>
      <c r="OPB73" s="516"/>
      <c r="OPC73" s="516"/>
      <c r="OPD73" s="516"/>
      <c r="OPE73" s="516"/>
      <c r="OPF73" s="516"/>
      <c r="OPG73" s="516"/>
      <c r="OPH73" s="516"/>
      <c r="OPI73" s="516"/>
      <c r="OPJ73" s="516"/>
      <c r="OPK73" s="516"/>
      <c r="OPL73" s="516"/>
      <c r="OPM73" s="516"/>
      <c r="OPN73" s="516"/>
      <c r="OPO73" s="516"/>
      <c r="OPP73" s="516"/>
      <c r="OPQ73" s="516"/>
      <c r="OPR73" s="516"/>
      <c r="OPS73" s="516"/>
      <c r="OPT73" s="516"/>
      <c r="OPU73" s="516"/>
      <c r="OPV73" s="516"/>
      <c r="OPW73" s="516"/>
      <c r="OPX73" s="516"/>
      <c r="OPY73" s="516"/>
      <c r="OPZ73" s="516"/>
      <c r="OQA73" s="516"/>
      <c r="OQB73" s="516"/>
      <c r="OQC73" s="516"/>
      <c r="OQD73" s="516"/>
      <c r="OQE73" s="516"/>
      <c r="OQF73" s="516"/>
      <c r="OQG73" s="516"/>
      <c r="OQH73" s="516"/>
      <c r="OQI73" s="516"/>
      <c r="OQJ73" s="516"/>
      <c r="OQK73" s="516"/>
      <c r="OQL73" s="516"/>
      <c r="OQM73" s="516"/>
      <c r="OQN73" s="516"/>
      <c r="OQO73" s="516"/>
      <c r="OQP73" s="516"/>
      <c r="OQQ73" s="516"/>
      <c r="OQR73" s="516"/>
      <c r="OQS73" s="516"/>
      <c r="OQT73" s="516"/>
      <c r="OQU73" s="516"/>
      <c r="OQV73" s="516"/>
      <c r="OQW73" s="516"/>
      <c r="OQX73" s="516"/>
      <c r="OQY73" s="516"/>
      <c r="OQZ73" s="516"/>
      <c r="ORA73" s="516"/>
      <c r="ORB73" s="516"/>
      <c r="ORC73" s="516"/>
      <c r="ORD73" s="516"/>
      <c r="ORE73" s="516"/>
      <c r="ORF73" s="516"/>
      <c r="ORG73" s="516"/>
      <c r="ORH73" s="516"/>
      <c r="ORI73" s="516"/>
      <c r="ORJ73" s="516"/>
      <c r="ORK73" s="516"/>
      <c r="ORL73" s="516"/>
      <c r="ORM73" s="516"/>
      <c r="ORN73" s="516"/>
      <c r="ORO73" s="516"/>
      <c r="ORP73" s="516"/>
      <c r="ORQ73" s="516"/>
      <c r="ORR73" s="516"/>
      <c r="ORS73" s="516"/>
      <c r="ORT73" s="516"/>
      <c r="ORU73" s="516"/>
      <c r="ORV73" s="516"/>
      <c r="ORW73" s="516"/>
      <c r="ORX73" s="516"/>
      <c r="ORY73" s="516"/>
      <c r="ORZ73" s="516"/>
      <c r="OSA73" s="516"/>
      <c r="OSB73" s="516"/>
      <c r="OSC73" s="516"/>
      <c r="OSD73" s="516"/>
      <c r="OSE73" s="516"/>
      <c r="OSF73" s="516"/>
      <c r="OSG73" s="516"/>
      <c r="OSH73" s="516"/>
      <c r="OSI73" s="516"/>
      <c r="OSJ73" s="516"/>
      <c r="OSK73" s="516"/>
      <c r="OSL73" s="516"/>
      <c r="OSM73" s="516"/>
      <c r="OSN73" s="516"/>
      <c r="OSO73" s="516"/>
      <c r="OSP73" s="516"/>
      <c r="OSQ73" s="516"/>
      <c r="OSR73" s="516"/>
      <c r="OSS73" s="516"/>
      <c r="OST73" s="516"/>
      <c r="OSU73" s="516"/>
      <c r="OSV73" s="516"/>
      <c r="OSW73" s="516"/>
      <c r="OSX73" s="516"/>
      <c r="OSY73" s="516"/>
      <c r="OSZ73" s="516"/>
      <c r="OTA73" s="516"/>
      <c r="OTB73" s="516"/>
      <c r="OTC73" s="516"/>
      <c r="OTD73" s="516"/>
      <c r="OTE73" s="516"/>
      <c r="OTF73" s="516"/>
      <c r="OTG73" s="516"/>
      <c r="OTH73" s="516"/>
      <c r="OTI73" s="516"/>
      <c r="OTJ73" s="516"/>
      <c r="OTK73" s="516"/>
      <c r="OTL73" s="516"/>
      <c r="OTM73" s="516"/>
      <c r="OTN73" s="516"/>
      <c r="OTO73" s="516"/>
      <c r="OTP73" s="516"/>
      <c r="OTQ73" s="516"/>
      <c r="OTR73" s="516"/>
      <c r="OTS73" s="516"/>
      <c r="OTT73" s="516"/>
      <c r="OTU73" s="516"/>
      <c r="OTV73" s="516"/>
      <c r="OTW73" s="516"/>
      <c r="OTX73" s="516"/>
      <c r="OTY73" s="516"/>
      <c r="OTZ73" s="516"/>
      <c r="OUA73" s="516"/>
      <c r="OUB73" s="516"/>
      <c r="OUC73" s="516"/>
      <c r="OUD73" s="516"/>
      <c r="OUE73" s="516"/>
      <c r="OUF73" s="516"/>
      <c r="OUG73" s="516"/>
      <c r="OUH73" s="516"/>
      <c r="OUI73" s="516"/>
      <c r="OUJ73" s="516"/>
      <c r="OUK73" s="516"/>
      <c r="OUL73" s="516"/>
      <c r="OUM73" s="516"/>
      <c r="OUN73" s="516"/>
      <c r="OUO73" s="516"/>
      <c r="OUP73" s="516"/>
      <c r="OUQ73" s="516"/>
      <c r="OUR73" s="516"/>
      <c r="OUS73" s="516"/>
      <c r="OUT73" s="516"/>
      <c r="OUU73" s="516"/>
      <c r="OUV73" s="516"/>
      <c r="OUW73" s="516"/>
      <c r="OUX73" s="516"/>
      <c r="OUY73" s="516"/>
      <c r="OUZ73" s="516"/>
      <c r="OVA73" s="516"/>
      <c r="OVB73" s="516"/>
      <c r="OVC73" s="516"/>
      <c r="OVD73" s="516"/>
      <c r="OVE73" s="516"/>
      <c r="OVF73" s="516"/>
      <c r="OVG73" s="516"/>
      <c r="OVH73" s="516"/>
      <c r="OVI73" s="516"/>
      <c r="OVJ73" s="516"/>
      <c r="OVK73" s="516"/>
      <c r="OVL73" s="516"/>
      <c r="OVM73" s="516"/>
      <c r="OVN73" s="516"/>
      <c r="OVO73" s="516"/>
      <c r="OVP73" s="516"/>
      <c r="OVQ73" s="516"/>
      <c r="OVR73" s="516"/>
      <c r="OVS73" s="516"/>
      <c r="OVT73" s="516"/>
      <c r="OVU73" s="516"/>
      <c r="OVV73" s="516"/>
      <c r="OVW73" s="516"/>
      <c r="OVX73" s="516"/>
      <c r="OVY73" s="516"/>
      <c r="OVZ73" s="516"/>
      <c r="OWA73" s="516"/>
      <c r="OWB73" s="516"/>
      <c r="OWC73" s="516"/>
      <c r="OWD73" s="516"/>
      <c r="OWE73" s="516"/>
      <c r="OWF73" s="516"/>
      <c r="OWG73" s="516"/>
      <c r="OWH73" s="516"/>
      <c r="OWI73" s="516"/>
      <c r="OWJ73" s="516"/>
      <c r="OWK73" s="516"/>
      <c r="OWL73" s="516"/>
      <c r="OWM73" s="516"/>
      <c r="OWN73" s="516"/>
      <c r="OWO73" s="516"/>
      <c r="OWP73" s="516"/>
      <c r="OWQ73" s="516"/>
      <c r="OWR73" s="516"/>
      <c r="OWS73" s="516"/>
      <c r="OWT73" s="516"/>
      <c r="OWU73" s="516"/>
      <c r="OWV73" s="516"/>
      <c r="OWW73" s="516"/>
      <c r="OWX73" s="516"/>
      <c r="OWY73" s="516"/>
      <c r="OWZ73" s="516"/>
      <c r="OXA73" s="516"/>
      <c r="OXB73" s="516"/>
      <c r="OXC73" s="516"/>
      <c r="OXD73" s="516"/>
      <c r="OXE73" s="516"/>
      <c r="OXF73" s="516"/>
      <c r="OXG73" s="516"/>
      <c r="OXH73" s="516"/>
      <c r="OXI73" s="516"/>
      <c r="OXJ73" s="516"/>
      <c r="OXK73" s="516"/>
      <c r="OXL73" s="516"/>
      <c r="OXM73" s="516"/>
      <c r="OXN73" s="516"/>
      <c r="OXO73" s="516"/>
      <c r="OXP73" s="516"/>
      <c r="OXQ73" s="516"/>
      <c r="OXR73" s="516"/>
      <c r="OXS73" s="516"/>
      <c r="OXT73" s="516"/>
      <c r="OXU73" s="516"/>
      <c r="OXV73" s="516"/>
      <c r="OXW73" s="516"/>
      <c r="OXX73" s="516"/>
      <c r="OXY73" s="516"/>
      <c r="OXZ73" s="516"/>
      <c r="OYA73" s="516"/>
      <c r="OYB73" s="516"/>
      <c r="OYC73" s="516"/>
      <c r="OYD73" s="516"/>
      <c r="OYE73" s="516"/>
      <c r="OYF73" s="516"/>
      <c r="OYG73" s="516"/>
      <c r="OYH73" s="516"/>
      <c r="OYI73" s="516"/>
      <c r="OYJ73" s="516"/>
      <c r="OYK73" s="516"/>
      <c r="OYL73" s="516"/>
      <c r="OYM73" s="516"/>
      <c r="OYN73" s="516"/>
      <c r="OYO73" s="516"/>
      <c r="OYP73" s="516"/>
      <c r="OYQ73" s="516"/>
      <c r="OYR73" s="516"/>
      <c r="OYS73" s="516"/>
      <c r="OYT73" s="516"/>
      <c r="OYU73" s="516"/>
      <c r="OYV73" s="516"/>
      <c r="OYW73" s="516"/>
      <c r="OYX73" s="516"/>
      <c r="OYY73" s="516"/>
      <c r="OYZ73" s="516"/>
      <c r="OZA73" s="516"/>
      <c r="OZB73" s="516"/>
      <c r="OZC73" s="516"/>
      <c r="OZD73" s="516"/>
      <c r="OZE73" s="516"/>
      <c r="OZF73" s="516"/>
      <c r="OZG73" s="516"/>
      <c r="OZH73" s="516"/>
      <c r="OZI73" s="516"/>
      <c r="OZJ73" s="516"/>
      <c r="OZK73" s="516"/>
      <c r="OZL73" s="516"/>
      <c r="OZM73" s="516"/>
      <c r="OZN73" s="516"/>
      <c r="OZO73" s="516"/>
      <c r="OZP73" s="516"/>
      <c r="OZQ73" s="516"/>
      <c r="OZR73" s="516"/>
      <c r="OZS73" s="516"/>
      <c r="OZT73" s="516"/>
      <c r="OZU73" s="516"/>
      <c r="OZV73" s="516"/>
      <c r="OZW73" s="516"/>
      <c r="OZX73" s="516"/>
      <c r="OZY73" s="516"/>
      <c r="OZZ73" s="516"/>
      <c r="PAA73" s="516"/>
      <c r="PAB73" s="516"/>
      <c r="PAC73" s="516"/>
      <c r="PAD73" s="516"/>
      <c r="PAE73" s="516"/>
      <c r="PAF73" s="516"/>
      <c r="PAG73" s="516"/>
      <c r="PAH73" s="516"/>
      <c r="PAI73" s="516"/>
      <c r="PAJ73" s="516"/>
      <c r="PAK73" s="516"/>
      <c r="PAL73" s="516"/>
      <c r="PAM73" s="516"/>
      <c r="PAN73" s="516"/>
      <c r="PAO73" s="516"/>
      <c r="PAP73" s="516"/>
      <c r="PAQ73" s="516"/>
      <c r="PAR73" s="516"/>
      <c r="PAS73" s="516"/>
      <c r="PAT73" s="516"/>
      <c r="PAU73" s="516"/>
      <c r="PAV73" s="516"/>
      <c r="PAW73" s="516"/>
      <c r="PAX73" s="516"/>
      <c r="PAY73" s="516"/>
      <c r="PAZ73" s="516"/>
      <c r="PBA73" s="516"/>
      <c r="PBB73" s="516"/>
      <c r="PBC73" s="516"/>
      <c r="PBD73" s="516"/>
      <c r="PBE73" s="516"/>
      <c r="PBF73" s="516"/>
      <c r="PBG73" s="516"/>
      <c r="PBH73" s="516"/>
      <c r="PBI73" s="516"/>
      <c r="PBJ73" s="516"/>
      <c r="PBK73" s="516"/>
      <c r="PBL73" s="516"/>
      <c r="PBM73" s="516"/>
      <c r="PBN73" s="516"/>
      <c r="PBO73" s="516"/>
      <c r="PBP73" s="516"/>
      <c r="PBQ73" s="516"/>
      <c r="PBR73" s="516"/>
      <c r="PBS73" s="516"/>
      <c r="PBT73" s="516"/>
      <c r="PBU73" s="516"/>
      <c r="PBV73" s="516"/>
      <c r="PBW73" s="516"/>
      <c r="PBX73" s="516"/>
      <c r="PBY73" s="516"/>
      <c r="PBZ73" s="516"/>
      <c r="PCA73" s="516"/>
      <c r="PCB73" s="516"/>
      <c r="PCC73" s="516"/>
      <c r="PCD73" s="516"/>
      <c r="PCE73" s="516"/>
      <c r="PCF73" s="516"/>
      <c r="PCG73" s="516"/>
      <c r="PCH73" s="516"/>
      <c r="PCI73" s="516"/>
      <c r="PCJ73" s="516"/>
      <c r="PCK73" s="516"/>
      <c r="PCL73" s="516"/>
      <c r="PCM73" s="516"/>
      <c r="PCN73" s="516"/>
      <c r="PCO73" s="516"/>
      <c r="PCP73" s="516"/>
      <c r="PCQ73" s="516"/>
      <c r="PCR73" s="516"/>
      <c r="PCS73" s="516"/>
      <c r="PCT73" s="516"/>
      <c r="PCU73" s="516"/>
      <c r="PCV73" s="516"/>
      <c r="PCW73" s="516"/>
      <c r="PCX73" s="516"/>
      <c r="PCY73" s="516"/>
      <c r="PCZ73" s="516"/>
      <c r="PDA73" s="516"/>
      <c r="PDB73" s="516"/>
      <c r="PDC73" s="516"/>
      <c r="PDD73" s="516"/>
      <c r="PDE73" s="516"/>
      <c r="PDF73" s="516"/>
      <c r="PDG73" s="516"/>
      <c r="PDH73" s="516"/>
      <c r="PDI73" s="516"/>
      <c r="PDJ73" s="516"/>
      <c r="PDK73" s="516"/>
      <c r="PDL73" s="516"/>
      <c r="PDM73" s="516"/>
      <c r="PDN73" s="516"/>
      <c r="PDO73" s="516"/>
      <c r="PDP73" s="516"/>
      <c r="PDQ73" s="516"/>
      <c r="PDR73" s="516"/>
      <c r="PDS73" s="516"/>
      <c r="PDT73" s="516"/>
      <c r="PDU73" s="516"/>
      <c r="PDV73" s="516"/>
      <c r="PDW73" s="516"/>
      <c r="PDX73" s="516"/>
      <c r="PDY73" s="516"/>
      <c r="PDZ73" s="516"/>
      <c r="PEA73" s="516"/>
      <c r="PEB73" s="516"/>
      <c r="PEC73" s="516"/>
      <c r="PED73" s="516"/>
      <c r="PEE73" s="516"/>
      <c r="PEF73" s="516"/>
      <c r="PEG73" s="516"/>
      <c r="PEH73" s="516"/>
      <c r="PEI73" s="516"/>
      <c r="PEJ73" s="516"/>
      <c r="PEK73" s="516"/>
      <c r="PEL73" s="516"/>
      <c r="PEM73" s="516"/>
      <c r="PEN73" s="516"/>
      <c r="PEO73" s="516"/>
      <c r="PEP73" s="516"/>
      <c r="PEQ73" s="516"/>
      <c r="PER73" s="516"/>
      <c r="PES73" s="516"/>
      <c r="PET73" s="516"/>
      <c r="PEU73" s="516"/>
      <c r="PEV73" s="516"/>
      <c r="PEW73" s="516"/>
      <c r="PEX73" s="516"/>
      <c r="PEY73" s="516"/>
      <c r="PEZ73" s="516"/>
      <c r="PFA73" s="516"/>
      <c r="PFB73" s="516"/>
      <c r="PFC73" s="516"/>
      <c r="PFD73" s="516"/>
      <c r="PFE73" s="516"/>
      <c r="PFF73" s="516"/>
      <c r="PFG73" s="516"/>
      <c r="PFH73" s="516"/>
      <c r="PFI73" s="516"/>
      <c r="PFJ73" s="516"/>
      <c r="PFK73" s="516"/>
      <c r="PFL73" s="516"/>
      <c r="PFM73" s="516"/>
      <c r="PFN73" s="516"/>
      <c r="PFO73" s="516"/>
      <c r="PFP73" s="516"/>
      <c r="PFQ73" s="516"/>
      <c r="PFR73" s="516"/>
      <c r="PFS73" s="516"/>
      <c r="PFT73" s="516"/>
      <c r="PFU73" s="516"/>
      <c r="PFV73" s="516"/>
      <c r="PFW73" s="516"/>
      <c r="PFX73" s="516"/>
      <c r="PFY73" s="516"/>
      <c r="PFZ73" s="516"/>
      <c r="PGA73" s="516"/>
      <c r="PGB73" s="516"/>
      <c r="PGC73" s="516"/>
      <c r="PGD73" s="516"/>
      <c r="PGE73" s="516"/>
      <c r="PGF73" s="516"/>
      <c r="PGG73" s="516"/>
      <c r="PGH73" s="516"/>
      <c r="PGI73" s="516"/>
      <c r="PGJ73" s="516"/>
      <c r="PGK73" s="516"/>
      <c r="PGL73" s="516"/>
      <c r="PGM73" s="516"/>
      <c r="PGN73" s="516"/>
      <c r="PGO73" s="516"/>
      <c r="PGP73" s="516"/>
      <c r="PGQ73" s="516"/>
      <c r="PGR73" s="516"/>
      <c r="PGS73" s="516"/>
      <c r="PGT73" s="516"/>
      <c r="PGU73" s="516"/>
      <c r="PGV73" s="516"/>
      <c r="PGW73" s="516"/>
      <c r="PGX73" s="516"/>
      <c r="PGY73" s="516"/>
      <c r="PGZ73" s="516"/>
      <c r="PHA73" s="516"/>
      <c r="PHB73" s="516"/>
      <c r="PHC73" s="516"/>
      <c r="PHD73" s="516"/>
      <c r="PHE73" s="516"/>
      <c r="PHF73" s="516"/>
      <c r="PHG73" s="516"/>
      <c r="PHH73" s="516"/>
      <c r="PHI73" s="516"/>
      <c r="PHJ73" s="516"/>
      <c r="PHK73" s="516"/>
      <c r="PHL73" s="516"/>
      <c r="PHM73" s="516"/>
      <c r="PHN73" s="516"/>
      <c r="PHO73" s="516"/>
      <c r="PHP73" s="516"/>
      <c r="PHQ73" s="516"/>
      <c r="PHR73" s="516"/>
      <c r="PHS73" s="516"/>
      <c r="PHT73" s="516"/>
      <c r="PHU73" s="516"/>
      <c r="PHV73" s="516"/>
      <c r="PHW73" s="516"/>
      <c r="PHX73" s="516"/>
      <c r="PHY73" s="516"/>
      <c r="PHZ73" s="516"/>
      <c r="PIA73" s="516"/>
      <c r="PIB73" s="516"/>
      <c r="PIC73" s="516"/>
      <c r="PID73" s="516"/>
      <c r="PIE73" s="516"/>
      <c r="PIF73" s="516"/>
      <c r="PIG73" s="516"/>
      <c r="PIH73" s="516"/>
      <c r="PII73" s="516"/>
      <c r="PIJ73" s="516"/>
      <c r="PIK73" s="516"/>
      <c r="PIL73" s="516"/>
      <c r="PIM73" s="516"/>
      <c r="PIN73" s="516"/>
      <c r="PIO73" s="516"/>
      <c r="PIP73" s="516"/>
      <c r="PIQ73" s="516"/>
      <c r="PIR73" s="516"/>
      <c r="PIS73" s="516"/>
      <c r="PIT73" s="516"/>
      <c r="PIU73" s="516"/>
      <c r="PIV73" s="516"/>
      <c r="PIW73" s="516"/>
      <c r="PIX73" s="516"/>
      <c r="PIY73" s="516"/>
      <c r="PIZ73" s="516"/>
      <c r="PJA73" s="516"/>
      <c r="PJB73" s="516"/>
      <c r="PJC73" s="516"/>
      <c r="PJD73" s="516"/>
      <c r="PJE73" s="516"/>
      <c r="PJF73" s="516"/>
      <c r="PJG73" s="516"/>
      <c r="PJH73" s="516"/>
      <c r="PJI73" s="516"/>
      <c r="PJJ73" s="516"/>
      <c r="PJK73" s="516"/>
      <c r="PJL73" s="516"/>
      <c r="PJM73" s="516"/>
      <c r="PJN73" s="516"/>
      <c r="PJO73" s="516"/>
      <c r="PJP73" s="516"/>
      <c r="PJQ73" s="516"/>
      <c r="PJR73" s="516"/>
      <c r="PJS73" s="516"/>
      <c r="PJT73" s="516"/>
      <c r="PJU73" s="516"/>
      <c r="PJV73" s="516"/>
      <c r="PJW73" s="516"/>
      <c r="PJX73" s="516"/>
      <c r="PJY73" s="516"/>
      <c r="PJZ73" s="516"/>
      <c r="PKA73" s="516"/>
      <c r="PKB73" s="516"/>
      <c r="PKC73" s="516"/>
      <c r="PKD73" s="516"/>
      <c r="PKE73" s="516"/>
      <c r="PKF73" s="516"/>
      <c r="PKG73" s="516"/>
      <c r="PKH73" s="516"/>
      <c r="PKI73" s="516"/>
      <c r="PKJ73" s="516"/>
      <c r="PKK73" s="516"/>
      <c r="PKL73" s="516"/>
      <c r="PKM73" s="516"/>
      <c r="PKN73" s="516"/>
      <c r="PKO73" s="516"/>
      <c r="PKP73" s="516"/>
      <c r="PKQ73" s="516"/>
      <c r="PKR73" s="516"/>
      <c r="PKS73" s="516"/>
      <c r="PKT73" s="516"/>
      <c r="PKU73" s="516"/>
      <c r="PKV73" s="516"/>
      <c r="PKW73" s="516"/>
      <c r="PKX73" s="516"/>
      <c r="PKY73" s="516"/>
      <c r="PKZ73" s="516"/>
      <c r="PLA73" s="516"/>
      <c r="PLB73" s="516"/>
      <c r="PLC73" s="516"/>
      <c r="PLD73" s="516"/>
      <c r="PLE73" s="516"/>
      <c r="PLF73" s="516"/>
      <c r="PLG73" s="516"/>
      <c r="PLH73" s="516"/>
      <c r="PLI73" s="516"/>
      <c r="PLJ73" s="516"/>
      <c r="PLK73" s="516"/>
      <c r="PLL73" s="516"/>
      <c r="PLM73" s="516"/>
      <c r="PLN73" s="516"/>
      <c r="PLO73" s="516"/>
      <c r="PLP73" s="516"/>
      <c r="PLQ73" s="516"/>
      <c r="PLR73" s="516"/>
      <c r="PLS73" s="516"/>
      <c r="PLT73" s="516"/>
      <c r="PLU73" s="516"/>
      <c r="PLV73" s="516"/>
      <c r="PLW73" s="516"/>
      <c r="PLX73" s="516"/>
      <c r="PLY73" s="516"/>
      <c r="PLZ73" s="516"/>
      <c r="PMA73" s="516"/>
      <c r="PMB73" s="516"/>
      <c r="PMC73" s="516"/>
      <c r="PMD73" s="516"/>
      <c r="PME73" s="516"/>
      <c r="PMF73" s="516"/>
      <c r="PMG73" s="516"/>
      <c r="PMH73" s="516"/>
      <c r="PMI73" s="516"/>
      <c r="PMJ73" s="516"/>
      <c r="PMK73" s="516"/>
      <c r="PML73" s="516"/>
      <c r="PMM73" s="516"/>
      <c r="PMN73" s="516"/>
      <c r="PMO73" s="516"/>
      <c r="PMP73" s="516"/>
      <c r="PMQ73" s="516"/>
      <c r="PMR73" s="516"/>
      <c r="PMS73" s="516"/>
      <c r="PMT73" s="516"/>
      <c r="PMU73" s="516"/>
      <c r="PMV73" s="516"/>
      <c r="PMW73" s="516"/>
      <c r="PMX73" s="516"/>
      <c r="PMY73" s="516"/>
      <c r="PMZ73" s="516"/>
      <c r="PNA73" s="516"/>
      <c r="PNB73" s="516"/>
      <c r="PNC73" s="516"/>
      <c r="PND73" s="516"/>
      <c r="PNE73" s="516"/>
      <c r="PNF73" s="516"/>
      <c r="PNG73" s="516"/>
      <c r="PNH73" s="516"/>
      <c r="PNI73" s="516"/>
      <c r="PNJ73" s="516"/>
      <c r="PNK73" s="516"/>
      <c r="PNL73" s="516"/>
      <c r="PNM73" s="516"/>
      <c r="PNN73" s="516"/>
      <c r="PNO73" s="516"/>
      <c r="PNP73" s="516"/>
      <c r="PNQ73" s="516"/>
      <c r="PNR73" s="516"/>
      <c r="PNS73" s="516"/>
      <c r="PNT73" s="516"/>
      <c r="PNU73" s="516"/>
      <c r="PNV73" s="516"/>
      <c r="PNW73" s="516"/>
      <c r="PNX73" s="516"/>
      <c r="PNY73" s="516"/>
      <c r="PNZ73" s="516"/>
      <c r="POA73" s="516"/>
      <c r="POB73" s="516"/>
      <c r="POC73" s="516"/>
      <c r="POD73" s="516"/>
      <c r="POE73" s="516"/>
      <c r="POF73" s="516"/>
      <c r="POG73" s="516"/>
      <c r="POH73" s="516"/>
      <c r="POI73" s="516"/>
      <c r="POJ73" s="516"/>
      <c r="POK73" s="516"/>
      <c r="POL73" s="516"/>
      <c r="POM73" s="516"/>
      <c r="PON73" s="516"/>
      <c r="POO73" s="516"/>
      <c r="POP73" s="516"/>
      <c r="POQ73" s="516"/>
      <c r="POR73" s="516"/>
      <c r="POS73" s="516"/>
      <c r="POT73" s="516"/>
      <c r="POU73" s="516"/>
      <c r="POV73" s="516"/>
      <c r="POW73" s="516"/>
      <c r="POX73" s="516"/>
      <c r="POY73" s="516"/>
      <c r="POZ73" s="516"/>
      <c r="PPA73" s="516"/>
      <c r="PPB73" s="516"/>
      <c r="PPC73" s="516"/>
      <c r="PPD73" s="516"/>
      <c r="PPE73" s="516"/>
      <c r="PPF73" s="516"/>
      <c r="PPG73" s="516"/>
      <c r="PPH73" s="516"/>
      <c r="PPI73" s="516"/>
      <c r="PPJ73" s="516"/>
      <c r="PPK73" s="516"/>
      <c r="PPL73" s="516"/>
      <c r="PPM73" s="516"/>
      <c r="PPN73" s="516"/>
      <c r="PPO73" s="516"/>
      <c r="PPP73" s="516"/>
      <c r="PPQ73" s="516"/>
      <c r="PPR73" s="516"/>
      <c r="PPS73" s="516"/>
      <c r="PPT73" s="516"/>
      <c r="PPU73" s="516"/>
      <c r="PPV73" s="516"/>
      <c r="PPW73" s="516"/>
      <c r="PPX73" s="516"/>
      <c r="PPY73" s="516"/>
      <c r="PPZ73" s="516"/>
      <c r="PQA73" s="516"/>
      <c r="PQB73" s="516"/>
      <c r="PQC73" s="516"/>
      <c r="PQD73" s="516"/>
      <c r="PQE73" s="516"/>
      <c r="PQF73" s="516"/>
      <c r="PQG73" s="516"/>
      <c r="PQH73" s="516"/>
      <c r="PQI73" s="516"/>
      <c r="PQJ73" s="516"/>
      <c r="PQK73" s="516"/>
      <c r="PQL73" s="516"/>
      <c r="PQM73" s="516"/>
      <c r="PQN73" s="516"/>
      <c r="PQO73" s="516"/>
      <c r="PQP73" s="516"/>
      <c r="PQQ73" s="516"/>
      <c r="PQR73" s="516"/>
      <c r="PQS73" s="516"/>
      <c r="PQT73" s="516"/>
      <c r="PQU73" s="516"/>
      <c r="PQV73" s="516"/>
      <c r="PQW73" s="516"/>
      <c r="PQX73" s="516"/>
      <c r="PQY73" s="516"/>
      <c r="PQZ73" s="516"/>
      <c r="PRA73" s="516"/>
      <c r="PRB73" s="516"/>
      <c r="PRC73" s="516"/>
      <c r="PRD73" s="516"/>
      <c r="PRE73" s="516"/>
      <c r="PRF73" s="516"/>
      <c r="PRG73" s="516"/>
      <c r="PRH73" s="516"/>
      <c r="PRI73" s="516"/>
      <c r="PRJ73" s="516"/>
      <c r="PRK73" s="516"/>
      <c r="PRL73" s="516"/>
      <c r="PRM73" s="516"/>
      <c r="PRN73" s="516"/>
      <c r="PRO73" s="516"/>
      <c r="PRP73" s="516"/>
      <c r="PRQ73" s="516"/>
      <c r="PRR73" s="516"/>
      <c r="PRS73" s="516"/>
      <c r="PRT73" s="516"/>
      <c r="PRU73" s="516"/>
      <c r="PRV73" s="516"/>
      <c r="PRW73" s="516"/>
      <c r="PRX73" s="516"/>
      <c r="PRY73" s="516"/>
      <c r="PRZ73" s="516"/>
      <c r="PSA73" s="516"/>
      <c r="PSB73" s="516"/>
      <c r="PSC73" s="516"/>
      <c r="PSD73" s="516"/>
      <c r="PSE73" s="516"/>
      <c r="PSF73" s="516"/>
      <c r="PSG73" s="516"/>
      <c r="PSH73" s="516"/>
      <c r="PSI73" s="516"/>
      <c r="PSJ73" s="516"/>
      <c r="PSK73" s="516"/>
      <c r="PSL73" s="516"/>
      <c r="PSM73" s="516"/>
      <c r="PSN73" s="516"/>
      <c r="PSO73" s="516"/>
      <c r="PSP73" s="516"/>
      <c r="PSQ73" s="516"/>
      <c r="PSR73" s="516"/>
      <c r="PSS73" s="516"/>
      <c r="PST73" s="516"/>
      <c r="PSU73" s="516"/>
      <c r="PSV73" s="516"/>
      <c r="PSW73" s="516"/>
      <c r="PSX73" s="516"/>
      <c r="PSY73" s="516"/>
      <c r="PSZ73" s="516"/>
      <c r="PTA73" s="516"/>
      <c r="PTB73" s="516"/>
      <c r="PTC73" s="516"/>
      <c r="PTD73" s="516"/>
      <c r="PTE73" s="516"/>
      <c r="PTF73" s="516"/>
      <c r="PTG73" s="516"/>
      <c r="PTH73" s="516"/>
      <c r="PTI73" s="516"/>
      <c r="PTJ73" s="516"/>
      <c r="PTK73" s="516"/>
      <c r="PTL73" s="516"/>
      <c r="PTM73" s="516"/>
      <c r="PTN73" s="516"/>
      <c r="PTO73" s="516"/>
      <c r="PTP73" s="516"/>
      <c r="PTQ73" s="516"/>
      <c r="PTR73" s="516"/>
      <c r="PTS73" s="516"/>
      <c r="PTT73" s="516"/>
      <c r="PTU73" s="516"/>
      <c r="PTV73" s="516"/>
      <c r="PTW73" s="516"/>
      <c r="PTX73" s="516"/>
      <c r="PTY73" s="516"/>
      <c r="PTZ73" s="516"/>
      <c r="PUA73" s="516"/>
      <c r="PUB73" s="516"/>
      <c r="PUC73" s="516"/>
      <c r="PUD73" s="516"/>
      <c r="PUE73" s="516"/>
      <c r="PUF73" s="516"/>
      <c r="PUG73" s="516"/>
      <c r="PUH73" s="516"/>
      <c r="PUI73" s="516"/>
      <c r="PUJ73" s="516"/>
      <c r="PUK73" s="516"/>
      <c r="PUL73" s="516"/>
      <c r="PUM73" s="516"/>
      <c r="PUN73" s="516"/>
      <c r="PUO73" s="516"/>
      <c r="PUP73" s="516"/>
      <c r="PUQ73" s="516"/>
      <c r="PUR73" s="516"/>
      <c r="PUS73" s="516"/>
      <c r="PUT73" s="516"/>
      <c r="PUU73" s="516"/>
      <c r="PUV73" s="516"/>
      <c r="PUW73" s="516"/>
      <c r="PUX73" s="516"/>
      <c r="PUY73" s="516"/>
      <c r="PUZ73" s="516"/>
      <c r="PVA73" s="516"/>
      <c r="PVB73" s="516"/>
      <c r="PVC73" s="516"/>
      <c r="PVD73" s="516"/>
      <c r="PVE73" s="516"/>
      <c r="PVF73" s="516"/>
      <c r="PVG73" s="516"/>
      <c r="PVH73" s="516"/>
      <c r="PVI73" s="516"/>
      <c r="PVJ73" s="516"/>
      <c r="PVK73" s="516"/>
      <c r="PVL73" s="516"/>
      <c r="PVM73" s="516"/>
      <c r="PVN73" s="516"/>
      <c r="PVO73" s="516"/>
      <c r="PVP73" s="516"/>
      <c r="PVQ73" s="516"/>
      <c r="PVR73" s="516"/>
      <c r="PVS73" s="516"/>
      <c r="PVT73" s="516"/>
      <c r="PVU73" s="516"/>
      <c r="PVV73" s="516"/>
      <c r="PVW73" s="516"/>
      <c r="PVX73" s="516"/>
      <c r="PVY73" s="516"/>
      <c r="PVZ73" s="516"/>
      <c r="PWA73" s="516"/>
      <c r="PWB73" s="516"/>
      <c r="PWC73" s="516"/>
      <c r="PWD73" s="516"/>
      <c r="PWE73" s="516"/>
      <c r="PWF73" s="516"/>
      <c r="PWG73" s="516"/>
      <c r="PWH73" s="516"/>
      <c r="PWI73" s="516"/>
      <c r="PWJ73" s="516"/>
      <c r="PWK73" s="516"/>
      <c r="PWL73" s="516"/>
      <c r="PWM73" s="516"/>
      <c r="PWN73" s="516"/>
      <c r="PWO73" s="516"/>
      <c r="PWP73" s="516"/>
      <c r="PWQ73" s="516"/>
      <c r="PWR73" s="516"/>
      <c r="PWS73" s="516"/>
      <c r="PWT73" s="516"/>
      <c r="PWU73" s="516"/>
      <c r="PWV73" s="516"/>
      <c r="PWW73" s="516"/>
      <c r="PWX73" s="516"/>
      <c r="PWY73" s="516"/>
      <c r="PWZ73" s="516"/>
      <c r="PXA73" s="516"/>
      <c r="PXB73" s="516"/>
      <c r="PXC73" s="516"/>
      <c r="PXD73" s="516"/>
      <c r="PXE73" s="516"/>
      <c r="PXF73" s="516"/>
      <c r="PXG73" s="516"/>
      <c r="PXH73" s="516"/>
      <c r="PXI73" s="516"/>
      <c r="PXJ73" s="516"/>
      <c r="PXK73" s="516"/>
      <c r="PXL73" s="516"/>
      <c r="PXM73" s="516"/>
      <c r="PXN73" s="516"/>
      <c r="PXO73" s="516"/>
      <c r="PXP73" s="516"/>
      <c r="PXQ73" s="516"/>
      <c r="PXR73" s="516"/>
      <c r="PXS73" s="516"/>
      <c r="PXT73" s="516"/>
      <c r="PXU73" s="516"/>
      <c r="PXV73" s="516"/>
      <c r="PXW73" s="516"/>
      <c r="PXX73" s="516"/>
      <c r="PXY73" s="516"/>
      <c r="PXZ73" s="516"/>
      <c r="PYA73" s="516"/>
      <c r="PYB73" s="516"/>
      <c r="PYC73" s="516"/>
      <c r="PYD73" s="516"/>
      <c r="PYE73" s="516"/>
      <c r="PYF73" s="516"/>
      <c r="PYG73" s="516"/>
      <c r="PYH73" s="516"/>
      <c r="PYI73" s="516"/>
      <c r="PYJ73" s="516"/>
      <c r="PYK73" s="516"/>
      <c r="PYL73" s="516"/>
      <c r="PYM73" s="516"/>
      <c r="PYN73" s="516"/>
      <c r="PYO73" s="516"/>
      <c r="PYP73" s="516"/>
      <c r="PYQ73" s="516"/>
      <c r="PYR73" s="516"/>
      <c r="PYS73" s="516"/>
      <c r="PYT73" s="516"/>
      <c r="PYU73" s="516"/>
      <c r="PYV73" s="516"/>
      <c r="PYW73" s="516"/>
      <c r="PYX73" s="516"/>
      <c r="PYY73" s="516"/>
      <c r="PYZ73" s="516"/>
      <c r="PZA73" s="516"/>
      <c r="PZB73" s="516"/>
      <c r="PZC73" s="516"/>
      <c r="PZD73" s="516"/>
      <c r="PZE73" s="516"/>
      <c r="PZF73" s="516"/>
      <c r="PZG73" s="516"/>
      <c r="PZH73" s="516"/>
      <c r="PZI73" s="516"/>
      <c r="PZJ73" s="516"/>
      <c r="PZK73" s="516"/>
      <c r="PZL73" s="516"/>
      <c r="PZM73" s="516"/>
      <c r="PZN73" s="516"/>
      <c r="PZO73" s="516"/>
      <c r="PZP73" s="516"/>
      <c r="PZQ73" s="516"/>
      <c r="PZR73" s="516"/>
      <c r="PZS73" s="516"/>
      <c r="PZT73" s="516"/>
      <c r="PZU73" s="516"/>
      <c r="PZV73" s="516"/>
      <c r="PZW73" s="516"/>
      <c r="PZX73" s="516"/>
      <c r="PZY73" s="516"/>
      <c r="PZZ73" s="516"/>
      <c r="QAA73" s="516"/>
      <c r="QAB73" s="516"/>
      <c r="QAC73" s="516"/>
      <c r="QAD73" s="516"/>
      <c r="QAE73" s="516"/>
      <c r="QAF73" s="516"/>
      <c r="QAG73" s="516"/>
      <c r="QAH73" s="516"/>
      <c r="QAI73" s="516"/>
      <c r="QAJ73" s="516"/>
      <c r="QAK73" s="516"/>
      <c r="QAL73" s="516"/>
      <c r="QAM73" s="516"/>
      <c r="QAN73" s="516"/>
      <c r="QAO73" s="516"/>
      <c r="QAP73" s="516"/>
      <c r="QAQ73" s="516"/>
      <c r="QAR73" s="516"/>
      <c r="QAS73" s="516"/>
      <c r="QAT73" s="516"/>
      <c r="QAU73" s="516"/>
      <c r="QAV73" s="516"/>
      <c r="QAW73" s="516"/>
      <c r="QAX73" s="516"/>
      <c r="QAY73" s="516"/>
      <c r="QAZ73" s="516"/>
      <c r="QBA73" s="516"/>
      <c r="QBB73" s="516"/>
      <c r="QBC73" s="516"/>
      <c r="QBD73" s="516"/>
      <c r="QBE73" s="516"/>
      <c r="QBF73" s="516"/>
      <c r="QBG73" s="516"/>
      <c r="QBH73" s="516"/>
      <c r="QBI73" s="516"/>
      <c r="QBJ73" s="516"/>
      <c r="QBK73" s="516"/>
      <c r="QBL73" s="516"/>
      <c r="QBM73" s="516"/>
      <c r="QBN73" s="516"/>
      <c r="QBO73" s="516"/>
      <c r="QBP73" s="516"/>
      <c r="QBQ73" s="516"/>
      <c r="QBR73" s="516"/>
      <c r="QBS73" s="516"/>
      <c r="QBT73" s="516"/>
      <c r="QBU73" s="516"/>
      <c r="QBV73" s="516"/>
      <c r="QBW73" s="516"/>
      <c r="QBX73" s="516"/>
      <c r="QBY73" s="516"/>
      <c r="QBZ73" s="516"/>
      <c r="QCA73" s="516"/>
      <c r="QCB73" s="516"/>
      <c r="QCC73" s="516"/>
      <c r="QCD73" s="516"/>
      <c r="QCE73" s="516"/>
      <c r="QCF73" s="516"/>
      <c r="QCG73" s="516"/>
      <c r="QCH73" s="516"/>
      <c r="QCI73" s="516"/>
      <c r="QCJ73" s="516"/>
      <c r="QCK73" s="516"/>
      <c r="QCL73" s="516"/>
      <c r="QCM73" s="516"/>
      <c r="QCN73" s="516"/>
      <c r="QCO73" s="516"/>
      <c r="QCP73" s="516"/>
      <c r="QCQ73" s="516"/>
      <c r="QCR73" s="516"/>
      <c r="QCS73" s="516"/>
      <c r="QCT73" s="516"/>
      <c r="QCU73" s="516"/>
      <c r="QCV73" s="516"/>
      <c r="QCW73" s="516"/>
      <c r="QCX73" s="516"/>
      <c r="QCY73" s="516"/>
      <c r="QCZ73" s="516"/>
      <c r="QDA73" s="516"/>
      <c r="QDB73" s="516"/>
      <c r="QDC73" s="516"/>
      <c r="QDD73" s="516"/>
      <c r="QDE73" s="516"/>
      <c r="QDF73" s="516"/>
      <c r="QDG73" s="516"/>
      <c r="QDH73" s="516"/>
      <c r="QDI73" s="516"/>
      <c r="QDJ73" s="516"/>
      <c r="QDK73" s="516"/>
      <c r="QDL73" s="516"/>
      <c r="QDM73" s="516"/>
      <c r="QDN73" s="516"/>
      <c r="QDO73" s="516"/>
      <c r="QDP73" s="516"/>
      <c r="QDQ73" s="516"/>
      <c r="QDR73" s="516"/>
      <c r="QDS73" s="516"/>
      <c r="QDT73" s="516"/>
      <c r="QDU73" s="516"/>
      <c r="QDV73" s="516"/>
      <c r="QDW73" s="516"/>
      <c r="QDX73" s="516"/>
      <c r="QDY73" s="516"/>
      <c r="QDZ73" s="516"/>
      <c r="QEA73" s="516"/>
      <c r="QEB73" s="516"/>
      <c r="QEC73" s="516"/>
      <c r="QED73" s="516"/>
      <c r="QEE73" s="516"/>
      <c r="QEF73" s="516"/>
      <c r="QEG73" s="516"/>
      <c r="QEH73" s="516"/>
      <c r="QEI73" s="516"/>
      <c r="QEJ73" s="516"/>
      <c r="QEK73" s="516"/>
      <c r="QEL73" s="516"/>
      <c r="QEM73" s="516"/>
      <c r="QEN73" s="516"/>
      <c r="QEO73" s="516"/>
      <c r="QEP73" s="516"/>
      <c r="QEQ73" s="516"/>
      <c r="QER73" s="516"/>
      <c r="QES73" s="516"/>
      <c r="QET73" s="516"/>
      <c r="QEU73" s="516"/>
      <c r="QEV73" s="516"/>
      <c r="QEW73" s="516"/>
      <c r="QEX73" s="516"/>
      <c r="QEY73" s="516"/>
      <c r="QEZ73" s="516"/>
      <c r="QFA73" s="516"/>
      <c r="QFB73" s="516"/>
      <c r="QFC73" s="516"/>
      <c r="QFD73" s="516"/>
      <c r="QFE73" s="516"/>
      <c r="QFF73" s="516"/>
      <c r="QFG73" s="516"/>
      <c r="QFH73" s="516"/>
      <c r="QFI73" s="516"/>
      <c r="QFJ73" s="516"/>
      <c r="QFK73" s="516"/>
      <c r="QFL73" s="516"/>
      <c r="QFM73" s="516"/>
      <c r="QFN73" s="516"/>
      <c r="QFO73" s="516"/>
      <c r="QFP73" s="516"/>
      <c r="QFQ73" s="516"/>
      <c r="QFR73" s="516"/>
      <c r="QFS73" s="516"/>
      <c r="QFT73" s="516"/>
      <c r="QFU73" s="516"/>
      <c r="QFV73" s="516"/>
      <c r="QFW73" s="516"/>
      <c r="QFX73" s="516"/>
      <c r="QFY73" s="516"/>
      <c r="QFZ73" s="516"/>
      <c r="QGA73" s="516"/>
      <c r="QGB73" s="516"/>
      <c r="QGC73" s="516"/>
      <c r="QGD73" s="516"/>
      <c r="QGE73" s="516"/>
      <c r="QGF73" s="516"/>
      <c r="QGG73" s="516"/>
      <c r="QGH73" s="516"/>
      <c r="QGI73" s="516"/>
      <c r="QGJ73" s="516"/>
      <c r="QGK73" s="516"/>
      <c r="QGL73" s="516"/>
      <c r="QGM73" s="516"/>
      <c r="QGN73" s="516"/>
      <c r="QGO73" s="516"/>
      <c r="QGP73" s="516"/>
      <c r="QGQ73" s="516"/>
      <c r="QGR73" s="516"/>
      <c r="QGS73" s="516"/>
      <c r="QGT73" s="516"/>
      <c r="QGU73" s="516"/>
      <c r="QGV73" s="516"/>
      <c r="QGW73" s="516"/>
      <c r="QGX73" s="516"/>
      <c r="QGY73" s="516"/>
      <c r="QGZ73" s="516"/>
      <c r="QHA73" s="516"/>
      <c r="QHB73" s="516"/>
      <c r="QHC73" s="516"/>
      <c r="QHD73" s="516"/>
      <c r="QHE73" s="516"/>
      <c r="QHF73" s="516"/>
      <c r="QHG73" s="516"/>
      <c r="QHH73" s="516"/>
      <c r="QHI73" s="516"/>
      <c r="QHJ73" s="516"/>
      <c r="QHK73" s="516"/>
      <c r="QHL73" s="516"/>
      <c r="QHM73" s="516"/>
      <c r="QHN73" s="516"/>
      <c r="QHO73" s="516"/>
      <c r="QHP73" s="516"/>
      <c r="QHQ73" s="516"/>
      <c r="QHR73" s="516"/>
      <c r="QHS73" s="516"/>
      <c r="QHT73" s="516"/>
      <c r="QHU73" s="516"/>
      <c r="QHV73" s="516"/>
      <c r="QHW73" s="516"/>
      <c r="QHX73" s="516"/>
      <c r="QHY73" s="516"/>
      <c r="QHZ73" s="516"/>
      <c r="QIA73" s="516"/>
      <c r="QIB73" s="516"/>
      <c r="QIC73" s="516"/>
      <c r="QID73" s="516"/>
      <c r="QIE73" s="516"/>
      <c r="QIF73" s="516"/>
      <c r="QIG73" s="516"/>
      <c r="QIH73" s="516"/>
      <c r="QII73" s="516"/>
      <c r="QIJ73" s="516"/>
      <c r="QIK73" s="516"/>
      <c r="QIL73" s="516"/>
      <c r="QIM73" s="516"/>
      <c r="QIN73" s="516"/>
      <c r="QIO73" s="516"/>
      <c r="QIP73" s="516"/>
      <c r="QIQ73" s="516"/>
      <c r="QIR73" s="516"/>
      <c r="QIS73" s="516"/>
      <c r="QIT73" s="516"/>
      <c r="QIU73" s="516"/>
      <c r="QIV73" s="516"/>
      <c r="QIW73" s="516"/>
      <c r="QIX73" s="516"/>
      <c r="QIY73" s="516"/>
      <c r="QIZ73" s="516"/>
      <c r="QJA73" s="516"/>
      <c r="QJB73" s="516"/>
      <c r="QJC73" s="516"/>
      <c r="QJD73" s="516"/>
      <c r="QJE73" s="516"/>
      <c r="QJF73" s="516"/>
      <c r="QJG73" s="516"/>
      <c r="QJH73" s="516"/>
      <c r="QJI73" s="516"/>
      <c r="QJJ73" s="516"/>
      <c r="QJK73" s="516"/>
      <c r="QJL73" s="516"/>
      <c r="QJM73" s="516"/>
      <c r="QJN73" s="516"/>
      <c r="QJO73" s="516"/>
      <c r="QJP73" s="516"/>
      <c r="QJQ73" s="516"/>
      <c r="QJR73" s="516"/>
      <c r="QJS73" s="516"/>
      <c r="QJT73" s="516"/>
      <c r="QJU73" s="516"/>
      <c r="QJV73" s="516"/>
      <c r="QJW73" s="516"/>
      <c r="QJX73" s="516"/>
      <c r="QJY73" s="516"/>
      <c r="QJZ73" s="516"/>
      <c r="QKA73" s="516"/>
      <c r="QKB73" s="516"/>
      <c r="QKC73" s="516"/>
      <c r="QKD73" s="516"/>
      <c r="QKE73" s="516"/>
      <c r="QKF73" s="516"/>
      <c r="QKG73" s="516"/>
      <c r="QKH73" s="516"/>
      <c r="QKI73" s="516"/>
      <c r="QKJ73" s="516"/>
      <c r="QKK73" s="516"/>
      <c r="QKL73" s="516"/>
      <c r="QKM73" s="516"/>
      <c r="QKN73" s="516"/>
      <c r="QKO73" s="516"/>
      <c r="QKP73" s="516"/>
      <c r="QKQ73" s="516"/>
      <c r="QKR73" s="516"/>
      <c r="QKS73" s="516"/>
      <c r="QKT73" s="516"/>
      <c r="QKU73" s="516"/>
      <c r="QKV73" s="516"/>
      <c r="QKW73" s="516"/>
      <c r="QKX73" s="516"/>
      <c r="QKY73" s="516"/>
      <c r="QKZ73" s="516"/>
      <c r="QLA73" s="516"/>
      <c r="QLB73" s="516"/>
      <c r="QLC73" s="516"/>
      <c r="QLD73" s="516"/>
      <c r="QLE73" s="516"/>
      <c r="QLF73" s="516"/>
      <c r="QLG73" s="516"/>
      <c r="QLH73" s="516"/>
      <c r="QLI73" s="516"/>
      <c r="QLJ73" s="516"/>
      <c r="QLK73" s="516"/>
      <c r="QLL73" s="516"/>
      <c r="QLM73" s="516"/>
      <c r="QLN73" s="516"/>
      <c r="QLO73" s="516"/>
      <c r="QLP73" s="516"/>
      <c r="QLQ73" s="516"/>
      <c r="QLR73" s="516"/>
      <c r="QLS73" s="516"/>
      <c r="QLT73" s="516"/>
      <c r="QLU73" s="516"/>
      <c r="QLV73" s="516"/>
      <c r="QLW73" s="516"/>
      <c r="QLX73" s="516"/>
      <c r="QLY73" s="516"/>
      <c r="QLZ73" s="516"/>
      <c r="QMA73" s="516"/>
      <c r="QMB73" s="516"/>
      <c r="QMC73" s="516"/>
      <c r="QMD73" s="516"/>
      <c r="QME73" s="516"/>
      <c r="QMF73" s="516"/>
      <c r="QMG73" s="516"/>
      <c r="QMH73" s="516"/>
      <c r="QMI73" s="516"/>
      <c r="QMJ73" s="516"/>
      <c r="QMK73" s="516"/>
      <c r="QML73" s="516"/>
      <c r="QMM73" s="516"/>
      <c r="QMN73" s="516"/>
      <c r="QMO73" s="516"/>
      <c r="QMP73" s="516"/>
      <c r="QMQ73" s="516"/>
      <c r="QMR73" s="516"/>
      <c r="QMS73" s="516"/>
      <c r="QMT73" s="516"/>
      <c r="QMU73" s="516"/>
      <c r="QMV73" s="516"/>
      <c r="QMW73" s="516"/>
      <c r="QMX73" s="516"/>
      <c r="QMY73" s="516"/>
      <c r="QMZ73" s="516"/>
      <c r="QNA73" s="516"/>
      <c r="QNB73" s="516"/>
      <c r="QNC73" s="516"/>
      <c r="QND73" s="516"/>
      <c r="QNE73" s="516"/>
      <c r="QNF73" s="516"/>
      <c r="QNG73" s="516"/>
      <c r="QNH73" s="516"/>
      <c r="QNI73" s="516"/>
      <c r="QNJ73" s="516"/>
      <c r="QNK73" s="516"/>
      <c r="QNL73" s="516"/>
      <c r="QNM73" s="516"/>
      <c r="QNN73" s="516"/>
      <c r="QNO73" s="516"/>
      <c r="QNP73" s="516"/>
      <c r="QNQ73" s="516"/>
      <c r="QNR73" s="516"/>
      <c r="QNS73" s="516"/>
      <c r="QNT73" s="516"/>
      <c r="QNU73" s="516"/>
      <c r="QNV73" s="516"/>
      <c r="QNW73" s="516"/>
      <c r="QNX73" s="516"/>
      <c r="QNY73" s="516"/>
      <c r="QNZ73" s="516"/>
      <c r="QOA73" s="516"/>
      <c r="QOB73" s="516"/>
      <c r="QOC73" s="516"/>
      <c r="QOD73" s="516"/>
      <c r="QOE73" s="516"/>
      <c r="QOF73" s="516"/>
      <c r="QOG73" s="516"/>
      <c r="QOH73" s="516"/>
      <c r="QOI73" s="516"/>
      <c r="QOJ73" s="516"/>
      <c r="QOK73" s="516"/>
      <c r="QOL73" s="516"/>
      <c r="QOM73" s="516"/>
      <c r="QON73" s="516"/>
      <c r="QOO73" s="516"/>
      <c r="QOP73" s="516"/>
      <c r="QOQ73" s="516"/>
      <c r="QOR73" s="516"/>
      <c r="QOS73" s="516"/>
      <c r="QOT73" s="516"/>
      <c r="QOU73" s="516"/>
      <c r="QOV73" s="516"/>
      <c r="QOW73" s="516"/>
      <c r="QOX73" s="516"/>
      <c r="QOY73" s="516"/>
      <c r="QOZ73" s="516"/>
      <c r="QPA73" s="516"/>
      <c r="QPB73" s="516"/>
      <c r="QPC73" s="516"/>
      <c r="QPD73" s="516"/>
      <c r="QPE73" s="516"/>
      <c r="QPF73" s="516"/>
      <c r="QPG73" s="516"/>
      <c r="QPH73" s="516"/>
      <c r="QPI73" s="516"/>
      <c r="QPJ73" s="516"/>
      <c r="QPK73" s="516"/>
      <c r="QPL73" s="516"/>
      <c r="QPM73" s="516"/>
      <c r="QPN73" s="516"/>
      <c r="QPO73" s="516"/>
      <c r="QPP73" s="516"/>
      <c r="QPQ73" s="516"/>
      <c r="QPR73" s="516"/>
      <c r="QPS73" s="516"/>
      <c r="QPT73" s="516"/>
      <c r="QPU73" s="516"/>
      <c r="QPV73" s="516"/>
      <c r="QPW73" s="516"/>
      <c r="QPX73" s="516"/>
      <c r="QPY73" s="516"/>
      <c r="QPZ73" s="516"/>
      <c r="QQA73" s="516"/>
      <c r="QQB73" s="516"/>
      <c r="QQC73" s="516"/>
      <c r="QQD73" s="516"/>
      <c r="QQE73" s="516"/>
      <c r="QQF73" s="516"/>
      <c r="QQG73" s="516"/>
      <c r="QQH73" s="516"/>
      <c r="QQI73" s="516"/>
      <c r="QQJ73" s="516"/>
      <c r="QQK73" s="516"/>
      <c r="QQL73" s="516"/>
      <c r="QQM73" s="516"/>
      <c r="QQN73" s="516"/>
      <c r="QQO73" s="516"/>
      <c r="QQP73" s="516"/>
      <c r="QQQ73" s="516"/>
      <c r="QQR73" s="516"/>
      <c r="QQS73" s="516"/>
      <c r="QQT73" s="516"/>
      <c r="QQU73" s="516"/>
      <c r="QQV73" s="516"/>
      <c r="QQW73" s="516"/>
      <c r="QQX73" s="516"/>
      <c r="QQY73" s="516"/>
      <c r="QQZ73" s="516"/>
      <c r="QRA73" s="516"/>
      <c r="QRB73" s="516"/>
      <c r="QRC73" s="516"/>
      <c r="QRD73" s="516"/>
      <c r="QRE73" s="516"/>
      <c r="QRF73" s="516"/>
      <c r="QRG73" s="516"/>
      <c r="QRH73" s="516"/>
      <c r="QRI73" s="516"/>
      <c r="QRJ73" s="516"/>
      <c r="QRK73" s="516"/>
      <c r="QRL73" s="516"/>
      <c r="QRM73" s="516"/>
      <c r="QRN73" s="516"/>
      <c r="QRO73" s="516"/>
      <c r="QRP73" s="516"/>
      <c r="QRQ73" s="516"/>
      <c r="QRR73" s="516"/>
      <c r="QRS73" s="516"/>
      <c r="QRT73" s="516"/>
      <c r="QRU73" s="516"/>
      <c r="QRV73" s="516"/>
      <c r="QRW73" s="516"/>
      <c r="QRX73" s="516"/>
      <c r="QRY73" s="516"/>
      <c r="QRZ73" s="516"/>
      <c r="QSA73" s="516"/>
      <c r="QSB73" s="516"/>
      <c r="QSC73" s="516"/>
      <c r="QSD73" s="516"/>
      <c r="QSE73" s="516"/>
      <c r="QSF73" s="516"/>
      <c r="QSG73" s="516"/>
      <c r="QSH73" s="516"/>
      <c r="QSI73" s="516"/>
      <c r="QSJ73" s="516"/>
      <c r="QSK73" s="516"/>
      <c r="QSL73" s="516"/>
      <c r="QSM73" s="516"/>
      <c r="QSN73" s="516"/>
      <c r="QSO73" s="516"/>
      <c r="QSP73" s="516"/>
      <c r="QSQ73" s="516"/>
      <c r="QSR73" s="516"/>
      <c r="QSS73" s="516"/>
      <c r="QST73" s="516"/>
      <c r="QSU73" s="516"/>
      <c r="QSV73" s="516"/>
      <c r="QSW73" s="516"/>
      <c r="QSX73" s="516"/>
      <c r="QSY73" s="516"/>
      <c r="QSZ73" s="516"/>
      <c r="QTA73" s="516"/>
      <c r="QTB73" s="516"/>
      <c r="QTC73" s="516"/>
      <c r="QTD73" s="516"/>
      <c r="QTE73" s="516"/>
      <c r="QTF73" s="516"/>
      <c r="QTG73" s="516"/>
      <c r="QTH73" s="516"/>
      <c r="QTI73" s="516"/>
      <c r="QTJ73" s="516"/>
      <c r="QTK73" s="516"/>
      <c r="QTL73" s="516"/>
      <c r="QTM73" s="516"/>
      <c r="QTN73" s="516"/>
      <c r="QTO73" s="516"/>
      <c r="QTP73" s="516"/>
      <c r="QTQ73" s="516"/>
      <c r="QTR73" s="516"/>
      <c r="QTS73" s="516"/>
      <c r="QTT73" s="516"/>
      <c r="QTU73" s="516"/>
      <c r="QTV73" s="516"/>
      <c r="QTW73" s="516"/>
      <c r="QTX73" s="516"/>
      <c r="QTY73" s="516"/>
      <c r="QTZ73" s="516"/>
      <c r="QUA73" s="516"/>
      <c r="QUB73" s="516"/>
      <c r="QUC73" s="516"/>
      <c r="QUD73" s="516"/>
      <c r="QUE73" s="516"/>
      <c r="QUF73" s="516"/>
      <c r="QUG73" s="516"/>
      <c r="QUH73" s="516"/>
      <c r="QUI73" s="516"/>
      <c r="QUJ73" s="516"/>
      <c r="QUK73" s="516"/>
      <c r="QUL73" s="516"/>
      <c r="QUM73" s="516"/>
      <c r="QUN73" s="516"/>
      <c r="QUO73" s="516"/>
      <c r="QUP73" s="516"/>
      <c r="QUQ73" s="516"/>
      <c r="QUR73" s="516"/>
      <c r="QUS73" s="516"/>
      <c r="QUT73" s="516"/>
      <c r="QUU73" s="516"/>
      <c r="QUV73" s="516"/>
      <c r="QUW73" s="516"/>
      <c r="QUX73" s="516"/>
      <c r="QUY73" s="516"/>
      <c r="QUZ73" s="516"/>
      <c r="QVA73" s="516"/>
      <c r="QVB73" s="516"/>
      <c r="QVC73" s="516"/>
      <c r="QVD73" s="516"/>
      <c r="QVE73" s="516"/>
      <c r="QVF73" s="516"/>
      <c r="QVG73" s="516"/>
      <c r="QVH73" s="516"/>
      <c r="QVI73" s="516"/>
      <c r="QVJ73" s="516"/>
      <c r="QVK73" s="516"/>
      <c r="QVL73" s="516"/>
      <c r="QVM73" s="516"/>
      <c r="QVN73" s="516"/>
      <c r="QVO73" s="516"/>
      <c r="QVP73" s="516"/>
      <c r="QVQ73" s="516"/>
      <c r="QVR73" s="516"/>
      <c r="QVS73" s="516"/>
      <c r="QVT73" s="516"/>
      <c r="QVU73" s="516"/>
      <c r="QVV73" s="516"/>
      <c r="QVW73" s="516"/>
      <c r="QVX73" s="516"/>
      <c r="QVY73" s="516"/>
      <c r="QVZ73" s="516"/>
      <c r="QWA73" s="516"/>
      <c r="QWB73" s="516"/>
      <c r="QWC73" s="516"/>
      <c r="QWD73" s="516"/>
      <c r="QWE73" s="516"/>
      <c r="QWF73" s="516"/>
      <c r="QWG73" s="516"/>
      <c r="QWH73" s="516"/>
      <c r="QWI73" s="516"/>
      <c r="QWJ73" s="516"/>
      <c r="QWK73" s="516"/>
      <c r="QWL73" s="516"/>
      <c r="QWM73" s="516"/>
      <c r="QWN73" s="516"/>
      <c r="QWO73" s="516"/>
      <c r="QWP73" s="516"/>
      <c r="QWQ73" s="516"/>
      <c r="QWR73" s="516"/>
      <c r="QWS73" s="516"/>
      <c r="QWT73" s="516"/>
      <c r="QWU73" s="516"/>
      <c r="QWV73" s="516"/>
      <c r="QWW73" s="516"/>
      <c r="QWX73" s="516"/>
      <c r="QWY73" s="516"/>
      <c r="QWZ73" s="516"/>
      <c r="QXA73" s="516"/>
      <c r="QXB73" s="516"/>
      <c r="QXC73" s="516"/>
      <c r="QXD73" s="516"/>
      <c r="QXE73" s="516"/>
      <c r="QXF73" s="516"/>
      <c r="QXG73" s="516"/>
      <c r="QXH73" s="516"/>
      <c r="QXI73" s="516"/>
      <c r="QXJ73" s="516"/>
      <c r="QXK73" s="516"/>
      <c r="QXL73" s="516"/>
      <c r="QXM73" s="516"/>
      <c r="QXN73" s="516"/>
      <c r="QXO73" s="516"/>
      <c r="QXP73" s="516"/>
      <c r="QXQ73" s="516"/>
      <c r="QXR73" s="516"/>
      <c r="QXS73" s="516"/>
      <c r="QXT73" s="516"/>
      <c r="QXU73" s="516"/>
      <c r="QXV73" s="516"/>
      <c r="QXW73" s="516"/>
      <c r="QXX73" s="516"/>
      <c r="QXY73" s="516"/>
      <c r="QXZ73" s="516"/>
      <c r="QYA73" s="516"/>
      <c r="QYB73" s="516"/>
      <c r="QYC73" s="516"/>
      <c r="QYD73" s="516"/>
      <c r="QYE73" s="516"/>
      <c r="QYF73" s="516"/>
      <c r="QYG73" s="516"/>
      <c r="QYH73" s="516"/>
      <c r="QYI73" s="516"/>
      <c r="QYJ73" s="516"/>
      <c r="QYK73" s="516"/>
      <c r="QYL73" s="516"/>
      <c r="QYM73" s="516"/>
      <c r="QYN73" s="516"/>
      <c r="QYO73" s="516"/>
      <c r="QYP73" s="516"/>
      <c r="QYQ73" s="516"/>
      <c r="QYR73" s="516"/>
      <c r="QYS73" s="516"/>
      <c r="QYT73" s="516"/>
      <c r="QYU73" s="516"/>
      <c r="QYV73" s="516"/>
      <c r="QYW73" s="516"/>
      <c r="QYX73" s="516"/>
      <c r="QYY73" s="516"/>
      <c r="QYZ73" s="516"/>
      <c r="QZA73" s="516"/>
      <c r="QZB73" s="516"/>
      <c r="QZC73" s="516"/>
      <c r="QZD73" s="516"/>
      <c r="QZE73" s="516"/>
      <c r="QZF73" s="516"/>
      <c r="QZG73" s="516"/>
      <c r="QZH73" s="516"/>
      <c r="QZI73" s="516"/>
      <c r="QZJ73" s="516"/>
      <c r="QZK73" s="516"/>
      <c r="QZL73" s="516"/>
      <c r="QZM73" s="516"/>
      <c r="QZN73" s="516"/>
      <c r="QZO73" s="516"/>
      <c r="QZP73" s="516"/>
      <c r="QZQ73" s="516"/>
      <c r="QZR73" s="516"/>
      <c r="QZS73" s="516"/>
      <c r="QZT73" s="516"/>
      <c r="QZU73" s="516"/>
      <c r="QZV73" s="516"/>
      <c r="QZW73" s="516"/>
      <c r="QZX73" s="516"/>
      <c r="QZY73" s="516"/>
      <c r="QZZ73" s="516"/>
      <c r="RAA73" s="516"/>
      <c r="RAB73" s="516"/>
      <c r="RAC73" s="516"/>
      <c r="RAD73" s="516"/>
      <c r="RAE73" s="516"/>
      <c r="RAF73" s="516"/>
      <c r="RAG73" s="516"/>
      <c r="RAH73" s="516"/>
      <c r="RAI73" s="516"/>
      <c r="RAJ73" s="516"/>
      <c r="RAK73" s="516"/>
      <c r="RAL73" s="516"/>
      <c r="RAM73" s="516"/>
      <c r="RAN73" s="516"/>
      <c r="RAO73" s="516"/>
      <c r="RAP73" s="516"/>
      <c r="RAQ73" s="516"/>
      <c r="RAR73" s="516"/>
      <c r="RAS73" s="516"/>
      <c r="RAT73" s="516"/>
      <c r="RAU73" s="516"/>
      <c r="RAV73" s="516"/>
      <c r="RAW73" s="516"/>
      <c r="RAX73" s="516"/>
      <c r="RAY73" s="516"/>
      <c r="RAZ73" s="516"/>
      <c r="RBA73" s="516"/>
      <c r="RBB73" s="516"/>
      <c r="RBC73" s="516"/>
      <c r="RBD73" s="516"/>
      <c r="RBE73" s="516"/>
      <c r="RBF73" s="516"/>
      <c r="RBG73" s="516"/>
      <c r="RBH73" s="516"/>
      <c r="RBI73" s="516"/>
      <c r="RBJ73" s="516"/>
      <c r="RBK73" s="516"/>
      <c r="RBL73" s="516"/>
      <c r="RBM73" s="516"/>
      <c r="RBN73" s="516"/>
      <c r="RBO73" s="516"/>
      <c r="RBP73" s="516"/>
      <c r="RBQ73" s="516"/>
      <c r="RBR73" s="516"/>
      <c r="RBS73" s="516"/>
      <c r="RBT73" s="516"/>
      <c r="RBU73" s="516"/>
      <c r="RBV73" s="516"/>
      <c r="RBW73" s="516"/>
      <c r="RBX73" s="516"/>
      <c r="RBY73" s="516"/>
      <c r="RBZ73" s="516"/>
      <c r="RCA73" s="516"/>
      <c r="RCB73" s="516"/>
      <c r="RCC73" s="516"/>
      <c r="RCD73" s="516"/>
      <c r="RCE73" s="516"/>
      <c r="RCF73" s="516"/>
      <c r="RCG73" s="516"/>
      <c r="RCH73" s="516"/>
      <c r="RCI73" s="516"/>
      <c r="RCJ73" s="516"/>
      <c r="RCK73" s="516"/>
      <c r="RCL73" s="516"/>
      <c r="RCM73" s="516"/>
      <c r="RCN73" s="516"/>
      <c r="RCO73" s="516"/>
      <c r="RCP73" s="516"/>
      <c r="RCQ73" s="516"/>
      <c r="RCR73" s="516"/>
      <c r="RCS73" s="516"/>
      <c r="RCT73" s="516"/>
      <c r="RCU73" s="516"/>
      <c r="RCV73" s="516"/>
      <c r="RCW73" s="516"/>
      <c r="RCX73" s="516"/>
      <c r="RCY73" s="516"/>
      <c r="RCZ73" s="516"/>
      <c r="RDA73" s="516"/>
      <c r="RDB73" s="516"/>
      <c r="RDC73" s="516"/>
      <c r="RDD73" s="516"/>
      <c r="RDE73" s="516"/>
      <c r="RDF73" s="516"/>
      <c r="RDG73" s="516"/>
      <c r="RDH73" s="516"/>
      <c r="RDI73" s="516"/>
      <c r="RDJ73" s="516"/>
      <c r="RDK73" s="516"/>
      <c r="RDL73" s="516"/>
      <c r="RDM73" s="516"/>
      <c r="RDN73" s="516"/>
      <c r="RDO73" s="516"/>
      <c r="RDP73" s="516"/>
      <c r="RDQ73" s="516"/>
      <c r="RDR73" s="516"/>
      <c r="RDS73" s="516"/>
      <c r="RDT73" s="516"/>
      <c r="RDU73" s="516"/>
      <c r="RDV73" s="516"/>
      <c r="RDW73" s="516"/>
      <c r="RDX73" s="516"/>
      <c r="RDY73" s="516"/>
      <c r="RDZ73" s="516"/>
      <c r="REA73" s="516"/>
      <c r="REB73" s="516"/>
      <c r="REC73" s="516"/>
      <c r="RED73" s="516"/>
      <c r="REE73" s="516"/>
      <c r="REF73" s="516"/>
      <c r="REG73" s="516"/>
      <c r="REH73" s="516"/>
      <c r="REI73" s="516"/>
      <c r="REJ73" s="516"/>
      <c r="REK73" s="516"/>
      <c r="REL73" s="516"/>
      <c r="REM73" s="516"/>
      <c r="REN73" s="516"/>
      <c r="REO73" s="516"/>
      <c r="REP73" s="516"/>
      <c r="REQ73" s="516"/>
      <c r="RER73" s="516"/>
      <c r="RES73" s="516"/>
      <c r="RET73" s="516"/>
      <c r="REU73" s="516"/>
      <c r="REV73" s="516"/>
      <c r="REW73" s="516"/>
      <c r="REX73" s="516"/>
      <c r="REY73" s="516"/>
      <c r="REZ73" s="516"/>
      <c r="RFA73" s="516"/>
      <c r="RFB73" s="516"/>
      <c r="RFC73" s="516"/>
      <c r="RFD73" s="516"/>
      <c r="RFE73" s="516"/>
      <c r="RFF73" s="516"/>
      <c r="RFG73" s="516"/>
      <c r="RFH73" s="516"/>
      <c r="RFI73" s="516"/>
      <c r="RFJ73" s="516"/>
      <c r="RFK73" s="516"/>
      <c r="RFL73" s="516"/>
      <c r="RFM73" s="516"/>
      <c r="RFN73" s="516"/>
      <c r="RFO73" s="516"/>
      <c r="RFP73" s="516"/>
      <c r="RFQ73" s="516"/>
      <c r="RFR73" s="516"/>
      <c r="RFS73" s="516"/>
      <c r="RFT73" s="516"/>
      <c r="RFU73" s="516"/>
      <c r="RFV73" s="516"/>
      <c r="RFW73" s="516"/>
      <c r="RFX73" s="516"/>
      <c r="RFY73" s="516"/>
      <c r="RFZ73" s="516"/>
      <c r="RGA73" s="516"/>
      <c r="RGB73" s="516"/>
      <c r="RGC73" s="516"/>
      <c r="RGD73" s="516"/>
      <c r="RGE73" s="516"/>
      <c r="RGF73" s="516"/>
      <c r="RGG73" s="516"/>
      <c r="RGH73" s="516"/>
      <c r="RGI73" s="516"/>
      <c r="RGJ73" s="516"/>
      <c r="RGK73" s="516"/>
      <c r="RGL73" s="516"/>
      <c r="RGM73" s="516"/>
      <c r="RGN73" s="516"/>
      <c r="RGO73" s="516"/>
      <c r="RGP73" s="516"/>
      <c r="RGQ73" s="516"/>
      <c r="RGR73" s="516"/>
      <c r="RGS73" s="516"/>
      <c r="RGT73" s="516"/>
      <c r="RGU73" s="516"/>
      <c r="RGV73" s="516"/>
      <c r="RGW73" s="516"/>
      <c r="RGX73" s="516"/>
      <c r="RGY73" s="516"/>
      <c r="RGZ73" s="516"/>
      <c r="RHA73" s="516"/>
      <c r="RHB73" s="516"/>
      <c r="RHC73" s="516"/>
      <c r="RHD73" s="516"/>
      <c r="RHE73" s="516"/>
      <c r="RHF73" s="516"/>
      <c r="RHG73" s="516"/>
      <c r="RHH73" s="516"/>
      <c r="RHI73" s="516"/>
      <c r="RHJ73" s="516"/>
      <c r="RHK73" s="516"/>
      <c r="RHL73" s="516"/>
      <c r="RHM73" s="516"/>
      <c r="RHN73" s="516"/>
      <c r="RHO73" s="516"/>
      <c r="RHP73" s="516"/>
      <c r="RHQ73" s="516"/>
      <c r="RHR73" s="516"/>
      <c r="RHS73" s="516"/>
      <c r="RHT73" s="516"/>
      <c r="RHU73" s="516"/>
      <c r="RHV73" s="516"/>
      <c r="RHW73" s="516"/>
      <c r="RHX73" s="516"/>
      <c r="RHY73" s="516"/>
      <c r="RHZ73" s="516"/>
      <c r="RIA73" s="516"/>
      <c r="RIB73" s="516"/>
      <c r="RIC73" s="516"/>
      <c r="RID73" s="516"/>
      <c r="RIE73" s="516"/>
      <c r="RIF73" s="516"/>
      <c r="RIG73" s="516"/>
      <c r="RIH73" s="516"/>
      <c r="RII73" s="516"/>
      <c r="RIJ73" s="516"/>
      <c r="RIK73" s="516"/>
      <c r="RIL73" s="516"/>
      <c r="RIM73" s="516"/>
      <c r="RIN73" s="516"/>
      <c r="RIO73" s="516"/>
      <c r="RIP73" s="516"/>
      <c r="RIQ73" s="516"/>
      <c r="RIR73" s="516"/>
      <c r="RIS73" s="516"/>
      <c r="RIT73" s="516"/>
      <c r="RIU73" s="516"/>
      <c r="RIV73" s="516"/>
      <c r="RIW73" s="516"/>
      <c r="RIX73" s="516"/>
      <c r="RIY73" s="516"/>
      <c r="RIZ73" s="516"/>
      <c r="RJA73" s="516"/>
      <c r="RJB73" s="516"/>
      <c r="RJC73" s="516"/>
      <c r="RJD73" s="516"/>
      <c r="RJE73" s="516"/>
      <c r="RJF73" s="516"/>
      <c r="RJG73" s="516"/>
      <c r="RJH73" s="516"/>
      <c r="RJI73" s="516"/>
      <c r="RJJ73" s="516"/>
      <c r="RJK73" s="516"/>
      <c r="RJL73" s="516"/>
      <c r="RJM73" s="516"/>
      <c r="RJN73" s="516"/>
      <c r="RJO73" s="516"/>
      <c r="RJP73" s="516"/>
      <c r="RJQ73" s="516"/>
      <c r="RJR73" s="516"/>
      <c r="RJS73" s="516"/>
      <c r="RJT73" s="516"/>
      <c r="RJU73" s="516"/>
      <c r="RJV73" s="516"/>
      <c r="RJW73" s="516"/>
      <c r="RJX73" s="516"/>
      <c r="RJY73" s="516"/>
      <c r="RJZ73" s="516"/>
      <c r="RKA73" s="516"/>
      <c r="RKB73" s="516"/>
      <c r="RKC73" s="516"/>
      <c r="RKD73" s="516"/>
      <c r="RKE73" s="516"/>
      <c r="RKF73" s="516"/>
      <c r="RKG73" s="516"/>
      <c r="RKH73" s="516"/>
      <c r="RKI73" s="516"/>
      <c r="RKJ73" s="516"/>
      <c r="RKK73" s="516"/>
      <c r="RKL73" s="516"/>
      <c r="RKM73" s="516"/>
      <c r="RKN73" s="516"/>
      <c r="RKO73" s="516"/>
      <c r="RKP73" s="516"/>
      <c r="RKQ73" s="516"/>
      <c r="RKR73" s="516"/>
      <c r="RKS73" s="516"/>
      <c r="RKT73" s="516"/>
      <c r="RKU73" s="516"/>
      <c r="RKV73" s="516"/>
      <c r="RKW73" s="516"/>
      <c r="RKX73" s="516"/>
      <c r="RKY73" s="516"/>
      <c r="RKZ73" s="516"/>
      <c r="RLA73" s="516"/>
      <c r="RLB73" s="516"/>
      <c r="RLC73" s="516"/>
      <c r="RLD73" s="516"/>
      <c r="RLE73" s="516"/>
      <c r="RLF73" s="516"/>
      <c r="RLG73" s="516"/>
      <c r="RLH73" s="516"/>
      <c r="RLI73" s="516"/>
      <c r="RLJ73" s="516"/>
      <c r="RLK73" s="516"/>
      <c r="RLL73" s="516"/>
      <c r="RLM73" s="516"/>
      <c r="RLN73" s="516"/>
      <c r="RLO73" s="516"/>
      <c r="RLP73" s="516"/>
      <c r="RLQ73" s="516"/>
      <c r="RLR73" s="516"/>
      <c r="RLS73" s="516"/>
      <c r="RLT73" s="516"/>
      <c r="RLU73" s="516"/>
      <c r="RLV73" s="516"/>
      <c r="RLW73" s="516"/>
      <c r="RLX73" s="516"/>
      <c r="RLY73" s="516"/>
      <c r="RLZ73" s="516"/>
      <c r="RMA73" s="516"/>
      <c r="RMB73" s="516"/>
      <c r="RMC73" s="516"/>
      <c r="RMD73" s="516"/>
      <c r="RME73" s="516"/>
      <c r="RMF73" s="516"/>
      <c r="RMG73" s="516"/>
      <c r="RMH73" s="516"/>
      <c r="RMI73" s="516"/>
      <c r="RMJ73" s="516"/>
      <c r="RMK73" s="516"/>
      <c r="RML73" s="516"/>
      <c r="RMM73" s="516"/>
      <c r="RMN73" s="516"/>
      <c r="RMO73" s="516"/>
      <c r="RMP73" s="516"/>
      <c r="RMQ73" s="516"/>
      <c r="RMR73" s="516"/>
      <c r="RMS73" s="516"/>
      <c r="RMT73" s="516"/>
      <c r="RMU73" s="516"/>
      <c r="RMV73" s="516"/>
      <c r="RMW73" s="516"/>
      <c r="RMX73" s="516"/>
      <c r="RMY73" s="516"/>
      <c r="RMZ73" s="516"/>
      <c r="RNA73" s="516"/>
      <c r="RNB73" s="516"/>
      <c r="RNC73" s="516"/>
      <c r="RND73" s="516"/>
      <c r="RNE73" s="516"/>
      <c r="RNF73" s="516"/>
      <c r="RNG73" s="516"/>
      <c r="RNH73" s="516"/>
      <c r="RNI73" s="516"/>
      <c r="RNJ73" s="516"/>
      <c r="RNK73" s="516"/>
      <c r="RNL73" s="516"/>
      <c r="RNM73" s="516"/>
      <c r="RNN73" s="516"/>
      <c r="RNO73" s="516"/>
      <c r="RNP73" s="516"/>
      <c r="RNQ73" s="516"/>
      <c r="RNR73" s="516"/>
      <c r="RNS73" s="516"/>
      <c r="RNT73" s="516"/>
      <c r="RNU73" s="516"/>
      <c r="RNV73" s="516"/>
      <c r="RNW73" s="516"/>
      <c r="RNX73" s="516"/>
      <c r="RNY73" s="516"/>
      <c r="RNZ73" s="516"/>
      <c r="ROA73" s="516"/>
      <c r="ROB73" s="516"/>
      <c r="ROC73" s="516"/>
      <c r="ROD73" s="516"/>
      <c r="ROE73" s="516"/>
      <c r="ROF73" s="516"/>
      <c r="ROG73" s="516"/>
      <c r="ROH73" s="516"/>
      <c r="ROI73" s="516"/>
      <c r="ROJ73" s="516"/>
      <c r="ROK73" s="516"/>
      <c r="ROL73" s="516"/>
      <c r="ROM73" s="516"/>
      <c r="RON73" s="516"/>
      <c r="ROO73" s="516"/>
      <c r="ROP73" s="516"/>
      <c r="ROQ73" s="516"/>
      <c r="ROR73" s="516"/>
      <c r="ROS73" s="516"/>
      <c r="ROT73" s="516"/>
      <c r="ROU73" s="516"/>
      <c r="ROV73" s="516"/>
      <c r="ROW73" s="516"/>
      <c r="ROX73" s="516"/>
      <c r="ROY73" s="516"/>
      <c r="ROZ73" s="516"/>
      <c r="RPA73" s="516"/>
      <c r="RPB73" s="516"/>
      <c r="RPC73" s="516"/>
      <c r="RPD73" s="516"/>
      <c r="RPE73" s="516"/>
      <c r="RPF73" s="516"/>
      <c r="RPG73" s="516"/>
      <c r="RPH73" s="516"/>
      <c r="RPI73" s="516"/>
      <c r="RPJ73" s="516"/>
      <c r="RPK73" s="516"/>
      <c r="RPL73" s="516"/>
      <c r="RPM73" s="516"/>
      <c r="RPN73" s="516"/>
      <c r="RPO73" s="516"/>
      <c r="RPP73" s="516"/>
      <c r="RPQ73" s="516"/>
      <c r="RPR73" s="516"/>
      <c r="RPS73" s="516"/>
      <c r="RPT73" s="516"/>
      <c r="RPU73" s="516"/>
      <c r="RPV73" s="516"/>
      <c r="RPW73" s="516"/>
      <c r="RPX73" s="516"/>
      <c r="RPY73" s="516"/>
      <c r="RPZ73" s="516"/>
      <c r="RQA73" s="516"/>
      <c r="RQB73" s="516"/>
      <c r="RQC73" s="516"/>
      <c r="RQD73" s="516"/>
      <c r="RQE73" s="516"/>
      <c r="RQF73" s="516"/>
      <c r="RQG73" s="516"/>
      <c r="RQH73" s="516"/>
      <c r="RQI73" s="516"/>
      <c r="RQJ73" s="516"/>
      <c r="RQK73" s="516"/>
      <c r="RQL73" s="516"/>
      <c r="RQM73" s="516"/>
      <c r="RQN73" s="516"/>
      <c r="RQO73" s="516"/>
      <c r="RQP73" s="516"/>
      <c r="RQQ73" s="516"/>
      <c r="RQR73" s="516"/>
      <c r="RQS73" s="516"/>
      <c r="RQT73" s="516"/>
      <c r="RQU73" s="516"/>
      <c r="RQV73" s="516"/>
      <c r="RQW73" s="516"/>
      <c r="RQX73" s="516"/>
      <c r="RQY73" s="516"/>
      <c r="RQZ73" s="516"/>
      <c r="RRA73" s="516"/>
      <c r="RRB73" s="516"/>
      <c r="RRC73" s="516"/>
      <c r="RRD73" s="516"/>
      <c r="RRE73" s="516"/>
      <c r="RRF73" s="516"/>
      <c r="RRG73" s="516"/>
      <c r="RRH73" s="516"/>
      <c r="RRI73" s="516"/>
      <c r="RRJ73" s="516"/>
      <c r="RRK73" s="516"/>
      <c r="RRL73" s="516"/>
      <c r="RRM73" s="516"/>
      <c r="RRN73" s="516"/>
      <c r="RRO73" s="516"/>
      <c r="RRP73" s="516"/>
      <c r="RRQ73" s="516"/>
      <c r="RRR73" s="516"/>
      <c r="RRS73" s="516"/>
      <c r="RRT73" s="516"/>
      <c r="RRU73" s="516"/>
      <c r="RRV73" s="516"/>
      <c r="RRW73" s="516"/>
      <c r="RRX73" s="516"/>
      <c r="RRY73" s="516"/>
      <c r="RRZ73" s="516"/>
      <c r="RSA73" s="516"/>
      <c r="RSB73" s="516"/>
      <c r="RSC73" s="516"/>
      <c r="RSD73" s="516"/>
      <c r="RSE73" s="516"/>
      <c r="RSF73" s="516"/>
      <c r="RSG73" s="516"/>
      <c r="RSH73" s="516"/>
      <c r="RSI73" s="516"/>
      <c r="RSJ73" s="516"/>
      <c r="RSK73" s="516"/>
      <c r="RSL73" s="516"/>
      <c r="RSM73" s="516"/>
      <c r="RSN73" s="516"/>
      <c r="RSO73" s="516"/>
      <c r="RSP73" s="516"/>
      <c r="RSQ73" s="516"/>
      <c r="RSR73" s="516"/>
      <c r="RSS73" s="516"/>
      <c r="RST73" s="516"/>
      <c r="RSU73" s="516"/>
      <c r="RSV73" s="516"/>
      <c r="RSW73" s="516"/>
      <c r="RSX73" s="516"/>
      <c r="RSY73" s="516"/>
      <c r="RSZ73" s="516"/>
      <c r="RTA73" s="516"/>
      <c r="RTB73" s="516"/>
      <c r="RTC73" s="516"/>
      <c r="RTD73" s="516"/>
      <c r="RTE73" s="516"/>
      <c r="RTF73" s="516"/>
      <c r="RTG73" s="516"/>
      <c r="RTH73" s="516"/>
      <c r="RTI73" s="516"/>
      <c r="RTJ73" s="516"/>
      <c r="RTK73" s="516"/>
      <c r="RTL73" s="516"/>
      <c r="RTM73" s="516"/>
      <c r="RTN73" s="516"/>
      <c r="RTO73" s="516"/>
      <c r="RTP73" s="516"/>
      <c r="RTQ73" s="516"/>
      <c r="RTR73" s="516"/>
      <c r="RTS73" s="516"/>
      <c r="RTT73" s="516"/>
      <c r="RTU73" s="516"/>
      <c r="RTV73" s="516"/>
      <c r="RTW73" s="516"/>
      <c r="RTX73" s="516"/>
      <c r="RTY73" s="516"/>
      <c r="RTZ73" s="516"/>
      <c r="RUA73" s="516"/>
      <c r="RUB73" s="516"/>
      <c r="RUC73" s="516"/>
      <c r="RUD73" s="516"/>
      <c r="RUE73" s="516"/>
      <c r="RUF73" s="516"/>
      <c r="RUG73" s="516"/>
      <c r="RUH73" s="516"/>
      <c r="RUI73" s="516"/>
      <c r="RUJ73" s="516"/>
      <c r="RUK73" s="516"/>
      <c r="RUL73" s="516"/>
      <c r="RUM73" s="516"/>
      <c r="RUN73" s="516"/>
      <c r="RUO73" s="516"/>
      <c r="RUP73" s="516"/>
      <c r="RUQ73" s="516"/>
      <c r="RUR73" s="516"/>
      <c r="RUS73" s="516"/>
      <c r="RUT73" s="516"/>
      <c r="RUU73" s="516"/>
      <c r="RUV73" s="516"/>
      <c r="RUW73" s="516"/>
      <c r="RUX73" s="516"/>
      <c r="RUY73" s="516"/>
      <c r="RUZ73" s="516"/>
      <c r="RVA73" s="516"/>
      <c r="RVB73" s="516"/>
      <c r="RVC73" s="516"/>
      <c r="RVD73" s="516"/>
      <c r="RVE73" s="516"/>
      <c r="RVF73" s="516"/>
      <c r="RVG73" s="516"/>
      <c r="RVH73" s="516"/>
      <c r="RVI73" s="516"/>
      <c r="RVJ73" s="516"/>
      <c r="RVK73" s="516"/>
      <c r="RVL73" s="516"/>
      <c r="RVM73" s="516"/>
      <c r="RVN73" s="516"/>
      <c r="RVO73" s="516"/>
      <c r="RVP73" s="516"/>
      <c r="RVQ73" s="516"/>
      <c r="RVR73" s="516"/>
      <c r="RVS73" s="516"/>
      <c r="RVT73" s="516"/>
      <c r="RVU73" s="516"/>
      <c r="RVV73" s="516"/>
      <c r="RVW73" s="516"/>
      <c r="RVX73" s="516"/>
      <c r="RVY73" s="516"/>
      <c r="RVZ73" s="516"/>
      <c r="RWA73" s="516"/>
      <c r="RWB73" s="516"/>
      <c r="RWC73" s="516"/>
      <c r="RWD73" s="516"/>
      <c r="RWE73" s="516"/>
      <c r="RWF73" s="516"/>
      <c r="RWG73" s="516"/>
      <c r="RWH73" s="516"/>
      <c r="RWI73" s="516"/>
      <c r="RWJ73" s="516"/>
      <c r="RWK73" s="516"/>
      <c r="RWL73" s="516"/>
      <c r="RWM73" s="516"/>
      <c r="RWN73" s="516"/>
      <c r="RWO73" s="516"/>
      <c r="RWP73" s="516"/>
      <c r="RWQ73" s="516"/>
      <c r="RWR73" s="516"/>
      <c r="RWS73" s="516"/>
      <c r="RWT73" s="516"/>
      <c r="RWU73" s="516"/>
      <c r="RWV73" s="516"/>
      <c r="RWW73" s="516"/>
      <c r="RWX73" s="516"/>
      <c r="RWY73" s="516"/>
      <c r="RWZ73" s="516"/>
      <c r="RXA73" s="516"/>
      <c r="RXB73" s="516"/>
      <c r="RXC73" s="516"/>
      <c r="RXD73" s="516"/>
      <c r="RXE73" s="516"/>
      <c r="RXF73" s="516"/>
      <c r="RXG73" s="516"/>
      <c r="RXH73" s="516"/>
      <c r="RXI73" s="516"/>
      <c r="RXJ73" s="516"/>
      <c r="RXK73" s="516"/>
      <c r="RXL73" s="516"/>
      <c r="RXM73" s="516"/>
      <c r="RXN73" s="516"/>
      <c r="RXO73" s="516"/>
      <c r="RXP73" s="516"/>
      <c r="RXQ73" s="516"/>
      <c r="RXR73" s="516"/>
      <c r="RXS73" s="516"/>
      <c r="RXT73" s="516"/>
      <c r="RXU73" s="516"/>
      <c r="RXV73" s="516"/>
      <c r="RXW73" s="516"/>
      <c r="RXX73" s="516"/>
      <c r="RXY73" s="516"/>
      <c r="RXZ73" s="516"/>
      <c r="RYA73" s="516"/>
      <c r="RYB73" s="516"/>
      <c r="RYC73" s="516"/>
      <c r="RYD73" s="516"/>
      <c r="RYE73" s="516"/>
      <c r="RYF73" s="516"/>
      <c r="RYG73" s="516"/>
      <c r="RYH73" s="516"/>
      <c r="RYI73" s="516"/>
      <c r="RYJ73" s="516"/>
      <c r="RYK73" s="516"/>
      <c r="RYL73" s="516"/>
      <c r="RYM73" s="516"/>
      <c r="RYN73" s="516"/>
      <c r="RYO73" s="516"/>
      <c r="RYP73" s="516"/>
      <c r="RYQ73" s="516"/>
      <c r="RYR73" s="516"/>
      <c r="RYS73" s="516"/>
      <c r="RYT73" s="516"/>
      <c r="RYU73" s="516"/>
      <c r="RYV73" s="516"/>
      <c r="RYW73" s="516"/>
      <c r="RYX73" s="516"/>
      <c r="RYY73" s="516"/>
      <c r="RYZ73" s="516"/>
      <c r="RZA73" s="516"/>
      <c r="RZB73" s="516"/>
      <c r="RZC73" s="516"/>
      <c r="RZD73" s="516"/>
      <c r="RZE73" s="516"/>
      <c r="RZF73" s="516"/>
      <c r="RZG73" s="516"/>
      <c r="RZH73" s="516"/>
      <c r="RZI73" s="516"/>
      <c r="RZJ73" s="516"/>
      <c r="RZK73" s="516"/>
      <c r="RZL73" s="516"/>
      <c r="RZM73" s="516"/>
      <c r="RZN73" s="516"/>
      <c r="RZO73" s="516"/>
      <c r="RZP73" s="516"/>
      <c r="RZQ73" s="516"/>
      <c r="RZR73" s="516"/>
      <c r="RZS73" s="516"/>
      <c r="RZT73" s="516"/>
      <c r="RZU73" s="516"/>
      <c r="RZV73" s="516"/>
      <c r="RZW73" s="516"/>
      <c r="RZX73" s="516"/>
      <c r="RZY73" s="516"/>
      <c r="RZZ73" s="516"/>
      <c r="SAA73" s="516"/>
      <c r="SAB73" s="516"/>
      <c r="SAC73" s="516"/>
      <c r="SAD73" s="516"/>
      <c r="SAE73" s="516"/>
      <c r="SAF73" s="516"/>
      <c r="SAG73" s="516"/>
      <c r="SAH73" s="516"/>
      <c r="SAI73" s="516"/>
      <c r="SAJ73" s="516"/>
      <c r="SAK73" s="516"/>
      <c r="SAL73" s="516"/>
      <c r="SAM73" s="516"/>
      <c r="SAN73" s="516"/>
      <c r="SAO73" s="516"/>
      <c r="SAP73" s="516"/>
      <c r="SAQ73" s="516"/>
      <c r="SAR73" s="516"/>
      <c r="SAS73" s="516"/>
      <c r="SAT73" s="516"/>
      <c r="SAU73" s="516"/>
      <c r="SAV73" s="516"/>
      <c r="SAW73" s="516"/>
      <c r="SAX73" s="516"/>
      <c r="SAY73" s="516"/>
      <c r="SAZ73" s="516"/>
      <c r="SBA73" s="516"/>
      <c r="SBB73" s="516"/>
      <c r="SBC73" s="516"/>
      <c r="SBD73" s="516"/>
      <c r="SBE73" s="516"/>
      <c r="SBF73" s="516"/>
      <c r="SBG73" s="516"/>
      <c r="SBH73" s="516"/>
      <c r="SBI73" s="516"/>
      <c r="SBJ73" s="516"/>
      <c r="SBK73" s="516"/>
      <c r="SBL73" s="516"/>
      <c r="SBM73" s="516"/>
      <c r="SBN73" s="516"/>
      <c r="SBO73" s="516"/>
      <c r="SBP73" s="516"/>
      <c r="SBQ73" s="516"/>
      <c r="SBR73" s="516"/>
      <c r="SBS73" s="516"/>
      <c r="SBT73" s="516"/>
      <c r="SBU73" s="516"/>
      <c r="SBV73" s="516"/>
      <c r="SBW73" s="516"/>
      <c r="SBX73" s="516"/>
      <c r="SBY73" s="516"/>
      <c r="SBZ73" s="516"/>
      <c r="SCA73" s="516"/>
      <c r="SCB73" s="516"/>
      <c r="SCC73" s="516"/>
      <c r="SCD73" s="516"/>
      <c r="SCE73" s="516"/>
      <c r="SCF73" s="516"/>
      <c r="SCG73" s="516"/>
      <c r="SCH73" s="516"/>
      <c r="SCI73" s="516"/>
      <c r="SCJ73" s="516"/>
      <c r="SCK73" s="516"/>
      <c r="SCL73" s="516"/>
      <c r="SCM73" s="516"/>
      <c r="SCN73" s="516"/>
      <c r="SCO73" s="516"/>
      <c r="SCP73" s="516"/>
      <c r="SCQ73" s="516"/>
      <c r="SCR73" s="516"/>
      <c r="SCS73" s="516"/>
      <c r="SCT73" s="516"/>
      <c r="SCU73" s="516"/>
      <c r="SCV73" s="516"/>
      <c r="SCW73" s="516"/>
      <c r="SCX73" s="516"/>
      <c r="SCY73" s="516"/>
      <c r="SCZ73" s="516"/>
      <c r="SDA73" s="516"/>
      <c r="SDB73" s="516"/>
      <c r="SDC73" s="516"/>
      <c r="SDD73" s="516"/>
      <c r="SDE73" s="516"/>
      <c r="SDF73" s="516"/>
      <c r="SDG73" s="516"/>
      <c r="SDH73" s="516"/>
      <c r="SDI73" s="516"/>
      <c r="SDJ73" s="516"/>
      <c r="SDK73" s="516"/>
      <c r="SDL73" s="516"/>
      <c r="SDM73" s="516"/>
      <c r="SDN73" s="516"/>
      <c r="SDO73" s="516"/>
      <c r="SDP73" s="516"/>
      <c r="SDQ73" s="516"/>
      <c r="SDR73" s="516"/>
      <c r="SDS73" s="516"/>
      <c r="SDT73" s="516"/>
      <c r="SDU73" s="516"/>
      <c r="SDV73" s="516"/>
      <c r="SDW73" s="516"/>
      <c r="SDX73" s="516"/>
      <c r="SDY73" s="516"/>
      <c r="SDZ73" s="516"/>
      <c r="SEA73" s="516"/>
      <c r="SEB73" s="516"/>
      <c r="SEC73" s="516"/>
      <c r="SED73" s="516"/>
      <c r="SEE73" s="516"/>
      <c r="SEF73" s="516"/>
      <c r="SEG73" s="516"/>
      <c r="SEH73" s="516"/>
      <c r="SEI73" s="516"/>
      <c r="SEJ73" s="516"/>
      <c r="SEK73" s="516"/>
      <c r="SEL73" s="516"/>
      <c r="SEM73" s="516"/>
      <c r="SEN73" s="516"/>
      <c r="SEO73" s="516"/>
      <c r="SEP73" s="516"/>
      <c r="SEQ73" s="516"/>
      <c r="SER73" s="516"/>
      <c r="SES73" s="516"/>
      <c r="SET73" s="516"/>
      <c r="SEU73" s="516"/>
      <c r="SEV73" s="516"/>
      <c r="SEW73" s="516"/>
      <c r="SEX73" s="516"/>
      <c r="SEY73" s="516"/>
      <c r="SEZ73" s="516"/>
      <c r="SFA73" s="516"/>
      <c r="SFB73" s="516"/>
      <c r="SFC73" s="516"/>
      <c r="SFD73" s="516"/>
      <c r="SFE73" s="516"/>
      <c r="SFF73" s="516"/>
      <c r="SFG73" s="516"/>
      <c r="SFH73" s="516"/>
      <c r="SFI73" s="516"/>
      <c r="SFJ73" s="516"/>
      <c r="SFK73" s="516"/>
      <c r="SFL73" s="516"/>
      <c r="SFM73" s="516"/>
      <c r="SFN73" s="516"/>
      <c r="SFO73" s="516"/>
      <c r="SFP73" s="516"/>
      <c r="SFQ73" s="516"/>
      <c r="SFR73" s="516"/>
      <c r="SFS73" s="516"/>
      <c r="SFT73" s="516"/>
      <c r="SFU73" s="516"/>
      <c r="SFV73" s="516"/>
      <c r="SFW73" s="516"/>
      <c r="SFX73" s="516"/>
      <c r="SFY73" s="516"/>
      <c r="SFZ73" s="516"/>
      <c r="SGA73" s="516"/>
      <c r="SGB73" s="516"/>
      <c r="SGC73" s="516"/>
      <c r="SGD73" s="516"/>
      <c r="SGE73" s="516"/>
      <c r="SGF73" s="516"/>
      <c r="SGG73" s="516"/>
      <c r="SGH73" s="516"/>
      <c r="SGI73" s="516"/>
      <c r="SGJ73" s="516"/>
      <c r="SGK73" s="516"/>
      <c r="SGL73" s="516"/>
      <c r="SGM73" s="516"/>
      <c r="SGN73" s="516"/>
      <c r="SGO73" s="516"/>
      <c r="SGP73" s="516"/>
      <c r="SGQ73" s="516"/>
      <c r="SGR73" s="516"/>
      <c r="SGS73" s="516"/>
      <c r="SGT73" s="516"/>
      <c r="SGU73" s="516"/>
      <c r="SGV73" s="516"/>
      <c r="SGW73" s="516"/>
      <c r="SGX73" s="516"/>
      <c r="SGY73" s="516"/>
      <c r="SGZ73" s="516"/>
      <c r="SHA73" s="516"/>
      <c r="SHB73" s="516"/>
      <c r="SHC73" s="516"/>
      <c r="SHD73" s="516"/>
      <c r="SHE73" s="516"/>
      <c r="SHF73" s="516"/>
      <c r="SHG73" s="516"/>
      <c r="SHH73" s="516"/>
      <c r="SHI73" s="516"/>
      <c r="SHJ73" s="516"/>
      <c r="SHK73" s="516"/>
      <c r="SHL73" s="516"/>
      <c r="SHM73" s="516"/>
      <c r="SHN73" s="516"/>
      <c r="SHO73" s="516"/>
      <c r="SHP73" s="516"/>
      <c r="SHQ73" s="516"/>
      <c r="SHR73" s="516"/>
      <c r="SHS73" s="516"/>
      <c r="SHT73" s="516"/>
      <c r="SHU73" s="516"/>
      <c r="SHV73" s="516"/>
      <c r="SHW73" s="516"/>
      <c r="SHX73" s="516"/>
      <c r="SHY73" s="516"/>
      <c r="SHZ73" s="516"/>
      <c r="SIA73" s="516"/>
      <c r="SIB73" s="516"/>
      <c r="SIC73" s="516"/>
      <c r="SID73" s="516"/>
      <c r="SIE73" s="516"/>
      <c r="SIF73" s="516"/>
      <c r="SIG73" s="516"/>
      <c r="SIH73" s="516"/>
      <c r="SII73" s="516"/>
      <c r="SIJ73" s="516"/>
      <c r="SIK73" s="516"/>
      <c r="SIL73" s="516"/>
      <c r="SIM73" s="516"/>
      <c r="SIN73" s="516"/>
      <c r="SIO73" s="516"/>
      <c r="SIP73" s="516"/>
      <c r="SIQ73" s="516"/>
      <c r="SIR73" s="516"/>
      <c r="SIS73" s="516"/>
      <c r="SIT73" s="516"/>
      <c r="SIU73" s="516"/>
      <c r="SIV73" s="516"/>
      <c r="SIW73" s="516"/>
      <c r="SIX73" s="516"/>
      <c r="SIY73" s="516"/>
      <c r="SIZ73" s="516"/>
      <c r="SJA73" s="516"/>
      <c r="SJB73" s="516"/>
      <c r="SJC73" s="516"/>
      <c r="SJD73" s="516"/>
      <c r="SJE73" s="516"/>
      <c r="SJF73" s="516"/>
      <c r="SJG73" s="516"/>
      <c r="SJH73" s="516"/>
      <c r="SJI73" s="516"/>
      <c r="SJJ73" s="516"/>
      <c r="SJK73" s="516"/>
      <c r="SJL73" s="516"/>
      <c r="SJM73" s="516"/>
      <c r="SJN73" s="516"/>
      <c r="SJO73" s="516"/>
      <c r="SJP73" s="516"/>
      <c r="SJQ73" s="516"/>
      <c r="SJR73" s="516"/>
      <c r="SJS73" s="516"/>
      <c r="SJT73" s="516"/>
      <c r="SJU73" s="516"/>
      <c r="SJV73" s="516"/>
      <c r="SJW73" s="516"/>
      <c r="SJX73" s="516"/>
      <c r="SJY73" s="516"/>
      <c r="SJZ73" s="516"/>
      <c r="SKA73" s="516"/>
      <c r="SKB73" s="516"/>
      <c r="SKC73" s="516"/>
      <c r="SKD73" s="516"/>
      <c r="SKE73" s="516"/>
      <c r="SKF73" s="516"/>
      <c r="SKG73" s="516"/>
      <c r="SKH73" s="516"/>
      <c r="SKI73" s="516"/>
      <c r="SKJ73" s="516"/>
      <c r="SKK73" s="516"/>
      <c r="SKL73" s="516"/>
      <c r="SKM73" s="516"/>
      <c r="SKN73" s="516"/>
      <c r="SKO73" s="516"/>
      <c r="SKP73" s="516"/>
      <c r="SKQ73" s="516"/>
      <c r="SKR73" s="516"/>
      <c r="SKS73" s="516"/>
      <c r="SKT73" s="516"/>
      <c r="SKU73" s="516"/>
      <c r="SKV73" s="516"/>
      <c r="SKW73" s="516"/>
      <c r="SKX73" s="516"/>
      <c r="SKY73" s="516"/>
      <c r="SKZ73" s="516"/>
      <c r="SLA73" s="516"/>
      <c r="SLB73" s="516"/>
      <c r="SLC73" s="516"/>
      <c r="SLD73" s="516"/>
      <c r="SLE73" s="516"/>
      <c r="SLF73" s="516"/>
      <c r="SLG73" s="516"/>
      <c r="SLH73" s="516"/>
      <c r="SLI73" s="516"/>
      <c r="SLJ73" s="516"/>
      <c r="SLK73" s="516"/>
      <c r="SLL73" s="516"/>
      <c r="SLM73" s="516"/>
      <c r="SLN73" s="516"/>
      <c r="SLO73" s="516"/>
      <c r="SLP73" s="516"/>
      <c r="SLQ73" s="516"/>
      <c r="SLR73" s="516"/>
      <c r="SLS73" s="516"/>
      <c r="SLT73" s="516"/>
      <c r="SLU73" s="516"/>
      <c r="SLV73" s="516"/>
      <c r="SLW73" s="516"/>
      <c r="SLX73" s="516"/>
      <c r="SLY73" s="516"/>
      <c r="SLZ73" s="516"/>
      <c r="SMA73" s="516"/>
      <c r="SMB73" s="516"/>
      <c r="SMC73" s="516"/>
      <c r="SMD73" s="516"/>
      <c r="SME73" s="516"/>
      <c r="SMF73" s="516"/>
      <c r="SMG73" s="516"/>
      <c r="SMH73" s="516"/>
      <c r="SMI73" s="516"/>
      <c r="SMJ73" s="516"/>
      <c r="SMK73" s="516"/>
      <c r="SML73" s="516"/>
      <c r="SMM73" s="516"/>
      <c r="SMN73" s="516"/>
      <c r="SMO73" s="516"/>
      <c r="SMP73" s="516"/>
      <c r="SMQ73" s="516"/>
      <c r="SMR73" s="516"/>
      <c r="SMS73" s="516"/>
      <c r="SMT73" s="516"/>
      <c r="SMU73" s="516"/>
      <c r="SMV73" s="516"/>
      <c r="SMW73" s="516"/>
      <c r="SMX73" s="516"/>
      <c r="SMY73" s="516"/>
      <c r="SMZ73" s="516"/>
      <c r="SNA73" s="516"/>
      <c r="SNB73" s="516"/>
      <c r="SNC73" s="516"/>
      <c r="SND73" s="516"/>
      <c r="SNE73" s="516"/>
      <c r="SNF73" s="516"/>
      <c r="SNG73" s="516"/>
      <c r="SNH73" s="516"/>
      <c r="SNI73" s="516"/>
      <c r="SNJ73" s="516"/>
      <c r="SNK73" s="516"/>
      <c r="SNL73" s="516"/>
      <c r="SNM73" s="516"/>
      <c r="SNN73" s="516"/>
      <c r="SNO73" s="516"/>
      <c r="SNP73" s="516"/>
      <c r="SNQ73" s="516"/>
      <c r="SNR73" s="516"/>
      <c r="SNS73" s="516"/>
      <c r="SNT73" s="516"/>
      <c r="SNU73" s="516"/>
      <c r="SNV73" s="516"/>
      <c r="SNW73" s="516"/>
      <c r="SNX73" s="516"/>
      <c r="SNY73" s="516"/>
      <c r="SNZ73" s="516"/>
      <c r="SOA73" s="516"/>
      <c r="SOB73" s="516"/>
      <c r="SOC73" s="516"/>
      <c r="SOD73" s="516"/>
      <c r="SOE73" s="516"/>
      <c r="SOF73" s="516"/>
      <c r="SOG73" s="516"/>
      <c r="SOH73" s="516"/>
      <c r="SOI73" s="516"/>
      <c r="SOJ73" s="516"/>
      <c r="SOK73" s="516"/>
      <c r="SOL73" s="516"/>
      <c r="SOM73" s="516"/>
      <c r="SON73" s="516"/>
      <c r="SOO73" s="516"/>
      <c r="SOP73" s="516"/>
      <c r="SOQ73" s="516"/>
      <c r="SOR73" s="516"/>
      <c r="SOS73" s="516"/>
      <c r="SOT73" s="516"/>
      <c r="SOU73" s="516"/>
      <c r="SOV73" s="516"/>
      <c r="SOW73" s="516"/>
      <c r="SOX73" s="516"/>
      <c r="SOY73" s="516"/>
      <c r="SOZ73" s="516"/>
      <c r="SPA73" s="516"/>
      <c r="SPB73" s="516"/>
      <c r="SPC73" s="516"/>
      <c r="SPD73" s="516"/>
      <c r="SPE73" s="516"/>
      <c r="SPF73" s="516"/>
      <c r="SPG73" s="516"/>
      <c r="SPH73" s="516"/>
      <c r="SPI73" s="516"/>
      <c r="SPJ73" s="516"/>
      <c r="SPK73" s="516"/>
      <c r="SPL73" s="516"/>
      <c r="SPM73" s="516"/>
      <c r="SPN73" s="516"/>
      <c r="SPO73" s="516"/>
      <c r="SPP73" s="516"/>
      <c r="SPQ73" s="516"/>
      <c r="SPR73" s="516"/>
      <c r="SPS73" s="516"/>
      <c r="SPT73" s="516"/>
      <c r="SPU73" s="516"/>
      <c r="SPV73" s="516"/>
      <c r="SPW73" s="516"/>
      <c r="SPX73" s="516"/>
      <c r="SPY73" s="516"/>
      <c r="SPZ73" s="516"/>
      <c r="SQA73" s="516"/>
      <c r="SQB73" s="516"/>
      <c r="SQC73" s="516"/>
      <c r="SQD73" s="516"/>
      <c r="SQE73" s="516"/>
      <c r="SQF73" s="516"/>
      <c r="SQG73" s="516"/>
      <c r="SQH73" s="516"/>
      <c r="SQI73" s="516"/>
      <c r="SQJ73" s="516"/>
      <c r="SQK73" s="516"/>
      <c r="SQL73" s="516"/>
      <c r="SQM73" s="516"/>
      <c r="SQN73" s="516"/>
      <c r="SQO73" s="516"/>
      <c r="SQP73" s="516"/>
      <c r="SQQ73" s="516"/>
      <c r="SQR73" s="516"/>
      <c r="SQS73" s="516"/>
      <c r="SQT73" s="516"/>
      <c r="SQU73" s="516"/>
      <c r="SQV73" s="516"/>
      <c r="SQW73" s="516"/>
      <c r="SQX73" s="516"/>
      <c r="SQY73" s="516"/>
      <c r="SQZ73" s="516"/>
      <c r="SRA73" s="516"/>
      <c r="SRB73" s="516"/>
      <c r="SRC73" s="516"/>
      <c r="SRD73" s="516"/>
      <c r="SRE73" s="516"/>
      <c r="SRF73" s="516"/>
      <c r="SRG73" s="516"/>
      <c r="SRH73" s="516"/>
      <c r="SRI73" s="516"/>
      <c r="SRJ73" s="516"/>
      <c r="SRK73" s="516"/>
      <c r="SRL73" s="516"/>
      <c r="SRM73" s="516"/>
      <c r="SRN73" s="516"/>
      <c r="SRO73" s="516"/>
      <c r="SRP73" s="516"/>
      <c r="SRQ73" s="516"/>
      <c r="SRR73" s="516"/>
      <c r="SRS73" s="516"/>
      <c r="SRT73" s="516"/>
      <c r="SRU73" s="516"/>
      <c r="SRV73" s="516"/>
      <c r="SRW73" s="516"/>
      <c r="SRX73" s="516"/>
      <c r="SRY73" s="516"/>
      <c r="SRZ73" s="516"/>
      <c r="SSA73" s="516"/>
      <c r="SSB73" s="516"/>
      <c r="SSC73" s="516"/>
      <c r="SSD73" s="516"/>
      <c r="SSE73" s="516"/>
      <c r="SSF73" s="516"/>
      <c r="SSG73" s="516"/>
      <c r="SSH73" s="516"/>
      <c r="SSI73" s="516"/>
      <c r="SSJ73" s="516"/>
      <c r="SSK73" s="516"/>
      <c r="SSL73" s="516"/>
      <c r="SSM73" s="516"/>
      <c r="SSN73" s="516"/>
      <c r="SSO73" s="516"/>
      <c r="SSP73" s="516"/>
      <c r="SSQ73" s="516"/>
      <c r="SSR73" s="516"/>
      <c r="SSS73" s="516"/>
      <c r="SST73" s="516"/>
      <c r="SSU73" s="516"/>
      <c r="SSV73" s="516"/>
      <c r="SSW73" s="516"/>
      <c r="SSX73" s="516"/>
      <c r="SSY73" s="516"/>
      <c r="SSZ73" s="516"/>
      <c r="STA73" s="516"/>
      <c r="STB73" s="516"/>
      <c r="STC73" s="516"/>
      <c r="STD73" s="516"/>
      <c r="STE73" s="516"/>
      <c r="STF73" s="516"/>
      <c r="STG73" s="516"/>
      <c r="STH73" s="516"/>
      <c r="STI73" s="516"/>
      <c r="STJ73" s="516"/>
      <c r="STK73" s="516"/>
      <c r="STL73" s="516"/>
      <c r="STM73" s="516"/>
      <c r="STN73" s="516"/>
      <c r="STO73" s="516"/>
      <c r="STP73" s="516"/>
      <c r="STQ73" s="516"/>
      <c r="STR73" s="516"/>
      <c r="STS73" s="516"/>
      <c r="STT73" s="516"/>
      <c r="STU73" s="516"/>
      <c r="STV73" s="516"/>
      <c r="STW73" s="516"/>
      <c r="STX73" s="516"/>
      <c r="STY73" s="516"/>
      <c r="STZ73" s="516"/>
      <c r="SUA73" s="516"/>
      <c r="SUB73" s="516"/>
      <c r="SUC73" s="516"/>
      <c r="SUD73" s="516"/>
      <c r="SUE73" s="516"/>
      <c r="SUF73" s="516"/>
      <c r="SUG73" s="516"/>
      <c r="SUH73" s="516"/>
      <c r="SUI73" s="516"/>
      <c r="SUJ73" s="516"/>
      <c r="SUK73" s="516"/>
      <c r="SUL73" s="516"/>
      <c r="SUM73" s="516"/>
      <c r="SUN73" s="516"/>
      <c r="SUO73" s="516"/>
      <c r="SUP73" s="516"/>
      <c r="SUQ73" s="516"/>
      <c r="SUR73" s="516"/>
      <c r="SUS73" s="516"/>
      <c r="SUT73" s="516"/>
      <c r="SUU73" s="516"/>
      <c r="SUV73" s="516"/>
      <c r="SUW73" s="516"/>
      <c r="SUX73" s="516"/>
      <c r="SUY73" s="516"/>
      <c r="SUZ73" s="516"/>
      <c r="SVA73" s="516"/>
      <c r="SVB73" s="516"/>
      <c r="SVC73" s="516"/>
      <c r="SVD73" s="516"/>
      <c r="SVE73" s="516"/>
      <c r="SVF73" s="516"/>
      <c r="SVG73" s="516"/>
      <c r="SVH73" s="516"/>
      <c r="SVI73" s="516"/>
      <c r="SVJ73" s="516"/>
      <c r="SVK73" s="516"/>
      <c r="SVL73" s="516"/>
      <c r="SVM73" s="516"/>
      <c r="SVN73" s="516"/>
      <c r="SVO73" s="516"/>
      <c r="SVP73" s="516"/>
      <c r="SVQ73" s="516"/>
      <c r="SVR73" s="516"/>
      <c r="SVS73" s="516"/>
      <c r="SVT73" s="516"/>
      <c r="SVU73" s="516"/>
      <c r="SVV73" s="516"/>
      <c r="SVW73" s="516"/>
      <c r="SVX73" s="516"/>
      <c r="SVY73" s="516"/>
      <c r="SVZ73" s="516"/>
      <c r="SWA73" s="516"/>
      <c r="SWB73" s="516"/>
      <c r="SWC73" s="516"/>
      <c r="SWD73" s="516"/>
      <c r="SWE73" s="516"/>
      <c r="SWF73" s="516"/>
      <c r="SWG73" s="516"/>
      <c r="SWH73" s="516"/>
      <c r="SWI73" s="516"/>
      <c r="SWJ73" s="516"/>
      <c r="SWK73" s="516"/>
      <c r="SWL73" s="516"/>
      <c r="SWM73" s="516"/>
      <c r="SWN73" s="516"/>
      <c r="SWO73" s="516"/>
      <c r="SWP73" s="516"/>
      <c r="SWQ73" s="516"/>
      <c r="SWR73" s="516"/>
      <c r="SWS73" s="516"/>
      <c r="SWT73" s="516"/>
      <c r="SWU73" s="516"/>
      <c r="SWV73" s="516"/>
      <c r="SWW73" s="516"/>
      <c r="SWX73" s="516"/>
      <c r="SWY73" s="516"/>
      <c r="SWZ73" s="516"/>
      <c r="SXA73" s="516"/>
      <c r="SXB73" s="516"/>
      <c r="SXC73" s="516"/>
      <c r="SXD73" s="516"/>
      <c r="SXE73" s="516"/>
      <c r="SXF73" s="516"/>
      <c r="SXG73" s="516"/>
      <c r="SXH73" s="516"/>
      <c r="SXI73" s="516"/>
      <c r="SXJ73" s="516"/>
      <c r="SXK73" s="516"/>
      <c r="SXL73" s="516"/>
      <c r="SXM73" s="516"/>
      <c r="SXN73" s="516"/>
      <c r="SXO73" s="516"/>
      <c r="SXP73" s="516"/>
      <c r="SXQ73" s="516"/>
      <c r="SXR73" s="516"/>
      <c r="SXS73" s="516"/>
      <c r="SXT73" s="516"/>
      <c r="SXU73" s="516"/>
      <c r="SXV73" s="516"/>
      <c r="SXW73" s="516"/>
      <c r="SXX73" s="516"/>
      <c r="SXY73" s="516"/>
      <c r="SXZ73" s="516"/>
      <c r="SYA73" s="516"/>
      <c r="SYB73" s="516"/>
      <c r="SYC73" s="516"/>
      <c r="SYD73" s="516"/>
      <c r="SYE73" s="516"/>
      <c r="SYF73" s="516"/>
      <c r="SYG73" s="516"/>
      <c r="SYH73" s="516"/>
      <c r="SYI73" s="516"/>
      <c r="SYJ73" s="516"/>
      <c r="SYK73" s="516"/>
      <c r="SYL73" s="516"/>
      <c r="SYM73" s="516"/>
      <c r="SYN73" s="516"/>
      <c r="SYO73" s="516"/>
      <c r="SYP73" s="516"/>
      <c r="SYQ73" s="516"/>
      <c r="SYR73" s="516"/>
      <c r="SYS73" s="516"/>
      <c r="SYT73" s="516"/>
      <c r="SYU73" s="516"/>
      <c r="SYV73" s="516"/>
      <c r="SYW73" s="516"/>
      <c r="SYX73" s="516"/>
      <c r="SYY73" s="516"/>
      <c r="SYZ73" s="516"/>
      <c r="SZA73" s="516"/>
      <c r="SZB73" s="516"/>
      <c r="SZC73" s="516"/>
      <c r="SZD73" s="516"/>
      <c r="SZE73" s="516"/>
      <c r="SZF73" s="516"/>
      <c r="SZG73" s="516"/>
      <c r="SZH73" s="516"/>
      <c r="SZI73" s="516"/>
      <c r="SZJ73" s="516"/>
      <c r="SZK73" s="516"/>
      <c r="SZL73" s="516"/>
      <c r="SZM73" s="516"/>
      <c r="SZN73" s="516"/>
      <c r="SZO73" s="516"/>
      <c r="SZP73" s="516"/>
      <c r="SZQ73" s="516"/>
      <c r="SZR73" s="516"/>
      <c r="SZS73" s="516"/>
      <c r="SZT73" s="516"/>
      <c r="SZU73" s="516"/>
      <c r="SZV73" s="516"/>
      <c r="SZW73" s="516"/>
      <c r="SZX73" s="516"/>
      <c r="SZY73" s="516"/>
      <c r="SZZ73" s="516"/>
      <c r="TAA73" s="516"/>
      <c r="TAB73" s="516"/>
      <c r="TAC73" s="516"/>
      <c r="TAD73" s="516"/>
      <c r="TAE73" s="516"/>
      <c r="TAF73" s="516"/>
      <c r="TAG73" s="516"/>
      <c r="TAH73" s="516"/>
      <c r="TAI73" s="516"/>
      <c r="TAJ73" s="516"/>
      <c r="TAK73" s="516"/>
      <c r="TAL73" s="516"/>
      <c r="TAM73" s="516"/>
      <c r="TAN73" s="516"/>
      <c r="TAO73" s="516"/>
      <c r="TAP73" s="516"/>
      <c r="TAQ73" s="516"/>
      <c r="TAR73" s="516"/>
      <c r="TAS73" s="516"/>
      <c r="TAT73" s="516"/>
      <c r="TAU73" s="516"/>
      <c r="TAV73" s="516"/>
      <c r="TAW73" s="516"/>
      <c r="TAX73" s="516"/>
      <c r="TAY73" s="516"/>
      <c r="TAZ73" s="516"/>
      <c r="TBA73" s="516"/>
      <c r="TBB73" s="516"/>
      <c r="TBC73" s="516"/>
      <c r="TBD73" s="516"/>
      <c r="TBE73" s="516"/>
      <c r="TBF73" s="516"/>
      <c r="TBG73" s="516"/>
      <c r="TBH73" s="516"/>
      <c r="TBI73" s="516"/>
      <c r="TBJ73" s="516"/>
      <c r="TBK73" s="516"/>
      <c r="TBL73" s="516"/>
      <c r="TBM73" s="516"/>
      <c r="TBN73" s="516"/>
      <c r="TBO73" s="516"/>
      <c r="TBP73" s="516"/>
      <c r="TBQ73" s="516"/>
      <c r="TBR73" s="516"/>
      <c r="TBS73" s="516"/>
      <c r="TBT73" s="516"/>
      <c r="TBU73" s="516"/>
      <c r="TBV73" s="516"/>
      <c r="TBW73" s="516"/>
      <c r="TBX73" s="516"/>
      <c r="TBY73" s="516"/>
      <c r="TBZ73" s="516"/>
      <c r="TCA73" s="516"/>
      <c r="TCB73" s="516"/>
      <c r="TCC73" s="516"/>
      <c r="TCD73" s="516"/>
      <c r="TCE73" s="516"/>
      <c r="TCF73" s="516"/>
      <c r="TCG73" s="516"/>
      <c r="TCH73" s="516"/>
      <c r="TCI73" s="516"/>
      <c r="TCJ73" s="516"/>
      <c r="TCK73" s="516"/>
      <c r="TCL73" s="516"/>
      <c r="TCM73" s="516"/>
      <c r="TCN73" s="516"/>
      <c r="TCO73" s="516"/>
      <c r="TCP73" s="516"/>
      <c r="TCQ73" s="516"/>
      <c r="TCR73" s="516"/>
      <c r="TCS73" s="516"/>
      <c r="TCT73" s="516"/>
      <c r="TCU73" s="516"/>
      <c r="TCV73" s="516"/>
      <c r="TCW73" s="516"/>
      <c r="TCX73" s="516"/>
      <c r="TCY73" s="516"/>
      <c r="TCZ73" s="516"/>
      <c r="TDA73" s="516"/>
      <c r="TDB73" s="516"/>
      <c r="TDC73" s="516"/>
      <c r="TDD73" s="516"/>
      <c r="TDE73" s="516"/>
      <c r="TDF73" s="516"/>
      <c r="TDG73" s="516"/>
      <c r="TDH73" s="516"/>
      <c r="TDI73" s="516"/>
      <c r="TDJ73" s="516"/>
      <c r="TDK73" s="516"/>
      <c r="TDL73" s="516"/>
      <c r="TDM73" s="516"/>
      <c r="TDN73" s="516"/>
      <c r="TDO73" s="516"/>
      <c r="TDP73" s="516"/>
      <c r="TDQ73" s="516"/>
      <c r="TDR73" s="516"/>
      <c r="TDS73" s="516"/>
      <c r="TDT73" s="516"/>
      <c r="TDU73" s="516"/>
      <c r="TDV73" s="516"/>
      <c r="TDW73" s="516"/>
      <c r="TDX73" s="516"/>
      <c r="TDY73" s="516"/>
      <c r="TDZ73" s="516"/>
      <c r="TEA73" s="516"/>
      <c r="TEB73" s="516"/>
      <c r="TEC73" s="516"/>
      <c r="TED73" s="516"/>
      <c r="TEE73" s="516"/>
      <c r="TEF73" s="516"/>
      <c r="TEG73" s="516"/>
      <c r="TEH73" s="516"/>
      <c r="TEI73" s="516"/>
      <c r="TEJ73" s="516"/>
      <c r="TEK73" s="516"/>
      <c r="TEL73" s="516"/>
      <c r="TEM73" s="516"/>
      <c r="TEN73" s="516"/>
      <c r="TEO73" s="516"/>
      <c r="TEP73" s="516"/>
      <c r="TEQ73" s="516"/>
      <c r="TER73" s="516"/>
      <c r="TES73" s="516"/>
      <c r="TET73" s="516"/>
      <c r="TEU73" s="516"/>
      <c r="TEV73" s="516"/>
      <c r="TEW73" s="516"/>
      <c r="TEX73" s="516"/>
      <c r="TEY73" s="516"/>
      <c r="TEZ73" s="516"/>
      <c r="TFA73" s="516"/>
      <c r="TFB73" s="516"/>
      <c r="TFC73" s="516"/>
      <c r="TFD73" s="516"/>
      <c r="TFE73" s="516"/>
      <c r="TFF73" s="516"/>
      <c r="TFG73" s="516"/>
      <c r="TFH73" s="516"/>
      <c r="TFI73" s="516"/>
      <c r="TFJ73" s="516"/>
      <c r="TFK73" s="516"/>
      <c r="TFL73" s="516"/>
      <c r="TFM73" s="516"/>
      <c r="TFN73" s="516"/>
      <c r="TFO73" s="516"/>
      <c r="TFP73" s="516"/>
      <c r="TFQ73" s="516"/>
      <c r="TFR73" s="516"/>
      <c r="TFS73" s="516"/>
      <c r="TFT73" s="516"/>
      <c r="TFU73" s="516"/>
      <c r="TFV73" s="516"/>
      <c r="TFW73" s="516"/>
      <c r="TFX73" s="516"/>
      <c r="TFY73" s="516"/>
      <c r="TFZ73" s="516"/>
      <c r="TGA73" s="516"/>
      <c r="TGB73" s="516"/>
      <c r="TGC73" s="516"/>
      <c r="TGD73" s="516"/>
      <c r="TGE73" s="516"/>
      <c r="TGF73" s="516"/>
      <c r="TGG73" s="516"/>
      <c r="TGH73" s="516"/>
      <c r="TGI73" s="516"/>
      <c r="TGJ73" s="516"/>
      <c r="TGK73" s="516"/>
      <c r="TGL73" s="516"/>
      <c r="TGM73" s="516"/>
      <c r="TGN73" s="516"/>
      <c r="TGO73" s="516"/>
      <c r="TGP73" s="516"/>
      <c r="TGQ73" s="516"/>
      <c r="TGR73" s="516"/>
      <c r="TGS73" s="516"/>
      <c r="TGT73" s="516"/>
      <c r="TGU73" s="516"/>
      <c r="TGV73" s="516"/>
      <c r="TGW73" s="516"/>
      <c r="TGX73" s="516"/>
      <c r="TGY73" s="516"/>
      <c r="TGZ73" s="516"/>
      <c r="THA73" s="516"/>
      <c r="THB73" s="516"/>
      <c r="THC73" s="516"/>
      <c r="THD73" s="516"/>
      <c r="THE73" s="516"/>
      <c r="THF73" s="516"/>
      <c r="THG73" s="516"/>
      <c r="THH73" s="516"/>
      <c r="THI73" s="516"/>
      <c r="THJ73" s="516"/>
      <c r="THK73" s="516"/>
      <c r="THL73" s="516"/>
      <c r="THM73" s="516"/>
      <c r="THN73" s="516"/>
      <c r="THO73" s="516"/>
      <c r="THP73" s="516"/>
      <c r="THQ73" s="516"/>
      <c r="THR73" s="516"/>
      <c r="THS73" s="516"/>
      <c r="THT73" s="516"/>
      <c r="THU73" s="516"/>
      <c r="THV73" s="516"/>
      <c r="THW73" s="516"/>
      <c r="THX73" s="516"/>
      <c r="THY73" s="516"/>
      <c r="THZ73" s="516"/>
      <c r="TIA73" s="516"/>
      <c r="TIB73" s="516"/>
      <c r="TIC73" s="516"/>
      <c r="TID73" s="516"/>
      <c r="TIE73" s="516"/>
      <c r="TIF73" s="516"/>
      <c r="TIG73" s="516"/>
      <c r="TIH73" s="516"/>
      <c r="TII73" s="516"/>
      <c r="TIJ73" s="516"/>
      <c r="TIK73" s="516"/>
      <c r="TIL73" s="516"/>
      <c r="TIM73" s="516"/>
      <c r="TIN73" s="516"/>
      <c r="TIO73" s="516"/>
      <c r="TIP73" s="516"/>
      <c r="TIQ73" s="516"/>
      <c r="TIR73" s="516"/>
      <c r="TIS73" s="516"/>
      <c r="TIT73" s="516"/>
      <c r="TIU73" s="516"/>
      <c r="TIV73" s="516"/>
      <c r="TIW73" s="516"/>
      <c r="TIX73" s="516"/>
      <c r="TIY73" s="516"/>
      <c r="TIZ73" s="516"/>
      <c r="TJA73" s="516"/>
      <c r="TJB73" s="516"/>
      <c r="TJC73" s="516"/>
      <c r="TJD73" s="516"/>
      <c r="TJE73" s="516"/>
      <c r="TJF73" s="516"/>
      <c r="TJG73" s="516"/>
      <c r="TJH73" s="516"/>
      <c r="TJI73" s="516"/>
      <c r="TJJ73" s="516"/>
      <c r="TJK73" s="516"/>
      <c r="TJL73" s="516"/>
      <c r="TJM73" s="516"/>
      <c r="TJN73" s="516"/>
      <c r="TJO73" s="516"/>
      <c r="TJP73" s="516"/>
      <c r="TJQ73" s="516"/>
      <c r="TJR73" s="516"/>
      <c r="TJS73" s="516"/>
      <c r="TJT73" s="516"/>
      <c r="TJU73" s="516"/>
      <c r="TJV73" s="516"/>
      <c r="TJW73" s="516"/>
      <c r="TJX73" s="516"/>
      <c r="TJY73" s="516"/>
      <c r="TJZ73" s="516"/>
      <c r="TKA73" s="516"/>
      <c r="TKB73" s="516"/>
      <c r="TKC73" s="516"/>
      <c r="TKD73" s="516"/>
      <c r="TKE73" s="516"/>
      <c r="TKF73" s="516"/>
      <c r="TKG73" s="516"/>
      <c r="TKH73" s="516"/>
      <c r="TKI73" s="516"/>
      <c r="TKJ73" s="516"/>
      <c r="TKK73" s="516"/>
      <c r="TKL73" s="516"/>
      <c r="TKM73" s="516"/>
      <c r="TKN73" s="516"/>
      <c r="TKO73" s="516"/>
      <c r="TKP73" s="516"/>
      <c r="TKQ73" s="516"/>
      <c r="TKR73" s="516"/>
      <c r="TKS73" s="516"/>
      <c r="TKT73" s="516"/>
      <c r="TKU73" s="516"/>
      <c r="TKV73" s="516"/>
      <c r="TKW73" s="516"/>
      <c r="TKX73" s="516"/>
      <c r="TKY73" s="516"/>
      <c r="TKZ73" s="516"/>
      <c r="TLA73" s="516"/>
      <c r="TLB73" s="516"/>
      <c r="TLC73" s="516"/>
      <c r="TLD73" s="516"/>
      <c r="TLE73" s="516"/>
      <c r="TLF73" s="516"/>
      <c r="TLG73" s="516"/>
      <c r="TLH73" s="516"/>
      <c r="TLI73" s="516"/>
      <c r="TLJ73" s="516"/>
      <c r="TLK73" s="516"/>
      <c r="TLL73" s="516"/>
      <c r="TLM73" s="516"/>
      <c r="TLN73" s="516"/>
      <c r="TLO73" s="516"/>
      <c r="TLP73" s="516"/>
      <c r="TLQ73" s="516"/>
      <c r="TLR73" s="516"/>
      <c r="TLS73" s="516"/>
      <c r="TLT73" s="516"/>
      <c r="TLU73" s="516"/>
      <c r="TLV73" s="516"/>
      <c r="TLW73" s="516"/>
      <c r="TLX73" s="516"/>
      <c r="TLY73" s="516"/>
      <c r="TLZ73" s="516"/>
      <c r="TMA73" s="516"/>
      <c r="TMB73" s="516"/>
      <c r="TMC73" s="516"/>
      <c r="TMD73" s="516"/>
      <c r="TME73" s="516"/>
      <c r="TMF73" s="516"/>
      <c r="TMG73" s="516"/>
      <c r="TMH73" s="516"/>
      <c r="TMI73" s="516"/>
      <c r="TMJ73" s="516"/>
      <c r="TMK73" s="516"/>
      <c r="TML73" s="516"/>
      <c r="TMM73" s="516"/>
      <c r="TMN73" s="516"/>
      <c r="TMO73" s="516"/>
      <c r="TMP73" s="516"/>
      <c r="TMQ73" s="516"/>
      <c r="TMR73" s="516"/>
      <c r="TMS73" s="516"/>
      <c r="TMT73" s="516"/>
      <c r="TMU73" s="516"/>
      <c r="TMV73" s="516"/>
      <c r="TMW73" s="516"/>
      <c r="TMX73" s="516"/>
      <c r="TMY73" s="516"/>
      <c r="TMZ73" s="516"/>
      <c r="TNA73" s="516"/>
      <c r="TNB73" s="516"/>
      <c r="TNC73" s="516"/>
      <c r="TND73" s="516"/>
      <c r="TNE73" s="516"/>
      <c r="TNF73" s="516"/>
      <c r="TNG73" s="516"/>
      <c r="TNH73" s="516"/>
      <c r="TNI73" s="516"/>
      <c r="TNJ73" s="516"/>
      <c r="TNK73" s="516"/>
      <c r="TNL73" s="516"/>
      <c r="TNM73" s="516"/>
      <c r="TNN73" s="516"/>
      <c r="TNO73" s="516"/>
      <c r="TNP73" s="516"/>
      <c r="TNQ73" s="516"/>
      <c r="TNR73" s="516"/>
      <c r="TNS73" s="516"/>
      <c r="TNT73" s="516"/>
      <c r="TNU73" s="516"/>
      <c r="TNV73" s="516"/>
      <c r="TNW73" s="516"/>
      <c r="TNX73" s="516"/>
      <c r="TNY73" s="516"/>
      <c r="TNZ73" s="516"/>
      <c r="TOA73" s="516"/>
      <c r="TOB73" s="516"/>
      <c r="TOC73" s="516"/>
      <c r="TOD73" s="516"/>
      <c r="TOE73" s="516"/>
      <c r="TOF73" s="516"/>
      <c r="TOG73" s="516"/>
      <c r="TOH73" s="516"/>
      <c r="TOI73" s="516"/>
      <c r="TOJ73" s="516"/>
      <c r="TOK73" s="516"/>
      <c r="TOL73" s="516"/>
      <c r="TOM73" s="516"/>
      <c r="TON73" s="516"/>
      <c r="TOO73" s="516"/>
      <c r="TOP73" s="516"/>
      <c r="TOQ73" s="516"/>
      <c r="TOR73" s="516"/>
      <c r="TOS73" s="516"/>
      <c r="TOT73" s="516"/>
      <c r="TOU73" s="516"/>
      <c r="TOV73" s="516"/>
      <c r="TOW73" s="516"/>
      <c r="TOX73" s="516"/>
      <c r="TOY73" s="516"/>
      <c r="TOZ73" s="516"/>
      <c r="TPA73" s="516"/>
      <c r="TPB73" s="516"/>
      <c r="TPC73" s="516"/>
      <c r="TPD73" s="516"/>
      <c r="TPE73" s="516"/>
      <c r="TPF73" s="516"/>
      <c r="TPG73" s="516"/>
      <c r="TPH73" s="516"/>
      <c r="TPI73" s="516"/>
      <c r="TPJ73" s="516"/>
      <c r="TPK73" s="516"/>
      <c r="TPL73" s="516"/>
      <c r="TPM73" s="516"/>
      <c r="TPN73" s="516"/>
      <c r="TPO73" s="516"/>
      <c r="TPP73" s="516"/>
      <c r="TPQ73" s="516"/>
      <c r="TPR73" s="516"/>
      <c r="TPS73" s="516"/>
      <c r="TPT73" s="516"/>
      <c r="TPU73" s="516"/>
      <c r="TPV73" s="516"/>
      <c r="TPW73" s="516"/>
      <c r="TPX73" s="516"/>
      <c r="TPY73" s="516"/>
      <c r="TPZ73" s="516"/>
      <c r="TQA73" s="516"/>
      <c r="TQB73" s="516"/>
      <c r="TQC73" s="516"/>
      <c r="TQD73" s="516"/>
      <c r="TQE73" s="516"/>
      <c r="TQF73" s="516"/>
      <c r="TQG73" s="516"/>
      <c r="TQH73" s="516"/>
      <c r="TQI73" s="516"/>
      <c r="TQJ73" s="516"/>
      <c r="TQK73" s="516"/>
      <c r="TQL73" s="516"/>
      <c r="TQM73" s="516"/>
      <c r="TQN73" s="516"/>
      <c r="TQO73" s="516"/>
      <c r="TQP73" s="516"/>
      <c r="TQQ73" s="516"/>
      <c r="TQR73" s="516"/>
      <c r="TQS73" s="516"/>
      <c r="TQT73" s="516"/>
      <c r="TQU73" s="516"/>
      <c r="TQV73" s="516"/>
      <c r="TQW73" s="516"/>
      <c r="TQX73" s="516"/>
      <c r="TQY73" s="516"/>
      <c r="TQZ73" s="516"/>
      <c r="TRA73" s="516"/>
      <c r="TRB73" s="516"/>
      <c r="TRC73" s="516"/>
      <c r="TRD73" s="516"/>
      <c r="TRE73" s="516"/>
      <c r="TRF73" s="516"/>
      <c r="TRG73" s="516"/>
      <c r="TRH73" s="516"/>
      <c r="TRI73" s="516"/>
      <c r="TRJ73" s="516"/>
      <c r="TRK73" s="516"/>
      <c r="TRL73" s="516"/>
      <c r="TRM73" s="516"/>
      <c r="TRN73" s="516"/>
      <c r="TRO73" s="516"/>
      <c r="TRP73" s="516"/>
      <c r="TRQ73" s="516"/>
      <c r="TRR73" s="516"/>
      <c r="TRS73" s="516"/>
      <c r="TRT73" s="516"/>
      <c r="TRU73" s="516"/>
      <c r="TRV73" s="516"/>
      <c r="TRW73" s="516"/>
      <c r="TRX73" s="516"/>
      <c r="TRY73" s="516"/>
      <c r="TRZ73" s="516"/>
      <c r="TSA73" s="516"/>
      <c r="TSB73" s="516"/>
      <c r="TSC73" s="516"/>
      <c r="TSD73" s="516"/>
      <c r="TSE73" s="516"/>
      <c r="TSF73" s="516"/>
      <c r="TSG73" s="516"/>
      <c r="TSH73" s="516"/>
      <c r="TSI73" s="516"/>
      <c r="TSJ73" s="516"/>
      <c r="TSK73" s="516"/>
      <c r="TSL73" s="516"/>
      <c r="TSM73" s="516"/>
      <c r="TSN73" s="516"/>
      <c r="TSO73" s="516"/>
      <c r="TSP73" s="516"/>
      <c r="TSQ73" s="516"/>
      <c r="TSR73" s="516"/>
      <c r="TSS73" s="516"/>
      <c r="TST73" s="516"/>
      <c r="TSU73" s="516"/>
      <c r="TSV73" s="516"/>
      <c r="TSW73" s="516"/>
      <c r="TSX73" s="516"/>
      <c r="TSY73" s="516"/>
      <c r="TSZ73" s="516"/>
      <c r="TTA73" s="516"/>
      <c r="TTB73" s="516"/>
      <c r="TTC73" s="516"/>
      <c r="TTD73" s="516"/>
      <c r="TTE73" s="516"/>
      <c r="TTF73" s="516"/>
      <c r="TTG73" s="516"/>
      <c r="TTH73" s="516"/>
      <c r="TTI73" s="516"/>
      <c r="TTJ73" s="516"/>
      <c r="TTK73" s="516"/>
      <c r="TTL73" s="516"/>
      <c r="TTM73" s="516"/>
      <c r="TTN73" s="516"/>
      <c r="TTO73" s="516"/>
      <c r="TTP73" s="516"/>
      <c r="TTQ73" s="516"/>
      <c r="TTR73" s="516"/>
      <c r="TTS73" s="516"/>
      <c r="TTT73" s="516"/>
      <c r="TTU73" s="516"/>
      <c r="TTV73" s="516"/>
      <c r="TTW73" s="516"/>
      <c r="TTX73" s="516"/>
      <c r="TTY73" s="516"/>
      <c r="TTZ73" s="516"/>
      <c r="TUA73" s="516"/>
      <c r="TUB73" s="516"/>
      <c r="TUC73" s="516"/>
      <c r="TUD73" s="516"/>
      <c r="TUE73" s="516"/>
      <c r="TUF73" s="516"/>
      <c r="TUG73" s="516"/>
      <c r="TUH73" s="516"/>
      <c r="TUI73" s="516"/>
      <c r="TUJ73" s="516"/>
      <c r="TUK73" s="516"/>
      <c r="TUL73" s="516"/>
      <c r="TUM73" s="516"/>
      <c r="TUN73" s="516"/>
      <c r="TUO73" s="516"/>
      <c r="TUP73" s="516"/>
      <c r="TUQ73" s="516"/>
      <c r="TUR73" s="516"/>
      <c r="TUS73" s="516"/>
      <c r="TUT73" s="516"/>
      <c r="TUU73" s="516"/>
      <c r="TUV73" s="516"/>
      <c r="TUW73" s="516"/>
      <c r="TUX73" s="516"/>
      <c r="TUY73" s="516"/>
      <c r="TUZ73" s="516"/>
      <c r="TVA73" s="516"/>
      <c r="TVB73" s="516"/>
      <c r="TVC73" s="516"/>
      <c r="TVD73" s="516"/>
      <c r="TVE73" s="516"/>
      <c r="TVF73" s="516"/>
      <c r="TVG73" s="516"/>
      <c r="TVH73" s="516"/>
      <c r="TVI73" s="516"/>
      <c r="TVJ73" s="516"/>
      <c r="TVK73" s="516"/>
      <c r="TVL73" s="516"/>
      <c r="TVM73" s="516"/>
      <c r="TVN73" s="516"/>
      <c r="TVO73" s="516"/>
      <c r="TVP73" s="516"/>
      <c r="TVQ73" s="516"/>
      <c r="TVR73" s="516"/>
      <c r="TVS73" s="516"/>
      <c r="TVT73" s="516"/>
      <c r="TVU73" s="516"/>
      <c r="TVV73" s="516"/>
      <c r="TVW73" s="516"/>
      <c r="TVX73" s="516"/>
      <c r="TVY73" s="516"/>
      <c r="TVZ73" s="516"/>
      <c r="TWA73" s="516"/>
      <c r="TWB73" s="516"/>
      <c r="TWC73" s="516"/>
      <c r="TWD73" s="516"/>
      <c r="TWE73" s="516"/>
      <c r="TWF73" s="516"/>
      <c r="TWG73" s="516"/>
      <c r="TWH73" s="516"/>
      <c r="TWI73" s="516"/>
      <c r="TWJ73" s="516"/>
      <c r="TWK73" s="516"/>
      <c r="TWL73" s="516"/>
      <c r="TWM73" s="516"/>
      <c r="TWN73" s="516"/>
      <c r="TWO73" s="516"/>
      <c r="TWP73" s="516"/>
      <c r="TWQ73" s="516"/>
      <c r="TWR73" s="516"/>
      <c r="TWS73" s="516"/>
      <c r="TWT73" s="516"/>
      <c r="TWU73" s="516"/>
      <c r="TWV73" s="516"/>
      <c r="TWW73" s="516"/>
      <c r="TWX73" s="516"/>
      <c r="TWY73" s="516"/>
      <c r="TWZ73" s="516"/>
      <c r="TXA73" s="516"/>
      <c r="TXB73" s="516"/>
      <c r="TXC73" s="516"/>
      <c r="TXD73" s="516"/>
      <c r="TXE73" s="516"/>
      <c r="TXF73" s="516"/>
      <c r="TXG73" s="516"/>
      <c r="TXH73" s="516"/>
      <c r="TXI73" s="516"/>
      <c r="TXJ73" s="516"/>
      <c r="TXK73" s="516"/>
      <c r="TXL73" s="516"/>
      <c r="TXM73" s="516"/>
      <c r="TXN73" s="516"/>
      <c r="TXO73" s="516"/>
      <c r="TXP73" s="516"/>
      <c r="TXQ73" s="516"/>
      <c r="TXR73" s="516"/>
      <c r="TXS73" s="516"/>
      <c r="TXT73" s="516"/>
      <c r="TXU73" s="516"/>
      <c r="TXV73" s="516"/>
      <c r="TXW73" s="516"/>
      <c r="TXX73" s="516"/>
      <c r="TXY73" s="516"/>
      <c r="TXZ73" s="516"/>
      <c r="TYA73" s="516"/>
      <c r="TYB73" s="516"/>
      <c r="TYC73" s="516"/>
      <c r="TYD73" s="516"/>
      <c r="TYE73" s="516"/>
      <c r="TYF73" s="516"/>
      <c r="TYG73" s="516"/>
      <c r="TYH73" s="516"/>
      <c r="TYI73" s="516"/>
      <c r="TYJ73" s="516"/>
      <c r="TYK73" s="516"/>
      <c r="TYL73" s="516"/>
      <c r="TYM73" s="516"/>
      <c r="TYN73" s="516"/>
      <c r="TYO73" s="516"/>
      <c r="TYP73" s="516"/>
      <c r="TYQ73" s="516"/>
      <c r="TYR73" s="516"/>
      <c r="TYS73" s="516"/>
      <c r="TYT73" s="516"/>
      <c r="TYU73" s="516"/>
      <c r="TYV73" s="516"/>
      <c r="TYW73" s="516"/>
      <c r="TYX73" s="516"/>
      <c r="TYY73" s="516"/>
      <c r="TYZ73" s="516"/>
      <c r="TZA73" s="516"/>
      <c r="TZB73" s="516"/>
      <c r="TZC73" s="516"/>
      <c r="TZD73" s="516"/>
      <c r="TZE73" s="516"/>
      <c r="TZF73" s="516"/>
      <c r="TZG73" s="516"/>
      <c r="TZH73" s="516"/>
      <c r="TZI73" s="516"/>
      <c r="TZJ73" s="516"/>
      <c r="TZK73" s="516"/>
      <c r="TZL73" s="516"/>
      <c r="TZM73" s="516"/>
      <c r="TZN73" s="516"/>
      <c r="TZO73" s="516"/>
      <c r="TZP73" s="516"/>
      <c r="TZQ73" s="516"/>
      <c r="TZR73" s="516"/>
      <c r="TZS73" s="516"/>
      <c r="TZT73" s="516"/>
      <c r="TZU73" s="516"/>
      <c r="TZV73" s="516"/>
      <c r="TZW73" s="516"/>
      <c r="TZX73" s="516"/>
      <c r="TZY73" s="516"/>
      <c r="TZZ73" s="516"/>
      <c r="UAA73" s="516"/>
      <c r="UAB73" s="516"/>
      <c r="UAC73" s="516"/>
      <c r="UAD73" s="516"/>
      <c r="UAE73" s="516"/>
      <c r="UAF73" s="516"/>
      <c r="UAG73" s="516"/>
      <c r="UAH73" s="516"/>
      <c r="UAI73" s="516"/>
      <c r="UAJ73" s="516"/>
      <c r="UAK73" s="516"/>
      <c r="UAL73" s="516"/>
      <c r="UAM73" s="516"/>
      <c r="UAN73" s="516"/>
      <c r="UAO73" s="516"/>
      <c r="UAP73" s="516"/>
      <c r="UAQ73" s="516"/>
      <c r="UAR73" s="516"/>
      <c r="UAS73" s="516"/>
      <c r="UAT73" s="516"/>
      <c r="UAU73" s="516"/>
      <c r="UAV73" s="516"/>
      <c r="UAW73" s="516"/>
      <c r="UAX73" s="516"/>
      <c r="UAY73" s="516"/>
      <c r="UAZ73" s="516"/>
      <c r="UBA73" s="516"/>
      <c r="UBB73" s="516"/>
      <c r="UBC73" s="516"/>
      <c r="UBD73" s="516"/>
      <c r="UBE73" s="516"/>
      <c r="UBF73" s="516"/>
      <c r="UBG73" s="516"/>
      <c r="UBH73" s="516"/>
      <c r="UBI73" s="516"/>
      <c r="UBJ73" s="516"/>
      <c r="UBK73" s="516"/>
      <c r="UBL73" s="516"/>
      <c r="UBM73" s="516"/>
      <c r="UBN73" s="516"/>
      <c r="UBO73" s="516"/>
      <c r="UBP73" s="516"/>
      <c r="UBQ73" s="516"/>
      <c r="UBR73" s="516"/>
      <c r="UBS73" s="516"/>
      <c r="UBT73" s="516"/>
      <c r="UBU73" s="516"/>
      <c r="UBV73" s="516"/>
      <c r="UBW73" s="516"/>
      <c r="UBX73" s="516"/>
      <c r="UBY73" s="516"/>
      <c r="UBZ73" s="516"/>
      <c r="UCA73" s="516"/>
      <c r="UCB73" s="516"/>
      <c r="UCC73" s="516"/>
      <c r="UCD73" s="516"/>
      <c r="UCE73" s="516"/>
      <c r="UCF73" s="516"/>
      <c r="UCG73" s="516"/>
      <c r="UCH73" s="516"/>
      <c r="UCI73" s="516"/>
      <c r="UCJ73" s="516"/>
      <c r="UCK73" s="516"/>
      <c r="UCL73" s="516"/>
      <c r="UCM73" s="516"/>
      <c r="UCN73" s="516"/>
      <c r="UCO73" s="516"/>
      <c r="UCP73" s="516"/>
      <c r="UCQ73" s="516"/>
      <c r="UCR73" s="516"/>
      <c r="UCS73" s="516"/>
      <c r="UCT73" s="516"/>
      <c r="UCU73" s="516"/>
      <c r="UCV73" s="516"/>
      <c r="UCW73" s="516"/>
      <c r="UCX73" s="516"/>
      <c r="UCY73" s="516"/>
      <c r="UCZ73" s="516"/>
      <c r="UDA73" s="516"/>
      <c r="UDB73" s="516"/>
      <c r="UDC73" s="516"/>
      <c r="UDD73" s="516"/>
      <c r="UDE73" s="516"/>
      <c r="UDF73" s="516"/>
      <c r="UDG73" s="516"/>
      <c r="UDH73" s="516"/>
      <c r="UDI73" s="516"/>
      <c r="UDJ73" s="516"/>
      <c r="UDK73" s="516"/>
      <c r="UDL73" s="516"/>
      <c r="UDM73" s="516"/>
      <c r="UDN73" s="516"/>
      <c r="UDO73" s="516"/>
      <c r="UDP73" s="516"/>
      <c r="UDQ73" s="516"/>
      <c r="UDR73" s="516"/>
      <c r="UDS73" s="516"/>
      <c r="UDT73" s="516"/>
      <c r="UDU73" s="516"/>
      <c r="UDV73" s="516"/>
      <c r="UDW73" s="516"/>
      <c r="UDX73" s="516"/>
      <c r="UDY73" s="516"/>
      <c r="UDZ73" s="516"/>
      <c r="UEA73" s="516"/>
      <c r="UEB73" s="516"/>
      <c r="UEC73" s="516"/>
      <c r="UED73" s="516"/>
      <c r="UEE73" s="516"/>
      <c r="UEF73" s="516"/>
      <c r="UEG73" s="516"/>
      <c r="UEH73" s="516"/>
      <c r="UEI73" s="516"/>
      <c r="UEJ73" s="516"/>
      <c r="UEK73" s="516"/>
      <c r="UEL73" s="516"/>
      <c r="UEM73" s="516"/>
      <c r="UEN73" s="516"/>
      <c r="UEO73" s="516"/>
      <c r="UEP73" s="516"/>
      <c r="UEQ73" s="516"/>
      <c r="UER73" s="516"/>
      <c r="UES73" s="516"/>
      <c r="UET73" s="516"/>
      <c r="UEU73" s="516"/>
      <c r="UEV73" s="516"/>
      <c r="UEW73" s="516"/>
      <c r="UEX73" s="516"/>
      <c r="UEY73" s="516"/>
      <c r="UEZ73" s="516"/>
      <c r="UFA73" s="516"/>
      <c r="UFB73" s="516"/>
      <c r="UFC73" s="516"/>
      <c r="UFD73" s="516"/>
      <c r="UFE73" s="516"/>
      <c r="UFF73" s="516"/>
      <c r="UFG73" s="516"/>
      <c r="UFH73" s="516"/>
      <c r="UFI73" s="516"/>
      <c r="UFJ73" s="516"/>
      <c r="UFK73" s="516"/>
      <c r="UFL73" s="516"/>
      <c r="UFM73" s="516"/>
      <c r="UFN73" s="516"/>
      <c r="UFO73" s="516"/>
      <c r="UFP73" s="516"/>
      <c r="UFQ73" s="516"/>
      <c r="UFR73" s="516"/>
      <c r="UFS73" s="516"/>
      <c r="UFT73" s="516"/>
      <c r="UFU73" s="516"/>
      <c r="UFV73" s="516"/>
      <c r="UFW73" s="516"/>
      <c r="UFX73" s="516"/>
      <c r="UFY73" s="516"/>
      <c r="UFZ73" s="516"/>
      <c r="UGA73" s="516"/>
      <c r="UGB73" s="516"/>
      <c r="UGC73" s="516"/>
      <c r="UGD73" s="516"/>
      <c r="UGE73" s="516"/>
      <c r="UGF73" s="516"/>
      <c r="UGG73" s="516"/>
      <c r="UGH73" s="516"/>
      <c r="UGI73" s="516"/>
      <c r="UGJ73" s="516"/>
      <c r="UGK73" s="516"/>
      <c r="UGL73" s="516"/>
      <c r="UGM73" s="516"/>
      <c r="UGN73" s="516"/>
      <c r="UGO73" s="516"/>
      <c r="UGP73" s="516"/>
      <c r="UGQ73" s="516"/>
      <c r="UGR73" s="516"/>
      <c r="UGS73" s="516"/>
      <c r="UGT73" s="516"/>
      <c r="UGU73" s="516"/>
      <c r="UGV73" s="516"/>
      <c r="UGW73" s="516"/>
      <c r="UGX73" s="516"/>
      <c r="UGY73" s="516"/>
      <c r="UGZ73" s="516"/>
      <c r="UHA73" s="516"/>
      <c r="UHB73" s="516"/>
      <c r="UHC73" s="516"/>
      <c r="UHD73" s="516"/>
      <c r="UHE73" s="516"/>
      <c r="UHF73" s="516"/>
      <c r="UHG73" s="516"/>
      <c r="UHH73" s="516"/>
      <c r="UHI73" s="516"/>
      <c r="UHJ73" s="516"/>
      <c r="UHK73" s="516"/>
      <c r="UHL73" s="516"/>
      <c r="UHM73" s="516"/>
      <c r="UHN73" s="516"/>
      <c r="UHO73" s="516"/>
      <c r="UHP73" s="516"/>
      <c r="UHQ73" s="516"/>
      <c r="UHR73" s="516"/>
      <c r="UHS73" s="516"/>
      <c r="UHT73" s="516"/>
      <c r="UHU73" s="516"/>
      <c r="UHV73" s="516"/>
      <c r="UHW73" s="516"/>
      <c r="UHX73" s="516"/>
      <c r="UHY73" s="516"/>
      <c r="UHZ73" s="516"/>
      <c r="UIA73" s="516"/>
      <c r="UIB73" s="516"/>
      <c r="UIC73" s="516"/>
      <c r="UID73" s="516"/>
      <c r="UIE73" s="516"/>
      <c r="UIF73" s="516"/>
      <c r="UIG73" s="516"/>
      <c r="UIH73" s="516"/>
      <c r="UII73" s="516"/>
      <c r="UIJ73" s="516"/>
      <c r="UIK73" s="516"/>
      <c r="UIL73" s="516"/>
      <c r="UIM73" s="516"/>
      <c r="UIN73" s="516"/>
      <c r="UIO73" s="516"/>
      <c r="UIP73" s="516"/>
      <c r="UIQ73" s="516"/>
      <c r="UIR73" s="516"/>
      <c r="UIS73" s="516"/>
      <c r="UIT73" s="516"/>
      <c r="UIU73" s="516"/>
      <c r="UIV73" s="516"/>
      <c r="UIW73" s="516"/>
      <c r="UIX73" s="516"/>
      <c r="UIY73" s="516"/>
      <c r="UIZ73" s="516"/>
      <c r="UJA73" s="516"/>
      <c r="UJB73" s="516"/>
      <c r="UJC73" s="516"/>
      <c r="UJD73" s="516"/>
      <c r="UJE73" s="516"/>
      <c r="UJF73" s="516"/>
      <c r="UJG73" s="516"/>
      <c r="UJH73" s="516"/>
      <c r="UJI73" s="516"/>
      <c r="UJJ73" s="516"/>
      <c r="UJK73" s="516"/>
      <c r="UJL73" s="516"/>
      <c r="UJM73" s="516"/>
      <c r="UJN73" s="516"/>
      <c r="UJO73" s="516"/>
      <c r="UJP73" s="516"/>
      <c r="UJQ73" s="516"/>
      <c r="UJR73" s="516"/>
      <c r="UJS73" s="516"/>
      <c r="UJT73" s="516"/>
      <c r="UJU73" s="516"/>
      <c r="UJV73" s="516"/>
      <c r="UJW73" s="516"/>
      <c r="UJX73" s="516"/>
      <c r="UJY73" s="516"/>
      <c r="UJZ73" s="516"/>
      <c r="UKA73" s="516"/>
      <c r="UKB73" s="516"/>
      <c r="UKC73" s="516"/>
      <c r="UKD73" s="516"/>
      <c r="UKE73" s="516"/>
      <c r="UKF73" s="516"/>
      <c r="UKG73" s="516"/>
      <c r="UKH73" s="516"/>
      <c r="UKI73" s="516"/>
      <c r="UKJ73" s="516"/>
      <c r="UKK73" s="516"/>
      <c r="UKL73" s="516"/>
      <c r="UKM73" s="516"/>
      <c r="UKN73" s="516"/>
      <c r="UKO73" s="516"/>
      <c r="UKP73" s="516"/>
      <c r="UKQ73" s="516"/>
      <c r="UKR73" s="516"/>
      <c r="UKS73" s="516"/>
      <c r="UKT73" s="516"/>
      <c r="UKU73" s="516"/>
      <c r="UKV73" s="516"/>
      <c r="UKW73" s="516"/>
      <c r="UKX73" s="516"/>
      <c r="UKY73" s="516"/>
      <c r="UKZ73" s="516"/>
      <c r="ULA73" s="516"/>
      <c r="ULB73" s="516"/>
      <c r="ULC73" s="516"/>
      <c r="ULD73" s="516"/>
      <c r="ULE73" s="516"/>
      <c r="ULF73" s="516"/>
      <c r="ULG73" s="516"/>
      <c r="ULH73" s="516"/>
      <c r="ULI73" s="516"/>
      <c r="ULJ73" s="516"/>
      <c r="ULK73" s="516"/>
      <c r="ULL73" s="516"/>
      <c r="ULM73" s="516"/>
      <c r="ULN73" s="516"/>
      <c r="ULO73" s="516"/>
      <c r="ULP73" s="516"/>
      <c r="ULQ73" s="516"/>
      <c r="ULR73" s="516"/>
      <c r="ULS73" s="516"/>
      <c r="ULT73" s="516"/>
      <c r="ULU73" s="516"/>
      <c r="ULV73" s="516"/>
      <c r="ULW73" s="516"/>
      <c r="ULX73" s="516"/>
      <c r="ULY73" s="516"/>
      <c r="ULZ73" s="516"/>
      <c r="UMA73" s="516"/>
      <c r="UMB73" s="516"/>
      <c r="UMC73" s="516"/>
      <c r="UMD73" s="516"/>
      <c r="UME73" s="516"/>
      <c r="UMF73" s="516"/>
      <c r="UMG73" s="516"/>
      <c r="UMH73" s="516"/>
      <c r="UMI73" s="516"/>
      <c r="UMJ73" s="516"/>
      <c r="UMK73" s="516"/>
      <c r="UML73" s="516"/>
      <c r="UMM73" s="516"/>
      <c r="UMN73" s="516"/>
      <c r="UMO73" s="516"/>
      <c r="UMP73" s="516"/>
      <c r="UMQ73" s="516"/>
      <c r="UMR73" s="516"/>
      <c r="UMS73" s="516"/>
      <c r="UMT73" s="516"/>
      <c r="UMU73" s="516"/>
      <c r="UMV73" s="516"/>
      <c r="UMW73" s="516"/>
      <c r="UMX73" s="516"/>
      <c r="UMY73" s="516"/>
      <c r="UMZ73" s="516"/>
      <c r="UNA73" s="516"/>
      <c r="UNB73" s="516"/>
      <c r="UNC73" s="516"/>
      <c r="UND73" s="516"/>
      <c r="UNE73" s="516"/>
      <c r="UNF73" s="516"/>
      <c r="UNG73" s="516"/>
      <c r="UNH73" s="516"/>
      <c r="UNI73" s="516"/>
      <c r="UNJ73" s="516"/>
      <c r="UNK73" s="516"/>
      <c r="UNL73" s="516"/>
      <c r="UNM73" s="516"/>
      <c r="UNN73" s="516"/>
      <c r="UNO73" s="516"/>
      <c r="UNP73" s="516"/>
      <c r="UNQ73" s="516"/>
      <c r="UNR73" s="516"/>
      <c r="UNS73" s="516"/>
      <c r="UNT73" s="516"/>
      <c r="UNU73" s="516"/>
      <c r="UNV73" s="516"/>
      <c r="UNW73" s="516"/>
      <c r="UNX73" s="516"/>
      <c r="UNY73" s="516"/>
      <c r="UNZ73" s="516"/>
      <c r="UOA73" s="516"/>
      <c r="UOB73" s="516"/>
      <c r="UOC73" s="516"/>
      <c r="UOD73" s="516"/>
      <c r="UOE73" s="516"/>
      <c r="UOF73" s="516"/>
      <c r="UOG73" s="516"/>
      <c r="UOH73" s="516"/>
      <c r="UOI73" s="516"/>
      <c r="UOJ73" s="516"/>
      <c r="UOK73" s="516"/>
      <c r="UOL73" s="516"/>
      <c r="UOM73" s="516"/>
      <c r="UON73" s="516"/>
      <c r="UOO73" s="516"/>
      <c r="UOP73" s="516"/>
      <c r="UOQ73" s="516"/>
      <c r="UOR73" s="516"/>
      <c r="UOS73" s="516"/>
      <c r="UOT73" s="516"/>
      <c r="UOU73" s="516"/>
      <c r="UOV73" s="516"/>
      <c r="UOW73" s="516"/>
      <c r="UOX73" s="516"/>
      <c r="UOY73" s="516"/>
      <c r="UOZ73" s="516"/>
      <c r="UPA73" s="516"/>
      <c r="UPB73" s="516"/>
      <c r="UPC73" s="516"/>
      <c r="UPD73" s="516"/>
      <c r="UPE73" s="516"/>
      <c r="UPF73" s="516"/>
      <c r="UPG73" s="516"/>
      <c r="UPH73" s="516"/>
      <c r="UPI73" s="516"/>
      <c r="UPJ73" s="516"/>
      <c r="UPK73" s="516"/>
      <c r="UPL73" s="516"/>
      <c r="UPM73" s="516"/>
      <c r="UPN73" s="516"/>
      <c r="UPO73" s="516"/>
      <c r="UPP73" s="516"/>
      <c r="UPQ73" s="516"/>
      <c r="UPR73" s="516"/>
      <c r="UPS73" s="516"/>
      <c r="UPT73" s="516"/>
      <c r="UPU73" s="516"/>
      <c r="UPV73" s="516"/>
      <c r="UPW73" s="516"/>
      <c r="UPX73" s="516"/>
      <c r="UPY73" s="516"/>
      <c r="UPZ73" s="516"/>
      <c r="UQA73" s="516"/>
      <c r="UQB73" s="516"/>
      <c r="UQC73" s="516"/>
      <c r="UQD73" s="516"/>
      <c r="UQE73" s="516"/>
      <c r="UQF73" s="516"/>
      <c r="UQG73" s="516"/>
      <c r="UQH73" s="516"/>
      <c r="UQI73" s="516"/>
      <c r="UQJ73" s="516"/>
      <c r="UQK73" s="516"/>
      <c r="UQL73" s="516"/>
      <c r="UQM73" s="516"/>
      <c r="UQN73" s="516"/>
      <c r="UQO73" s="516"/>
      <c r="UQP73" s="516"/>
      <c r="UQQ73" s="516"/>
      <c r="UQR73" s="516"/>
      <c r="UQS73" s="516"/>
      <c r="UQT73" s="516"/>
      <c r="UQU73" s="516"/>
      <c r="UQV73" s="516"/>
      <c r="UQW73" s="516"/>
      <c r="UQX73" s="516"/>
      <c r="UQY73" s="516"/>
      <c r="UQZ73" s="516"/>
      <c r="URA73" s="516"/>
      <c r="URB73" s="516"/>
      <c r="URC73" s="516"/>
      <c r="URD73" s="516"/>
      <c r="URE73" s="516"/>
      <c r="URF73" s="516"/>
      <c r="URG73" s="516"/>
      <c r="URH73" s="516"/>
      <c r="URI73" s="516"/>
      <c r="URJ73" s="516"/>
      <c r="URK73" s="516"/>
      <c r="URL73" s="516"/>
      <c r="URM73" s="516"/>
      <c r="URN73" s="516"/>
      <c r="URO73" s="516"/>
      <c r="URP73" s="516"/>
      <c r="URQ73" s="516"/>
      <c r="URR73" s="516"/>
      <c r="URS73" s="516"/>
      <c r="URT73" s="516"/>
      <c r="URU73" s="516"/>
      <c r="URV73" s="516"/>
      <c r="URW73" s="516"/>
      <c r="URX73" s="516"/>
      <c r="URY73" s="516"/>
      <c r="URZ73" s="516"/>
      <c r="USA73" s="516"/>
      <c r="USB73" s="516"/>
      <c r="USC73" s="516"/>
      <c r="USD73" s="516"/>
      <c r="USE73" s="516"/>
      <c r="USF73" s="516"/>
      <c r="USG73" s="516"/>
      <c r="USH73" s="516"/>
      <c r="USI73" s="516"/>
      <c r="USJ73" s="516"/>
      <c r="USK73" s="516"/>
      <c r="USL73" s="516"/>
      <c r="USM73" s="516"/>
      <c r="USN73" s="516"/>
      <c r="USO73" s="516"/>
      <c r="USP73" s="516"/>
      <c r="USQ73" s="516"/>
      <c r="USR73" s="516"/>
      <c r="USS73" s="516"/>
      <c r="UST73" s="516"/>
      <c r="USU73" s="516"/>
      <c r="USV73" s="516"/>
      <c r="USW73" s="516"/>
      <c r="USX73" s="516"/>
      <c r="USY73" s="516"/>
      <c r="USZ73" s="516"/>
      <c r="UTA73" s="516"/>
      <c r="UTB73" s="516"/>
      <c r="UTC73" s="516"/>
      <c r="UTD73" s="516"/>
      <c r="UTE73" s="516"/>
      <c r="UTF73" s="516"/>
      <c r="UTG73" s="516"/>
      <c r="UTH73" s="516"/>
      <c r="UTI73" s="516"/>
      <c r="UTJ73" s="516"/>
      <c r="UTK73" s="516"/>
      <c r="UTL73" s="516"/>
      <c r="UTM73" s="516"/>
      <c r="UTN73" s="516"/>
      <c r="UTO73" s="516"/>
      <c r="UTP73" s="516"/>
      <c r="UTQ73" s="516"/>
      <c r="UTR73" s="516"/>
      <c r="UTS73" s="516"/>
      <c r="UTT73" s="516"/>
      <c r="UTU73" s="516"/>
      <c r="UTV73" s="516"/>
      <c r="UTW73" s="516"/>
      <c r="UTX73" s="516"/>
      <c r="UTY73" s="516"/>
      <c r="UTZ73" s="516"/>
      <c r="UUA73" s="516"/>
      <c r="UUB73" s="516"/>
      <c r="UUC73" s="516"/>
      <c r="UUD73" s="516"/>
      <c r="UUE73" s="516"/>
      <c r="UUF73" s="516"/>
      <c r="UUG73" s="516"/>
      <c r="UUH73" s="516"/>
      <c r="UUI73" s="516"/>
      <c r="UUJ73" s="516"/>
      <c r="UUK73" s="516"/>
      <c r="UUL73" s="516"/>
      <c r="UUM73" s="516"/>
      <c r="UUN73" s="516"/>
      <c r="UUO73" s="516"/>
      <c r="UUP73" s="516"/>
      <c r="UUQ73" s="516"/>
      <c r="UUR73" s="516"/>
      <c r="UUS73" s="516"/>
      <c r="UUT73" s="516"/>
      <c r="UUU73" s="516"/>
      <c r="UUV73" s="516"/>
      <c r="UUW73" s="516"/>
      <c r="UUX73" s="516"/>
      <c r="UUY73" s="516"/>
      <c r="UUZ73" s="516"/>
      <c r="UVA73" s="516"/>
      <c r="UVB73" s="516"/>
      <c r="UVC73" s="516"/>
      <c r="UVD73" s="516"/>
      <c r="UVE73" s="516"/>
      <c r="UVF73" s="516"/>
      <c r="UVG73" s="516"/>
      <c r="UVH73" s="516"/>
      <c r="UVI73" s="516"/>
      <c r="UVJ73" s="516"/>
      <c r="UVK73" s="516"/>
      <c r="UVL73" s="516"/>
      <c r="UVM73" s="516"/>
      <c r="UVN73" s="516"/>
      <c r="UVO73" s="516"/>
      <c r="UVP73" s="516"/>
      <c r="UVQ73" s="516"/>
      <c r="UVR73" s="516"/>
      <c r="UVS73" s="516"/>
      <c r="UVT73" s="516"/>
      <c r="UVU73" s="516"/>
      <c r="UVV73" s="516"/>
      <c r="UVW73" s="516"/>
      <c r="UVX73" s="516"/>
      <c r="UVY73" s="516"/>
      <c r="UVZ73" s="516"/>
      <c r="UWA73" s="516"/>
      <c r="UWB73" s="516"/>
      <c r="UWC73" s="516"/>
      <c r="UWD73" s="516"/>
      <c r="UWE73" s="516"/>
      <c r="UWF73" s="516"/>
      <c r="UWG73" s="516"/>
      <c r="UWH73" s="516"/>
      <c r="UWI73" s="516"/>
      <c r="UWJ73" s="516"/>
      <c r="UWK73" s="516"/>
      <c r="UWL73" s="516"/>
      <c r="UWM73" s="516"/>
      <c r="UWN73" s="516"/>
      <c r="UWO73" s="516"/>
      <c r="UWP73" s="516"/>
      <c r="UWQ73" s="516"/>
      <c r="UWR73" s="516"/>
      <c r="UWS73" s="516"/>
      <c r="UWT73" s="516"/>
      <c r="UWU73" s="516"/>
      <c r="UWV73" s="516"/>
      <c r="UWW73" s="516"/>
      <c r="UWX73" s="516"/>
      <c r="UWY73" s="516"/>
      <c r="UWZ73" s="516"/>
      <c r="UXA73" s="516"/>
      <c r="UXB73" s="516"/>
      <c r="UXC73" s="516"/>
      <c r="UXD73" s="516"/>
      <c r="UXE73" s="516"/>
      <c r="UXF73" s="516"/>
      <c r="UXG73" s="516"/>
      <c r="UXH73" s="516"/>
      <c r="UXI73" s="516"/>
      <c r="UXJ73" s="516"/>
      <c r="UXK73" s="516"/>
      <c r="UXL73" s="516"/>
      <c r="UXM73" s="516"/>
      <c r="UXN73" s="516"/>
      <c r="UXO73" s="516"/>
      <c r="UXP73" s="516"/>
      <c r="UXQ73" s="516"/>
      <c r="UXR73" s="516"/>
      <c r="UXS73" s="516"/>
      <c r="UXT73" s="516"/>
      <c r="UXU73" s="516"/>
      <c r="UXV73" s="516"/>
      <c r="UXW73" s="516"/>
      <c r="UXX73" s="516"/>
      <c r="UXY73" s="516"/>
      <c r="UXZ73" s="516"/>
      <c r="UYA73" s="516"/>
      <c r="UYB73" s="516"/>
      <c r="UYC73" s="516"/>
      <c r="UYD73" s="516"/>
      <c r="UYE73" s="516"/>
      <c r="UYF73" s="516"/>
      <c r="UYG73" s="516"/>
      <c r="UYH73" s="516"/>
      <c r="UYI73" s="516"/>
      <c r="UYJ73" s="516"/>
      <c r="UYK73" s="516"/>
      <c r="UYL73" s="516"/>
      <c r="UYM73" s="516"/>
      <c r="UYN73" s="516"/>
      <c r="UYO73" s="516"/>
      <c r="UYP73" s="516"/>
      <c r="UYQ73" s="516"/>
      <c r="UYR73" s="516"/>
      <c r="UYS73" s="516"/>
      <c r="UYT73" s="516"/>
      <c r="UYU73" s="516"/>
      <c r="UYV73" s="516"/>
      <c r="UYW73" s="516"/>
      <c r="UYX73" s="516"/>
      <c r="UYY73" s="516"/>
      <c r="UYZ73" s="516"/>
      <c r="UZA73" s="516"/>
      <c r="UZB73" s="516"/>
      <c r="UZC73" s="516"/>
      <c r="UZD73" s="516"/>
      <c r="UZE73" s="516"/>
      <c r="UZF73" s="516"/>
      <c r="UZG73" s="516"/>
      <c r="UZH73" s="516"/>
      <c r="UZI73" s="516"/>
      <c r="UZJ73" s="516"/>
      <c r="UZK73" s="516"/>
      <c r="UZL73" s="516"/>
      <c r="UZM73" s="516"/>
      <c r="UZN73" s="516"/>
      <c r="UZO73" s="516"/>
      <c r="UZP73" s="516"/>
      <c r="UZQ73" s="516"/>
      <c r="UZR73" s="516"/>
      <c r="UZS73" s="516"/>
      <c r="UZT73" s="516"/>
      <c r="UZU73" s="516"/>
      <c r="UZV73" s="516"/>
      <c r="UZW73" s="516"/>
      <c r="UZX73" s="516"/>
      <c r="UZY73" s="516"/>
      <c r="UZZ73" s="516"/>
      <c r="VAA73" s="516"/>
      <c r="VAB73" s="516"/>
      <c r="VAC73" s="516"/>
      <c r="VAD73" s="516"/>
      <c r="VAE73" s="516"/>
      <c r="VAF73" s="516"/>
      <c r="VAG73" s="516"/>
      <c r="VAH73" s="516"/>
      <c r="VAI73" s="516"/>
      <c r="VAJ73" s="516"/>
      <c r="VAK73" s="516"/>
      <c r="VAL73" s="516"/>
      <c r="VAM73" s="516"/>
      <c r="VAN73" s="516"/>
      <c r="VAO73" s="516"/>
      <c r="VAP73" s="516"/>
      <c r="VAQ73" s="516"/>
      <c r="VAR73" s="516"/>
      <c r="VAS73" s="516"/>
      <c r="VAT73" s="516"/>
      <c r="VAU73" s="516"/>
      <c r="VAV73" s="516"/>
      <c r="VAW73" s="516"/>
      <c r="VAX73" s="516"/>
      <c r="VAY73" s="516"/>
      <c r="VAZ73" s="516"/>
      <c r="VBA73" s="516"/>
      <c r="VBB73" s="516"/>
      <c r="VBC73" s="516"/>
      <c r="VBD73" s="516"/>
      <c r="VBE73" s="516"/>
      <c r="VBF73" s="516"/>
      <c r="VBG73" s="516"/>
      <c r="VBH73" s="516"/>
      <c r="VBI73" s="516"/>
      <c r="VBJ73" s="516"/>
      <c r="VBK73" s="516"/>
      <c r="VBL73" s="516"/>
      <c r="VBM73" s="516"/>
      <c r="VBN73" s="516"/>
      <c r="VBO73" s="516"/>
      <c r="VBP73" s="516"/>
      <c r="VBQ73" s="516"/>
      <c r="VBR73" s="516"/>
      <c r="VBS73" s="516"/>
      <c r="VBT73" s="516"/>
      <c r="VBU73" s="516"/>
      <c r="VBV73" s="516"/>
      <c r="VBW73" s="516"/>
      <c r="VBX73" s="516"/>
      <c r="VBY73" s="516"/>
      <c r="VBZ73" s="516"/>
      <c r="VCA73" s="516"/>
      <c r="VCB73" s="516"/>
      <c r="VCC73" s="516"/>
      <c r="VCD73" s="516"/>
      <c r="VCE73" s="516"/>
      <c r="VCF73" s="516"/>
      <c r="VCG73" s="516"/>
      <c r="VCH73" s="516"/>
      <c r="VCI73" s="516"/>
      <c r="VCJ73" s="516"/>
      <c r="VCK73" s="516"/>
      <c r="VCL73" s="516"/>
      <c r="VCM73" s="516"/>
      <c r="VCN73" s="516"/>
      <c r="VCO73" s="516"/>
      <c r="VCP73" s="516"/>
      <c r="VCQ73" s="516"/>
      <c r="VCR73" s="516"/>
      <c r="VCS73" s="516"/>
      <c r="VCT73" s="516"/>
      <c r="VCU73" s="516"/>
      <c r="VCV73" s="516"/>
      <c r="VCW73" s="516"/>
      <c r="VCX73" s="516"/>
      <c r="VCY73" s="516"/>
      <c r="VCZ73" s="516"/>
      <c r="VDA73" s="516"/>
      <c r="VDB73" s="516"/>
      <c r="VDC73" s="516"/>
      <c r="VDD73" s="516"/>
      <c r="VDE73" s="516"/>
      <c r="VDF73" s="516"/>
      <c r="VDG73" s="516"/>
      <c r="VDH73" s="516"/>
      <c r="VDI73" s="516"/>
      <c r="VDJ73" s="516"/>
      <c r="VDK73" s="516"/>
      <c r="VDL73" s="516"/>
      <c r="VDM73" s="516"/>
      <c r="VDN73" s="516"/>
      <c r="VDO73" s="516"/>
      <c r="VDP73" s="516"/>
      <c r="VDQ73" s="516"/>
      <c r="VDR73" s="516"/>
      <c r="VDS73" s="516"/>
      <c r="VDT73" s="516"/>
      <c r="VDU73" s="516"/>
      <c r="VDV73" s="516"/>
      <c r="VDW73" s="516"/>
      <c r="VDX73" s="516"/>
      <c r="VDY73" s="516"/>
      <c r="VDZ73" s="516"/>
      <c r="VEA73" s="516"/>
      <c r="VEB73" s="516"/>
      <c r="VEC73" s="516"/>
      <c r="VED73" s="516"/>
      <c r="VEE73" s="516"/>
      <c r="VEF73" s="516"/>
      <c r="VEG73" s="516"/>
      <c r="VEH73" s="516"/>
      <c r="VEI73" s="516"/>
      <c r="VEJ73" s="516"/>
      <c r="VEK73" s="516"/>
      <c r="VEL73" s="516"/>
      <c r="VEM73" s="516"/>
      <c r="VEN73" s="516"/>
      <c r="VEO73" s="516"/>
      <c r="VEP73" s="516"/>
      <c r="VEQ73" s="516"/>
      <c r="VER73" s="516"/>
      <c r="VES73" s="516"/>
      <c r="VET73" s="516"/>
      <c r="VEU73" s="516"/>
      <c r="VEV73" s="516"/>
      <c r="VEW73" s="516"/>
      <c r="VEX73" s="516"/>
      <c r="VEY73" s="516"/>
      <c r="VEZ73" s="516"/>
      <c r="VFA73" s="516"/>
      <c r="VFB73" s="516"/>
      <c r="VFC73" s="516"/>
      <c r="VFD73" s="516"/>
      <c r="VFE73" s="516"/>
      <c r="VFF73" s="516"/>
      <c r="VFG73" s="516"/>
      <c r="VFH73" s="516"/>
      <c r="VFI73" s="516"/>
      <c r="VFJ73" s="516"/>
      <c r="VFK73" s="516"/>
      <c r="VFL73" s="516"/>
      <c r="VFM73" s="516"/>
      <c r="VFN73" s="516"/>
      <c r="VFO73" s="516"/>
      <c r="VFP73" s="516"/>
      <c r="VFQ73" s="516"/>
      <c r="VFR73" s="516"/>
      <c r="VFS73" s="516"/>
      <c r="VFT73" s="516"/>
      <c r="VFU73" s="516"/>
      <c r="VFV73" s="516"/>
      <c r="VFW73" s="516"/>
      <c r="VFX73" s="516"/>
      <c r="VFY73" s="516"/>
      <c r="VFZ73" s="516"/>
      <c r="VGA73" s="516"/>
      <c r="VGB73" s="516"/>
      <c r="VGC73" s="516"/>
      <c r="VGD73" s="516"/>
      <c r="VGE73" s="516"/>
      <c r="VGF73" s="516"/>
      <c r="VGG73" s="516"/>
      <c r="VGH73" s="516"/>
      <c r="VGI73" s="516"/>
      <c r="VGJ73" s="516"/>
      <c r="VGK73" s="516"/>
      <c r="VGL73" s="516"/>
      <c r="VGM73" s="516"/>
      <c r="VGN73" s="516"/>
      <c r="VGO73" s="516"/>
      <c r="VGP73" s="516"/>
      <c r="VGQ73" s="516"/>
      <c r="VGR73" s="516"/>
      <c r="VGS73" s="516"/>
      <c r="VGT73" s="516"/>
      <c r="VGU73" s="516"/>
      <c r="VGV73" s="516"/>
      <c r="VGW73" s="516"/>
      <c r="VGX73" s="516"/>
      <c r="VGY73" s="516"/>
      <c r="VGZ73" s="516"/>
      <c r="VHA73" s="516"/>
      <c r="VHB73" s="516"/>
      <c r="VHC73" s="516"/>
      <c r="VHD73" s="516"/>
      <c r="VHE73" s="516"/>
      <c r="VHF73" s="516"/>
      <c r="VHG73" s="516"/>
      <c r="VHH73" s="516"/>
      <c r="VHI73" s="516"/>
      <c r="VHJ73" s="516"/>
      <c r="VHK73" s="516"/>
      <c r="VHL73" s="516"/>
      <c r="VHM73" s="516"/>
      <c r="VHN73" s="516"/>
      <c r="VHO73" s="516"/>
      <c r="VHP73" s="516"/>
      <c r="VHQ73" s="516"/>
      <c r="VHR73" s="516"/>
      <c r="VHS73" s="516"/>
      <c r="VHT73" s="516"/>
      <c r="VHU73" s="516"/>
      <c r="VHV73" s="516"/>
      <c r="VHW73" s="516"/>
      <c r="VHX73" s="516"/>
      <c r="VHY73" s="516"/>
      <c r="VHZ73" s="516"/>
      <c r="VIA73" s="516"/>
      <c r="VIB73" s="516"/>
      <c r="VIC73" s="516"/>
      <c r="VID73" s="516"/>
      <c r="VIE73" s="516"/>
      <c r="VIF73" s="516"/>
      <c r="VIG73" s="516"/>
      <c r="VIH73" s="516"/>
      <c r="VII73" s="516"/>
      <c r="VIJ73" s="516"/>
      <c r="VIK73" s="516"/>
      <c r="VIL73" s="516"/>
      <c r="VIM73" s="516"/>
      <c r="VIN73" s="516"/>
      <c r="VIO73" s="516"/>
      <c r="VIP73" s="516"/>
      <c r="VIQ73" s="516"/>
      <c r="VIR73" s="516"/>
      <c r="VIS73" s="516"/>
      <c r="VIT73" s="516"/>
      <c r="VIU73" s="516"/>
      <c r="VIV73" s="516"/>
      <c r="VIW73" s="516"/>
      <c r="VIX73" s="516"/>
      <c r="VIY73" s="516"/>
      <c r="VIZ73" s="516"/>
      <c r="VJA73" s="516"/>
      <c r="VJB73" s="516"/>
      <c r="VJC73" s="516"/>
      <c r="VJD73" s="516"/>
      <c r="VJE73" s="516"/>
      <c r="VJF73" s="516"/>
      <c r="VJG73" s="516"/>
      <c r="VJH73" s="516"/>
      <c r="VJI73" s="516"/>
      <c r="VJJ73" s="516"/>
      <c r="VJK73" s="516"/>
      <c r="VJL73" s="516"/>
      <c r="VJM73" s="516"/>
      <c r="VJN73" s="516"/>
      <c r="VJO73" s="516"/>
      <c r="VJP73" s="516"/>
      <c r="VJQ73" s="516"/>
      <c r="VJR73" s="516"/>
      <c r="VJS73" s="516"/>
      <c r="VJT73" s="516"/>
      <c r="VJU73" s="516"/>
      <c r="VJV73" s="516"/>
      <c r="VJW73" s="516"/>
      <c r="VJX73" s="516"/>
      <c r="VJY73" s="516"/>
      <c r="VJZ73" s="516"/>
      <c r="VKA73" s="516"/>
      <c r="VKB73" s="516"/>
      <c r="VKC73" s="516"/>
      <c r="VKD73" s="516"/>
      <c r="VKE73" s="516"/>
      <c r="VKF73" s="516"/>
      <c r="VKG73" s="516"/>
      <c r="VKH73" s="516"/>
      <c r="VKI73" s="516"/>
      <c r="VKJ73" s="516"/>
      <c r="VKK73" s="516"/>
      <c r="VKL73" s="516"/>
      <c r="VKM73" s="516"/>
      <c r="VKN73" s="516"/>
      <c r="VKO73" s="516"/>
      <c r="VKP73" s="516"/>
      <c r="VKQ73" s="516"/>
      <c r="VKR73" s="516"/>
      <c r="VKS73" s="516"/>
      <c r="VKT73" s="516"/>
      <c r="VKU73" s="516"/>
      <c r="VKV73" s="516"/>
      <c r="VKW73" s="516"/>
      <c r="VKX73" s="516"/>
      <c r="VKY73" s="516"/>
      <c r="VKZ73" s="516"/>
      <c r="VLA73" s="516"/>
      <c r="VLB73" s="516"/>
      <c r="VLC73" s="516"/>
      <c r="VLD73" s="516"/>
      <c r="VLE73" s="516"/>
      <c r="VLF73" s="516"/>
      <c r="VLG73" s="516"/>
      <c r="VLH73" s="516"/>
      <c r="VLI73" s="516"/>
      <c r="VLJ73" s="516"/>
      <c r="VLK73" s="516"/>
      <c r="VLL73" s="516"/>
      <c r="VLM73" s="516"/>
      <c r="VLN73" s="516"/>
      <c r="VLO73" s="516"/>
      <c r="VLP73" s="516"/>
      <c r="VLQ73" s="516"/>
      <c r="VLR73" s="516"/>
      <c r="VLS73" s="516"/>
      <c r="VLT73" s="516"/>
      <c r="VLU73" s="516"/>
      <c r="VLV73" s="516"/>
      <c r="VLW73" s="516"/>
      <c r="VLX73" s="516"/>
      <c r="VLY73" s="516"/>
      <c r="VLZ73" s="516"/>
      <c r="VMA73" s="516"/>
      <c r="VMB73" s="516"/>
      <c r="VMC73" s="516"/>
      <c r="VMD73" s="516"/>
      <c r="VME73" s="516"/>
      <c r="VMF73" s="516"/>
      <c r="VMG73" s="516"/>
      <c r="VMH73" s="516"/>
      <c r="VMI73" s="516"/>
      <c r="VMJ73" s="516"/>
      <c r="VMK73" s="516"/>
      <c r="VML73" s="516"/>
      <c r="VMM73" s="516"/>
      <c r="VMN73" s="516"/>
      <c r="VMO73" s="516"/>
      <c r="VMP73" s="516"/>
      <c r="VMQ73" s="516"/>
      <c r="VMR73" s="516"/>
      <c r="VMS73" s="516"/>
      <c r="VMT73" s="516"/>
      <c r="VMU73" s="516"/>
      <c r="VMV73" s="516"/>
      <c r="VMW73" s="516"/>
      <c r="VMX73" s="516"/>
      <c r="VMY73" s="516"/>
      <c r="VMZ73" s="516"/>
      <c r="VNA73" s="516"/>
      <c r="VNB73" s="516"/>
      <c r="VNC73" s="516"/>
      <c r="VND73" s="516"/>
      <c r="VNE73" s="516"/>
      <c r="VNF73" s="516"/>
      <c r="VNG73" s="516"/>
      <c r="VNH73" s="516"/>
      <c r="VNI73" s="516"/>
      <c r="VNJ73" s="516"/>
      <c r="VNK73" s="516"/>
      <c r="VNL73" s="516"/>
      <c r="VNM73" s="516"/>
      <c r="VNN73" s="516"/>
      <c r="VNO73" s="516"/>
      <c r="VNP73" s="516"/>
      <c r="VNQ73" s="516"/>
      <c r="VNR73" s="516"/>
      <c r="VNS73" s="516"/>
      <c r="VNT73" s="516"/>
      <c r="VNU73" s="516"/>
      <c r="VNV73" s="516"/>
      <c r="VNW73" s="516"/>
      <c r="VNX73" s="516"/>
      <c r="VNY73" s="516"/>
      <c r="VNZ73" s="516"/>
      <c r="VOA73" s="516"/>
      <c r="VOB73" s="516"/>
      <c r="VOC73" s="516"/>
      <c r="VOD73" s="516"/>
      <c r="VOE73" s="516"/>
      <c r="VOF73" s="516"/>
      <c r="VOG73" s="516"/>
      <c r="VOH73" s="516"/>
      <c r="VOI73" s="516"/>
      <c r="VOJ73" s="516"/>
      <c r="VOK73" s="516"/>
      <c r="VOL73" s="516"/>
      <c r="VOM73" s="516"/>
      <c r="VON73" s="516"/>
      <c r="VOO73" s="516"/>
      <c r="VOP73" s="516"/>
      <c r="VOQ73" s="516"/>
      <c r="VOR73" s="516"/>
      <c r="VOS73" s="516"/>
      <c r="VOT73" s="516"/>
      <c r="VOU73" s="516"/>
      <c r="VOV73" s="516"/>
      <c r="VOW73" s="516"/>
      <c r="VOX73" s="516"/>
      <c r="VOY73" s="516"/>
      <c r="VOZ73" s="516"/>
      <c r="VPA73" s="516"/>
      <c r="VPB73" s="516"/>
      <c r="VPC73" s="516"/>
      <c r="VPD73" s="516"/>
      <c r="VPE73" s="516"/>
      <c r="VPF73" s="516"/>
      <c r="VPG73" s="516"/>
      <c r="VPH73" s="516"/>
      <c r="VPI73" s="516"/>
      <c r="VPJ73" s="516"/>
      <c r="VPK73" s="516"/>
      <c r="VPL73" s="516"/>
      <c r="VPM73" s="516"/>
      <c r="VPN73" s="516"/>
      <c r="VPO73" s="516"/>
      <c r="VPP73" s="516"/>
      <c r="VPQ73" s="516"/>
      <c r="VPR73" s="516"/>
      <c r="VPS73" s="516"/>
      <c r="VPT73" s="516"/>
      <c r="VPU73" s="516"/>
      <c r="VPV73" s="516"/>
      <c r="VPW73" s="516"/>
      <c r="VPX73" s="516"/>
      <c r="VPY73" s="516"/>
      <c r="VPZ73" s="516"/>
      <c r="VQA73" s="516"/>
      <c r="VQB73" s="516"/>
      <c r="VQC73" s="516"/>
      <c r="VQD73" s="516"/>
      <c r="VQE73" s="516"/>
      <c r="VQF73" s="516"/>
      <c r="VQG73" s="516"/>
      <c r="VQH73" s="516"/>
      <c r="VQI73" s="516"/>
      <c r="VQJ73" s="516"/>
      <c r="VQK73" s="516"/>
      <c r="VQL73" s="516"/>
      <c r="VQM73" s="516"/>
      <c r="VQN73" s="516"/>
      <c r="VQO73" s="516"/>
      <c r="VQP73" s="516"/>
      <c r="VQQ73" s="516"/>
      <c r="VQR73" s="516"/>
      <c r="VQS73" s="516"/>
      <c r="VQT73" s="516"/>
      <c r="VQU73" s="516"/>
      <c r="VQV73" s="516"/>
      <c r="VQW73" s="516"/>
      <c r="VQX73" s="516"/>
      <c r="VQY73" s="516"/>
      <c r="VQZ73" s="516"/>
      <c r="VRA73" s="516"/>
      <c r="VRB73" s="516"/>
      <c r="VRC73" s="516"/>
      <c r="VRD73" s="516"/>
      <c r="VRE73" s="516"/>
      <c r="VRF73" s="516"/>
      <c r="VRG73" s="516"/>
      <c r="VRH73" s="516"/>
      <c r="VRI73" s="516"/>
      <c r="VRJ73" s="516"/>
      <c r="VRK73" s="516"/>
      <c r="VRL73" s="516"/>
      <c r="VRM73" s="516"/>
      <c r="VRN73" s="516"/>
      <c r="VRO73" s="516"/>
      <c r="VRP73" s="516"/>
      <c r="VRQ73" s="516"/>
      <c r="VRR73" s="516"/>
      <c r="VRS73" s="516"/>
      <c r="VRT73" s="516"/>
      <c r="VRU73" s="516"/>
      <c r="VRV73" s="516"/>
      <c r="VRW73" s="516"/>
      <c r="VRX73" s="516"/>
      <c r="VRY73" s="516"/>
      <c r="VRZ73" s="516"/>
      <c r="VSA73" s="516"/>
      <c r="VSB73" s="516"/>
      <c r="VSC73" s="516"/>
      <c r="VSD73" s="516"/>
      <c r="VSE73" s="516"/>
      <c r="VSF73" s="516"/>
      <c r="VSG73" s="516"/>
      <c r="VSH73" s="516"/>
      <c r="VSI73" s="516"/>
      <c r="VSJ73" s="516"/>
      <c r="VSK73" s="516"/>
      <c r="VSL73" s="516"/>
      <c r="VSM73" s="516"/>
      <c r="VSN73" s="516"/>
      <c r="VSO73" s="516"/>
      <c r="VSP73" s="516"/>
      <c r="VSQ73" s="516"/>
      <c r="VSR73" s="516"/>
      <c r="VSS73" s="516"/>
      <c r="VST73" s="516"/>
      <c r="VSU73" s="516"/>
      <c r="VSV73" s="516"/>
      <c r="VSW73" s="516"/>
      <c r="VSX73" s="516"/>
      <c r="VSY73" s="516"/>
      <c r="VSZ73" s="516"/>
      <c r="VTA73" s="516"/>
      <c r="VTB73" s="516"/>
      <c r="VTC73" s="516"/>
      <c r="VTD73" s="516"/>
      <c r="VTE73" s="516"/>
      <c r="VTF73" s="516"/>
      <c r="VTG73" s="516"/>
      <c r="VTH73" s="516"/>
      <c r="VTI73" s="516"/>
      <c r="VTJ73" s="516"/>
      <c r="VTK73" s="516"/>
      <c r="VTL73" s="516"/>
      <c r="VTM73" s="516"/>
      <c r="VTN73" s="516"/>
      <c r="VTO73" s="516"/>
      <c r="VTP73" s="516"/>
      <c r="VTQ73" s="516"/>
      <c r="VTR73" s="516"/>
      <c r="VTS73" s="516"/>
      <c r="VTT73" s="516"/>
      <c r="VTU73" s="516"/>
      <c r="VTV73" s="516"/>
      <c r="VTW73" s="516"/>
      <c r="VTX73" s="516"/>
      <c r="VTY73" s="516"/>
      <c r="VTZ73" s="516"/>
      <c r="VUA73" s="516"/>
      <c r="VUB73" s="516"/>
      <c r="VUC73" s="516"/>
      <c r="VUD73" s="516"/>
      <c r="VUE73" s="516"/>
      <c r="VUF73" s="516"/>
      <c r="VUG73" s="516"/>
      <c r="VUH73" s="516"/>
      <c r="VUI73" s="516"/>
      <c r="VUJ73" s="516"/>
      <c r="VUK73" s="516"/>
      <c r="VUL73" s="516"/>
      <c r="VUM73" s="516"/>
      <c r="VUN73" s="516"/>
      <c r="VUO73" s="516"/>
      <c r="VUP73" s="516"/>
      <c r="VUQ73" s="516"/>
      <c r="VUR73" s="516"/>
      <c r="VUS73" s="516"/>
      <c r="VUT73" s="516"/>
      <c r="VUU73" s="516"/>
      <c r="VUV73" s="516"/>
      <c r="VUW73" s="516"/>
      <c r="VUX73" s="516"/>
      <c r="VUY73" s="516"/>
      <c r="VUZ73" s="516"/>
      <c r="VVA73" s="516"/>
      <c r="VVB73" s="516"/>
      <c r="VVC73" s="516"/>
      <c r="VVD73" s="516"/>
      <c r="VVE73" s="516"/>
      <c r="VVF73" s="516"/>
      <c r="VVG73" s="516"/>
      <c r="VVH73" s="516"/>
      <c r="VVI73" s="516"/>
      <c r="VVJ73" s="516"/>
      <c r="VVK73" s="516"/>
      <c r="VVL73" s="516"/>
      <c r="VVM73" s="516"/>
      <c r="VVN73" s="516"/>
      <c r="VVO73" s="516"/>
      <c r="VVP73" s="516"/>
      <c r="VVQ73" s="516"/>
      <c r="VVR73" s="516"/>
      <c r="VVS73" s="516"/>
      <c r="VVT73" s="516"/>
      <c r="VVU73" s="516"/>
      <c r="VVV73" s="516"/>
      <c r="VVW73" s="516"/>
      <c r="VVX73" s="516"/>
      <c r="VVY73" s="516"/>
      <c r="VVZ73" s="516"/>
      <c r="VWA73" s="516"/>
      <c r="VWB73" s="516"/>
      <c r="VWC73" s="516"/>
      <c r="VWD73" s="516"/>
      <c r="VWE73" s="516"/>
      <c r="VWF73" s="516"/>
      <c r="VWG73" s="516"/>
      <c r="VWH73" s="516"/>
      <c r="VWI73" s="516"/>
      <c r="VWJ73" s="516"/>
      <c r="VWK73" s="516"/>
      <c r="VWL73" s="516"/>
      <c r="VWM73" s="516"/>
      <c r="VWN73" s="516"/>
      <c r="VWO73" s="516"/>
      <c r="VWP73" s="516"/>
      <c r="VWQ73" s="516"/>
      <c r="VWR73" s="516"/>
      <c r="VWS73" s="516"/>
      <c r="VWT73" s="516"/>
      <c r="VWU73" s="516"/>
      <c r="VWV73" s="516"/>
      <c r="VWW73" s="516"/>
      <c r="VWX73" s="516"/>
      <c r="VWY73" s="516"/>
      <c r="VWZ73" s="516"/>
      <c r="VXA73" s="516"/>
      <c r="VXB73" s="516"/>
      <c r="VXC73" s="516"/>
      <c r="VXD73" s="516"/>
      <c r="VXE73" s="516"/>
      <c r="VXF73" s="516"/>
      <c r="VXG73" s="516"/>
      <c r="VXH73" s="516"/>
      <c r="VXI73" s="516"/>
      <c r="VXJ73" s="516"/>
      <c r="VXK73" s="516"/>
      <c r="VXL73" s="516"/>
      <c r="VXM73" s="516"/>
      <c r="VXN73" s="516"/>
      <c r="VXO73" s="516"/>
      <c r="VXP73" s="516"/>
      <c r="VXQ73" s="516"/>
      <c r="VXR73" s="516"/>
      <c r="VXS73" s="516"/>
      <c r="VXT73" s="516"/>
      <c r="VXU73" s="516"/>
      <c r="VXV73" s="516"/>
      <c r="VXW73" s="516"/>
      <c r="VXX73" s="516"/>
      <c r="VXY73" s="516"/>
      <c r="VXZ73" s="516"/>
      <c r="VYA73" s="516"/>
      <c r="VYB73" s="516"/>
      <c r="VYC73" s="516"/>
      <c r="VYD73" s="516"/>
      <c r="VYE73" s="516"/>
      <c r="VYF73" s="516"/>
      <c r="VYG73" s="516"/>
      <c r="VYH73" s="516"/>
      <c r="VYI73" s="516"/>
      <c r="VYJ73" s="516"/>
      <c r="VYK73" s="516"/>
      <c r="VYL73" s="516"/>
      <c r="VYM73" s="516"/>
      <c r="VYN73" s="516"/>
      <c r="VYO73" s="516"/>
      <c r="VYP73" s="516"/>
      <c r="VYQ73" s="516"/>
      <c r="VYR73" s="516"/>
      <c r="VYS73" s="516"/>
      <c r="VYT73" s="516"/>
      <c r="VYU73" s="516"/>
      <c r="VYV73" s="516"/>
      <c r="VYW73" s="516"/>
      <c r="VYX73" s="516"/>
      <c r="VYY73" s="516"/>
      <c r="VYZ73" s="516"/>
      <c r="VZA73" s="516"/>
      <c r="VZB73" s="516"/>
      <c r="VZC73" s="516"/>
      <c r="VZD73" s="516"/>
      <c r="VZE73" s="516"/>
      <c r="VZF73" s="516"/>
      <c r="VZG73" s="516"/>
      <c r="VZH73" s="516"/>
      <c r="VZI73" s="516"/>
      <c r="VZJ73" s="516"/>
      <c r="VZK73" s="516"/>
      <c r="VZL73" s="516"/>
      <c r="VZM73" s="516"/>
      <c r="VZN73" s="516"/>
      <c r="VZO73" s="516"/>
      <c r="VZP73" s="516"/>
      <c r="VZQ73" s="516"/>
      <c r="VZR73" s="516"/>
      <c r="VZS73" s="516"/>
      <c r="VZT73" s="516"/>
      <c r="VZU73" s="516"/>
      <c r="VZV73" s="516"/>
      <c r="VZW73" s="516"/>
      <c r="VZX73" s="516"/>
      <c r="VZY73" s="516"/>
      <c r="VZZ73" s="516"/>
      <c r="WAA73" s="516"/>
      <c r="WAB73" s="516"/>
      <c r="WAC73" s="516"/>
      <c r="WAD73" s="516"/>
      <c r="WAE73" s="516"/>
      <c r="WAF73" s="516"/>
      <c r="WAG73" s="516"/>
      <c r="WAH73" s="516"/>
      <c r="WAI73" s="516"/>
      <c r="WAJ73" s="516"/>
      <c r="WAK73" s="516"/>
      <c r="WAL73" s="516"/>
      <c r="WAM73" s="516"/>
      <c r="WAN73" s="516"/>
      <c r="WAO73" s="516"/>
      <c r="WAP73" s="516"/>
      <c r="WAQ73" s="516"/>
      <c r="WAR73" s="516"/>
      <c r="WAS73" s="516"/>
      <c r="WAT73" s="516"/>
      <c r="WAU73" s="516"/>
      <c r="WAV73" s="516"/>
      <c r="WAW73" s="516"/>
      <c r="WAX73" s="516"/>
      <c r="WAY73" s="516"/>
      <c r="WAZ73" s="516"/>
      <c r="WBA73" s="516"/>
      <c r="WBB73" s="516"/>
      <c r="WBC73" s="516"/>
      <c r="WBD73" s="516"/>
      <c r="WBE73" s="516"/>
      <c r="WBF73" s="516"/>
      <c r="WBG73" s="516"/>
      <c r="WBH73" s="516"/>
      <c r="WBI73" s="516"/>
      <c r="WBJ73" s="516"/>
      <c r="WBK73" s="516"/>
      <c r="WBL73" s="516"/>
      <c r="WBM73" s="516"/>
      <c r="WBN73" s="516"/>
      <c r="WBO73" s="516"/>
      <c r="WBP73" s="516"/>
      <c r="WBQ73" s="516"/>
      <c r="WBR73" s="516"/>
      <c r="WBS73" s="516"/>
      <c r="WBT73" s="516"/>
      <c r="WBU73" s="516"/>
      <c r="WBV73" s="516"/>
      <c r="WBW73" s="516"/>
      <c r="WBX73" s="516"/>
      <c r="WBY73" s="516"/>
      <c r="WBZ73" s="516"/>
      <c r="WCA73" s="516"/>
      <c r="WCB73" s="516"/>
      <c r="WCC73" s="516"/>
      <c r="WCD73" s="516"/>
      <c r="WCE73" s="516"/>
      <c r="WCF73" s="516"/>
      <c r="WCG73" s="516"/>
      <c r="WCH73" s="516"/>
      <c r="WCI73" s="516"/>
      <c r="WCJ73" s="516"/>
      <c r="WCK73" s="516"/>
      <c r="WCL73" s="516"/>
      <c r="WCM73" s="516"/>
      <c r="WCN73" s="516"/>
      <c r="WCO73" s="516"/>
      <c r="WCP73" s="516"/>
      <c r="WCQ73" s="516"/>
      <c r="WCR73" s="516"/>
      <c r="WCS73" s="516"/>
      <c r="WCT73" s="516"/>
      <c r="WCU73" s="516"/>
      <c r="WCV73" s="516"/>
      <c r="WCW73" s="516"/>
      <c r="WCX73" s="516"/>
      <c r="WCY73" s="516"/>
      <c r="WCZ73" s="516"/>
      <c r="WDA73" s="516"/>
      <c r="WDB73" s="516"/>
      <c r="WDC73" s="516"/>
      <c r="WDD73" s="516"/>
      <c r="WDE73" s="516"/>
      <c r="WDF73" s="516"/>
      <c r="WDG73" s="516"/>
      <c r="WDH73" s="516"/>
      <c r="WDI73" s="516"/>
      <c r="WDJ73" s="516"/>
      <c r="WDK73" s="516"/>
      <c r="WDL73" s="516"/>
      <c r="WDM73" s="516"/>
      <c r="WDN73" s="516"/>
      <c r="WDO73" s="516"/>
      <c r="WDP73" s="516"/>
      <c r="WDQ73" s="516"/>
      <c r="WDR73" s="516"/>
      <c r="WDS73" s="516"/>
      <c r="WDT73" s="516"/>
      <c r="WDU73" s="516"/>
      <c r="WDV73" s="516"/>
      <c r="WDW73" s="516"/>
      <c r="WDX73" s="516"/>
      <c r="WDY73" s="516"/>
      <c r="WDZ73" s="516"/>
      <c r="WEA73" s="516"/>
      <c r="WEB73" s="516"/>
      <c r="WEC73" s="516"/>
      <c r="WED73" s="516"/>
      <c r="WEE73" s="516"/>
      <c r="WEF73" s="516"/>
      <c r="WEG73" s="516"/>
      <c r="WEH73" s="516"/>
      <c r="WEI73" s="516"/>
      <c r="WEJ73" s="516"/>
      <c r="WEK73" s="516"/>
      <c r="WEL73" s="516"/>
      <c r="WEM73" s="516"/>
      <c r="WEN73" s="516"/>
      <c r="WEO73" s="516"/>
      <c r="WEP73" s="516"/>
      <c r="WEQ73" s="516"/>
      <c r="WER73" s="516"/>
      <c r="WES73" s="516"/>
      <c r="WET73" s="516"/>
      <c r="WEU73" s="516"/>
      <c r="WEV73" s="516"/>
      <c r="WEW73" s="516"/>
      <c r="WEX73" s="516"/>
      <c r="WEY73" s="516"/>
      <c r="WEZ73" s="516"/>
      <c r="WFA73" s="516"/>
      <c r="WFB73" s="516"/>
      <c r="WFC73" s="516"/>
      <c r="WFD73" s="516"/>
      <c r="WFE73" s="516"/>
      <c r="WFF73" s="516"/>
      <c r="WFG73" s="516"/>
      <c r="WFH73" s="516"/>
      <c r="WFI73" s="516"/>
      <c r="WFJ73" s="516"/>
      <c r="WFK73" s="516"/>
      <c r="WFL73" s="516"/>
      <c r="WFM73" s="516"/>
      <c r="WFN73" s="516"/>
      <c r="WFO73" s="516"/>
      <c r="WFP73" s="516"/>
      <c r="WFQ73" s="516"/>
      <c r="WFR73" s="516"/>
      <c r="WFS73" s="516"/>
      <c r="WFT73" s="516"/>
      <c r="WFU73" s="516"/>
      <c r="WFV73" s="516"/>
      <c r="WFW73" s="516"/>
      <c r="WFX73" s="516"/>
      <c r="WFY73" s="516"/>
      <c r="WFZ73" s="516"/>
      <c r="WGA73" s="516"/>
      <c r="WGB73" s="516"/>
      <c r="WGC73" s="516"/>
      <c r="WGD73" s="516"/>
      <c r="WGE73" s="516"/>
      <c r="WGF73" s="516"/>
      <c r="WGG73" s="516"/>
      <c r="WGH73" s="516"/>
      <c r="WGI73" s="516"/>
      <c r="WGJ73" s="516"/>
      <c r="WGK73" s="516"/>
      <c r="WGL73" s="516"/>
      <c r="WGM73" s="516"/>
      <c r="WGN73" s="516"/>
      <c r="WGO73" s="516"/>
      <c r="WGP73" s="516"/>
      <c r="WGQ73" s="516"/>
      <c r="WGR73" s="516"/>
      <c r="WGS73" s="516"/>
      <c r="WGT73" s="516"/>
      <c r="WGU73" s="516"/>
      <c r="WGV73" s="516"/>
      <c r="WGW73" s="516"/>
      <c r="WGX73" s="516"/>
      <c r="WGY73" s="516"/>
      <c r="WGZ73" s="516"/>
      <c r="WHA73" s="516"/>
      <c r="WHB73" s="516"/>
      <c r="WHC73" s="516"/>
      <c r="WHD73" s="516"/>
      <c r="WHE73" s="516"/>
      <c r="WHF73" s="516"/>
      <c r="WHG73" s="516"/>
      <c r="WHH73" s="516"/>
      <c r="WHI73" s="516"/>
      <c r="WHJ73" s="516"/>
      <c r="WHK73" s="516"/>
      <c r="WHL73" s="516"/>
      <c r="WHM73" s="516"/>
      <c r="WHN73" s="516"/>
      <c r="WHO73" s="516"/>
      <c r="WHP73" s="516"/>
      <c r="WHQ73" s="516"/>
      <c r="WHR73" s="516"/>
      <c r="WHS73" s="516"/>
      <c r="WHT73" s="516"/>
      <c r="WHU73" s="516"/>
      <c r="WHV73" s="516"/>
      <c r="WHW73" s="516"/>
      <c r="WHX73" s="516"/>
      <c r="WHY73" s="516"/>
      <c r="WHZ73" s="516"/>
      <c r="WIA73" s="516"/>
      <c r="WIB73" s="516"/>
      <c r="WIC73" s="516"/>
      <c r="WID73" s="516"/>
      <c r="WIE73" s="516"/>
      <c r="WIF73" s="516"/>
      <c r="WIG73" s="516"/>
      <c r="WIH73" s="516"/>
      <c r="WII73" s="516"/>
      <c r="WIJ73" s="516"/>
      <c r="WIK73" s="516"/>
      <c r="WIL73" s="516"/>
      <c r="WIM73" s="516"/>
      <c r="WIN73" s="516"/>
      <c r="WIO73" s="516"/>
      <c r="WIP73" s="516"/>
      <c r="WIQ73" s="516"/>
      <c r="WIR73" s="516"/>
      <c r="WIS73" s="516"/>
      <c r="WIT73" s="516"/>
      <c r="WIU73" s="516"/>
      <c r="WIV73" s="516"/>
      <c r="WIW73" s="516"/>
      <c r="WIX73" s="516"/>
      <c r="WIY73" s="516"/>
      <c r="WIZ73" s="516"/>
      <c r="WJA73" s="516"/>
      <c r="WJB73" s="516"/>
      <c r="WJC73" s="516"/>
      <c r="WJD73" s="516"/>
      <c r="WJE73" s="516"/>
      <c r="WJF73" s="516"/>
      <c r="WJG73" s="516"/>
      <c r="WJH73" s="516"/>
      <c r="WJI73" s="516"/>
      <c r="WJJ73" s="516"/>
      <c r="WJK73" s="516"/>
      <c r="WJL73" s="516"/>
      <c r="WJM73" s="516"/>
      <c r="WJN73" s="516"/>
      <c r="WJO73" s="516"/>
      <c r="WJP73" s="516"/>
      <c r="WJQ73" s="516"/>
      <c r="WJR73" s="516"/>
      <c r="WJS73" s="516"/>
      <c r="WJT73" s="516"/>
      <c r="WJU73" s="516"/>
      <c r="WJV73" s="516"/>
      <c r="WJW73" s="516"/>
      <c r="WJX73" s="516"/>
      <c r="WJY73" s="516"/>
      <c r="WJZ73" s="516"/>
      <c r="WKA73" s="516"/>
      <c r="WKB73" s="516"/>
      <c r="WKC73" s="516"/>
      <c r="WKD73" s="516"/>
      <c r="WKE73" s="516"/>
      <c r="WKF73" s="516"/>
      <c r="WKG73" s="516"/>
      <c r="WKH73" s="516"/>
      <c r="WKI73" s="516"/>
      <c r="WKJ73" s="516"/>
      <c r="WKK73" s="516"/>
      <c r="WKL73" s="516"/>
      <c r="WKM73" s="516"/>
      <c r="WKN73" s="516"/>
      <c r="WKO73" s="516"/>
      <c r="WKP73" s="516"/>
      <c r="WKQ73" s="516"/>
      <c r="WKR73" s="516"/>
      <c r="WKS73" s="516"/>
      <c r="WKT73" s="516"/>
      <c r="WKU73" s="516"/>
      <c r="WKV73" s="516"/>
      <c r="WKW73" s="516"/>
      <c r="WKX73" s="516"/>
      <c r="WKY73" s="516"/>
      <c r="WKZ73" s="516"/>
      <c r="WLA73" s="516"/>
      <c r="WLB73" s="516"/>
      <c r="WLC73" s="516"/>
      <c r="WLD73" s="516"/>
      <c r="WLE73" s="516"/>
      <c r="WLF73" s="516"/>
      <c r="WLG73" s="516"/>
      <c r="WLH73" s="516"/>
      <c r="WLI73" s="516"/>
      <c r="WLJ73" s="516"/>
      <c r="WLK73" s="516"/>
      <c r="WLL73" s="516"/>
      <c r="WLM73" s="516"/>
      <c r="WLN73" s="516"/>
      <c r="WLO73" s="516"/>
      <c r="WLP73" s="516"/>
      <c r="WLQ73" s="516"/>
      <c r="WLR73" s="516"/>
      <c r="WLS73" s="516"/>
      <c r="WLT73" s="516"/>
      <c r="WLU73" s="516"/>
      <c r="WLV73" s="516"/>
      <c r="WLW73" s="516"/>
      <c r="WLX73" s="516"/>
      <c r="WLY73" s="516"/>
      <c r="WLZ73" s="516"/>
      <c r="WMA73" s="516"/>
      <c r="WMB73" s="516"/>
      <c r="WMC73" s="516"/>
      <c r="WMD73" s="516"/>
      <c r="WME73" s="516"/>
      <c r="WMF73" s="516"/>
      <c r="WMG73" s="516"/>
      <c r="WMH73" s="516"/>
      <c r="WMI73" s="516"/>
      <c r="WMJ73" s="516"/>
      <c r="WMK73" s="516"/>
      <c r="WML73" s="516"/>
      <c r="WMM73" s="516"/>
      <c r="WMN73" s="516"/>
      <c r="WMO73" s="516"/>
      <c r="WMP73" s="516"/>
      <c r="WMQ73" s="516"/>
      <c r="WMR73" s="516"/>
      <c r="WMS73" s="516"/>
      <c r="WMT73" s="516"/>
      <c r="WMU73" s="516"/>
      <c r="WMV73" s="516"/>
      <c r="WMW73" s="516"/>
      <c r="WMX73" s="516"/>
      <c r="WMY73" s="516"/>
      <c r="WMZ73" s="516"/>
      <c r="WNA73" s="516"/>
      <c r="WNB73" s="516"/>
      <c r="WNC73" s="516"/>
      <c r="WND73" s="516"/>
      <c r="WNE73" s="516"/>
      <c r="WNF73" s="516"/>
      <c r="WNG73" s="516"/>
      <c r="WNH73" s="516"/>
      <c r="WNI73" s="516"/>
      <c r="WNJ73" s="516"/>
      <c r="WNK73" s="516"/>
      <c r="WNL73" s="516"/>
      <c r="WNM73" s="516"/>
      <c r="WNN73" s="516"/>
      <c r="WNO73" s="516"/>
      <c r="WNP73" s="516"/>
      <c r="WNQ73" s="516"/>
      <c r="WNR73" s="516"/>
      <c r="WNS73" s="516"/>
      <c r="WNT73" s="516"/>
      <c r="WNU73" s="516"/>
      <c r="WNV73" s="516"/>
      <c r="WNW73" s="516"/>
      <c r="WNX73" s="516"/>
      <c r="WNY73" s="516"/>
      <c r="WNZ73" s="516"/>
      <c r="WOA73" s="516"/>
      <c r="WOB73" s="516"/>
      <c r="WOC73" s="516"/>
      <c r="WOD73" s="516"/>
      <c r="WOE73" s="516"/>
      <c r="WOF73" s="516"/>
      <c r="WOG73" s="516"/>
      <c r="WOH73" s="516"/>
      <c r="WOI73" s="516"/>
      <c r="WOJ73" s="516"/>
      <c r="WOK73" s="516"/>
      <c r="WOL73" s="516"/>
      <c r="WOM73" s="516"/>
      <c r="WON73" s="516"/>
      <c r="WOO73" s="516"/>
      <c r="WOP73" s="516"/>
      <c r="WOQ73" s="516"/>
      <c r="WOR73" s="516"/>
      <c r="WOS73" s="516"/>
      <c r="WOT73" s="516"/>
      <c r="WOU73" s="516"/>
      <c r="WOV73" s="516"/>
      <c r="WOW73" s="516"/>
      <c r="WOX73" s="516"/>
      <c r="WOY73" s="516"/>
      <c r="WOZ73" s="516"/>
      <c r="WPA73" s="516"/>
      <c r="WPB73" s="516"/>
      <c r="WPC73" s="516"/>
      <c r="WPD73" s="516"/>
      <c r="WPE73" s="516"/>
      <c r="WPF73" s="516"/>
      <c r="WPG73" s="516"/>
      <c r="WPH73" s="516"/>
      <c r="WPI73" s="516"/>
      <c r="WPJ73" s="516"/>
      <c r="WPK73" s="516"/>
      <c r="WPL73" s="516"/>
      <c r="WPM73" s="516"/>
      <c r="WPN73" s="516"/>
      <c r="WPO73" s="516"/>
      <c r="WPP73" s="516"/>
      <c r="WPQ73" s="516"/>
      <c r="WPR73" s="516"/>
      <c r="WPS73" s="516"/>
      <c r="WPT73" s="516"/>
      <c r="WPU73" s="516"/>
      <c r="WPV73" s="516"/>
      <c r="WPW73" s="516"/>
      <c r="WPX73" s="516"/>
      <c r="WPY73" s="516"/>
      <c r="WPZ73" s="516"/>
      <c r="WQA73" s="516"/>
      <c r="WQB73" s="516"/>
      <c r="WQC73" s="516"/>
      <c r="WQD73" s="516"/>
      <c r="WQE73" s="516"/>
      <c r="WQF73" s="516"/>
      <c r="WQG73" s="516"/>
      <c r="WQH73" s="516"/>
      <c r="WQI73" s="516"/>
      <c r="WQJ73" s="516"/>
      <c r="WQK73" s="516"/>
      <c r="WQL73" s="516"/>
      <c r="WQM73" s="516"/>
      <c r="WQN73" s="516"/>
      <c r="WQO73" s="516"/>
      <c r="WQP73" s="516"/>
      <c r="WQQ73" s="516"/>
      <c r="WQR73" s="516"/>
      <c r="WQS73" s="516"/>
      <c r="WQT73" s="516"/>
      <c r="WQU73" s="516"/>
      <c r="WQV73" s="516"/>
      <c r="WQW73" s="516"/>
      <c r="WQX73" s="516"/>
      <c r="WQY73" s="516"/>
      <c r="WQZ73" s="516"/>
      <c r="WRA73" s="516"/>
      <c r="WRB73" s="516"/>
      <c r="WRC73" s="516"/>
      <c r="WRD73" s="516"/>
      <c r="WRE73" s="516"/>
      <c r="WRF73" s="516"/>
      <c r="WRG73" s="516"/>
      <c r="WRH73" s="516"/>
      <c r="WRI73" s="516"/>
      <c r="WRJ73" s="516"/>
      <c r="WRK73" s="516"/>
      <c r="WRL73" s="516"/>
      <c r="WRM73" s="516"/>
      <c r="WRN73" s="516"/>
      <c r="WRO73" s="516"/>
      <c r="WRP73" s="516"/>
      <c r="WRQ73" s="516"/>
      <c r="WRR73" s="516"/>
      <c r="WRS73" s="516"/>
      <c r="WRT73" s="516"/>
      <c r="WRU73" s="516"/>
      <c r="WRV73" s="516"/>
      <c r="WRW73" s="516"/>
      <c r="WRX73" s="516"/>
      <c r="WRY73" s="516"/>
      <c r="WRZ73" s="516"/>
      <c r="WSA73" s="516"/>
      <c r="WSB73" s="516"/>
      <c r="WSC73" s="516"/>
      <c r="WSD73" s="516"/>
      <c r="WSE73" s="516"/>
      <c r="WSF73" s="516"/>
      <c r="WSG73" s="516"/>
      <c r="WSH73" s="516"/>
      <c r="WSI73" s="516"/>
      <c r="WSJ73" s="516"/>
      <c r="WSK73" s="516"/>
      <c r="WSL73" s="516"/>
      <c r="WSM73" s="516"/>
      <c r="WSN73" s="516"/>
      <c r="WSO73" s="516"/>
      <c r="WSP73" s="516"/>
      <c r="WSQ73" s="516"/>
      <c r="WSR73" s="516"/>
      <c r="WSS73" s="516"/>
      <c r="WST73" s="516"/>
      <c r="WSU73" s="516"/>
      <c r="WSV73" s="516"/>
      <c r="WSW73" s="516"/>
      <c r="WSX73" s="516"/>
      <c r="WSY73" s="516"/>
      <c r="WSZ73" s="516"/>
      <c r="WTA73" s="516"/>
      <c r="WTB73" s="516"/>
      <c r="WTC73" s="516"/>
      <c r="WTD73" s="516"/>
      <c r="WTE73" s="516"/>
      <c r="WTF73" s="516"/>
      <c r="WTG73" s="516"/>
      <c r="WTH73" s="516"/>
      <c r="WTI73" s="516"/>
      <c r="WTJ73" s="516"/>
      <c r="WTK73" s="516"/>
      <c r="WTL73" s="516"/>
      <c r="WTM73" s="516"/>
      <c r="WTN73" s="516"/>
      <c r="WTO73" s="516"/>
      <c r="WTP73" s="516"/>
      <c r="WTQ73" s="516"/>
      <c r="WTR73" s="516"/>
      <c r="WTS73" s="516"/>
      <c r="WTT73" s="516"/>
      <c r="WTU73" s="516"/>
      <c r="WTV73" s="516"/>
      <c r="WTW73" s="516"/>
      <c r="WTX73" s="516"/>
      <c r="WTY73" s="516"/>
      <c r="WTZ73" s="516"/>
      <c r="WUA73" s="516"/>
      <c r="WUB73" s="516"/>
      <c r="WUC73" s="516"/>
      <c r="WUD73" s="516"/>
      <c r="WUE73" s="516"/>
      <c r="WUF73" s="516"/>
      <c r="WUG73" s="516"/>
      <c r="WUH73" s="516"/>
      <c r="WUI73" s="516"/>
      <c r="WUJ73" s="516"/>
      <c r="WUK73" s="516"/>
      <c r="WUL73" s="516"/>
      <c r="WUM73" s="516"/>
      <c r="WUN73" s="516"/>
      <c r="WUO73" s="516"/>
      <c r="WUP73" s="516"/>
      <c r="WUQ73" s="516"/>
      <c r="WUR73" s="516"/>
      <c r="WUS73" s="516"/>
      <c r="WUT73" s="516"/>
      <c r="WUU73" s="516"/>
      <c r="WUV73" s="516"/>
      <c r="WUW73" s="516"/>
      <c r="WUX73" s="516"/>
      <c r="WUY73" s="516"/>
      <c r="WUZ73" s="516"/>
      <c r="WVA73" s="516"/>
      <c r="WVB73" s="516"/>
      <c r="WVC73" s="516"/>
      <c r="WVD73" s="516"/>
      <c r="WVE73" s="516"/>
      <c r="WVF73" s="516"/>
      <c r="WVG73" s="516"/>
      <c r="WVH73" s="516"/>
      <c r="WVI73" s="516"/>
      <c r="WVJ73" s="516"/>
      <c r="WVK73" s="516"/>
      <c r="WVL73" s="516"/>
      <c r="WVM73" s="516"/>
      <c r="WVN73" s="516"/>
      <c r="WVO73" s="516"/>
      <c r="WVP73" s="516"/>
      <c r="WVQ73" s="516"/>
      <c r="WVR73" s="516"/>
      <c r="WVS73" s="516"/>
      <c r="WVT73" s="516"/>
      <c r="WVU73" s="516"/>
      <c r="WVV73" s="516"/>
      <c r="WVW73" s="516"/>
      <c r="WVX73" s="516"/>
      <c r="WVY73" s="516"/>
      <c r="WVZ73" s="516"/>
      <c r="WWA73" s="516"/>
      <c r="WWB73" s="516"/>
      <c r="WWC73" s="516"/>
      <c r="WWD73" s="516"/>
      <c r="WWE73" s="516"/>
      <c r="WWF73" s="516"/>
      <c r="WWG73" s="516"/>
      <c r="WWH73" s="516"/>
      <c r="WWI73" s="516"/>
      <c r="WWJ73" s="516"/>
      <c r="WWK73" s="516"/>
      <c r="WWL73" s="516"/>
      <c r="WWM73" s="516"/>
      <c r="WWN73" s="516"/>
      <c r="WWO73" s="516"/>
      <c r="WWP73" s="516"/>
      <c r="WWQ73" s="516"/>
      <c r="WWR73" s="516"/>
      <c r="WWS73" s="516"/>
      <c r="WWT73" s="516"/>
      <c r="WWU73" s="516"/>
      <c r="WWV73" s="516"/>
      <c r="WWW73" s="516"/>
      <c r="WWX73" s="516"/>
      <c r="WWY73" s="516"/>
      <c r="WWZ73" s="516"/>
      <c r="WXA73" s="516"/>
      <c r="WXB73" s="516"/>
      <c r="WXC73" s="516"/>
      <c r="WXD73" s="516"/>
      <c r="WXE73" s="516"/>
      <c r="WXF73" s="516"/>
      <c r="WXG73" s="516"/>
      <c r="WXH73" s="516"/>
      <c r="WXI73" s="516"/>
      <c r="WXJ73" s="516"/>
      <c r="WXK73" s="516"/>
      <c r="WXL73" s="516"/>
      <c r="WXM73" s="516"/>
      <c r="WXN73" s="516"/>
      <c r="WXO73" s="516"/>
      <c r="WXP73" s="516"/>
      <c r="WXQ73" s="516"/>
      <c r="WXR73" s="516"/>
      <c r="WXS73" s="516"/>
      <c r="WXT73" s="516"/>
      <c r="WXU73" s="516"/>
      <c r="WXV73" s="516"/>
      <c r="WXW73" s="516"/>
      <c r="WXX73" s="516"/>
      <c r="WXY73" s="516"/>
      <c r="WXZ73" s="516"/>
      <c r="WYA73" s="516"/>
      <c r="WYB73" s="516"/>
      <c r="WYC73" s="516"/>
      <c r="WYD73" s="516"/>
      <c r="WYE73" s="516"/>
      <c r="WYF73" s="516"/>
      <c r="WYG73" s="516"/>
      <c r="WYH73" s="516"/>
      <c r="WYI73" s="516"/>
      <c r="WYJ73" s="516"/>
      <c r="WYK73" s="516"/>
      <c r="WYL73" s="516"/>
      <c r="WYM73" s="516"/>
      <c r="WYN73" s="516"/>
      <c r="WYO73" s="516"/>
      <c r="WYP73" s="516"/>
      <c r="WYQ73" s="516"/>
      <c r="WYR73" s="516"/>
      <c r="WYS73" s="516"/>
      <c r="WYT73" s="516"/>
      <c r="WYU73" s="516"/>
      <c r="WYV73" s="516"/>
      <c r="WYW73" s="516"/>
      <c r="WYX73" s="516"/>
      <c r="WYY73" s="516"/>
      <c r="WYZ73" s="516"/>
      <c r="WZA73" s="516"/>
      <c r="WZB73" s="516"/>
      <c r="WZC73" s="516"/>
      <c r="WZD73" s="516"/>
      <c r="WZE73" s="516"/>
      <c r="WZF73" s="516"/>
      <c r="WZG73" s="516"/>
      <c r="WZH73" s="516"/>
      <c r="WZI73" s="516"/>
      <c r="WZJ73" s="516"/>
      <c r="WZK73" s="516"/>
      <c r="WZL73" s="516"/>
      <c r="WZM73" s="516"/>
      <c r="WZN73" s="516"/>
      <c r="WZO73" s="516"/>
      <c r="WZP73" s="516"/>
      <c r="WZQ73" s="516"/>
      <c r="WZR73" s="516"/>
      <c r="WZS73" s="516"/>
      <c r="WZT73" s="516"/>
      <c r="WZU73" s="516"/>
      <c r="WZV73" s="516"/>
      <c r="WZW73" s="516"/>
      <c r="WZX73" s="516"/>
      <c r="WZY73" s="516"/>
      <c r="WZZ73" s="516"/>
      <c r="XAA73" s="516"/>
      <c r="XAB73" s="516"/>
      <c r="XAC73" s="516"/>
      <c r="XAD73" s="516"/>
      <c r="XAE73" s="516"/>
      <c r="XAF73" s="516"/>
      <c r="XAG73" s="516"/>
      <c r="XAH73" s="516"/>
      <c r="XAI73" s="516"/>
      <c r="XAJ73" s="516"/>
      <c r="XAK73" s="516"/>
      <c r="XAL73" s="516"/>
      <c r="XAM73" s="516"/>
      <c r="XAN73" s="516"/>
      <c r="XAO73" s="516"/>
      <c r="XAP73" s="516"/>
      <c r="XAQ73" s="516"/>
      <c r="XAR73" s="516"/>
      <c r="XAS73" s="516"/>
      <c r="XAT73" s="516"/>
      <c r="XAU73" s="516"/>
      <c r="XAV73" s="516"/>
      <c r="XAW73" s="516"/>
      <c r="XAX73" s="516"/>
      <c r="XAY73" s="516"/>
      <c r="XAZ73" s="516"/>
      <c r="XBA73" s="516"/>
      <c r="XBB73" s="516"/>
      <c r="XBC73" s="516"/>
      <c r="XBD73" s="516"/>
      <c r="XBE73" s="516"/>
      <c r="XBF73" s="516"/>
      <c r="XBG73" s="516"/>
      <c r="XBH73" s="516"/>
      <c r="XBI73" s="516"/>
      <c r="XBJ73" s="516"/>
      <c r="XBK73" s="516"/>
      <c r="XBL73" s="516"/>
      <c r="XBM73" s="516"/>
      <c r="XBN73" s="516"/>
      <c r="XBO73" s="516"/>
      <c r="XBP73" s="516"/>
      <c r="XBQ73" s="516"/>
      <c r="XBR73" s="516"/>
      <c r="XBS73" s="516"/>
      <c r="XBT73" s="516"/>
      <c r="XBU73" s="516"/>
      <c r="XBV73" s="516"/>
      <c r="XBW73" s="516"/>
      <c r="XBX73" s="516"/>
      <c r="XBY73" s="516"/>
      <c r="XBZ73" s="516"/>
      <c r="XCA73" s="516"/>
      <c r="XCB73" s="516"/>
      <c r="XCC73" s="516"/>
      <c r="XCD73" s="516"/>
      <c r="XCE73" s="516"/>
      <c r="XCF73" s="516"/>
      <c r="XCG73" s="516"/>
      <c r="XCH73" s="516"/>
      <c r="XCI73" s="516"/>
      <c r="XCJ73" s="516"/>
      <c r="XCK73" s="516"/>
      <c r="XCL73" s="516"/>
      <c r="XCM73" s="516"/>
      <c r="XCN73" s="516"/>
      <c r="XCO73" s="516"/>
      <c r="XCP73" s="516"/>
      <c r="XCQ73" s="516"/>
      <c r="XCR73" s="516"/>
      <c r="XCS73" s="516"/>
      <c r="XCT73" s="516"/>
      <c r="XCU73" s="516"/>
      <c r="XCV73" s="516"/>
      <c r="XCW73" s="516"/>
      <c r="XCX73" s="516"/>
      <c r="XCY73" s="516"/>
      <c r="XCZ73" s="516"/>
      <c r="XDA73" s="516"/>
      <c r="XDB73" s="516"/>
      <c r="XDC73" s="516"/>
      <c r="XDD73" s="516"/>
      <c r="XDE73" s="516"/>
      <c r="XDF73" s="516"/>
      <c r="XDG73" s="516"/>
      <c r="XDH73" s="516"/>
      <c r="XDI73" s="516"/>
      <c r="XDJ73" s="516"/>
      <c r="XDK73" s="516"/>
      <c r="XDL73" s="516"/>
      <c r="XDM73" s="516"/>
      <c r="XDN73" s="516"/>
      <c r="XDO73" s="516"/>
      <c r="XDP73" s="516"/>
      <c r="XDQ73" s="516"/>
      <c r="XDR73" s="516"/>
      <c r="XDS73" s="516"/>
      <c r="XDT73" s="516"/>
      <c r="XDU73" s="516"/>
      <c r="XDV73" s="516"/>
      <c r="XDW73" s="516"/>
      <c r="XDX73" s="516"/>
      <c r="XDY73" s="516"/>
      <c r="XDZ73" s="516"/>
      <c r="XEA73" s="516"/>
      <c r="XEB73" s="516"/>
      <c r="XEC73" s="516"/>
      <c r="XED73" s="516"/>
      <c r="XEE73" s="516"/>
      <c r="XEF73" s="516"/>
      <c r="XEG73" s="516"/>
      <c r="XEH73" s="516"/>
      <c r="XEI73" s="516"/>
      <c r="XEJ73" s="516"/>
      <c r="XEK73" s="516"/>
      <c r="XEL73" s="516"/>
      <c r="XEM73" s="516"/>
      <c r="XEN73" s="516"/>
      <c r="XEO73" s="516"/>
      <c r="XEP73" s="516"/>
      <c r="XEQ73" s="516"/>
      <c r="XER73" s="516"/>
      <c r="XES73" s="516"/>
      <c r="XET73" s="516"/>
      <c r="XEU73" s="516"/>
      <c r="XEV73" s="516"/>
      <c r="XEW73" s="516"/>
      <c r="XEX73" s="516"/>
      <c r="XEY73" s="516"/>
      <c r="XEZ73" s="516"/>
    </row>
    <row r="74" spans="1:16380" ht="15" customHeight="1">
      <c r="A74" s="518" t="s">
        <v>376</v>
      </c>
      <c r="B74" s="516"/>
      <c r="C74" s="516"/>
      <c r="D74" s="516"/>
      <c r="E74" s="516"/>
      <c r="F74" s="516"/>
      <c r="G74" s="516"/>
      <c r="H74" s="516"/>
      <c r="I74" s="516"/>
      <c r="J74" s="516"/>
      <c r="K74" s="516"/>
      <c r="L74" s="516"/>
      <c r="M74" s="516"/>
      <c r="N74" s="516"/>
      <c r="O74" s="516"/>
      <c r="P74" s="516"/>
      <c r="Q74" s="516"/>
      <c r="R74" s="516"/>
      <c r="S74" s="516"/>
      <c r="T74" s="516"/>
      <c r="U74" s="516"/>
      <c r="V74" s="516"/>
      <c r="W74" s="516"/>
      <c r="X74" s="516"/>
      <c r="Y74" s="516"/>
      <c r="Z74" s="516"/>
      <c r="AA74" s="516"/>
      <c r="AB74" s="516"/>
      <c r="AC74" s="516"/>
      <c r="AD74" s="516"/>
      <c r="AE74" s="516"/>
      <c r="AF74" s="516"/>
      <c r="AG74" s="516"/>
      <c r="AH74" s="516"/>
      <c r="AI74" s="516"/>
      <c r="AJ74" s="516"/>
      <c r="AK74" s="516"/>
      <c r="AL74" s="516"/>
      <c r="AM74" s="516"/>
      <c r="AN74" s="516"/>
      <c r="AO74" s="516"/>
      <c r="AP74" s="516"/>
      <c r="AQ74" s="516"/>
      <c r="AR74" s="516"/>
      <c r="AS74" s="516"/>
      <c r="AT74" s="516"/>
      <c r="AU74" s="516"/>
      <c r="AV74" s="516"/>
      <c r="AW74" s="516"/>
      <c r="AX74" s="516"/>
      <c r="AY74" s="516"/>
      <c r="AZ74" s="516"/>
      <c r="BA74" s="516"/>
      <c r="BB74" s="516"/>
      <c r="BC74" s="516"/>
      <c r="BD74" s="516"/>
      <c r="BE74" s="516"/>
      <c r="BF74" s="516"/>
      <c r="BG74" s="516"/>
      <c r="BH74" s="516"/>
      <c r="BI74" s="516"/>
      <c r="BJ74" s="516"/>
      <c r="BK74" s="516"/>
      <c r="BL74" s="516"/>
      <c r="BM74" s="516"/>
      <c r="BN74" s="516"/>
      <c r="BO74" s="516"/>
      <c r="BP74" s="516"/>
      <c r="BQ74" s="516"/>
      <c r="BR74" s="516"/>
      <c r="BS74" s="516"/>
      <c r="BT74" s="516"/>
      <c r="BU74" s="516"/>
      <c r="BV74" s="516"/>
      <c r="BW74" s="516"/>
      <c r="BX74" s="516"/>
      <c r="BY74" s="516"/>
      <c r="BZ74" s="516"/>
      <c r="CA74" s="516"/>
      <c r="CB74" s="516"/>
      <c r="CC74" s="516"/>
      <c r="CD74" s="516"/>
      <c r="CE74" s="516"/>
      <c r="CF74" s="516"/>
      <c r="CG74" s="516"/>
      <c r="CH74" s="516"/>
      <c r="CI74" s="516"/>
      <c r="CJ74" s="516"/>
      <c r="CK74" s="516"/>
      <c r="CL74" s="516"/>
      <c r="CM74" s="516"/>
      <c r="CN74" s="516"/>
      <c r="CO74" s="516"/>
      <c r="CP74" s="516"/>
      <c r="CQ74" s="516"/>
      <c r="CR74" s="516"/>
      <c r="CS74" s="516"/>
      <c r="CT74" s="516"/>
      <c r="CU74" s="516"/>
      <c r="CV74" s="516"/>
      <c r="CW74" s="516"/>
      <c r="CX74" s="516"/>
      <c r="CY74" s="516"/>
      <c r="CZ74" s="516"/>
      <c r="DA74" s="516"/>
      <c r="DB74" s="516"/>
      <c r="DC74" s="516"/>
      <c r="DD74" s="516"/>
      <c r="DE74" s="516"/>
      <c r="DF74" s="516"/>
      <c r="DG74" s="516"/>
      <c r="DH74" s="516"/>
      <c r="DI74" s="516"/>
      <c r="DJ74" s="516"/>
      <c r="DK74" s="516"/>
      <c r="DL74" s="516"/>
      <c r="DM74" s="516"/>
      <c r="DN74" s="516"/>
      <c r="DO74" s="516"/>
      <c r="DP74" s="516"/>
      <c r="DQ74" s="516"/>
      <c r="DR74" s="516"/>
      <c r="DS74" s="516"/>
      <c r="DT74" s="516"/>
      <c r="DU74" s="516"/>
      <c r="DV74" s="516"/>
      <c r="DW74" s="516"/>
      <c r="DX74" s="516"/>
      <c r="DY74" s="516"/>
      <c r="DZ74" s="516"/>
      <c r="EA74" s="516"/>
      <c r="EB74" s="516"/>
      <c r="EC74" s="516"/>
      <c r="ED74" s="516"/>
      <c r="EE74" s="516"/>
      <c r="EF74" s="516"/>
      <c r="EG74" s="516"/>
      <c r="EH74" s="516"/>
      <c r="EI74" s="516"/>
      <c r="EJ74" s="516"/>
      <c r="EK74" s="516"/>
      <c r="EL74" s="516"/>
      <c r="EM74" s="516"/>
      <c r="EN74" s="516"/>
      <c r="EO74" s="516"/>
      <c r="EP74" s="516"/>
      <c r="EQ74" s="516"/>
      <c r="ER74" s="516"/>
      <c r="ES74" s="516"/>
      <c r="ET74" s="516"/>
      <c r="EU74" s="516"/>
      <c r="EV74" s="516"/>
      <c r="EW74" s="516"/>
      <c r="EX74" s="516"/>
      <c r="EY74" s="516"/>
      <c r="EZ74" s="516"/>
      <c r="FA74" s="516"/>
      <c r="FB74" s="516"/>
      <c r="FC74" s="516"/>
      <c r="FD74" s="516"/>
      <c r="FE74" s="516"/>
      <c r="FF74" s="516"/>
      <c r="FG74" s="516"/>
      <c r="FH74" s="516"/>
      <c r="FI74" s="516"/>
      <c r="FJ74" s="516"/>
      <c r="FK74" s="516"/>
      <c r="FL74" s="516"/>
      <c r="FM74" s="516"/>
      <c r="FN74" s="516"/>
      <c r="FO74" s="516"/>
      <c r="FP74" s="516"/>
      <c r="FQ74" s="516"/>
      <c r="FR74" s="516"/>
      <c r="FS74" s="516"/>
      <c r="FT74" s="516"/>
      <c r="FU74" s="516"/>
      <c r="FV74" s="516"/>
      <c r="FW74" s="516"/>
      <c r="FX74" s="516"/>
      <c r="FY74" s="516"/>
      <c r="FZ74" s="516"/>
      <c r="GA74" s="516"/>
      <c r="GB74" s="516"/>
      <c r="GC74" s="516"/>
      <c r="GD74" s="516"/>
      <c r="GE74" s="516"/>
      <c r="GF74" s="516"/>
      <c r="GG74" s="516"/>
      <c r="GH74" s="516"/>
      <c r="GI74" s="516"/>
      <c r="GJ74" s="516"/>
      <c r="GK74" s="516"/>
      <c r="GL74" s="516"/>
      <c r="GM74" s="516"/>
      <c r="GN74" s="516"/>
      <c r="GO74" s="516"/>
      <c r="GP74" s="516"/>
      <c r="GQ74" s="516"/>
      <c r="GR74" s="516"/>
      <c r="GS74" s="516"/>
      <c r="GT74" s="516"/>
      <c r="GU74" s="516"/>
      <c r="GV74" s="516"/>
      <c r="GW74" s="516"/>
      <c r="GX74" s="516"/>
      <c r="GY74" s="516"/>
      <c r="GZ74" s="516"/>
      <c r="HA74" s="516"/>
      <c r="HB74" s="516"/>
      <c r="HC74" s="516"/>
      <c r="HD74" s="516"/>
      <c r="HE74" s="516"/>
      <c r="HF74" s="516"/>
      <c r="HG74" s="516"/>
      <c r="HH74" s="516"/>
      <c r="HI74" s="516"/>
      <c r="HJ74" s="516"/>
      <c r="HK74" s="516"/>
      <c r="HL74" s="516"/>
      <c r="HM74" s="516"/>
      <c r="HN74" s="516"/>
      <c r="HO74" s="516"/>
      <c r="HP74" s="516"/>
      <c r="HQ74" s="516"/>
      <c r="HR74" s="516"/>
      <c r="HS74" s="516"/>
      <c r="HT74" s="516"/>
      <c r="HU74" s="516"/>
      <c r="HV74" s="516"/>
      <c r="HW74" s="516"/>
      <c r="HX74" s="516"/>
      <c r="HY74" s="516"/>
      <c r="HZ74" s="516"/>
      <c r="IA74" s="516"/>
      <c r="IB74" s="516"/>
      <c r="IC74" s="516"/>
      <c r="ID74" s="516"/>
      <c r="IE74" s="516"/>
      <c r="IF74" s="516"/>
      <c r="IG74" s="516"/>
      <c r="IH74" s="516"/>
      <c r="II74" s="516"/>
      <c r="IJ74" s="516"/>
      <c r="IK74" s="516"/>
      <c r="IL74" s="516"/>
      <c r="IM74" s="516"/>
      <c r="IN74" s="516"/>
      <c r="IO74" s="516"/>
      <c r="IP74" s="516"/>
      <c r="IQ74" s="516"/>
      <c r="IR74" s="516"/>
      <c r="IS74" s="516"/>
      <c r="IT74" s="516"/>
      <c r="IU74" s="516"/>
      <c r="IV74" s="516"/>
      <c r="IW74" s="516"/>
      <c r="IX74" s="516"/>
      <c r="IY74" s="516"/>
      <c r="IZ74" s="516"/>
      <c r="JA74" s="516"/>
      <c r="JB74" s="516"/>
      <c r="JC74" s="516"/>
      <c r="JD74" s="516"/>
      <c r="JE74" s="516"/>
      <c r="JF74" s="516"/>
      <c r="JG74" s="516"/>
      <c r="JH74" s="516"/>
      <c r="JI74" s="516"/>
      <c r="JJ74" s="516"/>
      <c r="JK74" s="516"/>
      <c r="JL74" s="516"/>
      <c r="JM74" s="516"/>
      <c r="JN74" s="516"/>
      <c r="JO74" s="516"/>
      <c r="JP74" s="516"/>
      <c r="JQ74" s="516"/>
      <c r="JR74" s="516"/>
      <c r="JS74" s="516"/>
      <c r="JT74" s="516"/>
      <c r="JU74" s="516"/>
      <c r="JV74" s="516"/>
      <c r="JW74" s="516"/>
      <c r="JX74" s="516"/>
      <c r="JY74" s="516"/>
      <c r="JZ74" s="516"/>
      <c r="KA74" s="516"/>
      <c r="KB74" s="516"/>
      <c r="KC74" s="516"/>
      <c r="KD74" s="516"/>
      <c r="KE74" s="516"/>
      <c r="KF74" s="516"/>
      <c r="KG74" s="516"/>
      <c r="KH74" s="516"/>
      <c r="KI74" s="516"/>
      <c r="KJ74" s="516"/>
      <c r="KK74" s="516"/>
      <c r="KL74" s="516"/>
      <c r="KM74" s="516"/>
      <c r="KN74" s="516"/>
      <c r="KO74" s="516"/>
      <c r="KP74" s="516"/>
      <c r="KQ74" s="516"/>
      <c r="KR74" s="516"/>
      <c r="KS74" s="516"/>
      <c r="KT74" s="516"/>
      <c r="KU74" s="516"/>
      <c r="KV74" s="516"/>
      <c r="KW74" s="516"/>
      <c r="KX74" s="516"/>
      <c r="KY74" s="516"/>
      <c r="KZ74" s="516"/>
      <c r="LA74" s="516"/>
      <c r="LB74" s="516"/>
      <c r="LC74" s="516"/>
      <c r="LD74" s="516"/>
      <c r="LE74" s="516"/>
      <c r="LF74" s="516"/>
      <c r="LG74" s="516"/>
      <c r="LH74" s="516"/>
      <c r="LI74" s="516"/>
      <c r="LJ74" s="516"/>
      <c r="LK74" s="516"/>
      <c r="LL74" s="516"/>
      <c r="LM74" s="516"/>
      <c r="LN74" s="516"/>
      <c r="LO74" s="516"/>
      <c r="LP74" s="516"/>
      <c r="LQ74" s="516"/>
      <c r="LR74" s="516"/>
      <c r="LS74" s="516"/>
      <c r="LT74" s="516"/>
      <c r="LU74" s="516"/>
      <c r="LV74" s="516"/>
      <c r="LW74" s="516"/>
      <c r="LX74" s="516"/>
      <c r="LY74" s="516"/>
      <c r="LZ74" s="516"/>
      <c r="MA74" s="516"/>
      <c r="MB74" s="516"/>
      <c r="MC74" s="516"/>
      <c r="MD74" s="516"/>
      <c r="ME74" s="516"/>
      <c r="MF74" s="516"/>
      <c r="MG74" s="516"/>
      <c r="MH74" s="516"/>
      <c r="MI74" s="516"/>
      <c r="MJ74" s="516"/>
      <c r="MK74" s="516"/>
      <c r="ML74" s="516"/>
      <c r="MM74" s="516"/>
      <c r="MN74" s="516"/>
      <c r="MO74" s="516"/>
      <c r="MP74" s="516"/>
      <c r="MQ74" s="516"/>
      <c r="MR74" s="516"/>
      <c r="MS74" s="516"/>
      <c r="MT74" s="516"/>
      <c r="MU74" s="516"/>
      <c r="MV74" s="516"/>
      <c r="MW74" s="516"/>
      <c r="MX74" s="516"/>
      <c r="MY74" s="516"/>
      <c r="MZ74" s="516"/>
      <c r="NA74" s="516"/>
      <c r="NB74" s="516"/>
      <c r="NC74" s="516"/>
      <c r="ND74" s="516"/>
      <c r="NE74" s="516"/>
      <c r="NF74" s="516"/>
      <c r="NG74" s="516"/>
      <c r="NH74" s="516"/>
      <c r="NI74" s="516"/>
      <c r="NJ74" s="516"/>
      <c r="NK74" s="516"/>
      <c r="NL74" s="516"/>
      <c r="NM74" s="516"/>
      <c r="NN74" s="516"/>
      <c r="NO74" s="516"/>
      <c r="NP74" s="516"/>
      <c r="NQ74" s="516"/>
      <c r="NR74" s="516"/>
      <c r="NS74" s="516"/>
      <c r="NT74" s="516"/>
      <c r="NU74" s="516"/>
      <c r="NV74" s="516"/>
      <c r="NW74" s="516"/>
      <c r="NX74" s="516"/>
      <c r="NY74" s="516"/>
      <c r="NZ74" s="516"/>
      <c r="OA74" s="516"/>
      <c r="OB74" s="516"/>
      <c r="OC74" s="516"/>
      <c r="OD74" s="516"/>
      <c r="OE74" s="516"/>
      <c r="OF74" s="516"/>
      <c r="OG74" s="516"/>
      <c r="OH74" s="516"/>
      <c r="OI74" s="516"/>
      <c r="OJ74" s="516"/>
      <c r="OK74" s="516"/>
      <c r="OL74" s="516"/>
      <c r="OM74" s="516"/>
      <c r="ON74" s="516"/>
      <c r="OO74" s="516"/>
      <c r="OP74" s="516"/>
      <c r="OQ74" s="516"/>
      <c r="OR74" s="516"/>
      <c r="OS74" s="516"/>
      <c r="OT74" s="516"/>
      <c r="OU74" s="516"/>
      <c r="OV74" s="516"/>
      <c r="OW74" s="516"/>
      <c r="OX74" s="516"/>
      <c r="OY74" s="516"/>
      <c r="OZ74" s="516"/>
      <c r="PA74" s="516"/>
      <c r="PB74" s="516"/>
      <c r="PC74" s="516"/>
      <c r="PD74" s="516"/>
      <c r="PE74" s="516"/>
      <c r="PF74" s="516"/>
      <c r="PG74" s="516"/>
      <c r="PH74" s="516"/>
      <c r="PI74" s="516"/>
      <c r="PJ74" s="516"/>
      <c r="PK74" s="516"/>
      <c r="PL74" s="516"/>
      <c r="PM74" s="516"/>
      <c r="PN74" s="516"/>
      <c r="PO74" s="516"/>
      <c r="PP74" s="516"/>
      <c r="PQ74" s="516"/>
      <c r="PR74" s="516"/>
      <c r="PS74" s="516"/>
      <c r="PT74" s="516"/>
      <c r="PU74" s="516"/>
      <c r="PV74" s="516"/>
      <c r="PW74" s="516"/>
      <c r="PX74" s="516"/>
      <c r="PY74" s="516"/>
      <c r="PZ74" s="516"/>
      <c r="QA74" s="516"/>
      <c r="QB74" s="516"/>
      <c r="QC74" s="516"/>
      <c r="QD74" s="516"/>
      <c r="QE74" s="516"/>
      <c r="QF74" s="516"/>
      <c r="QG74" s="516"/>
      <c r="QH74" s="516"/>
      <c r="QI74" s="516"/>
      <c r="QJ74" s="516"/>
      <c r="QK74" s="516"/>
      <c r="QL74" s="516"/>
      <c r="QM74" s="516"/>
      <c r="QN74" s="516"/>
      <c r="QO74" s="516"/>
      <c r="QP74" s="516"/>
      <c r="QQ74" s="516"/>
      <c r="QR74" s="516"/>
      <c r="QS74" s="516"/>
      <c r="QT74" s="516"/>
      <c r="QU74" s="516"/>
      <c r="QV74" s="516"/>
      <c r="QW74" s="516"/>
      <c r="QX74" s="516"/>
      <c r="QY74" s="516"/>
      <c r="QZ74" s="516"/>
      <c r="RA74" s="516"/>
      <c r="RB74" s="516"/>
      <c r="RC74" s="516"/>
      <c r="RD74" s="516"/>
      <c r="RE74" s="516"/>
      <c r="RF74" s="516"/>
      <c r="RG74" s="516"/>
      <c r="RH74" s="516"/>
      <c r="RI74" s="516"/>
      <c r="RJ74" s="516"/>
      <c r="RK74" s="516"/>
      <c r="RL74" s="516"/>
      <c r="RM74" s="516"/>
      <c r="RN74" s="516"/>
      <c r="RO74" s="516"/>
      <c r="RP74" s="516"/>
      <c r="RQ74" s="516"/>
      <c r="RR74" s="516"/>
      <c r="RS74" s="516"/>
      <c r="RT74" s="516"/>
      <c r="RU74" s="516"/>
      <c r="RV74" s="516"/>
      <c r="RW74" s="516"/>
      <c r="RX74" s="516"/>
      <c r="RY74" s="516"/>
      <c r="RZ74" s="516"/>
      <c r="SA74" s="516"/>
      <c r="SB74" s="516"/>
      <c r="SC74" s="516"/>
      <c r="SD74" s="516"/>
      <c r="SE74" s="516"/>
      <c r="SF74" s="516"/>
      <c r="SG74" s="516"/>
      <c r="SH74" s="516"/>
      <c r="SI74" s="516"/>
      <c r="SJ74" s="516"/>
      <c r="SK74" s="516"/>
      <c r="SL74" s="516"/>
      <c r="SM74" s="516"/>
      <c r="SN74" s="516"/>
      <c r="SO74" s="516"/>
      <c r="SP74" s="516"/>
      <c r="SQ74" s="516"/>
      <c r="SR74" s="516"/>
      <c r="SS74" s="516"/>
      <c r="ST74" s="516"/>
      <c r="SU74" s="516"/>
      <c r="SV74" s="516"/>
      <c r="SW74" s="516"/>
      <c r="SX74" s="516"/>
      <c r="SY74" s="516"/>
      <c r="SZ74" s="516"/>
      <c r="TA74" s="516"/>
      <c r="TB74" s="516"/>
      <c r="TC74" s="516"/>
      <c r="TD74" s="516"/>
      <c r="TE74" s="516"/>
      <c r="TF74" s="516"/>
      <c r="TG74" s="516"/>
      <c r="TH74" s="516"/>
      <c r="TI74" s="516"/>
      <c r="TJ74" s="516"/>
      <c r="TK74" s="516"/>
      <c r="TL74" s="516"/>
      <c r="TM74" s="516"/>
      <c r="TN74" s="516"/>
      <c r="TO74" s="516"/>
      <c r="TP74" s="516"/>
      <c r="TQ74" s="516"/>
      <c r="TR74" s="516"/>
      <c r="TS74" s="516"/>
      <c r="TT74" s="516"/>
      <c r="TU74" s="516"/>
      <c r="TV74" s="516"/>
      <c r="TW74" s="516"/>
      <c r="TX74" s="516"/>
      <c r="TY74" s="516"/>
      <c r="TZ74" s="516"/>
      <c r="UA74" s="516"/>
      <c r="UB74" s="516"/>
      <c r="UC74" s="516"/>
      <c r="UD74" s="516"/>
      <c r="UE74" s="516"/>
      <c r="UF74" s="516"/>
      <c r="UG74" s="516"/>
      <c r="UH74" s="516"/>
      <c r="UI74" s="516"/>
      <c r="UJ74" s="516"/>
      <c r="UK74" s="516"/>
      <c r="UL74" s="516"/>
      <c r="UM74" s="516"/>
      <c r="UN74" s="516"/>
      <c r="UO74" s="516"/>
      <c r="UP74" s="516"/>
      <c r="UQ74" s="516"/>
      <c r="UR74" s="516"/>
      <c r="US74" s="516"/>
      <c r="UT74" s="516"/>
      <c r="UU74" s="516"/>
      <c r="UV74" s="516"/>
      <c r="UW74" s="516"/>
      <c r="UX74" s="516"/>
      <c r="UY74" s="516"/>
      <c r="UZ74" s="516"/>
      <c r="VA74" s="516"/>
      <c r="VB74" s="516"/>
      <c r="VC74" s="516"/>
      <c r="VD74" s="516"/>
      <c r="VE74" s="516"/>
      <c r="VF74" s="516"/>
      <c r="VG74" s="516"/>
      <c r="VH74" s="516"/>
      <c r="VI74" s="516"/>
      <c r="VJ74" s="516"/>
      <c r="VK74" s="516"/>
      <c r="VL74" s="516"/>
      <c r="VM74" s="516"/>
      <c r="VN74" s="516"/>
      <c r="VO74" s="516"/>
      <c r="VP74" s="516"/>
      <c r="VQ74" s="516"/>
      <c r="VR74" s="516"/>
      <c r="VS74" s="516"/>
      <c r="VT74" s="516"/>
      <c r="VU74" s="516"/>
      <c r="VV74" s="516"/>
      <c r="VW74" s="516"/>
      <c r="VX74" s="516"/>
      <c r="VY74" s="516"/>
      <c r="VZ74" s="516"/>
      <c r="WA74" s="516"/>
      <c r="WB74" s="516"/>
      <c r="WC74" s="516"/>
      <c r="WD74" s="516"/>
      <c r="WE74" s="516"/>
      <c r="WF74" s="516"/>
      <c r="WG74" s="516"/>
      <c r="WH74" s="516"/>
      <c r="WI74" s="516"/>
      <c r="WJ74" s="516"/>
      <c r="WK74" s="516"/>
      <c r="WL74" s="516"/>
      <c r="WM74" s="516"/>
      <c r="WN74" s="516"/>
      <c r="WO74" s="516"/>
      <c r="WP74" s="516"/>
      <c r="WQ74" s="516"/>
      <c r="WR74" s="516"/>
      <c r="WS74" s="516"/>
      <c r="WT74" s="516"/>
      <c r="WU74" s="516"/>
      <c r="WV74" s="516"/>
      <c r="WW74" s="516"/>
      <c r="WX74" s="516"/>
      <c r="WY74" s="516"/>
      <c r="WZ74" s="516"/>
      <c r="XA74" s="516"/>
      <c r="XB74" s="516"/>
      <c r="XC74" s="516"/>
      <c r="XD74" s="516"/>
      <c r="XE74" s="516"/>
      <c r="XF74" s="516"/>
      <c r="XG74" s="516"/>
      <c r="XH74" s="516"/>
      <c r="XI74" s="516"/>
      <c r="XJ74" s="516"/>
      <c r="XK74" s="516"/>
      <c r="XL74" s="516"/>
      <c r="XM74" s="516"/>
      <c r="XN74" s="516"/>
      <c r="XO74" s="516"/>
      <c r="XP74" s="516"/>
      <c r="XQ74" s="516"/>
      <c r="XR74" s="516"/>
      <c r="XS74" s="516"/>
      <c r="XT74" s="516"/>
      <c r="XU74" s="516"/>
      <c r="XV74" s="516"/>
      <c r="XW74" s="516"/>
      <c r="XX74" s="516"/>
      <c r="XY74" s="516"/>
      <c r="XZ74" s="516"/>
      <c r="YA74" s="516"/>
      <c r="YB74" s="516"/>
      <c r="YC74" s="516"/>
      <c r="YD74" s="516"/>
      <c r="YE74" s="516"/>
      <c r="YF74" s="516"/>
      <c r="YG74" s="516"/>
      <c r="YH74" s="516"/>
      <c r="YI74" s="516"/>
      <c r="YJ74" s="516"/>
      <c r="YK74" s="516"/>
      <c r="YL74" s="516"/>
      <c r="YM74" s="516"/>
      <c r="YN74" s="516"/>
      <c r="YO74" s="516"/>
      <c r="YP74" s="516"/>
      <c r="YQ74" s="516"/>
      <c r="YR74" s="516"/>
      <c r="YS74" s="516"/>
      <c r="YT74" s="516"/>
      <c r="YU74" s="516"/>
      <c r="YV74" s="516"/>
      <c r="YW74" s="516"/>
      <c r="YX74" s="516"/>
      <c r="YY74" s="516"/>
      <c r="YZ74" s="516"/>
      <c r="ZA74" s="516"/>
      <c r="ZB74" s="516"/>
      <c r="ZC74" s="516"/>
      <c r="ZD74" s="516"/>
      <c r="ZE74" s="516"/>
      <c r="ZF74" s="516"/>
      <c r="ZG74" s="516"/>
      <c r="ZH74" s="516"/>
      <c r="ZI74" s="516"/>
      <c r="ZJ74" s="516"/>
      <c r="ZK74" s="516"/>
      <c r="ZL74" s="516"/>
      <c r="ZM74" s="516"/>
      <c r="ZN74" s="516"/>
      <c r="ZO74" s="516"/>
      <c r="ZP74" s="516"/>
      <c r="ZQ74" s="516"/>
      <c r="ZR74" s="516"/>
      <c r="ZS74" s="516"/>
      <c r="ZT74" s="516"/>
      <c r="ZU74" s="516"/>
      <c r="ZV74" s="516"/>
      <c r="ZW74" s="516"/>
      <c r="ZX74" s="516"/>
      <c r="ZY74" s="516"/>
      <c r="ZZ74" s="516"/>
      <c r="AAA74" s="516"/>
      <c r="AAB74" s="516"/>
      <c r="AAC74" s="516"/>
      <c r="AAD74" s="516"/>
      <c r="AAE74" s="516"/>
      <c r="AAF74" s="516"/>
      <c r="AAG74" s="516"/>
      <c r="AAH74" s="516"/>
      <c r="AAI74" s="516"/>
      <c r="AAJ74" s="516"/>
      <c r="AAK74" s="516"/>
      <c r="AAL74" s="516"/>
      <c r="AAM74" s="516"/>
      <c r="AAN74" s="516"/>
      <c r="AAO74" s="516"/>
      <c r="AAP74" s="516"/>
      <c r="AAQ74" s="516"/>
      <c r="AAR74" s="516"/>
      <c r="AAS74" s="516"/>
      <c r="AAT74" s="516"/>
      <c r="AAU74" s="516"/>
      <c r="AAV74" s="516"/>
      <c r="AAW74" s="516"/>
      <c r="AAX74" s="516"/>
      <c r="AAY74" s="516"/>
      <c r="AAZ74" s="516"/>
      <c r="ABA74" s="516"/>
      <c r="ABB74" s="516"/>
      <c r="ABC74" s="516"/>
      <c r="ABD74" s="516"/>
      <c r="ABE74" s="516"/>
      <c r="ABF74" s="516"/>
      <c r="ABG74" s="516"/>
      <c r="ABH74" s="516"/>
      <c r="ABI74" s="516"/>
      <c r="ABJ74" s="516"/>
      <c r="ABK74" s="516"/>
      <c r="ABL74" s="516"/>
      <c r="ABM74" s="516"/>
      <c r="ABN74" s="516"/>
      <c r="ABO74" s="516"/>
      <c r="ABP74" s="516"/>
      <c r="ABQ74" s="516"/>
      <c r="ABR74" s="516"/>
      <c r="ABS74" s="516"/>
      <c r="ABT74" s="516"/>
      <c r="ABU74" s="516"/>
      <c r="ABV74" s="516"/>
      <c r="ABW74" s="516"/>
      <c r="ABX74" s="516"/>
      <c r="ABY74" s="516"/>
      <c r="ABZ74" s="516"/>
      <c r="ACA74" s="516"/>
      <c r="ACB74" s="516"/>
      <c r="ACC74" s="516"/>
      <c r="ACD74" s="516"/>
      <c r="ACE74" s="516"/>
      <c r="ACF74" s="516"/>
      <c r="ACG74" s="516"/>
      <c r="ACH74" s="516"/>
      <c r="ACI74" s="516"/>
      <c r="ACJ74" s="516"/>
      <c r="ACK74" s="516"/>
      <c r="ACL74" s="516"/>
      <c r="ACM74" s="516"/>
      <c r="ACN74" s="516"/>
      <c r="ACO74" s="516"/>
      <c r="ACP74" s="516"/>
      <c r="ACQ74" s="516"/>
      <c r="ACR74" s="516"/>
      <c r="ACS74" s="516"/>
      <c r="ACT74" s="516"/>
      <c r="ACU74" s="516"/>
      <c r="ACV74" s="516"/>
      <c r="ACW74" s="516"/>
      <c r="ACX74" s="516"/>
      <c r="ACY74" s="516"/>
      <c r="ACZ74" s="516"/>
      <c r="ADA74" s="516"/>
      <c r="ADB74" s="516"/>
      <c r="ADC74" s="516"/>
      <c r="ADD74" s="516"/>
      <c r="ADE74" s="516"/>
      <c r="ADF74" s="516"/>
      <c r="ADG74" s="516"/>
      <c r="ADH74" s="516"/>
      <c r="ADI74" s="516"/>
      <c r="ADJ74" s="516"/>
      <c r="ADK74" s="516"/>
      <c r="ADL74" s="516"/>
      <c r="ADM74" s="516"/>
      <c r="ADN74" s="516"/>
      <c r="ADO74" s="516"/>
      <c r="ADP74" s="516"/>
      <c r="ADQ74" s="516"/>
      <c r="ADR74" s="516"/>
      <c r="ADS74" s="516"/>
      <c r="ADT74" s="516"/>
      <c r="ADU74" s="516"/>
      <c r="ADV74" s="516"/>
      <c r="ADW74" s="516"/>
      <c r="ADX74" s="516"/>
      <c r="ADY74" s="516"/>
      <c r="ADZ74" s="516"/>
      <c r="AEA74" s="516"/>
      <c r="AEB74" s="516"/>
      <c r="AEC74" s="516"/>
      <c r="AED74" s="516"/>
      <c r="AEE74" s="516"/>
      <c r="AEF74" s="516"/>
      <c r="AEG74" s="516"/>
      <c r="AEH74" s="516"/>
      <c r="AEI74" s="516"/>
      <c r="AEJ74" s="516"/>
      <c r="AEK74" s="516"/>
      <c r="AEL74" s="516"/>
      <c r="AEM74" s="516"/>
      <c r="AEN74" s="516"/>
      <c r="AEO74" s="516"/>
      <c r="AEP74" s="516"/>
      <c r="AEQ74" s="516"/>
      <c r="AER74" s="516"/>
      <c r="AES74" s="516"/>
      <c r="AET74" s="516"/>
      <c r="AEU74" s="516"/>
      <c r="AEV74" s="516"/>
      <c r="AEW74" s="516"/>
      <c r="AEX74" s="516"/>
      <c r="AEY74" s="516"/>
      <c r="AEZ74" s="516"/>
      <c r="AFA74" s="516"/>
      <c r="AFB74" s="516"/>
      <c r="AFC74" s="516"/>
      <c r="AFD74" s="516"/>
      <c r="AFE74" s="516"/>
      <c r="AFF74" s="516"/>
      <c r="AFG74" s="516"/>
      <c r="AFH74" s="516"/>
      <c r="AFI74" s="516"/>
      <c r="AFJ74" s="516"/>
      <c r="AFK74" s="516"/>
      <c r="AFL74" s="516"/>
      <c r="AFM74" s="516"/>
      <c r="AFN74" s="516"/>
      <c r="AFO74" s="516"/>
      <c r="AFP74" s="516"/>
      <c r="AFQ74" s="516"/>
      <c r="AFR74" s="516"/>
      <c r="AFS74" s="516"/>
      <c r="AFT74" s="516"/>
      <c r="AFU74" s="516"/>
      <c r="AFV74" s="516"/>
      <c r="AFW74" s="516"/>
      <c r="AFX74" s="516"/>
      <c r="AFY74" s="516"/>
      <c r="AFZ74" s="516"/>
      <c r="AGA74" s="516"/>
      <c r="AGB74" s="516"/>
      <c r="AGC74" s="516"/>
      <c r="AGD74" s="516"/>
      <c r="AGE74" s="516"/>
      <c r="AGF74" s="516"/>
      <c r="AGG74" s="516"/>
      <c r="AGH74" s="516"/>
      <c r="AGI74" s="516"/>
      <c r="AGJ74" s="516"/>
      <c r="AGK74" s="516"/>
      <c r="AGL74" s="516"/>
      <c r="AGM74" s="516"/>
      <c r="AGN74" s="516"/>
      <c r="AGO74" s="516"/>
      <c r="AGP74" s="516"/>
      <c r="AGQ74" s="516"/>
      <c r="AGR74" s="516"/>
      <c r="AGS74" s="516"/>
      <c r="AGT74" s="516"/>
      <c r="AGU74" s="516"/>
      <c r="AGV74" s="516"/>
      <c r="AGW74" s="516"/>
      <c r="AGX74" s="516"/>
      <c r="AGY74" s="516"/>
      <c r="AGZ74" s="516"/>
      <c r="AHA74" s="516"/>
      <c r="AHB74" s="516"/>
      <c r="AHC74" s="516"/>
      <c r="AHD74" s="516"/>
      <c r="AHE74" s="516"/>
      <c r="AHF74" s="516"/>
      <c r="AHG74" s="516"/>
      <c r="AHH74" s="516"/>
      <c r="AHI74" s="516"/>
      <c r="AHJ74" s="516"/>
      <c r="AHK74" s="516"/>
      <c r="AHL74" s="516"/>
      <c r="AHM74" s="516"/>
      <c r="AHN74" s="516"/>
      <c r="AHO74" s="516"/>
      <c r="AHP74" s="516"/>
      <c r="AHQ74" s="516"/>
      <c r="AHR74" s="516"/>
      <c r="AHS74" s="516"/>
      <c r="AHT74" s="516"/>
      <c r="AHU74" s="516"/>
      <c r="AHV74" s="516"/>
      <c r="AHW74" s="516"/>
      <c r="AHX74" s="516"/>
      <c r="AHY74" s="516"/>
      <c r="AHZ74" s="516"/>
      <c r="AIA74" s="516"/>
      <c r="AIB74" s="516"/>
      <c r="AIC74" s="516"/>
      <c r="AID74" s="516"/>
      <c r="AIE74" s="516"/>
      <c r="AIF74" s="516"/>
      <c r="AIG74" s="516"/>
      <c r="AIH74" s="516"/>
      <c r="AII74" s="516"/>
      <c r="AIJ74" s="516"/>
      <c r="AIK74" s="516"/>
      <c r="AIL74" s="516"/>
      <c r="AIM74" s="516"/>
      <c r="AIN74" s="516"/>
      <c r="AIO74" s="516"/>
      <c r="AIP74" s="516"/>
      <c r="AIQ74" s="516"/>
      <c r="AIR74" s="516"/>
      <c r="AIS74" s="516"/>
      <c r="AIT74" s="516"/>
      <c r="AIU74" s="516"/>
      <c r="AIV74" s="516"/>
      <c r="AIW74" s="516"/>
      <c r="AIX74" s="516"/>
      <c r="AIY74" s="516"/>
      <c r="AIZ74" s="516"/>
      <c r="AJA74" s="516"/>
      <c r="AJB74" s="516"/>
      <c r="AJC74" s="516"/>
      <c r="AJD74" s="516"/>
      <c r="AJE74" s="516"/>
      <c r="AJF74" s="516"/>
      <c r="AJG74" s="516"/>
      <c r="AJH74" s="516"/>
      <c r="AJI74" s="516"/>
      <c r="AJJ74" s="516"/>
      <c r="AJK74" s="516"/>
      <c r="AJL74" s="516"/>
      <c r="AJM74" s="516"/>
      <c r="AJN74" s="516"/>
      <c r="AJO74" s="516"/>
      <c r="AJP74" s="516"/>
      <c r="AJQ74" s="516"/>
      <c r="AJR74" s="516"/>
      <c r="AJS74" s="516"/>
      <c r="AJT74" s="516"/>
      <c r="AJU74" s="516"/>
      <c r="AJV74" s="516"/>
      <c r="AJW74" s="516"/>
      <c r="AJX74" s="516"/>
      <c r="AJY74" s="516"/>
      <c r="AJZ74" s="516"/>
      <c r="AKA74" s="516"/>
      <c r="AKB74" s="516"/>
      <c r="AKC74" s="516"/>
      <c r="AKD74" s="516"/>
      <c r="AKE74" s="516"/>
      <c r="AKF74" s="516"/>
      <c r="AKG74" s="516"/>
      <c r="AKH74" s="516"/>
      <c r="AKI74" s="516"/>
      <c r="AKJ74" s="516"/>
      <c r="AKK74" s="516"/>
      <c r="AKL74" s="516"/>
      <c r="AKM74" s="516"/>
      <c r="AKN74" s="516"/>
      <c r="AKO74" s="516"/>
      <c r="AKP74" s="516"/>
      <c r="AKQ74" s="516"/>
      <c r="AKR74" s="516"/>
      <c r="AKS74" s="516"/>
      <c r="AKT74" s="516"/>
      <c r="AKU74" s="516"/>
      <c r="AKV74" s="516"/>
      <c r="AKW74" s="516"/>
      <c r="AKX74" s="516"/>
      <c r="AKY74" s="516"/>
      <c r="AKZ74" s="516"/>
      <c r="ALA74" s="516"/>
      <c r="ALB74" s="516"/>
      <c r="ALC74" s="516"/>
      <c r="ALD74" s="516"/>
      <c r="ALE74" s="516"/>
      <c r="ALF74" s="516"/>
      <c r="ALG74" s="516"/>
      <c r="ALH74" s="516"/>
      <c r="ALI74" s="516"/>
      <c r="ALJ74" s="516"/>
      <c r="ALK74" s="516"/>
      <c r="ALL74" s="516"/>
      <c r="ALM74" s="516"/>
      <c r="ALN74" s="516"/>
      <c r="ALO74" s="516"/>
      <c r="ALP74" s="516"/>
      <c r="ALQ74" s="516"/>
      <c r="ALR74" s="516"/>
      <c r="ALS74" s="516"/>
      <c r="ALT74" s="516"/>
      <c r="ALU74" s="516"/>
      <c r="ALV74" s="516"/>
      <c r="ALW74" s="516"/>
      <c r="ALX74" s="516"/>
      <c r="ALY74" s="516"/>
      <c r="ALZ74" s="516"/>
      <c r="AMA74" s="516"/>
      <c r="AMB74" s="516"/>
      <c r="AMC74" s="516"/>
      <c r="AMD74" s="516"/>
      <c r="AME74" s="516"/>
      <c r="AMF74" s="516"/>
      <c r="AMG74" s="516"/>
      <c r="AMH74" s="516"/>
      <c r="AMI74" s="516"/>
      <c r="AMJ74" s="516"/>
      <c r="AMK74" s="516"/>
      <c r="AML74" s="516"/>
      <c r="AMM74" s="516"/>
      <c r="AMN74" s="516"/>
      <c r="AMO74" s="516"/>
      <c r="AMP74" s="516"/>
      <c r="AMQ74" s="516"/>
      <c r="AMR74" s="516"/>
      <c r="AMS74" s="516"/>
      <c r="AMT74" s="516"/>
      <c r="AMU74" s="516"/>
      <c r="AMV74" s="516"/>
      <c r="AMW74" s="516"/>
      <c r="AMX74" s="516"/>
      <c r="AMY74" s="516"/>
      <c r="AMZ74" s="516"/>
      <c r="ANA74" s="516"/>
      <c r="ANB74" s="516"/>
      <c r="ANC74" s="516"/>
      <c r="AND74" s="516"/>
      <c r="ANE74" s="516"/>
      <c r="ANF74" s="516"/>
      <c r="ANG74" s="516"/>
      <c r="ANH74" s="516"/>
      <c r="ANI74" s="516"/>
      <c r="ANJ74" s="516"/>
      <c r="ANK74" s="516"/>
      <c r="ANL74" s="516"/>
      <c r="ANM74" s="516"/>
      <c r="ANN74" s="516"/>
      <c r="ANO74" s="516"/>
      <c r="ANP74" s="516"/>
      <c r="ANQ74" s="516"/>
      <c r="ANR74" s="516"/>
      <c r="ANS74" s="516"/>
      <c r="ANT74" s="516"/>
      <c r="ANU74" s="516"/>
      <c r="ANV74" s="516"/>
      <c r="ANW74" s="516"/>
      <c r="ANX74" s="516"/>
      <c r="ANY74" s="516"/>
      <c r="ANZ74" s="516"/>
      <c r="AOA74" s="516"/>
      <c r="AOB74" s="516"/>
      <c r="AOC74" s="516"/>
      <c r="AOD74" s="516"/>
      <c r="AOE74" s="516"/>
      <c r="AOF74" s="516"/>
      <c r="AOG74" s="516"/>
      <c r="AOH74" s="516"/>
      <c r="AOI74" s="516"/>
      <c r="AOJ74" s="516"/>
      <c r="AOK74" s="516"/>
      <c r="AOL74" s="516"/>
      <c r="AOM74" s="516"/>
      <c r="AON74" s="516"/>
      <c r="AOO74" s="516"/>
      <c r="AOP74" s="516"/>
      <c r="AOQ74" s="516"/>
      <c r="AOR74" s="516"/>
      <c r="AOS74" s="516"/>
      <c r="AOT74" s="516"/>
      <c r="AOU74" s="516"/>
      <c r="AOV74" s="516"/>
      <c r="AOW74" s="516"/>
      <c r="AOX74" s="516"/>
      <c r="AOY74" s="516"/>
      <c r="AOZ74" s="516"/>
      <c r="APA74" s="516"/>
      <c r="APB74" s="516"/>
      <c r="APC74" s="516"/>
      <c r="APD74" s="516"/>
      <c r="APE74" s="516"/>
      <c r="APF74" s="516"/>
      <c r="APG74" s="516"/>
      <c r="APH74" s="516"/>
      <c r="API74" s="516"/>
      <c r="APJ74" s="516"/>
      <c r="APK74" s="516"/>
      <c r="APL74" s="516"/>
      <c r="APM74" s="516"/>
      <c r="APN74" s="516"/>
      <c r="APO74" s="516"/>
      <c r="APP74" s="516"/>
      <c r="APQ74" s="516"/>
      <c r="APR74" s="516"/>
      <c r="APS74" s="516"/>
      <c r="APT74" s="516"/>
      <c r="APU74" s="516"/>
      <c r="APV74" s="516"/>
      <c r="APW74" s="516"/>
      <c r="APX74" s="516"/>
      <c r="APY74" s="516"/>
      <c r="APZ74" s="516"/>
      <c r="AQA74" s="516"/>
      <c r="AQB74" s="516"/>
      <c r="AQC74" s="516"/>
      <c r="AQD74" s="516"/>
      <c r="AQE74" s="516"/>
      <c r="AQF74" s="516"/>
      <c r="AQG74" s="516"/>
      <c r="AQH74" s="516"/>
      <c r="AQI74" s="516"/>
      <c r="AQJ74" s="516"/>
      <c r="AQK74" s="516"/>
      <c r="AQL74" s="516"/>
      <c r="AQM74" s="516"/>
      <c r="AQN74" s="516"/>
      <c r="AQO74" s="516"/>
      <c r="AQP74" s="516"/>
      <c r="AQQ74" s="516"/>
      <c r="AQR74" s="516"/>
      <c r="AQS74" s="516"/>
      <c r="AQT74" s="516"/>
      <c r="AQU74" s="516"/>
      <c r="AQV74" s="516"/>
      <c r="AQW74" s="516"/>
      <c r="AQX74" s="516"/>
      <c r="AQY74" s="516"/>
      <c r="AQZ74" s="516"/>
      <c r="ARA74" s="516"/>
      <c r="ARB74" s="516"/>
      <c r="ARC74" s="516"/>
      <c r="ARD74" s="516"/>
      <c r="ARE74" s="516"/>
      <c r="ARF74" s="516"/>
      <c r="ARG74" s="516"/>
      <c r="ARH74" s="516"/>
      <c r="ARI74" s="516"/>
      <c r="ARJ74" s="516"/>
      <c r="ARK74" s="516"/>
      <c r="ARL74" s="516"/>
      <c r="ARM74" s="516"/>
      <c r="ARN74" s="516"/>
      <c r="ARO74" s="516"/>
      <c r="ARP74" s="516"/>
      <c r="ARQ74" s="516"/>
      <c r="ARR74" s="516"/>
      <c r="ARS74" s="516"/>
      <c r="ART74" s="516"/>
      <c r="ARU74" s="516"/>
      <c r="ARV74" s="516"/>
      <c r="ARW74" s="516"/>
      <c r="ARX74" s="516"/>
      <c r="ARY74" s="516"/>
      <c r="ARZ74" s="516"/>
      <c r="ASA74" s="516"/>
      <c r="ASB74" s="516"/>
      <c r="ASC74" s="516"/>
      <c r="ASD74" s="516"/>
      <c r="ASE74" s="516"/>
      <c r="ASF74" s="516"/>
      <c r="ASG74" s="516"/>
      <c r="ASH74" s="516"/>
      <c r="ASI74" s="516"/>
      <c r="ASJ74" s="516"/>
      <c r="ASK74" s="516"/>
      <c r="ASL74" s="516"/>
      <c r="ASM74" s="516"/>
      <c r="ASN74" s="516"/>
      <c r="ASO74" s="516"/>
      <c r="ASP74" s="516"/>
      <c r="ASQ74" s="516"/>
      <c r="ASR74" s="516"/>
      <c r="ASS74" s="516"/>
      <c r="AST74" s="516"/>
      <c r="ASU74" s="516"/>
      <c r="ASV74" s="516"/>
      <c r="ASW74" s="516"/>
      <c r="ASX74" s="516"/>
      <c r="ASY74" s="516"/>
      <c r="ASZ74" s="516"/>
      <c r="ATA74" s="516"/>
      <c r="ATB74" s="516"/>
      <c r="ATC74" s="516"/>
      <c r="ATD74" s="516"/>
      <c r="ATE74" s="516"/>
      <c r="ATF74" s="516"/>
      <c r="ATG74" s="516"/>
      <c r="ATH74" s="516"/>
      <c r="ATI74" s="516"/>
      <c r="ATJ74" s="516"/>
      <c r="ATK74" s="516"/>
      <c r="ATL74" s="516"/>
      <c r="ATM74" s="516"/>
      <c r="ATN74" s="516"/>
      <c r="ATO74" s="516"/>
      <c r="ATP74" s="516"/>
      <c r="ATQ74" s="516"/>
      <c r="ATR74" s="516"/>
      <c r="ATS74" s="516"/>
      <c r="ATT74" s="516"/>
      <c r="ATU74" s="516"/>
      <c r="ATV74" s="516"/>
      <c r="ATW74" s="516"/>
      <c r="ATX74" s="516"/>
      <c r="ATY74" s="516"/>
      <c r="ATZ74" s="516"/>
      <c r="AUA74" s="516"/>
      <c r="AUB74" s="516"/>
      <c r="AUC74" s="516"/>
      <c r="AUD74" s="516"/>
      <c r="AUE74" s="516"/>
      <c r="AUF74" s="516"/>
      <c r="AUG74" s="516"/>
      <c r="AUH74" s="516"/>
      <c r="AUI74" s="516"/>
      <c r="AUJ74" s="516"/>
      <c r="AUK74" s="516"/>
      <c r="AUL74" s="516"/>
      <c r="AUM74" s="516"/>
      <c r="AUN74" s="516"/>
      <c r="AUO74" s="516"/>
      <c r="AUP74" s="516"/>
      <c r="AUQ74" s="516"/>
      <c r="AUR74" s="516"/>
      <c r="AUS74" s="516"/>
      <c r="AUT74" s="516"/>
      <c r="AUU74" s="516"/>
      <c r="AUV74" s="516"/>
      <c r="AUW74" s="516"/>
      <c r="AUX74" s="516"/>
      <c r="AUY74" s="516"/>
      <c r="AUZ74" s="516"/>
      <c r="AVA74" s="516"/>
      <c r="AVB74" s="516"/>
      <c r="AVC74" s="516"/>
      <c r="AVD74" s="516"/>
      <c r="AVE74" s="516"/>
      <c r="AVF74" s="516"/>
      <c r="AVG74" s="516"/>
      <c r="AVH74" s="516"/>
      <c r="AVI74" s="516"/>
      <c r="AVJ74" s="516"/>
      <c r="AVK74" s="516"/>
      <c r="AVL74" s="516"/>
      <c r="AVM74" s="516"/>
      <c r="AVN74" s="516"/>
      <c r="AVO74" s="516"/>
      <c r="AVP74" s="516"/>
      <c r="AVQ74" s="516"/>
      <c r="AVR74" s="516"/>
      <c r="AVS74" s="516"/>
      <c r="AVT74" s="516"/>
      <c r="AVU74" s="516"/>
      <c r="AVV74" s="516"/>
      <c r="AVW74" s="516"/>
      <c r="AVX74" s="516"/>
      <c r="AVY74" s="516"/>
      <c r="AVZ74" s="516"/>
      <c r="AWA74" s="516"/>
      <c r="AWB74" s="516"/>
      <c r="AWC74" s="516"/>
      <c r="AWD74" s="516"/>
      <c r="AWE74" s="516"/>
      <c r="AWF74" s="516"/>
      <c r="AWG74" s="516"/>
      <c r="AWH74" s="516"/>
      <c r="AWI74" s="516"/>
      <c r="AWJ74" s="516"/>
      <c r="AWK74" s="516"/>
      <c r="AWL74" s="516"/>
      <c r="AWM74" s="516"/>
      <c r="AWN74" s="516"/>
      <c r="AWO74" s="516"/>
      <c r="AWP74" s="516"/>
      <c r="AWQ74" s="516"/>
      <c r="AWR74" s="516"/>
      <c r="AWS74" s="516"/>
      <c r="AWT74" s="516"/>
      <c r="AWU74" s="516"/>
      <c r="AWV74" s="516"/>
      <c r="AWW74" s="516"/>
      <c r="AWX74" s="516"/>
      <c r="AWY74" s="516"/>
      <c r="AWZ74" s="516"/>
      <c r="AXA74" s="516"/>
      <c r="AXB74" s="516"/>
      <c r="AXC74" s="516"/>
      <c r="AXD74" s="516"/>
      <c r="AXE74" s="516"/>
      <c r="AXF74" s="516"/>
      <c r="AXG74" s="516"/>
      <c r="AXH74" s="516"/>
      <c r="AXI74" s="516"/>
      <c r="AXJ74" s="516"/>
      <c r="AXK74" s="516"/>
      <c r="AXL74" s="516"/>
      <c r="AXM74" s="516"/>
      <c r="AXN74" s="516"/>
      <c r="AXO74" s="516"/>
      <c r="AXP74" s="516"/>
      <c r="AXQ74" s="516"/>
      <c r="AXR74" s="516"/>
      <c r="AXS74" s="516"/>
      <c r="AXT74" s="516"/>
      <c r="AXU74" s="516"/>
      <c r="AXV74" s="516"/>
      <c r="AXW74" s="516"/>
      <c r="AXX74" s="516"/>
      <c r="AXY74" s="516"/>
      <c r="AXZ74" s="516"/>
      <c r="AYA74" s="516"/>
      <c r="AYB74" s="516"/>
      <c r="AYC74" s="516"/>
      <c r="AYD74" s="516"/>
      <c r="AYE74" s="516"/>
      <c r="AYF74" s="516"/>
      <c r="AYG74" s="516"/>
      <c r="AYH74" s="516"/>
      <c r="AYI74" s="516"/>
      <c r="AYJ74" s="516"/>
      <c r="AYK74" s="516"/>
      <c r="AYL74" s="516"/>
      <c r="AYM74" s="516"/>
      <c r="AYN74" s="516"/>
      <c r="AYO74" s="516"/>
      <c r="AYP74" s="516"/>
      <c r="AYQ74" s="516"/>
      <c r="AYR74" s="516"/>
      <c r="AYS74" s="516"/>
      <c r="AYT74" s="516"/>
      <c r="AYU74" s="516"/>
      <c r="AYV74" s="516"/>
      <c r="AYW74" s="516"/>
      <c r="AYX74" s="516"/>
      <c r="AYY74" s="516"/>
      <c r="AYZ74" s="516"/>
      <c r="AZA74" s="516"/>
      <c r="AZB74" s="516"/>
      <c r="AZC74" s="516"/>
      <c r="AZD74" s="516"/>
      <c r="AZE74" s="516"/>
      <c r="AZF74" s="516"/>
      <c r="AZG74" s="516"/>
      <c r="AZH74" s="516"/>
      <c r="AZI74" s="516"/>
      <c r="AZJ74" s="516"/>
      <c r="AZK74" s="516"/>
      <c r="AZL74" s="516"/>
      <c r="AZM74" s="516"/>
      <c r="AZN74" s="516"/>
      <c r="AZO74" s="516"/>
      <c r="AZP74" s="516"/>
      <c r="AZQ74" s="516"/>
      <c r="AZR74" s="516"/>
      <c r="AZS74" s="516"/>
      <c r="AZT74" s="516"/>
      <c r="AZU74" s="516"/>
      <c r="AZV74" s="516"/>
      <c r="AZW74" s="516"/>
      <c r="AZX74" s="516"/>
      <c r="AZY74" s="516"/>
      <c r="AZZ74" s="516"/>
      <c r="BAA74" s="516"/>
      <c r="BAB74" s="516"/>
      <c r="BAC74" s="516"/>
      <c r="BAD74" s="516"/>
      <c r="BAE74" s="516"/>
      <c r="BAF74" s="516"/>
      <c r="BAG74" s="516"/>
      <c r="BAH74" s="516"/>
      <c r="BAI74" s="516"/>
      <c r="BAJ74" s="516"/>
      <c r="BAK74" s="516"/>
      <c r="BAL74" s="516"/>
      <c r="BAM74" s="516"/>
      <c r="BAN74" s="516"/>
      <c r="BAO74" s="516"/>
      <c r="BAP74" s="516"/>
      <c r="BAQ74" s="516"/>
      <c r="BAR74" s="516"/>
      <c r="BAS74" s="516"/>
      <c r="BAT74" s="516"/>
      <c r="BAU74" s="516"/>
      <c r="BAV74" s="516"/>
      <c r="BAW74" s="516"/>
      <c r="BAX74" s="516"/>
      <c r="BAY74" s="516"/>
      <c r="BAZ74" s="516"/>
      <c r="BBA74" s="516"/>
      <c r="BBB74" s="516"/>
      <c r="BBC74" s="516"/>
      <c r="BBD74" s="516"/>
      <c r="BBE74" s="516"/>
      <c r="BBF74" s="516"/>
      <c r="BBG74" s="516"/>
      <c r="BBH74" s="516"/>
      <c r="BBI74" s="516"/>
      <c r="BBJ74" s="516"/>
      <c r="BBK74" s="516"/>
      <c r="BBL74" s="516"/>
      <c r="BBM74" s="516"/>
      <c r="BBN74" s="516"/>
      <c r="BBO74" s="516"/>
      <c r="BBP74" s="516"/>
      <c r="BBQ74" s="516"/>
      <c r="BBR74" s="516"/>
      <c r="BBS74" s="516"/>
      <c r="BBT74" s="516"/>
      <c r="BBU74" s="516"/>
      <c r="BBV74" s="516"/>
      <c r="BBW74" s="516"/>
      <c r="BBX74" s="516"/>
      <c r="BBY74" s="516"/>
      <c r="BBZ74" s="516"/>
      <c r="BCA74" s="516"/>
      <c r="BCB74" s="516"/>
      <c r="BCC74" s="516"/>
      <c r="BCD74" s="516"/>
      <c r="BCE74" s="516"/>
      <c r="BCF74" s="516"/>
      <c r="BCG74" s="516"/>
      <c r="BCH74" s="516"/>
      <c r="BCI74" s="516"/>
      <c r="BCJ74" s="516"/>
      <c r="BCK74" s="516"/>
      <c r="BCL74" s="516"/>
      <c r="BCM74" s="516"/>
      <c r="BCN74" s="516"/>
      <c r="BCO74" s="516"/>
      <c r="BCP74" s="516"/>
      <c r="BCQ74" s="516"/>
      <c r="BCR74" s="516"/>
      <c r="BCS74" s="516"/>
      <c r="BCT74" s="516"/>
      <c r="BCU74" s="516"/>
      <c r="BCV74" s="516"/>
      <c r="BCW74" s="516"/>
      <c r="BCX74" s="516"/>
      <c r="BCY74" s="516"/>
      <c r="BCZ74" s="516"/>
      <c r="BDA74" s="516"/>
      <c r="BDB74" s="516"/>
      <c r="BDC74" s="516"/>
      <c r="BDD74" s="516"/>
      <c r="BDE74" s="516"/>
      <c r="BDF74" s="516"/>
      <c r="BDG74" s="516"/>
      <c r="BDH74" s="516"/>
      <c r="BDI74" s="516"/>
      <c r="BDJ74" s="516"/>
      <c r="BDK74" s="516"/>
      <c r="BDL74" s="516"/>
      <c r="BDM74" s="516"/>
      <c r="BDN74" s="516"/>
      <c r="BDO74" s="516"/>
      <c r="BDP74" s="516"/>
      <c r="BDQ74" s="516"/>
      <c r="BDR74" s="516"/>
      <c r="BDS74" s="516"/>
      <c r="BDT74" s="516"/>
      <c r="BDU74" s="516"/>
      <c r="BDV74" s="516"/>
      <c r="BDW74" s="516"/>
      <c r="BDX74" s="516"/>
      <c r="BDY74" s="516"/>
      <c r="BDZ74" s="516"/>
      <c r="BEA74" s="516"/>
      <c r="BEB74" s="516"/>
      <c r="BEC74" s="516"/>
      <c r="BED74" s="516"/>
      <c r="BEE74" s="516"/>
      <c r="BEF74" s="516"/>
      <c r="BEG74" s="516"/>
      <c r="BEH74" s="516"/>
      <c r="BEI74" s="516"/>
      <c r="BEJ74" s="516"/>
      <c r="BEK74" s="516"/>
      <c r="BEL74" s="516"/>
      <c r="BEM74" s="516"/>
      <c r="BEN74" s="516"/>
      <c r="BEO74" s="516"/>
      <c r="BEP74" s="516"/>
      <c r="BEQ74" s="516"/>
      <c r="BER74" s="516"/>
      <c r="BES74" s="516"/>
      <c r="BET74" s="516"/>
      <c r="BEU74" s="516"/>
      <c r="BEV74" s="516"/>
      <c r="BEW74" s="516"/>
      <c r="BEX74" s="516"/>
      <c r="BEY74" s="516"/>
      <c r="BEZ74" s="516"/>
      <c r="BFA74" s="516"/>
      <c r="BFB74" s="516"/>
      <c r="BFC74" s="516"/>
      <c r="BFD74" s="516"/>
      <c r="BFE74" s="516"/>
      <c r="BFF74" s="516"/>
      <c r="BFG74" s="516"/>
      <c r="BFH74" s="516"/>
      <c r="BFI74" s="516"/>
      <c r="BFJ74" s="516"/>
      <c r="BFK74" s="516"/>
      <c r="BFL74" s="516"/>
      <c r="BFM74" s="516"/>
      <c r="BFN74" s="516"/>
      <c r="BFO74" s="516"/>
      <c r="BFP74" s="516"/>
      <c r="BFQ74" s="516"/>
      <c r="BFR74" s="516"/>
      <c r="BFS74" s="516"/>
      <c r="BFT74" s="516"/>
      <c r="BFU74" s="516"/>
      <c r="BFV74" s="516"/>
      <c r="BFW74" s="516"/>
      <c r="BFX74" s="516"/>
      <c r="BFY74" s="516"/>
      <c r="BFZ74" s="516"/>
      <c r="BGA74" s="516"/>
      <c r="BGB74" s="516"/>
      <c r="BGC74" s="516"/>
      <c r="BGD74" s="516"/>
      <c r="BGE74" s="516"/>
      <c r="BGF74" s="516"/>
      <c r="BGG74" s="516"/>
      <c r="BGH74" s="516"/>
      <c r="BGI74" s="516"/>
      <c r="BGJ74" s="516"/>
      <c r="BGK74" s="516"/>
      <c r="BGL74" s="516"/>
      <c r="BGM74" s="516"/>
      <c r="BGN74" s="516"/>
      <c r="BGO74" s="516"/>
      <c r="BGP74" s="516"/>
      <c r="BGQ74" s="516"/>
      <c r="BGR74" s="516"/>
      <c r="BGS74" s="516"/>
      <c r="BGT74" s="516"/>
      <c r="BGU74" s="516"/>
      <c r="BGV74" s="516"/>
      <c r="BGW74" s="516"/>
      <c r="BGX74" s="516"/>
      <c r="BGY74" s="516"/>
      <c r="BGZ74" s="516"/>
      <c r="BHA74" s="516"/>
      <c r="BHB74" s="516"/>
      <c r="BHC74" s="516"/>
      <c r="BHD74" s="516"/>
      <c r="BHE74" s="516"/>
      <c r="BHF74" s="516"/>
      <c r="BHG74" s="516"/>
      <c r="BHH74" s="516"/>
      <c r="BHI74" s="516"/>
      <c r="BHJ74" s="516"/>
      <c r="BHK74" s="516"/>
      <c r="BHL74" s="516"/>
      <c r="BHM74" s="516"/>
      <c r="BHN74" s="516"/>
      <c r="BHO74" s="516"/>
      <c r="BHP74" s="516"/>
      <c r="BHQ74" s="516"/>
      <c r="BHR74" s="516"/>
      <c r="BHS74" s="516"/>
      <c r="BHT74" s="516"/>
      <c r="BHU74" s="516"/>
      <c r="BHV74" s="516"/>
      <c r="BHW74" s="516"/>
      <c r="BHX74" s="516"/>
      <c r="BHY74" s="516"/>
      <c r="BHZ74" s="516"/>
      <c r="BIA74" s="516"/>
      <c r="BIB74" s="516"/>
      <c r="BIC74" s="516"/>
      <c r="BID74" s="516"/>
      <c r="BIE74" s="516"/>
      <c r="BIF74" s="516"/>
      <c r="BIG74" s="516"/>
      <c r="BIH74" s="516"/>
      <c r="BII74" s="516"/>
      <c r="BIJ74" s="516"/>
      <c r="BIK74" s="516"/>
      <c r="BIL74" s="516"/>
      <c r="BIM74" s="516"/>
      <c r="BIN74" s="516"/>
      <c r="BIO74" s="516"/>
      <c r="BIP74" s="516"/>
      <c r="BIQ74" s="516"/>
      <c r="BIR74" s="516"/>
      <c r="BIS74" s="516"/>
      <c r="BIT74" s="516"/>
      <c r="BIU74" s="516"/>
      <c r="BIV74" s="516"/>
      <c r="BIW74" s="516"/>
      <c r="BIX74" s="516"/>
      <c r="BIY74" s="516"/>
      <c r="BIZ74" s="516"/>
      <c r="BJA74" s="516"/>
      <c r="BJB74" s="516"/>
      <c r="BJC74" s="516"/>
      <c r="BJD74" s="516"/>
      <c r="BJE74" s="516"/>
      <c r="BJF74" s="516"/>
      <c r="BJG74" s="516"/>
      <c r="BJH74" s="516"/>
      <c r="BJI74" s="516"/>
      <c r="BJJ74" s="516"/>
      <c r="BJK74" s="516"/>
      <c r="BJL74" s="516"/>
      <c r="BJM74" s="516"/>
      <c r="BJN74" s="516"/>
      <c r="BJO74" s="516"/>
      <c r="BJP74" s="516"/>
      <c r="BJQ74" s="516"/>
      <c r="BJR74" s="516"/>
      <c r="BJS74" s="516"/>
      <c r="BJT74" s="516"/>
      <c r="BJU74" s="516"/>
      <c r="BJV74" s="516"/>
      <c r="BJW74" s="516"/>
      <c r="BJX74" s="516"/>
      <c r="BJY74" s="516"/>
      <c r="BJZ74" s="516"/>
      <c r="BKA74" s="516"/>
      <c r="BKB74" s="516"/>
      <c r="BKC74" s="516"/>
      <c r="BKD74" s="516"/>
      <c r="BKE74" s="516"/>
      <c r="BKF74" s="516"/>
      <c r="BKG74" s="516"/>
      <c r="BKH74" s="516"/>
      <c r="BKI74" s="516"/>
      <c r="BKJ74" s="516"/>
      <c r="BKK74" s="516"/>
      <c r="BKL74" s="516"/>
      <c r="BKM74" s="516"/>
      <c r="BKN74" s="516"/>
      <c r="BKO74" s="516"/>
      <c r="BKP74" s="516"/>
      <c r="BKQ74" s="516"/>
      <c r="BKR74" s="516"/>
      <c r="BKS74" s="516"/>
      <c r="BKT74" s="516"/>
      <c r="BKU74" s="516"/>
      <c r="BKV74" s="516"/>
      <c r="BKW74" s="516"/>
      <c r="BKX74" s="516"/>
      <c r="BKY74" s="516"/>
      <c r="BKZ74" s="516"/>
      <c r="BLA74" s="516"/>
      <c r="BLB74" s="516"/>
      <c r="BLC74" s="516"/>
      <c r="BLD74" s="516"/>
      <c r="BLE74" s="516"/>
      <c r="BLF74" s="516"/>
      <c r="BLG74" s="516"/>
      <c r="BLH74" s="516"/>
      <c r="BLI74" s="516"/>
      <c r="BLJ74" s="516"/>
      <c r="BLK74" s="516"/>
      <c r="BLL74" s="516"/>
      <c r="BLM74" s="516"/>
      <c r="BLN74" s="516"/>
      <c r="BLO74" s="516"/>
      <c r="BLP74" s="516"/>
      <c r="BLQ74" s="516"/>
      <c r="BLR74" s="516"/>
      <c r="BLS74" s="516"/>
      <c r="BLT74" s="516"/>
      <c r="BLU74" s="516"/>
      <c r="BLV74" s="516"/>
      <c r="BLW74" s="516"/>
      <c r="BLX74" s="516"/>
      <c r="BLY74" s="516"/>
      <c r="BLZ74" s="516"/>
      <c r="BMA74" s="516"/>
      <c r="BMB74" s="516"/>
      <c r="BMC74" s="516"/>
      <c r="BMD74" s="516"/>
      <c r="BME74" s="516"/>
      <c r="BMF74" s="516"/>
      <c r="BMG74" s="516"/>
      <c r="BMH74" s="516"/>
      <c r="BMI74" s="516"/>
      <c r="BMJ74" s="516"/>
      <c r="BMK74" s="516"/>
      <c r="BML74" s="516"/>
      <c r="BMM74" s="516"/>
      <c r="BMN74" s="516"/>
      <c r="BMO74" s="516"/>
      <c r="BMP74" s="516"/>
      <c r="BMQ74" s="516"/>
      <c r="BMR74" s="516"/>
      <c r="BMS74" s="516"/>
      <c r="BMT74" s="516"/>
      <c r="BMU74" s="516"/>
      <c r="BMV74" s="516"/>
      <c r="BMW74" s="516"/>
      <c r="BMX74" s="516"/>
      <c r="BMY74" s="516"/>
      <c r="BMZ74" s="516"/>
      <c r="BNA74" s="516"/>
      <c r="BNB74" s="516"/>
      <c r="BNC74" s="516"/>
      <c r="BND74" s="516"/>
      <c r="BNE74" s="516"/>
      <c r="BNF74" s="516"/>
      <c r="BNG74" s="516"/>
      <c r="BNH74" s="516"/>
      <c r="BNI74" s="516"/>
      <c r="BNJ74" s="516"/>
      <c r="BNK74" s="516"/>
      <c r="BNL74" s="516"/>
      <c r="BNM74" s="516"/>
      <c r="BNN74" s="516"/>
      <c r="BNO74" s="516"/>
      <c r="BNP74" s="516"/>
      <c r="BNQ74" s="516"/>
      <c r="BNR74" s="516"/>
      <c r="BNS74" s="516"/>
      <c r="BNT74" s="516"/>
      <c r="BNU74" s="516"/>
      <c r="BNV74" s="516"/>
      <c r="BNW74" s="516"/>
      <c r="BNX74" s="516"/>
      <c r="BNY74" s="516"/>
      <c r="BNZ74" s="516"/>
      <c r="BOA74" s="516"/>
      <c r="BOB74" s="516"/>
      <c r="BOC74" s="516"/>
      <c r="BOD74" s="516"/>
      <c r="BOE74" s="516"/>
      <c r="BOF74" s="516"/>
      <c r="BOG74" s="516"/>
      <c r="BOH74" s="516"/>
      <c r="BOI74" s="516"/>
      <c r="BOJ74" s="516"/>
      <c r="BOK74" s="516"/>
      <c r="BOL74" s="516"/>
      <c r="BOM74" s="516"/>
      <c r="BON74" s="516"/>
      <c r="BOO74" s="516"/>
      <c r="BOP74" s="516"/>
      <c r="BOQ74" s="516"/>
      <c r="BOR74" s="516"/>
      <c r="BOS74" s="516"/>
      <c r="BOT74" s="516"/>
      <c r="BOU74" s="516"/>
      <c r="BOV74" s="516"/>
      <c r="BOW74" s="516"/>
      <c r="BOX74" s="516"/>
      <c r="BOY74" s="516"/>
      <c r="BOZ74" s="516"/>
      <c r="BPA74" s="516"/>
      <c r="BPB74" s="516"/>
      <c r="BPC74" s="516"/>
      <c r="BPD74" s="516"/>
      <c r="BPE74" s="516"/>
      <c r="BPF74" s="516"/>
      <c r="BPG74" s="516"/>
      <c r="BPH74" s="516"/>
      <c r="BPI74" s="516"/>
      <c r="BPJ74" s="516"/>
      <c r="BPK74" s="516"/>
      <c r="BPL74" s="516"/>
      <c r="BPM74" s="516"/>
      <c r="BPN74" s="516"/>
      <c r="BPO74" s="516"/>
      <c r="BPP74" s="516"/>
      <c r="BPQ74" s="516"/>
      <c r="BPR74" s="516"/>
      <c r="BPS74" s="516"/>
      <c r="BPT74" s="516"/>
      <c r="BPU74" s="516"/>
      <c r="BPV74" s="516"/>
      <c r="BPW74" s="516"/>
      <c r="BPX74" s="516"/>
      <c r="BPY74" s="516"/>
      <c r="BPZ74" s="516"/>
      <c r="BQA74" s="516"/>
      <c r="BQB74" s="516"/>
      <c r="BQC74" s="516"/>
      <c r="BQD74" s="516"/>
      <c r="BQE74" s="516"/>
      <c r="BQF74" s="516"/>
      <c r="BQG74" s="516"/>
      <c r="BQH74" s="516"/>
      <c r="BQI74" s="516"/>
      <c r="BQJ74" s="516"/>
      <c r="BQK74" s="516"/>
      <c r="BQL74" s="516"/>
      <c r="BQM74" s="516"/>
      <c r="BQN74" s="516"/>
      <c r="BQO74" s="516"/>
      <c r="BQP74" s="516"/>
      <c r="BQQ74" s="516"/>
      <c r="BQR74" s="516"/>
      <c r="BQS74" s="516"/>
      <c r="BQT74" s="516"/>
      <c r="BQU74" s="516"/>
      <c r="BQV74" s="516"/>
      <c r="BQW74" s="516"/>
      <c r="BQX74" s="516"/>
      <c r="BQY74" s="516"/>
      <c r="BQZ74" s="516"/>
      <c r="BRA74" s="516"/>
      <c r="BRB74" s="516"/>
      <c r="BRC74" s="516"/>
      <c r="BRD74" s="516"/>
      <c r="BRE74" s="516"/>
      <c r="BRF74" s="516"/>
      <c r="BRG74" s="516"/>
      <c r="BRH74" s="516"/>
      <c r="BRI74" s="516"/>
      <c r="BRJ74" s="516"/>
      <c r="BRK74" s="516"/>
      <c r="BRL74" s="516"/>
      <c r="BRM74" s="516"/>
      <c r="BRN74" s="516"/>
      <c r="BRO74" s="516"/>
      <c r="BRP74" s="516"/>
      <c r="BRQ74" s="516"/>
      <c r="BRR74" s="516"/>
      <c r="BRS74" s="516"/>
      <c r="BRT74" s="516"/>
      <c r="BRU74" s="516"/>
      <c r="BRV74" s="516"/>
      <c r="BRW74" s="516"/>
      <c r="BRX74" s="516"/>
      <c r="BRY74" s="516"/>
      <c r="BRZ74" s="516"/>
      <c r="BSA74" s="516"/>
      <c r="BSB74" s="516"/>
      <c r="BSC74" s="516"/>
      <c r="BSD74" s="516"/>
      <c r="BSE74" s="516"/>
      <c r="BSF74" s="516"/>
      <c r="BSG74" s="516"/>
      <c r="BSH74" s="516"/>
      <c r="BSI74" s="516"/>
      <c r="BSJ74" s="516"/>
      <c r="BSK74" s="516"/>
      <c r="BSL74" s="516"/>
      <c r="BSM74" s="516"/>
      <c r="BSN74" s="516"/>
      <c r="BSO74" s="516"/>
      <c r="BSP74" s="516"/>
      <c r="BSQ74" s="516"/>
      <c r="BSR74" s="516"/>
      <c r="BSS74" s="516"/>
      <c r="BST74" s="516"/>
      <c r="BSU74" s="516"/>
      <c r="BSV74" s="516"/>
      <c r="BSW74" s="516"/>
      <c r="BSX74" s="516"/>
      <c r="BSY74" s="516"/>
      <c r="BSZ74" s="516"/>
      <c r="BTA74" s="516"/>
      <c r="BTB74" s="516"/>
      <c r="BTC74" s="516"/>
      <c r="BTD74" s="516"/>
      <c r="BTE74" s="516"/>
      <c r="BTF74" s="516"/>
      <c r="BTG74" s="516"/>
      <c r="BTH74" s="516"/>
      <c r="BTI74" s="516"/>
      <c r="BTJ74" s="516"/>
      <c r="BTK74" s="516"/>
      <c r="BTL74" s="516"/>
      <c r="BTM74" s="516"/>
      <c r="BTN74" s="516"/>
      <c r="BTO74" s="516"/>
      <c r="BTP74" s="516"/>
      <c r="BTQ74" s="516"/>
      <c r="BTR74" s="516"/>
      <c r="BTS74" s="516"/>
      <c r="BTT74" s="516"/>
      <c r="BTU74" s="516"/>
      <c r="BTV74" s="516"/>
      <c r="BTW74" s="516"/>
      <c r="BTX74" s="516"/>
      <c r="BTY74" s="516"/>
      <c r="BTZ74" s="516"/>
      <c r="BUA74" s="516"/>
      <c r="BUB74" s="516"/>
      <c r="BUC74" s="516"/>
      <c r="BUD74" s="516"/>
      <c r="BUE74" s="516"/>
      <c r="BUF74" s="516"/>
      <c r="BUG74" s="516"/>
      <c r="BUH74" s="516"/>
      <c r="BUI74" s="516"/>
      <c r="BUJ74" s="516"/>
      <c r="BUK74" s="516"/>
      <c r="BUL74" s="516"/>
      <c r="BUM74" s="516"/>
      <c r="BUN74" s="516"/>
      <c r="BUO74" s="516"/>
      <c r="BUP74" s="516"/>
      <c r="BUQ74" s="516"/>
      <c r="BUR74" s="516"/>
      <c r="BUS74" s="516"/>
      <c r="BUT74" s="516"/>
      <c r="BUU74" s="516"/>
      <c r="BUV74" s="516"/>
      <c r="BUW74" s="516"/>
      <c r="BUX74" s="516"/>
      <c r="BUY74" s="516"/>
      <c r="BUZ74" s="516"/>
      <c r="BVA74" s="516"/>
      <c r="BVB74" s="516"/>
      <c r="BVC74" s="516"/>
      <c r="BVD74" s="516"/>
      <c r="BVE74" s="516"/>
      <c r="BVF74" s="516"/>
      <c r="BVG74" s="516"/>
      <c r="BVH74" s="516"/>
      <c r="BVI74" s="516"/>
      <c r="BVJ74" s="516"/>
      <c r="BVK74" s="516"/>
      <c r="BVL74" s="516"/>
      <c r="BVM74" s="516"/>
      <c r="BVN74" s="516"/>
      <c r="BVO74" s="516"/>
      <c r="BVP74" s="516"/>
      <c r="BVQ74" s="516"/>
      <c r="BVR74" s="516"/>
      <c r="BVS74" s="516"/>
      <c r="BVT74" s="516"/>
      <c r="BVU74" s="516"/>
      <c r="BVV74" s="516"/>
      <c r="BVW74" s="516"/>
      <c r="BVX74" s="516"/>
      <c r="BVY74" s="516"/>
      <c r="BVZ74" s="516"/>
      <c r="BWA74" s="516"/>
      <c r="BWB74" s="516"/>
      <c r="BWC74" s="516"/>
      <c r="BWD74" s="516"/>
      <c r="BWE74" s="516"/>
      <c r="BWF74" s="516"/>
      <c r="BWG74" s="516"/>
      <c r="BWH74" s="516"/>
      <c r="BWI74" s="516"/>
      <c r="BWJ74" s="516"/>
      <c r="BWK74" s="516"/>
      <c r="BWL74" s="516"/>
      <c r="BWM74" s="516"/>
      <c r="BWN74" s="516"/>
      <c r="BWO74" s="516"/>
      <c r="BWP74" s="516"/>
      <c r="BWQ74" s="516"/>
      <c r="BWR74" s="516"/>
      <c r="BWS74" s="516"/>
      <c r="BWT74" s="516"/>
      <c r="BWU74" s="516"/>
      <c r="BWV74" s="516"/>
      <c r="BWW74" s="516"/>
      <c r="BWX74" s="516"/>
      <c r="BWY74" s="516"/>
      <c r="BWZ74" s="516"/>
      <c r="BXA74" s="516"/>
      <c r="BXB74" s="516"/>
      <c r="BXC74" s="516"/>
      <c r="BXD74" s="516"/>
      <c r="BXE74" s="516"/>
      <c r="BXF74" s="516"/>
      <c r="BXG74" s="516"/>
      <c r="BXH74" s="516"/>
      <c r="BXI74" s="516"/>
      <c r="BXJ74" s="516"/>
      <c r="BXK74" s="516"/>
      <c r="BXL74" s="516"/>
      <c r="BXM74" s="516"/>
      <c r="BXN74" s="516"/>
      <c r="BXO74" s="516"/>
      <c r="BXP74" s="516"/>
      <c r="BXQ74" s="516"/>
      <c r="BXR74" s="516"/>
      <c r="BXS74" s="516"/>
      <c r="BXT74" s="516"/>
      <c r="BXU74" s="516"/>
      <c r="BXV74" s="516"/>
      <c r="BXW74" s="516"/>
      <c r="BXX74" s="516"/>
      <c r="BXY74" s="516"/>
      <c r="BXZ74" s="516"/>
      <c r="BYA74" s="516"/>
      <c r="BYB74" s="516"/>
      <c r="BYC74" s="516"/>
      <c r="BYD74" s="516"/>
      <c r="BYE74" s="516"/>
      <c r="BYF74" s="516"/>
      <c r="BYG74" s="516"/>
      <c r="BYH74" s="516"/>
      <c r="BYI74" s="516"/>
      <c r="BYJ74" s="516"/>
      <c r="BYK74" s="516"/>
      <c r="BYL74" s="516"/>
      <c r="BYM74" s="516"/>
      <c r="BYN74" s="516"/>
      <c r="BYO74" s="516"/>
      <c r="BYP74" s="516"/>
      <c r="BYQ74" s="516"/>
      <c r="BYR74" s="516"/>
      <c r="BYS74" s="516"/>
      <c r="BYT74" s="516"/>
      <c r="BYU74" s="516"/>
      <c r="BYV74" s="516"/>
      <c r="BYW74" s="516"/>
      <c r="BYX74" s="516"/>
      <c r="BYY74" s="516"/>
      <c r="BYZ74" s="516"/>
      <c r="BZA74" s="516"/>
      <c r="BZB74" s="516"/>
      <c r="BZC74" s="516"/>
      <c r="BZD74" s="516"/>
      <c r="BZE74" s="516"/>
      <c r="BZF74" s="516"/>
      <c r="BZG74" s="516"/>
      <c r="BZH74" s="516"/>
      <c r="BZI74" s="516"/>
      <c r="BZJ74" s="516"/>
      <c r="BZK74" s="516"/>
      <c r="BZL74" s="516"/>
      <c r="BZM74" s="516"/>
      <c r="BZN74" s="516"/>
      <c r="BZO74" s="516"/>
      <c r="BZP74" s="516"/>
      <c r="BZQ74" s="516"/>
      <c r="BZR74" s="516"/>
      <c r="BZS74" s="516"/>
      <c r="BZT74" s="516"/>
      <c r="BZU74" s="516"/>
      <c r="BZV74" s="516"/>
      <c r="BZW74" s="516"/>
      <c r="BZX74" s="516"/>
      <c r="BZY74" s="516"/>
      <c r="BZZ74" s="516"/>
      <c r="CAA74" s="516"/>
      <c r="CAB74" s="516"/>
      <c r="CAC74" s="516"/>
      <c r="CAD74" s="516"/>
      <c r="CAE74" s="516"/>
      <c r="CAF74" s="516"/>
      <c r="CAG74" s="516"/>
      <c r="CAH74" s="516"/>
      <c r="CAI74" s="516"/>
      <c r="CAJ74" s="516"/>
      <c r="CAK74" s="516"/>
      <c r="CAL74" s="516"/>
      <c r="CAM74" s="516"/>
      <c r="CAN74" s="516"/>
      <c r="CAO74" s="516"/>
      <c r="CAP74" s="516"/>
      <c r="CAQ74" s="516"/>
      <c r="CAR74" s="516"/>
      <c r="CAS74" s="516"/>
      <c r="CAT74" s="516"/>
      <c r="CAU74" s="516"/>
      <c r="CAV74" s="516"/>
      <c r="CAW74" s="516"/>
      <c r="CAX74" s="516"/>
      <c r="CAY74" s="516"/>
      <c r="CAZ74" s="516"/>
      <c r="CBA74" s="516"/>
      <c r="CBB74" s="516"/>
      <c r="CBC74" s="516"/>
      <c r="CBD74" s="516"/>
      <c r="CBE74" s="516"/>
      <c r="CBF74" s="516"/>
      <c r="CBG74" s="516"/>
      <c r="CBH74" s="516"/>
      <c r="CBI74" s="516"/>
      <c r="CBJ74" s="516"/>
      <c r="CBK74" s="516"/>
      <c r="CBL74" s="516"/>
      <c r="CBM74" s="516"/>
      <c r="CBN74" s="516"/>
      <c r="CBO74" s="516"/>
      <c r="CBP74" s="516"/>
      <c r="CBQ74" s="516"/>
      <c r="CBR74" s="516"/>
      <c r="CBS74" s="516"/>
      <c r="CBT74" s="516"/>
      <c r="CBU74" s="516"/>
      <c r="CBV74" s="516"/>
      <c r="CBW74" s="516"/>
      <c r="CBX74" s="516"/>
      <c r="CBY74" s="516"/>
      <c r="CBZ74" s="516"/>
      <c r="CCA74" s="516"/>
      <c r="CCB74" s="516"/>
      <c r="CCC74" s="516"/>
      <c r="CCD74" s="516"/>
      <c r="CCE74" s="516"/>
      <c r="CCF74" s="516"/>
      <c r="CCG74" s="516"/>
      <c r="CCH74" s="516"/>
      <c r="CCI74" s="516"/>
      <c r="CCJ74" s="516"/>
      <c r="CCK74" s="516"/>
      <c r="CCL74" s="516"/>
      <c r="CCM74" s="516"/>
      <c r="CCN74" s="516"/>
      <c r="CCO74" s="516"/>
      <c r="CCP74" s="516"/>
      <c r="CCQ74" s="516"/>
      <c r="CCR74" s="516"/>
      <c r="CCS74" s="516"/>
      <c r="CCT74" s="516"/>
      <c r="CCU74" s="516"/>
      <c r="CCV74" s="516"/>
      <c r="CCW74" s="516"/>
      <c r="CCX74" s="516"/>
      <c r="CCY74" s="516"/>
      <c r="CCZ74" s="516"/>
      <c r="CDA74" s="516"/>
      <c r="CDB74" s="516"/>
      <c r="CDC74" s="516"/>
      <c r="CDD74" s="516"/>
      <c r="CDE74" s="516"/>
      <c r="CDF74" s="516"/>
      <c r="CDG74" s="516"/>
      <c r="CDH74" s="516"/>
      <c r="CDI74" s="516"/>
      <c r="CDJ74" s="516"/>
      <c r="CDK74" s="516"/>
      <c r="CDL74" s="516"/>
      <c r="CDM74" s="516"/>
      <c r="CDN74" s="516"/>
      <c r="CDO74" s="516"/>
      <c r="CDP74" s="516"/>
      <c r="CDQ74" s="516"/>
      <c r="CDR74" s="516"/>
      <c r="CDS74" s="516"/>
      <c r="CDT74" s="516"/>
      <c r="CDU74" s="516"/>
      <c r="CDV74" s="516"/>
      <c r="CDW74" s="516"/>
      <c r="CDX74" s="516"/>
      <c r="CDY74" s="516"/>
      <c r="CDZ74" s="516"/>
      <c r="CEA74" s="516"/>
      <c r="CEB74" s="516"/>
      <c r="CEC74" s="516"/>
      <c r="CED74" s="516"/>
      <c r="CEE74" s="516"/>
      <c r="CEF74" s="516"/>
      <c r="CEG74" s="516"/>
      <c r="CEH74" s="516"/>
      <c r="CEI74" s="516"/>
      <c r="CEJ74" s="516"/>
      <c r="CEK74" s="516"/>
      <c r="CEL74" s="516"/>
      <c r="CEM74" s="516"/>
      <c r="CEN74" s="516"/>
      <c r="CEO74" s="516"/>
      <c r="CEP74" s="516"/>
      <c r="CEQ74" s="516"/>
      <c r="CER74" s="516"/>
      <c r="CES74" s="516"/>
      <c r="CET74" s="516"/>
      <c r="CEU74" s="516"/>
      <c r="CEV74" s="516"/>
      <c r="CEW74" s="516"/>
      <c r="CEX74" s="516"/>
      <c r="CEY74" s="516"/>
      <c r="CEZ74" s="516"/>
      <c r="CFA74" s="516"/>
      <c r="CFB74" s="516"/>
      <c r="CFC74" s="516"/>
      <c r="CFD74" s="516"/>
      <c r="CFE74" s="516"/>
      <c r="CFF74" s="516"/>
      <c r="CFG74" s="516"/>
      <c r="CFH74" s="516"/>
      <c r="CFI74" s="516"/>
      <c r="CFJ74" s="516"/>
      <c r="CFK74" s="516"/>
      <c r="CFL74" s="516"/>
      <c r="CFM74" s="516"/>
      <c r="CFN74" s="516"/>
      <c r="CFO74" s="516"/>
      <c r="CFP74" s="516"/>
      <c r="CFQ74" s="516"/>
      <c r="CFR74" s="516"/>
      <c r="CFS74" s="516"/>
      <c r="CFT74" s="516"/>
      <c r="CFU74" s="516"/>
      <c r="CFV74" s="516"/>
      <c r="CFW74" s="516"/>
      <c r="CFX74" s="516"/>
      <c r="CFY74" s="516"/>
      <c r="CFZ74" s="516"/>
      <c r="CGA74" s="516"/>
      <c r="CGB74" s="516"/>
      <c r="CGC74" s="516"/>
      <c r="CGD74" s="516"/>
      <c r="CGE74" s="516"/>
      <c r="CGF74" s="516"/>
      <c r="CGG74" s="516"/>
      <c r="CGH74" s="516"/>
      <c r="CGI74" s="516"/>
      <c r="CGJ74" s="516"/>
      <c r="CGK74" s="516"/>
      <c r="CGL74" s="516"/>
      <c r="CGM74" s="516"/>
      <c r="CGN74" s="516"/>
      <c r="CGO74" s="516"/>
      <c r="CGP74" s="516"/>
      <c r="CGQ74" s="516"/>
      <c r="CGR74" s="516"/>
      <c r="CGS74" s="516"/>
      <c r="CGT74" s="516"/>
      <c r="CGU74" s="516"/>
      <c r="CGV74" s="516"/>
      <c r="CGW74" s="516"/>
      <c r="CGX74" s="516"/>
      <c r="CGY74" s="516"/>
      <c r="CGZ74" s="516"/>
      <c r="CHA74" s="516"/>
      <c r="CHB74" s="516"/>
      <c r="CHC74" s="516"/>
      <c r="CHD74" s="516"/>
      <c r="CHE74" s="516"/>
      <c r="CHF74" s="516"/>
      <c r="CHG74" s="516"/>
      <c r="CHH74" s="516"/>
      <c r="CHI74" s="516"/>
      <c r="CHJ74" s="516"/>
      <c r="CHK74" s="516"/>
      <c r="CHL74" s="516"/>
      <c r="CHM74" s="516"/>
      <c r="CHN74" s="516"/>
      <c r="CHO74" s="516"/>
      <c r="CHP74" s="516"/>
      <c r="CHQ74" s="516"/>
      <c r="CHR74" s="516"/>
      <c r="CHS74" s="516"/>
      <c r="CHT74" s="516"/>
      <c r="CHU74" s="516"/>
      <c r="CHV74" s="516"/>
      <c r="CHW74" s="516"/>
      <c r="CHX74" s="516"/>
      <c r="CHY74" s="516"/>
      <c r="CHZ74" s="516"/>
      <c r="CIA74" s="516"/>
      <c r="CIB74" s="516"/>
      <c r="CIC74" s="516"/>
      <c r="CID74" s="516"/>
      <c r="CIE74" s="516"/>
      <c r="CIF74" s="516"/>
      <c r="CIG74" s="516"/>
      <c r="CIH74" s="516"/>
      <c r="CII74" s="516"/>
      <c r="CIJ74" s="516"/>
      <c r="CIK74" s="516"/>
      <c r="CIL74" s="516"/>
      <c r="CIM74" s="516"/>
      <c r="CIN74" s="516"/>
      <c r="CIO74" s="516"/>
      <c r="CIP74" s="516"/>
      <c r="CIQ74" s="516"/>
      <c r="CIR74" s="516"/>
      <c r="CIS74" s="516"/>
      <c r="CIT74" s="516"/>
      <c r="CIU74" s="516"/>
      <c r="CIV74" s="516"/>
      <c r="CIW74" s="516"/>
      <c r="CIX74" s="516"/>
      <c r="CIY74" s="516"/>
      <c r="CIZ74" s="516"/>
      <c r="CJA74" s="516"/>
      <c r="CJB74" s="516"/>
      <c r="CJC74" s="516"/>
      <c r="CJD74" s="516"/>
      <c r="CJE74" s="516"/>
      <c r="CJF74" s="516"/>
      <c r="CJG74" s="516"/>
      <c r="CJH74" s="516"/>
      <c r="CJI74" s="516"/>
      <c r="CJJ74" s="516"/>
      <c r="CJK74" s="516"/>
      <c r="CJL74" s="516"/>
      <c r="CJM74" s="516"/>
      <c r="CJN74" s="516"/>
      <c r="CJO74" s="516"/>
      <c r="CJP74" s="516"/>
      <c r="CJQ74" s="516"/>
      <c r="CJR74" s="516"/>
      <c r="CJS74" s="516"/>
      <c r="CJT74" s="516"/>
      <c r="CJU74" s="516"/>
      <c r="CJV74" s="516"/>
      <c r="CJW74" s="516"/>
      <c r="CJX74" s="516"/>
      <c r="CJY74" s="516"/>
      <c r="CJZ74" s="516"/>
      <c r="CKA74" s="516"/>
      <c r="CKB74" s="516"/>
      <c r="CKC74" s="516"/>
      <c r="CKD74" s="516"/>
      <c r="CKE74" s="516"/>
      <c r="CKF74" s="516"/>
      <c r="CKG74" s="516"/>
      <c r="CKH74" s="516"/>
      <c r="CKI74" s="516"/>
      <c r="CKJ74" s="516"/>
      <c r="CKK74" s="516"/>
      <c r="CKL74" s="516"/>
      <c r="CKM74" s="516"/>
      <c r="CKN74" s="516"/>
      <c r="CKO74" s="516"/>
      <c r="CKP74" s="516"/>
      <c r="CKQ74" s="516"/>
      <c r="CKR74" s="516"/>
      <c r="CKS74" s="516"/>
      <c r="CKT74" s="516"/>
      <c r="CKU74" s="516"/>
      <c r="CKV74" s="516"/>
      <c r="CKW74" s="516"/>
      <c r="CKX74" s="516"/>
      <c r="CKY74" s="516"/>
      <c r="CKZ74" s="516"/>
      <c r="CLA74" s="516"/>
      <c r="CLB74" s="516"/>
      <c r="CLC74" s="516"/>
      <c r="CLD74" s="516"/>
      <c r="CLE74" s="516"/>
      <c r="CLF74" s="516"/>
      <c r="CLG74" s="516"/>
      <c r="CLH74" s="516"/>
      <c r="CLI74" s="516"/>
      <c r="CLJ74" s="516"/>
      <c r="CLK74" s="516"/>
      <c r="CLL74" s="516"/>
      <c r="CLM74" s="516"/>
      <c r="CLN74" s="516"/>
      <c r="CLO74" s="516"/>
      <c r="CLP74" s="516"/>
      <c r="CLQ74" s="516"/>
      <c r="CLR74" s="516"/>
      <c r="CLS74" s="516"/>
      <c r="CLT74" s="516"/>
      <c r="CLU74" s="516"/>
      <c r="CLV74" s="516"/>
      <c r="CLW74" s="516"/>
      <c r="CLX74" s="516"/>
      <c r="CLY74" s="516"/>
      <c r="CLZ74" s="516"/>
      <c r="CMA74" s="516"/>
      <c r="CMB74" s="516"/>
      <c r="CMC74" s="516"/>
      <c r="CMD74" s="516"/>
      <c r="CME74" s="516"/>
      <c r="CMF74" s="516"/>
      <c r="CMG74" s="516"/>
      <c r="CMH74" s="516"/>
      <c r="CMI74" s="516"/>
      <c r="CMJ74" s="516"/>
      <c r="CMK74" s="516"/>
      <c r="CML74" s="516"/>
      <c r="CMM74" s="516"/>
      <c r="CMN74" s="516"/>
      <c r="CMO74" s="516"/>
      <c r="CMP74" s="516"/>
      <c r="CMQ74" s="516"/>
      <c r="CMR74" s="516"/>
      <c r="CMS74" s="516"/>
      <c r="CMT74" s="516"/>
      <c r="CMU74" s="516"/>
      <c r="CMV74" s="516"/>
      <c r="CMW74" s="516"/>
      <c r="CMX74" s="516"/>
      <c r="CMY74" s="516"/>
      <c r="CMZ74" s="516"/>
      <c r="CNA74" s="516"/>
      <c r="CNB74" s="516"/>
      <c r="CNC74" s="516"/>
      <c r="CND74" s="516"/>
      <c r="CNE74" s="516"/>
      <c r="CNF74" s="516"/>
      <c r="CNG74" s="516"/>
      <c r="CNH74" s="516"/>
      <c r="CNI74" s="516"/>
      <c r="CNJ74" s="516"/>
      <c r="CNK74" s="516"/>
      <c r="CNL74" s="516"/>
      <c r="CNM74" s="516"/>
      <c r="CNN74" s="516"/>
      <c r="CNO74" s="516"/>
      <c r="CNP74" s="516"/>
      <c r="CNQ74" s="516"/>
      <c r="CNR74" s="516"/>
      <c r="CNS74" s="516"/>
      <c r="CNT74" s="516"/>
      <c r="CNU74" s="516"/>
      <c r="CNV74" s="516"/>
      <c r="CNW74" s="516"/>
      <c r="CNX74" s="516"/>
      <c r="CNY74" s="516"/>
      <c r="CNZ74" s="516"/>
      <c r="COA74" s="516"/>
      <c r="COB74" s="516"/>
      <c r="COC74" s="516"/>
      <c r="COD74" s="516"/>
      <c r="COE74" s="516"/>
      <c r="COF74" s="516"/>
      <c r="COG74" s="516"/>
      <c r="COH74" s="516"/>
      <c r="COI74" s="516"/>
      <c r="COJ74" s="516"/>
      <c r="COK74" s="516"/>
      <c r="COL74" s="516"/>
      <c r="COM74" s="516"/>
      <c r="CON74" s="516"/>
      <c r="COO74" s="516"/>
      <c r="COP74" s="516"/>
      <c r="COQ74" s="516"/>
      <c r="COR74" s="516"/>
      <c r="COS74" s="516"/>
      <c r="COT74" s="516"/>
      <c r="COU74" s="516"/>
      <c r="COV74" s="516"/>
      <c r="COW74" s="516"/>
      <c r="COX74" s="516"/>
      <c r="COY74" s="516"/>
      <c r="COZ74" s="516"/>
      <c r="CPA74" s="516"/>
      <c r="CPB74" s="516"/>
      <c r="CPC74" s="516"/>
      <c r="CPD74" s="516"/>
      <c r="CPE74" s="516"/>
      <c r="CPF74" s="516"/>
      <c r="CPG74" s="516"/>
      <c r="CPH74" s="516"/>
      <c r="CPI74" s="516"/>
      <c r="CPJ74" s="516"/>
      <c r="CPK74" s="516"/>
      <c r="CPL74" s="516"/>
      <c r="CPM74" s="516"/>
      <c r="CPN74" s="516"/>
      <c r="CPO74" s="516"/>
      <c r="CPP74" s="516"/>
      <c r="CPQ74" s="516"/>
      <c r="CPR74" s="516"/>
      <c r="CPS74" s="516"/>
      <c r="CPT74" s="516"/>
      <c r="CPU74" s="516"/>
      <c r="CPV74" s="516"/>
      <c r="CPW74" s="516"/>
      <c r="CPX74" s="516"/>
      <c r="CPY74" s="516"/>
      <c r="CPZ74" s="516"/>
      <c r="CQA74" s="516"/>
      <c r="CQB74" s="516"/>
      <c r="CQC74" s="516"/>
      <c r="CQD74" s="516"/>
      <c r="CQE74" s="516"/>
      <c r="CQF74" s="516"/>
      <c r="CQG74" s="516"/>
      <c r="CQH74" s="516"/>
      <c r="CQI74" s="516"/>
      <c r="CQJ74" s="516"/>
      <c r="CQK74" s="516"/>
      <c r="CQL74" s="516"/>
      <c r="CQM74" s="516"/>
      <c r="CQN74" s="516"/>
      <c r="CQO74" s="516"/>
      <c r="CQP74" s="516"/>
      <c r="CQQ74" s="516"/>
      <c r="CQR74" s="516"/>
      <c r="CQS74" s="516"/>
      <c r="CQT74" s="516"/>
      <c r="CQU74" s="516"/>
      <c r="CQV74" s="516"/>
      <c r="CQW74" s="516"/>
      <c r="CQX74" s="516"/>
      <c r="CQY74" s="516"/>
      <c r="CQZ74" s="516"/>
      <c r="CRA74" s="516"/>
      <c r="CRB74" s="516"/>
      <c r="CRC74" s="516"/>
      <c r="CRD74" s="516"/>
      <c r="CRE74" s="516"/>
      <c r="CRF74" s="516"/>
      <c r="CRG74" s="516"/>
      <c r="CRH74" s="516"/>
      <c r="CRI74" s="516"/>
      <c r="CRJ74" s="516"/>
      <c r="CRK74" s="516"/>
      <c r="CRL74" s="516"/>
      <c r="CRM74" s="516"/>
      <c r="CRN74" s="516"/>
      <c r="CRO74" s="516"/>
      <c r="CRP74" s="516"/>
      <c r="CRQ74" s="516"/>
      <c r="CRR74" s="516"/>
      <c r="CRS74" s="516"/>
      <c r="CRT74" s="516"/>
      <c r="CRU74" s="516"/>
      <c r="CRV74" s="516"/>
      <c r="CRW74" s="516"/>
      <c r="CRX74" s="516"/>
      <c r="CRY74" s="516"/>
      <c r="CRZ74" s="516"/>
      <c r="CSA74" s="516"/>
      <c r="CSB74" s="516"/>
      <c r="CSC74" s="516"/>
      <c r="CSD74" s="516"/>
      <c r="CSE74" s="516"/>
      <c r="CSF74" s="516"/>
      <c r="CSG74" s="516"/>
      <c r="CSH74" s="516"/>
      <c r="CSI74" s="516"/>
      <c r="CSJ74" s="516"/>
      <c r="CSK74" s="516"/>
      <c r="CSL74" s="516"/>
      <c r="CSM74" s="516"/>
      <c r="CSN74" s="516"/>
      <c r="CSO74" s="516"/>
      <c r="CSP74" s="516"/>
      <c r="CSQ74" s="516"/>
      <c r="CSR74" s="516"/>
      <c r="CSS74" s="516"/>
      <c r="CST74" s="516"/>
      <c r="CSU74" s="516"/>
      <c r="CSV74" s="516"/>
      <c r="CSW74" s="516"/>
      <c r="CSX74" s="516"/>
      <c r="CSY74" s="516"/>
      <c r="CSZ74" s="516"/>
      <c r="CTA74" s="516"/>
      <c r="CTB74" s="516"/>
      <c r="CTC74" s="516"/>
      <c r="CTD74" s="516"/>
      <c r="CTE74" s="516"/>
      <c r="CTF74" s="516"/>
      <c r="CTG74" s="516"/>
      <c r="CTH74" s="516"/>
      <c r="CTI74" s="516"/>
      <c r="CTJ74" s="516"/>
      <c r="CTK74" s="516"/>
      <c r="CTL74" s="516"/>
      <c r="CTM74" s="516"/>
      <c r="CTN74" s="516"/>
      <c r="CTO74" s="516"/>
      <c r="CTP74" s="516"/>
      <c r="CTQ74" s="516"/>
      <c r="CTR74" s="516"/>
      <c r="CTS74" s="516"/>
      <c r="CTT74" s="516"/>
      <c r="CTU74" s="516"/>
      <c r="CTV74" s="516"/>
      <c r="CTW74" s="516"/>
      <c r="CTX74" s="516"/>
      <c r="CTY74" s="516"/>
      <c r="CTZ74" s="516"/>
      <c r="CUA74" s="516"/>
      <c r="CUB74" s="516"/>
      <c r="CUC74" s="516"/>
      <c r="CUD74" s="516"/>
      <c r="CUE74" s="516"/>
      <c r="CUF74" s="516"/>
      <c r="CUG74" s="516"/>
      <c r="CUH74" s="516"/>
      <c r="CUI74" s="516"/>
      <c r="CUJ74" s="516"/>
      <c r="CUK74" s="516"/>
      <c r="CUL74" s="516"/>
      <c r="CUM74" s="516"/>
      <c r="CUN74" s="516"/>
      <c r="CUO74" s="516"/>
      <c r="CUP74" s="516"/>
      <c r="CUQ74" s="516"/>
      <c r="CUR74" s="516"/>
      <c r="CUS74" s="516"/>
      <c r="CUT74" s="516"/>
      <c r="CUU74" s="516"/>
      <c r="CUV74" s="516"/>
      <c r="CUW74" s="516"/>
      <c r="CUX74" s="516"/>
      <c r="CUY74" s="516"/>
      <c r="CUZ74" s="516"/>
      <c r="CVA74" s="516"/>
      <c r="CVB74" s="516"/>
      <c r="CVC74" s="516"/>
      <c r="CVD74" s="516"/>
      <c r="CVE74" s="516"/>
      <c r="CVF74" s="516"/>
      <c r="CVG74" s="516"/>
      <c r="CVH74" s="516"/>
      <c r="CVI74" s="516"/>
      <c r="CVJ74" s="516"/>
      <c r="CVK74" s="516"/>
      <c r="CVL74" s="516"/>
      <c r="CVM74" s="516"/>
      <c r="CVN74" s="516"/>
      <c r="CVO74" s="516"/>
      <c r="CVP74" s="516"/>
      <c r="CVQ74" s="516"/>
      <c r="CVR74" s="516"/>
      <c r="CVS74" s="516"/>
      <c r="CVT74" s="516"/>
      <c r="CVU74" s="516"/>
      <c r="CVV74" s="516"/>
      <c r="CVW74" s="516"/>
      <c r="CVX74" s="516"/>
      <c r="CVY74" s="516"/>
      <c r="CVZ74" s="516"/>
      <c r="CWA74" s="516"/>
      <c r="CWB74" s="516"/>
      <c r="CWC74" s="516"/>
      <c r="CWD74" s="516"/>
      <c r="CWE74" s="516"/>
      <c r="CWF74" s="516"/>
      <c r="CWG74" s="516"/>
      <c r="CWH74" s="516"/>
      <c r="CWI74" s="516"/>
      <c r="CWJ74" s="516"/>
      <c r="CWK74" s="516"/>
      <c r="CWL74" s="516"/>
      <c r="CWM74" s="516"/>
      <c r="CWN74" s="516"/>
      <c r="CWO74" s="516"/>
      <c r="CWP74" s="516"/>
      <c r="CWQ74" s="516"/>
      <c r="CWR74" s="516"/>
      <c r="CWS74" s="516"/>
      <c r="CWT74" s="516"/>
      <c r="CWU74" s="516"/>
      <c r="CWV74" s="516"/>
      <c r="CWW74" s="516"/>
      <c r="CWX74" s="516"/>
      <c r="CWY74" s="516"/>
      <c r="CWZ74" s="516"/>
      <c r="CXA74" s="516"/>
      <c r="CXB74" s="516"/>
      <c r="CXC74" s="516"/>
      <c r="CXD74" s="516"/>
      <c r="CXE74" s="516"/>
      <c r="CXF74" s="516"/>
      <c r="CXG74" s="516"/>
      <c r="CXH74" s="516"/>
      <c r="CXI74" s="516"/>
      <c r="CXJ74" s="516"/>
      <c r="CXK74" s="516"/>
      <c r="CXL74" s="516"/>
      <c r="CXM74" s="516"/>
      <c r="CXN74" s="516"/>
      <c r="CXO74" s="516"/>
      <c r="CXP74" s="516"/>
      <c r="CXQ74" s="516"/>
      <c r="CXR74" s="516"/>
      <c r="CXS74" s="516"/>
      <c r="CXT74" s="516"/>
      <c r="CXU74" s="516"/>
      <c r="CXV74" s="516"/>
      <c r="CXW74" s="516"/>
      <c r="CXX74" s="516"/>
      <c r="CXY74" s="516"/>
      <c r="CXZ74" s="516"/>
      <c r="CYA74" s="516"/>
      <c r="CYB74" s="516"/>
      <c r="CYC74" s="516"/>
      <c r="CYD74" s="516"/>
      <c r="CYE74" s="516"/>
      <c r="CYF74" s="516"/>
      <c r="CYG74" s="516"/>
      <c r="CYH74" s="516"/>
      <c r="CYI74" s="516"/>
      <c r="CYJ74" s="516"/>
      <c r="CYK74" s="516"/>
      <c r="CYL74" s="516"/>
      <c r="CYM74" s="516"/>
      <c r="CYN74" s="516"/>
      <c r="CYO74" s="516"/>
      <c r="CYP74" s="516"/>
      <c r="CYQ74" s="516"/>
      <c r="CYR74" s="516"/>
      <c r="CYS74" s="516"/>
      <c r="CYT74" s="516"/>
      <c r="CYU74" s="516"/>
      <c r="CYV74" s="516"/>
      <c r="CYW74" s="516"/>
      <c r="CYX74" s="516"/>
      <c r="CYY74" s="516"/>
      <c r="CYZ74" s="516"/>
      <c r="CZA74" s="516"/>
      <c r="CZB74" s="516"/>
      <c r="CZC74" s="516"/>
      <c r="CZD74" s="516"/>
      <c r="CZE74" s="516"/>
      <c r="CZF74" s="516"/>
      <c r="CZG74" s="516"/>
      <c r="CZH74" s="516"/>
      <c r="CZI74" s="516"/>
      <c r="CZJ74" s="516"/>
      <c r="CZK74" s="516"/>
      <c r="CZL74" s="516"/>
      <c r="CZM74" s="516"/>
      <c r="CZN74" s="516"/>
      <c r="CZO74" s="516"/>
      <c r="CZP74" s="516"/>
      <c r="CZQ74" s="516"/>
      <c r="CZR74" s="516"/>
      <c r="CZS74" s="516"/>
      <c r="CZT74" s="516"/>
      <c r="CZU74" s="516"/>
      <c r="CZV74" s="516"/>
      <c r="CZW74" s="516"/>
      <c r="CZX74" s="516"/>
      <c r="CZY74" s="516"/>
      <c r="CZZ74" s="516"/>
      <c r="DAA74" s="516"/>
      <c r="DAB74" s="516"/>
      <c r="DAC74" s="516"/>
      <c r="DAD74" s="516"/>
      <c r="DAE74" s="516"/>
      <c r="DAF74" s="516"/>
      <c r="DAG74" s="516"/>
      <c r="DAH74" s="516"/>
      <c r="DAI74" s="516"/>
      <c r="DAJ74" s="516"/>
      <c r="DAK74" s="516"/>
      <c r="DAL74" s="516"/>
      <c r="DAM74" s="516"/>
      <c r="DAN74" s="516"/>
      <c r="DAO74" s="516"/>
      <c r="DAP74" s="516"/>
      <c r="DAQ74" s="516"/>
      <c r="DAR74" s="516"/>
      <c r="DAS74" s="516"/>
      <c r="DAT74" s="516"/>
      <c r="DAU74" s="516"/>
      <c r="DAV74" s="516"/>
      <c r="DAW74" s="516"/>
      <c r="DAX74" s="516"/>
      <c r="DAY74" s="516"/>
      <c r="DAZ74" s="516"/>
      <c r="DBA74" s="516"/>
      <c r="DBB74" s="516"/>
      <c r="DBC74" s="516"/>
      <c r="DBD74" s="516"/>
      <c r="DBE74" s="516"/>
      <c r="DBF74" s="516"/>
      <c r="DBG74" s="516"/>
      <c r="DBH74" s="516"/>
      <c r="DBI74" s="516"/>
      <c r="DBJ74" s="516"/>
      <c r="DBK74" s="516"/>
      <c r="DBL74" s="516"/>
      <c r="DBM74" s="516"/>
      <c r="DBN74" s="516"/>
      <c r="DBO74" s="516"/>
      <c r="DBP74" s="516"/>
      <c r="DBQ74" s="516"/>
      <c r="DBR74" s="516"/>
      <c r="DBS74" s="516"/>
      <c r="DBT74" s="516"/>
      <c r="DBU74" s="516"/>
      <c r="DBV74" s="516"/>
      <c r="DBW74" s="516"/>
      <c r="DBX74" s="516"/>
      <c r="DBY74" s="516"/>
      <c r="DBZ74" s="516"/>
      <c r="DCA74" s="516"/>
      <c r="DCB74" s="516"/>
      <c r="DCC74" s="516"/>
      <c r="DCD74" s="516"/>
      <c r="DCE74" s="516"/>
      <c r="DCF74" s="516"/>
      <c r="DCG74" s="516"/>
      <c r="DCH74" s="516"/>
      <c r="DCI74" s="516"/>
      <c r="DCJ74" s="516"/>
      <c r="DCK74" s="516"/>
      <c r="DCL74" s="516"/>
      <c r="DCM74" s="516"/>
      <c r="DCN74" s="516"/>
      <c r="DCO74" s="516"/>
      <c r="DCP74" s="516"/>
      <c r="DCQ74" s="516"/>
      <c r="DCR74" s="516"/>
      <c r="DCS74" s="516"/>
      <c r="DCT74" s="516"/>
      <c r="DCU74" s="516"/>
      <c r="DCV74" s="516"/>
      <c r="DCW74" s="516"/>
      <c r="DCX74" s="516"/>
      <c r="DCY74" s="516"/>
      <c r="DCZ74" s="516"/>
      <c r="DDA74" s="516"/>
      <c r="DDB74" s="516"/>
      <c r="DDC74" s="516"/>
      <c r="DDD74" s="516"/>
      <c r="DDE74" s="516"/>
      <c r="DDF74" s="516"/>
      <c r="DDG74" s="516"/>
      <c r="DDH74" s="516"/>
      <c r="DDI74" s="516"/>
      <c r="DDJ74" s="516"/>
      <c r="DDK74" s="516"/>
      <c r="DDL74" s="516"/>
      <c r="DDM74" s="516"/>
      <c r="DDN74" s="516"/>
      <c r="DDO74" s="516"/>
      <c r="DDP74" s="516"/>
      <c r="DDQ74" s="516"/>
      <c r="DDR74" s="516"/>
      <c r="DDS74" s="516"/>
      <c r="DDT74" s="516"/>
      <c r="DDU74" s="516"/>
      <c r="DDV74" s="516"/>
      <c r="DDW74" s="516"/>
      <c r="DDX74" s="516"/>
      <c r="DDY74" s="516"/>
      <c r="DDZ74" s="516"/>
      <c r="DEA74" s="516"/>
      <c r="DEB74" s="516"/>
      <c r="DEC74" s="516"/>
      <c r="DED74" s="516"/>
      <c r="DEE74" s="516"/>
      <c r="DEF74" s="516"/>
      <c r="DEG74" s="516"/>
      <c r="DEH74" s="516"/>
      <c r="DEI74" s="516"/>
      <c r="DEJ74" s="516"/>
      <c r="DEK74" s="516"/>
      <c r="DEL74" s="516"/>
      <c r="DEM74" s="516"/>
      <c r="DEN74" s="516"/>
      <c r="DEO74" s="516"/>
      <c r="DEP74" s="516"/>
      <c r="DEQ74" s="516"/>
      <c r="DER74" s="516"/>
      <c r="DES74" s="516"/>
      <c r="DET74" s="516"/>
      <c r="DEU74" s="516"/>
      <c r="DEV74" s="516"/>
      <c r="DEW74" s="516"/>
      <c r="DEX74" s="516"/>
      <c r="DEY74" s="516"/>
      <c r="DEZ74" s="516"/>
      <c r="DFA74" s="516"/>
      <c r="DFB74" s="516"/>
      <c r="DFC74" s="516"/>
      <c r="DFD74" s="516"/>
      <c r="DFE74" s="516"/>
      <c r="DFF74" s="516"/>
      <c r="DFG74" s="516"/>
      <c r="DFH74" s="516"/>
      <c r="DFI74" s="516"/>
      <c r="DFJ74" s="516"/>
      <c r="DFK74" s="516"/>
      <c r="DFL74" s="516"/>
      <c r="DFM74" s="516"/>
      <c r="DFN74" s="516"/>
      <c r="DFO74" s="516"/>
      <c r="DFP74" s="516"/>
      <c r="DFQ74" s="516"/>
      <c r="DFR74" s="516"/>
      <c r="DFS74" s="516"/>
      <c r="DFT74" s="516"/>
      <c r="DFU74" s="516"/>
      <c r="DFV74" s="516"/>
      <c r="DFW74" s="516"/>
      <c r="DFX74" s="516"/>
      <c r="DFY74" s="516"/>
      <c r="DFZ74" s="516"/>
      <c r="DGA74" s="516"/>
      <c r="DGB74" s="516"/>
      <c r="DGC74" s="516"/>
      <c r="DGD74" s="516"/>
      <c r="DGE74" s="516"/>
      <c r="DGF74" s="516"/>
      <c r="DGG74" s="516"/>
      <c r="DGH74" s="516"/>
      <c r="DGI74" s="516"/>
      <c r="DGJ74" s="516"/>
      <c r="DGK74" s="516"/>
      <c r="DGL74" s="516"/>
      <c r="DGM74" s="516"/>
      <c r="DGN74" s="516"/>
      <c r="DGO74" s="516"/>
      <c r="DGP74" s="516"/>
      <c r="DGQ74" s="516"/>
      <c r="DGR74" s="516"/>
      <c r="DGS74" s="516"/>
      <c r="DGT74" s="516"/>
      <c r="DGU74" s="516"/>
      <c r="DGV74" s="516"/>
      <c r="DGW74" s="516"/>
      <c r="DGX74" s="516"/>
      <c r="DGY74" s="516"/>
      <c r="DGZ74" s="516"/>
      <c r="DHA74" s="516"/>
      <c r="DHB74" s="516"/>
      <c r="DHC74" s="516"/>
      <c r="DHD74" s="516"/>
      <c r="DHE74" s="516"/>
      <c r="DHF74" s="516"/>
      <c r="DHG74" s="516"/>
      <c r="DHH74" s="516"/>
      <c r="DHI74" s="516"/>
      <c r="DHJ74" s="516"/>
      <c r="DHK74" s="516"/>
      <c r="DHL74" s="516"/>
      <c r="DHM74" s="516"/>
      <c r="DHN74" s="516"/>
      <c r="DHO74" s="516"/>
      <c r="DHP74" s="516"/>
      <c r="DHQ74" s="516"/>
      <c r="DHR74" s="516"/>
      <c r="DHS74" s="516"/>
      <c r="DHT74" s="516"/>
      <c r="DHU74" s="516"/>
      <c r="DHV74" s="516"/>
      <c r="DHW74" s="516"/>
      <c r="DHX74" s="516"/>
      <c r="DHY74" s="516"/>
      <c r="DHZ74" s="516"/>
      <c r="DIA74" s="516"/>
      <c r="DIB74" s="516"/>
      <c r="DIC74" s="516"/>
      <c r="DID74" s="516"/>
      <c r="DIE74" s="516"/>
      <c r="DIF74" s="516"/>
      <c r="DIG74" s="516"/>
      <c r="DIH74" s="516"/>
      <c r="DII74" s="516"/>
      <c r="DIJ74" s="516"/>
      <c r="DIK74" s="516"/>
      <c r="DIL74" s="516"/>
      <c r="DIM74" s="516"/>
      <c r="DIN74" s="516"/>
      <c r="DIO74" s="516"/>
      <c r="DIP74" s="516"/>
      <c r="DIQ74" s="516"/>
      <c r="DIR74" s="516"/>
      <c r="DIS74" s="516"/>
      <c r="DIT74" s="516"/>
      <c r="DIU74" s="516"/>
      <c r="DIV74" s="516"/>
      <c r="DIW74" s="516"/>
      <c r="DIX74" s="516"/>
      <c r="DIY74" s="516"/>
      <c r="DIZ74" s="516"/>
      <c r="DJA74" s="516"/>
      <c r="DJB74" s="516"/>
      <c r="DJC74" s="516"/>
      <c r="DJD74" s="516"/>
      <c r="DJE74" s="516"/>
      <c r="DJF74" s="516"/>
      <c r="DJG74" s="516"/>
      <c r="DJH74" s="516"/>
      <c r="DJI74" s="516"/>
      <c r="DJJ74" s="516"/>
      <c r="DJK74" s="516"/>
      <c r="DJL74" s="516"/>
      <c r="DJM74" s="516"/>
      <c r="DJN74" s="516"/>
      <c r="DJO74" s="516"/>
      <c r="DJP74" s="516"/>
      <c r="DJQ74" s="516"/>
      <c r="DJR74" s="516"/>
      <c r="DJS74" s="516"/>
      <c r="DJT74" s="516"/>
      <c r="DJU74" s="516"/>
      <c r="DJV74" s="516"/>
      <c r="DJW74" s="516"/>
      <c r="DJX74" s="516"/>
      <c r="DJY74" s="516"/>
      <c r="DJZ74" s="516"/>
      <c r="DKA74" s="516"/>
      <c r="DKB74" s="516"/>
      <c r="DKC74" s="516"/>
      <c r="DKD74" s="516"/>
      <c r="DKE74" s="516"/>
      <c r="DKF74" s="516"/>
      <c r="DKG74" s="516"/>
      <c r="DKH74" s="516"/>
      <c r="DKI74" s="516"/>
      <c r="DKJ74" s="516"/>
      <c r="DKK74" s="516"/>
      <c r="DKL74" s="516"/>
      <c r="DKM74" s="516"/>
      <c r="DKN74" s="516"/>
      <c r="DKO74" s="516"/>
      <c r="DKP74" s="516"/>
      <c r="DKQ74" s="516"/>
      <c r="DKR74" s="516"/>
      <c r="DKS74" s="516"/>
      <c r="DKT74" s="516"/>
      <c r="DKU74" s="516"/>
      <c r="DKV74" s="516"/>
      <c r="DKW74" s="516"/>
      <c r="DKX74" s="516"/>
      <c r="DKY74" s="516"/>
      <c r="DKZ74" s="516"/>
      <c r="DLA74" s="516"/>
      <c r="DLB74" s="516"/>
      <c r="DLC74" s="516"/>
      <c r="DLD74" s="516"/>
      <c r="DLE74" s="516"/>
      <c r="DLF74" s="516"/>
      <c r="DLG74" s="516"/>
      <c r="DLH74" s="516"/>
      <c r="DLI74" s="516"/>
      <c r="DLJ74" s="516"/>
      <c r="DLK74" s="516"/>
      <c r="DLL74" s="516"/>
      <c r="DLM74" s="516"/>
      <c r="DLN74" s="516"/>
      <c r="DLO74" s="516"/>
      <c r="DLP74" s="516"/>
      <c r="DLQ74" s="516"/>
      <c r="DLR74" s="516"/>
      <c r="DLS74" s="516"/>
      <c r="DLT74" s="516"/>
      <c r="DLU74" s="516"/>
      <c r="DLV74" s="516"/>
      <c r="DLW74" s="516"/>
      <c r="DLX74" s="516"/>
      <c r="DLY74" s="516"/>
      <c r="DLZ74" s="516"/>
      <c r="DMA74" s="516"/>
      <c r="DMB74" s="516"/>
      <c r="DMC74" s="516"/>
      <c r="DMD74" s="516"/>
      <c r="DME74" s="516"/>
      <c r="DMF74" s="516"/>
      <c r="DMG74" s="516"/>
      <c r="DMH74" s="516"/>
      <c r="DMI74" s="516"/>
      <c r="DMJ74" s="516"/>
      <c r="DMK74" s="516"/>
      <c r="DML74" s="516"/>
      <c r="DMM74" s="516"/>
      <c r="DMN74" s="516"/>
      <c r="DMO74" s="516"/>
      <c r="DMP74" s="516"/>
      <c r="DMQ74" s="516"/>
      <c r="DMR74" s="516"/>
      <c r="DMS74" s="516"/>
      <c r="DMT74" s="516"/>
      <c r="DMU74" s="516"/>
      <c r="DMV74" s="516"/>
      <c r="DMW74" s="516"/>
      <c r="DMX74" s="516"/>
      <c r="DMY74" s="516"/>
      <c r="DMZ74" s="516"/>
      <c r="DNA74" s="516"/>
      <c r="DNB74" s="516"/>
      <c r="DNC74" s="516"/>
      <c r="DND74" s="516"/>
      <c r="DNE74" s="516"/>
      <c r="DNF74" s="516"/>
      <c r="DNG74" s="516"/>
      <c r="DNH74" s="516"/>
      <c r="DNI74" s="516"/>
      <c r="DNJ74" s="516"/>
      <c r="DNK74" s="516"/>
      <c r="DNL74" s="516"/>
      <c r="DNM74" s="516"/>
      <c r="DNN74" s="516"/>
      <c r="DNO74" s="516"/>
      <c r="DNP74" s="516"/>
      <c r="DNQ74" s="516"/>
      <c r="DNR74" s="516"/>
      <c r="DNS74" s="516"/>
      <c r="DNT74" s="516"/>
      <c r="DNU74" s="516"/>
      <c r="DNV74" s="516"/>
      <c r="DNW74" s="516"/>
      <c r="DNX74" s="516"/>
      <c r="DNY74" s="516"/>
      <c r="DNZ74" s="516"/>
      <c r="DOA74" s="516"/>
      <c r="DOB74" s="516"/>
      <c r="DOC74" s="516"/>
      <c r="DOD74" s="516"/>
      <c r="DOE74" s="516"/>
      <c r="DOF74" s="516"/>
      <c r="DOG74" s="516"/>
      <c r="DOH74" s="516"/>
      <c r="DOI74" s="516"/>
      <c r="DOJ74" s="516"/>
      <c r="DOK74" s="516"/>
      <c r="DOL74" s="516"/>
      <c r="DOM74" s="516"/>
      <c r="DON74" s="516"/>
      <c r="DOO74" s="516"/>
      <c r="DOP74" s="516"/>
      <c r="DOQ74" s="516"/>
      <c r="DOR74" s="516"/>
      <c r="DOS74" s="516"/>
      <c r="DOT74" s="516"/>
      <c r="DOU74" s="516"/>
      <c r="DOV74" s="516"/>
      <c r="DOW74" s="516"/>
      <c r="DOX74" s="516"/>
      <c r="DOY74" s="516"/>
      <c r="DOZ74" s="516"/>
      <c r="DPA74" s="516"/>
      <c r="DPB74" s="516"/>
      <c r="DPC74" s="516"/>
      <c r="DPD74" s="516"/>
      <c r="DPE74" s="516"/>
      <c r="DPF74" s="516"/>
      <c r="DPG74" s="516"/>
      <c r="DPH74" s="516"/>
      <c r="DPI74" s="516"/>
      <c r="DPJ74" s="516"/>
      <c r="DPK74" s="516"/>
      <c r="DPL74" s="516"/>
      <c r="DPM74" s="516"/>
      <c r="DPN74" s="516"/>
      <c r="DPO74" s="516"/>
      <c r="DPP74" s="516"/>
      <c r="DPQ74" s="516"/>
      <c r="DPR74" s="516"/>
      <c r="DPS74" s="516"/>
      <c r="DPT74" s="516"/>
      <c r="DPU74" s="516"/>
      <c r="DPV74" s="516"/>
      <c r="DPW74" s="516"/>
      <c r="DPX74" s="516"/>
      <c r="DPY74" s="516"/>
      <c r="DPZ74" s="516"/>
      <c r="DQA74" s="516"/>
      <c r="DQB74" s="516"/>
      <c r="DQC74" s="516"/>
      <c r="DQD74" s="516"/>
      <c r="DQE74" s="516"/>
      <c r="DQF74" s="516"/>
      <c r="DQG74" s="516"/>
      <c r="DQH74" s="516"/>
      <c r="DQI74" s="516"/>
      <c r="DQJ74" s="516"/>
      <c r="DQK74" s="516"/>
      <c r="DQL74" s="516"/>
      <c r="DQM74" s="516"/>
      <c r="DQN74" s="516"/>
      <c r="DQO74" s="516"/>
      <c r="DQP74" s="516"/>
      <c r="DQQ74" s="516"/>
      <c r="DQR74" s="516"/>
      <c r="DQS74" s="516"/>
      <c r="DQT74" s="516"/>
      <c r="DQU74" s="516"/>
      <c r="DQV74" s="516"/>
      <c r="DQW74" s="516"/>
      <c r="DQX74" s="516"/>
      <c r="DQY74" s="516"/>
      <c r="DQZ74" s="516"/>
      <c r="DRA74" s="516"/>
      <c r="DRB74" s="516"/>
      <c r="DRC74" s="516"/>
      <c r="DRD74" s="516"/>
      <c r="DRE74" s="516"/>
      <c r="DRF74" s="516"/>
      <c r="DRG74" s="516"/>
      <c r="DRH74" s="516"/>
      <c r="DRI74" s="516"/>
      <c r="DRJ74" s="516"/>
      <c r="DRK74" s="516"/>
      <c r="DRL74" s="516"/>
      <c r="DRM74" s="516"/>
      <c r="DRN74" s="516"/>
      <c r="DRO74" s="516"/>
      <c r="DRP74" s="516"/>
      <c r="DRQ74" s="516"/>
      <c r="DRR74" s="516"/>
      <c r="DRS74" s="516"/>
      <c r="DRT74" s="516"/>
      <c r="DRU74" s="516"/>
      <c r="DRV74" s="516"/>
      <c r="DRW74" s="516"/>
      <c r="DRX74" s="516"/>
      <c r="DRY74" s="516"/>
      <c r="DRZ74" s="516"/>
      <c r="DSA74" s="516"/>
      <c r="DSB74" s="516"/>
      <c r="DSC74" s="516"/>
      <c r="DSD74" s="516"/>
      <c r="DSE74" s="516"/>
      <c r="DSF74" s="516"/>
      <c r="DSG74" s="516"/>
      <c r="DSH74" s="516"/>
      <c r="DSI74" s="516"/>
      <c r="DSJ74" s="516"/>
      <c r="DSK74" s="516"/>
      <c r="DSL74" s="516"/>
      <c r="DSM74" s="516"/>
      <c r="DSN74" s="516"/>
      <c r="DSO74" s="516"/>
      <c r="DSP74" s="516"/>
      <c r="DSQ74" s="516"/>
      <c r="DSR74" s="516"/>
      <c r="DSS74" s="516"/>
      <c r="DST74" s="516"/>
      <c r="DSU74" s="516"/>
      <c r="DSV74" s="516"/>
      <c r="DSW74" s="516"/>
      <c r="DSX74" s="516"/>
      <c r="DSY74" s="516"/>
      <c r="DSZ74" s="516"/>
      <c r="DTA74" s="516"/>
      <c r="DTB74" s="516"/>
      <c r="DTC74" s="516"/>
      <c r="DTD74" s="516"/>
      <c r="DTE74" s="516"/>
      <c r="DTF74" s="516"/>
      <c r="DTG74" s="516"/>
      <c r="DTH74" s="516"/>
      <c r="DTI74" s="516"/>
      <c r="DTJ74" s="516"/>
      <c r="DTK74" s="516"/>
      <c r="DTL74" s="516"/>
      <c r="DTM74" s="516"/>
      <c r="DTN74" s="516"/>
      <c r="DTO74" s="516"/>
      <c r="DTP74" s="516"/>
      <c r="DTQ74" s="516"/>
      <c r="DTR74" s="516"/>
      <c r="DTS74" s="516"/>
      <c r="DTT74" s="516"/>
      <c r="DTU74" s="516"/>
      <c r="DTV74" s="516"/>
      <c r="DTW74" s="516"/>
      <c r="DTX74" s="516"/>
      <c r="DTY74" s="516"/>
      <c r="DTZ74" s="516"/>
      <c r="DUA74" s="516"/>
      <c r="DUB74" s="516"/>
      <c r="DUC74" s="516"/>
      <c r="DUD74" s="516"/>
      <c r="DUE74" s="516"/>
      <c r="DUF74" s="516"/>
      <c r="DUG74" s="516"/>
      <c r="DUH74" s="516"/>
      <c r="DUI74" s="516"/>
      <c r="DUJ74" s="516"/>
      <c r="DUK74" s="516"/>
      <c r="DUL74" s="516"/>
      <c r="DUM74" s="516"/>
      <c r="DUN74" s="516"/>
      <c r="DUO74" s="516"/>
      <c r="DUP74" s="516"/>
      <c r="DUQ74" s="516"/>
      <c r="DUR74" s="516"/>
      <c r="DUS74" s="516"/>
      <c r="DUT74" s="516"/>
      <c r="DUU74" s="516"/>
      <c r="DUV74" s="516"/>
      <c r="DUW74" s="516"/>
      <c r="DUX74" s="516"/>
      <c r="DUY74" s="516"/>
      <c r="DUZ74" s="516"/>
      <c r="DVA74" s="516"/>
      <c r="DVB74" s="516"/>
      <c r="DVC74" s="516"/>
      <c r="DVD74" s="516"/>
      <c r="DVE74" s="516"/>
      <c r="DVF74" s="516"/>
      <c r="DVG74" s="516"/>
      <c r="DVH74" s="516"/>
      <c r="DVI74" s="516"/>
      <c r="DVJ74" s="516"/>
      <c r="DVK74" s="516"/>
      <c r="DVL74" s="516"/>
      <c r="DVM74" s="516"/>
      <c r="DVN74" s="516"/>
      <c r="DVO74" s="516"/>
      <c r="DVP74" s="516"/>
      <c r="DVQ74" s="516"/>
      <c r="DVR74" s="516"/>
      <c r="DVS74" s="516"/>
      <c r="DVT74" s="516"/>
      <c r="DVU74" s="516"/>
      <c r="DVV74" s="516"/>
      <c r="DVW74" s="516"/>
      <c r="DVX74" s="516"/>
      <c r="DVY74" s="516"/>
      <c r="DVZ74" s="516"/>
      <c r="DWA74" s="516"/>
      <c r="DWB74" s="516"/>
      <c r="DWC74" s="516"/>
      <c r="DWD74" s="516"/>
      <c r="DWE74" s="516"/>
      <c r="DWF74" s="516"/>
      <c r="DWG74" s="516"/>
      <c r="DWH74" s="516"/>
      <c r="DWI74" s="516"/>
      <c r="DWJ74" s="516"/>
      <c r="DWK74" s="516"/>
      <c r="DWL74" s="516"/>
      <c r="DWM74" s="516"/>
      <c r="DWN74" s="516"/>
      <c r="DWO74" s="516"/>
      <c r="DWP74" s="516"/>
      <c r="DWQ74" s="516"/>
      <c r="DWR74" s="516"/>
      <c r="DWS74" s="516"/>
      <c r="DWT74" s="516"/>
      <c r="DWU74" s="516"/>
      <c r="DWV74" s="516"/>
      <c r="DWW74" s="516"/>
      <c r="DWX74" s="516"/>
      <c r="DWY74" s="516"/>
      <c r="DWZ74" s="516"/>
      <c r="DXA74" s="516"/>
      <c r="DXB74" s="516"/>
      <c r="DXC74" s="516"/>
      <c r="DXD74" s="516"/>
      <c r="DXE74" s="516"/>
      <c r="DXF74" s="516"/>
      <c r="DXG74" s="516"/>
      <c r="DXH74" s="516"/>
      <c r="DXI74" s="516"/>
      <c r="DXJ74" s="516"/>
      <c r="DXK74" s="516"/>
      <c r="DXL74" s="516"/>
      <c r="DXM74" s="516"/>
      <c r="DXN74" s="516"/>
      <c r="DXO74" s="516"/>
      <c r="DXP74" s="516"/>
      <c r="DXQ74" s="516"/>
      <c r="DXR74" s="516"/>
      <c r="DXS74" s="516"/>
      <c r="DXT74" s="516"/>
      <c r="DXU74" s="516"/>
      <c r="DXV74" s="516"/>
      <c r="DXW74" s="516"/>
      <c r="DXX74" s="516"/>
      <c r="DXY74" s="516"/>
      <c r="DXZ74" s="516"/>
      <c r="DYA74" s="516"/>
      <c r="DYB74" s="516"/>
      <c r="DYC74" s="516"/>
      <c r="DYD74" s="516"/>
      <c r="DYE74" s="516"/>
      <c r="DYF74" s="516"/>
      <c r="DYG74" s="516"/>
      <c r="DYH74" s="516"/>
      <c r="DYI74" s="516"/>
      <c r="DYJ74" s="516"/>
      <c r="DYK74" s="516"/>
      <c r="DYL74" s="516"/>
      <c r="DYM74" s="516"/>
      <c r="DYN74" s="516"/>
      <c r="DYO74" s="516"/>
      <c r="DYP74" s="516"/>
      <c r="DYQ74" s="516"/>
      <c r="DYR74" s="516"/>
      <c r="DYS74" s="516"/>
      <c r="DYT74" s="516"/>
      <c r="DYU74" s="516"/>
      <c r="DYV74" s="516"/>
      <c r="DYW74" s="516"/>
      <c r="DYX74" s="516"/>
      <c r="DYY74" s="516"/>
      <c r="DYZ74" s="516"/>
      <c r="DZA74" s="516"/>
      <c r="DZB74" s="516"/>
      <c r="DZC74" s="516"/>
      <c r="DZD74" s="516"/>
      <c r="DZE74" s="516"/>
      <c r="DZF74" s="516"/>
      <c r="DZG74" s="516"/>
      <c r="DZH74" s="516"/>
      <c r="DZI74" s="516"/>
      <c r="DZJ74" s="516"/>
      <c r="DZK74" s="516"/>
      <c r="DZL74" s="516"/>
      <c r="DZM74" s="516"/>
      <c r="DZN74" s="516"/>
      <c r="DZO74" s="516"/>
      <c r="DZP74" s="516"/>
      <c r="DZQ74" s="516"/>
      <c r="DZR74" s="516"/>
      <c r="DZS74" s="516"/>
      <c r="DZT74" s="516"/>
      <c r="DZU74" s="516"/>
      <c r="DZV74" s="516"/>
      <c r="DZW74" s="516"/>
      <c r="DZX74" s="516"/>
      <c r="DZY74" s="516"/>
      <c r="DZZ74" s="516"/>
      <c r="EAA74" s="516"/>
      <c r="EAB74" s="516"/>
      <c r="EAC74" s="516"/>
      <c r="EAD74" s="516"/>
      <c r="EAE74" s="516"/>
      <c r="EAF74" s="516"/>
      <c r="EAG74" s="516"/>
      <c r="EAH74" s="516"/>
      <c r="EAI74" s="516"/>
      <c r="EAJ74" s="516"/>
      <c r="EAK74" s="516"/>
      <c r="EAL74" s="516"/>
      <c r="EAM74" s="516"/>
      <c r="EAN74" s="516"/>
      <c r="EAO74" s="516"/>
      <c r="EAP74" s="516"/>
      <c r="EAQ74" s="516"/>
      <c r="EAR74" s="516"/>
      <c r="EAS74" s="516"/>
      <c r="EAT74" s="516"/>
      <c r="EAU74" s="516"/>
      <c r="EAV74" s="516"/>
      <c r="EAW74" s="516"/>
      <c r="EAX74" s="516"/>
      <c r="EAY74" s="516"/>
      <c r="EAZ74" s="516"/>
      <c r="EBA74" s="516"/>
      <c r="EBB74" s="516"/>
      <c r="EBC74" s="516"/>
      <c r="EBD74" s="516"/>
      <c r="EBE74" s="516"/>
      <c r="EBF74" s="516"/>
      <c r="EBG74" s="516"/>
      <c r="EBH74" s="516"/>
      <c r="EBI74" s="516"/>
      <c r="EBJ74" s="516"/>
      <c r="EBK74" s="516"/>
      <c r="EBL74" s="516"/>
      <c r="EBM74" s="516"/>
      <c r="EBN74" s="516"/>
      <c r="EBO74" s="516"/>
      <c r="EBP74" s="516"/>
      <c r="EBQ74" s="516"/>
      <c r="EBR74" s="516"/>
      <c r="EBS74" s="516"/>
      <c r="EBT74" s="516"/>
      <c r="EBU74" s="516"/>
      <c r="EBV74" s="516"/>
      <c r="EBW74" s="516"/>
      <c r="EBX74" s="516"/>
      <c r="EBY74" s="516"/>
      <c r="EBZ74" s="516"/>
      <c r="ECA74" s="516"/>
      <c r="ECB74" s="516"/>
      <c r="ECC74" s="516"/>
      <c r="ECD74" s="516"/>
      <c r="ECE74" s="516"/>
      <c r="ECF74" s="516"/>
      <c r="ECG74" s="516"/>
      <c r="ECH74" s="516"/>
      <c r="ECI74" s="516"/>
      <c r="ECJ74" s="516"/>
      <c r="ECK74" s="516"/>
      <c r="ECL74" s="516"/>
      <c r="ECM74" s="516"/>
      <c r="ECN74" s="516"/>
      <c r="ECO74" s="516"/>
      <c r="ECP74" s="516"/>
      <c r="ECQ74" s="516"/>
      <c r="ECR74" s="516"/>
      <c r="ECS74" s="516"/>
      <c r="ECT74" s="516"/>
      <c r="ECU74" s="516"/>
      <c r="ECV74" s="516"/>
      <c r="ECW74" s="516"/>
      <c r="ECX74" s="516"/>
      <c r="ECY74" s="516"/>
      <c r="ECZ74" s="516"/>
      <c r="EDA74" s="516"/>
      <c r="EDB74" s="516"/>
      <c r="EDC74" s="516"/>
      <c r="EDD74" s="516"/>
      <c r="EDE74" s="516"/>
      <c r="EDF74" s="516"/>
      <c r="EDG74" s="516"/>
      <c r="EDH74" s="516"/>
      <c r="EDI74" s="516"/>
      <c r="EDJ74" s="516"/>
      <c r="EDK74" s="516"/>
      <c r="EDL74" s="516"/>
      <c r="EDM74" s="516"/>
      <c r="EDN74" s="516"/>
      <c r="EDO74" s="516"/>
      <c r="EDP74" s="516"/>
      <c r="EDQ74" s="516"/>
      <c r="EDR74" s="516"/>
      <c r="EDS74" s="516"/>
      <c r="EDT74" s="516"/>
      <c r="EDU74" s="516"/>
      <c r="EDV74" s="516"/>
      <c r="EDW74" s="516"/>
      <c r="EDX74" s="516"/>
      <c r="EDY74" s="516"/>
      <c r="EDZ74" s="516"/>
      <c r="EEA74" s="516"/>
      <c r="EEB74" s="516"/>
      <c r="EEC74" s="516"/>
      <c r="EED74" s="516"/>
      <c r="EEE74" s="516"/>
      <c r="EEF74" s="516"/>
      <c r="EEG74" s="516"/>
      <c r="EEH74" s="516"/>
      <c r="EEI74" s="516"/>
      <c r="EEJ74" s="516"/>
      <c r="EEK74" s="516"/>
      <c r="EEL74" s="516"/>
      <c r="EEM74" s="516"/>
      <c r="EEN74" s="516"/>
      <c r="EEO74" s="516"/>
      <c r="EEP74" s="516"/>
      <c r="EEQ74" s="516"/>
      <c r="EER74" s="516"/>
      <c r="EES74" s="516"/>
      <c r="EET74" s="516"/>
      <c r="EEU74" s="516"/>
      <c r="EEV74" s="516"/>
      <c r="EEW74" s="516"/>
      <c r="EEX74" s="516"/>
      <c r="EEY74" s="516"/>
      <c r="EEZ74" s="516"/>
      <c r="EFA74" s="516"/>
      <c r="EFB74" s="516"/>
      <c r="EFC74" s="516"/>
      <c r="EFD74" s="516"/>
      <c r="EFE74" s="516"/>
      <c r="EFF74" s="516"/>
      <c r="EFG74" s="516"/>
      <c r="EFH74" s="516"/>
      <c r="EFI74" s="516"/>
      <c r="EFJ74" s="516"/>
      <c r="EFK74" s="516"/>
      <c r="EFL74" s="516"/>
      <c r="EFM74" s="516"/>
      <c r="EFN74" s="516"/>
      <c r="EFO74" s="516"/>
      <c r="EFP74" s="516"/>
      <c r="EFQ74" s="516"/>
      <c r="EFR74" s="516"/>
      <c r="EFS74" s="516"/>
      <c r="EFT74" s="516"/>
      <c r="EFU74" s="516"/>
      <c r="EFV74" s="516"/>
      <c r="EFW74" s="516"/>
      <c r="EFX74" s="516"/>
      <c r="EFY74" s="516"/>
      <c r="EFZ74" s="516"/>
      <c r="EGA74" s="516"/>
      <c r="EGB74" s="516"/>
      <c r="EGC74" s="516"/>
      <c r="EGD74" s="516"/>
      <c r="EGE74" s="516"/>
      <c r="EGF74" s="516"/>
      <c r="EGG74" s="516"/>
      <c r="EGH74" s="516"/>
      <c r="EGI74" s="516"/>
      <c r="EGJ74" s="516"/>
      <c r="EGK74" s="516"/>
      <c r="EGL74" s="516"/>
      <c r="EGM74" s="516"/>
      <c r="EGN74" s="516"/>
      <c r="EGO74" s="516"/>
      <c r="EGP74" s="516"/>
      <c r="EGQ74" s="516"/>
      <c r="EGR74" s="516"/>
      <c r="EGS74" s="516"/>
      <c r="EGT74" s="516"/>
      <c r="EGU74" s="516"/>
      <c r="EGV74" s="516"/>
      <c r="EGW74" s="516"/>
      <c r="EGX74" s="516"/>
      <c r="EGY74" s="516"/>
      <c r="EGZ74" s="516"/>
      <c r="EHA74" s="516"/>
      <c r="EHB74" s="516"/>
      <c r="EHC74" s="516"/>
      <c r="EHD74" s="516"/>
      <c r="EHE74" s="516"/>
      <c r="EHF74" s="516"/>
      <c r="EHG74" s="516"/>
      <c r="EHH74" s="516"/>
      <c r="EHI74" s="516"/>
      <c r="EHJ74" s="516"/>
      <c r="EHK74" s="516"/>
      <c r="EHL74" s="516"/>
      <c r="EHM74" s="516"/>
      <c r="EHN74" s="516"/>
      <c r="EHO74" s="516"/>
      <c r="EHP74" s="516"/>
      <c r="EHQ74" s="516"/>
      <c r="EHR74" s="516"/>
      <c r="EHS74" s="516"/>
      <c r="EHT74" s="516"/>
      <c r="EHU74" s="516"/>
      <c r="EHV74" s="516"/>
      <c r="EHW74" s="516"/>
      <c r="EHX74" s="516"/>
      <c r="EHY74" s="516"/>
      <c r="EHZ74" s="516"/>
      <c r="EIA74" s="516"/>
      <c r="EIB74" s="516"/>
      <c r="EIC74" s="516"/>
      <c r="EID74" s="516"/>
      <c r="EIE74" s="516"/>
      <c r="EIF74" s="516"/>
      <c r="EIG74" s="516"/>
      <c r="EIH74" s="516"/>
      <c r="EII74" s="516"/>
      <c r="EIJ74" s="516"/>
      <c r="EIK74" s="516"/>
      <c r="EIL74" s="516"/>
      <c r="EIM74" s="516"/>
      <c r="EIN74" s="516"/>
      <c r="EIO74" s="516"/>
      <c r="EIP74" s="516"/>
      <c r="EIQ74" s="516"/>
      <c r="EIR74" s="516"/>
      <c r="EIS74" s="516"/>
      <c r="EIT74" s="516"/>
      <c r="EIU74" s="516"/>
      <c r="EIV74" s="516"/>
      <c r="EIW74" s="516"/>
      <c r="EIX74" s="516"/>
      <c r="EIY74" s="516"/>
      <c r="EIZ74" s="516"/>
      <c r="EJA74" s="516"/>
      <c r="EJB74" s="516"/>
      <c r="EJC74" s="516"/>
      <c r="EJD74" s="516"/>
      <c r="EJE74" s="516"/>
      <c r="EJF74" s="516"/>
      <c r="EJG74" s="516"/>
      <c r="EJH74" s="516"/>
      <c r="EJI74" s="516"/>
      <c r="EJJ74" s="516"/>
      <c r="EJK74" s="516"/>
      <c r="EJL74" s="516"/>
      <c r="EJM74" s="516"/>
      <c r="EJN74" s="516"/>
      <c r="EJO74" s="516"/>
      <c r="EJP74" s="516"/>
      <c r="EJQ74" s="516"/>
      <c r="EJR74" s="516"/>
      <c r="EJS74" s="516"/>
      <c r="EJT74" s="516"/>
      <c r="EJU74" s="516"/>
      <c r="EJV74" s="516"/>
      <c r="EJW74" s="516"/>
      <c r="EJX74" s="516"/>
      <c r="EJY74" s="516"/>
      <c r="EJZ74" s="516"/>
      <c r="EKA74" s="516"/>
      <c r="EKB74" s="516"/>
      <c r="EKC74" s="516"/>
      <c r="EKD74" s="516"/>
      <c r="EKE74" s="516"/>
      <c r="EKF74" s="516"/>
      <c r="EKG74" s="516"/>
      <c r="EKH74" s="516"/>
      <c r="EKI74" s="516"/>
      <c r="EKJ74" s="516"/>
      <c r="EKK74" s="516"/>
      <c r="EKL74" s="516"/>
      <c r="EKM74" s="516"/>
      <c r="EKN74" s="516"/>
      <c r="EKO74" s="516"/>
      <c r="EKP74" s="516"/>
      <c r="EKQ74" s="516"/>
      <c r="EKR74" s="516"/>
      <c r="EKS74" s="516"/>
      <c r="EKT74" s="516"/>
      <c r="EKU74" s="516"/>
      <c r="EKV74" s="516"/>
      <c r="EKW74" s="516"/>
      <c r="EKX74" s="516"/>
      <c r="EKY74" s="516"/>
      <c r="EKZ74" s="516"/>
      <c r="ELA74" s="516"/>
      <c r="ELB74" s="516"/>
      <c r="ELC74" s="516"/>
      <c r="ELD74" s="516"/>
      <c r="ELE74" s="516"/>
      <c r="ELF74" s="516"/>
      <c r="ELG74" s="516"/>
      <c r="ELH74" s="516"/>
      <c r="ELI74" s="516"/>
      <c r="ELJ74" s="516"/>
      <c r="ELK74" s="516"/>
      <c r="ELL74" s="516"/>
      <c r="ELM74" s="516"/>
      <c r="ELN74" s="516"/>
      <c r="ELO74" s="516"/>
      <c r="ELP74" s="516"/>
      <c r="ELQ74" s="516"/>
      <c r="ELR74" s="516"/>
      <c r="ELS74" s="516"/>
      <c r="ELT74" s="516"/>
      <c r="ELU74" s="516"/>
      <c r="ELV74" s="516"/>
      <c r="ELW74" s="516"/>
      <c r="ELX74" s="516"/>
      <c r="ELY74" s="516"/>
      <c r="ELZ74" s="516"/>
      <c r="EMA74" s="516"/>
      <c r="EMB74" s="516"/>
      <c r="EMC74" s="516"/>
      <c r="EMD74" s="516"/>
      <c r="EME74" s="516"/>
      <c r="EMF74" s="516"/>
      <c r="EMG74" s="516"/>
      <c r="EMH74" s="516"/>
      <c r="EMI74" s="516"/>
      <c r="EMJ74" s="516"/>
      <c r="EMK74" s="516"/>
      <c r="EML74" s="516"/>
      <c r="EMM74" s="516"/>
      <c r="EMN74" s="516"/>
      <c r="EMO74" s="516"/>
      <c r="EMP74" s="516"/>
      <c r="EMQ74" s="516"/>
      <c r="EMR74" s="516"/>
      <c r="EMS74" s="516"/>
      <c r="EMT74" s="516"/>
      <c r="EMU74" s="516"/>
      <c r="EMV74" s="516"/>
      <c r="EMW74" s="516"/>
      <c r="EMX74" s="516"/>
      <c r="EMY74" s="516"/>
      <c r="EMZ74" s="516"/>
      <c r="ENA74" s="516"/>
      <c r="ENB74" s="516"/>
      <c r="ENC74" s="516"/>
      <c r="END74" s="516"/>
      <c r="ENE74" s="516"/>
      <c r="ENF74" s="516"/>
      <c r="ENG74" s="516"/>
      <c r="ENH74" s="516"/>
      <c r="ENI74" s="516"/>
      <c r="ENJ74" s="516"/>
      <c r="ENK74" s="516"/>
      <c r="ENL74" s="516"/>
      <c r="ENM74" s="516"/>
      <c r="ENN74" s="516"/>
      <c r="ENO74" s="516"/>
      <c r="ENP74" s="516"/>
      <c r="ENQ74" s="516"/>
      <c r="ENR74" s="516"/>
      <c r="ENS74" s="516"/>
      <c r="ENT74" s="516"/>
      <c r="ENU74" s="516"/>
      <c r="ENV74" s="516"/>
      <c r="ENW74" s="516"/>
      <c r="ENX74" s="516"/>
      <c r="ENY74" s="516"/>
      <c r="ENZ74" s="516"/>
      <c r="EOA74" s="516"/>
      <c r="EOB74" s="516"/>
      <c r="EOC74" s="516"/>
      <c r="EOD74" s="516"/>
      <c r="EOE74" s="516"/>
      <c r="EOF74" s="516"/>
      <c r="EOG74" s="516"/>
      <c r="EOH74" s="516"/>
      <c r="EOI74" s="516"/>
      <c r="EOJ74" s="516"/>
      <c r="EOK74" s="516"/>
      <c r="EOL74" s="516"/>
      <c r="EOM74" s="516"/>
      <c r="EON74" s="516"/>
      <c r="EOO74" s="516"/>
      <c r="EOP74" s="516"/>
      <c r="EOQ74" s="516"/>
      <c r="EOR74" s="516"/>
      <c r="EOS74" s="516"/>
      <c r="EOT74" s="516"/>
      <c r="EOU74" s="516"/>
      <c r="EOV74" s="516"/>
      <c r="EOW74" s="516"/>
      <c r="EOX74" s="516"/>
      <c r="EOY74" s="516"/>
      <c r="EOZ74" s="516"/>
      <c r="EPA74" s="516"/>
      <c r="EPB74" s="516"/>
      <c r="EPC74" s="516"/>
      <c r="EPD74" s="516"/>
      <c r="EPE74" s="516"/>
      <c r="EPF74" s="516"/>
      <c r="EPG74" s="516"/>
      <c r="EPH74" s="516"/>
      <c r="EPI74" s="516"/>
      <c r="EPJ74" s="516"/>
      <c r="EPK74" s="516"/>
      <c r="EPL74" s="516"/>
      <c r="EPM74" s="516"/>
      <c r="EPN74" s="516"/>
      <c r="EPO74" s="516"/>
      <c r="EPP74" s="516"/>
      <c r="EPQ74" s="516"/>
      <c r="EPR74" s="516"/>
      <c r="EPS74" s="516"/>
      <c r="EPT74" s="516"/>
      <c r="EPU74" s="516"/>
      <c r="EPV74" s="516"/>
      <c r="EPW74" s="516"/>
      <c r="EPX74" s="516"/>
      <c r="EPY74" s="516"/>
      <c r="EPZ74" s="516"/>
      <c r="EQA74" s="516"/>
      <c r="EQB74" s="516"/>
      <c r="EQC74" s="516"/>
      <c r="EQD74" s="516"/>
      <c r="EQE74" s="516"/>
      <c r="EQF74" s="516"/>
      <c r="EQG74" s="516"/>
      <c r="EQH74" s="516"/>
      <c r="EQI74" s="516"/>
      <c r="EQJ74" s="516"/>
      <c r="EQK74" s="516"/>
      <c r="EQL74" s="516"/>
      <c r="EQM74" s="516"/>
      <c r="EQN74" s="516"/>
      <c r="EQO74" s="516"/>
      <c r="EQP74" s="516"/>
      <c r="EQQ74" s="516"/>
      <c r="EQR74" s="516"/>
      <c r="EQS74" s="516"/>
      <c r="EQT74" s="516"/>
      <c r="EQU74" s="516"/>
      <c r="EQV74" s="516"/>
      <c r="EQW74" s="516"/>
      <c r="EQX74" s="516"/>
      <c r="EQY74" s="516"/>
      <c r="EQZ74" s="516"/>
      <c r="ERA74" s="516"/>
      <c r="ERB74" s="516"/>
      <c r="ERC74" s="516"/>
      <c r="ERD74" s="516"/>
      <c r="ERE74" s="516"/>
      <c r="ERF74" s="516"/>
      <c r="ERG74" s="516"/>
      <c r="ERH74" s="516"/>
      <c r="ERI74" s="516"/>
      <c r="ERJ74" s="516"/>
      <c r="ERK74" s="516"/>
      <c r="ERL74" s="516"/>
      <c r="ERM74" s="516"/>
      <c r="ERN74" s="516"/>
      <c r="ERO74" s="516"/>
      <c r="ERP74" s="516"/>
      <c r="ERQ74" s="516"/>
      <c r="ERR74" s="516"/>
      <c r="ERS74" s="516"/>
      <c r="ERT74" s="516"/>
      <c r="ERU74" s="516"/>
      <c r="ERV74" s="516"/>
      <c r="ERW74" s="516"/>
      <c r="ERX74" s="516"/>
      <c r="ERY74" s="516"/>
      <c r="ERZ74" s="516"/>
      <c r="ESA74" s="516"/>
      <c r="ESB74" s="516"/>
      <c r="ESC74" s="516"/>
      <c r="ESD74" s="516"/>
      <c r="ESE74" s="516"/>
      <c r="ESF74" s="516"/>
      <c r="ESG74" s="516"/>
      <c r="ESH74" s="516"/>
      <c r="ESI74" s="516"/>
      <c r="ESJ74" s="516"/>
      <c r="ESK74" s="516"/>
      <c r="ESL74" s="516"/>
      <c r="ESM74" s="516"/>
      <c r="ESN74" s="516"/>
      <c r="ESO74" s="516"/>
      <c r="ESP74" s="516"/>
      <c r="ESQ74" s="516"/>
      <c r="ESR74" s="516"/>
      <c r="ESS74" s="516"/>
      <c r="EST74" s="516"/>
      <c r="ESU74" s="516"/>
      <c r="ESV74" s="516"/>
      <c r="ESW74" s="516"/>
      <c r="ESX74" s="516"/>
      <c r="ESY74" s="516"/>
      <c r="ESZ74" s="516"/>
      <c r="ETA74" s="516"/>
      <c r="ETB74" s="516"/>
      <c r="ETC74" s="516"/>
      <c r="ETD74" s="516"/>
      <c r="ETE74" s="516"/>
      <c r="ETF74" s="516"/>
      <c r="ETG74" s="516"/>
      <c r="ETH74" s="516"/>
      <c r="ETI74" s="516"/>
      <c r="ETJ74" s="516"/>
      <c r="ETK74" s="516"/>
      <c r="ETL74" s="516"/>
      <c r="ETM74" s="516"/>
      <c r="ETN74" s="516"/>
      <c r="ETO74" s="516"/>
      <c r="ETP74" s="516"/>
      <c r="ETQ74" s="516"/>
      <c r="ETR74" s="516"/>
      <c r="ETS74" s="516"/>
      <c r="ETT74" s="516"/>
      <c r="ETU74" s="516"/>
      <c r="ETV74" s="516"/>
      <c r="ETW74" s="516"/>
      <c r="ETX74" s="516"/>
      <c r="ETY74" s="516"/>
      <c r="ETZ74" s="516"/>
      <c r="EUA74" s="516"/>
      <c r="EUB74" s="516"/>
      <c r="EUC74" s="516"/>
      <c r="EUD74" s="516"/>
      <c r="EUE74" s="516"/>
      <c r="EUF74" s="516"/>
      <c r="EUG74" s="516"/>
      <c r="EUH74" s="516"/>
      <c r="EUI74" s="516"/>
      <c r="EUJ74" s="516"/>
      <c r="EUK74" s="516"/>
      <c r="EUL74" s="516"/>
      <c r="EUM74" s="516"/>
      <c r="EUN74" s="516"/>
      <c r="EUO74" s="516"/>
      <c r="EUP74" s="516"/>
      <c r="EUQ74" s="516"/>
      <c r="EUR74" s="516"/>
      <c r="EUS74" s="516"/>
      <c r="EUT74" s="516"/>
      <c r="EUU74" s="516"/>
      <c r="EUV74" s="516"/>
      <c r="EUW74" s="516"/>
      <c r="EUX74" s="516"/>
      <c r="EUY74" s="516"/>
      <c r="EUZ74" s="516"/>
      <c r="EVA74" s="516"/>
      <c r="EVB74" s="516"/>
      <c r="EVC74" s="516"/>
      <c r="EVD74" s="516"/>
      <c r="EVE74" s="516"/>
      <c r="EVF74" s="516"/>
      <c r="EVG74" s="516"/>
      <c r="EVH74" s="516"/>
      <c r="EVI74" s="516"/>
      <c r="EVJ74" s="516"/>
      <c r="EVK74" s="516"/>
      <c r="EVL74" s="516"/>
      <c r="EVM74" s="516"/>
      <c r="EVN74" s="516"/>
      <c r="EVO74" s="516"/>
      <c r="EVP74" s="516"/>
      <c r="EVQ74" s="516"/>
      <c r="EVR74" s="516"/>
      <c r="EVS74" s="516"/>
      <c r="EVT74" s="516"/>
      <c r="EVU74" s="516"/>
      <c r="EVV74" s="516"/>
      <c r="EVW74" s="516"/>
      <c r="EVX74" s="516"/>
      <c r="EVY74" s="516"/>
      <c r="EVZ74" s="516"/>
      <c r="EWA74" s="516"/>
      <c r="EWB74" s="516"/>
      <c r="EWC74" s="516"/>
      <c r="EWD74" s="516"/>
      <c r="EWE74" s="516"/>
      <c r="EWF74" s="516"/>
      <c r="EWG74" s="516"/>
      <c r="EWH74" s="516"/>
      <c r="EWI74" s="516"/>
      <c r="EWJ74" s="516"/>
      <c r="EWK74" s="516"/>
      <c r="EWL74" s="516"/>
      <c r="EWM74" s="516"/>
      <c r="EWN74" s="516"/>
      <c r="EWO74" s="516"/>
      <c r="EWP74" s="516"/>
      <c r="EWQ74" s="516"/>
      <c r="EWR74" s="516"/>
      <c r="EWS74" s="516"/>
      <c r="EWT74" s="516"/>
      <c r="EWU74" s="516"/>
      <c r="EWV74" s="516"/>
      <c r="EWW74" s="516"/>
      <c r="EWX74" s="516"/>
      <c r="EWY74" s="516"/>
      <c r="EWZ74" s="516"/>
      <c r="EXA74" s="516"/>
      <c r="EXB74" s="516"/>
      <c r="EXC74" s="516"/>
      <c r="EXD74" s="516"/>
      <c r="EXE74" s="516"/>
      <c r="EXF74" s="516"/>
      <c r="EXG74" s="516"/>
      <c r="EXH74" s="516"/>
      <c r="EXI74" s="516"/>
      <c r="EXJ74" s="516"/>
      <c r="EXK74" s="516"/>
      <c r="EXL74" s="516"/>
      <c r="EXM74" s="516"/>
      <c r="EXN74" s="516"/>
      <c r="EXO74" s="516"/>
      <c r="EXP74" s="516"/>
      <c r="EXQ74" s="516"/>
      <c r="EXR74" s="516"/>
      <c r="EXS74" s="516"/>
      <c r="EXT74" s="516"/>
      <c r="EXU74" s="516"/>
      <c r="EXV74" s="516"/>
      <c r="EXW74" s="516"/>
      <c r="EXX74" s="516"/>
      <c r="EXY74" s="516"/>
      <c r="EXZ74" s="516"/>
      <c r="EYA74" s="516"/>
      <c r="EYB74" s="516"/>
      <c r="EYC74" s="516"/>
      <c r="EYD74" s="516"/>
      <c r="EYE74" s="516"/>
      <c r="EYF74" s="516"/>
      <c r="EYG74" s="516"/>
      <c r="EYH74" s="516"/>
      <c r="EYI74" s="516"/>
      <c r="EYJ74" s="516"/>
      <c r="EYK74" s="516"/>
      <c r="EYL74" s="516"/>
      <c r="EYM74" s="516"/>
      <c r="EYN74" s="516"/>
      <c r="EYO74" s="516"/>
      <c r="EYP74" s="516"/>
      <c r="EYQ74" s="516"/>
      <c r="EYR74" s="516"/>
      <c r="EYS74" s="516"/>
      <c r="EYT74" s="516"/>
      <c r="EYU74" s="516"/>
      <c r="EYV74" s="516"/>
      <c r="EYW74" s="516"/>
      <c r="EYX74" s="516"/>
      <c r="EYY74" s="516"/>
      <c r="EYZ74" s="516"/>
      <c r="EZA74" s="516"/>
      <c r="EZB74" s="516"/>
      <c r="EZC74" s="516"/>
      <c r="EZD74" s="516"/>
      <c r="EZE74" s="516"/>
      <c r="EZF74" s="516"/>
      <c r="EZG74" s="516"/>
      <c r="EZH74" s="516"/>
      <c r="EZI74" s="516"/>
      <c r="EZJ74" s="516"/>
      <c r="EZK74" s="516"/>
      <c r="EZL74" s="516"/>
      <c r="EZM74" s="516"/>
      <c r="EZN74" s="516"/>
      <c r="EZO74" s="516"/>
      <c r="EZP74" s="516"/>
      <c r="EZQ74" s="516"/>
      <c r="EZR74" s="516"/>
      <c r="EZS74" s="516"/>
      <c r="EZT74" s="516"/>
      <c r="EZU74" s="516"/>
      <c r="EZV74" s="516"/>
      <c r="EZW74" s="516"/>
      <c r="EZX74" s="516"/>
      <c r="EZY74" s="516"/>
      <c r="EZZ74" s="516"/>
      <c r="FAA74" s="516"/>
      <c r="FAB74" s="516"/>
      <c r="FAC74" s="516"/>
      <c r="FAD74" s="516"/>
      <c r="FAE74" s="516"/>
      <c r="FAF74" s="516"/>
      <c r="FAG74" s="516"/>
      <c r="FAH74" s="516"/>
      <c r="FAI74" s="516"/>
      <c r="FAJ74" s="516"/>
      <c r="FAK74" s="516"/>
      <c r="FAL74" s="516"/>
      <c r="FAM74" s="516"/>
      <c r="FAN74" s="516"/>
      <c r="FAO74" s="516"/>
      <c r="FAP74" s="516"/>
      <c r="FAQ74" s="516"/>
      <c r="FAR74" s="516"/>
      <c r="FAS74" s="516"/>
      <c r="FAT74" s="516"/>
      <c r="FAU74" s="516"/>
      <c r="FAV74" s="516"/>
      <c r="FAW74" s="516"/>
      <c r="FAX74" s="516"/>
      <c r="FAY74" s="516"/>
      <c r="FAZ74" s="516"/>
      <c r="FBA74" s="516"/>
      <c r="FBB74" s="516"/>
      <c r="FBC74" s="516"/>
      <c r="FBD74" s="516"/>
      <c r="FBE74" s="516"/>
      <c r="FBF74" s="516"/>
      <c r="FBG74" s="516"/>
      <c r="FBH74" s="516"/>
      <c r="FBI74" s="516"/>
      <c r="FBJ74" s="516"/>
      <c r="FBK74" s="516"/>
      <c r="FBL74" s="516"/>
      <c r="FBM74" s="516"/>
      <c r="FBN74" s="516"/>
      <c r="FBO74" s="516"/>
      <c r="FBP74" s="516"/>
      <c r="FBQ74" s="516"/>
      <c r="FBR74" s="516"/>
      <c r="FBS74" s="516"/>
      <c r="FBT74" s="516"/>
      <c r="FBU74" s="516"/>
      <c r="FBV74" s="516"/>
      <c r="FBW74" s="516"/>
      <c r="FBX74" s="516"/>
      <c r="FBY74" s="516"/>
      <c r="FBZ74" s="516"/>
      <c r="FCA74" s="516"/>
      <c r="FCB74" s="516"/>
      <c r="FCC74" s="516"/>
      <c r="FCD74" s="516"/>
      <c r="FCE74" s="516"/>
      <c r="FCF74" s="516"/>
      <c r="FCG74" s="516"/>
      <c r="FCH74" s="516"/>
      <c r="FCI74" s="516"/>
      <c r="FCJ74" s="516"/>
      <c r="FCK74" s="516"/>
      <c r="FCL74" s="516"/>
      <c r="FCM74" s="516"/>
      <c r="FCN74" s="516"/>
      <c r="FCO74" s="516"/>
      <c r="FCP74" s="516"/>
      <c r="FCQ74" s="516"/>
      <c r="FCR74" s="516"/>
      <c r="FCS74" s="516"/>
      <c r="FCT74" s="516"/>
      <c r="FCU74" s="516"/>
      <c r="FCV74" s="516"/>
      <c r="FCW74" s="516"/>
      <c r="FCX74" s="516"/>
      <c r="FCY74" s="516"/>
      <c r="FCZ74" s="516"/>
      <c r="FDA74" s="516"/>
      <c r="FDB74" s="516"/>
      <c r="FDC74" s="516"/>
      <c r="FDD74" s="516"/>
      <c r="FDE74" s="516"/>
      <c r="FDF74" s="516"/>
      <c r="FDG74" s="516"/>
      <c r="FDH74" s="516"/>
      <c r="FDI74" s="516"/>
      <c r="FDJ74" s="516"/>
      <c r="FDK74" s="516"/>
      <c r="FDL74" s="516"/>
      <c r="FDM74" s="516"/>
      <c r="FDN74" s="516"/>
      <c r="FDO74" s="516"/>
      <c r="FDP74" s="516"/>
      <c r="FDQ74" s="516"/>
      <c r="FDR74" s="516"/>
      <c r="FDS74" s="516"/>
      <c r="FDT74" s="516"/>
      <c r="FDU74" s="516"/>
      <c r="FDV74" s="516"/>
      <c r="FDW74" s="516"/>
      <c r="FDX74" s="516"/>
      <c r="FDY74" s="516"/>
      <c r="FDZ74" s="516"/>
      <c r="FEA74" s="516"/>
      <c r="FEB74" s="516"/>
      <c r="FEC74" s="516"/>
      <c r="FED74" s="516"/>
      <c r="FEE74" s="516"/>
      <c r="FEF74" s="516"/>
      <c r="FEG74" s="516"/>
      <c r="FEH74" s="516"/>
      <c r="FEI74" s="516"/>
      <c r="FEJ74" s="516"/>
      <c r="FEK74" s="516"/>
      <c r="FEL74" s="516"/>
      <c r="FEM74" s="516"/>
      <c r="FEN74" s="516"/>
      <c r="FEO74" s="516"/>
      <c r="FEP74" s="516"/>
      <c r="FEQ74" s="516"/>
      <c r="FER74" s="516"/>
      <c r="FES74" s="516"/>
      <c r="FET74" s="516"/>
      <c r="FEU74" s="516"/>
      <c r="FEV74" s="516"/>
      <c r="FEW74" s="516"/>
      <c r="FEX74" s="516"/>
      <c r="FEY74" s="516"/>
      <c r="FEZ74" s="516"/>
      <c r="FFA74" s="516"/>
      <c r="FFB74" s="516"/>
      <c r="FFC74" s="516"/>
      <c r="FFD74" s="516"/>
      <c r="FFE74" s="516"/>
      <c r="FFF74" s="516"/>
      <c r="FFG74" s="516"/>
      <c r="FFH74" s="516"/>
      <c r="FFI74" s="516"/>
      <c r="FFJ74" s="516"/>
      <c r="FFK74" s="516"/>
      <c r="FFL74" s="516"/>
      <c r="FFM74" s="516"/>
      <c r="FFN74" s="516"/>
      <c r="FFO74" s="516"/>
      <c r="FFP74" s="516"/>
      <c r="FFQ74" s="516"/>
      <c r="FFR74" s="516"/>
      <c r="FFS74" s="516"/>
      <c r="FFT74" s="516"/>
      <c r="FFU74" s="516"/>
      <c r="FFV74" s="516"/>
      <c r="FFW74" s="516"/>
      <c r="FFX74" s="516"/>
      <c r="FFY74" s="516"/>
      <c r="FFZ74" s="516"/>
      <c r="FGA74" s="516"/>
      <c r="FGB74" s="516"/>
      <c r="FGC74" s="516"/>
      <c r="FGD74" s="516"/>
      <c r="FGE74" s="516"/>
      <c r="FGF74" s="516"/>
      <c r="FGG74" s="516"/>
      <c r="FGH74" s="516"/>
      <c r="FGI74" s="516"/>
      <c r="FGJ74" s="516"/>
      <c r="FGK74" s="516"/>
      <c r="FGL74" s="516"/>
      <c r="FGM74" s="516"/>
      <c r="FGN74" s="516"/>
      <c r="FGO74" s="516"/>
      <c r="FGP74" s="516"/>
      <c r="FGQ74" s="516"/>
      <c r="FGR74" s="516"/>
      <c r="FGS74" s="516"/>
      <c r="FGT74" s="516"/>
      <c r="FGU74" s="516"/>
      <c r="FGV74" s="516"/>
      <c r="FGW74" s="516"/>
      <c r="FGX74" s="516"/>
      <c r="FGY74" s="516"/>
      <c r="FGZ74" s="516"/>
      <c r="FHA74" s="516"/>
      <c r="FHB74" s="516"/>
      <c r="FHC74" s="516"/>
      <c r="FHD74" s="516"/>
      <c r="FHE74" s="516"/>
      <c r="FHF74" s="516"/>
      <c r="FHG74" s="516"/>
      <c r="FHH74" s="516"/>
      <c r="FHI74" s="516"/>
      <c r="FHJ74" s="516"/>
      <c r="FHK74" s="516"/>
      <c r="FHL74" s="516"/>
      <c r="FHM74" s="516"/>
      <c r="FHN74" s="516"/>
      <c r="FHO74" s="516"/>
      <c r="FHP74" s="516"/>
      <c r="FHQ74" s="516"/>
      <c r="FHR74" s="516"/>
      <c r="FHS74" s="516"/>
      <c r="FHT74" s="516"/>
      <c r="FHU74" s="516"/>
      <c r="FHV74" s="516"/>
      <c r="FHW74" s="516"/>
      <c r="FHX74" s="516"/>
      <c r="FHY74" s="516"/>
      <c r="FHZ74" s="516"/>
      <c r="FIA74" s="516"/>
      <c r="FIB74" s="516"/>
      <c r="FIC74" s="516"/>
      <c r="FID74" s="516"/>
      <c r="FIE74" s="516"/>
      <c r="FIF74" s="516"/>
      <c r="FIG74" s="516"/>
      <c r="FIH74" s="516"/>
      <c r="FII74" s="516"/>
      <c r="FIJ74" s="516"/>
      <c r="FIK74" s="516"/>
      <c r="FIL74" s="516"/>
      <c r="FIM74" s="516"/>
      <c r="FIN74" s="516"/>
      <c r="FIO74" s="516"/>
      <c r="FIP74" s="516"/>
      <c r="FIQ74" s="516"/>
      <c r="FIR74" s="516"/>
      <c r="FIS74" s="516"/>
      <c r="FIT74" s="516"/>
      <c r="FIU74" s="516"/>
      <c r="FIV74" s="516"/>
      <c r="FIW74" s="516"/>
      <c r="FIX74" s="516"/>
      <c r="FIY74" s="516"/>
      <c r="FIZ74" s="516"/>
      <c r="FJA74" s="516"/>
      <c r="FJB74" s="516"/>
      <c r="FJC74" s="516"/>
      <c r="FJD74" s="516"/>
      <c r="FJE74" s="516"/>
      <c r="FJF74" s="516"/>
      <c r="FJG74" s="516"/>
      <c r="FJH74" s="516"/>
      <c r="FJI74" s="516"/>
      <c r="FJJ74" s="516"/>
      <c r="FJK74" s="516"/>
      <c r="FJL74" s="516"/>
      <c r="FJM74" s="516"/>
      <c r="FJN74" s="516"/>
      <c r="FJO74" s="516"/>
      <c r="FJP74" s="516"/>
      <c r="FJQ74" s="516"/>
      <c r="FJR74" s="516"/>
      <c r="FJS74" s="516"/>
      <c r="FJT74" s="516"/>
      <c r="FJU74" s="516"/>
      <c r="FJV74" s="516"/>
      <c r="FJW74" s="516"/>
      <c r="FJX74" s="516"/>
      <c r="FJY74" s="516"/>
      <c r="FJZ74" s="516"/>
      <c r="FKA74" s="516"/>
      <c r="FKB74" s="516"/>
      <c r="FKC74" s="516"/>
      <c r="FKD74" s="516"/>
      <c r="FKE74" s="516"/>
      <c r="FKF74" s="516"/>
      <c r="FKG74" s="516"/>
      <c r="FKH74" s="516"/>
      <c r="FKI74" s="516"/>
      <c r="FKJ74" s="516"/>
      <c r="FKK74" s="516"/>
      <c r="FKL74" s="516"/>
      <c r="FKM74" s="516"/>
      <c r="FKN74" s="516"/>
      <c r="FKO74" s="516"/>
      <c r="FKP74" s="516"/>
      <c r="FKQ74" s="516"/>
      <c r="FKR74" s="516"/>
      <c r="FKS74" s="516"/>
      <c r="FKT74" s="516"/>
      <c r="FKU74" s="516"/>
      <c r="FKV74" s="516"/>
      <c r="FKW74" s="516"/>
      <c r="FKX74" s="516"/>
      <c r="FKY74" s="516"/>
      <c r="FKZ74" s="516"/>
      <c r="FLA74" s="516"/>
      <c r="FLB74" s="516"/>
      <c r="FLC74" s="516"/>
      <c r="FLD74" s="516"/>
      <c r="FLE74" s="516"/>
      <c r="FLF74" s="516"/>
      <c r="FLG74" s="516"/>
      <c r="FLH74" s="516"/>
      <c r="FLI74" s="516"/>
      <c r="FLJ74" s="516"/>
      <c r="FLK74" s="516"/>
      <c r="FLL74" s="516"/>
      <c r="FLM74" s="516"/>
      <c r="FLN74" s="516"/>
      <c r="FLO74" s="516"/>
      <c r="FLP74" s="516"/>
      <c r="FLQ74" s="516"/>
      <c r="FLR74" s="516"/>
      <c r="FLS74" s="516"/>
      <c r="FLT74" s="516"/>
      <c r="FLU74" s="516"/>
      <c r="FLV74" s="516"/>
      <c r="FLW74" s="516"/>
      <c r="FLX74" s="516"/>
      <c r="FLY74" s="516"/>
      <c r="FLZ74" s="516"/>
      <c r="FMA74" s="516"/>
      <c r="FMB74" s="516"/>
      <c r="FMC74" s="516"/>
      <c r="FMD74" s="516"/>
      <c r="FME74" s="516"/>
      <c r="FMF74" s="516"/>
      <c r="FMG74" s="516"/>
      <c r="FMH74" s="516"/>
      <c r="FMI74" s="516"/>
      <c r="FMJ74" s="516"/>
      <c r="FMK74" s="516"/>
      <c r="FML74" s="516"/>
      <c r="FMM74" s="516"/>
      <c r="FMN74" s="516"/>
      <c r="FMO74" s="516"/>
      <c r="FMP74" s="516"/>
      <c r="FMQ74" s="516"/>
      <c r="FMR74" s="516"/>
      <c r="FMS74" s="516"/>
      <c r="FMT74" s="516"/>
      <c r="FMU74" s="516"/>
      <c r="FMV74" s="516"/>
      <c r="FMW74" s="516"/>
      <c r="FMX74" s="516"/>
      <c r="FMY74" s="516"/>
      <c r="FMZ74" s="516"/>
      <c r="FNA74" s="516"/>
      <c r="FNB74" s="516"/>
      <c r="FNC74" s="516"/>
      <c r="FND74" s="516"/>
      <c r="FNE74" s="516"/>
      <c r="FNF74" s="516"/>
      <c r="FNG74" s="516"/>
      <c r="FNH74" s="516"/>
      <c r="FNI74" s="516"/>
      <c r="FNJ74" s="516"/>
      <c r="FNK74" s="516"/>
      <c r="FNL74" s="516"/>
      <c r="FNM74" s="516"/>
      <c r="FNN74" s="516"/>
      <c r="FNO74" s="516"/>
      <c r="FNP74" s="516"/>
      <c r="FNQ74" s="516"/>
      <c r="FNR74" s="516"/>
      <c r="FNS74" s="516"/>
      <c r="FNT74" s="516"/>
      <c r="FNU74" s="516"/>
      <c r="FNV74" s="516"/>
      <c r="FNW74" s="516"/>
      <c r="FNX74" s="516"/>
      <c r="FNY74" s="516"/>
      <c r="FNZ74" s="516"/>
      <c r="FOA74" s="516"/>
      <c r="FOB74" s="516"/>
      <c r="FOC74" s="516"/>
      <c r="FOD74" s="516"/>
      <c r="FOE74" s="516"/>
      <c r="FOF74" s="516"/>
      <c r="FOG74" s="516"/>
      <c r="FOH74" s="516"/>
      <c r="FOI74" s="516"/>
      <c r="FOJ74" s="516"/>
      <c r="FOK74" s="516"/>
      <c r="FOL74" s="516"/>
      <c r="FOM74" s="516"/>
      <c r="FON74" s="516"/>
      <c r="FOO74" s="516"/>
      <c r="FOP74" s="516"/>
      <c r="FOQ74" s="516"/>
      <c r="FOR74" s="516"/>
      <c r="FOS74" s="516"/>
      <c r="FOT74" s="516"/>
      <c r="FOU74" s="516"/>
      <c r="FOV74" s="516"/>
      <c r="FOW74" s="516"/>
      <c r="FOX74" s="516"/>
      <c r="FOY74" s="516"/>
      <c r="FOZ74" s="516"/>
      <c r="FPA74" s="516"/>
      <c r="FPB74" s="516"/>
      <c r="FPC74" s="516"/>
      <c r="FPD74" s="516"/>
      <c r="FPE74" s="516"/>
      <c r="FPF74" s="516"/>
      <c r="FPG74" s="516"/>
      <c r="FPH74" s="516"/>
      <c r="FPI74" s="516"/>
      <c r="FPJ74" s="516"/>
      <c r="FPK74" s="516"/>
      <c r="FPL74" s="516"/>
      <c r="FPM74" s="516"/>
      <c r="FPN74" s="516"/>
      <c r="FPO74" s="516"/>
      <c r="FPP74" s="516"/>
      <c r="FPQ74" s="516"/>
      <c r="FPR74" s="516"/>
      <c r="FPS74" s="516"/>
      <c r="FPT74" s="516"/>
      <c r="FPU74" s="516"/>
      <c r="FPV74" s="516"/>
      <c r="FPW74" s="516"/>
      <c r="FPX74" s="516"/>
      <c r="FPY74" s="516"/>
      <c r="FPZ74" s="516"/>
      <c r="FQA74" s="516"/>
      <c r="FQB74" s="516"/>
      <c r="FQC74" s="516"/>
      <c r="FQD74" s="516"/>
      <c r="FQE74" s="516"/>
      <c r="FQF74" s="516"/>
      <c r="FQG74" s="516"/>
      <c r="FQH74" s="516"/>
      <c r="FQI74" s="516"/>
      <c r="FQJ74" s="516"/>
      <c r="FQK74" s="516"/>
      <c r="FQL74" s="516"/>
      <c r="FQM74" s="516"/>
      <c r="FQN74" s="516"/>
      <c r="FQO74" s="516"/>
      <c r="FQP74" s="516"/>
      <c r="FQQ74" s="516"/>
      <c r="FQR74" s="516"/>
      <c r="FQS74" s="516"/>
      <c r="FQT74" s="516"/>
      <c r="FQU74" s="516"/>
      <c r="FQV74" s="516"/>
      <c r="FQW74" s="516"/>
      <c r="FQX74" s="516"/>
      <c r="FQY74" s="516"/>
      <c r="FQZ74" s="516"/>
      <c r="FRA74" s="516"/>
      <c r="FRB74" s="516"/>
      <c r="FRC74" s="516"/>
      <c r="FRD74" s="516"/>
      <c r="FRE74" s="516"/>
      <c r="FRF74" s="516"/>
      <c r="FRG74" s="516"/>
      <c r="FRH74" s="516"/>
      <c r="FRI74" s="516"/>
      <c r="FRJ74" s="516"/>
      <c r="FRK74" s="516"/>
      <c r="FRL74" s="516"/>
      <c r="FRM74" s="516"/>
      <c r="FRN74" s="516"/>
      <c r="FRO74" s="516"/>
      <c r="FRP74" s="516"/>
      <c r="FRQ74" s="516"/>
      <c r="FRR74" s="516"/>
      <c r="FRS74" s="516"/>
      <c r="FRT74" s="516"/>
      <c r="FRU74" s="516"/>
      <c r="FRV74" s="516"/>
      <c r="FRW74" s="516"/>
      <c r="FRX74" s="516"/>
      <c r="FRY74" s="516"/>
      <c r="FRZ74" s="516"/>
      <c r="FSA74" s="516"/>
      <c r="FSB74" s="516"/>
      <c r="FSC74" s="516"/>
      <c r="FSD74" s="516"/>
      <c r="FSE74" s="516"/>
      <c r="FSF74" s="516"/>
      <c r="FSG74" s="516"/>
      <c r="FSH74" s="516"/>
      <c r="FSI74" s="516"/>
      <c r="FSJ74" s="516"/>
      <c r="FSK74" s="516"/>
      <c r="FSL74" s="516"/>
      <c r="FSM74" s="516"/>
      <c r="FSN74" s="516"/>
      <c r="FSO74" s="516"/>
      <c r="FSP74" s="516"/>
      <c r="FSQ74" s="516"/>
      <c r="FSR74" s="516"/>
      <c r="FSS74" s="516"/>
      <c r="FST74" s="516"/>
      <c r="FSU74" s="516"/>
      <c r="FSV74" s="516"/>
      <c r="FSW74" s="516"/>
      <c r="FSX74" s="516"/>
      <c r="FSY74" s="516"/>
      <c r="FSZ74" s="516"/>
      <c r="FTA74" s="516"/>
      <c r="FTB74" s="516"/>
      <c r="FTC74" s="516"/>
      <c r="FTD74" s="516"/>
      <c r="FTE74" s="516"/>
      <c r="FTF74" s="516"/>
      <c r="FTG74" s="516"/>
      <c r="FTH74" s="516"/>
      <c r="FTI74" s="516"/>
      <c r="FTJ74" s="516"/>
      <c r="FTK74" s="516"/>
      <c r="FTL74" s="516"/>
      <c r="FTM74" s="516"/>
      <c r="FTN74" s="516"/>
      <c r="FTO74" s="516"/>
      <c r="FTP74" s="516"/>
      <c r="FTQ74" s="516"/>
      <c r="FTR74" s="516"/>
      <c r="FTS74" s="516"/>
      <c r="FTT74" s="516"/>
      <c r="FTU74" s="516"/>
      <c r="FTV74" s="516"/>
      <c r="FTW74" s="516"/>
      <c r="FTX74" s="516"/>
      <c r="FTY74" s="516"/>
      <c r="FTZ74" s="516"/>
      <c r="FUA74" s="516"/>
      <c r="FUB74" s="516"/>
      <c r="FUC74" s="516"/>
      <c r="FUD74" s="516"/>
      <c r="FUE74" s="516"/>
      <c r="FUF74" s="516"/>
      <c r="FUG74" s="516"/>
      <c r="FUH74" s="516"/>
      <c r="FUI74" s="516"/>
      <c r="FUJ74" s="516"/>
      <c r="FUK74" s="516"/>
      <c r="FUL74" s="516"/>
      <c r="FUM74" s="516"/>
      <c r="FUN74" s="516"/>
      <c r="FUO74" s="516"/>
      <c r="FUP74" s="516"/>
      <c r="FUQ74" s="516"/>
      <c r="FUR74" s="516"/>
      <c r="FUS74" s="516"/>
      <c r="FUT74" s="516"/>
      <c r="FUU74" s="516"/>
      <c r="FUV74" s="516"/>
      <c r="FUW74" s="516"/>
      <c r="FUX74" s="516"/>
      <c r="FUY74" s="516"/>
      <c r="FUZ74" s="516"/>
      <c r="FVA74" s="516"/>
      <c r="FVB74" s="516"/>
      <c r="FVC74" s="516"/>
      <c r="FVD74" s="516"/>
      <c r="FVE74" s="516"/>
      <c r="FVF74" s="516"/>
      <c r="FVG74" s="516"/>
      <c r="FVH74" s="516"/>
      <c r="FVI74" s="516"/>
      <c r="FVJ74" s="516"/>
      <c r="FVK74" s="516"/>
      <c r="FVL74" s="516"/>
      <c r="FVM74" s="516"/>
      <c r="FVN74" s="516"/>
      <c r="FVO74" s="516"/>
      <c r="FVP74" s="516"/>
      <c r="FVQ74" s="516"/>
      <c r="FVR74" s="516"/>
      <c r="FVS74" s="516"/>
      <c r="FVT74" s="516"/>
      <c r="FVU74" s="516"/>
      <c r="FVV74" s="516"/>
      <c r="FVW74" s="516"/>
      <c r="FVX74" s="516"/>
      <c r="FVY74" s="516"/>
      <c r="FVZ74" s="516"/>
      <c r="FWA74" s="516"/>
      <c r="FWB74" s="516"/>
      <c r="FWC74" s="516"/>
      <c r="FWD74" s="516"/>
      <c r="FWE74" s="516"/>
      <c r="FWF74" s="516"/>
      <c r="FWG74" s="516"/>
      <c r="FWH74" s="516"/>
      <c r="FWI74" s="516"/>
      <c r="FWJ74" s="516"/>
      <c r="FWK74" s="516"/>
      <c r="FWL74" s="516"/>
      <c r="FWM74" s="516"/>
      <c r="FWN74" s="516"/>
      <c r="FWO74" s="516"/>
      <c r="FWP74" s="516"/>
      <c r="FWQ74" s="516"/>
      <c r="FWR74" s="516"/>
      <c r="FWS74" s="516"/>
      <c r="FWT74" s="516"/>
      <c r="FWU74" s="516"/>
      <c r="FWV74" s="516"/>
      <c r="FWW74" s="516"/>
      <c r="FWX74" s="516"/>
      <c r="FWY74" s="516"/>
      <c r="FWZ74" s="516"/>
      <c r="FXA74" s="516"/>
      <c r="FXB74" s="516"/>
      <c r="FXC74" s="516"/>
      <c r="FXD74" s="516"/>
      <c r="FXE74" s="516"/>
      <c r="FXF74" s="516"/>
      <c r="FXG74" s="516"/>
      <c r="FXH74" s="516"/>
      <c r="FXI74" s="516"/>
      <c r="FXJ74" s="516"/>
      <c r="FXK74" s="516"/>
      <c r="FXL74" s="516"/>
      <c r="FXM74" s="516"/>
      <c r="FXN74" s="516"/>
      <c r="FXO74" s="516"/>
      <c r="FXP74" s="516"/>
      <c r="FXQ74" s="516"/>
      <c r="FXR74" s="516"/>
      <c r="FXS74" s="516"/>
      <c r="FXT74" s="516"/>
      <c r="FXU74" s="516"/>
      <c r="FXV74" s="516"/>
      <c r="FXW74" s="516"/>
      <c r="FXX74" s="516"/>
      <c r="FXY74" s="516"/>
      <c r="FXZ74" s="516"/>
      <c r="FYA74" s="516"/>
      <c r="FYB74" s="516"/>
      <c r="FYC74" s="516"/>
      <c r="FYD74" s="516"/>
      <c r="FYE74" s="516"/>
      <c r="FYF74" s="516"/>
      <c r="FYG74" s="516"/>
      <c r="FYH74" s="516"/>
      <c r="FYI74" s="516"/>
      <c r="FYJ74" s="516"/>
      <c r="FYK74" s="516"/>
      <c r="FYL74" s="516"/>
      <c r="FYM74" s="516"/>
      <c r="FYN74" s="516"/>
      <c r="FYO74" s="516"/>
      <c r="FYP74" s="516"/>
      <c r="FYQ74" s="516"/>
      <c r="FYR74" s="516"/>
      <c r="FYS74" s="516"/>
      <c r="FYT74" s="516"/>
      <c r="FYU74" s="516"/>
      <c r="FYV74" s="516"/>
      <c r="FYW74" s="516"/>
      <c r="FYX74" s="516"/>
      <c r="FYY74" s="516"/>
      <c r="FYZ74" s="516"/>
      <c r="FZA74" s="516"/>
      <c r="FZB74" s="516"/>
      <c r="FZC74" s="516"/>
      <c r="FZD74" s="516"/>
      <c r="FZE74" s="516"/>
      <c r="FZF74" s="516"/>
      <c r="FZG74" s="516"/>
      <c r="FZH74" s="516"/>
      <c r="FZI74" s="516"/>
      <c r="FZJ74" s="516"/>
      <c r="FZK74" s="516"/>
      <c r="FZL74" s="516"/>
      <c r="FZM74" s="516"/>
      <c r="FZN74" s="516"/>
      <c r="FZO74" s="516"/>
      <c r="FZP74" s="516"/>
      <c r="FZQ74" s="516"/>
      <c r="FZR74" s="516"/>
      <c r="FZS74" s="516"/>
      <c r="FZT74" s="516"/>
      <c r="FZU74" s="516"/>
      <c r="FZV74" s="516"/>
      <c r="FZW74" s="516"/>
      <c r="FZX74" s="516"/>
      <c r="FZY74" s="516"/>
      <c r="FZZ74" s="516"/>
      <c r="GAA74" s="516"/>
      <c r="GAB74" s="516"/>
      <c r="GAC74" s="516"/>
      <c r="GAD74" s="516"/>
      <c r="GAE74" s="516"/>
      <c r="GAF74" s="516"/>
      <c r="GAG74" s="516"/>
      <c r="GAH74" s="516"/>
      <c r="GAI74" s="516"/>
      <c r="GAJ74" s="516"/>
      <c r="GAK74" s="516"/>
      <c r="GAL74" s="516"/>
      <c r="GAM74" s="516"/>
      <c r="GAN74" s="516"/>
      <c r="GAO74" s="516"/>
      <c r="GAP74" s="516"/>
      <c r="GAQ74" s="516"/>
      <c r="GAR74" s="516"/>
      <c r="GAS74" s="516"/>
      <c r="GAT74" s="516"/>
      <c r="GAU74" s="516"/>
      <c r="GAV74" s="516"/>
      <c r="GAW74" s="516"/>
      <c r="GAX74" s="516"/>
      <c r="GAY74" s="516"/>
      <c r="GAZ74" s="516"/>
      <c r="GBA74" s="516"/>
      <c r="GBB74" s="516"/>
      <c r="GBC74" s="516"/>
      <c r="GBD74" s="516"/>
      <c r="GBE74" s="516"/>
      <c r="GBF74" s="516"/>
      <c r="GBG74" s="516"/>
      <c r="GBH74" s="516"/>
      <c r="GBI74" s="516"/>
      <c r="GBJ74" s="516"/>
      <c r="GBK74" s="516"/>
      <c r="GBL74" s="516"/>
      <c r="GBM74" s="516"/>
      <c r="GBN74" s="516"/>
      <c r="GBO74" s="516"/>
      <c r="GBP74" s="516"/>
      <c r="GBQ74" s="516"/>
      <c r="GBR74" s="516"/>
      <c r="GBS74" s="516"/>
      <c r="GBT74" s="516"/>
      <c r="GBU74" s="516"/>
      <c r="GBV74" s="516"/>
      <c r="GBW74" s="516"/>
      <c r="GBX74" s="516"/>
      <c r="GBY74" s="516"/>
      <c r="GBZ74" s="516"/>
      <c r="GCA74" s="516"/>
      <c r="GCB74" s="516"/>
      <c r="GCC74" s="516"/>
      <c r="GCD74" s="516"/>
      <c r="GCE74" s="516"/>
      <c r="GCF74" s="516"/>
      <c r="GCG74" s="516"/>
      <c r="GCH74" s="516"/>
      <c r="GCI74" s="516"/>
      <c r="GCJ74" s="516"/>
      <c r="GCK74" s="516"/>
      <c r="GCL74" s="516"/>
      <c r="GCM74" s="516"/>
      <c r="GCN74" s="516"/>
      <c r="GCO74" s="516"/>
      <c r="GCP74" s="516"/>
      <c r="GCQ74" s="516"/>
      <c r="GCR74" s="516"/>
      <c r="GCS74" s="516"/>
      <c r="GCT74" s="516"/>
      <c r="GCU74" s="516"/>
      <c r="GCV74" s="516"/>
      <c r="GCW74" s="516"/>
      <c r="GCX74" s="516"/>
      <c r="GCY74" s="516"/>
      <c r="GCZ74" s="516"/>
      <c r="GDA74" s="516"/>
      <c r="GDB74" s="516"/>
      <c r="GDC74" s="516"/>
      <c r="GDD74" s="516"/>
      <c r="GDE74" s="516"/>
      <c r="GDF74" s="516"/>
      <c r="GDG74" s="516"/>
      <c r="GDH74" s="516"/>
      <c r="GDI74" s="516"/>
      <c r="GDJ74" s="516"/>
      <c r="GDK74" s="516"/>
      <c r="GDL74" s="516"/>
      <c r="GDM74" s="516"/>
      <c r="GDN74" s="516"/>
      <c r="GDO74" s="516"/>
      <c r="GDP74" s="516"/>
      <c r="GDQ74" s="516"/>
      <c r="GDR74" s="516"/>
      <c r="GDS74" s="516"/>
      <c r="GDT74" s="516"/>
      <c r="GDU74" s="516"/>
      <c r="GDV74" s="516"/>
      <c r="GDW74" s="516"/>
      <c r="GDX74" s="516"/>
      <c r="GDY74" s="516"/>
      <c r="GDZ74" s="516"/>
      <c r="GEA74" s="516"/>
      <c r="GEB74" s="516"/>
      <c r="GEC74" s="516"/>
      <c r="GED74" s="516"/>
      <c r="GEE74" s="516"/>
      <c r="GEF74" s="516"/>
      <c r="GEG74" s="516"/>
      <c r="GEH74" s="516"/>
      <c r="GEI74" s="516"/>
      <c r="GEJ74" s="516"/>
      <c r="GEK74" s="516"/>
      <c r="GEL74" s="516"/>
      <c r="GEM74" s="516"/>
      <c r="GEN74" s="516"/>
      <c r="GEO74" s="516"/>
      <c r="GEP74" s="516"/>
      <c r="GEQ74" s="516"/>
      <c r="GER74" s="516"/>
      <c r="GES74" s="516"/>
      <c r="GET74" s="516"/>
      <c r="GEU74" s="516"/>
      <c r="GEV74" s="516"/>
      <c r="GEW74" s="516"/>
      <c r="GEX74" s="516"/>
      <c r="GEY74" s="516"/>
      <c r="GEZ74" s="516"/>
      <c r="GFA74" s="516"/>
      <c r="GFB74" s="516"/>
      <c r="GFC74" s="516"/>
      <c r="GFD74" s="516"/>
      <c r="GFE74" s="516"/>
      <c r="GFF74" s="516"/>
      <c r="GFG74" s="516"/>
      <c r="GFH74" s="516"/>
      <c r="GFI74" s="516"/>
      <c r="GFJ74" s="516"/>
      <c r="GFK74" s="516"/>
      <c r="GFL74" s="516"/>
      <c r="GFM74" s="516"/>
      <c r="GFN74" s="516"/>
      <c r="GFO74" s="516"/>
      <c r="GFP74" s="516"/>
      <c r="GFQ74" s="516"/>
      <c r="GFR74" s="516"/>
      <c r="GFS74" s="516"/>
      <c r="GFT74" s="516"/>
      <c r="GFU74" s="516"/>
      <c r="GFV74" s="516"/>
      <c r="GFW74" s="516"/>
      <c r="GFX74" s="516"/>
      <c r="GFY74" s="516"/>
      <c r="GFZ74" s="516"/>
      <c r="GGA74" s="516"/>
      <c r="GGB74" s="516"/>
      <c r="GGC74" s="516"/>
      <c r="GGD74" s="516"/>
      <c r="GGE74" s="516"/>
      <c r="GGF74" s="516"/>
      <c r="GGG74" s="516"/>
      <c r="GGH74" s="516"/>
      <c r="GGI74" s="516"/>
      <c r="GGJ74" s="516"/>
      <c r="GGK74" s="516"/>
      <c r="GGL74" s="516"/>
      <c r="GGM74" s="516"/>
      <c r="GGN74" s="516"/>
      <c r="GGO74" s="516"/>
      <c r="GGP74" s="516"/>
      <c r="GGQ74" s="516"/>
      <c r="GGR74" s="516"/>
      <c r="GGS74" s="516"/>
      <c r="GGT74" s="516"/>
      <c r="GGU74" s="516"/>
      <c r="GGV74" s="516"/>
      <c r="GGW74" s="516"/>
      <c r="GGX74" s="516"/>
      <c r="GGY74" s="516"/>
      <c r="GGZ74" s="516"/>
      <c r="GHA74" s="516"/>
      <c r="GHB74" s="516"/>
      <c r="GHC74" s="516"/>
      <c r="GHD74" s="516"/>
      <c r="GHE74" s="516"/>
      <c r="GHF74" s="516"/>
      <c r="GHG74" s="516"/>
      <c r="GHH74" s="516"/>
      <c r="GHI74" s="516"/>
      <c r="GHJ74" s="516"/>
      <c r="GHK74" s="516"/>
      <c r="GHL74" s="516"/>
      <c r="GHM74" s="516"/>
      <c r="GHN74" s="516"/>
      <c r="GHO74" s="516"/>
      <c r="GHP74" s="516"/>
      <c r="GHQ74" s="516"/>
      <c r="GHR74" s="516"/>
      <c r="GHS74" s="516"/>
      <c r="GHT74" s="516"/>
      <c r="GHU74" s="516"/>
      <c r="GHV74" s="516"/>
      <c r="GHW74" s="516"/>
      <c r="GHX74" s="516"/>
      <c r="GHY74" s="516"/>
      <c r="GHZ74" s="516"/>
      <c r="GIA74" s="516"/>
      <c r="GIB74" s="516"/>
      <c r="GIC74" s="516"/>
      <c r="GID74" s="516"/>
      <c r="GIE74" s="516"/>
      <c r="GIF74" s="516"/>
      <c r="GIG74" s="516"/>
      <c r="GIH74" s="516"/>
      <c r="GII74" s="516"/>
      <c r="GIJ74" s="516"/>
      <c r="GIK74" s="516"/>
      <c r="GIL74" s="516"/>
      <c r="GIM74" s="516"/>
      <c r="GIN74" s="516"/>
      <c r="GIO74" s="516"/>
      <c r="GIP74" s="516"/>
      <c r="GIQ74" s="516"/>
      <c r="GIR74" s="516"/>
      <c r="GIS74" s="516"/>
      <c r="GIT74" s="516"/>
      <c r="GIU74" s="516"/>
      <c r="GIV74" s="516"/>
      <c r="GIW74" s="516"/>
      <c r="GIX74" s="516"/>
      <c r="GIY74" s="516"/>
      <c r="GIZ74" s="516"/>
      <c r="GJA74" s="516"/>
      <c r="GJB74" s="516"/>
      <c r="GJC74" s="516"/>
      <c r="GJD74" s="516"/>
      <c r="GJE74" s="516"/>
      <c r="GJF74" s="516"/>
      <c r="GJG74" s="516"/>
      <c r="GJH74" s="516"/>
      <c r="GJI74" s="516"/>
      <c r="GJJ74" s="516"/>
      <c r="GJK74" s="516"/>
      <c r="GJL74" s="516"/>
      <c r="GJM74" s="516"/>
      <c r="GJN74" s="516"/>
      <c r="GJO74" s="516"/>
      <c r="GJP74" s="516"/>
      <c r="GJQ74" s="516"/>
      <c r="GJR74" s="516"/>
      <c r="GJS74" s="516"/>
      <c r="GJT74" s="516"/>
      <c r="GJU74" s="516"/>
      <c r="GJV74" s="516"/>
      <c r="GJW74" s="516"/>
      <c r="GJX74" s="516"/>
      <c r="GJY74" s="516"/>
      <c r="GJZ74" s="516"/>
      <c r="GKA74" s="516"/>
      <c r="GKB74" s="516"/>
      <c r="GKC74" s="516"/>
      <c r="GKD74" s="516"/>
      <c r="GKE74" s="516"/>
      <c r="GKF74" s="516"/>
      <c r="GKG74" s="516"/>
      <c r="GKH74" s="516"/>
      <c r="GKI74" s="516"/>
      <c r="GKJ74" s="516"/>
      <c r="GKK74" s="516"/>
      <c r="GKL74" s="516"/>
      <c r="GKM74" s="516"/>
      <c r="GKN74" s="516"/>
      <c r="GKO74" s="516"/>
      <c r="GKP74" s="516"/>
      <c r="GKQ74" s="516"/>
      <c r="GKR74" s="516"/>
      <c r="GKS74" s="516"/>
      <c r="GKT74" s="516"/>
      <c r="GKU74" s="516"/>
      <c r="GKV74" s="516"/>
      <c r="GKW74" s="516"/>
      <c r="GKX74" s="516"/>
      <c r="GKY74" s="516"/>
      <c r="GKZ74" s="516"/>
      <c r="GLA74" s="516"/>
      <c r="GLB74" s="516"/>
      <c r="GLC74" s="516"/>
      <c r="GLD74" s="516"/>
      <c r="GLE74" s="516"/>
      <c r="GLF74" s="516"/>
      <c r="GLG74" s="516"/>
      <c r="GLH74" s="516"/>
      <c r="GLI74" s="516"/>
      <c r="GLJ74" s="516"/>
      <c r="GLK74" s="516"/>
      <c r="GLL74" s="516"/>
      <c r="GLM74" s="516"/>
      <c r="GLN74" s="516"/>
      <c r="GLO74" s="516"/>
      <c r="GLP74" s="516"/>
      <c r="GLQ74" s="516"/>
      <c r="GLR74" s="516"/>
      <c r="GLS74" s="516"/>
      <c r="GLT74" s="516"/>
      <c r="GLU74" s="516"/>
      <c r="GLV74" s="516"/>
      <c r="GLW74" s="516"/>
      <c r="GLX74" s="516"/>
      <c r="GLY74" s="516"/>
      <c r="GLZ74" s="516"/>
      <c r="GMA74" s="516"/>
      <c r="GMB74" s="516"/>
      <c r="GMC74" s="516"/>
      <c r="GMD74" s="516"/>
      <c r="GME74" s="516"/>
      <c r="GMF74" s="516"/>
      <c r="GMG74" s="516"/>
      <c r="GMH74" s="516"/>
      <c r="GMI74" s="516"/>
      <c r="GMJ74" s="516"/>
      <c r="GMK74" s="516"/>
      <c r="GML74" s="516"/>
      <c r="GMM74" s="516"/>
      <c r="GMN74" s="516"/>
      <c r="GMO74" s="516"/>
      <c r="GMP74" s="516"/>
      <c r="GMQ74" s="516"/>
      <c r="GMR74" s="516"/>
      <c r="GMS74" s="516"/>
      <c r="GMT74" s="516"/>
      <c r="GMU74" s="516"/>
      <c r="GMV74" s="516"/>
      <c r="GMW74" s="516"/>
      <c r="GMX74" s="516"/>
      <c r="GMY74" s="516"/>
      <c r="GMZ74" s="516"/>
      <c r="GNA74" s="516"/>
      <c r="GNB74" s="516"/>
      <c r="GNC74" s="516"/>
      <c r="GND74" s="516"/>
      <c r="GNE74" s="516"/>
      <c r="GNF74" s="516"/>
      <c r="GNG74" s="516"/>
      <c r="GNH74" s="516"/>
      <c r="GNI74" s="516"/>
      <c r="GNJ74" s="516"/>
      <c r="GNK74" s="516"/>
      <c r="GNL74" s="516"/>
      <c r="GNM74" s="516"/>
      <c r="GNN74" s="516"/>
      <c r="GNO74" s="516"/>
      <c r="GNP74" s="516"/>
      <c r="GNQ74" s="516"/>
      <c r="GNR74" s="516"/>
      <c r="GNS74" s="516"/>
      <c r="GNT74" s="516"/>
      <c r="GNU74" s="516"/>
      <c r="GNV74" s="516"/>
      <c r="GNW74" s="516"/>
      <c r="GNX74" s="516"/>
      <c r="GNY74" s="516"/>
      <c r="GNZ74" s="516"/>
      <c r="GOA74" s="516"/>
      <c r="GOB74" s="516"/>
      <c r="GOC74" s="516"/>
      <c r="GOD74" s="516"/>
      <c r="GOE74" s="516"/>
      <c r="GOF74" s="516"/>
      <c r="GOG74" s="516"/>
      <c r="GOH74" s="516"/>
      <c r="GOI74" s="516"/>
      <c r="GOJ74" s="516"/>
      <c r="GOK74" s="516"/>
      <c r="GOL74" s="516"/>
      <c r="GOM74" s="516"/>
      <c r="GON74" s="516"/>
      <c r="GOO74" s="516"/>
      <c r="GOP74" s="516"/>
      <c r="GOQ74" s="516"/>
      <c r="GOR74" s="516"/>
      <c r="GOS74" s="516"/>
      <c r="GOT74" s="516"/>
      <c r="GOU74" s="516"/>
      <c r="GOV74" s="516"/>
      <c r="GOW74" s="516"/>
      <c r="GOX74" s="516"/>
      <c r="GOY74" s="516"/>
      <c r="GOZ74" s="516"/>
      <c r="GPA74" s="516"/>
      <c r="GPB74" s="516"/>
      <c r="GPC74" s="516"/>
      <c r="GPD74" s="516"/>
      <c r="GPE74" s="516"/>
      <c r="GPF74" s="516"/>
      <c r="GPG74" s="516"/>
      <c r="GPH74" s="516"/>
      <c r="GPI74" s="516"/>
      <c r="GPJ74" s="516"/>
      <c r="GPK74" s="516"/>
      <c r="GPL74" s="516"/>
      <c r="GPM74" s="516"/>
      <c r="GPN74" s="516"/>
      <c r="GPO74" s="516"/>
      <c r="GPP74" s="516"/>
      <c r="GPQ74" s="516"/>
      <c r="GPR74" s="516"/>
      <c r="GPS74" s="516"/>
      <c r="GPT74" s="516"/>
      <c r="GPU74" s="516"/>
      <c r="GPV74" s="516"/>
      <c r="GPW74" s="516"/>
      <c r="GPX74" s="516"/>
      <c r="GPY74" s="516"/>
      <c r="GPZ74" s="516"/>
      <c r="GQA74" s="516"/>
      <c r="GQB74" s="516"/>
      <c r="GQC74" s="516"/>
      <c r="GQD74" s="516"/>
      <c r="GQE74" s="516"/>
      <c r="GQF74" s="516"/>
      <c r="GQG74" s="516"/>
      <c r="GQH74" s="516"/>
      <c r="GQI74" s="516"/>
      <c r="GQJ74" s="516"/>
      <c r="GQK74" s="516"/>
      <c r="GQL74" s="516"/>
      <c r="GQM74" s="516"/>
      <c r="GQN74" s="516"/>
      <c r="GQO74" s="516"/>
      <c r="GQP74" s="516"/>
      <c r="GQQ74" s="516"/>
      <c r="GQR74" s="516"/>
      <c r="GQS74" s="516"/>
      <c r="GQT74" s="516"/>
      <c r="GQU74" s="516"/>
      <c r="GQV74" s="516"/>
      <c r="GQW74" s="516"/>
      <c r="GQX74" s="516"/>
      <c r="GQY74" s="516"/>
      <c r="GQZ74" s="516"/>
      <c r="GRA74" s="516"/>
      <c r="GRB74" s="516"/>
      <c r="GRC74" s="516"/>
      <c r="GRD74" s="516"/>
      <c r="GRE74" s="516"/>
      <c r="GRF74" s="516"/>
      <c r="GRG74" s="516"/>
      <c r="GRH74" s="516"/>
      <c r="GRI74" s="516"/>
      <c r="GRJ74" s="516"/>
      <c r="GRK74" s="516"/>
      <c r="GRL74" s="516"/>
      <c r="GRM74" s="516"/>
      <c r="GRN74" s="516"/>
      <c r="GRO74" s="516"/>
      <c r="GRP74" s="516"/>
      <c r="GRQ74" s="516"/>
      <c r="GRR74" s="516"/>
      <c r="GRS74" s="516"/>
      <c r="GRT74" s="516"/>
      <c r="GRU74" s="516"/>
      <c r="GRV74" s="516"/>
      <c r="GRW74" s="516"/>
      <c r="GRX74" s="516"/>
      <c r="GRY74" s="516"/>
      <c r="GRZ74" s="516"/>
      <c r="GSA74" s="516"/>
      <c r="GSB74" s="516"/>
      <c r="GSC74" s="516"/>
      <c r="GSD74" s="516"/>
      <c r="GSE74" s="516"/>
      <c r="GSF74" s="516"/>
      <c r="GSG74" s="516"/>
      <c r="GSH74" s="516"/>
      <c r="GSI74" s="516"/>
      <c r="GSJ74" s="516"/>
      <c r="GSK74" s="516"/>
      <c r="GSL74" s="516"/>
      <c r="GSM74" s="516"/>
      <c r="GSN74" s="516"/>
      <c r="GSO74" s="516"/>
      <c r="GSP74" s="516"/>
      <c r="GSQ74" s="516"/>
      <c r="GSR74" s="516"/>
      <c r="GSS74" s="516"/>
      <c r="GST74" s="516"/>
      <c r="GSU74" s="516"/>
      <c r="GSV74" s="516"/>
      <c r="GSW74" s="516"/>
      <c r="GSX74" s="516"/>
      <c r="GSY74" s="516"/>
      <c r="GSZ74" s="516"/>
      <c r="GTA74" s="516"/>
      <c r="GTB74" s="516"/>
      <c r="GTC74" s="516"/>
      <c r="GTD74" s="516"/>
      <c r="GTE74" s="516"/>
      <c r="GTF74" s="516"/>
      <c r="GTG74" s="516"/>
      <c r="GTH74" s="516"/>
      <c r="GTI74" s="516"/>
      <c r="GTJ74" s="516"/>
      <c r="GTK74" s="516"/>
      <c r="GTL74" s="516"/>
      <c r="GTM74" s="516"/>
      <c r="GTN74" s="516"/>
      <c r="GTO74" s="516"/>
      <c r="GTP74" s="516"/>
      <c r="GTQ74" s="516"/>
      <c r="GTR74" s="516"/>
      <c r="GTS74" s="516"/>
      <c r="GTT74" s="516"/>
      <c r="GTU74" s="516"/>
      <c r="GTV74" s="516"/>
      <c r="GTW74" s="516"/>
      <c r="GTX74" s="516"/>
      <c r="GTY74" s="516"/>
      <c r="GTZ74" s="516"/>
      <c r="GUA74" s="516"/>
      <c r="GUB74" s="516"/>
      <c r="GUC74" s="516"/>
      <c r="GUD74" s="516"/>
      <c r="GUE74" s="516"/>
      <c r="GUF74" s="516"/>
      <c r="GUG74" s="516"/>
      <c r="GUH74" s="516"/>
      <c r="GUI74" s="516"/>
      <c r="GUJ74" s="516"/>
      <c r="GUK74" s="516"/>
      <c r="GUL74" s="516"/>
      <c r="GUM74" s="516"/>
      <c r="GUN74" s="516"/>
      <c r="GUO74" s="516"/>
      <c r="GUP74" s="516"/>
      <c r="GUQ74" s="516"/>
      <c r="GUR74" s="516"/>
      <c r="GUS74" s="516"/>
      <c r="GUT74" s="516"/>
      <c r="GUU74" s="516"/>
      <c r="GUV74" s="516"/>
      <c r="GUW74" s="516"/>
      <c r="GUX74" s="516"/>
      <c r="GUY74" s="516"/>
      <c r="GUZ74" s="516"/>
      <c r="GVA74" s="516"/>
      <c r="GVB74" s="516"/>
      <c r="GVC74" s="516"/>
      <c r="GVD74" s="516"/>
      <c r="GVE74" s="516"/>
      <c r="GVF74" s="516"/>
      <c r="GVG74" s="516"/>
      <c r="GVH74" s="516"/>
      <c r="GVI74" s="516"/>
      <c r="GVJ74" s="516"/>
      <c r="GVK74" s="516"/>
      <c r="GVL74" s="516"/>
      <c r="GVM74" s="516"/>
      <c r="GVN74" s="516"/>
      <c r="GVO74" s="516"/>
      <c r="GVP74" s="516"/>
      <c r="GVQ74" s="516"/>
      <c r="GVR74" s="516"/>
      <c r="GVS74" s="516"/>
      <c r="GVT74" s="516"/>
      <c r="GVU74" s="516"/>
      <c r="GVV74" s="516"/>
      <c r="GVW74" s="516"/>
      <c r="GVX74" s="516"/>
      <c r="GVY74" s="516"/>
      <c r="GVZ74" s="516"/>
      <c r="GWA74" s="516"/>
      <c r="GWB74" s="516"/>
      <c r="GWC74" s="516"/>
      <c r="GWD74" s="516"/>
      <c r="GWE74" s="516"/>
      <c r="GWF74" s="516"/>
      <c r="GWG74" s="516"/>
      <c r="GWH74" s="516"/>
      <c r="GWI74" s="516"/>
      <c r="GWJ74" s="516"/>
      <c r="GWK74" s="516"/>
      <c r="GWL74" s="516"/>
      <c r="GWM74" s="516"/>
      <c r="GWN74" s="516"/>
      <c r="GWO74" s="516"/>
      <c r="GWP74" s="516"/>
      <c r="GWQ74" s="516"/>
      <c r="GWR74" s="516"/>
      <c r="GWS74" s="516"/>
      <c r="GWT74" s="516"/>
      <c r="GWU74" s="516"/>
      <c r="GWV74" s="516"/>
      <c r="GWW74" s="516"/>
      <c r="GWX74" s="516"/>
      <c r="GWY74" s="516"/>
      <c r="GWZ74" s="516"/>
      <c r="GXA74" s="516"/>
      <c r="GXB74" s="516"/>
      <c r="GXC74" s="516"/>
      <c r="GXD74" s="516"/>
      <c r="GXE74" s="516"/>
      <c r="GXF74" s="516"/>
      <c r="GXG74" s="516"/>
      <c r="GXH74" s="516"/>
      <c r="GXI74" s="516"/>
      <c r="GXJ74" s="516"/>
      <c r="GXK74" s="516"/>
      <c r="GXL74" s="516"/>
      <c r="GXM74" s="516"/>
      <c r="GXN74" s="516"/>
      <c r="GXO74" s="516"/>
      <c r="GXP74" s="516"/>
      <c r="GXQ74" s="516"/>
      <c r="GXR74" s="516"/>
      <c r="GXS74" s="516"/>
      <c r="GXT74" s="516"/>
      <c r="GXU74" s="516"/>
      <c r="GXV74" s="516"/>
      <c r="GXW74" s="516"/>
      <c r="GXX74" s="516"/>
      <c r="GXY74" s="516"/>
      <c r="GXZ74" s="516"/>
      <c r="GYA74" s="516"/>
      <c r="GYB74" s="516"/>
      <c r="GYC74" s="516"/>
      <c r="GYD74" s="516"/>
      <c r="GYE74" s="516"/>
      <c r="GYF74" s="516"/>
      <c r="GYG74" s="516"/>
      <c r="GYH74" s="516"/>
      <c r="GYI74" s="516"/>
      <c r="GYJ74" s="516"/>
      <c r="GYK74" s="516"/>
      <c r="GYL74" s="516"/>
      <c r="GYM74" s="516"/>
      <c r="GYN74" s="516"/>
      <c r="GYO74" s="516"/>
      <c r="GYP74" s="516"/>
      <c r="GYQ74" s="516"/>
      <c r="GYR74" s="516"/>
      <c r="GYS74" s="516"/>
      <c r="GYT74" s="516"/>
      <c r="GYU74" s="516"/>
      <c r="GYV74" s="516"/>
      <c r="GYW74" s="516"/>
      <c r="GYX74" s="516"/>
      <c r="GYY74" s="516"/>
      <c r="GYZ74" s="516"/>
      <c r="GZA74" s="516"/>
      <c r="GZB74" s="516"/>
      <c r="GZC74" s="516"/>
      <c r="GZD74" s="516"/>
      <c r="GZE74" s="516"/>
      <c r="GZF74" s="516"/>
      <c r="GZG74" s="516"/>
      <c r="GZH74" s="516"/>
      <c r="GZI74" s="516"/>
      <c r="GZJ74" s="516"/>
      <c r="GZK74" s="516"/>
      <c r="GZL74" s="516"/>
      <c r="GZM74" s="516"/>
      <c r="GZN74" s="516"/>
      <c r="GZO74" s="516"/>
      <c r="GZP74" s="516"/>
      <c r="GZQ74" s="516"/>
      <c r="GZR74" s="516"/>
      <c r="GZS74" s="516"/>
      <c r="GZT74" s="516"/>
      <c r="GZU74" s="516"/>
      <c r="GZV74" s="516"/>
      <c r="GZW74" s="516"/>
      <c r="GZX74" s="516"/>
      <c r="GZY74" s="516"/>
      <c r="GZZ74" s="516"/>
      <c r="HAA74" s="516"/>
      <c r="HAB74" s="516"/>
      <c r="HAC74" s="516"/>
      <c r="HAD74" s="516"/>
      <c r="HAE74" s="516"/>
      <c r="HAF74" s="516"/>
      <c r="HAG74" s="516"/>
      <c r="HAH74" s="516"/>
      <c r="HAI74" s="516"/>
      <c r="HAJ74" s="516"/>
      <c r="HAK74" s="516"/>
      <c r="HAL74" s="516"/>
      <c r="HAM74" s="516"/>
      <c r="HAN74" s="516"/>
      <c r="HAO74" s="516"/>
      <c r="HAP74" s="516"/>
      <c r="HAQ74" s="516"/>
      <c r="HAR74" s="516"/>
      <c r="HAS74" s="516"/>
      <c r="HAT74" s="516"/>
      <c r="HAU74" s="516"/>
      <c r="HAV74" s="516"/>
      <c r="HAW74" s="516"/>
      <c r="HAX74" s="516"/>
      <c r="HAY74" s="516"/>
      <c r="HAZ74" s="516"/>
      <c r="HBA74" s="516"/>
      <c r="HBB74" s="516"/>
      <c r="HBC74" s="516"/>
      <c r="HBD74" s="516"/>
      <c r="HBE74" s="516"/>
      <c r="HBF74" s="516"/>
      <c r="HBG74" s="516"/>
      <c r="HBH74" s="516"/>
      <c r="HBI74" s="516"/>
      <c r="HBJ74" s="516"/>
      <c r="HBK74" s="516"/>
      <c r="HBL74" s="516"/>
      <c r="HBM74" s="516"/>
      <c r="HBN74" s="516"/>
      <c r="HBO74" s="516"/>
      <c r="HBP74" s="516"/>
      <c r="HBQ74" s="516"/>
      <c r="HBR74" s="516"/>
      <c r="HBS74" s="516"/>
      <c r="HBT74" s="516"/>
      <c r="HBU74" s="516"/>
      <c r="HBV74" s="516"/>
      <c r="HBW74" s="516"/>
      <c r="HBX74" s="516"/>
      <c r="HBY74" s="516"/>
      <c r="HBZ74" s="516"/>
      <c r="HCA74" s="516"/>
      <c r="HCB74" s="516"/>
      <c r="HCC74" s="516"/>
      <c r="HCD74" s="516"/>
      <c r="HCE74" s="516"/>
      <c r="HCF74" s="516"/>
      <c r="HCG74" s="516"/>
      <c r="HCH74" s="516"/>
      <c r="HCI74" s="516"/>
      <c r="HCJ74" s="516"/>
      <c r="HCK74" s="516"/>
      <c r="HCL74" s="516"/>
      <c r="HCM74" s="516"/>
      <c r="HCN74" s="516"/>
      <c r="HCO74" s="516"/>
      <c r="HCP74" s="516"/>
      <c r="HCQ74" s="516"/>
      <c r="HCR74" s="516"/>
      <c r="HCS74" s="516"/>
      <c r="HCT74" s="516"/>
      <c r="HCU74" s="516"/>
      <c r="HCV74" s="516"/>
      <c r="HCW74" s="516"/>
      <c r="HCX74" s="516"/>
      <c r="HCY74" s="516"/>
      <c r="HCZ74" s="516"/>
      <c r="HDA74" s="516"/>
      <c r="HDB74" s="516"/>
      <c r="HDC74" s="516"/>
      <c r="HDD74" s="516"/>
      <c r="HDE74" s="516"/>
      <c r="HDF74" s="516"/>
      <c r="HDG74" s="516"/>
      <c r="HDH74" s="516"/>
      <c r="HDI74" s="516"/>
      <c r="HDJ74" s="516"/>
      <c r="HDK74" s="516"/>
      <c r="HDL74" s="516"/>
      <c r="HDM74" s="516"/>
      <c r="HDN74" s="516"/>
      <c r="HDO74" s="516"/>
      <c r="HDP74" s="516"/>
      <c r="HDQ74" s="516"/>
      <c r="HDR74" s="516"/>
      <c r="HDS74" s="516"/>
      <c r="HDT74" s="516"/>
      <c r="HDU74" s="516"/>
      <c r="HDV74" s="516"/>
      <c r="HDW74" s="516"/>
      <c r="HDX74" s="516"/>
      <c r="HDY74" s="516"/>
      <c r="HDZ74" s="516"/>
      <c r="HEA74" s="516"/>
      <c r="HEB74" s="516"/>
      <c r="HEC74" s="516"/>
      <c r="HED74" s="516"/>
      <c r="HEE74" s="516"/>
      <c r="HEF74" s="516"/>
      <c r="HEG74" s="516"/>
      <c r="HEH74" s="516"/>
      <c r="HEI74" s="516"/>
      <c r="HEJ74" s="516"/>
      <c r="HEK74" s="516"/>
      <c r="HEL74" s="516"/>
      <c r="HEM74" s="516"/>
      <c r="HEN74" s="516"/>
      <c r="HEO74" s="516"/>
      <c r="HEP74" s="516"/>
      <c r="HEQ74" s="516"/>
      <c r="HER74" s="516"/>
      <c r="HES74" s="516"/>
      <c r="HET74" s="516"/>
      <c r="HEU74" s="516"/>
      <c r="HEV74" s="516"/>
      <c r="HEW74" s="516"/>
      <c r="HEX74" s="516"/>
      <c r="HEY74" s="516"/>
      <c r="HEZ74" s="516"/>
      <c r="HFA74" s="516"/>
      <c r="HFB74" s="516"/>
      <c r="HFC74" s="516"/>
      <c r="HFD74" s="516"/>
      <c r="HFE74" s="516"/>
      <c r="HFF74" s="516"/>
      <c r="HFG74" s="516"/>
      <c r="HFH74" s="516"/>
      <c r="HFI74" s="516"/>
      <c r="HFJ74" s="516"/>
      <c r="HFK74" s="516"/>
      <c r="HFL74" s="516"/>
      <c r="HFM74" s="516"/>
      <c r="HFN74" s="516"/>
      <c r="HFO74" s="516"/>
      <c r="HFP74" s="516"/>
      <c r="HFQ74" s="516"/>
      <c r="HFR74" s="516"/>
      <c r="HFS74" s="516"/>
      <c r="HFT74" s="516"/>
      <c r="HFU74" s="516"/>
      <c r="HFV74" s="516"/>
      <c r="HFW74" s="516"/>
      <c r="HFX74" s="516"/>
      <c r="HFY74" s="516"/>
      <c r="HFZ74" s="516"/>
      <c r="HGA74" s="516"/>
      <c r="HGB74" s="516"/>
      <c r="HGC74" s="516"/>
      <c r="HGD74" s="516"/>
      <c r="HGE74" s="516"/>
      <c r="HGF74" s="516"/>
      <c r="HGG74" s="516"/>
      <c r="HGH74" s="516"/>
      <c r="HGI74" s="516"/>
      <c r="HGJ74" s="516"/>
      <c r="HGK74" s="516"/>
      <c r="HGL74" s="516"/>
      <c r="HGM74" s="516"/>
      <c r="HGN74" s="516"/>
      <c r="HGO74" s="516"/>
      <c r="HGP74" s="516"/>
      <c r="HGQ74" s="516"/>
      <c r="HGR74" s="516"/>
      <c r="HGS74" s="516"/>
      <c r="HGT74" s="516"/>
      <c r="HGU74" s="516"/>
      <c r="HGV74" s="516"/>
      <c r="HGW74" s="516"/>
      <c r="HGX74" s="516"/>
      <c r="HGY74" s="516"/>
      <c r="HGZ74" s="516"/>
      <c r="HHA74" s="516"/>
      <c r="HHB74" s="516"/>
      <c r="HHC74" s="516"/>
      <c r="HHD74" s="516"/>
      <c r="HHE74" s="516"/>
      <c r="HHF74" s="516"/>
      <c r="HHG74" s="516"/>
      <c r="HHH74" s="516"/>
      <c r="HHI74" s="516"/>
      <c r="HHJ74" s="516"/>
      <c r="HHK74" s="516"/>
      <c r="HHL74" s="516"/>
      <c r="HHM74" s="516"/>
      <c r="HHN74" s="516"/>
      <c r="HHO74" s="516"/>
      <c r="HHP74" s="516"/>
      <c r="HHQ74" s="516"/>
      <c r="HHR74" s="516"/>
      <c r="HHS74" s="516"/>
      <c r="HHT74" s="516"/>
      <c r="HHU74" s="516"/>
      <c r="HHV74" s="516"/>
      <c r="HHW74" s="516"/>
      <c r="HHX74" s="516"/>
      <c r="HHY74" s="516"/>
      <c r="HHZ74" s="516"/>
      <c r="HIA74" s="516"/>
      <c r="HIB74" s="516"/>
      <c r="HIC74" s="516"/>
      <c r="HID74" s="516"/>
      <c r="HIE74" s="516"/>
      <c r="HIF74" s="516"/>
      <c r="HIG74" s="516"/>
      <c r="HIH74" s="516"/>
      <c r="HII74" s="516"/>
      <c r="HIJ74" s="516"/>
      <c r="HIK74" s="516"/>
      <c r="HIL74" s="516"/>
      <c r="HIM74" s="516"/>
      <c r="HIN74" s="516"/>
      <c r="HIO74" s="516"/>
      <c r="HIP74" s="516"/>
      <c r="HIQ74" s="516"/>
      <c r="HIR74" s="516"/>
      <c r="HIS74" s="516"/>
      <c r="HIT74" s="516"/>
      <c r="HIU74" s="516"/>
      <c r="HIV74" s="516"/>
      <c r="HIW74" s="516"/>
      <c r="HIX74" s="516"/>
      <c r="HIY74" s="516"/>
      <c r="HIZ74" s="516"/>
      <c r="HJA74" s="516"/>
      <c r="HJB74" s="516"/>
      <c r="HJC74" s="516"/>
      <c r="HJD74" s="516"/>
      <c r="HJE74" s="516"/>
      <c r="HJF74" s="516"/>
      <c r="HJG74" s="516"/>
      <c r="HJH74" s="516"/>
      <c r="HJI74" s="516"/>
      <c r="HJJ74" s="516"/>
      <c r="HJK74" s="516"/>
      <c r="HJL74" s="516"/>
      <c r="HJM74" s="516"/>
      <c r="HJN74" s="516"/>
      <c r="HJO74" s="516"/>
      <c r="HJP74" s="516"/>
      <c r="HJQ74" s="516"/>
      <c r="HJR74" s="516"/>
      <c r="HJS74" s="516"/>
      <c r="HJT74" s="516"/>
      <c r="HJU74" s="516"/>
      <c r="HJV74" s="516"/>
      <c r="HJW74" s="516"/>
      <c r="HJX74" s="516"/>
      <c r="HJY74" s="516"/>
      <c r="HJZ74" s="516"/>
      <c r="HKA74" s="516"/>
      <c r="HKB74" s="516"/>
      <c r="HKC74" s="516"/>
      <c r="HKD74" s="516"/>
      <c r="HKE74" s="516"/>
      <c r="HKF74" s="516"/>
      <c r="HKG74" s="516"/>
      <c r="HKH74" s="516"/>
      <c r="HKI74" s="516"/>
      <c r="HKJ74" s="516"/>
      <c r="HKK74" s="516"/>
      <c r="HKL74" s="516"/>
      <c r="HKM74" s="516"/>
      <c r="HKN74" s="516"/>
      <c r="HKO74" s="516"/>
      <c r="HKP74" s="516"/>
      <c r="HKQ74" s="516"/>
      <c r="HKR74" s="516"/>
      <c r="HKS74" s="516"/>
      <c r="HKT74" s="516"/>
      <c r="HKU74" s="516"/>
      <c r="HKV74" s="516"/>
      <c r="HKW74" s="516"/>
      <c r="HKX74" s="516"/>
      <c r="HKY74" s="516"/>
      <c r="HKZ74" s="516"/>
      <c r="HLA74" s="516"/>
      <c r="HLB74" s="516"/>
      <c r="HLC74" s="516"/>
      <c r="HLD74" s="516"/>
      <c r="HLE74" s="516"/>
      <c r="HLF74" s="516"/>
      <c r="HLG74" s="516"/>
      <c r="HLH74" s="516"/>
      <c r="HLI74" s="516"/>
      <c r="HLJ74" s="516"/>
      <c r="HLK74" s="516"/>
      <c r="HLL74" s="516"/>
      <c r="HLM74" s="516"/>
      <c r="HLN74" s="516"/>
      <c r="HLO74" s="516"/>
      <c r="HLP74" s="516"/>
      <c r="HLQ74" s="516"/>
      <c r="HLR74" s="516"/>
      <c r="HLS74" s="516"/>
      <c r="HLT74" s="516"/>
      <c r="HLU74" s="516"/>
      <c r="HLV74" s="516"/>
      <c r="HLW74" s="516"/>
      <c r="HLX74" s="516"/>
      <c r="HLY74" s="516"/>
      <c r="HLZ74" s="516"/>
      <c r="HMA74" s="516"/>
      <c r="HMB74" s="516"/>
      <c r="HMC74" s="516"/>
      <c r="HMD74" s="516"/>
      <c r="HME74" s="516"/>
      <c r="HMF74" s="516"/>
      <c r="HMG74" s="516"/>
      <c r="HMH74" s="516"/>
      <c r="HMI74" s="516"/>
      <c r="HMJ74" s="516"/>
      <c r="HMK74" s="516"/>
      <c r="HML74" s="516"/>
      <c r="HMM74" s="516"/>
      <c r="HMN74" s="516"/>
      <c r="HMO74" s="516"/>
      <c r="HMP74" s="516"/>
      <c r="HMQ74" s="516"/>
      <c r="HMR74" s="516"/>
      <c r="HMS74" s="516"/>
      <c r="HMT74" s="516"/>
      <c r="HMU74" s="516"/>
      <c r="HMV74" s="516"/>
      <c r="HMW74" s="516"/>
      <c r="HMX74" s="516"/>
      <c r="HMY74" s="516"/>
      <c r="HMZ74" s="516"/>
      <c r="HNA74" s="516"/>
      <c r="HNB74" s="516"/>
      <c r="HNC74" s="516"/>
      <c r="HND74" s="516"/>
      <c r="HNE74" s="516"/>
      <c r="HNF74" s="516"/>
      <c r="HNG74" s="516"/>
      <c r="HNH74" s="516"/>
      <c r="HNI74" s="516"/>
      <c r="HNJ74" s="516"/>
      <c r="HNK74" s="516"/>
      <c r="HNL74" s="516"/>
      <c r="HNM74" s="516"/>
      <c r="HNN74" s="516"/>
      <c r="HNO74" s="516"/>
      <c r="HNP74" s="516"/>
      <c r="HNQ74" s="516"/>
      <c r="HNR74" s="516"/>
      <c r="HNS74" s="516"/>
      <c r="HNT74" s="516"/>
      <c r="HNU74" s="516"/>
      <c r="HNV74" s="516"/>
      <c r="HNW74" s="516"/>
      <c r="HNX74" s="516"/>
      <c r="HNY74" s="516"/>
      <c r="HNZ74" s="516"/>
      <c r="HOA74" s="516"/>
      <c r="HOB74" s="516"/>
      <c r="HOC74" s="516"/>
      <c r="HOD74" s="516"/>
      <c r="HOE74" s="516"/>
      <c r="HOF74" s="516"/>
      <c r="HOG74" s="516"/>
      <c r="HOH74" s="516"/>
      <c r="HOI74" s="516"/>
      <c r="HOJ74" s="516"/>
      <c r="HOK74" s="516"/>
      <c r="HOL74" s="516"/>
      <c r="HOM74" s="516"/>
      <c r="HON74" s="516"/>
      <c r="HOO74" s="516"/>
      <c r="HOP74" s="516"/>
      <c r="HOQ74" s="516"/>
      <c r="HOR74" s="516"/>
      <c r="HOS74" s="516"/>
      <c r="HOT74" s="516"/>
      <c r="HOU74" s="516"/>
      <c r="HOV74" s="516"/>
      <c r="HOW74" s="516"/>
      <c r="HOX74" s="516"/>
      <c r="HOY74" s="516"/>
      <c r="HOZ74" s="516"/>
      <c r="HPA74" s="516"/>
      <c r="HPB74" s="516"/>
      <c r="HPC74" s="516"/>
      <c r="HPD74" s="516"/>
      <c r="HPE74" s="516"/>
      <c r="HPF74" s="516"/>
      <c r="HPG74" s="516"/>
      <c r="HPH74" s="516"/>
      <c r="HPI74" s="516"/>
      <c r="HPJ74" s="516"/>
      <c r="HPK74" s="516"/>
      <c r="HPL74" s="516"/>
      <c r="HPM74" s="516"/>
      <c r="HPN74" s="516"/>
      <c r="HPO74" s="516"/>
      <c r="HPP74" s="516"/>
      <c r="HPQ74" s="516"/>
      <c r="HPR74" s="516"/>
      <c r="HPS74" s="516"/>
      <c r="HPT74" s="516"/>
      <c r="HPU74" s="516"/>
      <c r="HPV74" s="516"/>
      <c r="HPW74" s="516"/>
      <c r="HPX74" s="516"/>
      <c r="HPY74" s="516"/>
      <c r="HPZ74" s="516"/>
      <c r="HQA74" s="516"/>
      <c r="HQB74" s="516"/>
      <c r="HQC74" s="516"/>
      <c r="HQD74" s="516"/>
      <c r="HQE74" s="516"/>
      <c r="HQF74" s="516"/>
      <c r="HQG74" s="516"/>
      <c r="HQH74" s="516"/>
      <c r="HQI74" s="516"/>
      <c r="HQJ74" s="516"/>
      <c r="HQK74" s="516"/>
      <c r="HQL74" s="516"/>
      <c r="HQM74" s="516"/>
      <c r="HQN74" s="516"/>
      <c r="HQO74" s="516"/>
      <c r="HQP74" s="516"/>
      <c r="HQQ74" s="516"/>
      <c r="HQR74" s="516"/>
      <c r="HQS74" s="516"/>
      <c r="HQT74" s="516"/>
      <c r="HQU74" s="516"/>
      <c r="HQV74" s="516"/>
      <c r="HQW74" s="516"/>
      <c r="HQX74" s="516"/>
      <c r="HQY74" s="516"/>
      <c r="HQZ74" s="516"/>
      <c r="HRA74" s="516"/>
      <c r="HRB74" s="516"/>
      <c r="HRC74" s="516"/>
      <c r="HRD74" s="516"/>
      <c r="HRE74" s="516"/>
      <c r="HRF74" s="516"/>
      <c r="HRG74" s="516"/>
      <c r="HRH74" s="516"/>
      <c r="HRI74" s="516"/>
      <c r="HRJ74" s="516"/>
      <c r="HRK74" s="516"/>
      <c r="HRL74" s="516"/>
      <c r="HRM74" s="516"/>
      <c r="HRN74" s="516"/>
      <c r="HRO74" s="516"/>
      <c r="HRP74" s="516"/>
      <c r="HRQ74" s="516"/>
      <c r="HRR74" s="516"/>
      <c r="HRS74" s="516"/>
      <c r="HRT74" s="516"/>
      <c r="HRU74" s="516"/>
      <c r="HRV74" s="516"/>
      <c r="HRW74" s="516"/>
      <c r="HRX74" s="516"/>
      <c r="HRY74" s="516"/>
      <c r="HRZ74" s="516"/>
      <c r="HSA74" s="516"/>
      <c r="HSB74" s="516"/>
      <c r="HSC74" s="516"/>
      <c r="HSD74" s="516"/>
      <c r="HSE74" s="516"/>
      <c r="HSF74" s="516"/>
      <c r="HSG74" s="516"/>
      <c r="HSH74" s="516"/>
      <c r="HSI74" s="516"/>
      <c r="HSJ74" s="516"/>
      <c r="HSK74" s="516"/>
      <c r="HSL74" s="516"/>
      <c r="HSM74" s="516"/>
      <c r="HSN74" s="516"/>
      <c r="HSO74" s="516"/>
      <c r="HSP74" s="516"/>
      <c r="HSQ74" s="516"/>
      <c r="HSR74" s="516"/>
      <c r="HSS74" s="516"/>
      <c r="HST74" s="516"/>
      <c r="HSU74" s="516"/>
      <c r="HSV74" s="516"/>
      <c r="HSW74" s="516"/>
      <c r="HSX74" s="516"/>
      <c r="HSY74" s="516"/>
      <c r="HSZ74" s="516"/>
      <c r="HTA74" s="516"/>
      <c r="HTB74" s="516"/>
      <c r="HTC74" s="516"/>
      <c r="HTD74" s="516"/>
      <c r="HTE74" s="516"/>
      <c r="HTF74" s="516"/>
      <c r="HTG74" s="516"/>
      <c r="HTH74" s="516"/>
      <c r="HTI74" s="516"/>
      <c r="HTJ74" s="516"/>
      <c r="HTK74" s="516"/>
      <c r="HTL74" s="516"/>
      <c r="HTM74" s="516"/>
      <c r="HTN74" s="516"/>
      <c r="HTO74" s="516"/>
      <c r="HTP74" s="516"/>
      <c r="HTQ74" s="516"/>
      <c r="HTR74" s="516"/>
      <c r="HTS74" s="516"/>
      <c r="HTT74" s="516"/>
      <c r="HTU74" s="516"/>
      <c r="HTV74" s="516"/>
      <c r="HTW74" s="516"/>
      <c r="HTX74" s="516"/>
      <c r="HTY74" s="516"/>
      <c r="HTZ74" s="516"/>
      <c r="HUA74" s="516"/>
      <c r="HUB74" s="516"/>
      <c r="HUC74" s="516"/>
      <c r="HUD74" s="516"/>
      <c r="HUE74" s="516"/>
      <c r="HUF74" s="516"/>
      <c r="HUG74" s="516"/>
      <c r="HUH74" s="516"/>
      <c r="HUI74" s="516"/>
      <c r="HUJ74" s="516"/>
      <c r="HUK74" s="516"/>
      <c r="HUL74" s="516"/>
      <c r="HUM74" s="516"/>
      <c r="HUN74" s="516"/>
      <c r="HUO74" s="516"/>
      <c r="HUP74" s="516"/>
      <c r="HUQ74" s="516"/>
      <c r="HUR74" s="516"/>
      <c r="HUS74" s="516"/>
      <c r="HUT74" s="516"/>
      <c r="HUU74" s="516"/>
      <c r="HUV74" s="516"/>
      <c r="HUW74" s="516"/>
      <c r="HUX74" s="516"/>
      <c r="HUY74" s="516"/>
      <c r="HUZ74" s="516"/>
      <c r="HVA74" s="516"/>
      <c r="HVB74" s="516"/>
      <c r="HVC74" s="516"/>
      <c r="HVD74" s="516"/>
      <c r="HVE74" s="516"/>
      <c r="HVF74" s="516"/>
      <c r="HVG74" s="516"/>
      <c r="HVH74" s="516"/>
      <c r="HVI74" s="516"/>
      <c r="HVJ74" s="516"/>
      <c r="HVK74" s="516"/>
      <c r="HVL74" s="516"/>
      <c r="HVM74" s="516"/>
      <c r="HVN74" s="516"/>
      <c r="HVO74" s="516"/>
      <c r="HVP74" s="516"/>
      <c r="HVQ74" s="516"/>
      <c r="HVR74" s="516"/>
      <c r="HVS74" s="516"/>
      <c r="HVT74" s="516"/>
      <c r="HVU74" s="516"/>
      <c r="HVV74" s="516"/>
      <c r="HVW74" s="516"/>
      <c r="HVX74" s="516"/>
      <c r="HVY74" s="516"/>
      <c r="HVZ74" s="516"/>
      <c r="HWA74" s="516"/>
      <c r="HWB74" s="516"/>
      <c r="HWC74" s="516"/>
      <c r="HWD74" s="516"/>
      <c r="HWE74" s="516"/>
      <c r="HWF74" s="516"/>
      <c r="HWG74" s="516"/>
      <c r="HWH74" s="516"/>
      <c r="HWI74" s="516"/>
      <c r="HWJ74" s="516"/>
      <c r="HWK74" s="516"/>
      <c r="HWL74" s="516"/>
      <c r="HWM74" s="516"/>
      <c r="HWN74" s="516"/>
      <c r="HWO74" s="516"/>
      <c r="HWP74" s="516"/>
      <c r="HWQ74" s="516"/>
      <c r="HWR74" s="516"/>
      <c r="HWS74" s="516"/>
      <c r="HWT74" s="516"/>
      <c r="HWU74" s="516"/>
      <c r="HWV74" s="516"/>
      <c r="HWW74" s="516"/>
      <c r="HWX74" s="516"/>
      <c r="HWY74" s="516"/>
      <c r="HWZ74" s="516"/>
      <c r="HXA74" s="516"/>
      <c r="HXB74" s="516"/>
      <c r="HXC74" s="516"/>
      <c r="HXD74" s="516"/>
      <c r="HXE74" s="516"/>
      <c r="HXF74" s="516"/>
      <c r="HXG74" s="516"/>
      <c r="HXH74" s="516"/>
      <c r="HXI74" s="516"/>
      <c r="HXJ74" s="516"/>
      <c r="HXK74" s="516"/>
      <c r="HXL74" s="516"/>
      <c r="HXM74" s="516"/>
      <c r="HXN74" s="516"/>
      <c r="HXO74" s="516"/>
      <c r="HXP74" s="516"/>
      <c r="HXQ74" s="516"/>
      <c r="HXR74" s="516"/>
      <c r="HXS74" s="516"/>
      <c r="HXT74" s="516"/>
      <c r="HXU74" s="516"/>
      <c r="HXV74" s="516"/>
      <c r="HXW74" s="516"/>
      <c r="HXX74" s="516"/>
      <c r="HXY74" s="516"/>
      <c r="HXZ74" s="516"/>
      <c r="HYA74" s="516"/>
      <c r="HYB74" s="516"/>
      <c r="HYC74" s="516"/>
      <c r="HYD74" s="516"/>
      <c r="HYE74" s="516"/>
      <c r="HYF74" s="516"/>
      <c r="HYG74" s="516"/>
      <c r="HYH74" s="516"/>
      <c r="HYI74" s="516"/>
      <c r="HYJ74" s="516"/>
      <c r="HYK74" s="516"/>
      <c r="HYL74" s="516"/>
      <c r="HYM74" s="516"/>
      <c r="HYN74" s="516"/>
      <c r="HYO74" s="516"/>
      <c r="HYP74" s="516"/>
      <c r="HYQ74" s="516"/>
      <c r="HYR74" s="516"/>
      <c r="HYS74" s="516"/>
      <c r="HYT74" s="516"/>
      <c r="HYU74" s="516"/>
      <c r="HYV74" s="516"/>
      <c r="HYW74" s="516"/>
      <c r="HYX74" s="516"/>
      <c r="HYY74" s="516"/>
      <c r="HYZ74" s="516"/>
      <c r="HZA74" s="516"/>
      <c r="HZB74" s="516"/>
      <c r="HZC74" s="516"/>
      <c r="HZD74" s="516"/>
      <c r="HZE74" s="516"/>
      <c r="HZF74" s="516"/>
      <c r="HZG74" s="516"/>
      <c r="HZH74" s="516"/>
      <c r="HZI74" s="516"/>
      <c r="HZJ74" s="516"/>
      <c r="HZK74" s="516"/>
      <c r="HZL74" s="516"/>
      <c r="HZM74" s="516"/>
      <c r="HZN74" s="516"/>
      <c r="HZO74" s="516"/>
      <c r="HZP74" s="516"/>
      <c r="HZQ74" s="516"/>
      <c r="HZR74" s="516"/>
      <c r="HZS74" s="516"/>
      <c r="HZT74" s="516"/>
      <c r="HZU74" s="516"/>
      <c r="HZV74" s="516"/>
      <c r="HZW74" s="516"/>
      <c r="HZX74" s="516"/>
      <c r="HZY74" s="516"/>
      <c r="HZZ74" s="516"/>
      <c r="IAA74" s="516"/>
      <c r="IAB74" s="516"/>
      <c r="IAC74" s="516"/>
      <c r="IAD74" s="516"/>
      <c r="IAE74" s="516"/>
      <c r="IAF74" s="516"/>
      <c r="IAG74" s="516"/>
      <c r="IAH74" s="516"/>
      <c r="IAI74" s="516"/>
      <c r="IAJ74" s="516"/>
      <c r="IAK74" s="516"/>
      <c r="IAL74" s="516"/>
      <c r="IAM74" s="516"/>
      <c r="IAN74" s="516"/>
      <c r="IAO74" s="516"/>
      <c r="IAP74" s="516"/>
      <c r="IAQ74" s="516"/>
      <c r="IAR74" s="516"/>
      <c r="IAS74" s="516"/>
      <c r="IAT74" s="516"/>
      <c r="IAU74" s="516"/>
      <c r="IAV74" s="516"/>
      <c r="IAW74" s="516"/>
      <c r="IAX74" s="516"/>
      <c r="IAY74" s="516"/>
      <c r="IAZ74" s="516"/>
      <c r="IBA74" s="516"/>
      <c r="IBB74" s="516"/>
      <c r="IBC74" s="516"/>
      <c r="IBD74" s="516"/>
      <c r="IBE74" s="516"/>
      <c r="IBF74" s="516"/>
      <c r="IBG74" s="516"/>
      <c r="IBH74" s="516"/>
      <c r="IBI74" s="516"/>
      <c r="IBJ74" s="516"/>
      <c r="IBK74" s="516"/>
      <c r="IBL74" s="516"/>
      <c r="IBM74" s="516"/>
      <c r="IBN74" s="516"/>
      <c r="IBO74" s="516"/>
      <c r="IBP74" s="516"/>
      <c r="IBQ74" s="516"/>
      <c r="IBR74" s="516"/>
      <c r="IBS74" s="516"/>
      <c r="IBT74" s="516"/>
      <c r="IBU74" s="516"/>
      <c r="IBV74" s="516"/>
      <c r="IBW74" s="516"/>
      <c r="IBX74" s="516"/>
      <c r="IBY74" s="516"/>
      <c r="IBZ74" s="516"/>
      <c r="ICA74" s="516"/>
      <c r="ICB74" s="516"/>
      <c r="ICC74" s="516"/>
      <c r="ICD74" s="516"/>
      <c r="ICE74" s="516"/>
      <c r="ICF74" s="516"/>
      <c r="ICG74" s="516"/>
      <c r="ICH74" s="516"/>
      <c r="ICI74" s="516"/>
      <c r="ICJ74" s="516"/>
      <c r="ICK74" s="516"/>
      <c r="ICL74" s="516"/>
      <c r="ICM74" s="516"/>
      <c r="ICN74" s="516"/>
      <c r="ICO74" s="516"/>
      <c r="ICP74" s="516"/>
      <c r="ICQ74" s="516"/>
      <c r="ICR74" s="516"/>
      <c r="ICS74" s="516"/>
      <c r="ICT74" s="516"/>
      <c r="ICU74" s="516"/>
      <c r="ICV74" s="516"/>
      <c r="ICW74" s="516"/>
      <c r="ICX74" s="516"/>
      <c r="ICY74" s="516"/>
      <c r="ICZ74" s="516"/>
      <c r="IDA74" s="516"/>
      <c r="IDB74" s="516"/>
      <c r="IDC74" s="516"/>
      <c r="IDD74" s="516"/>
      <c r="IDE74" s="516"/>
      <c r="IDF74" s="516"/>
      <c r="IDG74" s="516"/>
      <c r="IDH74" s="516"/>
      <c r="IDI74" s="516"/>
      <c r="IDJ74" s="516"/>
      <c r="IDK74" s="516"/>
      <c r="IDL74" s="516"/>
      <c r="IDM74" s="516"/>
      <c r="IDN74" s="516"/>
      <c r="IDO74" s="516"/>
      <c r="IDP74" s="516"/>
      <c r="IDQ74" s="516"/>
      <c r="IDR74" s="516"/>
      <c r="IDS74" s="516"/>
      <c r="IDT74" s="516"/>
      <c r="IDU74" s="516"/>
      <c r="IDV74" s="516"/>
      <c r="IDW74" s="516"/>
      <c r="IDX74" s="516"/>
      <c r="IDY74" s="516"/>
      <c r="IDZ74" s="516"/>
      <c r="IEA74" s="516"/>
      <c r="IEB74" s="516"/>
      <c r="IEC74" s="516"/>
      <c r="IED74" s="516"/>
      <c r="IEE74" s="516"/>
      <c r="IEF74" s="516"/>
      <c r="IEG74" s="516"/>
      <c r="IEH74" s="516"/>
      <c r="IEI74" s="516"/>
      <c r="IEJ74" s="516"/>
      <c r="IEK74" s="516"/>
      <c r="IEL74" s="516"/>
      <c r="IEM74" s="516"/>
      <c r="IEN74" s="516"/>
      <c r="IEO74" s="516"/>
      <c r="IEP74" s="516"/>
      <c r="IEQ74" s="516"/>
      <c r="IER74" s="516"/>
      <c r="IES74" s="516"/>
      <c r="IET74" s="516"/>
      <c r="IEU74" s="516"/>
      <c r="IEV74" s="516"/>
      <c r="IEW74" s="516"/>
      <c r="IEX74" s="516"/>
      <c r="IEY74" s="516"/>
      <c r="IEZ74" s="516"/>
      <c r="IFA74" s="516"/>
      <c r="IFB74" s="516"/>
      <c r="IFC74" s="516"/>
      <c r="IFD74" s="516"/>
      <c r="IFE74" s="516"/>
      <c r="IFF74" s="516"/>
      <c r="IFG74" s="516"/>
      <c r="IFH74" s="516"/>
      <c r="IFI74" s="516"/>
      <c r="IFJ74" s="516"/>
      <c r="IFK74" s="516"/>
      <c r="IFL74" s="516"/>
      <c r="IFM74" s="516"/>
      <c r="IFN74" s="516"/>
      <c r="IFO74" s="516"/>
      <c r="IFP74" s="516"/>
      <c r="IFQ74" s="516"/>
      <c r="IFR74" s="516"/>
      <c r="IFS74" s="516"/>
      <c r="IFT74" s="516"/>
      <c r="IFU74" s="516"/>
      <c r="IFV74" s="516"/>
      <c r="IFW74" s="516"/>
      <c r="IFX74" s="516"/>
      <c r="IFY74" s="516"/>
      <c r="IFZ74" s="516"/>
      <c r="IGA74" s="516"/>
      <c r="IGB74" s="516"/>
      <c r="IGC74" s="516"/>
      <c r="IGD74" s="516"/>
      <c r="IGE74" s="516"/>
      <c r="IGF74" s="516"/>
      <c r="IGG74" s="516"/>
      <c r="IGH74" s="516"/>
      <c r="IGI74" s="516"/>
      <c r="IGJ74" s="516"/>
      <c r="IGK74" s="516"/>
      <c r="IGL74" s="516"/>
      <c r="IGM74" s="516"/>
      <c r="IGN74" s="516"/>
      <c r="IGO74" s="516"/>
      <c r="IGP74" s="516"/>
      <c r="IGQ74" s="516"/>
      <c r="IGR74" s="516"/>
      <c r="IGS74" s="516"/>
      <c r="IGT74" s="516"/>
      <c r="IGU74" s="516"/>
      <c r="IGV74" s="516"/>
      <c r="IGW74" s="516"/>
      <c r="IGX74" s="516"/>
      <c r="IGY74" s="516"/>
      <c r="IGZ74" s="516"/>
      <c r="IHA74" s="516"/>
      <c r="IHB74" s="516"/>
      <c r="IHC74" s="516"/>
      <c r="IHD74" s="516"/>
      <c r="IHE74" s="516"/>
      <c r="IHF74" s="516"/>
      <c r="IHG74" s="516"/>
      <c r="IHH74" s="516"/>
      <c r="IHI74" s="516"/>
      <c r="IHJ74" s="516"/>
      <c r="IHK74" s="516"/>
      <c r="IHL74" s="516"/>
      <c r="IHM74" s="516"/>
      <c r="IHN74" s="516"/>
      <c r="IHO74" s="516"/>
      <c r="IHP74" s="516"/>
      <c r="IHQ74" s="516"/>
      <c r="IHR74" s="516"/>
      <c r="IHS74" s="516"/>
      <c r="IHT74" s="516"/>
      <c r="IHU74" s="516"/>
      <c r="IHV74" s="516"/>
      <c r="IHW74" s="516"/>
      <c r="IHX74" s="516"/>
      <c r="IHY74" s="516"/>
      <c r="IHZ74" s="516"/>
      <c r="IIA74" s="516"/>
      <c r="IIB74" s="516"/>
      <c r="IIC74" s="516"/>
      <c r="IID74" s="516"/>
      <c r="IIE74" s="516"/>
      <c r="IIF74" s="516"/>
      <c r="IIG74" s="516"/>
      <c r="IIH74" s="516"/>
      <c r="III74" s="516"/>
      <c r="IIJ74" s="516"/>
      <c r="IIK74" s="516"/>
      <c r="IIL74" s="516"/>
      <c r="IIM74" s="516"/>
      <c r="IIN74" s="516"/>
      <c r="IIO74" s="516"/>
      <c r="IIP74" s="516"/>
      <c r="IIQ74" s="516"/>
      <c r="IIR74" s="516"/>
      <c r="IIS74" s="516"/>
      <c r="IIT74" s="516"/>
      <c r="IIU74" s="516"/>
      <c r="IIV74" s="516"/>
      <c r="IIW74" s="516"/>
      <c r="IIX74" s="516"/>
      <c r="IIY74" s="516"/>
      <c r="IIZ74" s="516"/>
      <c r="IJA74" s="516"/>
      <c r="IJB74" s="516"/>
      <c r="IJC74" s="516"/>
      <c r="IJD74" s="516"/>
      <c r="IJE74" s="516"/>
      <c r="IJF74" s="516"/>
      <c r="IJG74" s="516"/>
      <c r="IJH74" s="516"/>
      <c r="IJI74" s="516"/>
      <c r="IJJ74" s="516"/>
      <c r="IJK74" s="516"/>
      <c r="IJL74" s="516"/>
      <c r="IJM74" s="516"/>
      <c r="IJN74" s="516"/>
      <c r="IJO74" s="516"/>
      <c r="IJP74" s="516"/>
      <c r="IJQ74" s="516"/>
      <c r="IJR74" s="516"/>
      <c r="IJS74" s="516"/>
      <c r="IJT74" s="516"/>
      <c r="IJU74" s="516"/>
      <c r="IJV74" s="516"/>
      <c r="IJW74" s="516"/>
      <c r="IJX74" s="516"/>
      <c r="IJY74" s="516"/>
      <c r="IJZ74" s="516"/>
      <c r="IKA74" s="516"/>
      <c r="IKB74" s="516"/>
      <c r="IKC74" s="516"/>
      <c r="IKD74" s="516"/>
      <c r="IKE74" s="516"/>
      <c r="IKF74" s="516"/>
      <c r="IKG74" s="516"/>
      <c r="IKH74" s="516"/>
      <c r="IKI74" s="516"/>
      <c r="IKJ74" s="516"/>
      <c r="IKK74" s="516"/>
      <c r="IKL74" s="516"/>
      <c r="IKM74" s="516"/>
      <c r="IKN74" s="516"/>
      <c r="IKO74" s="516"/>
      <c r="IKP74" s="516"/>
      <c r="IKQ74" s="516"/>
      <c r="IKR74" s="516"/>
      <c r="IKS74" s="516"/>
      <c r="IKT74" s="516"/>
      <c r="IKU74" s="516"/>
      <c r="IKV74" s="516"/>
      <c r="IKW74" s="516"/>
      <c r="IKX74" s="516"/>
      <c r="IKY74" s="516"/>
      <c r="IKZ74" s="516"/>
      <c r="ILA74" s="516"/>
      <c r="ILB74" s="516"/>
      <c r="ILC74" s="516"/>
      <c r="ILD74" s="516"/>
      <c r="ILE74" s="516"/>
      <c r="ILF74" s="516"/>
      <c r="ILG74" s="516"/>
      <c r="ILH74" s="516"/>
      <c r="ILI74" s="516"/>
      <c r="ILJ74" s="516"/>
      <c r="ILK74" s="516"/>
      <c r="ILL74" s="516"/>
      <c r="ILM74" s="516"/>
      <c r="ILN74" s="516"/>
      <c r="ILO74" s="516"/>
      <c r="ILP74" s="516"/>
      <c r="ILQ74" s="516"/>
      <c r="ILR74" s="516"/>
      <c r="ILS74" s="516"/>
      <c r="ILT74" s="516"/>
      <c r="ILU74" s="516"/>
      <c r="ILV74" s="516"/>
      <c r="ILW74" s="516"/>
      <c r="ILX74" s="516"/>
      <c r="ILY74" s="516"/>
      <c r="ILZ74" s="516"/>
      <c r="IMA74" s="516"/>
      <c r="IMB74" s="516"/>
      <c r="IMC74" s="516"/>
      <c r="IMD74" s="516"/>
      <c r="IME74" s="516"/>
      <c r="IMF74" s="516"/>
      <c r="IMG74" s="516"/>
      <c r="IMH74" s="516"/>
      <c r="IMI74" s="516"/>
      <c r="IMJ74" s="516"/>
      <c r="IMK74" s="516"/>
      <c r="IML74" s="516"/>
      <c r="IMM74" s="516"/>
      <c r="IMN74" s="516"/>
      <c r="IMO74" s="516"/>
      <c r="IMP74" s="516"/>
      <c r="IMQ74" s="516"/>
      <c r="IMR74" s="516"/>
      <c r="IMS74" s="516"/>
      <c r="IMT74" s="516"/>
      <c r="IMU74" s="516"/>
      <c r="IMV74" s="516"/>
      <c r="IMW74" s="516"/>
      <c r="IMX74" s="516"/>
      <c r="IMY74" s="516"/>
      <c r="IMZ74" s="516"/>
      <c r="INA74" s="516"/>
      <c r="INB74" s="516"/>
      <c r="INC74" s="516"/>
      <c r="IND74" s="516"/>
      <c r="INE74" s="516"/>
      <c r="INF74" s="516"/>
      <c r="ING74" s="516"/>
      <c r="INH74" s="516"/>
      <c r="INI74" s="516"/>
      <c r="INJ74" s="516"/>
      <c r="INK74" s="516"/>
      <c r="INL74" s="516"/>
      <c r="INM74" s="516"/>
      <c r="INN74" s="516"/>
      <c r="INO74" s="516"/>
      <c r="INP74" s="516"/>
      <c r="INQ74" s="516"/>
      <c r="INR74" s="516"/>
      <c r="INS74" s="516"/>
      <c r="INT74" s="516"/>
      <c r="INU74" s="516"/>
      <c r="INV74" s="516"/>
      <c r="INW74" s="516"/>
      <c r="INX74" s="516"/>
      <c r="INY74" s="516"/>
      <c r="INZ74" s="516"/>
      <c r="IOA74" s="516"/>
      <c r="IOB74" s="516"/>
      <c r="IOC74" s="516"/>
      <c r="IOD74" s="516"/>
      <c r="IOE74" s="516"/>
      <c r="IOF74" s="516"/>
      <c r="IOG74" s="516"/>
      <c r="IOH74" s="516"/>
      <c r="IOI74" s="516"/>
      <c r="IOJ74" s="516"/>
      <c r="IOK74" s="516"/>
      <c r="IOL74" s="516"/>
      <c r="IOM74" s="516"/>
      <c r="ION74" s="516"/>
      <c r="IOO74" s="516"/>
      <c r="IOP74" s="516"/>
      <c r="IOQ74" s="516"/>
      <c r="IOR74" s="516"/>
      <c r="IOS74" s="516"/>
      <c r="IOT74" s="516"/>
      <c r="IOU74" s="516"/>
      <c r="IOV74" s="516"/>
      <c r="IOW74" s="516"/>
      <c r="IOX74" s="516"/>
      <c r="IOY74" s="516"/>
      <c r="IOZ74" s="516"/>
      <c r="IPA74" s="516"/>
      <c r="IPB74" s="516"/>
      <c r="IPC74" s="516"/>
      <c r="IPD74" s="516"/>
      <c r="IPE74" s="516"/>
      <c r="IPF74" s="516"/>
      <c r="IPG74" s="516"/>
      <c r="IPH74" s="516"/>
      <c r="IPI74" s="516"/>
      <c r="IPJ74" s="516"/>
      <c r="IPK74" s="516"/>
      <c r="IPL74" s="516"/>
      <c r="IPM74" s="516"/>
      <c r="IPN74" s="516"/>
      <c r="IPO74" s="516"/>
      <c r="IPP74" s="516"/>
      <c r="IPQ74" s="516"/>
      <c r="IPR74" s="516"/>
      <c r="IPS74" s="516"/>
      <c r="IPT74" s="516"/>
      <c r="IPU74" s="516"/>
      <c r="IPV74" s="516"/>
      <c r="IPW74" s="516"/>
      <c r="IPX74" s="516"/>
      <c r="IPY74" s="516"/>
      <c r="IPZ74" s="516"/>
      <c r="IQA74" s="516"/>
      <c r="IQB74" s="516"/>
      <c r="IQC74" s="516"/>
      <c r="IQD74" s="516"/>
      <c r="IQE74" s="516"/>
      <c r="IQF74" s="516"/>
      <c r="IQG74" s="516"/>
      <c r="IQH74" s="516"/>
      <c r="IQI74" s="516"/>
      <c r="IQJ74" s="516"/>
      <c r="IQK74" s="516"/>
      <c r="IQL74" s="516"/>
      <c r="IQM74" s="516"/>
      <c r="IQN74" s="516"/>
      <c r="IQO74" s="516"/>
      <c r="IQP74" s="516"/>
      <c r="IQQ74" s="516"/>
      <c r="IQR74" s="516"/>
      <c r="IQS74" s="516"/>
      <c r="IQT74" s="516"/>
      <c r="IQU74" s="516"/>
      <c r="IQV74" s="516"/>
      <c r="IQW74" s="516"/>
      <c r="IQX74" s="516"/>
      <c r="IQY74" s="516"/>
      <c r="IQZ74" s="516"/>
      <c r="IRA74" s="516"/>
      <c r="IRB74" s="516"/>
      <c r="IRC74" s="516"/>
      <c r="IRD74" s="516"/>
      <c r="IRE74" s="516"/>
      <c r="IRF74" s="516"/>
      <c r="IRG74" s="516"/>
      <c r="IRH74" s="516"/>
      <c r="IRI74" s="516"/>
      <c r="IRJ74" s="516"/>
      <c r="IRK74" s="516"/>
      <c r="IRL74" s="516"/>
      <c r="IRM74" s="516"/>
      <c r="IRN74" s="516"/>
      <c r="IRO74" s="516"/>
      <c r="IRP74" s="516"/>
      <c r="IRQ74" s="516"/>
      <c r="IRR74" s="516"/>
      <c r="IRS74" s="516"/>
      <c r="IRT74" s="516"/>
      <c r="IRU74" s="516"/>
      <c r="IRV74" s="516"/>
      <c r="IRW74" s="516"/>
      <c r="IRX74" s="516"/>
      <c r="IRY74" s="516"/>
      <c r="IRZ74" s="516"/>
      <c r="ISA74" s="516"/>
      <c r="ISB74" s="516"/>
      <c r="ISC74" s="516"/>
      <c r="ISD74" s="516"/>
      <c r="ISE74" s="516"/>
      <c r="ISF74" s="516"/>
      <c r="ISG74" s="516"/>
      <c r="ISH74" s="516"/>
      <c r="ISI74" s="516"/>
      <c r="ISJ74" s="516"/>
      <c r="ISK74" s="516"/>
      <c r="ISL74" s="516"/>
      <c r="ISM74" s="516"/>
      <c r="ISN74" s="516"/>
      <c r="ISO74" s="516"/>
      <c r="ISP74" s="516"/>
      <c r="ISQ74" s="516"/>
      <c r="ISR74" s="516"/>
      <c r="ISS74" s="516"/>
      <c r="IST74" s="516"/>
      <c r="ISU74" s="516"/>
      <c r="ISV74" s="516"/>
      <c r="ISW74" s="516"/>
      <c r="ISX74" s="516"/>
      <c r="ISY74" s="516"/>
      <c r="ISZ74" s="516"/>
      <c r="ITA74" s="516"/>
      <c r="ITB74" s="516"/>
      <c r="ITC74" s="516"/>
      <c r="ITD74" s="516"/>
      <c r="ITE74" s="516"/>
      <c r="ITF74" s="516"/>
      <c r="ITG74" s="516"/>
      <c r="ITH74" s="516"/>
      <c r="ITI74" s="516"/>
      <c r="ITJ74" s="516"/>
      <c r="ITK74" s="516"/>
      <c r="ITL74" s="516"/>
      <c r="ITM74" s="516"/>
      <c r="ITN74" s="516"/>
      <c r="ITO74" s="516"/>
      <c r="ITP74" s="516"/>
      <c r="ITQ74" s="516"/>
      <c r="ITR74" s="516"/>
      <c r="ITS74" s="516"/>
      <c r="ITT74" s="516"/>
      <c r="ITU74" s="516"/>
      <c r="ITV74" s="516"/>
      <c r="ITW74" s="516"/>
      <c r="ITX74" s="516"/>
      <c r="ITY74" s="516"/>
      <c r="ITZ74" s="516"/>
      <c r="IUA74" s="516"/>
      <c r="IUB74" s="516"/>
      <c r="IUC74" s="516"/>
      <c r="IUD74" s="516"/>
      <c r="IUE74" s="516"/>
      <c r="IUF74" s="516"/>
      <c r="IUG74" s="516"/>
      <c r="IUH74" s="516"/>
      <c r="IUI74" s="516"/>
      <c r="IUJ74" s="516"/>
      <c r="IUK74" s="516"/>
      <c r="IUL74" s="516"/>
      <c r="IUM74" s="516"/>
      <c r="IUN74" s="516"/>
      <c r="IUO74" s="516"/>
      <c r="IUP74" s="516"/>
      <c r="IUQ74" s="516"/>
      <c r="IUR74" s="516"/>
      <c r="IUS74" s="516"/>
      <c r="IUT74" s="516"/>
      <c r="IUU74" s="516"/>
      <c r="IUV74" s="516"/>
      <c r="IUW74" s="516"/>
      <c r="IUX74" s="516"/>
      <c r="IUY74" s="516"/>
      <c r="IUZ74" s="516"/>
      <c r="IVA74" s="516"/>
      <c r="IVB74" s="516"/>
      <c r="IVC74" s="516"/>
      <c r="IVD74" s="516"/>
      <c r="IVE74" s="516"/>
      <c r="IVF74" s="516"/>
      <c r="IVG74" s="516"/>
      <c r="IVH74" s="516"/>
      <c r="IVI74" s="516"/>
      <c r="IVJ74" s="516"/>
      <c r="IVK74" s="516"/>
      <c r="IVL74" s="516"/>
      <c r="IVM74" s="516"/>
      <c r="IVN74" s="516"/>
      <c r="IVO74" s="516"/>
      <c r="IVP74" s="516"/>
      <c r="IVQ74" s="516"/>
      <c r="IVR74" s="516"/>
      <c r="IVS74" s="516"/>
      <c r="IVT74" s="516"/>
      <c r="IVU74" s="516"/>
      <c r="IVV74" s="516"/>
      <c r="IVW74" s="516"/>
      <c r="IVX74" s="516"/>
      <c r="IVY74" s="516"/>
      <c r="IVZ74" s="516"/>
      <c r="IWA74" s="516"/>
      <c r="IWB74" s="516"/>
      <c r="IWC74" s="516"/>
      <c r="IWD74" s="516"/>
      <c r="IWE74" s="516"/>
      <c r="IWF74" s="516"/>
      <c r="IWG74" s="516"/>
      <c r="IWH74" s="516"/>
      <c r="IWI74" s="516"/>
      <c r="IWJ74" s="516"/>
      <c r="IWK74" s="516"/>
      <c r="IWL74" s="516"/>
      <c r="IWM74" s="516"/>
      <c r="IWN74" s="516"/>
      <c r="IWO74" s="516"/>
      <c r="IWP74" s="516"/>
      <c r="IWQ74" s="516"/>
      <c r="IWR74" s="516"/>
      <c r="IWS74" s="516"/>
      <c r="IWT74" s="516"/>
      <c r="IWU74" s="516"/>
      <c r="IWV74" s="516"/>
      <c r="IWW74" s="516"/>
      <c r="IWX74" s="516"/>
      <c r="IWY74" s="516"/>
      <c r="IWZ74" s="516"/>
      <c r="IXA74" s="516"/>
      <c r="IXB74" s="516"/>
      <c r="IXC74" s="516"/>
      <c r="IXD74" s="516"/>
      <c r="IXE74" s="516"/>
      <c r="IXF74" s="516"/>
      <c r="IXG74" s="516"/>
      <c r="IXH74" s="516"/>
      <c r="IXI74" s="516"/>
      <c r="IXJ74" s="516"/>
      <c r="IXK74" s="516"/>
      <c r="IXL74" s="516"/>
      <c r="IXM74" s="516"/>
      <c r="IXN74" s="516"/>
      <c r="IXO74" s="516"/>
      <c r="IXP74" s="516"/>
      <c r="IXQ74" s="516"/>
      <c r="IXR74" s="516"/>
      <c r="IXS74" s="516"/>
      <c r="IXT74" s="516"/>
      <c r="IXU74" s="516"/>
      <c r="IXV74" s="516"/>
      <c r="IXW74" s="516"/>
      <c r="IXX74" s="516"/>
      <c r="IXY74" s="516"/>
      <c r="IXZ74" s="516"/>
      <c r="IYA74" s="516"/>
      <c r="IYB74" s="516"/>
      <c r="IYC74" s="516"/>
      <c r="IYD74" s="516"/>
      <c r="IYE74" s="516"/>
      <c r="IYF74" s="516"/>
      <c r="IYG74" s="516"/>
      <c r="IYH74" s="516"/>
      <c r="IYI74" s="516"/>
      <c r="IYJ74" s="516"/>
      <c r="IYK74" s="516"/>
      <c r="IYL74" s="516"/>
      <c r="IYM74" s="516"/>
      <c r="IYN74" s="516"/>
      <c r="IYO74" s="516"/>
      <c r="IYP74" s="516"/>
      <c r="IYQ74" s="516"/>
      <c r="IYR74" s="516"/>
      <c r="IYS74" s="516"/>
      <c r="IYT74" s="516"/>
      <c r="IYU74" s="516"/>
      <c r="IYV74" s="516"/>
      <c r="IYW74" s="516"/>
      <c r="IYX74" s="516"/>
      <c r="IYY74" s="516"/>
      <c r="IYZ74" s="516"/>
      <c r="IZA74" s="516"/>
      <c r="IZB74" s="516"/>
      <c r="IZC74" s="516"/>
      <c r="IZD74" s="516"/>
      <c r="IZE74" s="516"/>
      <c r="IZF74" s="516"/>
      <c r="IZG74" s="516"/>
      <c r="IZH74" s="516"/>
      <c r="IZI74" s="516"/>
      <c r="IZJ74" s="516"/>
      <c r="IZK74" s="516"/>
      <c r="IZL74" s="516"/>
      <c r="IZM74" s="516"/>
      <c r="IZN74" s="516"/>
      <c r="IZO74" s="516"/>
      <c r="IZP74" s="516"/>
      <c r="IZQ74" s="516"/>
      <c r="IZR74" s="516"/>
      <c r="IZS74" s="516"/>
      <c r="IZT74" s="516"/>
      <c r="IZU74" s="516"/>
      <c r="IZV74" s="516"/>
      <c r="IZW74" s="516"/>
      <c r="IZX74" s="516"/>
      <c r="IZY74" s="516"/>
      <c r="IZZ74" s="516"/>
      <c r="JAA74" s="516"/>
      <c r="JAB74" s="516"/>
      <c r="JAC74" s="516"/>
      <c r="JAD74" s="516"/>
      <c r="JAE74" s="516"/>
      <c r="JAF74" s="516"/>
      <c r="JAG74" s="516"/>
      <c r="JAH74" s="516"/>
      <c r="JAI74" s="516"/>
      <c r="JAJ74" s="516"/>
      <c r="JAK74" s="516"/>
      <c r="JAL74" s="516"/>
      <c r="JAM74" s="516"/>
      <c r="JAN74" s="516"/>
      <c r="JAO74" s="516"/>
      <c r="JAP74" s="516"/>
      <c r="JAQ74" s="516"/>
      <c r="JAR74" s="516"/>
      <c r="JAS74" s="516"/>
      <c r="JAT74" s="516"/>
      <c r="JAU74" s="516"/>
      <c r="JAV74" s="516"/>
      <c r="JAW74" s="516"/>
      <c r="JAX74" s="516"/>
      <c r="JAY74" s="516"/>
      <c r="JAZ74" s="516"/>
      <c r="JBA74" s="516"/>
      <c r="JBB74" s="516"/>
      <c r="JBC74" s="516"/>
      <c r="JBD74" s="516"/>
      <c r="JBE74" s="516"/>
      <c r="JBF74" s="516"/>
      <c r="JBG74" s="516"/>
      <c r="JBH74" s="516"/>
      <c r="JBI74" s="516"/>
      <c r="JBJ74" s="516"/>
      <c r="JBK74" s="516"/>
      <c r="JBL74" s="516"/>
      <c r="JBM74" s="516"/>
      <c r="JBN74" s="516"/>
      <c r="JBO74" s="516"/>
      <c r="JBP74" s="516"/>
      <c r="JBQ74" s="516"/>
      <c r="JBR74" s="516"/>
      <c r="JBS74" s="516"/>
      <c r="JBT74" s="516"/>
      <c r="JBU74" s="516"/>
      <c r="JBV74" s="516"/>
      <c r="JBW74" s="516"/>
      <c r="JBX74" s="516"/>
      <c r="JBY74" s="516"/>
      <c r="JBZ74" s="516"/>
      <c r="JCA74" s="516"/>
      <c r="JCB74" s="516"/>
      <c r="JCC74" s="516"/>
      <c r="JCD74" s="516"/>
      <c r="JCE74" s="516"/>
      <c r="JCF74" s="516"/>
      <c r="JCG74" s="516"/>
      <c r="JCH74" s="516"/>
      <c r="JCI74" s="516"/>
      <c r="JCJ74" s="516"/>
      <c r="JCK74" s="516"/>
      <c r="JCL74" s="516"/>
      <c r="JCM74" s="516"/>
      <c r="JCN74" s="516"/>
      <c r="JCO74" s="516"/>
      <c r="JCP74" s="516"/>
      <c r="JCQ74" s="516"/>
      <c r="JCR74" s="516"/>
      <c r="JCS74" s="516"/>
      <c r="JCT74" s="516"/>
      <c r="JCU74" s="516"/>
      <c r="JCV74" s="516"/>
      <c r="JCW74" s="516"/>
      <c r="JCX74" s="516"/>
      <c r="JCY74" s="516"/>
      <c r="JCZ74" s="516"/>
      <c r="JDA74" s="516"/>
      <c r="JDB74" s="516"/>
      <c r="JDC74" s="516"/>
      <c r="JDD74" s="516"/>
      <c r="JDE74" s="516"/>
      <c r="JDF74" s="516"/>
      <c r="JDG74" s="516"/>
      <c r="JDH74" s="516"/>
      <c r="JDI74" s="516"/>
      <c r="JDJ74" s="516"/>
      <c r="JDK74" s="516"/>
      <c r="JDL74" s="516"/>
      <c r="JDM74" s="516"/>
      <c r="JDN74" s="516"/>
      <c r="JDO74" s="516"/>
      <c r="JDP74" s="516"/>
      <c r="JDQ74" s="516"/>
      <c r="JDR74" s="516"/>
      <c r="JDS74" s="516"/>
      <c r="JDT74" s="516"/>
      <c r="JDU74" s="516"/>
      <c r="JDV74" s="516"/>
      <c r="JDW74" s="516"/>
      <c r="JDX74" s="516"/>
      <c r="JDY74" s="516"/>
      <c r="JDZ74" s="516"/>
      <c r="JEA74" s="516"/>
      <c r="JEB74" s="516"/>
      <c r="JEC74" s="516"/>
      <c r="JED74" s="516"/>
      <c r="JEE74" s="516"/>
      <c r="JEF74" s="516"/>
      <c r="JEG74" s="516"/>
      <c r="JEH74" s="516"/>
      <c r="JEI74" s="516"/>
      <c r="JEJ74" s="516"/>
      <c r="JEK74" s="516"/>
      <c r="JEL74" s="516"/>
      <c r="JEM74" s="516"/>
      <c r="JEN74" s="516"/>
      <c r="JEO74" s="516"/>
      <c r="JEP74" s="516"/>
      <c r="JEQ74" s="516"/>
      <c r="JER74" s="516"/>
      <c r="JES74" s="516"/>
      <c r="JET74" s="516"/>
      <c r="JEU74" s="516"/>
      <c r="JEV74" s="516"/>
      <c r="JEW74" s="516"/>
      <c r="JEX74" s="516"/>
      <c r="JEY74" s="516"/>
      <c r="JEZ74" s="516"/>
      <c r="JFA74" s="516"/>
      <c r="JFB74" s="516"/>
      <c r="JFC74" s="516"/>
      <c r="JFD74" s="516"/>
      <c r="JFE74" s="516"/>
      <c r="JFF74" s="516"/>
      <c r="JFG74" s="516"/>
      <c r="JFH74" s="516"/>
      <c r="JFI74" s="516"/>
      <c r="JFJ74" s="516"/>
      <c r="JFK74" s="516"/>
      <c r="JFL74" s="516"/>
      <c r="JFM74" s="516"/>
      <c r="JFN74" s="516"/>
      <c r="JFO74" s="516"/>
      <c r="JFP74" s="516"/>
      <c r="JFQ74" s="516"/>
      <c r="JFR74" s="516"/>
      <c r="JFS74" s="516"/>
      <c r="JFT74" s="516"/>
      <c r="JFU74" s="516"/>
      <c r="JFV74" s="516"/>
      <c r="JFW74" s="516"/>
      <c r="JFX74" s="516"/>
      <c r="JFY74" s="516"/>
      <c r="JFZ74" s="516"/>
      <c r="JGA74" s="516"/>
      <c r="JGB74" s="516"/>
      <c r="JGC74" s="516"/>
      <c r="JGD74" s="516"/>
      <c r="JGE74" s="516"/>
      <c r="JGF74" s="516"/>
      <c r="JGG74" s="516"/>
      <c r="JGH74" s="516"/>
      <c r="JGI74" s="516"/>
      <c r="JGJ74" s="516"/>
      <c r="JGK74" s="516"/>
      <c r="JGL74" s="516"/>
      <c r="JGM74" s="516"/>
      <c r="JGN74" s="516"/>
      <c r="JGO74" s="516"/>
      <c r="JGP74" s="516"/>
      <c r="JGQ74" s="516"/>
      <c r="JGR74" s="516"/>
      <c r="JGS74" s="516"/>
      <c r="JGT74" s="516"/>
      <c r="JGU74" s="516"/>
      <c r="JGV74" s="516"/>
      <c r="JGW74" s="516"/>
      <c r="JGX74" s="516"/>
      <c r="JGY74" s="516"/>
      <c r="JGZ74" s="516"/>
      <c r="JHA74" s="516"/>
      <c r="JHB74" s="516"/>
      <c r="JHC74" s="516"/>
      <c r="JHD74" s="516"/>
      <c r="JHE74" s="516"/>
      <c r="JHF74" s="516"/>
      <c r="JHG74" s="516"/>
      <c r="JHH74" s="516"/>
      <c r="JHI74" s="516"/>
      <c r="JHJ74" s="516"/>
      <c r="JHK74" s="516"/>
      <c r="JHL74" s="516"/>
      <c r="JHM74" s="516"/>
      <c r="JHN74" s="516"/>
      <c r="JHO74" s="516"/>
      <c r="JHP74" s="516"/>
      <c r="JHQ74" s="516"/>
      <c r="JHR74" s="516"/>
      <c r="JHS74" s="516"/>
      <c r="JHT74" s="516"/>
      <c r="JHU74" s="516"/>
      <c r="JHV74" s="516"/>
      <c r="JHW74" s="516"/>
      <c r="JHX74" s="516"/>
      <c r="JHY74" s="516"/>
      <c r="JHZ74" s="516"/>
      <c r="JIA74" s="516"/>
      <c r="JIB74" s="516"/>
      <c r="JIC74" s="516"/>
      <c r="JID74" s="516"/>
      <c r="JIE74" s="516"/>
      <c r="JIF74" s="516"/>
      <c r="JIG74" s="516"/>
      <c r="JIH74" s="516"/>
      <c r="JII74" s="516"/>
      <c r="JIJ74" s="516"/>
      <c r="JIK74" s="516"/>
      <c r="JIL74" s="516"/>
      <c r="JIM74" s="516"/>
      <c r="JIN74" s="516"/>
      <c r="JIO74" s="516"/>
      <c r="JIP74" s="516"/>
      <c r="JIQ74" s="516"/>
      <c r="JIR74" s="516"/>
      <c r="JIS74" s="516"/>
      <c r="JIT74" s="516"/>
      <c r="JIU74" s="516"/>
      <c r="JIV74" s="516"/>
      <c r="JIW74" s="516"/>
      <c r="JIX74" s="516"/>
      <c r="JIY74" s="516"/>
      <c r="JIZ74" s="516"/>
      <c r="JJA74" s="516"/>
      <c r="JJB74" s="516"/>
      <c r="JJC74" s="516"/>
      <c r="JJD74" s="516"/>
      <c r="JJE74" s="516"/>
      <c r="JJF74" s="516"/>
      <c r="JJG74" s="516"/>
      <c r="JJH74" s="516"/>
      <c r="JJI74" s="516"/>
      <c r="JJJ74" s="516"/>
      <c r="JJK74" s="516"/>
      <c r="JJL74" s="516"/>
      <c r="JJM74" s="516"/>
      <c r="JJN74" s="516"/>
      <c r="JJO74" s="516"/>
      <c r="JJP74" s="516"/>
      <c r="JJQ74" s="516"/>
      <c r="JJR74" s="516"/>
      <c r="JJS74" s="516"/>
      <c r="JJT74" s="516"/>
      <c r="JJU74" s="516"/>
      <c r="JJV74" s="516"/>
      <c r="JJW74" s="516"/>
      <c r="JJX74" s="516"/>
      <c r="JJY74" s="516"/>
      <c r="JJZ74" s="516"/>
      <c r="JKA74" s="516"/>
      <c r="JKB74" s="516"/>
      <c r="JKC74" s="516"/>
      <c r="JKD74" s="516"/>
      <c r="JKE74" s="516"/>
      <c r="JKF74" s="516"/>
      <c r="JKG74" s="516"/>
      <c r="JKH74" s="516"/>
      <c r="JKI74" s="516"/>
      <c r="JKJ74" s="516"/>
      <c r="JKK74" s="516"/>
      <c r="JKL74" s="516"/>
      <c r="JKM74" s="516"/>
      <c r="JKN74" s="516"/>
      <c r="JKO74" s="516"/>
      <c r="JKP74" s="516"/>
      <c r="JKQ74" s="516"/>
      <c r="JKR74" s="516"/>
      <c r="JKS74" s="516"/>
      <c r="JKT74" s="516"/>
      <c r="JKU74" s="516"/>
      <c r="JKV74" s="516"/>
      <c r="JKW74" s="516"/>
      <c r="JKX74" s="516"/>
      <c r="JKY74" s="516"/>
      <c r="JKZ74" s="516"/>
      <c r="JLA74" s="516"/>
      <c r="JLB74" s="516"/>
      <c r="JLC74" s="516"/>
      <c r="JLD74" s="516"/>
      <c r="JLE74" s="516"/>
      <c r="JLF74" s="516"/>
      <c r="JLG74" s="516"/>
      <c r="JLH74" s="516"/>
      <c r="JLI74" s="516"/>
      <c r="JLJ74" s="516"/>
      <c r="JLK74" s="516"/>
      <c r="JLL74" s="516"/>
      <c r="JLM74" s="516"/>
      <c r="JLN74" s="516"/>
      <c r="JLO74" s="516"/>
      <c r="JLP74" s="516"/>
      <c r="JLQ74" s="516"/>
      <c r="JLR74" s="516"/>
      <c r="JLS74" s="516"/>
      <c r="JLT74" s="516"/>
      <c r="JLU74" s="516"/>
      <c r="JLV74" s="516"/>
      <c r="JLW74" s="516"/>
      <c r="JLX74" s="516"/>
      <c r="JLY74" s="516"/>
      <c r="JLZ74" s="516"/>
      <c r="JMA74" s="516"/>
      <c r="JMB74" s="516"/>
      <c r="JMC74" s="516"/>
      <c r="JMD74" s="516"/>
      <c r="JME74" s="516"/>
      <c r="JMF74" s="516"/>
      <c r="JMG74" s="516"/>
      <c r="JMH74" s="516"/>
      <c r="JMI74" s="516"/>
      <c r="JMJ74" s="516"/>
      <c r="JMK74" s="516"/>
      <c r="JML74" s="516"/>
      <c r="JMM74" s="516"/>
      <c r="JMN74" s="516"/>
      <c r="JMO74" s="516"/>
      <c r="JMP74" s="516"/>
      <c r="JMQ74" s="516"/>
      <c r="JMR74" s="516"/>
      <c r="JMS74" s="516"/>
      <c r="JMT74" s="516"/>
      <c r="JMU74" s="516"/>
      <c r="JMV74" s="516"/>
      <c r="JMW74" s="516"/>
      <c r="JMX74" s="516"/>
      <c r="JMY74" s="516"/>
      <c r="JMZ74" s="516"/>
      <c r="JNA74" s="516"/>
      <c r="JNB74" s="516"/>
      <c r="JNC74" s="516"/>
      <c r="JND74" s="516"/>
      <c r="JNE74" s="516"/>
      <c r="JNF74" s="516"/>
      <c r="JNG74" s="516"/>
      <c r="JNH74" s="516"/>
      <c r="JNI74" s="516"/>
      <c r="JNJ74" s="516"/>
      <c r="JNK74" s="516"/>
      <c r="JNL74" s="516"/>
      <c r="JNM74" s="516"/>
      <c r="JNN74" s="516"/>
      <c r="JNO74" s="516"/>
      <c r="JNP74" s="516"/>
      <c r="JNQ74" s="516"/>
      <c r="JNR74" s="516"/>
      <c r="JNS74" s="516"/>
      <c r="JNT74" s="516"/>
      <c r="JNU74" s="516"/>
      <c r="JNV74" s="516"/>
      <c r="JNW74" s="516"/>
      <c r="JNX74" s="516"/>
      <c r="JNY74" s="516"/>
      <c r="JNZ74" s="516"/>
      <c r="JOA74" s="516"/>
      <c r="JOB74" s="516"/>
      <c r="JOC74" s="516"/>
      <c r="JOD74" s="516"/>
      <c r="JOE74" s="516"/>
      <c r="JOF74" s="516"/>
      <c r="JOG74" s="516"/>
      <c r="JOH74" s="516"/>
      <c r="JOI74" s="516"/>
      <c r="JOJ74" s="516"/>
      <c r="JOK74" s="516"/>
      <c r="JOL74" s="516"/>
      <c r="JOM74" s="516"/>
      <c r="JON74" s="516"/>
      <c r="JOO74" s="516"/>
      <c r="JOP74" s="516"/>
      <c r="JOQ74" s="516"/>
      <c r="JOR74" s="516"/>
      <c r="JOS74" s="516"/>
      <c r="JOT74" s="516"/>
      <c r="JOU74" s="516"/>
      <c r="JOV74" s="516"/>
      <c r="JOW74" s="516"/>
      <c r="JOX74" s="516"/>
      <c r="JOY74" s="516"/>
      <c r="JOZ74" s="516"/>
      <c r="JPA74" s="516"/>
      <c r="JPB74" s="516"/>
      <c r="JPC74" s="516"/>
      <c r="JPD74" s="516"/>
      <c r="JPE74" s="516"/>
      <c r="JPF74" s="516"/>
      <c r="JPG74" s="516"/>
      <c r="JPH74" s="516"/>
      <c r="JPI74" s="516"/>
      <c r="JPJ74" s="516"/>
      <c r="JPK74" s="516"/>
      <c r="JPL74" s="516"/>
      <c r="JPM74" s="516"/>
      <c r="JPN74" s="516"/>
      <c r="JPO74" s="516"/>
      <c r="JPP74" s="516"/>
      <c r="JPQ74" s="516"/>
      <c r="JPR74" s="516"/>
      <c r="JPS74" s="516"/>
      <c r="JPT74" s="516"/>
      <c r="JPU74" s="516"/>
      <c r="JPV74" s="516"/>
      <c r="JPW74" s="516"/>
      <c r="JPX74" s="516"/>
      <c r="JPY74" s="516"/>
      <c r="JPZ74" s="516"/>
      <c r="JQA74" s="516"/>
      <c r="JQB74" s="516"/>
      <c r="JQC74" s="516"/>
      <c r="JQD74" s="516"/>
      <c r="JQE74" s="516"/>
      <c r="JQF74" s="516"/>
      <c r="JQG74" s="516"/>
      <c r="JQH74" s="516"/>
      <c r="JQI74" s="516"/>
      <c r="JQJ74" s="516"/>
      <c r="JQK74" s="516"/>
      <c r="JQL74" s="516"/>
      <c r="JQM74" s="516"/>
      <c r="JQN74" s="516"/>
      <c r="JQO74" s="516"/>
      <c r="JQP74" s="516"/>
      <c r="JQQ74" s="516"/>
      <c r="JQR74" s="516"/>
      <c r="JQS74" s="516"/>
      <c r="JQT74" s="516"/>
      <c r="JQU74" s="516"/>
      <c r="JQV74" s="516"/>
      <c r="JQW74" s="516"/>
      <c r="JQX74" s="516"/>
      <c r="JQY74" s="516"/>
      <c r="JQZ74" s="516"/>
      <c r="JRA74" s="516"/>
      <c r="JRB74" s="516"/>
      <c r="JRC74" s="516"/>
      <c r="JRD74" s="516"/>
      <c r="JRE74" s="516"/>
      <c r="JRF74" s="516"/>
      <c r="JRG74" s="516"/>
      <c r="JRH74" s="516"/>
      <c r="JRI74" s="516"/>
      <c r="JRJ74" s="516"/>
      <c r="JRK74" s="516"/>
      <c r="JRL74" s="516"/>
      <c r="JRM74" s="516"/>
      <c r="JRN74" s="516"/>
      <c r="JRO74" s="516"/>
      <c r="JRP74" s="516"/>
      <c r="JRQ74" s="516"/>
      <c r="JRR74" s="516"/>
      <c r="JRS74" s="516"/>
      <c r="JRT74" s="516"/>
      <c r="JRU74" s="516"/>
      <c r="JRV74" s="516"/>
      <c r="JRW74" s="516"/>
      <c r="JRX74" s="516"/>
      <c r="JRY74" s="516"/>
      <c r="JRZ74" s="516"/>
      <c r="JSA74" s="516"/>
      <c r="JSB74" s="516"/>
      <c r="JSC74" s="516"/>
      <c r="JSD74" s="516"/>
      <c r="JSE74" s="516"/>
      <c r="JSF74" s="516"/>
      <c r="JSG74" s="516"/>
      <c r="JSH74" s="516"/>
      <c r="JSI74" s="516"/>
      <c r="JSJ74" s="516"/>
      <c r="JSK74" s="516"/>
      <c r="JSL74" s="516"/>
      <c r="JSM74" s="516"/>
      <c r="JSN74" s="516"/>
      <c r="JSO74" s="516"/>
      <c r="JSP74" s="516"/>
      <c r="JSQ74" s="516"/>
      <c r="JSR74" s="516"/>
      <c r="JSS74" s="516"/>
      <c r="JST74" s="516"/>
      <c r="JSU74" s="516"/>
      <c r="JSV74" s="516"/>
      <c r="JSW74" s="516"/>
      <c r="JSX74" s="516"/>
      <c r="JSY74" s="516"/>
      <c r="JSZ74" s="516"/>
      <c r="JTA74" s="516"/>
      <c r="JTB74" s="516"/>
      <c r="JTC74" s="516"/>
      <c r="JTD74" s="516"/>
      <c r="JTE74" s="516"/>
      <c r="JTF74" s="516"/>
      <c r="JTG74" s="516"/>
      <c r="JTH74" s="516"/>
      <c r="JTI74" s="516"/>
      <c r="JTJ74" s="516"/>
      <c r="JTK74" s="516"/>
      <c r="JTL74" s="516"/>
      <c r="JTM74" s="516"/>
      <c r="JTN74" s="516"/>
      <c r="JTO74" s="516"/>
      <c r="JTP74" s="516"/>
      <c r="JTQ74" s="516"/>
      <c r="JTR74" s="516"/>
      <c r="JTS74" s="516"/>
      <c r="JTT74" s="516"/>
      <c r="JTU74" s="516"/>
      <c r="JTV74" s="516"/>
      <c r="JTW74" s="516"/>
      <c r="JTX74" s="516"/>
      <c r="JTY74" s="516"/>
      <c r="JTZ74" s="516"/>
      <c r="JUA74" s="516"/>
      <c r="JUB74" s="516"/>
      <c r="JUC74" s="516"/>
      <c r="JUD74" s="516"/>
      <c r="JUE74" s="516"/>
      <c r="JUF74" s="516"/>
      <c r="JUG74" s="516"/>
      <c r="JUH74" s="516"/>
      <c r="JUI74" s="516"/>
      <c r="JUJ74" s="516"/>
      <c r="JUK74" s="516"/>
      <c r="JUL74" s="516"/>
      <c r="JUM74" s="516"/>
      <c r="JUN74" s="516"/>
      <c r="JUO74" s="516"/>
      <c r="JUP74" s="516"/>
      <c r="JUQ74" s="516"/>
      <c r="JUR74" s="516"/>
      <c r="JUS74" s="516"/>
      <c r="JUT74" s="516"/>
      <c r="JUU74" s="516"/>
      <c r="JUV74" s="516"/>
      <c r="JUW74" s="516"/>
      <c r="JUX74" s="516"/>
      <c r="JUY74" s="516"/>
      <c r="JUZ74" s="516"/>
      <c r="JVA74" s="516"/>
      <c r="JVB74" s="516"/>
      <c r="JVC74" s="516"/>
      <c r="JVD74" s="516"/>
      <c r="JVE74" s="516"/>
      <c r="JVF74" s="516"/>
      <c r="JVG74" s="516"/>
      <c r="JVH74" s="516"/>
      <c r="JVI74" s="516"/>
      <c r="JVJ74" s="516"/>
      <c r="JVK74" s="516"/>
      <c r="JVL74" s="516"/>
      <c r="JVM74" s="516"/>
      <c r="JVN74" s="516"/>
      <c r="JVO74" s="516"/>
      <c r="JVP74" s="516"/>
      <c r="JVQ74" s="516"/>
      <c r="JVR74" s="516"/>
      <c r="JVS74" s="516"/>
      <c r="JVT74" s="516"/>
      <c r="JVU74" s="516"/>
      <c r="JVV74" s="516"/>
      <c r="JVW74" s="516"/>
      <c r="JVX74" s="516"/>
      <c r="JVY74" s="516"/>
      <c r="JVZ74" s="516"/>
      <c r="JWA74" s="516"/>
      <c r="JWB74" s="516"/>
      <c r="JWC74" s="516"/>
      <c r="JWD74" s="516"/>
      <c r="JWE74" s="516"/>
      <c r="JWF74" s="516"/>
      <c r="JWG74" s="516"/>
      <c r="JWH74" s="516"/>
      <c r="JWI74" s="516"/>
      <c r="JWJ74" s="516"/>
      <c r="JWK74" s="516"/>
      <c r="JWL74" s="516"/>
      <c r="JWM74" s="516"/>
      <c r="JWN74" s="516"/>
      <c r="JWO74" s="516"/>
      <c r="JWP74" s="516"/>
      <c r="JWQ74" s="516"/>
      <c r="JWR74" s="516"/>
      <c r="JWS74" s="516"/>
      <c r="JWT74" s="516"/>
      <c r="JWU74" s="516"/>
      <c r="JWV74" s="516"/>
      <c r="JWW74" s="516"/>
      <c r="JWX74" s="516"/>
      <c r="JWY74" s="516"/>
      <c r="JWZ74" s="516"/>
      <c r="JXA74" s="516"/>
      <c r="JXB74" s="516"/>
      <c r="JXC74" s="516"/>
      <c r="JXD74" s="516"/>
      <c r="JXE74" s="516"/>
      <c r="JXF74" s="516"/>
      <c r="JXG74" s="516"/>
      <c r="JXH74" s="516"/>
      <c r="JXI74" s="516"/>
      <c r="JXJ74" s="516"/>
      <c r="JXK74" s="516"/>
      <c r="JXL74" s="516"/>
      <c r="JXM74" s="516"/>
      <c r="JXN74" s="516"/>
      <c r="JXO74" s="516"/>
      <c r="JXP74" s="516"/>
      <c r="JXQ74" s="516"/>
      <c r="JXR74" s="516"/>
      <c r="JXS74" s="516"/>
      <c r="JXT74" s="516"/>
      <c r="JXU74" s="516"/>
      <c r="JXV74" s="516"/>
      <c r="JXW74" s="516"/>
      <c r="JXX74" s="516"/>
      <c r="JXY74" s="516"/>
      <c r="JXZ74" s="516"/>
      <c r="JYA74" s="516"/>
      <c r="JYB74" s="516"/>
      <c r="JYC74" s="516"/>
      <c r="JYD74" s="516"/>
      <c r="JYE74" s="516"/>
      <c r="JYF74" s="516"/>
      <c r="JYG74" s="516"/>
      <c r="JYH74" s="516"/>
      <c r="JYI74" s="516"/>
      <c r="JYJ74" s="516"/>
      <c r="JYK74" s="516"/>
      <c r="JYL74" s="516"/>
      <c r="JYM74" s="516"/>
      <c r="JYN74" s="516"/>
      <c r="JYO74" s="516"/>
      <c r="JYP74" s="516"/>
      <c r="JYQ74" s="516"/>
      <c r="JYR74" s="516"/>
      <c r="JYS74" s="516"/>
      <c r="JYT74" s="516"/>
      <c r="JYU74" s="516"/>
      <c r="JYV74" s="516"/>
      <c r="JYW74" s="516"/>
      <c r="JYX74" s="516"/>
      <c r="JYY74" s="516"/>
      <c r="JYZ74" s="516"/>
      <c r="JZA74" s="516"/>
      <c r="JZB74" s="516"/>
      <c r="JZC74" s="516"/>
      <c r="JZD74" s="516"/>
      <c r="JZE74" s="516"/>
      <c r="JZF74" s="516"/>
      <c r="JZG74" s="516"/>
      <c r="JZH74" s="516"/>
      <c r="JZI74" s="516"/>
      <c r="JZJ74" s="516"/>
      <c r="JZK74" s="516"/>
      <c r="JZL74" s="516"/>
      <c r="JZM74" s="516"/>
      <c r="JZN74" s="516"/>
      <c r="JZO74" s="516"/>
      <c r="JZP74" s="516"/>
      <c r="JZQ74" s="516"/>
      <c r="JZR74" s="516"/>
      <c r="JZS74" s="516"/>
      <c r="JZT74" s="516"/>
      <c r="JZU74" s="516"/>
      <c r="JZV74" s="516"/>
      <c r="JZW74" s="516"/>
      <c r="JZX74" s="516"/>
      <c r="JZY74" s="516"/>
      <c r="JZZ74" s="516"/>
      <c r="KAA74" s="516"/>
      <c r="KAB74" s="516"/>
      <c r="KAC74" s="516"/>
      <c r="KAD74" s="516"/>
      <c r="KAE74" s="516"/>
      <c r="KAF74" s="516"/>
      <c r="KAG74" s="516"/>
      <c r="KAH74" s="516"/>
      <c r="KAI74" s="516"/>
      <c r="KAJ74" s="516"/>
      <c r="KAK74" s="516"/>
      <c r="KAL74" s="516"/>
      <c r="KAM74" s="516"/>
      <c r="KAN74" s="516"/>
      <c r="KAO74" s="516"/>
      <c r="KAP74" s="516"/>
      <c r="KAQ74" s="516"/>
      <c r="KAR74" s="516"/>
      <c r="KAS74" s="516"/>
      <c r="KAT74" s="516"/>
      <c r="KAU74" s="516"/>
      <c r="KAV74" s="516"/>
      <c r="KAW74" s="516"/>
      <c r="KAX74" s="516"/>
      <c r="KAY74" s="516"/>
      <c r="KAZ74" s="516"/>
      <c r="KBA74" s="516"/>
      <c r="KBB74" s="516"/>
      <c r="KBC74" s="516"/>
      <c r="KBD74" s="516"/>
      <c r="KBE74" s="516"/>
      <c r="KBF74" s="516"/>
      <c r="KBG74" s="516"/>
      <c r="KBH74" s="516"/>
      <c r="KBI74" s="516"/>
      <c r="KBJ74" s="516"/>
      <c r="KBK74" s="516"/>
      <c r="KBL74" s="516"/>
      <c r="KBM74" s="516"/>
      <c r="KBN74" s="516"/>
      <c r="KBO74" s="516"/>
      <c r="KBP74" s="516"/>
      <c r="KBQ74" s="516"/>
      <c r="KBR74" s="516"/>
      <c r="KBS74" s="516"/>
      <c r="KBT74" s="516"/>
      <c r="KBU74" s="516"/>
      <c r="KBV74" s="516"/>
      <c r="KBW74" s="516"/>
      <c r="KBX74" s="516"/>
      <c r="KBY74" s="516"/>
      <c r="KBZ74" s="516"/>
      <c r="KCA74" s="516"/>
      <c r="KCB74" s="516"/>
      <c r="KCC74" s="516"/>
      <c r="KCD74" s="516"/>
      <c r="KCE74" s="516"/>
      <c r="KCF74" s="516"/>
      <c r="KCG74" s="516"/>
      <c r="KCH74" s="516"/>
      <c r="KCI74" s="516"/>
      <c r="KCJ74" s="516"/>
      <c r="KCK74" s="516"/>
      <c r="KCL74" s="516"/>
      <c r="KCM74" s="516"/>
      <c r="KCN74" s="516"/>
      <c r="KCO74" s="516"/>
      <c r="KCP74" s="516"/>
      <c r="KCQ74" s="516"/>
      <c r="KCR74" s="516"/>
      <c r="KCS74" s="516"/>
      <c r="KCT74" s="516"/>
      <c r="KCU74" s="516"/>
      <c r="KCV74" s="516"/>
      <c r="KCW74" s="516"/>
      <c r="KCX74" s="516"/>
      <c r="KCY74" s="516"/>
      <c r="KCZ74" s="516"/>
      <c r="KDA74" s="516"/>
      <c r="KDB74" s="516"/>
      <c r="KDC74" s="516"/>
      <c r="KDD74" s="516"/>
      <c r="KDE74" s="516"/>
      <c r="KDF74" s="516"/>
      <c r="KDG74" s="516"/>
      <c r="KDH74" s="516"/>
      <c r="KDI74" s="516"/>
      <c r="KDJ74" s="516"/>
      <c r="KDK74" s="516"/>
      <c r="KDL74" s="516"/>
      <c r="KDM74" s="516"/>
      <c r="KDN74" s="516"/>
      <c r="KDO74" s="516"/>
      <c r="KDP74" s="516"/>
      <c r="KDQ74" s="516"/>
      <c r="KDR74" s="516"/>
      <c r="KDS74" s="516"/>
      <c r="KDT74" s="516"/>
      <c r="KDU74" s="516"/>
      <c r="KDV74" s="516"/>
      <c r="KDW74" s="516"/>
      <c r="KDX74" s="516"/>
      <c r="KDY74" s="516"/>
      <c r="KDZ74" s="516"/>
      <c r="KEA74" s="516"/>
      <c r="KEB74" s="516"/>
      <c r="KEC74" s="516"/>
      <c r="KED74" s="516"/>
      <c r="KEE74" s="516"/>
      <c r="KEF74" s="516"/>
      <c r="KEG74" s="516"/>
      <c r="KEH74" s="516"/>
      <c r="KEI74" s="516"/>
      <c r="KEJ74" s="516"/>
      <c r="KEK74" s="516"/>
      <c r="KEL74" s="516"/>
      <c r="KEM74" s="516"/>
      <c r="KEN74" s="516"/>
      <c r="KEO74" s="516"/>
      <c r="KEP74" s="516"/>
      <c r="KEQ74" s="516"/>
      <c r="KER74" s="516"/>
      <c r="KES74" s="516"/>
      <c r="KET74" s="516"/>
      <c r="KEU74" s="516"/>
      <c r="KEV74" s="516"/>
      <c r="KEW74" s="516"/>
      <c r="KEX74" s="516"/>
      <c r="KEY74" s="516"/>
      <c r="KEZ74" s="516"/>
      <c r="KFA74" s="516"/>
      <c r="KFB74" s="516"/>
      <c r="KFC74" s="516"/>
      <c r="KFD74" s="516"/>
      <c r="KFE74" s="516"/>
      <c r="KFF74" s="516"/>
      <c r="KFG74" s="516"/>
      <c r="KFH74" s="516"/>
      <c r="KFI74" s="516"/>
      <c r="KFJ74" s="516"/>
      <c r="KFK74" s="516"/>
      <c r="KFL74" s="516"/>
      <c r="KFM74" s="516"/>
      <c r="KFN74" s="516"/>
      <c r="KFO74" s="516"/>
      <c r="KFP74" s="516"/>
      <c r="KFQ74" s="516"/>
      <c r="KFR74" s="516"/>
      <c r="KFS74" s="516"/>
      <c r="KFT74" s="516"/>
      <c r="KFU74" s="516"/>
      <c r="KFV74" s="516"/>
      <c r="KFW74" s="516"/>
      <c r="KFX74" s="516"/>
      <c r="KFY74" s="516"/>
      <c r="KFZ74" s="516"/>
      <c r="KGA74" s="516"/>
      <c r="KGB74" s="516"/>
      <c r="KGC74" s="516"/>
      <c r="KGD74" s="516"/>
      <c r="KGE74" s="516"/>
      <c r="KGF74" s="516"/>
      <c r="KGG74" s="516"/>
      <c r="KGH74" s="516"/>
      <c r="KGI74" s="516"/>
      <c r="KGJ74" s="516"/>
      <c r="KGK74" s="516"/>
      <c r="KGL74" s="516"/>
      <c r="KGM74" s="516"/>
      <c r="KGN74" s="516"/>
      <c r="KGO74" s="516"/>
      <c r="KGP74" s="516"/>
      <c r="KGQ74" s="516"/>
      <c r="KGR74" s="516"/>
      <c r="KGS74" s="516"/>
      <c r="KGT74" s="516"/>
      <c r="KGU74" s="516"/>
      <c r="KGV74" s="516"/>
      <c r="KGW74" s="516"/>
      <c r="KGX74" s="516"/>
      <c r="KGY74" s="516"/>
      <c r="KGZ74" s="516"/>
      <c r="KHA74" s="516"/>
      <c r="KHB74" s="516"/>
      <c r="KHC74" s="516"/>
      <c r="KHD74" s="516"/>
      <c r="KHE74" s="516"/>
      <c r="KHF74" s="516"/>
      <c r="KHG74" s="516"/>
      <c r="KHH74" s="516"/>
      <c r="KHI74" s="516"/>
      <c r="KHJ74" s="516"/>
      <c r="KHK74" s="516"/>
      <c r="KHL74" s="516"/>
      <c r="KHM74" s="516"/>
      <c r="KHN74" s="516"/>
      <c r="KHO74" s="516"/>
      <c r="KHP74" s="516"/>
      <c r="KHQ74" s="516"/>
      <c r="KHR74" s="516"/>
      <c r="KHS74" s="516"/>
      <c r="KHT74" s="516"/>
      <c r="KHU74" s="516"/>
      <c r="KHV74" s="516"/>
      <c r="KHW74" s="516"/>
      <c r="KHX74" s="516"/>
      <c r="KHY74" s="516"/>
      <c r="KHZ74" s="516"/>
      <c r="KIA74" s="516"/>
      <c r="KIB74" s="516"/>
      <c r="KIC74" s="516"/>
      <c r="KID74" s="516"/>
      <c r="KIE74" s="516"/>
      <c r="KIF74" s="516"/>
      <c r="KIG74" s="516"/>
      <c r="KIH74" s="516"/>
      <c r="KII74" s="516"/>
      <c r="KIJ74" s="516"/>
      <c r="KIK74" s="516"/>
      <c r="KIL74" s="516"/>
      <c r="KIM74" s="516"/>
      <c r="KIN74" s="516"/>
      <c r="KIO74" s="516"/>
      <c r="KIP74" s="516"/>
      <c r="KIQ74" s="516"/>
      <c r="KIR74" s="516"/>
      <c r="KIS74" s="516"/>
      <c r="KIT74" s="516"/>
      <c r="KIU74" s="516"/>
      <c r="KIV74" s="516"/>
      <c r="KIW74" s="516"/>
      <c r="KIX74" s="516"/>
      <c r="KIY74" s="516"/>
      <c r="KIZ74" s="516"/>
      <c r="KJA74" s="516"/>
      <c r="KJB74" s="516"/>
      <c r="KJC74" s="516"/>
      <c r="KJD74" s="516"/>
      <c r="KJE74" s="516"/>
      <c r="KJF74" s="516"/>
      <c r="KJG74" s="516"/>
      <c r="KJH74" s="516"/>
      <c r="KJI74" s="516"/>
      <c r="KJJ74" s="516"/>
      <c r="KJK74" s="516"/>
      <c r="KJL74" s="516"/>
      <c r="KJM74" s="516"/>
      <c r="KJN74" s="516"/>
      <c r="KJO74" s="516"/>
      <c r="KJP74" s="516"/>
      <c r="KJQ74" s="516"/>
      <c r="KJR74" s="516"/>
      <c r="KJS74" s="516"/>
      <c r="KJT74" s="516"/>
      <c r="KJU74" s="516"/>
      <c r="KJV74" s="516"/>
      <c r="KJW74" s="516"/>
      <c r="KJX74" s="516"/>
      <c r="KJY74" s="516"/>
      <c r="KJZ74" s="516"/>
      <c r="KKA74" s="516"/>
      <c r="KKB74" s="516"/>
      <c r="KKC74" s="516"/>
      <c r="KKD74" s="516"/>
      <c r="KKE74" s="516"/>
      <c r="KKF74" s="516"/>
      <c r="KKG74" s="516"/>
      <c r="KKH74" s="516"/>
      <c r="KKI74" s="516"/>
      <c r="KKJ74" s="516"/>
      <c r="KKK74" s="516"/>
      <c r="KKL74" s="516"/>
      <c r="KKM74" s="516"/>
      <c r="KKN74" s="516"/>
      <c r="KKO74" s="516"/>
      <c r="KKP74" s="516"/>
      <c r="KKQ74" s="516"/>
      <c r="KKR74" s="516"/>
      <c r="KKS74" s="516"/>
      <c r="KKT74" s="516"/>
      <c r="KKU74" s="516"/>
      <c r="KKV74" s="516"/>
      <c r="KKW74" s="516"/>
      <c r="KKX74" s="516"/>
      <c r="KKY74" s="516"/>
      <c r="KKZ74" s="516"/>
      <c r="KLA74" s="516"/>
      <c r="KLB74" s="516"/>
      <c r="KLC74" s="516"/>
      <c r="KLD74" s="516"/>
      <c r="KLE74" s="516"/>
      <c r="KLF74" s="516"/>
      <c r="KLG74" s="516"/>
      <c r="KLH74" s="516"/>
      <c r="KLI74" s="516"/>
      <c r="KLJ74" s="516"/>
      <c r="KLK74" s="516"/>
      <c r="KLL74" s="516"/>
      <c r="KLM74" s="516"/>
      <c r="KLN74" s="516"/>
      <c r="KLO74" s="516"/>
      <c r="KLP74" s="516"/>
      <c r="KLQ74" s="516"/>
      <c r="KLR74" s="516"/>
      <c r="KLS74" s="516"/>
      <c r="KLT74" s="516"/>
      <c r="KLU74" s="516"/>
      <c r="KLV74" s="516"/>
      <c r="KLW74" s="516"/>
      <c r="KLX74" s="516"/>
      <c r="KLY74" s="516"/>
      <c r="KLZ74" s="516"/>
      <c r="KMA74" s="516"/>
      <c r="KMB74" s="516"/>
      <c r="KMC74" s="516"/>
      <c r="KMD74" s="516"/>
      <c r="KME74" s="516"/>
      <c r="KMF74" s="516"/>
      <c r="KMG74" s="516"/>
      <c r="KMH74" s="516"/>
      <c r="KMI74" s="516"/>
      <c r="KMJ74" s="516"/>
      <c r="KMK74" s="516"/>
      <c r="KML74" s="516"/>
      <c r="KMM74" s="516"/>
      <c r="KMN74" s="516"/>
      <c r="KMO74" s="516"/>
      <c r="KMP74" s="516"/>
      <c r="KMQ74" s="516"/>
      <c r="KMR74" s="516"/>
      <c r="KMS74" s="516"/>
      <c r="KMT74" s="516"/>
      <c r="KMU74" s="516"/>
      <c r="KMV74" s="516"/>
      <c r="KMW74" s="516"/>
      <c r="KMX74" s="516"/>
      <c r="KMY74" s="516"/>
      <c r="KMZ74" s="516"/>
      <c r="KNA74" s="516"/>
      <c r="KNB74" s="516"/>
      <c r="KNC74" s="516"/>
      <c r="KND74" s="516"/>
      <c r="KNE74" s="516"/>
      <c r="KNF74" s="516"/>
      <c r="KNG74" s="516"/>
      <c r="KNH74" s="516"/>
      <c r="KNI74" s="516"/>
      <c r="KNJ74" s="516"/>
      <c r="KNK74" s="516"/>
      <c r="KNL74" s="516"/>
      <c r="KNM74" s="516"/>
      <c r="KNN74" s="516"/>
      <c r="KNO74" s="516"/>
      <c r="KNP74" s="516"/>
      <c r="KNQ74" s="516"/>
      <c r="KNR74" s="516"/>
      <c r="KNS74" s="516"/>
      <c r="KNT74" s="516"/>
      <c r="KNU74" s="516"/>
      <c r="KNV74" s="516"/>
      <c r="KNW74" s="516"/>
      <c r="KNX74" s="516"/>
      <c r="KNY74" s="516"/>
      <c r="KNZ74" s="516"/>
      <c r="KOA74" s="516"/>
      <c r="KOB74" s="516"/>
      <c r="KOC74" s="516"/>
      <c r="KOD74" s="516"/>
      <c r="KOE74" s="516"/>
      <c r="KOF74" s="516"/>
      <c r="KOG74" s="516"/>
      <c r="KOH74" s="516"/>
      <c r="KOI74" s="516"/>
      <c r="KOJ74" s="516"/>
      <c r="KOK74" s="516"/>
      <c r="KOL74" s="516"/>
      <c r="KOM74" s="516"/>
      <c r="KON74" s="516"/>
      <c r="KOO74" s="516"/>
      <c r="KOP74" s="516"/>
      <c r="KOQ74" s="516"/>
      <c r="KOR74" s="516"/>
      <c r="KOS74" s="516"/>
      <c r="KOT74" s="516"/>
      <c r="KOU74" s="516"/>
      <c r="KOV74" s="516"/>
      <c r="KOW74" s="516"/>
      <c r="KOX74" s="516"/>
      <c r="KOY74" s="516"/>
      <c r="KOZ74" s="516"/>
      <c r="KPA74" s="516"/>
      <c r="KPB74" s="516"/>
      <c r="KPC74" s="516"/>
      <c r="KPD74" s="516"/>
      <c r="KPE74" s="516"/>
      <c r="KPF74" s="516"/>
      <c r="KPG74" s="516"/>
      <c r="KPH74" s="516"/>
      <c r="KPI74" s="516"/>
      <c r="KPJ74" s="516"/>
      <c r="KPK74" s="516"/>
      <c r="KPL74" s="516"/>
      <c r="KPM74" s="516"/>
      <c r="KPN74" s="516"/>
      <c r="KPO74" s="516"/>
      <c r="KPP74" s="516"/>
      <c r="KPQ74" s="516"/>
      <c r="KPR74" s="516"/>
      <c r="KPS74" s="516"/>
      <c r="KPT74" s="516"/>
      <c r="KPU74" s="516"/>
      <c r="KPV74" s="516"/>
      <c r="KPW74" s="516"/>
      <c r="KPX74" s="516"/>
      <c r="KPY74" s="516"/>
      <c r="KPZ74" s="516"/>
      <c r="KQA74" s="516"/>
      <c r="KQB74" s="516"/>
      <c r="KQC74" s="516"/>
      <c r="KQD74" s="516"/>
      <c r="KQE74" s="516"/>
      <c r="KQF74" s="516"/>
      <c r="KQG74" s="516"/>
      <c r="KQH74" s="516"/>
      <c r="KQI74" s="516"/>
      <c r="KQJ74" s="516"/>
      <c r="KQK74" s="516"/>
      <c r="KQL74" s="516"/>
      <c r="KQM74" s="516"/>
      <c r="KQN74" s="516"/>
      <c r="KQO74" s="516"/>
      <c r="KQP74" s="516"/>
      <c r="KQQ74" s="516"/>
      <c r="KQR74" s="516"/>
      <c r="KQS74" s="516"/>
      <c r="KQT74" s="516"/>
      <c r="KQU74" s="516"/>
      <c r="KQV74" s="516"/>
      <c r="KQW74" s="516"/>
      <c r="KQX74" s="516"/>
      <c r="KQY74" s="516"/>
      <c r="KQZ74" s="516"/>
      <c r="KRA74" s="516"/>
      <c r="KRB74" s="516"/>
      <c r="KRC74" s="516"/>
      <c r="KRD74" s="516"/>
      <c r="KRE74" s="516"/>
      <c r="KRF74" s="516"/>
      <c r="KRG74" s="516"/>
      <c r="KRH74" s="516"/>
      <c r="KRI74" s="516"/>
      <c r="KRJ74" s="516"/>
      <c r="KRK74" s="516"/>
      <c r="KRL74" s="516"/>
      <c r="KRM74" s="516"/>
      <c r="KRN74" s="516"/>
      <c r="KRO74" s="516"/>
      <c r="KRP74" s="516"/>
      <c r="KRQ74" s="516"/>
      <c r="KRR74" s="516"/>
      <c r="KRS74" s="516"/>
      <c r="KRT74" s="516"/>
      <c r="KRU74" s="516"/>
      <c r="KRV74" s="516"/>
      <c r="KRW74" s="516"/>
      <c r="KRX74" s="516"/>
      <c r="KRY74" s="516"/>
      <c r="KRZ74" s="516"/>
      <c r="KSA74" s="516"/>
      <c r="KSB74" s="516"/>
      <c r="KSC74" s="516"/>
      <c r="KSD74" s="516"/>
      <c r="KSE74" s="516"/>
      <c r="KSF74" s="516"/>
      <c r="KSG74" s="516"/>
      <c r="KSH74" s="516"/>
      <c r="KSI74" s="516"/>
      <c r="KSJ74" s="516"/>
      <c r="KSK74" s="516"/>
      <c r="KSL74" s="516"/>
      <c r="KSM74" s="516"/>
      <c r="KSN74" s="516"/>
      <c r="KSO74" s="516"/>
      <c r="KSP74" s="516"/>
      <c r="KSQ74" s="516"/>
      <c r="KSR74" s="516"/>
      <c r="KSS74" s="516"/>
      <c r="KST74" s="516"/>
      <c r="KSU74" s="516"/>
      <c r="KSV74" s="516"/>
      <c r="KSW74" s="516"/>
      <c r="KSX74" s="516"/>
      <c r="KSY74" s="516"/>
      <c r="KSZ74" s="516"/>
      <c r="KTA74" s="516"/>
      <c r="KTB74" s="516"/>
      <c r="KTC74" s="516"/>
      <c r="KTD74" s="516"/>
      <c r="KTE74" s="516"/>
      <c r="KTF74" s="516"/>
      <c r="KTG74" s="516"/>
      <c r="KTH74" s="516"/>
      <c r="KTI74" s="516"/>
      <c r="KTJ74" s="516"/>
      <c r="KTK74" s="516"/>
      <c r="KTL74" s="516"/>
      <c r="KTM74" s="516"/>
      <c r="KTN74" s="516"/>
      <c r="KTO74" s="516"/>
      <c r="KTP74" s="516"/>
      <c r="KTQ74" s="516"/>
      <c r="KTR74" s="516"/>
      <c r="KTS74" s="516"/>
      <c r="KTT74" s="516"/>
      <c r="KTU74" s="516"/>
      <c r="KTV74" s="516"/>
      <c r="KTW74" s="516"/>
      <c r="KTX74" s="516"/>
      <c r="KTY74" s="516"/>
      <c r="KTZ74" s="516"/>
      <c r="KUA74" s="516"/>
      <c r="KUB74" s="516"/>
      <c r="KUC74" s="516"/>
      <c r="KUD74" s="516"/>
      <c r="KUE74" s="516"/>
      <c r="KUF74" s="516"/>
      <c r="KUG74" s="516"/>
      <c r="KUH74" s="516"/>
      <c r="KUI74" s="516"/>
      <c r="KUJ74" s="516"/>
      <c r="KUK74" s="516"/>
      <c r="KUL74" s="516"/>
      <c r="KUM74" s="516"/>
      <c r="KUN74" s="516"/>
      <c r="KUO74" s="516"/>
      <c r="KUP74" s="516"/>
      <c r="KUQ74" s="516"/>
      <c r="KUR74" s="516"/>
      <c r="KUS74" s="516"/>
      <c r="KUT74" s="516"/>
      <c r="KUU74" s="516"/>
      <c r="KUV74" s="516"/>
      <c r="KUW74" s="516"/>
      <c r="KUX74" s="516"/>
      <c r="KUY74" s="516"/>
      <c r="KUZ74" s="516"/>
      <c r="KVA74" s="516"/>
      <c r="KVB74" s="516"/>
      <c r="KVC74" s="516"/>
      <c r="KVD74" s="516"/>
      <c r="KVE74" s="516"/>
      <c r="KVF74" s="516"/>
      <c r="KVG74" s="516"/>
      <c r="KVH74" s="516"/>
      <c r="KVI74" s="516"/>
      <c r="KVJ74" s="516"/>
      <c r="KVK74" s="516"/>
      <c r="KVL74" s="516"/>
      <c r="KVM74" s="516"/>
      <c r="KVN74" s="516"/>
      <c r="KVO74" s="516"/>
      <c r="KVP74" s="516"/>
      <c r="KVQ74" s="516"/>
      <c r="KVR74" s="516"/>
      <c r="KVS74" s="516"/>
      <c r="KVT74" s="516"/>
      <c r="KVU74" s="516"/>
      <c r="KVV74" s="516"/>
      <c r="KVW74" s="516"/>
      <c r="KVX74" s="516"/>
      <c r="KVY74" s="516"/>
      <c r="KVZ74" s="516"/>
      <c r="KWA74" s="516"/>
      <c r="KWB74" s="516"/>
      <c r="KWC74" s="516"/>
      <c r="KWD74" s="516"/>
      <c r="KWE74" s="516"/>
      <c r="KWF74" s="516"/>
      <c r="KWG74" s="516"/>
      <c r="KWH74" s="516"/>
      <c r="KWI74" s="516"/>
      <c r="KWJ74" s="516"/>
      <c r="KWK74" s="516"/>
      <c r="KWL74" s="516"/>
      <c r="KWM74" s="516"/>
      <c r="KWN74" s="516"/>
      <c r="KWO74" s="516"/>
      <c r="KWP74" s="516"/>
      <c r="KWQ74" s="516"/>
      <c r="KWR74" s="516"/>
      <c r="KWS74" s="516"/>
      <c r="KWT74" s="516"/>
      <c r="KWU74" s="516"/>
      <c r="KWV74" s="516"/>
      <c r="KWW74" s="516"/>
      <c r="KWX74" s="516"/>
      <c r="KWY74" s="516"/>
      <c r="KWZ74" s="516"/>
      <c r="KXA74" s="516"/>
      <c r="KXB74" s="516"/>
      <c r="KXC74" s="516"/>
      <c r="KXD74" s="516"/>
      <c r="KXE74" s="516"/>
      <c r="KXF74" s="516"/>
      <c r="KXG74" s="516"/>
      <c r="KXH74" s="516"/>
      <c r="KXI74" s="516"/>
      <c r="KXJ74" s="516"/>
      <c r="KXK74" s="516"/>
      <c r="KXL74" s="516"/>
      <c r="KXM74" s="516"/>
      <c r="KXN74" s="516"/>
      <c r="KXO74" s="516"/>
      <c r="KXP74" s="516"/>
      <c r="KXQ74" s="516"/>
      <c r="KXR74" s="516"/>
      <c r="KXS74" s="516"/>
      <c r="KXT74" s="516"/>
      <c r="KXU74" s="516"/>
      <c r="KXV74" s="516"/>
      <c r="KXW74" s="516"/>
      <c r="KXX74" s="516"/>
      <c r="KXY74" s="516"/>
      <c r="KXZ74" s="516"/>
      <c r="KYA74" s="516"/>
      <c r="KYB74" s="516"/>
      <c r="KYC74" s="516"/>
      <c r="KYD74" s="516"/>
      <c r="KYE74" s="516"/>
      <c r="KYF74" s="516"/>
      <c r="KYG74" s="516"/>
      <c r="KYH74" s="516"/>
      <c r="KYI74" s="516"/>
      <c r="KYJ74" s="516"/>
      <c r="KYK74" s="516"/>
      <c r="KYL74" s="516"/>
      <c r="KYM74" s="516"/>
      <c r="KYN74" s="516"/>
      <c r="KYO74" s="516"/>
      <c r="KYP74" s="516"/>
      <c r="KYQ74" s="516"/>
      <c r="KYR74" s="516"/>
      <c r="KYS74" s="516"/>
      <c r="KYT74" s="516"/>
      <c r="KYU74" s="516"/>
      <c r="KYV74" s="516"/>
      <c r="KYW74" s="516"/>
      <c r="KYX74" s="516"/>
      <c r="KYY74" s="516"/>
      <c r="KYZ74" s="516"/>
      <c r="KZA74" s="516"/>
      <c r="KZB74" s="516"/>
      <c r="KZC74" s="516"/>
      <c r="KZD74" s="516"/>
      <c r="KZE74" s="516"/>
      <c r="KZF74" s="516"/>
      <c r="KZG74" s="516"/>
      <c r="KZH74" s="516"/>
      <c r="KZI74" s="516"/>
      <c r="KZJ74" s="516"/>
      <c r="KZK74" s="516"/>
      <c r="KZL74" s="516"/>
      <c r="KZM74" s="516"/>
      <c r="KZN74" s="516"/>
      <c r="KZO74" s="516"/>
      <c r="KZP74" s="516"/>
      <c r="KZQ74" s="516"/>
      <c r="KZR74" s="516"/>
      <c r="KZS74" s="516"/>
      <c r="KZT74" s="516"/>
      <c r="KZU74" s="516"/>
      <c r="KZV74" s="516"/>
      <c r="KZW74" s="516"/>
      <c r="KZX74" s="516"/>
      <c r="KZY74" s="516"/>
      <c r="KZZ74" s="516"/>
      <c r="LAA74" s="516"/>
      <c r="LAB74" s="516"/>
      <c r="LAC74" s="516"/>
      <c r="LAD74" s="516"/>
      <c r="LAE74" s="516"/>
      <c r="LAF74" s="516"/>
      <c r="LAG74" s="516"/>
      <c r="LAH74" s="516"/>
      <c r="LAI74" s="516"/>
      <c r="LAJ74" s="516"/>
      <c r="LAK74" s="516"/>
      <c r="LAL74" s="516"/>
      <c r="LAM74" s="516"/>
      <c r="LAN74" s="516"/>
      <c r="LAO74" s="516"/>
      <c r="LAP74" s="516"/>
      <c r="LAQ74" s="516"/>
      <c r="LAR74" s="516"/>
      <c r="LAS74" s="516"/>
      <c r="LAT74" s="516"/>
      <c r="LAU74" s="516"/>
      <c r="LAV74" s="516"/>
      <c r="LAW74" s="516"/>
      <c r="LAX74" s="516"/>
      <c r="LAY74" s="516"/>
      <c r="LAZ74" s="516"/>
      <c r="LBA74" s="516"/>
      <c r="LBB74" s="516"/>
      <c r="LBC74" s="516"/>
      <c r="LBD74" s="516"/>
      <c r="LBE74" s="516"/>
      <c r="LBF74" s="516"/>
      <c r="LBG74" s="516"/>
      <c r="LBH74" s="516"/>
      <c r="LBI74" s="516"/>
      <c r="LBJ74" s="516"/>
      <c r="LBK74" s="516"/>
      <c r="LBL74" s="516"/>
      <c r="LBM74" s="516"/>
      <c r="LBN74" s="516"/>
      <c r="LBO74" s="516"/>
      <c r="LBP74" s="516"/>
      <c r="LBQ74" s="516"/>
      <c r="LBR74" s="516"/>
      <c r="LBS74" s="516"/>
      <c r="LBT74" s="516"/>
      <c r="LBU74" s="516"/>
      <c r="LBV74" s="516"/>
      <c r="LBW74" s="516"/>
      <c r="LBX74" s="516"/>
      <c r="LBY74" s="516"/>
      <c r="LBZ74" s="516"/>
      <c r="LCA74" s="516"/>
      <c r="LCB74" s="516"/>
      <c r="LCC74" s="516"/>
      <c r="LCD74" s="516"/>
      <c r="LCE74" s="516"/>
      <c r="LCF74" s="516"/>
      <c r="LCG74" s="516"/>
      <c r="LCH74" s="516"/>
      <c r="LCI74" s="516"/>
      <c r="LCJ74" s="516"/>
      <c r="LCK74" s="516"/>
      <c r="LCL74" s="516"/>
      <c r="LCM74" s="516"/>
      <c r="LCN74" s="516"/>
      <c r="LCO74" s="516"/>
      <c r="LCP74" s="516"/>
      <c r="LCQ74" s="516"/>
      <c r="LCR74" s="516"/>
      <c r="LCS74" s="516"/>
      <c r="LCT74" s="516"/>
      <c r="LCU74" s="516"/>
      <c r="LCV74" s="516"/>
      <c r="LCW74" s="516"/>
      <c r="LCX74" s="516"/>
      <c r="LCY74" s="516"/>
      <c r="LCZ74" s="516"/>
      <c r="LDA74" s="516"/>
      <c r="LDB74" s="516"/>
      <c r="LDC74" s="516"/>
      <c r="LDD74" s="516"/>
      <c r="LDE74" s="516"/>
      <c r="LDF74" s="516"/>
      <c r="LDG74" s="516"/>
      <c r="LDH74" s="516"/>
      <c r="LDI74" s="516"/>
      <c r="LDJ74" s="516"/>
      <c r="LDK74" s="516"/>
      <c r="LDL74" s="516"/>
      <c r="LDM74" s="516"/>
      <c r="LDN74" s="516"/>
      <c r="LDO74" s="516"/>
      <c r="LDP74" s="516"/>
      <c r="LDQ74" s="516"/>
      <c r="LDR74" s="516"/>
      <c r="LDS74" s="516"/>
      <c r="LDT74" s="516"/>
      <c r="LDU74" s="516"/>
      <c r="LDV74" s="516"/>
      <c r="LDW74" s="516"/>
      <c r="LDX74" s="516"/>
      <c r="LDY74" s="516"/>
      <c r="LDZ74" s="516"/>
      <c r="LEA74" s="516"/>
      <c r="LEB74" s="516"/>
      <c r="LEC74" s="516"/>
      <c r="LED74" s="516"/>
      <c r="LEE74" s="516"/>
      <c r="LEF74" s="516"/>
      <c r="LEG74" s="516"/>
      <c r="LEH74" s="516"/>
      <c r="LEI74" s="516"/>
      <c r="LEJ74" s="516"/>
      <c r="LEK74" s="516"/>
      <c r="LEL74" s="516"/>
      <c r="LEM74" s="516"/>
      <c r="LEN74" s="516"/>
      <c r="LEO74" s="516"/>
      <c r="LEP74" s="516"/>
      <c r="LEQ74" s="516"/>
      <c r="LER74" s="516"/>
      <c r="LES74" s="516"/>
      <c r="LET74" s="516"/>
      <c r="LEU74" s="516"/>
      <c r="LEV74" s="516"/>
      <c r="LEW74" s="516"/>
      <c r="LEX74" s="516"/>
      <c r="LEY74" s="516"/>
      <c r="LEZ74" s="516"/>
      <c r="LFA74" s="516"/>
      <c r="LFB74" s="516"/>
      <c r="LFC74" s="516"/>
      <c r="LFD74" s="516"/>
      <c r="LFE74" s="516"/>
      <c r="LFF74" s="516"/>
      <c r="LFG74" s="516"/>
      <c r="LFH74" s="516"/>
      <c r="LFI74" s="516"/>
      <c r="LFJ74" s="516"/>
      <c r="LFK74" s="516"/>
      <c r="LFL74" s="516"/>
      <c r="LFM74" s="516"/>
      <c r="LFN74" s="516"/>
      <c r="LFO74" s="516"/>
      <c r="LFP74" s="516"/>
      <c r="LFQ74" s="516"/>
      <c r="LFR74" s="516"/>
      <c r="LFS74" s="516"/>
      <c r="LFT74" s="516"/>
      <c r="LFU74" s="516"/>
      <c r="LFV74" s="516"/>
      <c r="LFW74" s="516"/>
      <c r="LFX74" s="516"/>
      <c r="LFY74" s="516"/>
      <c r="LFZ74" s="516"/>
      <c r="LGA74" s="516"/>
      <c r="LGB74" s="516"/>
      <c r="LGC74" s="516"/>
      <c r="LGD74" s="516"/>
      <c r="LGE74" s="516"/>
      <c r="LGF74" s="516"/>
      <c r="LGG74" s="516"/>
      <c r="LGH74" s="516"/>
      <c r="LGI74" s="516"/>
      <c r="LGJ74" s="516"/>
      <c r="LGK74" s="516"/>
      <c r="LGL74" s="516"/>
      <c r="LGM74" s="516"/>
      <c r="LGN74" s="516"/>
      <c r="LGO74" s="516"/>
      <c r="LGP74" s="516"/>
      <c r="LGQ74" s="516"/>
      <c r="LGR74" s="516"/>
      <c r="LGS74" s="516"/>
      <c r="LGT74" s="516"/>
      <c r="LGU74" s="516"/>
      <c r="LGV74" s="516"/>
      <c r="LGW74" s="516"/>
      <c r="LGX74" s="516"/>
      <c r="LGY74" s="516"/>
      <c r="LGZ74" s="516"/>
      <c r="LHA74" s="516"/>
      <c r="LHB74" s="516"/>
      <c r="LHC74" s="516"/>
      <c r="LHD74" s="516"/>
      <c r="LHE74" s="516"/>
      <c r="LHF74" s="516"/>
      <c r="LHG74" s="516"/>
      <c r="LHH74" s="516"/>
      <c r="LHI74" s="516"/>
      <c r="LHJ74" s="516"/>
      <c r="LHK74" s="516"/>
      <c r="LHL74" s="516"/>
      <c r="LHM74" s="516"/>
      <c r="LHN74" s="516"/>
      <c r="LHO74" s="516"/>
      <c r="LHP74" s="516"/>
      <c r="LHQ74" s="516"/>
      <c r="LHR74" s="516"/>
      <c r="LHS74" s="516"/>
      <c r="LHT74" s="516"/>
      <c r="LHU74" s="516"/>
      <c r="LHV74" s="516"/>
      <c r="LHW74" s="516"/>
      <c r="LHX74" s="516"/>
      <c r="LHY74" s="516"/>
      <c r="LHZ74" s="516"/>
      <c r="LIA74" s="516"/>
      <c r="LIB74" s="516"/>
      <c r="LIC74" s="516"/>
      <c r="LID74" s="516"/>
      <c r="LIE74" s="516"/>
      <c r="LIF74" s="516"/>
      <c r="LIG74" s="516"/>
      <c r="LIH74" s="516"/>
      <c r="LII74" s="516"/>
      <c r="LIJ74" s="516"/>
      <c r="LIK74" s="516"/>
      <c r="LIL74" s="516"/>
      <c r="LIM74" s="516"/>
      <c r="LIN74" s="516"/>
      <c r="LIO74" s="516"/>
      <c r="LIP74" s="516"/>
      <c r="LIQ74" s="516"/>
      <c r="LIR74" s="516"/>
      <c r="LIS74" s="516"/>
      <c r="LIT74" s="516"/>
      <c r="LIU74" s="516"/>
      <c r="LIV74" s="516"/>
      <c r="LIW74" s="516"/>
      <c r="LIX74" s="516"/>
      <c r="LIY74" s="516"/>
      <c r="LIZ74" s="516"/>
      <c r="LJA74" s="516"/>
      <c r="LJB74" s="516"/>
      <c r="LJC74" s="516"/>
      <c r="LJD74" s="516"/>
      <c r="LJE74" s="516"/>
      <c r="LJF74" s="516"/>
      <c r="LJG74" s="516"/>
      <c r="LJH74" s="516"/>
      <c r="LJI74" s="516"/>
      <c r="LJJ74" s="516"/>
      <c r="LJK74" s="516"/>
      <c r="LJL74" s="516"/>
      <c r="LJM74" s="516"/>
      <c r="LJN74" s="516"/>
      <c r="LJO74" s="516"/>
      <c r="LJP74" s="516"/>
      <c r="LJQ74" s="516"/>
      <c r="LJR74" s="516"/>
      <c r="LJS74" s="516"/>
      <c r="LJT74" s="516"/>
      <c r="LJU74" s="516"/>
      <c r="LJV74" s="516"/>
      <c r="LJW74" s="516"/>
      <c r="LJX74" s="516"/>
      <c r="LJY74" s="516"/>
      <c r="LJZ74" s="516"/>
      <c r="LKA74" s="516"/>
      <c r="LKB74" s="516"/>
      <c r="LKC74" s="516"/>
      <c r="LKD74" s="516"/>
      <c r="LKE74" s="516"/>
      <c r="LKF74" s="516"/>
      <c r="LKG74" s="516"/>
      <c r="LKH74" s="516"/>
      <c r="LKI74" s="516"/>
      <c r="LKJ74" s="516"/>
      <c r="LKK74" s="516"/>
      <c r="LKL74" s="516"/>
      <c r="LKM74" s="516"/>
      <c r="LKN74" s="516"/>
      <c r="LKO74" s="516"/>
      <c r="LKP74" s="516"/>
      <c r="LKQ74" s="516"/>
      <c r="LKR74" s="516"/>
      <c r="LKS74" s="516"/>
      <c r="LKT74" s="516"/>
      <c r="LKU74" s="516"/>
      <c r="LKV74" s="516"/>
      <c r="LKW74" s="516"/>
      <c r="LKX74" s="516"/>
      <c r="LKY74" s="516"/>
      <c r="LKZ74" s="516"/>
      <c r="LLA74" s="516"/>
      <c r="LLB74" s="516"/>
      <c r="LLC74" s="516"/>
      <c r="LLD74" s="516"/>
      <c r="LLE74" s="516"/>
      <c r="LLF74" s="516"/>
      <c r="LLG74" s="516"/>
      <c r="LLH74" s="516"/>
      <c r="LLI74" s="516"/>
      <c r="LLJ74" s="516"/>
      <c r="LLK74" s="516"/>
      <c r="LLL74" s="516"/>
      <c r="LLM74" s="516"/>
      <c r="LLN74" s="516"/>
      <c r="LLO74" s="516"/>
      <c r="LLP74" s="516"/>
      <c r="LLQ74" s="516"/>
      <c r="LLR74" s="516"/>
      <c r="LLS74" s="516"/>
      <c r="LLT74" s="516"/>
      <c r="LLU74" s="516"/>
      <c r="LLV74" s="516"/>
      <c r="LLW74" s="516"/>
      <c r="LLX74" s="516"/>
      <c r="LLY74" s="516"/>
      <c r="LLZ74" s="516"/>
      <c r="LMA74" s="516"/>
      <c r="LMB74" s="516"/>
      <c r="LMC74" s="516"/>
      <c r="LMD74" s="516"/>
      <c r="LME74" s="516"/>
      <c r="LMF74" s="516"/>
      <c r="LMG74" s="516"/>
      <c r="LMH74" s="516"/>
      <c r="LMI74" s="516"/>
      <c r="LMJ74" s="516"/>
      <c r="LMK74" s="516"/>
      <c r="LML74" s="516"/>
      <c r="LMM74" s="516"/>
      <c r="LMN74" s="516"/>
      <c r="LMO74" s="516"/>
      <c r="LMP74" s="516"/>
      <c r="LMQ74" s="516"/>
      <c r="LMR74" s="516"/>
      <c r="LMS74" s="516"/>
      <c r="LMT74" s="516"/>
      <c r="LMU74" s="516"/>
      <c r="LMV74" s="516"/>
      <c r="LMW74" s="516"/>
      <c r="LMX74" s="516"/>
      <c r="LMY74" s="516"/>
      <c r="LMZ74" s="516"/>
      <c r="LNA74" s="516"/>
      <c r="LNB74" s="516"/>
      <c r="LNC74" s="516"/>
      <c r="LND74" s="516"/>
      <c r="LNE74" s="516"/>
      <c r="LNF74" s="516"/>
      <c r="LNG74" s="516"/>
      <c r="LNH74" s="516"/>
      <c r="LNI74" s="516"/>
      <c r="LNJ74" s="516"/>
      <c r="LNK74" s="516"/>
      <c r="LNL74" s="516"/>
      <c r="LNM74" s="516"/>
      <c r="LNN74" s="516"/>
      <c r="LNO74" s="516"/>
      <c r="LNP74" s="516"/>
      <c r="LNQ74" s="516"/>
      <c r="LNR74" s="516"/>
      <c r="LNS74" s="516"/>
      <c r="LNT74" s="516"/>
      <c r="LNU74" s="516"/>
      <c r="LNV74" s="516"/>
      <c r="LNW74" s="516"/>
      <c r="LNX74" s="516"/>
      <c r="LNY74" s="516"/>
      <c r="LNZ74" s="516"/>
      <c r="LOA74" s="516"/>
      <c r="LOB74" s="516"/>
      <c r="LOC74" s="516"/>
      <c r="LOD74" s="516"/>
      <c r="LOE74" s="516"/>
      <c r="LOF74" s="516"/>
      <c r="LOG74" s="516"/>
      <c r="LOH74" s="516"/>
      <c r="LOI74" s="516"/>
      <c r="LOJ74" s="516"/>
      <c r="LOK74" s="516"/>
      <c r="LOL74" s="516"/>
      <c r="LOM74" s="516"/>
      <c r="LON74" s="516"/>
      <c r="LOO74" s="516"/>
      <c r="LOP74" s="516"/>
      <c r="LOQ74" s="516"/>
      <c r="LOR74" s="516"/>
      <c r="LOS74" s="516"/>
      <c r="LOT74" s="516"/>
      <c r="LOU74" s="516"/>
      <c r="LOV74" s="516"/>
      <c r="LOW74" s="516"/>
      <c r="LOX74" s="516"/>
      <c r="LOY74" s="516"/>
      <c r="LOZ74" s="516"/>
      <c r="LPA74" s="516"/>
      <c r="LPB74" s="516"/>
      <c r="LPC74" s="516"/>
      <c r="LPD74" s="516"/>
      <c r="LPE74" s="516"/>
      <c r="LPF74" s="516"/>
      <c r="LPG74" s="516"/>
      <c r="LPH74" s="516"/>
      <c r="LPI74" s="516"/>
      <c r="LPJ74" s="516"/>
      <c r="LPK74" s="516"/>
      <c r="LPL74" s="516"/>
      <c r="LPM74" s="516"/>
      <c r="LPN74" s="516"/>
      <c r="LPO74" s="516"/>
      <c r="LPP74" s="516"/>
      <c r="LPQ74" s="516"/>
      <c r="LPR74" s="516"/>
      <c r="LPS74" s="516"/>
      <c r="LPT74" s="516"/>
      <c r="LPU74" s="516"/>
      <c r="LPV74" s="516"/>
      <c r="LPW74" s="516"/>
      <c r="LPX74" s="516"/>
      <c r="LPY74" s="516"/>
      <c r="LPZ74" s="516"/>
      <c r="LQA74" s="516"/>
      <c r="LQB74" s="516"/>
      <c r="LQC74" s="516"/>
      <c r="LQD74" s="516"/>
      <c r="LQE74" s="516"/>
      <c r="LQF74" s="516"/>
      <c r="LQG74" s="516"/>
      <c r="LQH74" s="516"/>
      <c r="LQI74" s="516"/>
      <c r="LQJ74" s="516"/>
      <c r="LQK74" s="516"/>
      <c r="LQL74" s="516"/>
      <c r="LQM74" s="516"/>
      <c r="LQN74" s="516"/>
      <c r="LQO74" s="516"/>
      <c r="LQP74" s="516"/>
      <c r="LQQ74" s="516"/>
      <c r="LQR74" s="516"/>
      <c r="LQS74" s="516"/>
      <c r="LQT74" s="516"/>
      <c r="LQU74" s="516"/>
      <c r="LQV74" s="516"/>
      <c r="LQW74" s="516"/>
      <c r="LQX74" s="516"/>
      <c r="LQY74" s="516"/>
      <c r="LQZ74" s="516"/>
      <c r="LRA74" s="516"/>
      <c r="LRB74" s="516"/>
      <c r="LRC74" s="516"/>
      <c r="LRD74" s="516"/>
      <c r="LRE74" s="516"/>
      <c r="LRF74" s="516"/>
      <c r="LRG74" s="516"/>
      <c r="LRH74" s="516"/>
      <c r="LRI74" s="516"/>
      <c r="LRJ74" s="516"/>
      <c r="LRK74" s="516"/>
      <c r="LRL74" s="516"/>
      <c r="LRM74" s="516"/>
      <c r="LRN74" s="516"/>
      <c r="LRO74" s="516"/>
      <c r="LRP74" s="516"/>
      <c r="LRQ74" s="516"/>
      <c r="LRR74" s="516"/>
      <c r="LRS74" s="516"/>
      <c r="LRT74" s="516"/>
      <c r="LRU74" s="516"/>
      <c r="LRV74" s="516"/>
      <c r="LRW74" s="516"/>
      <c r="LRX74" s="516"/>
      <c r="LRY74" s="516"/>
      <c r="LRZ74" s="516"/>
      <c r="LSA74" s="516"/>
      <c r="LSB74" s="516"/>
      <c r="LSC74" s="516"/>
      <c r="LSD74" s="516"/>
      <c r="LSE74" s="516"/>
      <c r="LSF74" s="516"/>
      <c r="LSG74" s="516"/>
      <c r="LSH74" s="516"/>
      <c r="LSI74" s="516"/>
      <c r="LSJ74" s="516"/>
      <c r="LSK74" s="516"/>
      <c r="LSL74" s="516"/>
      <c r="LSM74" s="516"/>
      <c r="LSN74" s="516"/>
      <c r="LSO74" s="516"/>
      <c r="LSP74" s="516"/>
      <c r="LSQ74" s="516"/>
      <c r="LSR74" s="516"/>
      <c r="LSS74" s="516"/>
      <c r="LST74" s="516"/>
      <c r="LSU74" s="516"/>
      <c r="LSV74" s="516"/>
      <c r="LSW74" s="516"/>
      <c r="LSX74" s="516"/>
      <c r="LSY74" s="516"/>
      <c r="LSZ74" s="516"/>
      <c r="LTA74" s="516"/>
      <c r="LTB74" s="516"/>
      <c r="LTC74" s="516"/>
      <c r="LTD74" s="516"/>
      <c r="LTE74" s="516"/>
      <c r="LTF74" s="516"/>
      <c r="LTG74" s="516"/>
      <c r="LTH74" s="516"/>
      <c r="LTI74" s="516"/>
      <c r="LTJ74" s="516"/>
      <c r="LTK74" s="516"/>
      <c r="LTL74" s="516"/>
      <c r="LTM74" s="516"/>
      <c r="LTN74" s="516"/>
      <c r="LTO74" s="516"/>
      <c r="LTP74" s="516"/>
      <c r="LTQ74" s="516"/>
      <c r="LTR74" s="516"/>
      <c r="LTS74" s="516"/>
      <c r="LTT74" s="516"/>
      <c r="LTU74" s="516"/>
      <c r="LTV74" s="516"/>
      <c r="LTW74" s="516"/>
      <c r="LTX74" s="516"/>
      <c r="LTY74" s="516"/>
      <c r="LTZ74" s="516"/>
      <c r="LUA74" s="516"/>
      <c r="LUB74" s="516"/>
      <c r="LUC74" s="516"/>
      <c r="LUD74" s="516"/>
      <c r="LUE74" s="516"/>
      <c r="LUF74" s="516"/>
      <c r="LUG74" s="516"/>
      <c r="LUH74" s="516"/>
      <c r="LUI74" s="516"/>
      <c r="LUJ74" s="516"/>
      <c r="LUK74" s="516"/>
      <c r="LUL74" s="516"/>
      <c r="LUM74" s="516"/>
      <c r="LUN74" s="516"/>
      <c r="LUO74" s="516"/>
      <c r="LUP74" s="516"/>
      <c r="LUQ74" s="516"/>
      <c r="LUR74" s="516"/>
      <c r="LUS74" s="516"/>
      <c r="LUT74" s="516"/>
      <c r="LUU74" s="516"/>
      <c r="LUV74" s="516"/>
      <c r="LUW74" s="516"/>
      <c r="LUX74" s="516"/>
      <c r="LUY74" s="516"/>
      <c r="LUZ74" s="516"/>
      <c r="LVA74" s="516"/>
      <c r="LVB74" s="516"/>
      <c r="LVC74" s="516"/>
      <c r="LVD74" s="516"/>
      <c r="LVE74" s="516"/>
      <c r="LVF74" s="516"/>
      <c r="LVG74" s="516"/>
      <c r="LVH74" s="516"/>
      <c r="LVI74" s="516"/>
      <c r="LVJ74" s="516"/>
      <c r="LVK74" s="516"/>
      <c r="LVL74" s="516"/>
      <c r="LVM74" s="516"/>
      <c r="LVN74" s="516"/>
      <c r="LVO74" s="516"/>
      <c r="LVP74" s="516"/>
      <c r="LVQ74" s="516"/>
      <c r="LVR74" s="516"/>
      <c r="LVS74" s="516"/>
      <c r="LVT74" s="516"/>
      <c r="LVU74" s="516"/>
      <c r="LVV74" s="516"/>
      <c r="LVW74" s="516"/>
      <c r="LVX74" s="516"/>
      <c r="LVY74" s="516"/>
      <c r="LVZ74" s="516"/>
      <c r="LWA74" s="516"/>
      <c r="LWB74" s="516"/>
      <c r="LWC74" s="516"/>
      <c r="LWD74" s="516"/>
      <c r="LWE74" s="516"/>
      <c r="LWF74" s="516"/>
      <c r="LWG74" s="516"/>
      <c r="LWH74" s="516"/>
      <c r="LWI74" s="516"/>
      <c r="LWJ74" s="516"/>
      <c r="LWK74" s="516"/>
      <c r="LWL74" s="516"/>
      <c r="LWM74" s="516"/>
      <c r="LWN74" s="516"/>
      <c r="LWO74" s="516"/>
      <c r="LWP74" s="516"/>
      <c r="LWQ74" s="516"/>
      <c r="LWR74" s="516"/>
      <c r="LWS74" s="516"/>
      <c r="LWT74" s="516"/>
      <c r="LWU74" s="516"/>
      <c r="LWV74" s="516"/>
      <c r="LWW74" s="516"/>
      <c r="LWX74" s="516"/>
      <c r="LWY74" s="516"/>
      <c r="LWZ74" s="516"/>
      <c r="LXA74" s="516"/>
      <c r="LXB74" s="516"/>
      <c r="LXC74" s="516"/>
      <c r="LXD74" s="516"/>
      <c r="LXE74" s="516"/>
      <c r="LXF74" s="516"/>
      <c r="LXG74" s="516"/>
      <c r="LXH74" s="516"/>
      <c r="LXI74" s="516"/>
      <c r="LXJ74" s="516"/>
      <c r="LXK74" s="516"/>
      <c r="LXL74" s="516"/>
      <c r="LXM74" s="516"/>
      <c r="LXN74" s="516"/>
      <c r="LXO74" s="516"/>
      <c r="LXP74" s="516"/>
      <c r="LXQ74" s="516"/>
      <c r="LXR74" s="516"/>
      <c r="LXS74" s="516"/>
      <c r="LXT74" s="516"/>
      <c r="LXU74" s="516"/>
      <c r="LXV74" s="516"/>
      <c r="LXW74" s="516"/>
      <c r="LXX74" s="516"/>
      <c r="LXY74" s="516"/>
      <c r="LXZ74" s="516"/>
      <c r="LYA74" s="516"/>
      <c r="LYB74" s="516"/>
      <c r="LYC74" s="516"/>
      <c r="LYD74" s="516"/>
      <c r="LYE74" s="516"/>
      <c r="LYF74" s="516"/>
      <c r="LYG74" s="516"/>
      <c r="LYH74" s="516"/>
      <c r="LYI74" s="516"/>
      <c r="LYJ74" s="516"/>
      <c r="LYK74" s="516"/>
      <c r="LYL74" s="516"/>
      <c r="LYM74" s="516"/>
      <c r="LYN74" s="516"/>
      <c r="LYO74" s="516"/>
      <c r="LYP74" s="516"/>
      <c r="LYQ74" s="516"/>
      <c r="LYR74" s="516"/>
      <c r="LYS74" s="516"/>
      <c r="LYT74" s="516"/>
      <c r="LYU74" s="516"/>
      <c r="LYV74" s="516"/>
      <c r="LYW74" s="516"/>
      <c r="LYX74" s="516"/>
      <c r="LYY74" s="516"/>
      <c r="LYZ74" s="516"/>
      <c r="LZA74" s="516"/>
      <c r="LZB74" s="516"/>
      <c r="LZC74" s="516"/>
      <c r="LZD74" s="516"/>
      <c r="LZE74" s="516"/>
      <c r="LZF74" s="516"/>
      <c r="LZG74" s="516"/>
      <c r="LZH74" s="516"/>
      <c r="LZI74" s="516"/>
      <c r="LZJ74" s="516"/>
      <c r="LZK74" s="516"/>
      <c r="LZL74" s="516"/>
      <c r="LZM74" s="516"/>
      <c r="LZN74" s="516"/>
      <c r="LZO74" s="516"/>
      <c r="LZP74" s="516"/>
      <c r="LZQ74" s="516"/>
      <c r="LZR74" s="516"/>
      <c r="LZS74" s="516"/>
      <c r="LZT74" s="516"/>
      <c r="LZU74" s="516"/>
      <c r="LZV74" s="516"/>
      <c r="LZW74" s="516"/>
      <c r="LZX74" s="516"/>
      <c r="LZY74" s="516"/>
      <c r="LZZ74" s="516"/>
      <c r="MAA74" s="516"/>
      <c r="MAB74" s="516"/>
      <c r="MAC74" s="516"/>
      <c r="MAD74" s="516"/>
      <c r="MAE74" s="516"/>
      <c r="MAF74" s="516"/>
      <c r="MAG74" s="516"/>
      <c r="MAH74" s="516"/>
      <c r="MAI74" s="516"/>
      <c r="MAJ74" s="516"/>
      <c r="MAK74" s="516"/>
      <c r="MAL74" s="516"/>
      <c r="MAM74" s="516"/>
      <c r="MAN74" s="516"/>
      <c r="MAO74" s="516"/>
      <c r="MAP74" s="516"/>
      <c r="MAQ74" s="516"/>
      <c r="MAR74" s="516"/>
      <c r="MAS74" s="516"/>
      <c r="MAT74" s="516"/>
      <c r="MAU74" s="516"/>
      <c r="MAV74" s="516"/>
      <c r="MAW74" s="516"/>
      <c r="MAX74" s="516"/>
      <c r="MAY74" s="516"/>
      <c r="MAZ74" s="516"/>
      <c r="MBA74" s="516"/>
      <c r="MBB74" s="516"/>
      <c r="MBC74" s="516"/>
      <c r="MBD74" s="516"/>
      <c r="MBE74" s="516"/>
      <c r="MBF74" s="516"/>
      <c r="MBG74" s="516"/>
      <c r="MBH74" s="516"/>
      <c r="MBI74" s="516"/>
      <c r="MBJ74" s="516"/>
      <c r="MBK74" s="516"/>
      <c r="MBL74" s="516"/>
      <c r="MBM74" s="516"/>
      <c r="MBN74" s="516"/>
      <c r="MBO74" s="516"/>
      <c r="MBP74" s="516"/>
      <c r="MBQ74" s="516"/>
      <c r="MBR74" s="516"/>
      <c r="MBS74" s="516"/>
      <c r="MBT74" s="516"/>
      <c r="MBU74" s="516"/>
      <c r="MBV74" s="516"/>
      <c r="MBW74" s="516"/>
      <c r="MBX74" s="516"/>
      <c r="MBY74" s="516"/>
      <c r="MBZ74" s="516"/>
      <c r="MCA74" s="516"/>
      <c r="MCB74" s="516"/>
      <c r="MCC74" s="516"/>
      <c r="MCD74" s="516"/>
      <c r="MCE74" s="516"/>
      <c r="MCF74" s="516"/>
      <c r="MCG74" s="516"/>
      <c r="MCH74" s="516"/>
      <c r="MCI74" s="516"/>
      <c r="MCJ74" s="516"/>
      <c r="MCK74" s="516"/>
      <c r="MCL74" s="516"/>
      <c r="MCM74" s="516"/>
      <c r="MCN74" s="516"/>
      <c r="MCO74" s="516"/>
      <c r="MCP74" s="516"/>
      <c r="MCQ74" s="516"/>
      <c r="MCR74" s="516"/>
      <c r="MCS74" s="516"/>
      <c r="MCT74" s="516"/>
      <c r="MCU74" s="516"/>
      <c r="MCV74" s="516"/>
      <c r="MCW74" s="516"/>
      <c r="MCX74" s="516"/>
      <c r="MCY74" s="516"/>
      <c r="MCZ74" s="516"/>
      <c r="MDA74" s="516"/>
      <c r="MDB74" s="516"/>
      <c r="MDC74" s="516"/>
      <c r="MDD74" s="516"/>
      <c r="MDE74" s="516"/>
      <c r="MDF74" s="516"/>
      <c r="MDG74" s="516"/>
      <c r="MDH74" s="516"/>
      <c r="MDI74" s="516"/>
      <c r="MDJ74" s="516"/>
      <c r="MDK74" s="516"/>
      <c r="MDL74" s="516"/>
      <c r="MDM74" s="516"/>
      <c r="MDN74" s="516"/>
      <c r="MDO74" s="516"/>
      <c r="MDP74" s="516"/>
      <c r="MDQ74" s="516"/>
      <c r="MDR74" s="516"/>
      <c r="MDS74" s="516"/>
      <c r="MDT74" s="516"/>
      <c r="MDU74" s="516"/>
      <c r="MDV74" s="516"/>
      <c r="MDW74" s="516"/>
      <c r="MDX74" s="516"/>
      <c r="MDY74" s="516"/>
      <c r="MDZ74" s="516"/>
      <c r="MEA74" s="516"/>
      <c r="MEB74" s="516"/>
      <c r="MEC74" s="516"/>
      <c r="MED74" s="516"/>
      <c r="MEE74" s="516"/>
      <c r="MEF74" s="516"/>
      <c r="MEG74" s="516"/>
      <c r="MEH74" s="516"/>
      <c r="MEI74" s="516"/>
      <c r="MEJ74" s="516"/>
      <c r="MEK74" s="516"/>
      <c r="MEL74" s="516"/>
      <c r="MEM74" s="516"/>
      <c r="MEN74" s="516"/>
      <c r="MEO74" s="516"/>
      <c r="MEP74" s="516"/>
      <c r="MEQ74" s="516"/>
      <c r="MER74" s="516"/>
      <c r="MES74" s="516"/>
      <c r="MET74" s="516"/>
      <c r="MEU74" s="516"/>
      <c r="MEV74" s="516"/>
      <c r="MEW74" s="516"/>
      <c r="MEX74" s="516"/>
      <c r="MEY74" s="516"/>
      <c r="MEZ74" s="516"/>
      <c r="MFA74" s="516"/>
      <c r="MFB74" s="516"/>
      <c r="MFC74" s="516"/>
      <c r="MFD74" s="516"/>
      <c r="MFE74" s="516"/>
      <c r="MFF74" s="516"/>
      <c r="MFG74" s="516"/>
      <c r="MFH74" s="516"/>
      <c r="MFI74" s="516"/>
      <c r="MFJ74" s="516"/>
      <c r="MFK74" s="516"/>
      <c r="MFL74" s="516"/>
      <c r="MFM74" s="516"/>
      <c r="MFN74" s="516"/>
      <c r="MFO74" s="516"/>
      <c r="MFP74" s="516"/>
      <c r="MFQ74" s="516"/>
      <c r="MFR74" s="516"/>
      <c r="MFS74" s="516"/>
      <c r="MFT74" s="516"/>
      <c r="MFU74" s="516"/>
      <c r="MFV74" s="516"/>
      <c r="MFW74" s="516"/>
      <c r="MFX74" s="516"/>
      <c r="MFY74" s="516"/>
      <c r="MFZ74" s="516"/>
      <c r="MGA74" s="516"/>
      <c r="MGB74" s="516"/>
      <c r="MGC74" s="516"/>
      <c r="MGD74" s="516"/>
      <c r="MGE74" s="516"/>
      <c r="MGF74" s="516"/>
      <c r="MGG74" s="516"/>
      <c r="MGH74" s="516"/>
      <c r="MGI74" s="516"/>
      <c r="MGJ74" s="516"/>
      <c r="MGK74" s="516"/>
      <c r="MGL74" s="516"/>
      <c r="MGM74" s="516"/>
      <c r="MGN74" s="516"/>
      <c r="MGO74" s="516"/>
      <c r="MGP74" s="516"/>
      <c r="MGQ74" s="516"/>
      <c r="MGR74" s="516"/>
      <c r="MGS74" s="516"/>
      <c r="MGT74" s="516"/>
      <c r="MGU74" s="516"/>
      <c r="MGV74" s="516"/>
      <c r="MGW74" s="516"/>
      <c r="MGX74" s="516"/>
      <c r="MGY74" s="516"/>
      <c r="MGZ74" s="516"/>
      <c r="MHA74" s="516"/>
      <c r="MHB74" s="516"/>
      <c r="MHC74" s="516"/>
      <c r="MHD74" s="516"/>
      <c r="MHE74" s="516"/>
      <c r="MHF74" s="516"/>
      <c r="MHG74" s="516"/>
      <c r="MHH74" s="516"/>
      <c r="MHI74" s="516"/>
      <c r="MHJ74" s="516"/>
      <c r="MHK74" s="516"/>
      <c r="MHL74" s="516"/>
      <c r="MHM74" s="516"/>
      <c r="MHN74" s="516"/>
      <c r="MHO74" s="516"/>
      <c r="MHP74" s="516"/>
      <c r="MHQ74" s="516"/>
      <c r="MHR74" s="516"/>
      <c r="MHS74" s="516"/>
      <c r="MHT74" s="516"/>
      <c r="MHU74" s="516"/>
      <c r="MHV74" s="516"/>
      <c r="MHW74" s="516"/>
      <c r="MHX74" s="516"/>
      <c r="MHY74" s="516"/>
      <c r="MHZ74" s="516"/>
      <c r="MIA74" s="516"/>
      <c r="MIB74" s="516"/>
      <c r="MIC74" s="516"/>
      <c r="MID74" s="516"/>
      <c r="MIE74" s="516"/>
      <c r="MIF74" s="516"/>
      <c r="MIG74" s="516"/>
      <c r="MIH74" s="516"/>
      <c r="MII74" s="516"/>
      <c r="MIJ74" s="516"/>
      <c r="MIK74" s="516"/>
      <c r="MIL74" s="516"/>
      <c r="MIM74" s="516"/>
      <c r="MIN74" s="516"/>
      <c r="MIO74" s="516"/>
      <c r="MIP74" s="516"/>
      <c r="MIQ74" s="516"/>
      <c r="MIR74" s="516"/>
      <c r="MIS74" s="516"/>
      <c r="MIT74" s="516"/>
      <c r="MIU74" s="516"/>
      <c r="MIV74" s="516"/>
      <c r="MIW74" s="516"/>
      <c r="MIX74" s="516"/>
      <c r="MIY74" s="516"/>
      <c r="MIZ74" s="516"/>
      <c r="MJA74" s="516"/>
      <c r="MJB74" s="516"/>
      <c r="MJC74" s="516"/>
      <c r="MJD74" s="516"/>
      <c r="MJE74" s="516"/>
      <c r="MJF74" s="516"/>
      <c r="MJG74" s="516"/>
      <c r="MJH74" s="516"/>
      <c r="MJI74" s="516"/>
      <c r="MJJ74" s="516"/>
      <c r="MJK74" s="516"/>
      <c r="MJL74" s="516"/>
      <c r="MJM74" s="516"/>
      <c r="MJN74" s="516"/>
      <c r="MJO74" s="516"/>
      <c r="MJP74" s="516"/>
      <c r="MJQ74" s="516"/>
      <c r="MJR74" s="516"/>
      <c r="MJS74" s="516"/>
      <c r="MJT74" s="516"/>
      <c r="MJU74" s="516"/>
      <c r="MJV74" s="516"/>
      <c r="MJW74" s="516"/>
      <c r="MJX74" s="516"/>
      <c r="MJY74" s="516"/>
      <c r="MJZ74" s="516"/>
      <c r="MKA74" s="516"/>
      <c r="MKB74" s="516"/>
      <c r="MKC74" s="516"/>
      <c r="MKD74" s="516"/>
      <c r="MKE74" s="516"/>
      <c r="MKF74" s="516"/>
      <c r="MKG74" s="516"/>
      <c r="MKH74" s="516"/>
      <c r="MKI74" s="516"/>
      <c r="MKJ74" s="516"/>
      <c r="MKK74" s="516"/>
      <c r="MKL74" s="516"/>
      <c r="MKM74" s="516"/>
      <c r="MKN74" s="516"/>
      <c r="MKO74" s="516"/>
      <c r="MKP74" s="516"/>
      <c r="MKQ74" s="516"/>
      <c r="MKR74" s="516"/>
      <c r="MKS74" s="516"/>
      <c r="MKT74" s="516"/>
      <c r="MKU74" s="516"/>
      <c r="MKV74" s="516"/>
      <c r="MKW74" s="516"/>
      <c r="MKX74" s="516"/>
      <c r="MKY74" s="516"/>
      <c r="MKZ74" s="516"/>
      <c r="MLA74" s="516"/>
      <c r="MLB74" s="516"/>
      <c r="MLC74" s="516"/>
      <c r="MLD74" s="516"/>
      <c r="MLE74" s="516"/>
      <c r="MLF74" s="516"/>
      <c r="MLG74" s="516"/>
      <c r="MLH74" s="516"/>
      <c r="MLI74" s="516"/>
      <c r="MLJ74" s="516"/>
      <c r="MLK74" s="516"/>
      <c r="MLL74" s="516"/>
      <c r="MLM74" s="516"/>
      <c r="MLN74" s="516"/>
      <c r="MLO74" s="516"/>
      <c r="MLP74" s="516"/>
      <c r="MLQ74" s="516"/>
      <c r="MLR74" s="516"/>
      <c r="MLS74" s="516"/>
      <c r="MLT74" s="516"/>
      <c r="MLU74" s="516"/>
      <c r="MLV74" s="516"/>
      <c r="MLW74" s="516"/>
      <c r="MLX74" s="516"/>
      <c r="MLY74" s="516"/>
      <c r="MLZ74" s="516"/>
      <c r="MMA74" s="516"/>
      <c r="MMB74" s="516"/>
      <c r="MMC74" s="516"/>
      <c r="MMD74" s="516"/>
      <c r="MME74" s="516"/>
      <c r="MMF74" s="516"/>
      <c r="MMG74" s="516"/>
      <c r="MMH74" s="516"/>
      <c r="MMI74" s="516"/>
      <c r="MMJ74" s="516"/>
      <c r="MMK74" s="516"/>
      <c r="MML74" s="516"/>
      <c r="MMM74" s="516"/>
      <c r="MMN74" s="516"/>
      <c r="MMO74" s="516"/>
      <c r="MMP74" s="516"/>
      <c r="MMQ74" s="516"/>
      <c r="MMR74" s="516"/>
      <c r="MMS74" s="516"/>
      <c r="MMT74" s="516"/>
      <c r="MMU74" s="516"/>
      <c r="MMV74" s="516"/>
      <c r="MMW74" s="516"/>
      <c r="MMX74" s="516"/>
      <c r="MMY74" s="516"/>
      <c r="MMZ74" s="516"/>
      <c r="MNA74" s="516"/>
      <c r="MNB74" s="516"/>
      <c r="MNC74" s="516"/>
      <c r="MND74" s="516"/>
      <c r="MNE74" s="516"/>
      <c r="MNF74" s="516"/>
      <c r="MNG74" s="516"/>
      <c r="MNH74" s="516"/>
      <c r="MNI74" s="516"/>
      <c r="MNJ74" s="516"/>
      <c r="MNK74" s="516"/>
      <c r="MNL74" s="516"/>
      <c r="MNM74" s="516"/>
      <c r="MNN74" s="516"/>
      <c r="MNO74" s="516"/>
      <c r="MNP74" s="516"/>
      <c r="MNQ74" s="516"/>
      <c r="MNR74" s="516"/>
      <c r="MNS74" s="516"/>
      <c r="MNT74" s="516"/>
      <c r="MNU74" s="516"/>
      <c r="MNV74" s="516"/>
      <c r="MNW74" s="516"/>
      <c r="MNX74" s="516"/>
      <c r="MNY74" s="516"/>
      <c r="MNZ74" s="516"/>
      <c r="MOA74" s="516"/>
      <c r="MOB74" s="516"/>
      <c r="MOC74" s="516"/>
      <c r="MOD74" s="516"/>
      <c r="MOE74" s="516"/>
      <c r="MOF74" s="516"/>
      <c r="MOG74" s="516"/>
      <c r="MOH74" s="516"/>
      <c r="MOI74" s="516"/>
      <c r="MOJ74" s="516"/>
      <c r="MOK74" s="516"/>
      <c r="MOL74" s="516"/>
      <c r="MOM74" s="516"/>
      <c r="MON74" s="516"/>
      <c r="MOO74" s="516"/>
      <c r="MOP74" s="516"/>
      <c r="MOQ74" s="516"/>
      <c r="MOR74" s="516"/>
      <c r="MOS74" s="516"/>
      <c r="MOT74" s="516"/>
      <c r="MOU74" s="516"/>
      <c r="MOV74" s="516"/>
      <c r="MOW74" s="516"/>
      <c r="MOX74" s="516"/>
      <c r="MOY74" s="516"/>
      <c r="MOZ74" s="516"/>
      <c r="MPA74" s="516"/>
      <c r="MPB74" s="516"/>
      <c r="MPC74" s="516"/>
      <c r="MPD74" s="516"/>
      <c r="MPE74" s="516"/>
      <c r="MPF74" s="516"/>
      <c r="MPG74" s="516"/>
      <c r="MPH74" s="516"/>
      <c r="MPI74" s="516"/>
      <c r="MPJ74" s="516"/>
      <c r="MPK74" s="516"/>
      <c r="MPL74" s="516"/>
      <c r="MPM74" s="516"/>
      <c r="MPN74" s="516"/>
      <c r="MPO74" s="516"/>
      <c r="MPP74" s="516"/>
      <c r="MPQ74" s="516"/>
      <c r="MPR74" s="516"/>
      <c r="MPS74" s="516"/>
      <c r="MPT74" s="516"/>
      <c r="MPU74" s="516"/>
      <c r="MPV74" s="516"/>
      <c r="MPW74" s="516"/>
      <c r="MPX74" s="516"/>
      <c r="MPY74" s="516"/>
      <c r="MPZ74" s="516"/>
      <c r="MQA74" s="516"/>
      <c r="MQB74" s="516"/>
      <c r="MQC74" s="516"/>
      <c r="MQD74" s="516"/>
      <c r="MQE74" s="516"/>
      <c r="MQF74" s="516"/>
      <c r="MQG74" s="516"/>
      <c r="MQH74" s="516"/>
      <c r="MQI74" s="516"/>
      <c r="MQJ74" s="516"/>
      <c r="MQK74" s="516"/>
      <c r="MQL74" s="516"/>
      <c r="MQM74" s="516"/>
      <c r="MQN74" s="516"/>
      <c r="MQO74" s="516"/>
      <c r="MQP74" s="516"/>
      <c r="MQQ74" s="516"/>
      <c r="MQR74" s="516"/>
      <c r="MQS74" s="516"/>
      <c r="MQT74" s="516"/>
      <c r="MQU74" s="516"/>
      <c r="MQV74" s="516"/>
      <c r="MQW74" s="516"/>
      <c r="MQX74" s="516"/>
      <c r="MQY74" s="516"/>
      <c r="MQZ74" s="516"/>
      <c r="MRA74" s="516"/>
      <c r="MRB74" s="516"/>
      <c r="MRC74" s="516"/>
      <c r="MRD74" s="516"/>
      <c r="MRE74" s="516"/>
      <c r="MRF74" s="516"/>
      <c r="MRG74" s="516"/>
      <c r="MRH74" s="516"/>
      <c r="MRI74" s="516"/>
      <c r="MRJ74" s="516"/>
      <c r="MRK74" s="516"/>
      <c r="MRL74" s="516"/>
      <c r="MRM74" s="516"/>
      <c r="MRN74" s="516"/>
      <c r="MRO74" s="516"/>
      <c r="MRP74" s="516"/>
      <c r="MRQ74" s="516"/>
      <c r="MRR74" s="516"/>
      <c r="MRS74" s="516"/>
      <c r="MRT74" s="516"/>
      <c r="MRU74" s="516"/>
      <c r="MRV74" s="516"/>
      <c r="MRW74" s="516"/>
      <c r="MRX74" s="516"/>
      <c r="MRY74" s="516"/>
      <c r="MRZ74" s="516"/>
      <c r="MSA74" s="516"/>
      <c r="MSB74" s="516"/>
      <c r="MSC74" s="516"/>
      <c r="MSD74" s="516"/>
      <c r="MSE74" s="516"/>
      <c r="MSF74" s="516"/>
      <c r="MSG74" s="516"/>
      <c r="MSH74" s="516"/>
      <c r="MSI74" s="516"/>
      <c r="MSJ74" s="516"/>
      <c r="MSK74" s="516"/>
      <c r="MSL74" s="516"/>
      <c r="MSM74" s="516"/>
      <c r="MSN74" s="516"/>
      <c r="MSO74" s="516"/>
      <c r="MSP74" s="516"/>
      <c r="MSQ74" s="516"/>
      <c r="MSR74" s="516"/>
      <c r="MSS74" s="516"/>
      <c r="MST74" s="516"/>
      <c r="MSU74" s="516"/>
      <c r="MSV74" s="516"/>
      <c r="MSW74" s="516"/>
      <c r="MSX74" s="516"/>
      <c r="MSY74" s="516"/>
      <c r="MSZ74" s="516"/>
      <c r="MTA74" s="516"/>
      <c r="MTB74" s="516"/>
      <c r="MTC74" s="516"/>
      <c r="MTD74" s="516"/>
      <c r="MTE74" s="516"/>
      <c r="MTF74" s="516"/>
      <c r="MTG74" s="516"/>
      <c r="MTH74" s="516"/>
      <c r="MTI74" s="516"/>
      <c r="MTJ74" s="516"/>
      <c r="MTK74" s="516"/>
      <c r="MTL74" s="516"/>
      <c r="MTM74" s="516"/>
      <c r="MTN74" s="516"/>
      <c r="MTO74" s="516"/>
      <c r="MTP74" s="516"/>
      <c r="MTQ74" s="516"/>
      <c r="MTR74" s="516"/>
      <c r="MTS74" s="516"/>
      <c r="MTT74" s="516"/>
      <c r="MTU74" s="516"/>
      <c r="MTV74" s="516"/>
      <c r="MTW74" s="516"/>
      <c r="MTX74" s="516"/>
      <c r="MTY74" s="516"/>
      <c r="MTZ74" s="516"/>
      <c r="MUA74" s="516"/>
      <c r="MUB74" s="516"/>
      <c r="MUC74" s="516"/>
      <c r="MUD74" s="516"/>
      <c r="MUE74" s="516"/>
      <c r="MUF74" s="516"/>
      <c r="MUG74" s="516"/>
      <c r="MUH74" s="516"/>
      <c r="MUI74" s="516"/>
      <c r="MUJ74" s="516"/>
      <c r="MUK74" s="516"/>
      <c r="MUL74" s="516"/>
      <c r="MUM74" s="516"/>
      <c r="MUN74" s="516"/>
      <c r="MUO74" s="516"/>
      <c r="MUP74" s="516"/>
      <c r="MUQ74" s="516"/>
      <c r="MUR74" s="516"/>
      <c r="MUS74" s="516"/>
      <c r="MUT74" s="516"/>
      <c r="MUU74" s="516"/>
      <c r="MUV74" s="516"/>
      <c r="MUW74" s="516"/>
      <c r="MUX74" s="516"/>
      <c r="MUY74" s="516"/>
      <c r="MUZ74" s="516"/>
      <c r="MVA74" s="516"/>
      <c r="MVB74" s="516"/>
      <c r="MVC74" s="516"/>
      <c r="MVD74" s="516"/>
      <c r="MVE74" s="516"/>
      <c r="MVF74" s="516"/>
      <c r="MVG74" s="516"/>
      <c r="MVH74" s="516"/>
      <c r="MVI74" s="516"/>
      <c r="MVJ74" s="516"/>
      <c r="MVK74" s="516"/>
      <c r="MVL74" s="516"/>
      <c r="MVM74" s="516"/>
      <c r="MVN74" s="516"/>
      <c r="MVO74" s="516"/>
      <c r="MVP74" s="516"/>
      <c r="MVQ74" s="516"/>
      <c r="MVR74" s="516"/>
      <c r="MVS74" s="516"/>
      <c r="MVT74" s="516"/>
      <c r="MVU74" s="516"/>
      <c r="MVV74" s="516"/>
      <c r="MVW74" s="516"/>
      <c r="MVX74" s="516"/>
      <c r="MVY74" s="516"/>
      <c r="MVZ74" s="516"/>
      <c r="MWA74" s="516"/>
      <c r="MWB74" s="516"/>
      <c r="MWC74" s="516"/>
      <c r="MWD74" s="516"/>
      <c r="MWE74" s="516"/>
      <c r="MWF74" s="516"/>
      <c r="MWG74" s="516"/>
      <c r="MWH74" s="516"/>
      <c r="MWI74" s="516"/>
      <c r="MWJ74" s="516"/>
      <c r="MWK74" s="516"/>
      <c r="MWL74" s="516"/>
      <c r="MWM74" s="516"/>
      <c r="MWN74" s="516"/>
      <c r="MWO74" s="516"/>
      <c r="MWP74" s="516"/>
      <c r="MWQ74" s="516"/>
      <c r="MWR74" s="516"/>
      <c r="MWS74" s="516"/>
      <c r="MWT74" s="516"/>
      <c r="MWU74" s="516"/>
      <c r="MWV74" s="516"/>
      <c r="MWW74" s="516"/>
      <c r="MWX74" s="516"/>
      <c r="MWY74" s="516"/>
      <c r="MWZ74" s="516"/>
      <c r="MXA74" s="516"/>
      <c r="MXB74" s="516"/>
      <c r="MXC74" s="516"/>
      <c r="MXD74" s="516"/>
      <c r="MXE74" s="516"/>
      <c r="MXF74" s="516"/>
      <c r="MXG74" s="516"/>
      <c r="MXH74" s="516"/>
      <c r="MXI74" s="516"/>
      <c r="MXJ74" s="516"/>
      <c r="MXK74" s="516"/>
      <c r="MXL74" s="516"/>
      <c r="MXM74" s="516"/>
      <c r="MXN74" s="516"/>
      <c r="MXO74" s="516"/>
      <c r="MXP74" s="516"/>
      <c r="MXQ74" s="516"/>
      <c r="MXR74" s="516"/>
      <c r="MXS74" s="516"/>
      <c r="MXT74" s="516"/>
      <c r="MXU74" s="516"/>
      <c r="MXV74" s="516"/>
      <c r="MXW74" s="516"/>
      <c r="MXX74" s="516"/>
      <c r="MXY74" s="516"/>
      <c r="MXZ74" s="516"/>
      <c r="MYA74" s="516"/>
      <c r="MYB74" s="516"/>
      <c r="MYC74" s="516"/>
      <c r="MYD74" s="516"/>
      <c r="MYE74" s="516"/>
      <c r="MYF74" s="516"/>
      <c r="MYG74" s="516"/>
      <c r="MYH74" s="516"/>
      <c r="MYI74" s="516"/>
      <c r="MYJ74" s="516"/>
      <c r="MYK74" s="516"/>
      <c r="MYL74" s="516"/>
      <c r="MYM74" s="516"/>
      <c r="MYN74" s="516"/>
      <c r="MYO74" s="516"/>
      <c r="MYP74" s="516"/>
      <c r="MYQ74" s="516"/>
      <c r="MYR74" s="516"/>
      <c r="MYS74" s="516"/>
      <c r="MYT74" s="516"/>
      <c r="MYU74" s="516"/>
      <c r="MYV74" s="516"/>
      <c r="MYW74" s="516"/>
      <c r="MYX74" s="516"/>
      <c r="MYY74" s="516"/>
      <c r="MYZ74" s="516"/>
      <c r="MZA74" s="516"/>
      <c r="MZB74" s="516"/>
      <c r="MZC74" s="516"/>
      <c r="MZD74" s="516"/>
      <c r="MZE74" s="516"/>
      <c r="MZF74" s="516"/>
      <c r="MZG74" s="516"/>
      <c r="MZH74" s="516"/>
      <c r="MZI74" s="516"/>
      <c r="MZJ74" s="516"/>
      <c r="MZK74" s="516"/>
      <c r="MZL74" s="516"/>
      <c r="MZM74" s="516"/>
      <c r="MZN74" s="516"/>
      <c r="MZO74" s="516"/>
      <c r="MZP74" s="516"/>
      <c r="MZQ74" s="516"/>
      <c r="MZR74" s="516"/>
      <c r="MZS74" s="516"/>
      <c r="MZT74" s="516"/>
      <c r="MZU74" s="516"/>
      <c r="MZV74" s="516"/>
      <c r="MZW74" s="516"/>
      <c r="MZX74" s="516"/>
      <c r="MZY74" s="516"/>
      <c r="MZZ74" s="516"/>
      <c r="NAA74" s="516"/>
      <c r="NAB74" s="516"/>
      <c r="NAC74" s="516"/>
      <c r="NAD74" s="516"/>
      <c r="NAE74" s="516"/>
      <c r="NAF74" s="516"/>
      <c r="NAG74" s="516"/>
      <c r="NAH74" s="516"/>
      <c r="NAI74" s="516"/>
      <c r="NAJ74" s="516"/>
      <c r="NAK74" s="516"/>
      <c r="NAL74" s="516"/>
      <c r="NAM74" s="516"/>
      <c r="NAN74" s="516"/>
      <c r="NAO74" s="516"/>
      <c r="NAP74" s="516"/>
      <c r="NAQ74" s="516"/>
      <c r="NAR74" s="516"/>
      <c r="NAS74" s="516"/>
      <c r="NAT74" s="516"/>
      <c r="NAU74" s="516"/>
      <c r="NAV74" s="516"/>
      <c r="NAW74" s="516"/>
      <c r="NAX74" s="516"/>
      <c r="NAY74" s="516"/>
      <c r="NAZ74" s="516"/>
      <c r="NBA74" s="516"/>
      <c r="NBB74" s="516"/>
      <c r="NBC74" s="516"/>
      <c r="NBD74" s="516"/>
      <c r="NBE74" s="516"/>
      <c r="NBF74" s="516"/>
      <c r="NBG74" s="516"/>
      <c r="NBH74" s="516"/>
      <c r="NBI74" s="516"/>
      <c r="NBJ74" s="516"/>
      <c r="NBK74" s="516"/>
      <c r="NBL74" s="516"/>
      <c r="NBM74" s="516"/>
      <c r="NBN74" s="516"/>
      <c r="NBO74" s="516"/>
      <c r="NBP74" s="516"/>
      <c r="NBQ74" s="516"/>
      <c r="NBR74" s="516"/>
      <c r="NBS74" s="516"/>
      <c r="NBT74" s="516"/>
      <c r="NBU74" s="516"/>
      <c r="NBV74" s="516"/>
      <c r="NBW74" s="516"/>
      <c r="NBX74" s="516"/>
      <c r="NBY74" s="516"/>
      <c r="NBZ74" s="516"/>
      <c r="NCA74" s="516"/>
      <c r="NCB74" s="516"/>
      <c r="NCC74" s="516"/>
      <c r="NCD74" s="516"/>
      <c r="NCE74" s="516"/>
      <c r="NCF74" s="516"/>
      <c r="NCG74" s="516"/>
      <c r="NCH74" s="516"/>
      <c r="NCI74" s="516"/>
      <c r="NCJ74" s="516"/>
      <c r="NCK74" s="516"/>
      <c r="NCL74" s="516"/>
      <c r="NCM74" s="516"/>
      <c r="NCN74" s="516"/>
      <c r="NCO74" s="516"/>
      <c r="NCP74" s="516"/>
      <c r="NCQ74" s="516"/>
      <c r="NCR74" s="516"/>
      <c r="NCS74" s="516"/>
      <c r="NCT74" s="516"/>
      <c r="NCU74" s="516"/>
      <c r="NCV74" s="516"/>
      <c r="NCW74" s="516"/>
      <c r="NCX74" s="516"/>
      <c r="NCY74" s="516"/>
      <c r="NCZ74" s="516"/>
      <c r="NDA74" s="516"/>
      <c r="NDB74" s="516"/>
      <c r="NDC74" s="516"/>
      <c r="NDD74" s="516"/>
      <c r="NDE74" s="516"/>
      <c r="NDF74" s="516"/>
      <c r="NDG74" s="516"/>
      <c r="NDH74" s="516"/>
      <c r="NDI74" s="516"/>
      <c r="NDJ74" s="516"/>
      <c r="NDK74" s="516"/>
      <c r="NDL74" s="516"/>
      <c r="NDM74" s="516"/>
      <c r="NDN74" s="516"/>
      <c r="NDO74" s="516"/>
      <c r="NDP74" s="516"/>
      <c r="NDQ74" s="516"/>
      <c r="NDR74" s="516"/>
      <c r="NDS74" s="516"/>
      <c r="NDT74" s="516"/>
      <c r="NDU74" s="516"/>
      <c r="NDV74" s="516"/>
      <c r="NDW74" s="516"/>
      <c r="NDX74" s="516"/>
      <c r="NDY74" s="516"/>
      <c r="NDZ74" s="516"/>
      <c r="NEA74" s="516"/>
      <c r="NEB74" s="516"/>
      <c r="NEC74" s="516"/>
      <c r="NED74" s="516"/>
      <c r="NEE74" s="516"/>
      <c r="NEF74" s="516"/>
      <c r="NEG74" s="516"/>
      <c r="NEH74" s="516"/>
      <c r="NEI74" s="516"/>
      <c r="NEJ74" s="516"/>
      <c r="NEK74" s="516"/>
      <c r="NEL74" s="516"/>
      <c r="NEM74" s="516"/>
      <c r="NEN74" s="516"/>
      <c r="NEO74" s="516"/>
      <c r="NEP74" s="516"/>
      <c r="NEQ74" s="516"/>
      <c r="NER74" s="516"/>
      <c r="NES74" s="516"/>
      <c r="NET74" s="516"/>
      <c r="NEU74" s="516"/>
      <c r="NEV74" s="516"/>
      <c r="NEW74" s="516"/>
      <c r="NEX74" s="516"/>
      <c r="NEY74" s="516"/>
      <c r="NEZ74" s="516"/>
      <c r="NFA74" s="516"/>
      <c r="NFB74" s="516"/>
      <c r="NFC74" s="516"/>
      <c r="NFD74" s="516"/>
      <c r="NFE74" s="516"/>
      <c r="NFF74" s="516"/>
      <c r="NFG74" s="516"/>
      <c r="NFH74" s="516"/>
      <c r="NFI74" s="516"/>
      <c r="NFJ74" s="516"/>
      <c r="NFK74" s="516"/>
      <c r="NFL74" s="516"/>
      <c r="NFM74" s="516"/>
      <c r="NFN74" s="516"/>
      <c r="NFO74" s="516"/>
      <c r="NFP74" s="516"/>
      <c r="NFQ74" s="516"/>
      <c r="NFR74" s="516"/>
      <c r="NFS74" s="516"/>
      <c r="NFT74" s="516"/>
      <c r="NFU74" s="516"/>
      <c r="NFV74" s="516"/>
      <c r="NFW74" s="516"/>
      <c r="NFX74" s="516"/>
      <c r="NFY74" s="516"/>
      <c r="NFZ74" s="516"/>
      <c r="NGA74" s="516"/>
      <c r="NGB74" s="516"/>
      <c r="NGC74" s="516"/>
      <c r="NGD74" s="516"/>
      <c r="NGE74" s="516"/>
      <c r="NGF74" s="516"/>
      <c r="NGG74" s="516"/>
      <c r="NGH74" s="516"/>
      <c r="NGI74" s="516"/>
      <c r="NGJ74" s="516"/>
      <c r="NGK74" s="516"/>
      <c r="NGL74" s="516"/>
      <c r="NGM74" s="516"/>
      <c r="NGN74" s="516"/>
      <c r="NGO74" s="516"/>
      <c r="NGP74" s="516"/>
      <c r="NGQ74" s="516"/>
      <c r="NGR74" s="516"/>
      <c r="NGS74" s="516"/>
      <c r="NGT74" s="516"/>
      <c r="NGU74" s="516"/>
      <c r="NGV74" s="516"/>
      <c r="NGW74" s="516"/>
      <c r="NGX74" s="516"/>
      <c r="NGY74" s="516"/>
      <c r="NGZ74" s="516"/>
      <c r="NHA74" s="516"/>
      <c r="NHB74" s="516"/>
      <c r="NHC74" s="516"/>
      <c r="NHD74" s="516"/>
      <c r="NHE74" s="516"/>
      <c r="NHF74" s="516"/>
      <c r="NHG74" s="516"/>
      <c r="NHH74" s="516"/>
      <c r="NHI74" s="516"/>
      <c r="NHJ74" s="516"/>
      <c r="NHK74" s="516"/>
      <c r="NHL74" s="516"/>
      <c r="NHM74" s="516"/>
      <c r="NHN74" s="516"/>
      <c r="NHO74" s="516"/>
      <c r="NHP74" s="516"/>
      <c r="NHQ74" s="516"/>
      <c r="NHR74" s="516"/>
      <c r="NHS74" s="516"/>
      <c r="NHT74" s="516"/>
      <c r="NHU74" s="516"/>
      <c r="NHV74" s="516"/>
      <c r="NHW74" s="516"/>
      <c r="NHX74" s="516"/>
      <c r="NHY74" s="516"/>
      <c r="NHZ74" s="516"/>
      <c r="NIA74" s="516"/>
      <c r="NIB74" s="516"/>
      <c r="NIC74" s="516"/>
      <c r="NID74" s="516"/>
      <c r="NIE74" s="516"/>
      <c r="NIF74" s="516"/>
      <c r="NIG74" s="516"/>
      <c r="NIH74" s="516"/>
      <c r="NII74" s="516"/>
      <c r="NIJ74" s="516"/>
      <c r="NIK74" s="516"/>
      <c r="NIL74" s="516"/>
      <c r="NIM74" s="516"/>
      <c r="NIN74" s="516"/>
      <c r="NIO74" s="516"/>
      <c r="NIP74" s="516"/>
      <c r="NIQ74" s="516"/>
      <c r="NIR74" s="516"/>
      <c r="NIS74" s="516"/>
      <c r="NIT74" s="516"/>
      <c r="NIU74" s="516"/>
      <c r="NIV74" s="516"/>
      <c r="NIW74" s="516"/>
      <c r="NIX74" s="516"/>
      <c r="NIY74" s="516"/>
      <c r="NIZ74" s="516"/>
      <c r="NJA74" s="516"/>
      <c r="NJB74" s="516"/>
      <c r="NJC74" s="516"/>
      <c r="NJD74" s="516"/>
      <c r="NJE74" s="516"/>
      <c r="NJF74" s="516"/>
      <c r="NJG74" s="516"/>
      <c r="NJH74" s="516"/>
      <c r="NJI74" s="516"/>
      <c r="NJJ74" s="516"/>
      <c r="NJK74" s="516"/>
      <c r="NJL74" s="516"/>
      <c r="NJM74" s="516"/>
      <c r="NJN74" s="516"/>
      <c r="NJO74" s="516"/>
      <c r="NJP74" s="516"/>
      <c r="NJQ74" s="516"/>
      <c r="NJR74" s="516"/>
      <c r="NJS74" s="516"/>
      <c r="NJT74" s="516"/>
      <c r="NJU74" s="516"/>
      <c r="NJV74" s="516"/>
      <c r="NJW74" s="516"/>
      <c r="NJX74" s="516"/>
      <c r="NJY74" s="516"/>
      <c r="NJZ74" s="516"/>
      <c r="NKA74" s="516"/>
      <c r="NKB74" s="516"/>
      <c r="NKC74" s="516"/>
      <c r="NKD74" s="516"/>
      <c r="NKE74" s="516"/>
      <c r="NKF74" s="516"/>
      <c r="NKG74" s="516"/>
      <c r="NKH74" s="516"/>
      <c r="NKI74" s="516"/>
      <c r="NKJ74" s="516"/>
      <c r="NKK74" s="516"/>
      <c r="NKL74" s="516"/>
      <c r="NKM74" s="516"/>
      <c r="NKN74" s="516"/>
      <c r="NKO74" s="516"/>
      <c r="NKP74" s="516"/>
      <c r="NKQ74" s="516"/>
      <c r="NKR74" s="516"/>
      <c r="NKS74" s="516"/>
      <c r="NKT74" s="516"/>
      <c r="NKU74" s="516"/>
      <c r="NKV74" s="516"/>
      <c r="NKW74" s="516"/>
      <c r="NKX74" s="516"/>
      <c r="NKY74" s="516"/>
      <c r="NKZ74" s="516"/>
      <c r="NLA74" s="516"/>
      <c r="NLB74" s="516"/>
      <c r="NLC74" s="516"/>
      <c r="NLD74" s="516"/>
      <c r="NLE74" s="516"/>
      <c r="NLF74" s="516"/>
      <c r="NLG74" s="516"/>
      <c r="NLH74" s="516"/>
      <c r="NLI74" s="516"/>
      <c r="NLJ74" s="516"/>
      <c r="NLK74" s="516"/>
      <c r="NLL74" s="516"/>
      <c r="NLM74" s="516"/>
      <c r="NLN74" s="516"/>
      <c r="NLO74" s="516"/>
      <c r="NLP74" s="516"/>
      <c r="NLQ74" s="516"/>
      <c r="NLR74" s="516"/>
      <c r="NLS74" s="516"/>
      <c r="NLT74" s="516"/>
      <c r="NLU74" s="516"/>
      <c r="NLV74" s="516"/>
      <c r="NLW74" s="516"/>
      <c r="NLX74" s="516"/>
      <c r="NLY74" s="516"/>
      <c r="NLZ74" s="516"/>
      <c r="NMA74" s="516"/>
      <c r="NMB74" s="516"/>
      <c r="NMC74" s="516"/>
      <c r="NMD74" s="516"/>
      <c r="NME74" s="516"/>
      <c r="NMF74" s="516"/>
      <c r="NMG74" s="516"/>
      <c r="NMH74" s="516"/>
      <c r="NMI74" s="516"/>
      <c r="NMJ74" s="516"/>
      <c r="NMK74" s="516"/>
      <c r="NML74" s="516"/>
      <c r="NMM74" s="516"/>
      <c r="NMN74" s="516"/>
      <c r="NMO74" s="516"/>
      <c r="NMP74" s="516"/>
      <c r="NMQ74" s="516"/>
      <c r="NMR74" s="516"/>
      <c r="NMS74" s="516"/>
      <c r="NMT74" s="516"/>
      <c r="NMU74" s="516"/>
      <c r="NMV74" s="516"/>
      <c r="NMW74" s="516"/>
      <c r="NMX74" s="516"/>
      <c r="NMY74" s="516"/>
      <c r="NMZ74" s="516"/>
      <c r="NNA74" s="516"/>
      <c r="NNB74" s="516"/>
      <c r="NNC74" s="516"/>
      <c r="NND74" s="516"/>
      <c r="NNE74" s="516"/>
      <c r="NNF74" s="516"/>
      <c r="NNG74" s="516"/>
      <c r="NNH74" s="516"/>
      <c r="NNI74" s="516"/>
      <c r="NNJ74" s="516"/>
      <c r="NNK74" s="516"/>
      <c r="NNL74" s="516"/>
      <c r="NNM74" s="516"/>
      <c r="NNN74" s="516"/>
      <c r="NNO74" s="516"/>
      <c r="NNP74" s="516"/>
      <c r="NNQ74" s="516"/>
      <c r="NNR74" s="516"/>
      <c r="NNS74" s="516"/>
      <c r="NNT74" s="516"/>
      <c r="NNU74" s="516"/>
      <c r="NNV74" s="516"/>
      <c r="NNW74" s="516"/>
      <c r="NNX74" s="516"/>
      <c r="NNY74" s="516"/>
      <c r="NNZ74" s="516"/>
      <c r="NOA74" s="516"/>
      <c r="NOB74" s="516"/>
      <c r="NOC74" s="516"/>
      <c r="NOD74" s="516"/>
      <c r="NOE74" s="516"/>
      <c r="NOF74" s="516"/>
      <c r="NOG74" s="516"/>
      <c r="NOH74" s="516"/>
      <c r="NOI74" s="516"/>
      <c r="NOJ74" s="516"/>
      <c r="NOK74" s="516"/>
      <c r="NOL74" s="516"/>
      <c r="NOM74" s="516"/>
      <c r="NON74" s="516"/>
      <c r="NOO74" s="516"/>
      <c r="NOP74" s="516"/>
      <c r="NOQ74" s="516"/>
      <c r="NOR74" s="516"/>
      <c r="NOS74" s="516"/>
      <c r="NOT74" s="516"/>
      <c r="NOU74" s="516"/>
      <c r="NOV74" s="516"/>
      <c r="NOW74" s="516"/>
      <c r="NOX74" s="516"/>
      <c r="NOY74" s="516"/>
      <c r="NOZ74" s="516"/>
      <c r="NPA74" s="516"/>
      <c r="NPB74" s="516"/>
      <c r="NPC74" s="516"/>
      <c r="NPD74" s="516"/>
      <c r="NPE74" s="516"/>
      <c r="NPF74" s="516"/>
      <c r="NPG74" s="516"/>
      <c r="NPH74" s="516"/>
      <c r="NPI74" s="516"/>
      <c r="NPJ74" s="516"/>
      <c r="NPK74" s="516"/>
      <c r="NPL74" s="516"/>
      <c r="NPM74" s="516"/>
      <c r="NPN74" s="516"/>
      <c r="NPO74" s="516"/>
      <c r="NPP74" s="516"/>
      <c r="NPQ74" s="516"/>
      <c r="NPR74" s="516"/>
      <c r="NPS74" s="516"/>
      <c r="NPT74" s="516"/>
      <c r="NPU74" s="516"/>
      <c r="NPV74" s="516"/>
      <c r="NPW74" s="516"/>
      <c r="NPX74" s="516"/>
      <c r="NPY74" s="516"/>
      <c r="NPZ74" s="516"/>
      <c r="NQA74" s="516"/>
      <c r="NQB74" s="516"/>
      <c r="NQC74" s="516"/>
      <c r="NQD74" s="516"/>
      <c r="NQE74" s="516"/>
      <c r="NQF74" s="516"/>
      <c r="NQG74" s="516"/>
      <c r="NQH74" s="516"/>
      <c r="NQI74" s="516"/>
      <c r="NQJ74" s="516"/>
      <c r="NQK74" s="516"/>
      <c r="NQL74" s="516"/>
      <c r="NQM74" s="516"/>
      <c r="NQN74" s="516"/>
      <c r="NQO74" s="516"/>
      <c r="NQP74" s="516"/>
      <c r="NQQ74" s="516"/>
      <c r="NQR74" s="516"/>
      <c r="NQS74" s="516"/>
      <c r="NQT74" s="516"/>
      <c r="NQU74" s="516"/>
      <c r="NQV74" s="516"/>
      <c r="NQW74" s="516"/>
      <c r="NQX74" s="516"/>
      <c r="NQY74" s="516"/>
      <c r="NQZ74" s="516"/>
      <c r="NRA74" s="516"/>
      <c r="NRB74" s="516"/>
      <c r="NRC74" s="516"/>
      <c r="NRD74" s="516"/>
      <c r="NRE74" s="516"/>
      <c r="NRF74" s="516"/>
      <c r="NRG74" s="516"/>
      <c r="NRH74" s="516"/>
      <c r="NRI74" s="516"/>
      <c r="NRJ74" s="516"/>
      <c r="NRK74" s="516"/>
      <c r="NRL74" s="516"/>
      <c r="NRM74" s="516"/>
      <c r="NRN74" s="516"/>
      <c r="NRO74" s="516"/>
      <c r="NRP74" s="516"/>
      <c r="NRQ74" s="516"/>
      <c r="NRR74" s="516"/>
      <c r="NRS74" s="516"/>
      <c r="NRT74" s="516"/>
      <c r="NRU74" s="516"/>
      <c r="NRV74" s="516"/>
      <c r="NRW74" s="516"/>
      <c r="NRX74" s="516"/>
      <c r="NRY74" s="516"/>
      <c r="NRZ74" s="516"/>
      <c r="NSA74" s="516"/>
      <c r="NSB74" s="516"/>
      <c r="NSC74" s="516"/>
      <c r="NSD74" s="516"/>
      <c r="NSE74" s="516"/>
      <c r="NSF74" s="516"/>
      <c r="NSG74" s="516"/>
      <c r="NSH74" s="516"/>
      <c r="NSI74" s="516"/>
      <c r="NSJ74" s="516"/>
      <c r="NSK74" s="516"/>
      <c r="NSL74" s="516"/>
      <c r="NSM74" s="516"/>
      <c r="NSN74" s="516"/>
      <c r="NSO74" s="516"/>
      <c r="NSP74" s="516"/>
      <c r="NSQ74" s="516"/>
      <c r="NSR74" s="516"/>
      <c r="NSS74" s="516"/>
      <c r="NST74" s="516"/>
      <c r="NSU74" s="516"/>
      <c r="NSV74" s="516"/>
      <c r="NSW74" s="516"/>
      <c r="NSX74" s="516"/>
      <c r="NSY74" s="516"/>
      <c r="NSZ74" s="516"/>
      <c r="NTA74" s="516"/>
      <c r="NTB74" s="516"/>
      <c r="NTC74" s="516"/>
      <c r="NTD74" s="516"/>
      <c r="NTE74" s="516"/>
      <c r="NTF74" s="516"/>
      <c r="NTG74" s="516"/>
      <c r="NTH74" s="516"/>
      <c r="NTI74" s="516"/>
      <c r="NTJ74" s="516"/>
      <c r="NTK74" s="516"/>
      <c r="NTL74" s="516"/>
      <c r="NTM74" s="516"/>
      <c r="NTN74" s="516"/>
      <c r="NTO74" s="516"/>
      <c r="NTP74" s="516"/>
      <c r="NTQ74" s="516"/>
      <c r="NTR74" s="516"/>
      <c r="NTS74" s="516"/>
      <c r="NTT74" s="516"/>
      <c r="NTU74" s="516"/>
      <c r="NTV74" s="516"/>
      <c r="NTW74" s="516"/>
      <c r="NTX74" s="516"/>
      <c r="NTY74" s="516"/>
      <c r="NTZ74" s="516"/>
      <c r="NUA74" s="516"/>
      <c r="NUB74" s="516"/>
      <c r="NUC74" s="516"/>
      <c r="NUD74" s="516"/>
      <c r="NUE74" s="516"/>
      <c r="NUF74" s="516"/>
      <c r="NUG74" s="516"/>
      <c r="NUH74" s="516"/>
      <c r="NUI74" s="516"/>
      <c r="NUJ74" s="516"/>
      <c r="NUK74" s="516"/>
      <c r="NUL74" s="516"/>
      <c r="NUM74" s="516"/>
      <c r="NUN74" s="516"/>
      <c r="NUO74" s="516"/>
      <c r="NUP74" s="516"/>
      <c r="NUQ74" s="516"/>
      <c r="NUR74" s="516"/>
      <c r="NUS74" s="516"/>
      <c r="NUT74" s="516"/>
      <c r="NUU74" s="516"/>
      <c r="NUV74" s="516"/>
      <c r="NUW74" s="516"/>
      <c r="NUX74" s="516"/>
      <c r="NUY74" s="516"/>
      <c r="NUZ74" s="516"/>
      <c r="NVA74" s="516"/>
      <c r="NVB74" s="516"/>
      <c r="NVC74" s="516"/>
      <c r="NVD74" s="516"/>
      <c r="NVE74" s="516"/>
      <c r="NVF74" s="516"/>
      <c r="NVG74" s="516"/>
      <c r="NVH74" s="516"/>
      <c r="NVI74" s="516"/>
      <c r="NVJ74" s="516"/>
      <c r="NVK74" s="516"/>
      <c r="NVL74" s="516"/>
      <c r="NVM74" s="516"/>
      <c r="NVN74" s="516"/>
      <c r="NVO74" s="516"/>
      <c r="NVP74" s="516"/>
      <c r="NVQ74" s="516"/>
      <c r="NVR74" s="516"/>
      <c r="NVS74" s="516"/>
      <c r="NVT74" s="516"/>
      <c r="NVU74" s="516"/>
      <c r="NVV74" s="516"/>
      <c r="NVW74" s="516"/>
      <c r="NVX74" s="516"/>
      <c r="NVY74" s="516"/>
      <c r="NVZ74" s="516"/>
      <c r="NWA74" s="516"/>
      <c r="NWB74" s="516"/>
      <c r="NWC74" s="516"/>
      <c r="NWD74" s="516"/>
      <c r="NWE74" s="516"/>
      <c r="NWF74" s="516"/>
      <c r="NWG74" s="516"/>
      <c r="NWH74" s="516"/>
      <c r="NWI74" s="516"/>
      <c r="NWJ74" s="516"/>
      <c r="NWK74" s="516"/>
      <c r="NWL74" s="516"/>
      <c r="NWM74" s="516"/>
      <c r="NWN74" s="516"/>
      <c r="NWO74" s="516"/>
      <c r="NWP74" s="516"/>
      <c r="NWQ74" s="516"/>
      <c r="NWR74" s="516"/>
      <c r="NWS74" s="516"/>
      <c r="NWT74" s="516"/>
      <c r="NWU74" s="516"/>
      <c r="NWV74" s="516"/>
      <c r="NWW74" s="516"/>
      <c r="NWX74" s="516"/>
      <c r="NWY74" s="516"/>
      <c r="NWZ74" s="516"/>
      <c r="NXA74" s="516"/>
      <c r="NXB74" s="516"/>
      <c r="NXC74" s="516"/>
      <c r="NXD74" s="516"/>
      <c r="NXE74" s="516"/>
      <c r="NXF74" s="516"/>
      <c r="NXG74" s="516"/>
      <c r="NXH74" s="516"/>
      <c r="NXI74" s="516"/>
      <c r="NXJ74" s="516"/>
      <c r="NXK74" s="516"/>
      <c r="NXL74" s="516"/>
      <c r="NXM74" s="516"/>
      <c r="NXN74" s="516"/>
      <c r="NXO74" s="516"/>
      <c r="NXP74" s="516"/>
      <c r="NXQ74" s="516"/>
      <c r="NXR74" s="516"/>
      <c r="NXS74" s="516"/>
      <c r="NXT74" s="516"/>
      <c r="NXU74" s="516"/>
      <c r="NXV74" s="516"/>
      <c r="NXW74" s="516"/>
      <c r="NXX74" s="516"/>
      <c r="NXY74" s="516"/>
      <c r="NXZ74" s="516"/>
      <c r="NYA74" s="516"/>
      <c r="NYB74" s="516"/>
      <c r="NYC74" s="516"/>
      <c r="NYD74" s="516"/>
      <c r="NYE74" s="516"/>
      <c r="NYF74" s="516"/>
      <c r="NYG74" s="516"/>
      <c r="NYH74" s="516"/>
      <c r="NYI74" s="516"/>
      <c r="NYJ74" s="516"/>
      <c r="NYK74" s="516"/>
      <c r="NYL74" s="516"/>
      <c r="NYM74" s="516"/>
      <c r="NYN74" s="516"/>
      <c r="NYO74" s="516"/>
      <c r="NYP74" s="516"/>
      <c r="NYQ74" s="516"/>
      <c r="NYR74" s="516"/>
      <c r="NYS74" s="516"/>
      <c r="NYT74" s="516"/>
      <c r="NYU74" s="516"/>
      <c r="NYV74" s="516"/>
      <c r="NYW74" s="516"/>
      <c r="NYX74" s="516"/>
      <c r="NYY74" s="516"/>
      <c r="NYZ74" s="516"/>
      <c r="NZA74" s="516"/>
      <c r="NZB74" s="516"/>
      <c r="NZC74" s="516"/>
      <c r="NZD74" s="516"/>
      <c r="NZE74" s="516"/>
      <c r="NZF74" s="516"/>
      <c r="NZG74" s="516"/>
      <c r="NZH74" s="516"/>
      <c r="NZI74" s="516"/>
      <c r="NZJ74" s="516"/>
      <c r="NZK74" s="516"/>
      <c r="NZL74" s="516"/>
      <c r="NZM74" s="516"/>
      <c r="NZN74" s="516"/>
      <c r="NZO74" s="516"/>
      <c r="NZP74" s="516"/>
      <c r="NZQ74" s="516"/>
      <c r="NZR74" s="516"/>
      <c r="NZS74" s="516"/>
      <c r="NZT74" s="516"/>
      <c r="NZU74" s="516"/>
      <c r="NZV74" s="516"/>
      <c r="NZW74" s="516"/>
      <c r="NZX74" s="516"/>
      <c r="NZY74" s="516"/>
      <c r="NZZ74" s="516"/>
      <c r="OAA74" s="516"/>
      <c r="OAB74" s="516"/>
      <c r="OAC74" s="516"/>
      <c r="OAD74" s="516"/>
      <c r="OAE74" s="516"/>
      <c r="OAF74" s="516"/>
      <c r="OAG74" s="516"/>
      <c r="OAH74" s="516"/>
      <c r="OAI74" s="516"/>
      <c r="OAJ74" s="516"/>
      <c r="OAK74" s="516"/>
      <c r="OAL74" s="516"/>
      <c r="OAM74" s="516"/>
      <c r="OAN74" s="516"/>
      <c r="OAO74" s="516"/>
      <c r="OAP74" s="516"/>
      <c r="OAQ74" s="516"/>
      <c r="OAR74" s="516"/>
      <c r="OAS74" s="516"/>
      <c r="OAT74" s="516"/>
      <c r="OAU74" s="516"/>
      <c r="OAV74" s="516"/>
      <c r="OAW74" s="516"/>
      <c r="OAX74" s="516"/>
      <c r="OAY74" s="516"/>
      <c r="OAZ74" s="516"/>
      <c r="OBA74" s="516"/>
      <c r="OBB74" s="516"/>
      <c r="OBC74" s="516"/>
      <c r="OBD74" s="516"/>
      <c r="OBE74" s="516"/>
      <c r="OBF74" s="516"/>
      <c r="OBG74" s="516"/>
      <c r="OBH74" s="516"/>
      <c r="OBI74" s="516"/>
      <c r="OBJ74" s="516"/>
      <c r="OBK74" s="516"/>
      <c r="OBL74" s="516"/>
      <c r="OBM74" s="516"/>
      <c r="OBN74" s="516"/>
      <c r="OBO74" s="516"/>
      <c r="OBP74" s="516"/>
      <c r="OBQ74" s="516"/>
      <c r="OBR74" s="516"/>
      <c r="OBS74" s="516"/>
      <c r="OBT74" s="516"/>
      <c r="OBU74" s="516"/>
      <c r="OBV74" s="516"/>
      <c r="OBW74" s="516"/>
      <c r="OBX74" s="516"/>
      <c r="OBY74" s="516"/>
      <c r="OBZ74" s="516"/>
      <c r="OCA74" s="516"/>
      <c r="OCB74" s="516"/>
      <c r="OCC74" s="516"/>
      <c r="OCD74" s="516"/>
      <c r="OCE74" s="516"/>
      <c r="OCF74" s="516"/>
      <c r="OCG74" s="516"/>
      <c r="OCH74" s="516"/>
      <c r="OCI74" s="516"/>
      <c r="OCJ74" s="516"/>
      <c r="OCK74" s="516"/>
      <c r="OCL74" s="516"/>
      <c r="OCM74" s="516"/>
      <c r="OCN74" s="516"/>
      <c r="OCO74" s="516"/>
      <c r="OCP74" s="516"/>
      <c r="OCQ74" s="516"/>
      <c r="OCR74" s="516"/>
      <c r="OCS74" s="516"/>
      <c r="OCT74" s="516"/>
      <c r="OCU74" s="516"/>
      <c r="OCV74" s="516"/>
      <c r="OCW74" s="516"/>
      <c r="OCX74" s="516"/>
      <c r="OCY74" s="516"/>
      <c r="OCZ74" s="516"/>
      <c r="ODA74" s="516"/>
      <c r="ODB74" s="516"/>
      <c r="ODC74" s="516"/>
      <c r="ODD74" s="516"/>
      <c r="ODE74" s="516"/>
      <c r="ODF74" s="516"/>
      <c r="ODG74" s="516"/>
      <c r="ODH74" s="516"/>
      <c r="ODI74" s="516"/>
      <c r="ODJ74" s="516"/>
      <c r="ODK74" s="516"/>
      <c r="ODL74" s="516"/>
      <c r="ODM74" s="516"/>
      <c r="ODN74" s="516"/>
      <c r="ODO74" s="516"/>
      <c r="ODP74" s="516"/>
      <c r="ODQ74" s="516"/>
      <c r="ODR74" s="516"/>
      <c r="ODS74" s="516"/>
      <c r="ODT74" s="516"/>
      <c r="ODU74" s="516"/>
      <c r="ODV74" s="516"/>
      <c r="ODW74" s="516"/>
      <c r="ODX74" s="516"/>
      <c r="ODY74" s="516"/>
      <c r="ODZ74" s="516"/>
      <c r="OEA74" s="516"/>
      <c r="OEB74" s="516"/>
      <c r="OEC74" s="516"/>
      <c r="OED74" s="516"/>
      <c r="OEE74" s="516"/>
      <c r="OEF74" s="516"/>
      <c r="OEG74" s="516"/>
      <c r="OEH74" s="516"/>
      <c r="OEI74" s="516"/>
      <c r="OEJ74" s="516"/>
      <c r="OEK74" s="516"/>
      <c r="OEL74" s="516"/>
      <c r="OEM74" s="516"/>
      <c r="OEN74" s="516"/>
      <c r="OEO74" s="516"/>
      <c r="OEP74" s="516"/>
      <c r="OEQ74" s="516"/>
      <c r="OER74" s="516"/>
      <c r="OES74" s="516"/>
      <c r="OET74" s="516"/>
      <c r="OEU74" s="516"/>
      <c r="OEV74" s="516"/>
      <c r="OEW74" s="516"/>
      <c r="OEX74" s="516"/>
      <c r="OEY74" s="516"/>
      <c r="OEZ74" s="516"/>
      <c r="OFA74" s="516"/>
      <c r="OFB74" s="516"/>
      <c r="OFC74" s="516"/>
      <c r="OFD74" s="516"/>
      <c r="OFE74" s="516"/>
      <c r="OFF74" s="516"/>
      <c r="OFG74" s="516"/>
      <c r="OFH74" s="516"/>
      <c r="OFI74" s="516"/>
      <c r="OFJ74" s="516"/>
      <c r="OFK74" s="516"/>
      <c r="OFL74" s="516"/>
      <c r="OFM74" s="516"/>
      <c r="OFN74" s="516"/>
      <c r="OFO74" s="516"/>
      <c r="OFP74" s="516"/>
      <c r="OFQ74" s="516"/>
      <c r="OFR74" s="516"/>
      <c r="OFS74" s="516"/>
      <c r="OFT74" s="516"/>
      <c r="OFU74" s="516"/>
      <c r="OFV74" s="516"/>
      <c r="OFW74" s="516"/>
      <c r="OFX74" s="516"/>
      <c r="OFY74" s="516"/>
      <c r="OFZ74" s="516"/>
      <c r="OGA74" s="516"/>
      <c r="OGB74" s="516"/>
      <c r="OGC74" s="516"/>
      <c r="OGD74" s="516"/>
      <c r="OGE74" s="516"/>
      <c r="OGF74" s="516"/>
      <c r="OGG74" s="516"/>
      <c r="OGH74" s="516"/>
      <c r="OGI74" s="516"/>
      <c r="OGJ74" s="516"/>
      <c r="OGK74" s="516"/>
      <c r="OGL74" s="516"/>
      <c r="OGM74" s="516"/>
      <c r="OGN74" s="516"/>
      <c r="OGO74" s="516"/>
      <c r="OGP74" s="516"/>
      <c r="OGQ74" s="516"/>
      <c r="OGR74" s="516"/>
      <c r="OGS74" s="516"/>
      <c r="OGT74" s="516"/>
      <c r="OGU74" s="516"/>
      <c r="OGV74" s="516"/>
      <c r="OGW74" s="516"/>
      <c r="OGX74" s="516"/>
      <c r="OGY74" s="516"/>
      <c r="OGZ74" s="516"/>
      <c r="OHA74" s="516"/>
      <c r="OHB74" s="516"/>
      <c r="OHC74" s="516"/>
      <c r="OHD74" s="516"/>
      <c r="OHE74" s="516"/>
      <c r="OHF74" s="516"/>
      <c r="OHG74" s="516"/>
      <c r="OHH74" s="516"/>
      <c r="OHI74" s="516"/>
      <c r="OHJ74" s="516"/>
      <c r="OHK74" s="516"/>
      <c r="OHL74" s="516"/>
      <c r="OHM74" s="516"/>
      <c r="OHN74" s="516"/>
      <c r="OHO74" s="516"/>
      <c r="OHP74" s="516"/>
      <c r="OHQ74" s="516"/>
      <c r="OHR74" s="516"/>
      <c r="OHS74" s="516"/>
      <c r="OHT74" s="516"/>
      <c r="OHU74" s="516"/>
      <c r="OHV74" s="516"/>
      <c r="OHW74" s="516"/>
      <c r="OHX74" s="516"/>
      <c r="OHY74" s="516"/>
      <c r="OHZ74" s="516"/>
      <c r="OIA74" s="516"/>
      <c r="OIB74" s="516"/>
      <c r="OIC74" s="516"/>
      <c r="OID74" s="516"/>
      <c r="OIE74" s="516"/>
      <c r="OIF74" s="516"/>
      <c r="OIG74" s="516"/>
      <c r="OIH74" s="516"/>
      <c r="OII74" s="516"/>
      <c r="OIJ74" s="516"/>
      <c r="OIK74" s="516"/>
      <c r="OIL74" s="516"/>
      <c r="OIM74" s="516"/>
      <c r="OIN74" s="516"/>
      <c r="OIO74" s="516"/>
      <c r="OIP74" s="516"/>
      <c r="OIQ74" s="516"/>
      <c r="OIR74" s="516"/>
      <c r="OIS74" s="516"/>
      <c r="OIT74" s="516"/>
      <c r="OIU74" s="516"/>
      <c r="OIV74" s="516"/>
      <c r="OIW74" s="516"/>
      <c r="OIX74" s="516"/>
      <c r="OIY74" s="516"/>
      <c r="OIZ74" s="516"/>
      <c r="OJA74" s="516"/>
      <c r="OJB74" s="516"/>
      <c r="OJC74" s="516"/>
      <c r="OJD74" s="516"/>
      <c r="OJE74" s="516"/>
      <c r="OJF74" s="516"/>
      <c r="OJG74" s="516"/>
      <c r="OJH74" s="516"/>
      <c r="OJI74" s="516"/>
      <c r="OJJ74" s="516"/>
      <c r="OJK74" s="516"/>
      <c r="OJL74" s="516"/>
      <c r="OJM74" s="516"/>
      <c r="OJN74" s="516"/>
      <c r="OJO74" s="516"/>
      <c r="OJP74" s="516"/>
      <c r="OJQ74" s="516"/>
      <c r="OJR74" s="516"/>
      <c r="OJS74" s="516"/>
      <c r="OJT74" s="516"/>
      <c r="OJU74" s="516"/>
      <c r="OJV74" s="516"/>
      <c r="OJW74" s="516"/>
      <c r="OJX74" s="516"/>
      <c r="OJY74" s="516"/>
      <c r="OJZ74" s="516"/>
      <c r="OKA74" s="516"/>
      <c r="OKB74" s="516"/>
      <c r="OKC74" s="516"/>
      <c r="OKD74" s="516"/>
      <c r="OKE74" s="516"/>
      <c r="OKF74" s="516"/>
      <c r="OKG74" s="516"/>
      <c r="OKH74" s="516"/>
      <c r="OKI74" s="516"/>
      <c r="OKJ74" s="516"/>
      <c r="OKK74" s="516"/>
      <c r="OKL74" s="516"/>
      <c r="OKM74" s="516"/>
      <c r="OKN74" s="516"/>
      <c r="OKO74" s="516"/>
      <c r="OKP74" s="516"/>
      <c r="OKQ74" s="516"/>
      <c r="OKR74" s="516"/>
      <c r="OKS74" s="516"/>
      <c r="OKT74" s="516"/>
      <c r="OKU74" s="516"/>
      <c r="OKV74" s="516"/>
      <c r="OKW74" s="516"/>
      <c r="OKX74" s="516"/>
      <c r="OKY74" s="516"/>
      <c r="OKZ74" s="516"/>
      <c r="OLA74" s="516"/>
      <c r="OLB74" s="516"/>
      <c r="OLC74" s="516"/>
      <c r="OLD74" s="516"/>
      <c r="OLE74" s="516"/>
      <c r="OLF74" s="516"/>
      <c r="OLG74" s="516"/>
      <c r="OLH74" s="516"/>
      <c r="OLI74" s="516"/>
      <c r="OLJ74" s="516"/>
      <c r="OLK74" s="516"/>
      <c r="OLL74" s="516"/>
      <c r="OLM74" s="516"/>
      <c r="OLN74" s="516"/>
      <c r="OLO74" s="516"/>
      <c r="OLP74" s="516"/>
      <c r="OLQ74" s="516"/>
      <c r="OLR74" s="516"/>
      <c r="OLS74" s="516"/>
      <c r="OLT74" s="516"/>
      <c r="OLU74" s="516"/>
      <c r="OLV74" s="516"/>
      <c r="OLW74" s="516"/>
      <c r="OLX74" s="516"/>
      <c r="OLY74" s="516"/>
      <c r="OLZ74" s="516"/>
      <c r="OMA74" s="516"/>
      <c r="OMB74" s="516"/>
      <c r="OMC74" s="516"/>
      <c r="OMD74" s="516"/>
      <c r="OME74" s="516"/>
      <c r="OMF74" s="516"/>
      <c r="OMG74" s="516"/>
      <c r="OMH74" s="516"/>
      <c r="OMI74" s="516"/>
      <c r="OMJ74" s="516"/>
      <c r="OMK74" s="516"/>
      <c r="OML74" s="516"/>
      <c r="OMM74" s="516"/>
      <c r="OMN74" s="516"/>
      <c r="OMO74" s="516"/>
      <c r="OMP74" s="516"/>
      <c r="OMQ74" s="516"/>
      <c r="OMR74" s="516"/>
      <c r="OMS74" s="516"/>
      <c r="OMT74" s="516"/>
      <c r="OMU74" s="516"/>
      <c r="OMV74" s="516"/>
      <c r="OMW74" s="516"/>
      <c r="OMX74" s="516"/>
      <c r="OMY74" s="516"/>
      <c r="OMZ74" s="516"/>
      <c r="ONA74" s="516"/>
      <c r="ONB74" s="516"/>
      <c r="ONC74" s="516"/>
      <c r="OND74" s="516"/>
      <c r="ONE74" s="516"/>
      <c r="ONF74" s="516"/>
      <c r="ONG74" s="516"/>
      <c r="ONH74" s="516"/>
      <c r="ONI74" s="516"/>
      <c r="ONJ74" s="516"/>
      <c r="ONK74" s="516"/>
      <c r="ONL74" s="516"/>
      <c r="ONM74" s="516"/>
      <c r="ONN74" s="516"/>
      <c r="ONO74" s="516"/>
      <c r="ONP74" s="516"/>
      <c r="ONQ74" s="516"/>
      <c r="ONR74" s="516"/>
      <c r="ONS74" s="516"/>
      <c r="ONT74" s="516"/>
      <c r="ONU74" s="516"/>
      <c r="ONV74" s="516"/>
      <c r="ONW74" s="516"/>
      <c r="ONX74" s="516"/>
      <c r="ONY74" s="516"/>
      <c r="ONZ74" s="516"/>
      <c r="OOA74" s="516"/>
      <c r="OOB74" s="516"/>
      <c r="OOC74" s="516"/>
      <c r="OOD74" s="516"/>
      <c r="OOE74" s="516"/>
      <c r="OOF74" s="516"/>
      <c r="OOG74" s="516"/>
      <c r="OOH74" s="516"/>
      <c r="OOI74" s="516"/>
      <c r="OOJ74" s="516"/>
      <c r="OOK74" s="516"/>
      <c r="OOL74" s="516"/>
      <c r="OOM74" s="516"/>
      <c r="OON74" s="516"/>
      <c r="OOO74" s="516"/>
      <c r="OOP74" s="516"/>
      <c r="OOQ74" s="516"/>
      <c r="OOR74" s="516"/>
      <c r="OOS74" s="516"/>
      <c r="OOT74" s="516"/>
      <c r="OOU74" s="516"/>
      <c r="OOV74" s="516"/>
      <c r="OOW74" s="516"/>
      <c r="OOX74" s="516"/>
      <c r="OOY74" s="516"/>
      <c r="OOZ74" s="516"/>
      <c r="OPA74" s="516"/>
      <c r="OPB74" s="516"/>
      <c r="OPC74" s="516"/>
      <c r="OPD74" s="516"/>
      <c r="OPE74" s="516"/>
      <c r="OPF74" s="516"/>
      <c r="OPG74" s="516"/>
      <c r="OPH74" s="516"/>
      <c r="OPI74" s="516"/>
      <c r="OPJ74" s="516"/>
      <c r="OPK74" s="516"/>
      <c r="OPL74" s="516"/>
      <c r="OPM74" s="516"/>
      <c r="OPN74" s="516"/>
      <c r="OPO74" s="516"/>
      <c r="OPP74" s="516"/>
      <c r="OPQ74" s="516"/>
      <c r="OPR74" s="516"/>
      <c r="OPS74" s="516"/>
      <c r="OPT74" s="516"/>
      <c r="OPU74" s="516"/>
      <c r="OPV74" s="516"/>
      <c r="OPW74" s="516"/>
      <c r="OPX74" s="516"/>
      <c r="OPY74" s="516"/>
      <c r="OPZ74" s="516"/>
      <c r="OQA74" s="516"/>
      <c r="OQB74" s="516"/>
      <c r="OQC74" s="516"/>
      <c r="OQD74" s="516"/>
      <c r="OQE74" s="516"/>
      <c r="OQF74" s="516"/>
      <c r="OQG74" s="516"/>
      <c r="OQH74" s="516"/>
      <c r="OQI74" s="516"/>
      <c r="OQJ74" s="516"/>
      <c r="OQK74" s="516"/>
      <c r="OQL74" s="516"/>
      <c r="OQM74" s="516"/>
      <c r="OQN74" s="516"/>
      <c r="OQO74" s="516"/>
      <c r="OQP74" s="516"/>
      <c r="OQQ74" s="516"/>
      <c r="OQR74" s="516"/>
      <c r="OQS74" s="516"/>
      <c r="OQT74" s="516"/>
      <c r="OQU74" s="516"/>
      <c r="OQV74" s="516"/>
      <c r="OQW74" s="516"/>
      <c r="OQX74" s="516"/>
      <c r="OQY74" s="516"/>
      <c r="OQZ74" s="516"/>
      <c r="ORA74" s="516"/>
      <c r="ORB74" s="516"/>
      <c r="ORC74" s="516"/>
      <c r="ORD74" s="516"/>
      <c r="ORE74" s="516"/>
      <c r="ORF74" s="516"/>
      <c r="ORG74" s="516"/>
      <c r="ORH74" s="516"/>
      <c r="ORI74" s="516"/>
      <c r="ORJ74" s="516"/>
      <c r="ORK74" s="516"/>
      <c r="ORL74" s="516"/>
      <c r="ORM74" s="516"/>
      <c r="ORN74" s="516"/>
      <c r="ORO74" s="516"/>
      <c r="ORP74" s="516"/>
      <c r="ORQ74" s="516"/>
      <c r="ORR74" s="516"/>
      <c r="ORS74" s="516"/>
      <c r="ORT74" s="516"/>
      <c r="ORU74" s="516"/>
      <c r="ORV74" s="516"/>
      <c r="ORW74" s="516"/>
      <c r="ORX74" s="516"/>
      <c r="ORY74" s="516"/>
      <c r="ORZ74" s="516"/>
      <c r="OSA74" s="516"/>
      <c r="OSB74" s="516"/>
      <c r="OSC74" s="516"/>
      <c r="OSD74" s="516"/>
      <c r="OSE74" s="516"/>
      <c r="OSF74" s="516"/>
      <c r="OSG74" s="516"/>
      <c r="OSH74" s="516"/>
      <c r="OSI74" s="516"/>
      <c r="OSJ74" s="516"/>
      <c r="OSK74" s="516"/>
      <c r="OSL74" s="516"/>
      <c r="OSM74" s="516"/>
      <c r="OSN74" s="516"/>
      <c r="OSO74" s="516"/>
      <c r="OSP74" s="516"/>
      <c r="OSQ74" s="516"/>
      <c r="OSR74" s="516"/>
      <c r="OSS74" s="516"/>
      <c r="OST74" s="516"/>
      <c r="OSU74" s="516"/>
      <c r="OSV74" s="516"/>
      <c r="OSW74" s="516"/>
      <c r="OSX74" s="516"/>
      <c r="OSY74" s="516"/>
      <c r="OSZ74" s="516"/>
      <c r="OTA74" s="516"/>
      <c r="OTB74" s="516"/>
      <c r="OTC74" s="516"/>
      <c r="OTD74" s="516"/>
      <c r="OTE74" s="516"/>
      <c r="OTF74" s="516"/>
      <c r="OTG74" s="516"/>
      <c r="OTH74" s="516"/>
      <c r="OTI74" s="516"/>
      <c r="OTJ74" s="516"/>
      <c r="OTK74" s="516"/>
      <c r="OTL74" s="516"/>
      <c r="OTM74" s="516"/>
      <c r="OTN74" s="516"/>
      <c r="OTO74" s="516"/>
      <c r="OTP74" s="516"/>
      <c r="OTQ74" s="516"/>
      <c r="OTR74" s="516"/>
      <c r="OTS74" s="516"/>
      <c r="OTT74" s="516"/>
      <c r="OTU74" s="516"/>
      <c r="OTV74" s="516"/>
      <c r="OTW74" s="516"/>
      <c r="OTX74" s="516"/>
      <c r="OTY74" s="516"/>
      <c r="OTZ74" s="516"/>
      <c r="OUA74" s="516"/>
      <c r="OUB74" s="516"/>
      <c r="OUC74" s="516"/>
      <c r="OUD74" s="516"/>
      <c r="OUE74" s="516"/>
      <c r="OUF74" s="516"/>
      <c r="OUG74" s="516"/>
      <c r="OUH74" s="516"/>
      <c r="OUI74" s="516"/>
      <c r="OUJ74" s="516"/>
      <c r="OUK74" s="516"/>
      <c r="OUL74" s="516"/>
      <c r="OUM74" s="516"/>
      <c r="OUN74" s="516"/>
      <c r="OUO74" s="516"/>
      <c r="OUP74" s="516"/>
      <c r="OUQ74" s="516"/>
      <c r="OUR74" s="516"/>
      <c r="OUS74" s="516"/>
      <c r="OUT74" s="516"/>
      <c r="OUU74" s="516"/>
      <c r="OUV74" s="516"/>
      <c r="OUW74" s="516"/>
      <c r="OUX74" s="516"/>
      <c r="OUY74" s="516"/>
      <c r="OUZ74" s="516"/>
      <c r="OVA74" s="516"/>
      <c r="OVB74" s="516"/>
      <c r="OVC74" s="516"/>
      <c r="OVD74" s="516"/>
      <c r="OVE74" s="516"/>
      <c r="OVF74" s="516"/>
      <c r="OVG74" s="516"/>
      <c r="OVH74" s="516"/>
      <c r="OVI74" s="516"/>
      <c r="OVJ74" s="516"/>
      <c r="OVK74" s="516"/>
      <c r="OVL74" s="516"/>
      <c r="OVM74" s="516"/>
      <c r="OVN74" s="516"/>
      <c r="OVO74" s="516"/>
      <c r="OVP74" s="516"/>
      <c r="OVQ74" s="516"/>
      <c r="OVR74" s="516"/>
      <c r="OVS74" s="516"/>
      <c r="OVT74" s="516"/>
      <c r="OVU74" s="516"/>
      <c r="OVV74" s="516"/>
      <c r="OVW74" s="516"/>
      <c r="OVX74" s="516"/>
      <c r="OVY74" s="516"/>
      <c r="OVZ74" s="516"/>
      <c r="OWA74" s="516"/>
      <c r="OWB74" s="516"/>
      <c r="OWC74" s="516"/>
      <c r="OWD74" s="516"/>
      <c r="OWE74" s="516"/>
      <c r="OWF74" s="516"/>
      <c r="OWG74" s="516"/>
      <c r="OWH74" s="516"/>
      <c r="OWI74" s="516"/>
      <c r="OWJ74" s="516"/>
      <c r="OWK74" s="516"/>
      <c r="OWL74" s="516"/>
      <c r="OWM74" s="516"/>
      <c r="OWN74" s="516"/>
      <c r="OWO74" s="516"/>
      <c r="OWP74" s="516"/>
      <c r="OWQ74" s="516"/>
      <c r="OWR74" s="516"/>
      <c r="OWS74" s="516"/>
      <c r="OWT74" s="516"/>
      <c r="OWU74" s="516"/>
      <c r="OWV74" s="516"/>
      <c r="OWW74" s="516"/>
      <c r="OWX74" s="516"/>
      <c r="OWY74" s="516"/>
      <c r="OWZ74" s="516"/>
      <c r="OXA74" s="516"/>
      <c r="OXB74" s="516"/>
      <c r="OXC74" s="516"/>
      <c r="OXD74" s="516"/>
      <c r="OXE74" s="516"/>
      <c r="OXF74" s="516"/>
      <c r="OXG74" s="516"/>
      <c r="OXH74" s="516"/>
      <c r="OXI74" s="516"/>
      <c r="OXJ74" s="516"/>
      <c r="OXK74" s="516"/>
      <c r="OXL74" s="516"/>
      <c r="OXM74" s="516"/>
      <c r="OXN74" s="516"/>
      <c r="OXO74" s="516"/>
      <c r="OXP74" s="516"/>
      <c r="OXQ74" s="516"/>
      <c r="OXR74" s="516"/>
      <c r="OXS74" s="516"/>
      <c r="OXT74" s="516"/>
      <c r="OXU74" s="516"/>
      <c r="OXV74" s="516"/>
      <c r="OXW74" s="516"/>
      <c r="OXX74" s="516"/>
      <c r="OXY74" s="516"/>
      <c r="OXZ74" s="516"/>
      <c r="OYA74" s="516"/>
      <c r="OYB74" s="516"/>
      <c r="OYC74" s="516"/>
      <c r="OYD74" s="516"/>
      <c r="OYE74" s="516"/>
      <c r="OYF74" s="516"/>
      <c r="OYG74" s="516"/>
      <c r="OYH74" s="516"/>
      <c r="OYI74" s="516"/>
      <c r="OYJ74" s="516"/>
      <c r="OYK74" s="516"/>
      <c r="OYL74" s="516"/>
      <c r="OYM74" s="516"/>
      <c r="OYN74" s="516"/>
      <c r="OYO74" s="516"/>
      <c r="OYP74" s="516"/>
      <c r="OYQ74" s="516"/>
      <c r="OYR74" s="516"/>
      <c r="OYS74" s="516"/>
      <c r="OYT74" s="516"/>
      <c r="OYU74" s="516"/>
      <c r="OYV74" s="516"/>
      <c r="OYW74" s="516"/>
      <c r="OYX74" s="516"/>
      <c r="OYY74" s="516"/>
      <c r="OYZ74" s="516"/>
      <c r="OZA74" s="516"/>
      <c r="OZB74" s="516"/>
      <c r="OZC74" s="516"/>
      <c r="OZD74" s="516"/>
      <c r="OZE74" s="516"/>
      <c r="OZF74" s="516"/>
      <c r="OZG74" s="516"/>
      <c r="OZH74" s="516"/>
      <c r="OZI74" s="516"/>
      <c r="OZJ74" s="516"/>
      <c r="OZK74" s="516"/>
      <c r="OZL74" s="516"/>
      <c r="OZM74" s="516"/>
      <c r="OZN74" s="516"/>
      <c r="OZO74" s="516"/>
      <c r="OZP74" s="516"/>
      <c r="OZQ74" s="516"/>
      <c r="OZR74" s="516"/>
      <c r="OZS74" s="516"/>
      <c r="OZT74" s="516"/>
      <c r="OZU74" s="516"/>
      <c r="OZV74" s="516"/>
      <c r="OZW74" s="516"/>
      <c r="OZX74" s="516"/>
      <c r="OZY74" s="516"/>
      <c r="OZZ74" s="516"/>
      <c r="PAA74" s="516"/>
      <c r="PAB74" s="516"/>
      <c r="PAC74" s="516"/>
      <c r="PAD74" s="516"/>
      <c r="PAE74" s="516"/>
      <c r="PAF74" s="516"/>
      <c r="PAG74" s="516"/>
      <c r="PAH74" s="516"/>
      <c r="PAI74" s="516"/>
      <c r="PAJ74" s="516"/>
      <c r="PAK74" s="516"/>
      <c r="PAL74" s="516"/>
      <c r="PAM74" s="516"/>
      <c r="PAN74" s="516"/>
      <c r="PAO74" s="516"/>
      <c r="PAP74" s="516"/>
      <c r="PAQ74" s="516"/>
      <c r="PAR74" s="516"/>
      <c r="PAS74" s="516"/>
      <c r="PAT74" s="516"/>
      <c r="PAU74" s="516"/>
      <c r="PAV74" s="516"/>
      <c r="PAW74" s="516"/>
      <c r="PAX74" s="516"/>
      <c r="PAY74" s="516"/>
      <c r="PAZ74" s="516"/>
      <c r="PBA74" s="516"/>
      <c r="PBB74" s="516"/>
      <c r="PBC74" s="516"/>
      <c r="PBD74" s="516"/>
      <c r="PBE74" s="516"/>
      <c r="PBF74" s="516"/>
      <c r="PBG74" s="516"/>
      <c r="PBH74" s="516"/>
      <c r="PBI74" s="516"/>
      <c r="PBJ74" s="516"/>
      <c r="PBK74" s="516"/>
      <c r="PBL74" s="516"/>
      <c r="PBM74" s="516"/>
      <c r="PBN74" s="516"/>
      <c r="PBO74" s="516"/>
      <c r="PBP74" s="516"/>
      <c r="PBQ74" s="516"/>
      <c r="PBR74" s="516"/>
      <c r="PBS74" s="516"/>
      <c r="PBT74" s="516"/>
      <c r="PBU74" s="516"/>
      <c r="PBV74" s="516"/>
      <c r="PBW74" s="516"/>
      <c r="PBX74" s="516"/>
      <c r="PBY74" s="516"/>
      <c r="PBZ74" s="516"/>
      <c r="PCA74" s="516"/>
      <c r="PCB74" s="516"/>
      <c r="PCC74" s="516"/>
      <c r="PCD74" s="516"/>
      <c r="PCE74" s="516"/>
      <c r="PCF74" s="516"/>
      <c r="PCG74" s="516"/>
      <c r="PCH74" s="516"/>
      <c r="PCI74" s="516"/>
      <c r="PCJ74" s="516"/>
      <c r="PCK74" s="516"/>
      <c r="PCL74" s="516"/>
      <c r="PCM74" s="516"/>
      <c r="PCN74" s="516"/>
      <c r="PCO74" s="516"/>
      <c r="PCP74" s="516"/>
      <c r="PCQ74" s="516"/>
      <c r="PCR74" s="516"/>
      <c r="PCS74" s="516"/>
      <c r="PCT74" s="516"/>
      <c r="PCU74" s="516"/>
      <c r="PCV74" s="516"/>
      <c r="PCW74" s="516"/>
      <c r="PCX74" s="516"/>
      <c r="PCY74" s="516"/>
      <c r="PCZ74" s="516"/>
      <c r="PDA74" s="516"/>
      <c r="PDB74" s="516"/>
      <c r="PDC74" s="516"/>
      <c r="PDD74" s="516"/>
      <c r="PDE74" s="516"/>
      <c r="PDF74" s="516"/>
      <c r="PDG74" s="516"/>
      <c r="PDH74" s="516"/>
      <c r="PDI74" s="516"/>
      <c r="PDJ74" s="516"/>
      <c r="PDK74" s="516"/>
      <c r="PDL74" s="516"/>
      <c r="PDM74" s="516"/>
      <c r="PDN74" s="516"/>
      <c r="PDO74" s="516"/>
      <c r="PDP74" s="516"/>
      <c r="PDQ74" s="516"/>
      <c r="PDR74" s="516"/>
      <c r="PDS74" s="516"/>
      <c r="PDT74" s="516"/>
      <c r="PDU74" s="516"/>
      <c r="PDV74" s="516"/>
      <c r="PDW74" s="516"/>
      <c r="PDX74" s="516"/>
      <c r="PDY74" s="516"/>
      <c r="PDZ74" s="516"/>
      <c r="PEA74" s="516"/>
      <c r="PEB74" s="516"/>
      <c r="PEC74" s="516"/>
      <c r="PED74" s="516"/>
      <c r="PEE74" s="516"/>
      <c r="PEF74" s="516"/>
      <c r="PEG74" s="516"/>
      <c r="PEH74" s="516"/>
      <c r="PEI74" s="516"/>
      <c r="PEJ74" s="516"/>
      <c r="PEK74" s="516"/>
      <c r="PEL74" s="516"/>
      <c r="PEM74" s="516"/>
      <c r="PEN74" s="516"/>
      <c r="PEO74" s="516"/>
      <c r="PEP74" s="516"/>
      <c r="PEQ74" s="516"/>
      <c r="PER74" s="516"/>
      <c r="PES74" s="516"/>
      <c r="PET74" s="516"/>
      <c r="PEU74" s="516"/>
      <c r="PEV74" s="516"/>
      <c r="PEW74" s="516"/>
      <c r="PEX74" s="516"/>
      <c r="PEY74" s="516"/>
      <c r="PEZ74" s="516"/>
      <c r="PFA74" s="516"/>
      <c r="PFB74" s="516"/>
      <c r="PFC74" s="516"/>
      <c r="PFD74" s="516"/>
      <c r="PFE74" s="516"/>
      <c r="PFF74" s="516"/>
      <c r="PFG74" s="516"/>
      <c r="PFH74" s="516"/>
      <c r="PFI74" s="516"/>
      <c r="PFJ74" s="516"/>
      <c r="PFK74" s="516"/>
      <c r="PFL74" s="516"/>
      <c r="PFM74" s="516"/>
      <c r="PFN74" s="516"/>
      <c r="PFO74" s="516"/>
      <c r="PFP74" s="516"/>
      <c r="PFQ74" s="516"/>
      <c r="PFR74" s="516"/>
      <c r="PFS74" s="516"/>
      <c r="PFT74" s="516"/>
      <c r="PFU74" s="516"/>
      <c r="PFV74" s="516"/>
      <c r="PFW74" s="516"/>
      <c r="PFX74" s="516"/>
      <c r="PFY74" s="516"/>
      <c r="PFZ74" s="516"/>
      <c r="PGA74" s="516"/>
      <c r="PGB74" s="516"/>
      <c r="PGC74" s="516"/>
      <c r="PGD74" s="516"/>
      <c r="PGE74" s="516"/>
      <c r="PGF74" s="516"/>
      <c r="PGG74" s="516"/>
      <c r="PGH74" s="516"/>
      <c r="PGI74" s="516"/>
      <c r="PGJ74" s="516"/>
      <c r="PGK74" s="516"/>
      <c r="PGL74" s="516"/>
      <c r="PGM74" s="516"/>
      <c r="PGN74" s="516"/>
      <c r="PGO74" s="516"/>
      <c r="PGP74" s="516"/>
      <c r="PGQ74" s="516"/>
      <c r="PGR74" s="516"/>
      <c r="PGS74" s="516"/>
      <c r="PGT74" s="516"/>
      <c r="PGU74" s="516"/>
      <c r="PGV74" s="516"/>
      <c r="PGW74" s="516"/>
      <c r="PGX74" s="516"/>
      <c r="PGY74" s="516"/>
      <c r="PGZ74" s="516"/>
      <c r="PHA74" s="516"/>
      <c r="PHB74" s="516"/>
      <c r="PHC74" s="516"/>
      <c r="PHD74" s="516"/>
      <c r="PHE74" s="516"/>
      <c r="PHF74" s="516"/>
      <c r="PHG74" s="516"/>
      <c r="PHH74" s="516"/>
      <c r="PHI74" s="516"/>
      <c r="PHJ74" s="516"/>
      <c r="PHK74" s="516"/>
      <c r="PHL74" s="516"/>
      <c r="PHM74" s="516"/>
      <c r="PHN74" s="516"/>
      <c r="PHO74" s="516"/>
      <c r="PHP74" s="516"/>
      <c r="PHQ74" s="516"/>
      <c r="PHR74" s="516"/>
      <c r="PHS74" s="516"/>
      <c r="PHT74" s="516"/>
      <c r="PHU74" s="516"/>
      <c r="PHV74" s="516"/>
      <c r="PHW74" s="516"/>
      <c r="PHX74" s="516"/>
      <c r="PHY74" s="516"/>
      <c r="PHZ74" s="516"/>
      <c r="PIA74" s="516"/>
      <c r="PIB74" s="516"/>
      <c r="PIC74" s="516"/>
      <c r="PID74" s="516"/>
      <c r="PIE74" s="516"/>
      <c r="PIF74" s="516"/>
      <c r="PIG74" s="516"/>
      <c r="PIH74" s="516"/>
      <c r="PII74" s="516"/>
      <c r="PIJ74" s="516"/>
      <c r="PIK74" s="516"/>
      <c r="PIL74" s="516"/>
      <c r="PIM74" s="516"/>
      <c r="PIN74" s="516"/>
      <c r="PIO74" s="516"/>
      <c r="PIP74" s="516"/>
      <c r="PIQ74" s="516"/>
      <c r="PIR74" s="516"/>
      <c r="PIS74" s="516"/>
      <c r="PIT74" s="516"/>
      <c r="PIU74" s="516"/>
      <c r="PIV74" s="516"/>
      <c r="PIW74" s="516"/>
      <c r="PIX74" s="516"/>
      <c r="PIY74" s="516"/>
      <c r="PIZ74" s="516"/>
      <c r="PJA74" s="516"/>
      <c r="PJB74" s="516"/>
      <c r="PJC74" s="516"/>
      <c r="PJD74" s="516"/>
      <c r="PJE74" s="516"/>
      <c r="PJF74" s="516"/>
      <c r="PJG74" s="516"/>
      <c r="PJH74" s="516"/>
      <c r="PJI74" s="516"/>
      <c r="PJJ74" s="516"/>
      <c r="PJK74" s="516"/>
      <c r="PJL74" s="516"/>
      <c r="PJM74" s="516"/>
      <c r="PJN74" s="516"/>
      <c r="PJO74" s="516"/>
      <c r="PJP74" s="516"/>
      <c r="PJQ74" s="516"/>
      <c r="PJR74" s="516"/>
      <c r="PJS74" s="516"/>
      <c r="PJT74" s="516"/>
      <c r="PJU74" s="516"/>
      <c r="PJV74" s="516"/>
      <c r="PJW74" s="516"/>
      <c r="PJX74" s="516"/>
      <c r="PJY74" s="516"/>
      <c r="PJZ74" s="516"/>
      <c r="PKA74" s="516"/>
      <c r="PKB74" s="516"/>
      <c r="PKC74" s="516"/>
      <c r="PKD74" s="516"/>
      <c r="PKE74" s="516"/>
      <c r="PKF74" s="516"/>
      <c r="PKG74" s="516"/>
      <c r="PKH74" s="516"/>
      <c r="PKI74" s="516"/>
      <c r="PKJ74" s="516"/>
      <c r="PKK74" s="516"/>
      <c r="PKL74" s="516"/>
      <c r="PKM74" s="516"/>
      <c r="PKN74" s="516"/>
      <c r="PKO74" s="516"/>
      <c r="PKP74" s="516"/>
      <c r="PKQ74" s="516"/>
      <c r="PKR74" s="516"/>
      <c r="PKS74" s="516"/>
      <c r="PKT74" s="516"/>
      <c r="PKU74" s="516"/>
      <c r="PKV74" s="516"/>
      <c r="PKW74" s="516"/>
      <c r="PKX74" s="516"/>
      <c r="PKY74" s="516"/>
      <c r="PKZ74" s="516"/>
      <c r="PLA74" s="516"/>
      <c r="PLB74" s="516"/>
      <c r="PLC74" s="516"/>
      <c r="PLD74" s="516"/>
      <c r="PLE74" s="516"/>
      <c r="PLF74" s="516"/>
      <c r="PLG74" s="516"/>
      <c r="PLH74" s="516"/>
      <c r="PLI74" s="516"/>
      <c r="PLJ74" s="516"/>
      <c r="PLK74" s="516"/>
      <c r="PLL74" s="516"/>
      <c r="PLM74" s="516"/>
      <c r="PLN74" s="516"/>
      <c r="PLO74" s="516"/>
      <c r="PLP74" s="516"/>
      <c r="PLQ74" s="516"/>
      <c r="PLR74" s="516"/>
      <c r="PLS74" s="516"/>
      <c r="PLT74" s="516"/>
      <c r="PLU74" s="516"/>
      <c r="PLV74" s="516"/>
      <c r="PLW74" s="516"/>
      <c r="PLX74" s="516"/>
      <c r="PLY74" s="516"/>
      <c r="PLZ74" s="516"/>
      <c r="PMA74" s="516"/>
      <c r="PMB74" s="516"/>
      <c r="PMC74" s="516"/>
      <c r="PMD74" s="516"/>
      <c r="PME74" s="516"/>
      <c r="PMF74" s="516"/>
      <c r="PMG74" s="516"/>
      <c r="PMH74" s="516"/>
      <c r="PMI74" s="516"/>
      <c r="PMJ74" s="516"/>
      <c r="PMK74" s="516"/>
      <c r="PML74" s="516"/>
      <c r="PMM74" s="516"/>
      <c r="PMN74" s="516"/>
      <c r="PMO74" s="516"/>
      <c r="PMP74" s="516"/>
      <c r="PMQ74" s="516"/>
      <c r="PMR74" s="516"/>
      <c r="PMS74" s="516"/>
      <c r="PMT74" s="516"/>
      <c r="PMU74" s="516"/>
      <c r="PMV74" s="516"/>
      <c r="PMW74" s="516"/>
      <c r="PMX74" s="516"/>
      <c r="PMY74" s="516"/>
      <c r="PMZ74" s="516"/>
      <c r="PNA74" s="516"/>
      <c r="PNB74" s="516"/>
      <c r="PNC74" s="516"/>
      <c r="PND74" s="516"/>
      <c r="PNE74" s="516"/>
      <c r="PNF74" s="516"/>
      <c r="PNG74" s="516"/>
      <c r="PNH74" s="516"/>
      <c r="PNI74" s="516"/>
      <c r="PNJ74" s="516"/>
      <c r="PNK74" s="516"/>
      <c r="PNL74" s="516"/>
      <c r="PNM74" s="516"/>
      <c r="PNN74" s="516"/>
      <c r="PNO74" s="516"/>
      <c r="PNP74" s="516"/>
      <c r="PNQ74" s="516"/>
      <c r="PNR74" s="516"/>
      <c r="PNS74" s="516"/>
      <c r="PNT74" s="516"/>
      <c r="PNU74" s="516"/>
      <c r="PNV74" s="516"/>
      <c r="PNW74" s="516"/>
      <c r="PNX74" s="516"/>
      <c r="PNY74" s="516"/>
      <c r="PNZ74" s="516"/>
      <c r="POA74" s="516"/>
      <c r="POB74" s="516"/>
      <c r="POC74" s="516"/>
      <c r="POD74" s="516"/>
      <c r="POE74" s="516"/>
      <c r="POF74" s="516"/>
      <c r="POG74" s="516"/>
      <c r="POH74" s="516"/>
      <c r="POI74" s="516"/>
      <c r="POJ74" s="516"/>
      <c r="POK74" s="516"/>
      <c r="POL74" s="516"/>
      <c r="POM74" s="516"/>
      <c r="PON74" s="516"/>
      <c r="POO74" s="516"/>
      <c r="POP74" s="516"/>
      <c r="POQ74" s="516"/>
      <c r="POR74" s="516"/>
      <c r="POS74" s="516"/>
      <c r="POT74" s="516"/>
      <c r="POU74" s="516"/>
      <c r="POV74" s="516"/>
      <c r="POW74" s="516"/>
      <c r="POX74" s="516"/>
      <c r="POY74" s="516"/>
      <c r="POZ74" s="516"/>
      <c r="PPA74" s="516"/>
      <c r="PPB74" s="516"/>
      <c r="PPC74" s="516"/>
      <c r="PPD74" s="516"/>
      <c r="PPE74" s="516"/>
      <c r="PPF74" s="516"/>
      <c r="PPG74" s="516"/>
      <c r="PPH74" s="516"/>
      <c r="PPI74" s="516"/>
      <c r="PPJ74" s="516"/>
      <c r="PPK74" s="516"/>
      <c r="PPL74" s="516"/>
      <c r="PPM74" s="516"/>
      <c r="PPN74" s="516"/>
      <c r="PPO74" s="516"/>
      <c r="PPP74" s="516"/>
      <c r="PPQ74" s="516"/>
      <c r="PPR74" s="516"/>
      <c r="PPS74" s="516"/>
      <c r="PPT74" s="516"/>
      <c r="PPU74" s="516"/>
      <c r="PPV74" s="516"/>
      <c r="PPW74" s="516"/>
      <c r="PPX74" s="516"/>
      <c r="PPY74" s="516"/>
      <c r="PPZ74" s="516"/>
      <c r="PQA74" s="516"/>
      <c r="PQB74" s="516"/>
      <c r="PQC74" s="516"/>
      <c r="PQD74" s="516"/>
      <c r="PQE74" s="516"/>
      <c r="PQF74" s="516"/>
      <c r="PQG74" s="516"/>
      <c r="PQH74" s="516"/>
      <c r="PQI74" s="516"/>
      <c r="PQJ74" s="516"/>
      <c r="PQK74" s="516"/>
      <c r="PQL74" s="516"/>
      <c r="PQM74" s="516"/>
      <c r="PQN74" s="516"/>
      <c r="PQO74" s="516"/>
      <c r="PQP74" s="516"/>
      <c r="PQQ74" s="516"/>
      <c r="PQR74" s="516"/>
      <c r="PQS74" s="516"/>
      <c r="PQT74" s="516"/>
      <c r="PQU74" s="516"/>
      <c r="PQV74" s="516"/>
      <c r="PQW74" s="516"/>
      <c r="PQX74" s="516"/>
      <c r="PQY74" s="516"/>
      <c r="PQZ74" s="516"/>
      <c r="PRA74" s="516"/>
      <c r="PRB74" s="516"/>
      <c r="PRC74" s="516"/>
      <c r="PRD74" s="516"/>
      <c r="PRE74" s="516"/>
      <c r="PRF74" s="516"/>
      <c r="PRG74" s="516"/>
      <c r="PRH74" s="516"/>
      <c r="PRI74" s="516"/>
      <c r="PRJ74" s="516"/>
      <c r="PRK74" s="516"/>
      <c r="PRL74" s="516"/>
      <c r="PRM74" s="516"/>
      <c r="PRN74" s="516"/>
      <c r="PRO74" s="516"/>
      <c r="PRP74" s="516"/>
      <c r="PRQ74" s="516"/>
      <c r="PRR74" s="516"/>
      <c r="PRS74" s="516"/>
      <c r="PRT74" s="516"/>
      <c r="PRU74" s="516"/>
      <c r="PRV74" s="516"/>
      <c r="PRW74" s="516"/>
      <c r="PRX74" s="516"/>
      <c r="PRY74" s="516"/>
      <c r="PRZ74" s="516"/>
      <c r="PSA74" s="516"/>
      <c r="PSB74" s="516"/>
      <c r="PSC74" s="516"/>
      <c r="PSD74" s="516"/>
      <c r="PSE74" s="516"/>
      <c r="PSF74" s="516"/>
      <c r="PSG74" s="516"/>
      <c r="PSH74" s="516"/>
      <c r="PSI74" s="516"/>
      <c r="PSJ74" s="516"/>
      <c r="PSK74" s="516"/>
      <c r="PSL74" s="516"/>
      <c r="PSM74" s="516"/>
      <c r="PSN74" s="516"/>
      <c r="PSO74" s="516"/>
      <c r="PSP74" s="516"/>
      <c r="PSQ74" s="516"/>
      <c r="PSR74" s="516"/>
      <c r="PSS74" s="516"/>
      <c r="PST74" s="516"/>
      <c r="PSU74" s="516"/>
      <c r="PSV74" s="516"/>
      <c r="PSW74" s="516"/>
      <c r="PSX74" s="516"/>
      <c r="PSY74" s="516"/>
      <c r="PSZ74" s="516"/>
      <c r="PTA74" s="516"/>
      <c r="PTB74" s="516"/>
      <c r="PTC74" s="516"/>
      <c r="PTD74" s="516"/>
      <c r="PTE74" s="516"/>
      <c r="PTF74" s="516"/>
      <c r="PTG74" s="516"/>
      <c r="PTH74" s="516"/>
      <c r="PTI74" s="516"/>
      <c r="PTJ74" s="516"/>
      <c r="PTK74" s="516"/>
      <c r="PTL74" s="516"/>
      <c r="PTM74" s="516"/>
      <c r="PTN74" s="516"/>
      <c r="PTO74" s="516"/>
      <c r="PTP74" s="516"/>
      <c r="PTQ74" s="516"/>
      <c r="PTR74" s="516"/>
      <c r="PTS74" s="516"/>
      <c r="PTT74" s="516"/>
      <c r="PTU74" s="516"/>
      <c r="PTV74" s="516"/>
      <c r="PTW74" s="516"/>
      <c r="PTX74" s="516"/>
      <c r="PTY74" s="516"/>
      <c r="PTZ74" s="516"/>
      <c r="PUA74" s="516"/>
      <c r="PUB74" s="516"/>
      <c r="PUC74" s="516"/>
      <c r="PUD74" s="516"/>
      <c r="PUE74" s="516"/>
      <c r="PUF74" s="516"/>
      <c r="PUG74" s="516"/>
      <c r="PUH74" s="516"/>
      <c r="PUI74" s="516"/>
      <c r="PUJ74" s="516"/>
      <c r="PUK74" s="516"/>
      <c r="PUL74" s="516"/>
      <c r="PUM74" s="516"/>
      <c r="PUN74" s="516"/>
      <c r="PUO74" s="516"/>
      <c r="PUP74" s="516"/>
      <c r="PUQ74" s="516"/>
      <c r="PUR74" s="516"/>
      <c r="PUS74" s="516"/>
      <c r="PUT74" s="516"/>
      <c r="PUU74" s="516"/>
      <c r="PUV74" s="516"/>
      <c r="PUW74" s="516"/>
      <c r="PUX74" s="516"/>
      <c r="PUY74" s="516"/>
      <c r="PUZ74" s="516"/>
      <c r="PVA74" s="516"/>
      <c r="PVB74" s="516"/>
      <c r="PVC74" s="516"/>
      <c r="PVD74" s="516"/>
      <c r="PVE74" s="516"/>
      <c r="PVF74" s="516"/>
      <c r="PVG74" s="516"/>
      <c r="PVH74" s="516"/>
      <c r="PVI74" s="516"/>
      <c r="PVJ74" s="516"/>
      <c r="PVK74" s="516"/>
      <c r="PVL74" s="516"/>
      <c r="PVM74" s="516"/>
      <c r="PVN74" s="516"/>
      <c r="PVO74" s="516"/>
      <c r="PVP74" s="516"/>
      <c r="PVQ74" s="516"/>
      <c r="PVR74" s="516"/>
      <c r="PVS74" s="516"/>
      <c r="PVT74" s="516"/>
      <c r="PVU74" s="516"/>
      <c r="PVV74" s="516"/>
      <c r="PVW74" s="516"/>
      <c r="PVX74" s="516"/>
      <c r="PVY74" s="516"/>
      <c r="PVZ74" s="516"/>
      <c r="PWA74" s="516"/>
      <c r="PWB74" s="516"/>
      <c r="PWC74" s="516"/>
      <c r="PWD74" s="516"/>
      <c r="PWE74" s="516"/>
      <c r="PWF74" s="516"/>
      <c r="PWG74" s="516"/>
      <c r="PWH74" s="516"/>
      <c r="PWI74" s="516"/>
      <c r="PWJ74" s="516"/>
      <c r="PWK74" s="516"/>
      <c r="PWL74" s="516"/>
      <c r="PWM74" s="516"/>
      <c r="PWN74" s="516"/>
      <c r="PWO74" s="516"/>
      <c r="PWP74" s="516"/>
      <c r="PWQ74" s="516"/>
      <c r="PWR74" s="516"/>
      <c r="PWS74" s="516"/>
      <c r="PWT74" s="516"/>
      <c r="PWU74" s="516"/>
      <c r="PWV74" s="516"/>
      <c r="PWW74" s="516"/>
      <c r="PWX74" s="516"/>
      <c r="PWY74" s="516"/>
      <c r="PWZ74" s="516"/>
      <c r="PXA74" s="516"/>
      <c r="PXB74" s="516"/>
      <c r="PXC74" s="516"/>
      <c r="PXD74" s="516"/>
      <c r="PXE74" s="516"/>
      <c r="PXF74" s="516"/>
      <c r="PXG74" s="516"/>
      <c r="PXH74" s="516"/>
      <c r="PXI74" s="516"/>
      <c r="PXJ74" s="516"/>
      <c r="PXK74" s="516"/>
      <c r="PXL74" s="516"/>
      <c r="PXM74" s="516"/>
      <c r="PXN74" s="516"/>
      <c r="PXO74" s="516"/>
      <c r="PXP74" s="516"/>
      <c r="PXQ74" s="516"/>
      <c r="PXR74" s="516"/>
      <c r="PXS74" s="516"/>
      <c r="PXT74" s="516"/>
      <c r="PXU74" s="516"/>
      <c r="PXV74" s="516"/>
      <c r="PXW74" s="516"/>
      <c r="PXX74" s="516"/>
      <c r="PXY74" s="516"/>
      <c r="PXZ74" s="516"/>
      <c r="PYA74" s="516"/>
      <c r="PYB74" s="516"/>
      <c r="PYC74" s="516"/>
      <c r="PYD74" s="516"/>
      <c r="PYE74" s="516"/>
      <c r="PYF74" s="516"/>
      <c r="PYG74" s="516"/>
      <c r="PYH74" s="516"/>
      <c r="PYI74" s="516"/>
      <c r="PYJ74" s="516"/>
      <c r="PYK74" s="516"/>
      <c r="PYL74" s="516"/>
      <c r="PYM74" s="516"/>
      <c r="PYN74" s="516"/>
      <c r="PYO74" s="516"/>
      <c r="PYP74" s="516"/>
      <c r="PYQ74" s="516"/>
      <c r="PYR74" s="516"/>
      <c r="PYS74" s="516"/>
      <c r="PYT74" s="516"/>
      <c r="PYU74" s="516"/>
      <c r="PYV74" s="516"/>
      <c r="PYW74" s="516"/>
      <c r="PYX74" s="516"/>
      <c r="PYY74" s="516"/>
      <c r="PYZ74" s="516"/>
      <c r="PZA74" s="516"/>
      <c r="PZB74" s="516"/>
      <c r="PZC74" s="516"/>
      <c r="PZD74" s="516"/>
      <c r="PZE74" s="516"/>
      <c r="PZF74" s="516"/>
      <c r="PZG74" s="516"/>
      <c r="PZH74" s="516"/>
      <c r="PZI74" s="516"/>
      <c r="PZJ74" s="516"/>
      <c r="PZK74" s="516"/>
      <c r="PZL74" s="516"/>
      <c r="PZM74" s="516"/>
      <c r="PZN74" s="516"/>
      <c r="PZO74" s="516"/>
      <c r="PZP74" s="516"/>
      <c r="PZQ74" s="516"/>
      <c r="PZR74" s="516"/>
      <c r="PZS74" s="516"/>
      <c r="PZT74" s="516"/>
      <c r="PZU74" s="516"/>
      <c r="PZV74" s="516"/>
      <c r="PZW74" s="516"/>
      <c r="PZX74" s="516"/>
      <c r="PZY74" s="516"/>
      <c r="PZZ74" s="516"/>
      <c r="QAA74" s="516"/>
      <c r="QAB74" s="516"/>
      <c r="QAC74" s="516"/>
      <c r="QAD74" s="516"/>
      <c r="QAE74" s="516"/>
      <c r="QAF74" s="516"/>
      <c r="QAG74" s="516"/>
      <c r="QAH74" s="516"/>
      <c r="QAI74" s="516"/>
      <c r="QAJ74" s="516"/>
      <c r="QAK74" s="516"/>
      <c r="QAL74" s="516"/>
      <c r="QAM74" s="516"/>
      <c r="QAN74" s="516"/>
      <c r="QAO74" s="516"/>
      <c r="QAP74" s="516"/>
      <c r="QAQ74" s="516"/>
      <c r="QAR74" s="516"/>
      <c r="QAS74" s="516"/>
      <c r="QAT74" s="516"/>
      <c r="QAU74" s="516"/>
      <c r="QAV74" s="516"/>
      <c r="QAW74" s="516"/>
      <c r="QAX74" s="516"/>
      <c r="QAY74" s="516"/>
      <c r="QAZ74" s="516"/>
      <c r="QBA74" s="516"/>
      <c r="QBB74" s="516"/>
      <c r="QBC74" s="516"/>
      <c r="QBD74" s="516"/>
      <c r="QBE74" s="516"/>
      <c r="QBF74" s="516"/>
      <c r="QBG74" s="516"/>
      <c r="QBH74" s="516"/>
      <c r="QBI74" s="516"/>
      <c r="QBJ74" s="516"/>
      <c r="QBK74" s="516"/>
      <c r="QBL74" s="516"/>
      <c r="QBM74" s="516"/>
      <c r="QBN74" s="516"/>
      <c r="QBO74" s="516"/>
      <c r="QBP74" s="516"/>
      <c r="QBQ74" s="516"/>
      <c r="QBR74" s="516"/>
      <c r="QBS74" s="516"/>
      <c r="QBT74" s="516"/>
      <c r="QBU74" s="516"/>
      <c r="QBV74" s="516"/>
      <c r="QBW74" s="516"/>
      <c r="QBX74" s="516"/>
      <c r="QBY74" s="516"/>
      <c r="QBZ74" s="516"/>
      <c r="QCA74" s="516"/>
      <c r="QCB74" s="516"/>
      <c r="QCC74" s="516"/>
      <c r="QCD74" s="516"/>
      <c r="QCE74" s="516"/>
      <c r="QCF74" s="516"/>
      <c r="QCG74" s="516"/>
      <c r="QCH74" s="516"/>
      <c r="QCI74" s="516"/>
      <c r="QCJ74" s="516"/>
      <c r="QCK74" s="516"/>
      <c r="QCL74" s="516"/>
      <c r="QCM74" s="516"/>
      <c r="QCN74" s="516"/>
      <c r="QCO74" s="516"/>
      <c r="QCP74" s="516"/>
      <c r="QCQ74" s="516"/>
      <c r="QCR74" s="516"/>
      <c r="QCS74" s="516"/>
      <c r="QCT74" s="516"/>
      <c r="QCU74" s="516"/>
      <c r="QCV74" s="516"/>
      <c r="QCW74" s="516"/>
      <c r="QCX74" s="516"/>
      <c r="QCY74" s="516"/>
      <c r="QCZ74" s="516"/>
      <c r="QDA74" s="516"/>
      <c r="QDB74" s="516"/>
      <c r="QDC74" s="516"/>
      <c r="QDD74" s="516"/>
      <c r="QDE74" s="516"/>
      <c r="QDF74" s="516"/>
      <c r="QDG74" s="516"/>
      <c r="QDH74" s="516"/>
      <c r="QDI74" s="516"/>
      <c r="QDJ74" s="516"/>
      <c r="QDK74" s="516"/>
      <c r="QDL74" s="516"/>
      <c r="QDM74" s="516"/>
      <c r="QDN74" s="516"/>
      <c r="QDO74" s="516"/>
      <c r="QDP74" s="516"/>
      <c r="QDQ74" s="516"/>
      <c r="QDR74" s="516"/>
      <c r="QDS74" s="516"/>
      <c r="QDT74" s="516"/>
      <c r="QDU74" s="516"/>
      <c r="QDV74" s="516"/>
      <c r="QDW74" s="516"/>
      <c r="QDX74" s="516"/>
      <c r="QDY74" s="516"/>
      <c r="QDZ74" s="516"/>
      <c r="QEA74" s="516"/>
      <c r="QEB74" s="516"/>
      <c r="QEC74" s="516"/>
      <c r="QED74" s="516"/>
      <c r="QEE74" s="516"/>
      <c r="QEF74" s="516"/>
      <c r="QEG74" s="516"/>
      <c r="QEH74" s="516"/>
      <c r="QEI74" s="516"/>
      <c r="QEJ74" s="516"/>
      <c r="QEK74" s="516"/>
      <c r="QEL74" s="516"/>
      <c r="QEM74" s="516"/>
      <c r="QEN74" s="516"/>
      <c r="QEO74" s="516"/>
      <c r="QEP74" s="516"/>
      <c r="QEQ74" s="516"/>
      <c r="QER74" s="516"/>
      <c r="QES74" s="516"/>
      <c r="QET74" s="516"/>
      <c r="QEU74" s="516"/>
      <c r="QEV74" s="516"/>
      <c r="QEW74" s="516"/>
      <c r="QEX74" s="516"/>
      <c r="QEY74" s="516"/>
      <c r="QEZ74" s="516"/>
      <c r="QFA74" s="516"/>
      <c r="QFB74" s="516"/>
      <c r="QFC74" s="516"/>
      <c r="QFD74" s="516"/>
      <c r="QFE74" s="516"/>
      <c r="QFF74" s="516"/>
      <c r="QFG74" s="516"/>
      <c r="QFH74" s="516"/>
      <c r="QFI74" s="516"/>
      <c r="QFJ74" s="516"/>
      <c r="QFK74" s="516"/>
      <c r="QFL74" s="516"/>
      <c r="QFM74" s="516"/>
      <c r="QFN74" s="516"/>
      <c r="QFO74" s="516"/>
      <c r="QFP74" s="516"/>
      <c r="QFQ74" s="516"/>
      <c r="QFR74" s="516"/>
      <c r="QFS74" s="516"/>
      <c r="QFT74" s="516"/>
      <c r="QFU74" s="516"/>
      <c r="QFV74" s="516"/>
      <c r="QFW74" s="516"/>
      <c r="QFX74" s="516"/>
      <c r="QFY74" s="516"/>
      <c r="QFZ74" s="516"/>
      <c r="QGA74" s="516"/>
      <c r="QGB74" s="516"/>
      <c r="QGC74" s="516"/>
      <c r="QGD74" s="516"/>
      <c r="QGE74" s="516"/>
      <c r="QGF74" s="516"/>
      <c r="QGG74" s="516"/>
      <c r="QGH74" s="516"/>
      <c r="QGI74" s="516"/>
      <c r="QGJ74" s="516"/>
      <c r="QGK74" s="516"/>
      <c r="QGL74" s="516"/>
      <c r="QGM74" s="516"/>
      <c r="QGN74" s="516"/>
      <c r="QGO74" s="516"/>
      <c r="QGP74" s="516"/>
      <c r="QGQ74" s="516"/>
      <c r="QGR74" s="516"/>
      <c r="QGS74" s="516"/>
      <c r="QGT74" s="516"/>
      <c r="QGU74" s="516"/>
      <c r="QGV74" s="516"/>
      <c r="QGW74" s="516"/>
      <c r="QGX74" s="516"/>
      <c r="QGY74" s="516"/>
      <c r="QGZ74" s="516"/>
      <c r="QHA74" s="516"/>
      <c r="QHB74" s="516"/>
      <c r="QHC74" s="516"/>
      <c r="QHD74" s="516"/>
      <c r="QHE74" s="516"/>
      <c r="QHF74" s="516"/>
      <c r="QHG74" s="516"/>
      <c r="QHH74" s="516"/>
      <c r="QHI74" s="516"/>
      <c r="QHJ74" s="516"/>
      <c r="QHK74" s="516"/>
      <c r="QHL74" s="516"/>
      <c r="QHM74" s="516"/>
      <c r="QHN74" s="516"/>
      <c r="QHO74" s="516"/>
      <c r="QHP74" s="516"/>
      <c r="QHQ74" s="516"/>
      <c r="QHR74" s="516"/>
      <c r="QHS74" s="516"/>
      <c r="QHT74" s="516"/>
      <c r="QHU74" s="516"/>
      <c r="QHV74" s="516"/>
      <c r="QHW74" s="516"/>
      <c r="QHX74" s="516"/>
      <c r="QHY74" s="516"/>
      <c r="QHZ74" s="516"/>
      <c r="QIA74" s="516"/>
      <c r="QIB74" s="516"/>
      <c r="QIC74" s="516"/>
      <c r="QID74" s="516"/>
      <c r="QIE74" s="516"/>
      <c r="QIF74" s="516"/>
      <c r="QIG74" s="516"/>
      <c r="QIH74" s="516"/>
      <c r="QII74" s="516"/>
      <c r="QIJ74" s="516"/>
      <c r="QIK74" s="516"/>
      <c r="QIL74" s="516"/>
      <c r="QIM74" s="516"/>
      <c r="QIN74" s="516"/>
      <c r="QIO74" s="516"/>
      <c r="QIP74" s="516"/>
      <c r="QIQ74" s="516"/>
      <c r="QIR74" s="516"/>
      <c r="QIS74" s="516"/>
      <c r="QIT74" s="516"/>
      <c r="QIU74" s="516"/>
      <c r="QIV74" s="516"/>
      <c r="QIW74" s="516"/>
      <c r="QIX74" s="516"/>
      <c r="QIY74" s="516"/>
      <c r="QIZ74" s="516"/>
      <c r="QJA74" s="516"/>
      <c r="QJB74" s="516"/>
      <c r="QJC74" s="516"/>
      <c r="QJD74" s="516"/>
      <c r="QJE74" s="516"/>
      <c r="QJF74" s="516"/>
      <c r="QJG74" s="516"/>
      <c r="QJH74" s="516"/>
      <c r="QJI74" s="516"/>
      <c r="QJJ74" s="516"/>
      <c r="QJK74" s="516"/>
      <c r="QJL74" s="516"/>
      <c r="QJM74" s="516"/>
      <c r="QJN74" s="516"/>
      <c r="QJO74" s="516"/>
      <c r="QJP74" s="516"/>
      <c r="QJQ74" s="516"/>
      <c r="QJR74" s="516"/>
      <c r="QJS74" s="516"/>
      <c r="QJT74" s="516"/>
      <c r="QJU74" s="516"/>
      <c r="QJV74" s="516"/>
      <c r="QJW74" s="516"/>
      <c r="QJX74" s="516"/>
      <c r="QJY74" s="516"/>
      <c r="QJZ74" s="516"/>
      <c r="QKA74" s="516"/>
      <c r="QKB74" s="516"/>
      <c r="QKC74" s="516"/>
      <c r="QKD74" s="516"/>
      <c r="QKE74" s="516"/>
      <c r="QKF74" s="516"/>
      <c r="QKG74" s="516"/>
      <c r="QKH74" s="516"/>
      <c r="QKI74" s="516"/>
      <c r="QKJ74" s="516"/>
      <c r="QKK74" s="516"/>
      <c r="QKL74" s="516"/>
      <c r="QKM74" s="516"/>
      <c r="QKN74" s="516"/>
      <c r="QKO74" s="516"/>
      <c r="QKP74" s="516"/>
      <c r="QKQ74" s="516"/>
      <c r="QKR74" s="516"/>
      <c r="QKS74" s="516"/>
      <c r="QKT74" s="516"/>
      <c r="QKU74" s="516"/>
      <c r="QKV74" s="516"/>
      <c r="QKW74" s="516"/>
      <c r="QKX74" s="516"/>
      <c r="QKY74" s="516"/>
      <c r="QKZ74" s="516"/>
      <c r="QLA74" s="516"/>
      <c r="QLB74" s="516"/>
      <c r="QLC74" s="516"/>
      <c r="QLD74" s="516"/>
      <c r="QLE74" s="516"/>
      <c r="QLF74" s="516"/>
      <c r="QLG74" s="516"/>
      <c r="QLH74" s="516"/>
      <c r="QLI74" s="516"/>
      <c r="QLJ74" s="516"/>
      <c r="QLK74" s="516"/>
      <c r="QLL74" s="516"/>
      <c r="QLM74" s="516"/>
      <c r="QLN74" s="516"/>
      <c r="QLO74" s="516"/>
      <c r="QLP74" s="516"/>
      <c r="QLQ74" s="516"/>
      <c r="QLR74" s="516"/>
      <c r="QLS74" s="516"/>
      <c r="QLT74" s="516"/>
      <c r="QLU74" s="516"/>
      <c r="QLV74" s="516"/>
      <c r="QLW74" s="516"/>
      <c r="QLX74" s="516"/>
      <c r="QLY74" s="516"/>
      <c r="QLZ74" s="516"/>
      <c r="QMA74" s="516"/>
      <c r="QMB74" s="516"/>
      <c r="QMC74" s="516"/>
      <c r="QMD74" s="516"/>
      <c r="QME74" s="516"/>
      <c r="QMF74" s="516"/>
      <c r="QMG74" s="516"/>
      <c r="QMH74" s="516"/>
      <c r="QMI74" s="516"/>
      <c r="QMJ74" s="516"/>
      <c r="QMK74" s="516"/>
      <c r="QML74" s="516"/>
      <c r="QMM74" s="516"/>
      <c r="QMN74" s="516"/>
      <c r="QMO74" s="516"/>
      <c r="QMP74" s="516"/>
      <c r="QMQ74" s="516"/>
      <c r="QMR74" s="516"/>
      <c r="QMS74" s="516"/>
      <c r="QMT74" s="516"/>
      <c r="QMU74" s="516"/>
      <c r="QMV74" s="516"/>
      <c r="QMW74" s="516"/>
      <c r="QMX74" s="516"/>
      <c r="QMY74" s="516"/>
      <c r="QMZ74" s="516"/>
      <c r="QNA74" s="516"/>
      <c r="QNB74" s="516"/>
      <c r="QNC74" s="516"/>
      <c r="QND74" s="516"/>
      <c r="QNE74" s="516"/>
      <c r="QNF74" s="516"/>
      <c r="QNG74" s="516"/>
      <c r="QNH74" s="516"/>
      <c r="QNI74" s="516"/>
      <c r="QNJ74" s="516"/>
      <c r="QNK74" s="516"/>
      <c r="QNL74" s="516"/>
      <c r="QNM74" s="516"/>
      <c r="QNN74" s="516"/>
      <c r="QNO74" s="516"/>
      <c r="QNP74" s="516"/>
      <c r="QNQ74" s="516"/>
      <c r="QNR74" s="516"/>
      <c r="QNS74" s="516"/>
      <c r="QNT74" s="516"/>
      <c r="QNU74" s="516"/>
      <c r="QNV74" s="516"/>
      <c r="QNW74" s="516"/>
      <c r="QNX74" s="516"/>
      <c r="QNY74" s="516"/>
      <c r="QNZ74" s="516"/>
      <c r="QOA74" s="516"/>
      <c r="QOB74" s="516"/>
      <c r="QOC74" s="516"/>
      <c r="QOD74" s="516"/>
      <c r="QOE74" s="516"/>
      <c r="QOF74" s="516"/>
      <c r="QOG74" s="516"/>
      <c r="QOH74" s="516"/>
      <c r="QOI74" s="516"/>
      <c r="QOJ74" s="516"/>
      <c r="QOK74" s="516"/>
      <c r="QOL74" s="516"/>
      <c r="QOM74" s="516"/>
      <c r="QON74" s="516"/>
      <c r="QOO74" s="516"/>
      <c r="QOP74" s="516"/>
      <c r="QOQ74" s="516"/>
      <c r="QOR74" s="516"/>
      <c r="QOS74" s="516"/>
      <c r="QOT74" s="516"/>
      <c r="QOU74" s="516"/>
      <c r="QOV74" s="516"/>
      <c r="QOW74" s="516"/>
      <c r="QOX74" s="516"/>
      <c r="QOY74" s="516"/>
      <c r="QOZ74" s="516"/>
      <c r="QPA74" s="516"/>
      <c r="QPB74" s="516"/>
      <c r="QPC74" s="516"/>
      <c r="QPD74" s="516"/>
      <c r="QPE74" s="516"/>
      <c r="QPF74" s="516"/>
      <c r="QPG74" s="516"/>
      <c r="QPH74" s="516"/>
      <c r="QPI74" s="516"/>
      <c r="QPJ74" s="516"/>
      <c r="QPK74" s="516"/>
      <c r="QPL74" s="516"/>
      <c r="QPM74" s="516"/>
      <c r="QPN74" s="516"/>
      <c r="QPO74" s="516"/>
      <c r="QPP74" s="516"/>
      <c r="QPQ74" s="516"/>
      <c r="QPR74" s="516"/>
      <c r="QPS74" s="516"/>
      <c r="QPT74" s="516"/>
      <c r="QPU74" s="516"/>
      <c r="QPV74" s="516"/>
      <c r="QPW74" s="516"/>
      <c r="QPX74" s="516"/>
      <c r="QPY74" s="516"/>
      <c r="QPZ74" s="516"/>
      <c r="QQA74" s="516"/>
      <c r="QQB74" s="516"/>
      <c r="QQC74" s="516"/>
      <c r="QQD74" s="516"/>
      <c r="QQE74" s="516"/>
      <c r="QQF74" s="516"/>
      <c r="QQG74" s="516"/>
      <c r="QQH74" s="516"/>
      <c r="QQI74" s="516"/>
      <c r="QQJ74" s="516"/>
      <c r="QQK74" s="516"/>
      <c r="QQL74" s="516"/>
      <c r="QQM74" s="516"/>
      <c r="QQN74" s="516"/>
      <c r="QQO74" s="516"/>
      <c r="QQP74" s="516"/>
      <c r="QQQ74" s="516"/>
      <c r="QQR74" s="516"/>
      <c r="QQS74" s="516"/>
      <c r="QQT74" s="516"/>
      <c r="QQU74" s="516"/>
      <c r="QQV74" s="516"/>
      <c r="QQW74" s="516"/>
      <c r="QQX74" s="516"/>
      <c r="QQY74" s="516"/>
      <c r="QQZ74" s="516"/>
      <c r="QRA74" s="516"/>
      <c r="QRB74" s="516"/>
      <c r="QRC74" s="516"/>
      <c r="QRD74" s="516"/>
      <c r="QRE74" s="516"/>
      <c r="QRF74" s="516"/>
      <c r="QRG74" s="516"/>
      <c r="QRH74" s="516"/>
      <c r="QRI74" s="516"/>
      <c r="QRJ74" s="516"/>
      <c r="QRK74" s="516"/>
      <c r="QRL74" s="516"/>
      <c r="QRM74" s="516"/>
      <c r="QRN74" s="516"/>
      <c r="QRO74" s="516"/>
      <c r="QRP74" s="516"/>
      <c r="QRQ74" s="516"/>
      <c r="QRR74" s="516"/>
      <c r="QRS74" s="516"/>
      <c r="QRT74" s="516"/>
      <c r="QRU74" s="516"/>
      <c r="QRV74" s="516"/>
      <c r="QRW74" s="516"/>
      <c r="QRX74" s="516"/>
      <c r="QRY74" s="516"/>
      <c r="QRZ74" s="516"/>
      <c r="QSA74" s="516"/>
      <c r="QSB74" s="516"/>
      <c r="QSC74" s="516"/>
      <c r="QSD74" s="516"/>
      <c r="QSE74" s="516"/>
      <c r="QSF74" s="516"/>
      <c r="QSG74" s="516"/>
      <c r="QSH74" s="516"/>
      <c r="QSI74" s="516"/>
      <c r="QSJ74" s="516"/>
      <c r="QSK74" s="516"/>
      <c r="QSL74" s="516"/>
      <c r="QSM74" s="516"/>
      <c r="QSN74" s="516"/>
      <c r="QSO74" s="516"/>
      <c r="QSP74" s="516"/>
      <c r="QSQ74" s="516"/>
      <c r="QSR74" s="516"/>
      <c r="QSS74" s="516"/>
      <c r="QST74" s="516"/>
      <c r="QSU74" s="516"/>
      <c r="QSV74" s="516"/>
      <c r="QSW74" s="516"/>
      <c r="QSX74" s="516"/>
      <c r="QSY74" s="516"/>
      <c r="QSZ74" s="516"/>
      <c r="QTA74" s="516"/>
      <c r="QTB74" s="516"/>
      <c r="QTC74" s="516"/>
      <c r="QTD74" s="516"/>
      <c r="QTE74" s="516"/>
      <c r="QTF74" s="516"/>
      <c r="QTG74" s="516"/>
      <c r="QTH74" s="516"/>
      <c r="QTI74" s="516"/>
      <c r="QTJ74" s="516"/>
      <c r="QTK74" s="516"/>
      <c r="QTL74" s="516"/>
      <c r="QTM74" s="516"/>
      <c r="QTN74" s="516"/>
      <c r="QTO74" s="516"/>
      <c r="QTP74" s="516"/>
      <c r="QTQ74" s="516"/>
      <c r="QTR74" s="516"/>
      <c r="QTS74" s="516"/>
      <c r="QTT74" s="516"/>
      <c r="QTU74" s="516"/>
      <c r="QTV74" s="516"/>
      <c r="QTW74" s="516"/>
      <c r="QTX74" s="516"/>
      <c r="QTY74" s="516"/>
      <c r="QTZ74" s="516"/>
      <c r="QUA74" s="516"/>
      <c r="QUB74" s="516"/>
      <c r="QUC74" s="516"/>
      <c r="QUD74" s="516"/>
      <c r="QUE74" s="516"/>
      <c r="QUF74" s="516"/>
      <c r="QUG74" s="516"/>
      <c r="QUH74" s="516"/>
      <c r="QUI74" s="516"/>
      <c r="QUJ74" s="516"/>
      <c r="QUK74" s="516"/>
      <c r="QUL74" s="516"/>
      <c r="QUM74" s="516"/>
      <c r="QUN74" s="516"/>
      <c r="QUO74" s="516"/>
      <c r="QUP74" s="516"/>
      <c r="QUQ74" s="516"/>
      <c r="QUR74" s="516"/>
      <c r="QUS74" s="516"/>
      <c r="QUT74" s="516"/>
      <c r="QUU74" s="516"/>
      <c r="QUV74" s="516"/>
      <c r="QUW74" s="516"/>
      <c r="QUX74" s="516"/>
      <c r="QUY74" s="516"/>
      <c r="QUZ74" s="516"/>
      <c r="QVA74" s="516"/>
      <c r="QVB74" s="516"/>
      <c r="QVC74" s="516"/>
      <c r="QVD74" s="516"/>
      <c r="QVE74" s="516"/>
      <c r="QVF74" s="516"/>
      <c r="QVG74" s="516"/>
      <c r="QVH74" s="516"/>
      <c r="QVI74" s="516"/>
      <c r="QVJ74" s="516"/>
      <c r="QVK74" s="516"/>
      <c r="QVL74" s="516"/>
      <c r="QVM74" s="516"/>
      <c r="QVN74" s="516"/>
      <c r="QVO74" s="516"/>
      <c r="QVP74" s="516"/>
      <c r="QVQ74" s="516"/>
      <c r="QVR74" s="516"/>
      <c r="QVS74" s="516"/>
      <c r="QVT74" s="516"/>
      <c r="QVU74" s="516"/>
      <c r="QVV74" s="516"/>
      <c r="QVW74" s="516"/>
      <c r="QVX74" s="516"/>
      <c r="QVY74" s="516"/>
      <c r="QVZ74" s="516"/>
      <c r="QWA74" s="516"/>
      <c r="QWB74" s="516"/>
      <c r="QWC74" s="516"/>
      <c r="QWD74" s="516"/>
      <c r="QWE74" s="516"/>
      <c r="QWF74" s="516"/>
      <c r="QWG74" s="516"/>
      <c r="QWH74" s="516"/>
      <c r="QWI74" s="516"/>
      <c r="QWJ74" s="516"/>
      <c r="QWK74" s="516"/>
      <c r="QWL74" s="516"/>
      <c r="QWM74" s="516"/>
      <c r="QWN74" s="516"/>
      <c r="QWO74" s="516"/>
      <c r="QWP74" s="516"/>
      <c r="QWQ74" s="516"/>
      <c r="QWR74" s="516"/>
      <c r="QWS74" s="516"/>
      <c r="QWT74" s="516"/>
      <c r="QWU74" s="516"/>
      <c r="QWV74" s="516"/>
      <c r="QWW74" s="516"/>
      <c r="QWX74" s="516"/>
      <c r="QWY74" s="516"/>
      <c r="QWZ74" s="516"/>
      <c r="QXA74" s="516"/>
      <c r="QXB74" s="516"/>
      <c r="QXC74" s="516"/>
      <c r="QXD74" s="516"/>
      <c r="QXE74" s="516"/>
      <c r="QXF74" s="516"/>
      <c r="QXG74" s="516"/>
      <c r="QXH74" s="516"/>
      <c r="QXI74" s="516"/>
      <c r="QXJ74" s="516"/>
      <c r="QXK74" s="516"/>
      <c r="QXL74" s="516"/>
      <c r="QXM74" s="516"/>
      <c r="QXN74" s="516"/>
      <c r="QXO74" s="516"/>
      <c r="QXP74" s="516"/>
      <c r="QXQ74" s="516"/>
      <c r="QXR74" s="516"/>
      <c r="QXS74" s="516"/>
      <c r="QXT74" s="516"/>
      <c r="QXU74" s="516"/>
      <c r="QXV74" s="516"/>
      <c r="QXW74" s="516"/>
      <c r="QXX74" s="516"/>
      <c r="QXY74" s="516"/>
      <c r="QXZ74" s="516"/>
      <c r="QYA74" s="516"/>
      <c r="QYB74" s="516"/>
      <c r="QYC74" s="516"/>
      <c r="QYD74" s="516"/>
      <c r="QYE74" s="516"/>
      <c r="QYF74" s="516"/>
      <c r="QYG74" s="516"/>
      <c r="QYH74" s="516"/>
      <c r="QYI74" s="516"/>
      <c r="QYJ74" s="516"/>
      <c r="QYK74" s="516"/>
      <c r="QYL74" s="516"/>
      <c r="QYM74" s="516"/>
      <c r="QYN74" s="516"/>
      <c r="QYO74" s="516"/>
      <c r="QYP74" s="516"/>
      <c r="QYQ74" s="516"/>
      <c r="QYR74" s="516"/>
      <c r="QYS74" s="516"/>
      <c r="QYT74" s="516"/>
      <c r="QYU74" s="516"/>
      <c r="QYV74" s="516"/>
      <c r="QYW74" s="516"/>
      <c r="QYX74" s="516"/>
      <c r="QYY74" s="516"/>
      <c r="QYZ74" s="516"/>
      <c r="QZA74" s="516"/>
      <c r="QZB74" s="516"/>
      <c r="QZC74" s="516"/>
      <c r="QZD74" s="516"/>
      <c r="QZE74" s="516"/>
      <c r="QZF74" s="516"/>
      <c r="QZG74" s="516"/>
      <c r="QZH74" s="516"/>
      <c r="QZI74" s="516"/>
      <c r="QZJ74" s="516"/>
      <c r="QZK74" s="516"/>
      <c r="QZL74" s="516"/>
      <c r="QZM74" s="516"/>
      <c r="QZN74" s="516"/>
      <c r="QZO74" s="516"/>
      <c r="QZP74" s="516"/>
      <c r="QZQ74" s="516"/>
      <c r="QZR74" s="516"/>
      <c r="QZS74" s="516"/>
      <c r="QZT74" s="516"/>
      <c r="QZU74" s="516"/>
      <c r="QZV74" s="516"/>
      <c r="QZW74" s="516"/>
      <c r="QZX74" s="516"/>
      <c r="QZY74" s="516"/>
      <c r="QZZ74" s="516"/>
      <c r="RAA74" s="516"/>
      <c r="RAB74" s="516"/>
      <c r="RAC74" s="516"/>
      <c r="RAD74" s="516"/>
      <c r="RAE74" s="516"/>
      <c r="RAF74" s="516"/>
      <c r="RAG74" s="516"/>
      <c r="RAH74" s="516"/>
      <c r="RAI74" s="516"/>
      <c r="RAJ74" s="516"/>
      <c r="RAK74" s="516"/>
      <c r="RAL74" s="516"/>
      <c r="RAM74" s="516"/>
      <c r="RAN74" s="516"/>
      <c r="RAO74" s="516"/>
      <c r="RAP74" s="516"/>
      <c r="RAQ74" s="516"/>
      <c r="RAR74" s="516"/>
      <c r="RAS74" s="516"/>
      <c r="RAT74" s="516"/>
      <c r="RAU74" s="516"/>
      <c r="RAV74" s="516"/>
      <c r="RAW74" s="516"/>
      <c r="RAX74" s="516"/>
      <c r="RAY74" s="516"/>
      <c r="RAZ74" s="516"/>
      <c r="RBA74" s="516"/>
      <c r="RBB74" s="516"/>
      <c r="RBC74" s="516"/>
      <c r="RBD74" s="516"/>
      <c r="RBE74" s="516"/>
      <c r="RBF74" s="516"/>
      <c r="RBG74" s="516"/>
      <c r="RBH74" s="516"/>
      <c r="RBI74" s="516"/>
      <c r="RBJ74" s="516"/>
      <c r="RBK74" s="516"/>
      <c r="RBL74" s="516"/>
      <c r="RBM74" s="516"/>
      <c r="RBN74" s="516"/>
      <c r="RBO74" s="516"/>
      <c r="RBP74" s="516"/>
      <c r="RBQ74" s="516"/>
      <c r="RBR74" s="516"/>
      <c r="RBS74" s="516"/>
      <c r="RBT74" s="516"/>
      <c r="RBU74" s="516"/>
      <c r="RBV74" s="516"/>
      <c r="RBW74" s="516"/>
      <c r="RBX74" s="516"/>
      <c r="RBY74" s="516"/>
      <c r="RBZ74" s="516"/>
      <c r="RCA74" s="516"/>
      <c r="RCB74" s="516"/>
      <c r="RCC74" s="516"/>
      <c r="RCD74" s="516"/>
      <c r="RCE74" s="516"/>
      <c r="RCF74" s="516"/>
      <c r="RCG74" s="516"/>
      <c r="RCH74" s="516"/>
      <c r="RCI74" s="516"/>
      <c r="RCJ74" s="516"/>
      <c r="RCK74" s="516"/>
      <c r="RCL74" s="516"/>
      <c r="RCM74" s="516"/>
      <c r="RCN74" s="516"/>
      <c r="RCO74" s="516"/>
      <c r="RCP74" s="516"/>
      <c r="RCQ74" s="516"/>
      <c r="RCR74" s="516"/>
      <c r="RCS74" s="516"/>
      <c r="RCT74" s="516"/>
      <c r="RCU74" s="516"/>
      <c r="RCV74" s="516"/>
      <c r="RCW74" s="516"/>
      <c r="RCX74" s="516"/>
      <c r="RCY74" s="516"/>
      <c r="RCZ74" s="516"/>
      <c r="RDA74" s="516"/>
      <c r="RDB74" s="516"/>
      <c r="RDC74" s="516"/>
      <c r="RDD74" s="516"/>
      <c r="RDE74" s="516"/>
      <c r="RDF74" s="516"/>
      <c r="RDG74" s="516"/>
      <c r="RDH74" s="516"/>
      <c r="RDI74" s="516"/>
      <c r="RDJ74" s="516"/>
      <c r="RDK74" s="516"/>
      <c r="RDL74" s="516"/>
      <c r="RDM74" s="516"/>
      <c r="RDN74" s="516"/>
      <c r="RDO74" s="516"/>
      <c r="RDP74" s="516"/>
      <c r="RDQ74" s="516"/>
      <c r="RDR74" s="516"/>
      <c r="RDS74" s="516"/>
      <c r="RDT74" s="516"/>
      <c r="RDU74" s="516"/>
      <c r="RDV74" s="516"/>
      <c r="RDW74" s="516"/>
      <c r="RDX74" s="516"/>
      <c r="RDY74" s="516"/>
      <c r="RDZ74" s="516"/>
      <c r="REA74" s="516"/>
      <c r="REB74" s="516"/>
      <c r="REC74" s="516"/>
      <c r="RED74" s="516"/>
      <c r="REE74" s="516"/>
      <c r="REF74" s="516"/>
      <c r="REG74" s="516"/>
      <c r="REH74" s="516"/>
      <c r="REI74" s="516"/>
      <c r="REJ74" s="516"/>
      <c r="REK74" s="516"/>
      <c r="REL74" s="516"/>
      <c r="REM74" s="516"/>
      <c r="REN74" s="516"/>
      <c r="REO74" s="516"/>
      <c r="REP74" s="516"/>
      <c r="REQ74" s="516"/>
      <c r="RER74" s="516"/>
      <c r="RES74" s="516"/>
      <c r="RET74" s="516"/>
      <c r="REU74" s="516"/>
      <c r="REV74" s="516"/>
      <c r="REW74" s="516"/>
      <c r="REX74" s="516"/>
      <c r="REY74" s="516"/>
      <c r="REZ74" s="516"/>
      <c r="RFA74" s="516"/>
      <c r="RFB74" s="516"/>
      <c r="RFC74" s="516"/>
      <c r="RFD74" s="516"/>
      <c r="RFE74" s="516"/>
      <c r="RFF74" s="516"/>
      <c r="RFG74" s="516"/>
      <c r="RFH74" s="516"/>
      <c r="RFI74" s="516"/>
      <c r="RFJ74" s="516"/>
      <c r="RFK74" s="516"/>
      <c r="RFL74" s="516"/>
      <c r="RFM74" s="516"/>
      <c r="RFN74" s="516"/>
      <c r="RFO74" s="516"/>
      <c r="RFP74" s="516"/>
      <c r="RFQ74" s="516"/>
      <c r="RFR74" s="516"/>
      <c r="RFS74" s="516"/>
      <c r="RFT74" s="516"/>
      <c r="RFU74" s="516"/>
      <c r="RFV74" s="516"/>
      <c r="RFW74" s="516"/>
      <c r="RFX74" s="516"/>
      <c r="RFY74" s="516"/>
      <c r="RFZ74" s="516"/>
      <c r="RGA74" s="516"/>
      <c r="RGB74" s="516"/>
      <c r="RGC74" s="516"/>
      <c r="RGD74" s="516"/>
      <c r="RGE74" s="516"/>
      <c r="RGF74" s="516"/>
      <c r="RGG74" s="516"/>
      <c r="RGH74" s="516"/>
      <c r="RGI74" s="516"/>
      <c r="RGJ74" s="516"/>
      <c r="RGK74" s="516"/>
      <c r="RGL74" s="516"/>
      <c r="RGM74" s="516"/>
      <c r="RGN74" s="516"/>
      <c r="RGO74" s="516"/>
      <c r="RGP74" s="516"/>
      <c r="RGQ74" s="516"/>
      <c r="RGR74" s="516"/>
      <c r="RGS74" s="516"/>
      <c r="RGT74" s="516"/>
      <c r="RGU74" s="516"/>
      <c r="RGV74" s="516"/>
      <c r="RGW74" s="516"/>
      <c r="RGX74" s="516"/>
      <c r="RGY74" s="516"/>
      <c r="RGZ74" s="516"/>
      <c r="RHA74" s="516"/>
      <c r="RHB74" s="516"/>
      <c r="RHC74" s="516"/>
      <c r="RHD74" s="516"/>
      <c r="RHE74" s="516"/>
      <c r="RHF74" s="516"/>
      <c r="RHG74" s="516"/>
      <c r="RHH74" s="516"/>
      <c r="RHI74" s="516"/>
      <c r="RHJ74" s="516"/>
      <c r="RHK74" s="516"/>
      <c r="RHL74" s="516"/>
      <c r="RHM74" s="516"/>
      <c r="RHN74" s="516"/>
      <c r="RHO74" s="516"/>
      <c r="RHP74" s="516"/>
      <c r="RHQ74" s="516"/>
      <c r="RHR74" s="516"/>
      <c r="RHS74" s="516"/>
      <c r="RHT74" s="516"/>
      <c r="RHU74" s="516"/>
      <c r="RHV74" s="516"/>
      <c r="RHW74" s="516"/>
      <c r="RHX74" s="516"/>
      <c r="RHY74" s="516"/>
      <c r="RHZ74" s="516"/>
      <c r="RIA74" s="516"/>
      <c r="RIB74" s="516"/>
      <c r="RIC74" s="516"/>
      <c r="RID74" s="516"/>
      <c r="RIE74" s="516"/>
      <c r="RIF74" s="516"/>
      <c r="RIG74" s="516"/>
      <c r="RIH74" s="516"/>
      <c r="RII74" s="516"/>
      <c r="RIJ74" s="516"/>
      <c r="RIK74" s="516"/>
      <c r="RIL74" s="516"/>
      <c r="RIM74" s="516"/>
      <c r="RIN74" s="516"/>
      <c r="RIO74" s="516"/>
      <c r="RIP74" s="516"/>
      <c r="RIQ74" s="516"/>
      <c r="RIR74" s="516"/>
      <c r="RIS74" s="516"/>
      <c r="RIT74" s="516"/>
      <c r="RIU74" s="516"/>
      <c r="RIV74" s="516"/>
      <c r="RIW74" s="516"/>
      <c r="RIX74" s="516"/>
      <c r="RIY74" s="516"/>
      <c r="RIZ74" s="516"/>
      <c r="RJA74" s="516"/>
      <c r="RJB74" s="516"/>
      <c r="RJC74" s="516"/>
      <c r="RJD74" s="516"/>
      <c r="RJE74" s="516"/>
      <c r="RJF74" s="516"/>
      <c r="RJG74" s="516"/>
      <c r="RJH74" s="516"/>
      <c r="RJI74" s="516"/>
      <c r="RJJ74" s="516"/>
      <c r="RJK74" s="516"/>
      <c r="RJL74" s="516"/>
      <c r="RJM74" s="516"/>
      <c r="RJN74" s="516"/>
      <c r="RJO74" s="516"/>
      <c r="RJP74" s="516"/>
      <c r="RJQ74" s="516"/>
      <c r="RJR74" s="516"/>
      <c r="RJS74" s="516"/>
      <c r="RJT74" s="516"/>
      <c r="RJU74" s="516"/>
      <c r="RJV74" s="516"/>
      <c r="RJW74" s="516"/>
      <c r="RJX74" s="516"/>
      <c r="RJY74" s="516"/>
      <c r="RJZ74" s="516"/>
      <c r="RKA74" s="516"/>
      <c r="RKB74" s="516"/>
      <c r="RKC74" s="516"/>
      <c r="RKD74" s="516"/>
      <c r="RKE74" s="516"/>
      <c r="RKF74" s="516"/>
      <c r="RKG74" s="516"/>
      <c r="RKH74" s="516"/>
      <c r="RKI74" s="516"/>
      <c r="RKJ74" s="516"/>
      <c r="RKK74" s="516"/>
      <c r="RKL74" s="516"/>
      <c r="RKM74" s="516"/>
      <c r="RKN74" s="516"/>
      <c r="RKO74" s="516"/>
      <c r="RKP74" s="516"/>
      <c r="RKQ74" s="516"/>
      <c r="RKR74" s="516"/>
      <c r="RKS74" s="516"/>
      <c r="RKT74" s="516"/>
      <c r="RKU74" s="516"/>
      <c r="RKV74" s="516"/>
      <c r="RKW74" s="516"/>
      <c r="RKX74" s="516"/>
      <c r="RKY74" s="516"/>
      <c r="RKZ74" s="516"/>
      <c r="RLA74" s="516"/>
      <c r="RLB74" s="516"/>
      <c r="RLC74" s="516"/>
      <c r="RLD74" s="516"/>
      <c r="RLE74" s="516"/>
      <c r="RLF74" s="516"/>
      <c r="RLG74" s="516"/>
      <c r="RLH74" s="516"/>
      <c r="RLI74" s="516"/>
      <c r="RLJ74" s="516"/>
      <c r="RLK74" s="516"/>
      <c r="RLL74" s="516"/>
      <c r="RLM74" s="516"/>
      <c r="RLN74" s="516"/>
      <c r="RLO74" s="516"/>
      <c r="RLP74" s="516"/>
      <c r="RLQ74" s="516"/>
      <c r="RLR74" s="516"/>
      <c r="RLS74" s="516"/>
      <c r="RLT74" s="516"/>
      <c r="RLU74" s="516"/>
      <c r="RLV74" s="516"/>
      <c r="RLW74" s="516"/>
      <c r="RLX74" s="516"/>
      <c r="RLY74" s="516"/>
      <c r="RLZ74" s="516"/>
      <c r="RMA74" s="516"/>
      <c r="RMB74" s="516"/>
      <c r="RMC74" s="516"/>
      <c r="RMD74" s="516"/>
      <c r="RME74" s="516"/>
      <c r="RMF74" s="516"/>
      <c r="RMG74" s="516"/>
      <c r="RMH74" s="516"/>
      <c r="RMI74" s="516"/>
      <c r="RMJ74" s="516"/>
      <c r="RMK74" s="516"/>
      <c r="RML74" s="516"/>
      <c r="RMM74" s="516"/>
      <c r="RMN74" s="516"/>
      <c r="RMO74" s="516"/>
      <c r="RMP74" s="516"/>
      <c r="RMQ74" s="516"/>
      <c r="RMR74" s="516"/>
      <c r="RMS74" s="516"/>
      <c r="RMT74" s="516"/>
      <c r="RMU74" s="516"/>
      <c r="RMV74" s="516"/>
      <c r="RMW74" s="516"/>
      <c r="RMX74" s="516"/>
      <c r="RMY74" s="516"/>
      <c r="RMZ74" s="516"/>
      <c r="RNA74" s="516"/>
      <c r="RNB74" s="516"/>
      <c r="RNC74" s="516"/>
      <c r="RND74" s="516"/>
      <c r="RNE74" s="516"/>
      <c r="RNF74" s="516"/>
      <c r="RNG74" s="516"/>
      <c r="RNH74" s="516"/>
      <c r="RNI74" s="516"/>
      <c r="RNJ74" s="516"/>
      <c r="RNK74" s="516"/>
      <c r="RNL74" s="516"/>
      <c r="RNM74" s="516"/>
      <c r="RNN74" s="516"/>
      <c r="RNO74" s="516"/>
      <c r="RNP74" s="516"/>
      <c r="RNQ74" s="516"/>
      <c r="RNR74" s="516"/>
      <c r="RNS74" s="516"/>
      <c r="RNT74" s="516"/>
      <c r="RNU74" s="516"/>
      <c r="RNV74" s="516"/>
      <c r="RNW74" s="516"/>
      <c r="RNX74" s="516"/>
      <c r="RNY74" s="516"/>
      <c r="RNZ74" s="516"/>
      <c r="ROA74" s="516"/>
      <c r="ROB74" s="516"/>
      <c r="ROC74" s="516"/>
      <c r="ROD74" s="516"/>
      <c r="ROE74" s="516"/>
      <c r="ROF74" s="516"/>
      <c r="ROG74" s="516"/>
      <c r="ROH74" s="516"/>
      <c r="ROI74" s="516"/>
      <c r="ROJ74" s="516"/>
      <c r="ROK74" s="516"/>
      <c r="ROL74" s="516"/>
      <c r="ROM74" s="516"/>
      <c r="RON74" s="516"/>
      <c r="ROO74" s="516"/>
      <c r="ROP74" s="516"/>
      <c r="ROQ74" s="516"/>
      <c r="ROR74" s="516"/>
      <c r="ROS74" s="516"/>
      <c r="ROT74" s="516"/>
      <c r="ROU74" s="516"/>
      <c r="ROV74" s="516"/>
      <c r="ROW74" s="516"/>
      <c r="ROX74" s="516"/>
      <c r="ROY74" s="516"/>
      <c r="ROZ74" s="516"/>
      <c r="RPA74" s="516"/>
      <c r="RPB74" s="516"/>
      <c r="RPC74" s="516"/>
      <c r="RPD74" s="516"/>
      <c r="RPE74" s="516"/>
      <c r="RPF74" s="516"/>
      <c r="RPG74" s="516"/>
      <c r="RPH74" s="516"/>
      <c r="RPI74" s="516"/>
      <c r="RPJ74" s="516"/>
      <c r="RPK74" s="516"/>
      <c r="RPL74" s="516"/>
      <c r="RPM74" s="516"/>
      <c r="RPN74" s="516"/>
      <c r="RPO74" s="516"/>
      <c r="RPP74" s="516"/>
      <c r="RPQ74" s="516"/>
      <c r="RPR74" s="516"/>
      <c r="RPS74" s="516"/>
      <c r="RPT74" s="516"/>
      <c r="RPU74" s="516"/>
      <c r="RPV74" s="516"/>
      <c r="RPW74" s="516"/>
      <c r="RPX74" s="516"/>
      <c r="RPY74" s="516"/>
      <c r="RPZ74" s="516"/>
      <c r="RQA74" s="516"/>
      <c r="RQB74" s="516"/>
      <c r="RQC74" s="516"/>
      <c r="RQD74" s="516"/>
      <c r="RQE74" s="516"/>
      <c r="RQF74" s="516"/>
      <c r="RQG74" s="516"/>
      <c r="RQH74" s="516"/>
      <c r="RQI74" s="516"/>
      <c r="RQJ74" s="516"/>
      <c r="RQK74" s="516"/>
      <c r="RQL74" s="516"/>
      <c r="RQM74" s="516"/>
      <c r="RQN74" s="516"/>
      <c r="RQO74" s="516"/>
      <c r="RQP74" s="516"/>
      <c r="RQQ74" s="516"/>
      <c r="RQR74" s="516"/>
      <c r="RQS74" s="516"/>
      <c r="RQT74" s="516"/>
      <c r="RQU74" s="516"/>
      <c r="RQV74" s="516"/>
      <c r="RQW74" s="516"/>
      <c r="RQX74" s="516"/>
      <c r="RQY74" s="516"/>
      <c r="RQZ74" s="516"/>
      <c r="RRA74" s="516"/>
      <c r="RRB74" s="516"/>
      <c r="RRC74" s="516"/>
      <c r="RRD74" s="516"/>
      <c r="RRE74" s="516"/>
      <c r="RRF74" s="516"/>
      <c r="RRG74" s="516"/>
      <c r="RRH74" s="516"/>
      <c r="RRI74" s="516"/>
      <c r="RRJ74" s="516"/>
      <c r="RRK74" s="516"/>
      <c r="RRL74" s="516"/>
      <c r="RRM74" s="516"/>
      <c r="RRN74" s="516"/>
      <c r="RRO74" s="516"/>
      <c r="RRP74" s="516"/>
      <c r="RRQ74" s="516"/>
      <c r="RRR74" s="516"/>
      <c r="RRS74" s="516"/>
      <c r="RRT74" s="516"/>
      <c r="RRU74" s="516"/>
      <c r="RRV74" s="516"/>
      <c r="RRW74" s="516"/>
      <c r="RRX74" s="516"/>
      <c r="RRY74" s="516"/>
      <c r="RRZ74" s="516"/>
      <c r="RSA74" s="516"/>
      <c r="RSB74" s="516"/>
      <c r="RSC74" s="516"/>
      <c r="RSD74" s="516"/>
      <c r="RSE74" s="516"/>
      <c r="RSF74" s="516"/>
      <c r="RSG74" s="516"/>
      <c r="RSH74" s="516"/>
      <c r="RSI74" s="516"/>
      <c r="RSJ74" s="516"/>
      <c r="RSK74" s="516"/>
      <c r="RSL74" s="516"/>
      <c r="RSM74" s="516"/>
      <c r="RSN74" s="516"/>
      <c r="RSO74" s="516"/>
      <c r="RSP74" s="516"/>
      <c r="RSQ74" s="516"/>
      <c r="RSR74" s="516"/>
      <c r="RSS74" s="516"/>
      <c r="RST74" s="516"/>
      <c r="RSU74" s="516"/>
      <c r="RSV74" s="516"/>
      <c r="RSW74" s="516"/>
      <c r="RSX74" s="516"/>
      <c r="RSY74" s="516"/>
      <c r="RSZ74" s="516"/>
      <c r="RTA74" s="516"/>
      <c r="RTB74" s="516"/>
      <c r="RTC74" s="516"/>
      <c r="RTD74" s="516"/>
      <c r="RTE74" s="516"/>
      <c r="RTF74" s="516"/>
      <c r="RTG74" s="516"/>
      <c r="RTH74" s="516"/>
      <c r="RTI74" s="516"/>
      <c r="RTJ74" s="516"/>
      <c r="RTK74" s="516"/>
      <c r="RTL74" s="516"/>
      <c r="RTM74" s="516"/>
      <c r="RTN74" s="516"/>
      <c r="RTO74" s="516"/>
      <c r="RTP74" s="516"/>
      <c r="RTQ74" s="516"/>
      <c r="RTR74" s="516"/>
      <c r="RTS74" s="516"/>
      <c r="RTT74" s="516"/>
      <c r="RTU74" s="516"/>
      <c r="RTV74" s="516"/>
      <c r="RTW74" s="516"/>
      <c r="RTX74" s="516"/>
      <c r="RTY74" s="516"/>
      <c r="RTZ74" s="516"/>
      <c r="RUA74" s="516"/>
      <c r="RUB74" s="516"/>
      <c r="RUC74" s="516"/>
      <c r="RUD74" s="516"/>
      <c r="RUE74" s="516"/>
      <c r="RUF74" s="516"/>
      <c r="RUG74" s="516"/>
      <c r="RUH74" s="516"/>
      <c r="RUI74" s="516"/>
      <c r="RUJ74" s="516"/>
      <c r="RUK74" s="516"/>
      <c r="RUL74" s="516"/>
      <c r="RUM74" s="516"/>
      <c r="RUN74" s="516"/>
      <c r="RUO74" s="516"/>
      <c r="RUP74" s="516"/>
      <c r="RUQ74" s="516"/>
      <c r="RUR74" s="516"/>
      <c r="RUS74" s="516"/>
      <c r="RUT74" s="516"/>
      <c r="RUU74" s="516"/>
      <c r="RUV74" s="516"/>
      <c r="RUW74" s="516"/>
      <c r="RUX74" s="516"/>
      <c r="RUY74" s="516"/>
      <c r="RUZ74" s="516"/>
      <c r="RVA74" s="516"/>
      <c r="RVB74" s="516"/>
      <c r="RVC74" s="516"/>
      <c r="RVD74" s="516"/>
      <c r="RVE74" s="516"/>
      <c r="RVF74" s="516"/>
      <c r="RVG74" s="516"/>
      <c r="RVH74" s="516"/>
      <c r="RVI74" s="516"/>
      <c r="RVJ74" s="516"/>
      <c r="RVK74" s="516"/>
      <c r="RVL74" s="516"/>
      <c r="RVM74" s="516"/>
      <c r="RVN74" s="516"/>
      <c r="RVO74" s="516"/>
      <c r="RVP74" s="516"/>
      <c r="RVQ74" s="516"/>
      <c r="RVR74" s="516"/>
      <c r="RVS74" s="516"/>
      <c r="RVT74" s="516"/>
      <c r="RVU74" s="516"/>
      <c r="RVV74" s="516"/>
      <c r="RVW74" s="516"/>
      <c r="RVX74" s="516"/>
      <c r="RVY74" s="516"/>
      <c r="RVZ74" s="516"/>
      <c r="RWA74" s="516"/>
      <c r="RWB74" s="516"/>
      <c r="RWC74" s="516"/>
      <c r="RWD74" s="516"/>
      <c r="RWE74" s="516"/>
      <c r="RWF74" s="516"/>
      <c r="RWG74" s="516"/>
      <c r="RWH74" s="516"/>
      <c r="RWI74" s="516"/>
      <c r="RWJ74" s="516"/>
      <c r="RWK74" s="516"/>
      <c r="RWL74" s="516"/>
      <c r="RWM74" s="516"/>
      <c r="RWN74" s="516"/>
      <c r="RWO74" s="516"/>
      <c r="RWP74" s="516"/>
      <c r="RWQ74" s="516"/>
      <c r="RWR74" s="516"/>
      <c r="RWS74" s="516"/>
      <c r="RWT74" s="516"/>
      <c r="RWU74" s="516"/>
      <c r="RWV74" s="516"/>
      <c r="RWW74" s="516"/>
      <c r="RWX74" s="516"/>
      <c r="RWY74" s="516"/>
      <c r="RWZ74" s="516"/>
      <c r="RXA74" s="516"/>
      <c r="RXB74" s="516"/>
      <c r="RXC74" s="516"/>
      <c r="RXD74" s="516"/>
      <c r="RXE74" s="516"/>
      <c r="RXF74" s="516"/>
      <c r="RXG74" s="516"/>
      <c r="RXH74" s="516"/>
      <c r="RXI74" s="516"/>
      <c r="RXJ74" s="516"/>
      <c r="RXK74" s="516"/>
      <c r="RXL74" s="516"/>
      <c r="RXM74" s="516"/>
      <c r="RXN74" s="516"/>
      <c r="RXO74" s="516"/>
      <c r="RXP74" s="516"/>
      <c r="RXQ74" s="516"/>
      <c r="RXR74" s="516"/>
      <c r="RXS74" s="516"/>
      <c r="RXT74" s="516"/>
      <c r="RXU74" s="516"/>
      <c r="RXV74" s="516"/>
      <c r="RXW74" s="516"/>
      <c r="RXX74" s="516"/>
      <c r="RXY74" s="516"/>
      <c r="RXZ74" s="516"/>
      <c r="RYA74" s="516"/>
      <c r="RYB74" s="516"/>
      <c r="RYC74" s="516"/>
      <c r="RYD74" s="516"/>
      <c r="RYE74" s="516"/>
      <c r="RYF74" s="516"/>
      <c r="RYG74" s="516"/>
      <c r="RYH74" s="516"/>
      <c r="RYI74" s="516"/>
      <c r="RYJ74" s="516"/>
      <c r="RYK74" s="516"/>
      <c r="RYL74" s="516"/>
      <c r="RYM74" s="516"/>
      <c r="RYN74" s="516"/>
      <c r="RYO74" s="516"/>
      <c r="RYP74" s="516"/>
      <c r="RYQ74" s="516"/>
      <c r="RYR74" s="516"/>
      <c r="RYS74" s="516"/>
      <c r="RYT74" s="516"/>
      <c r="RYU74" s="516"/>
      <c r="RYV74" s="516"/>
      <c r="RYW74" s="516"/>
      <c r="RYX74" s="516"/>
      <c r="RYY74" s="516"/>
      <c r="RYZ74" s="516"/>
      <c r="RZA74" s="516"/>
      <c r="RZB74" s="516"/>
      <c r="RZC74" s="516"/>
      <c r="RZD74" s="516"/>
      <c r="RZE74" s="516"/>
      <c r="RZF74" s="516"/>
      <c r="RZG74" s="516"/>
      <c r="RZH74" s="516"/>
      <c r="RZI74" s="516"/>
      <c r="RZJ74" s="516"/>
      <c r="RZK74" s="516"/>
      <c r="RZL74" s="516"/>
      <c r="RZM74" s="516"/>
      <c r="RZN74" s="516"/>
      <c r="RZO74" s="516"/>
      <c r="RZP74" s="516"/>
      <c r="RZQ74" s="516"/>
      <c r="RZR74" s="516"/>
      <c r="RZS74" s="516"/>
      <c r="RZT74" s="516"/>
      <c r="RZU74" s="516"/>
      <c r="RZV74" s="516"/>
      <c r="RZW74" s="516"/>
      <c r="RZX74" s="516"/>
      <c r="RZY74" s="516"/>
      <c r="RZZ74" s="516"/>
      <c r="SAA74" s="516"/>
      <c r="SAB74" s="516"/>
      <c r="SAC74" s="516"/>
      <c r="SAD74" s="516"/>
      <c r="SAE74" s="516"/>
      <c r="SAF74" s="516"/>
      <c r="SAG74" s="516"/>
      <c r="SAH74" s="516"/>
      <c r="SAI74" s="516"/>
      <c r="SAJ74" s="516"/>
      <c r="SAK74" s="516"/>
      <c r="SAL74" s="516"/>
      <c r="SAM74" s="516"/>
      <c r="SAN74" s="516"/>
      <c r="SAO74" s="516"/>
      <c r="SAP74" s="516"/>
      <c r="SAQ74" s="516"/>
      <c r="SAR74" s="516"/>
      <c r="SAS74" s="516"/>
      <c r="SAT74" s="516"/>
      <c r="SAU74" s="516"/>
      <c r="SAV74" s="516"/>
      <c r="SAW74" s="516"/>
      <c r="SAX74" s="516"/>
      <c r="SAY74" s="516"/>
      <c r="SAZ74" s="516"/>
      <c r="SBA74" s="516"/>
      <c r="SBB74" s="516"/>
      <c r="SBC74" s="516"/>
      <c r="SBD74" s="516"/>
      <c r="SBE74" s="516"/>
      <c r="SBF74" s="516"/>
      <c r="SBG74" s="516"/>
      <c r="SBH74" s="516"/>
      <c r="SBI74" s="516"/>
      <c r="SBJ74" s="516"/>
      <c r="SBK74" s="516"/>
      <c r="SBL74" s="516"/>
      <c r="SBM74" s="516"/>
      <c r="SBN74" s="516"/>
      <c r="SBO74" s="516"/>
      <c r="SBP74" s="516"/>
      <c r="SBQ74" s="516"/>
      <c r="SBR74" s="516"/>
      <c r="SBS74" s="516"/>
      <c r="SBT74" s="516"/>
      <c r="SBU74" s="516"/>
      <c r="SBV74" s="516"/>
      <c r="SBW74" s="516"/>
      <c r="SBX74" s="516"/>
      <c r="SBY74" s="516"/>
      <c r="SBZ74" s="516"/>
      <c r="SCA74" s="516"/>
      <c r="SCB74" s="516"/>
      <c r="SCC74" s="516"/>
      <c r="SCD74" s="516"/>
      <c r="SCE74" s="516"/>
      <c r="SCF74" s="516"/>
      <c r="SCG74" s="516"/>
      <c r="SCH74" s="516"/>
      <c r="SCI74" s="516"/>
      <c r="SCJ74" s="516"/>
      <c r="SCK74" s="516"/>
      <c r="SCL74" s="516"/>
      <c r="SCM74" s="516"/>
      <c r="SCN74" s="516"/>
      <c r="SCO74" s="516"/>
      <c r="SCP74" s="516"/>
      <c r="SCQ74" s="516"/>
      <c r="SCR74" s="516"/>
      <c r="SCS74" s="516"/>
      <c r="SCT74" s="516"/>
      <c r="SCU74" s="516"/>
      <c r="SCV74" s="516"/>
      <c r="SCW74" s="516"/>
      <c r="SCX74" s="516"/>
      <c r="SCY74" s="516"/>
      <c r="SCZ74" s="516"/>
      <c r="SDA74" s="516"/>
      <c r="SDB74" s="516"/>
      <c r="SDC74" s="516"/>
      <c r="SDD74" s="516"/>
      <c r="SDE74" s="516"/>
      <c r="SDF74" s="516"/>
      <c r="SDG74" s="516"/>
      <c r="SDH74" s="516"/>
      <c r="SDI74" s="516"/>
      <c r="SDJ74" s="516"/>
      <c r="SDK74" s="516"/>
      <c r="SDL74" s="516"/>
      <c r="SDM74" s="516"/>
      <c r="SDN74" s="516"/>
      <c r="SDO74" s="516"/>
      <c r="SDP74" s="516"/>
      <c r="SDQ74" s="516"/>
      <c r="SDR74" s="516"/>
      <c r="SDS74" s="516"/>
      <c r="SDT74" s="516"/>
      <c r="SDU74" s="516"/>
      <c r="SDV74" s="516"/>
      <c r="SDW74" s="516"/>
      <c r="SDX74" s="516"/>
      <c r="SDY74" s="516"/>
      <c r="SDZ74" s="516"/>
      <c r="SEA74" s="516"/>
      <c r="SEB74" s="516"/>
      <c r="SEC74" s="516"/>
      <c r="SED74" s="516"/>
      <c r="SEE74" s="516"/>
      <c r="SEF74" s="516"/>
      <c r="SEG74" s="516"/>
      <c r="SEH74" s="516"/>
      <c r="SEI74" s="516"/>
      <c r="SEJ74" s="516"/>
      <c r="SEK74" s="516"/>
      <c r="SEL74" s="516"/>
      <c r="SEM74" s="516"/>
      <c r="SEN74" s="516"/>
      <c r="SEO74" s="516"/>
      <c r="SEP74" s="516"/>
      <c r="SEQ74" s="516"/>
      <c r="SER74" s="516"/>
      <c r="SES74" s="516"/>
      <c r="SET74" s="516"/>
      <c r="SEU74" s="516"/>
      <c r="SEV74" s="516"/>
      <c r="SEW74" s="516"/>
      <c r="SEX74" s="516"/>
      <c r="SEY74" s="516"/>
      <c r="SEZ74" s="516"/>
      <c r="SFA74" s="516"/>
      <c r="SFB74" s="516"/>
      <c r="SFC74" s="516"/>
      <c r="SFD74" s="516"/>
      <c r="SFE74" s="516"/>
      <c r="SFF74" s="516"/>
      <c r="SFG74" s="516"/>
      <c r="SFH74" s="516"/>
      <c r="SFI74" s="516"/>
      <c r="SFJ74" s="516"/>
      <c r="SFK74" s="516"/>
      <c r="SFL74" s="516"/>
      <c r="SFM74" s="516"/>
      <c r="SFN74" s="516"/>
      <c r="SFO74" s="516"/>
      <c r="SFP74" s="516"/>
      <c r="SFQ74" s="516"/>
      <c r="SFR74" s="516"/>
      <c r="SFS74" s="516"/>
      <c r="SFT74" s="516"/>
      <c r="SFU74" s="516"/>
      <c r="SFV74" s="516"/>
      <c r="SFW74" s="516"/>
      <c r="SFX74" s="516"/>
      <c r="SFY74" s="516"/>
      <c r="SFZ74" s="516"/>
      <c r="SGA74" s="516"/>
      <c r="SGB74" s="516"/>
      <c r="SGC74" s="516"/>
      <c r="SGD74" s="516"/>
      <c r="SGE74" s="516"/>
      <c r="SGF74" s="516"/>
      <c r="SGG74" s="516"/>
      <c r="SGH74" s="516"/>
      <c r="SGI74" s="516"/>
      <c r="SGJ74" s="516"/>
      <c r="SGK74" s="516"/>
      <c r="SGL74" s="516"/>
      <c r="SGM74" s="516"/>
      <c r="SGN74" s="516"/>
      <c r="SGO74" s="516"/>
      <c r="SGP74" s="516"/>
      <c r="SGQ74" s="516"/>
      <c r="SGR74" s="516"/>
      <c r="SGS74" s="516"/>
      <c r="SGT74" s="516"/>
      <c r="SGU74" s="516"/>
      <c r="SGV74" s="516"/>
      <c r="SGW74" s="516"/>
      <c r="SGX74" s="516"/>
      <c r="SGY74" s="516"/>
      <c r="SGZ74" s="516"/>
      <c r="SHA74" s="516"/>
      <c r="SHB74" s="516"/>
      <c r="SHC74" s="516"/>
      <c r="SHD74" s="516"/>
      <c r="SHE74" s="516"/>
      <c r="SHF74" s="516"/>
      <c r="SHG74" s="516"/>
      <c r="SHH74" s="516"/>
      <c r="SHI74" s="516"/>
      <c r="SHJ74" s="516"/>
      <c r="SHK74" s="516"/>
      <c r="SHL74" s="516"/>
      <c r="SHM74" s="516"/>
      <c r="SHN74" s="516"/>
      <c r="SHO74" s="516"/>
      <c r="SHP74" s="516"/>
      <c r="SHQ74" s="516"/>
      <c r="SHR74" s="516"/>
      <c r="SHS74" s="516"/>
      <c r="SHT74" s="516"/>
      <c r="SHU74" s="516"/>
      <c r="SHV74" s="516"/>
      <c r="SHW74" s="516"/>
      <c r="SHX74" s="516"/>
      <c r="SHY74" s="516"/>
      <c r="SHZ74" s="516"/>
      <c r="SIA74" s="516"/>
      <c r="SIB74" s="516"/>
      <c r="SIC74" s="516"/>
      <c r="SID74" s="516"/>
      <c r="SIE74" s="516"/>
      <c r="SIF74" s="516"/>
      <c r="SIG74" s="516"/>
      <c r="SIH74" s="516"/>
      <c r="SII74" s="516"/>
      <c r="SIJ74" s="516"/>
      <c r="SIK74" s="516"/>
      <c r="SIL74" s="516"/>
      <c r="SIM74" s="516"/>
      <c r="SIN74" s="516"/>
      <c r="SIO74" s="516"/>
      <c r="SIP74" s="516"/>
      <c r="SIQ74" s="516"/>
      <c r="SIR74" s="516"/>
      <c r="SIS74" s="516"/>
      <c r="SIT74" s="516"/>
      <c r="SIU74" s="516"/>
      <c r="SIV74" s="516"/>
      <c r="SIW74" s="516"/>
      <c r="SIX74" s="516"/>
      <c r="SIY74" s="516"/>
      <c r="SIZ74" s="516"/>
      <c r="SJA74" s="516"/>
      <c r="SJB74" s="516"/>
      <c r="SJC74" s="516"/>
      <c r="SJD74" s="516"/>
      <c r="SJE74" s="516"/>
      <c r="SJF74" s="516"/>
      <c r="SJG74" s="516"/>
      <c r="SJH74" s="516"/>
      <c r="SJI74" s="516"/>
      <c r="SJJ74" s="516"/>
      <c r="SJK74" s="516"/>
      <c r="SJL74" s="516"/>
      <c r="SJM74" s="516"/>
      <c r="SJN74" s="516"/>
      <c r="SJO74" s="516"/>
      <c r="SJP74" s="516"/>
      <c r="SJQ74" s="516"/>
      <c r="SJR74" s="516"/>
      <c r="SJS74" s="516"/>
      <c r="SJT74" s="516"/>
      <c r="SJU74" s="516"/>
      <c r="SJV74" s="516"/>
      <c r="SJW74" s="516"/>
      <c r="SJX74" s="516"/>
      <c r="SJY74" s="516"/>
      <c r="SJZ74" s="516"/>
      <c r="SKA74" s="516"/>
      <c r="SKB74" s="516"/>
      <c r="SKC74" s="516"/>
      <c r="SKD74" s="516"/>
      <c r="SKE74" s="516"/>
      <c r="SKF74" s="516"/>
      <c r="SKG74" s="516"/>
      <c r="SKH74" s="516"/>
      <c r="SKI74" s="516"/>
      <c r="SKJ74" s="516"/>
      <c r="SKK74" s="516"/>
      <c r="SKL74" s="516"/>
      <c r="SKM74" s="516"/>
      <c r="SKN74" s="516"/>
      <c r="SKO74" s="516"/>
      <c r="SKP74" s="516"/>
      <c r="SKQ74" s="516"/>
      <c r="SKR74" s="516"/>
      <c r="SKS74" s="516"/>
      <c r="SKT74" s="516"/>
      <c r="SKU74" s="516"/>
      <c r="SKV74" s="516"/>
      <c r="SKW74" s="516"/>
      <c r="SKX74" s="516"/>
      <c r="SKY74" s="516"/>
      <c r="SKZ74" s="516"/>
      <c r="SLA74" s="516"/>
      <c r="SLB74" s="516"/>
      <c r="SLC74" s="516"/>
      <c r="SLD74" s="516"/>
      <c r="SLE74" s="516"/>
      <c r="SLF74" s="516"/>
      <c r="SLG74" s="516"/>
      <c r="SLH74" s="516"/>
      <c r="SLI74" s="516"/>
      <c r="SLJ74" s="516"/>
      <c r="SLK74" s="516"/>
      <c r="SLL74" s="516"/>
      <c r="SLM74" s="516"/>
      <c r="SLN74" s="516"/>
      <c r="SLO74" s="516"/>
      <c r="SLP74" s="516"/>
      <c r="SLQ74" s="516"/>
      <c r="SLR74" s="516"/>
      <c r="SLS74" s="516"/>
      <c r="SLT74" s="516"/>
      <c r="SLU74" s="516"/>
      <c r="SLV74" s="516"/>
      <c r="SLW74" s="516"/>
      <c r="SLX74" s="516"/>
      <c r="SLY74" s="516"/>
      <c r="SLZ74" s="516"/>
      <c r="SMA74" s="516"/>
      <c r="SMB74" s="516"/>
      <c r="SMC74" s="516"/>
      <c r="SMD74" s="516"/>
      <c r="SME74" s="516"/>
      <c r="SMF74" s="516"/>
      <c r="SMG74" s="516"/>
      <c r="SMH74" s="516"/>
      <c r="SMI74" s="516"/>
      <c r="SMJ74" s="516"/>
      <c r="SMK74" s="516"/>
      <c r="SML74" s="516"/>
      <c r="SMM74" s="516"/>
      <c r="SMN74" s="516"/>
      <c r="SMO74" s="516"/>
      <c r="SMP74" s="516"/>
      <c r="SMQ74" s="516"/>
      <c r="SMR74" s="516"/>
      <c r="SMS74" s="516"/>
      <c r="SMT74" s="516"/>
      <c r="SMU74" s="516"/>
      <c r="SMV74" s="516"/>
      <c r="SMW74" s="516"/>
      <c r="SMX74" s="516"/>
      <c r="SMY74" s="516"/>
      <c r="SMZ74" s="516"/>
      <c r="SNA74" s="516"/>
      <c r="SNB74" s="516"/>
      <c r="SNC74" s="516"/>
      <c r="SND74" s="516"/>
      <c r="SNE74" s="516"/>
      <c r="SNF74" s="516"/>
      <c r="SNG74" s="516"/>
      <c r="SNH74" s="516"/>
      <c r="SNI74" s="516"/>
      <c r="SNJ74" s="516"/>
      <c r="SNK74" s="516"/>
      <c r="SNL74" s="516"/>
      <c r="SNM74" s="516"/>
      <c r="SNN74" s="516"/>
      <c r="SNO74" s="516"/>
      <c r="SNP74" s="516"/>
      <c r="SNQ74" s="516"/>
      <c r="SNR74" s="516"/>
      <c r="SNS74" s="516"/>
      <c r="SNT74" s="516"/>
      <c r="SNU74" s="516"/>
      <c r="SNV74" s="516"/>
      <c r="SNW74" s="516"/>
      <c r="SNX74" s="516"/>
      <c r="SNY74" s="516"/>
      <c r="SNZ74" s="516"/>
      <c r="SOA74" s="516"/>
      <c r="SOB74" s="516"/>
      <c r="SOC74" s="516"/>
      <c r="SOD74" s="516"/>
      <c r="SOE74" s="516"/>
      <c r="SOF74" s="516"/>
      <c r="SOG74" s="516"/>
      <c r="SOH74" s="516"/>
      <c r="SOI74" s="516"/>
      <c r="SOJ74" s="516"/>
      <c r="SOK74" s="516"/>
      <c r="SOL74" s="516"/>
      <c r="SOM74" s="516"/>
      <c r="SON74" s="516"/>
      <c r="SOO74" s="516"/>
      <c r="SOP74" s="516"/>
      <c r="SOQ74" s="516"/>
      <c r="SOR74" s="516"/>
      <c r="SOS74" s="516"/>
      <c r="SOT74" s="516"/>
      <c r="SOU74" s="516"/>
      <c r="SOV74" s="516"/>
      <c r="SOW74" s="516"/>
      <c r="SOX74" s="516"/>
      <c r="SOY74" s="516"/>
      <c r="SOZ74" s="516"/>
      <c r="SPA74" s="516"/>
      <c r="SPB74" s="516"/>
      <c r="SPC74" s="516"/>
      <c r="SPD74" s="516"/>
      <c r="SPE74" s="516"/>
      <c r="SPF74" s="516"/>
      <c r="SPG74" s="516"/>
      <c r="SPH74" s="516"/>
      <c r="SPI74" s="516"/>
      <c r="SPJ74" s="516"/>
      <c r="SPK74" s="516"/>
      <c r="SPL74" s="516"/>
      <c r="SPM74" s="516"/>
      <c r="SPN74" s="516"/>
      <c r="SPO74" s="516"/>
      <c r="SPP74" s="516"/>
      <c r="SPQ74" s="516"/>
      <c r="SPR74" s="516"/>
      <c r="SPS74" s="516"/>
      <c r="SPT74" s="516"/>
      <c r="SPU74" s="516"/>
      <c r="SPV74" s="516"/>
      <c r="SPW74" s="516"/>
      <c r="SPX74" s="516"/>
      <c r="SPY74" s="516"/>
      <c r="SPZ74" s="516"/>
      <c r="SQA74" s="516"/>
      <c r="SQB74" s="516"/>
      <c r="SQC74" s="516"/>
      <c r="SQD74" s="516"/>
      <c r="SQE74" s="516"/>
      <c r="SQF74" s="516"/>
      <c r="SQG74" s="516"/>
      <c r="SQH74" s="516"/>
      <c r="SQI74" s="516"/>
      <c r="SQJ74" s="516"/>
      <c r="SQK74" s="516"/>
      <c r="SQL74" s="516"/>
      <c r="SQM74" s="516"/>
      <c r="SQN74" s="516"/>
      <c r="SQO74" s="516"/>
      <c r="SQP74" s="516"/>
      <c r="SQQ74" s="516"/>
      <c r="SQR74" s="516"/>
      <c r="SQS74" s="516"/>
      <c r="SQT74" s="516"/>
      <c r="SQU74" s="516"/>
      <c r="SQV74" s="516"/>
      <c r="SQW74" s="516"/>
      <c r="SQX74" s="516"/>
      <c r="SQY74" s="516"/>
      <c r="SQZ74" s="516"/>
      <c r="SRA74" s="516"/>
      <c r="SRB74" s="516"/>
      <c r="SRC74" s="516"/>
      <c r="SRD74" s="516"/>
      <c r="SRE74" s="516"/>
      <c r="SRF74" s="516"/>
      <c r="SRG74" s="516"/>
      <c r="SRH74" s="516"/>
      <c r="SRI74" s="516"/>
      <c r="SRJ74" s="516"/>
      <c r="SRK74" s="516"/>
      <c r="SRL74" s="516"/>
      <c r="SRM74" s="516"/>
      <c r="SRN74" s="516"/>
      <c r="SRO74" s="516"/>
      <c r="SRP74" s="516"/>
      <c r="SRQ74" s="516"/>
      <c r="SRR74" s="516"/>
      <c r="SRS74" s="516"/>
      <c r="SRT74" s="516"/>
      <c r="SRU74" s="516"/>
      <c r="SRV74" s="516"/>
      <c r="SRW74" s="516"/>
      <c r="SRX74" s="516"/>
      <c r="SRY74" s="516"/>
      <c r="SRZ74" s="516"/>
      <c r="SSA74" s="516"/>
      <c r="SSB74" s="516"/>
      <c r="SSC74" s="516"/>
      <c r="SSD74" s="516"/>
      <c r="SSE74" s="516"/>
      <c r="SSF74" s="516"/>
      <c r="SSG74" s="516"/>
      <c r="SSH74" s="516"/>
      <c r="SSI74" s="516"/>
      <c r="SSJ74" s="516"/>
      <c r="SSK74" s="516"/>
      <c r="SSL74" s="516"/>
      <c r="SSM74" s="516"/>
      <c r="SSN74" s="516"/>
      <c r="SSO74" s="516"/>
      <c r="SSP74" s="516"/>
      <c r="SSQ74" s="516"/>
      <c r="SSR74" s="516"/>
      <c r="SSS74" s="516"/>
      <c r="SST74" s="516"/>
      <c r="SSU74" s="516"/>
      <c r="SSV74" s="516"/>
      <c r="SSW74" s="516"/>
      <c r="SSX74" s="516"/>
      <c r="SSY74" s="516"/>
      <c r="SSZ74" s="516"/>
      <c r="STA74" s="516"/>
      <c r="STB74" s="516"/>
      <c r="STC74" s="516"/>
      <c r="STD74" s="516"/>
      <c r="STE74" s="516"/>
      <c r="STF74" s="516"/>
      <c r="STG74" s="516"/>
      <c r="STH74" s="516"/>
      <c r="STI74" s="516"/>
      <c r="STJ74" s="516"/>
      <c r="STK74" s="516"/>
      <c r="STL74" s="516"/>
      <c r="STM74" s="516"/>
      <c r="STN74" s="516"/>
      <c r="STO74" s="516"/>
      <c r="STP74" s="516"/>
      <c r="STQ74" s="516"/>
      <c r="STR74" s="516"/>
      <c r="STS74" s="516"/>
      <c r="STT74" s="516"/>
      <c r="STU74" s="516"/>
      <c r="STV74" s="516"/>
      <c r="STW74" s="516"/>
      <c r="STX74" s="516"/>
      <c r="STY74" s="516"/>
      <c r="STZ74" s="516"/>
      <c r="SUA74" s="516"/>
      <c r="SUB74" s="516"/>
      <c r="SUC74" s="516"/>
      <c r="SUD74" s="516"/>
      <c r="SUE74" s="516"/>
      <c r="SUF74" s="516"/>
      <c r="SUG74" s="516"/>
      <c r="SUH74" s="516"/>
      <c r="SUI74" s="516"/>
      <c r="SUJ74" s="516"/>
      <c r="SUK74" s="516"/>
      <c r="SUL74" s="516"/>
      <c r="SUM74" s="516"/>
      <c r="SUN74" s="516"/>
      <c r="SUO74" s="516"/>
      <c r="SUP74" s="516"/>
      <c r="SUQ74" s="516"/>
      <c r="SUR74" s="516"/>
      <c r="SUS74" s="516"/>
      <c r="SUT74" s="516"/>
      <c r="SUU74" s="516"/>
      <c r="SUV74" s="516"/>
      <c r="SUW74" s="516"/>
      <c r="SUX74" s="516"/>
      <c r="SUY74" s="516"/>
      <c r="SUZ74" s="516"/>
      <c r="SVA74" s="516"/>
      <c r="SVB74" s="516"/>
      <c r="SVC74" s="516"/>
      <c r="SVD74" s="516"/>
      <c r="SVE74" s="516"/>
      <c r="SVF74" s="516"/>
      <c r="SVG74" s="516"/>
      <c r="SVH74" s="516"/>
      <c r="SVI74" s="516"/>
      <c r="SVJ74" s="516"/>
      <c r="SVK74" s="516"/>
      <c r="SVL74" s="516"/>
      <c r="SVM74" s="516"/>
      <c r="SVN74" s="516"/>
      <c r="SVO74" s="516"/>
      <c r="SVP74" s="516"/>
      <c r="SVQ74" s="516"/>
      <c r="SVR74" s="516"/>
      <c r="SVS74" s="516"/>
      <c r="SVT74" s="516"/>
      <c r="SVU74" s="516"/>
      <c r="SVV74" s="516"/>
      <c r="SVW74" s="516"/>
      <c r="SVX74" s="516"/>
      <c r="SVY74" s="516"/>
      <c r="SVZ74" s="516"/>
      <c r="SWA74" s="516"/>
      <c r="SWB74" s="516"/>
      <c r="SWC74" s="516"/>
      <c r="SWD74" s="516"/>
      <c r="SWE74" s="516"/>
      <c r="SWF74" s="516"/>
      <c r="SWG74" s="516"/>
      <c r="SWH74" s="516"/>
      <c r="SWI74" s="516"/>
      <c r="SWJ74" s="516"/>
      <c r="SWK74" s="516"/>
      <c r="SWL74" s="516"/>
      <c r="SWM74" s="516"/>
      <c r="SWN74" s="516"/>
      <c r="SWO74" s="516"/>
      <c r="SWP74" s="516"/>
      <c r="SWQ74" s="516"/>
      <c r="SWR74" s="516"/>
      <c r="SWS74" s="516"/>
      <c r="SWT74" s="516"/>
      <c r="SWU74" s="516"/>
      <c r="SWV74" s="516"/>
      <c r="SWW74" s="516"/>
      <c r="SWX74" s="516"/>
      <c r="SWY74" s="516"/>
      <c r="SWZ74" s="516"/>
      <c r="SXA74" s="516"/>
      <c r="SXB74" s="516"/>
      <c r="SXC74" s="516"/>
      <c r="SXD74" s="516"/>
      <c r="SXE74" s="516"/>
      <c r="SXF74" s="516"/>
      <c r="SXG74" s="516"/>
      <c r="SXH74" s="516"/>
      <c r="SXI74" s="516"/>
      <c r="SXJ74" s="516"/>
      <c r="SXK74" s="516"/>
      <c r="SXL74" s="516"/>
      <c r="SXM74" s="516"/>
      <c r="SXN74" s="516"/>
      <c r="SXO74" s="516"/>
      <c r="SXP74" s="516"/>
      <c r="SXQ74" s="516"/>
      <c r="SXR74" s="516"/>
      <c r="SXS74" s="516"/>
      <c r="SXT74" s="516"/>
      <c r="SXU74" s="516"/>
      <c r="SXV74" s="516"/>
      <c r="SXW74" s="516"/>
      <c r="SXX74" s="516"/>
      <c r="SXY74" s="516"/>
      <c r="SXZ74" s="516"/>
      <c r="SYA74" s="516"/>
      <c r="SYB74" s="516"/>
      <c r="SYC74" s="516"/>
      <c r="SYD74" s="516"/>
      <c r="SYE74" s="516"/>
      <c r="SYF74" s="516"/>
      <c r="SYG74" s="516"/>
      <c r="SYH74" s="516"/>
      <c r="SYI74" s="516"/>
      <c r="SYJ74" s="516"/>
      <c r="SYK74" s="516"/>
      <c r="SYL74" s="516"/>
      <c r="SYM74" s="516"/>
      <c r="SYN74" s="516"/>
      <c r="SYO74" s="516"/>
      <c r="SYP74" s="516"/>
      <c r="SYQ74" s="516"/>
      <c r="SYR74" s="516"/>
      <c r="SYS74" s="516"/>
      <c r="SYT74" s="516"/>
      <c r="SYU74" s="516"/>
      <c r="SYV74" s="516"/>
      <c r="SYW74" s="516"/>
      <c r="SYX74" s="516"/>
      <c r="SYY74" s="516"/>
      <c r="SYZ74" s="516"/>
      <c r="SZA74" s="516"/>
      <c r="SZB74" s="516"/>
      <c r="SZC74" s="516"/>
      <c r="SZD74" s="516"/>
      <c r="SZE74" s="516"/>
      <c r="SZF74" s="516"/>
      <c r="SZG74" s="516"/>
      <c r="SZH74" s="516"/>
      <c r="SZI74" s="516"/>
      <c r="SZJ74" s="516"/>
      <c r="SZK74" s="516"/>
      <c r="SZL74" s="516"/>
      <c r="SZM74" s="516"/>
      <c r="SZN74" s="516"/>
      <c r="SZO74" s="516"/>
      <c r="SZP74" s="516"/>
      <c r="SZQ74" s="516"/>
      <c r="SZR74" s="516"/>
      <c r="SZS74" s="516"/>
      <c r="SZT74" s="516"/>
      <c r="SZU74" s="516"/>
      <c r="SZV74" s="516"/>
      <c r="SZW74" s="516"/>
      <c r="SZX74" s="516"/>
      <c r="SZY74" s="516"/>
      <c r="SZZ74" s="516"/>
      <c r="TAA74" s="516"/>
      <c r="TAB74" s="516"/>
      <c r="TAC74" s="516"/>
      <c r="TAD74" s="516"/>
      <c r="TAE74" s="516"/>
      <c r="TAF74" s="516"/>
      <c r="TAG74" s="516"/>
      <c r="TAH74" s="516"/>
      <c r="TAI74" s="516"/>
      <c r="TAJ74" s="516"/>
      <c r="TAK74" s="516"/>
      <c r="TAL74" s="516"/>
      <c r="TAM74" s="516"/>
      <c r="TAN74" s="516"/>
      <c r="TAO74" s="516"/>
      <c r="TAP74" s="516"/>
      <c r="TAQ74" s="516"/>
      <c r="TAR74" s="516"/>
      <c r="TAS74" s="516"/>
      <c r="TAT74" s="516"/>
      <c r="TAU74" s="516"/>
      <c r="TAV74" s="516"/>
      <c r="TAW74" s="516"/>
      <c r="TAX74" s="516"/>
      <c r="TAY74" s="516"/>
      <c r="TAZ74" s="516"/>
      <c r="TBA74" s="516"/>
      <c r="TBB74" s="516"/>
      <c r="TBC74" s="516"/>
      <c r="TBD74" s="516"/>
      <c r="TBE74" s="516"/>
      <c r="TBF74" s="516"/>
      <c r="TBG74" s="516"/>
      <c r="TBH74" s="516"/>
      <c r="TBI74" s="516"/>
      <c r="TBJ74" s="516"/>
      <c r="TBK74" s="516"/>
      <c r="TBL74" s="516"/>
      <c r="TBM74" s="516"/>
      <c r="TBN74" s="516"/>
      <c r="TBO74" s="516"/>
      <c r="TBP74" s="516"/>
      <c r="TBQ74" s="516"/>
      <c r="TBR74" s="516"/>
      <c r="TBS74" s="516"/>
      <c r="TBT74" s="516"/>
      <c r="TBU74" s="516"/>
      <c r="TBV74" s="516"/>
      <c r="TBW74" s="516"/>
      <c r="TBX74" s="516"/>
      <c r="TBY74" s="516"/>
      <c r="TBZ74" s="516"/>
      <c r="TCA74" s="516"/>
      <c r="TCB74" s="516"/>
      <c r="TCC74" s="516"/>
      <c r="TCD74" s="516"/>
      <c r="TCE74" s="516"/>
      <c r="TCF74" s="516"/>
      <c r="TCG74" s="516"/>
      <c r="TCH74" s="516"/>
      <c r="TCI74" s="516"/>
      <c r="TCJ74" s="516"/>
      <c r="TCK74" s="516"/>
      <c r="TCL74" s="516"/>
      <c r="TCM74" s="516"/>
      <c r="TCN74" s="516"/>
      <c r="TCO74" s="516"/>
      <c r="TCP74" s="516"/>
      <c r="TCQ74" s="516"/>
      <c r="TCR74" s="516"/>
      <c r="TCS74" s="516"/>
      <c r="TCT74" s="516"/>
      <c r="TCU74" s="516"/>
      <c r="TCV74" s="516"/>
      <c r="TCW74" s="516"/>
      <c r="TCX74" s="516"/>
      <c r="TCY74" s="516"/>
      <c r="TCZ74" s="516"/>
      <c r="TDA74" s="516"/>
      <c r="TDB74" s="516"/>
      <c r="TDC74" s="516"/>
      <c r="TDD74" s="516"/>
      <c r="TDE74" s="516"/>
      <c r="TDF74" s="516"/>
      <c r="TDG74" s="516"/>
      <c r="TDH74" s="516"/>
      <c r="TDI74" s="516"/>
      <c r="TDJ74" s="516"/>
      <c r="TDK74" s="516"/>
      <c r="TDL74" s="516"/>
      <c r="TDM74" s="516"/>
      <c r="TDN74" s="516"/>
      <c r="TDO74" s="516"/>
      <c r="TDP74" s="516"/>
      <c r="TDQ74" s="516"/>
      <c r="TDR74" s="516"/>
      <c r="TDS74" s="516"/>
      <c r="TDT74" s="516"/>
      <c r="TDU74" s="516"/>
      <c r="TDV74" s="516"/>
      <c r="TDW74" s="516"/>
      <c r="TDX74" s="516"/>
      <c r="TDY74" s="516"/>
      <c r="TDZ74" s="516"/>
      <c r="TEA74" s="516"/>
      <c r="TEB74" s="516"/>
      <c r="TEC74" s="516"/>
      <c r="TED74" s="516"/>
      <c r="TEE74" s="516"/>
      <c r="TEF74" s="516"/>
      <c r="TEG74" s="516"/>
      <c r="TEH74" s="516"/>
      <c r="TEI74" s="516"/>
      <c r="TEJ74" s="516"/>
      <c r="TEK74" s="516"/>
      <c r="TEL74" s="516"/>
      <c r="TEM74" s="516"/>
      <c r="TEN74" s="516"/>
      <c r="TEO74" s="516"/>
      <c r="TEP74" s="516"/>
      <c r="TEQ74" s="516"/>
      <c r="TER74" s="516"/>
      <c r="TES74" s="516"/>
      <c r="TET74" s="516"/>
      <c r="TEU74" s="516"/>
      <c r="TEV74" s="516"/>
      <c r="TEW74" s="516"/>
      <c r="TEX74" s="516"/>
      <c r="TEY74" s="516"/>
      <c r="TEZ74" s="516"/>
      <c r="TFA74" s="516"/>
      <c r="TFB74" s="516"/>
      <c r="TFC74" s="516"/>
      <c r="TFD74" s="516"/>
      <c r="TFE74" s="516"/>
      <c r="TFF74" s="516"/>
      <c r="TFG74" s="516"/>
      <c r="TFH74" s="516"/>
      <c r="TFI74" s="516"/>
      <c r="TFJ74" s="516"/>
      <c r="TFK74" s="516"/>
      <c r="TFL74" s="516"/>
      <c r="TFM74" s="516"/>
      <c r="TFN74" s="516"/>
      <c r="TFO74" s="516"/>
      <c r="TFP74" s="516"/>
      <c r="TFQ74" s="516"/>
      <c r="TFR74" s="516"/>
      <c r="TFS74" s="516"/>
      <c r="TFT74" s="516"/>
      <c r="TFU74" s="516"/>
      <c r="TFV74" s="516"/>
      <c r="TFW74" s="516"/>
      <c r="TFX74" s="516"/>
      <c r="TFY74" s="516"/>
      <c r="TFZ74" s="516"/>
      <c r="TGA74" s="516"/>
      <c r="TGB74" s="516"/>
      <c r="TGC74" s="516"/>
      <c r="TGD74" s="516"/>
      <c r="TGE74" s="516"/>
      <c r="TGF74" s="516"/>
      <c r="TGG74" s="516"/>
      <c r="TGH74" s="516"/>
      <c r="TGI74" s="516"/>
      <c r="TGJ74" s="516"/>
      <c r="TGK74" s="516"/>
      <c r="TGL74" s="516"/>
      <c r="TGM74" s="516"/>
      <c r="TGN74" s="516"/>
      <c r="TGO74" s="516"/>
      <c r="TGP74" s="516"/>
      <c r="TGQ74" s="516"/>
      <c r="TGR74" s="516"/>
      <c r="TGS74" s="516"/>
      <c r="TGT74" s="516"/>
      <c r="TGU74" s="516"/>
      <c r="TGV74" s="516"/>
      <c r="TGW74" s="516"/>
      <c r="TGX74" s="516"/>
      <c r="TGY74" s="516"/>
      <c r="TGZ74" s="516"/>
      <c r="THA74" s="516"/>
      <c r="THB74" s="516"/>
      <c r="THC74" s="516"/>
      <c r="THD74" s="516"/>
      <c r="THE74" s="516"/>
      <c r="THF74" s="516"/>
      <c r="THG74" s="516"/>
      <c r="THH74" s="516"/>
      <c r="THI74" s="516"/>
      <c r="THJ74" s="516"/>
      <c r="THK74" s="516"/>
      <c r="THL74" s="516"/>
      <c r="THM74" s="516"/>
      <c r="THN74" s="516"/>
      <c r="THO74" s="516"/>
      <c r="THP74" s="516"/>
      <c r="THQ74" s="516"/>
      <c r="THR74" s="516"/>
      <c r="THS74" s="516"/>
      <c r="THT74" s="516"/>
      <c r="THU74" s="516"/>
      <c r="THV74" s="516"/>
      <c r="THW74" s="516"/>
      <c r="THX74" s="516"/>
      <c r="THY74" s="516"/>
      <c r="THZ74" s="516"/>
      <c r="TIA74" s="516"/>
      <c r="TIB74" s="516"/>
      <c r="TIC74" s="516"/>
      <c r="TID74" s="516"/>
      <c r="TIE74" s="516"/>
      <c r="TIF74" s="516"/>
      <c r="TIG74" s="516"/>
      <c r="TIH74" s="516"/>
      <c r="TII74" s="516"/>
      <c r="TIJ74" s="516"/>
      <c r="TIK74" s="516"/>
      <c r="TIL74" s="516"/>
      <c r="TIM74" s="516"/>
      <c r="TIN74" s="516"/>
      <c r="TIO74" s="516"/>
      <c r="TIP74" s="516"/>
      <c r="TIQ74" s="516"/>
      <c r="TIR74" s="516"/>
      <c r="TIS74" s="516"/>
      <c r="TIT74" s="516"/>
      <c r="TIU74" s="516"/>
      <c r="TIV74" s="516"/>
      <c r="TIW74" s="516"/>
      <c r="TIX74" s="516"/>
      <c r="TIY74" s="516"/>
      <c r="TIZ74" s="516"/>
      <c r="TJA74" s="516"/>
      <c r="TJB74" s="516"/>
      <c r="TJC74" s="516"/>
      <c r="TJD74" s="516"/>
      <c r="TJE74" s="516"/>
      <c r="TJF74" s="516"/>
      <c r="TJG74" s="516"/>
      <c r="TJH74" s="516"/>
      <c r="TJI74" s="516"/>
      <c r="TJJ74" s="516"/>
      <c r="TJK74" s="516"/>
      <c r="TJL74" s="516"/>
      <c r="TJM74" s="516"/>
      <c r="TJN74" s="516"/>
      <c r="TJO74" s="516"/>
      <c r="TJP74" s="516"/>
      <c r="TJQ74" s="516"/>
      <c r="TJR74" s="516"/>
      <c r="TJS74" s="516"/>
      <c r="TJT74" s="516"/>
      <c r="TJU74" s="516"/>
      <c r="TJV74" s="516"/>
      <c r="TJW74" s="516"/>
      <c r="TJX74" s="516"/>
      <c r="TJY74" s="516"/>
      <c r="TJZ74" s="516"/>
      <c r="TKA74" s="516"/>
      <c r="TKB74" s="516"/>
      <c r="TKC74" s="516"/>
      <c r="TKD74" s="516"/>
      <c r="TKE74" s="516"/>
      <c r="TKF74" s="516"/>
      <c r="TKG74" s="516"/>
      <c r="TKH74" s="516"/>
      <c r="TKI74" s="516"/>
      <c r="TKJ74" s="516"/>
      <c r="TKK74" s="516"/>
      <c r="TKL74" s="516"/>
      <c r="TKM74" s="516"/>
      <c r="TKN74" s="516"/>
      <c r="TKO74" s="516"/>
      <c r="TKP74" s="516"/>
      <c r="TKQ74" s="516"/>
      <c r="TKR74" s="516"/>
      <c r="TKS74" s="516"/>
      <c r="TKT74" s="516"/>
      <c r="TKU74" s="516"/>
      <c r="TKV74" s="516"/>
      <c r="TKW74" s="516"/>
      <c r="TKX74" s="516"/>
      <c r="TKY74" s="516"/>
      <c r="TKZ74" s="516"/>
      <c r="TLA74" s="516"/>
      <c r="TLB74" s="516"/>
      <c r="TLC74" s="516"/>
      <c r="TLD74" s="516"/>
      <c r="TLE74" s="516"/>
      <c r="TLF74" s="516"/>
      <c r="TLG74" s="516"/>
      <c r="TLH74" s="516"/>
      <c r="TLI74" s="516"/>
      <c r="TLJ74" s="516"/>
      <c r="TLK74" s="516"/>
      <c r="TLL74" s="516"/>
      <c r="TLM74" s="516"/>
      <c r="TLN74" s="516"/>
      <c r="TLO74" s="516"/>
      <c r="TLP74" s="516"/>
      <c r="TLQ74" s="516"/>
      <c r="TLR74" s="516"/>
      <c r="TLS74" s="516"/>
      <c r="TLT74" s="516"/>
      <c r="TLU74" s="516"/>
      <c r="TLV74" s="516"/>
      <c r="TLW74" s="516"/>
      <c r="TLX74" s="516"/>
      <c r="TLY74" s="516"/>
      <c r="TLZ74" s="516"/>
      <c r="TMA74" s="516"/>
      <c r="TMB74" s="516"/>
      <c r="TMC74" s="516"/>
      <c r="TMD74" s="516"/>
      <c r="TME74" s="516"/>
      <c r="TMF74" s="516"/>
      <c r="TMG74" s="516"/>
      <c r="TMH74" s="516"/>
      <c r="TMI74" s="516"/>
      <c r="TMJ74" s="516"/>
      <c r="TMK74" s="516"/>
      <c r="TML74" s="516"/>
      <c r="TMM74" s="516"/>
      <c r="TMN74" s="516"/>
      <c r="TMO74" s="516"/>
      <c r="TMP74" s="516"/>
      <c r="TMQ74" s="516"/>
      <c r="TMR74" s="516"/>
      <c r="TMS74" s="516"/>
      <c r="TMT74" s="516"/>
      <c r="TMU74" s="516"/>
      <c r="TMV74" s="516"/>
      <c r="TMW74" s="516"/>
      <c r="TMX74" s="516"/>
      <c r="TMY74" s="516"/>
      <c r="TMZ74" s="516"/>
      <c r="TNA74" s="516"/>
      <c r="TNB74" s="516"/>
      <c r="TNC74" s="516"/>
      <c r="TND74" s="516"/>
      <c r="TNE74" s="516"/>
      <c r="TNF74" s="516"/>
      <c r="TNG74" s="516"/>
      <c r="TNH74" s="516"/>
      <c r="TNI74" s="516"/>
      <c r="TNJ74" s="516"/>
      <c r="TNK74" s="516"/>
      <c r="TNL74" s="516"/>
      <c r="TNM74" s="516"/>
      <c r="TNN74" s="516"/>
      <c r="TNO74" s="516"/>
      <c r="TNP74" s="516"/>
      <c r="TNQ74" s="516"/>
      <c r="TNR74" s="516"/>
      <c r="TNS74" s="516"/>
      <c r="TNT74" s="516"/>
      <c r="TNU74" s="516"/>
      <c r="TNV74" s="516"/>
      <c r="TNW74" s="516"/>
      <c r="TNX74" s="516"/>
      <c r="TNY74" s="516"/>
      <c r="TNZ74" s="516"/>
      <c r="TOA74" s="516"/>
      <c r="TOB74" s="516"/>
      <c r="TOC74" s="516"/>
      <c r="TOD74" s="516"/>
      <c r="TOE74" s="516"/>
      <c r="TOF74" s="516"/>
      <c r="TOG74" s="516"/>
      <c r="TOH74" s="516"/>
      <c r="TOI74" s="516"/>
      <c r="TOJ74" s="516"/>
      <c r="TOK74" s="516"/>
      <c r="TOL74" s="516"/>
      <c r="TOM74" s="516"/>
      <c r="TON74" s="516"/>
      <c r="TOO74" s="516"/>
      <c r="TOP74" s="516"/>
      <c r="TOQ74" s="516"/>
      <c r="TOR74" s="516"/>
      <c r="TOS74" s="516"/>
      <c r="TOT74" s="516"/>
      <c r="TOU74" s="516"/>
      <c r="TOV74" s="516"/>
      <c r="TOW74" s="516"/>
      <c r="TOX74" s="516"/>
      <c r="TOY74" s="516"/>
      <c r="TOZ74" s="516"/>
      <c r="TPA74" s="516"/>
      <c r="TPB74" s="516"/>
      <c r="TPC74" s="516"/>
      <c r="TPD74" s="516"/>
      <c r="TPE74" s="516"/>
      <c r="TPF74" s="516"/>
      <c r="TPG74" s="516"/>
      <c r="TPH74" s="516"/>
      <c r="TPI74" s="516"/>
      <c r="TPJ74" s="516"/>
      <c r="TPK74" s="516"/>
      <c r="TPL74" s="516"/>
      <c r="TPM74" s="516"/>
      <c r="TPN74" s="516"/>
      <c r="TPO74" s="516"/>
      <c r="TPP74" s="516"/>
      <c r="TPQ74" s="516"/>
      <c r="TPR74" s="516"/>
      <c r="TPS74" s="516"/>
      <c r="TPT74" s="516"/>
      <c r="TPU74" s="516"/>
      <c r="TPV74" s="516"/>
      <c r="TPW74" s="516"/>
      <c r="TPX74" s="516"/>
      <c r="TPY74" s="516"/>
      <c r="TPZ74" s="516"/>
      <c r="TQA74" s="516"/>
      <c r="TQB74" s="516"/>
      <c r="TQC74" s="516"/>
      <c r="TQD74" s="516"/>
      <c r="TQE74" s="516"/>
      <c r="TQF74" s="516"/>
      <c r="TQG74" s="516"/>
      <c r="TQH74" s="516"/>
      <c r="TQI74" s="516"/>
      <c r="TQJ74" s="516"/>
      <c r="TQK74" s="516"/>
      <c r="TQL74" s="516"/>
      <c r="TQM74" s="516"/>
      <c r="TQN74" s="516"/>
      <c r="TQO74" s="516"/>
      <c r="TQP74" s="516"/>
      <c r="TQQ74" s="516"/>
      <c r="TQR74" s="516"/>
      <c r="TQS74" s="516"/>
      <c r="TQT74" s="516"/>
      <c r="TQU74" s="516"/>
      <c r="TQV74" s="516"/>
      <c r="TQW74" s="516"/>
      <c r="TQX74" s="516"/>
      <c r="TQY74" s="516"/>
      <c r="TQZ74" s="516"/>
      <c r="TRA74" s="516"/>
      <c r="TRB74" s="516"/>
      <c r="TRC74" s="516"/>
      <c r="TRD74" s="516"/>
      <c r="TRE74" s="516"/>
      <c r="TRF74" s="516"/>
      <c r="TRG74" s="516"/>
      <c r="TRH74" s="516"/>
      <c r="TRI74" s="516"/>
      <c r="TRJ74" s="516"/>
      <c r="TRK74" s="516"/>
      <c r="TRL74" s="516"/>
      <c r="TRM74" s="516"/>
      <c r="TRN74" s="516"/>
      <c r="TRO74" s="516"/>
      <c r="TRP74" s="516"/>
      <c r="TRQ74" s="516"/>
      <c r="TRR74" s="516"/>
      <c r="TRS74" s="516"/>
      <c r="TRT74" s="516"/>
      <c r="TRU74" s="516"/>
      <c r="TRV74" s="516"/>
      <c r="TRW74" s="516"/>
      <c r="TRX74" s="516"/>
      <c r="TRY74" s="516"/>
      <c r="TRZ74" s="516"/>
      <c r="TSA74" s="516"/>
      <c r="TSB74" s="516"/>
      <c r="TSC74" s="516"/>
      <c r="TSD74" s="516"/>
      <c r="TSE74" s="516"/>
      <c r="TSF74" s="516"/>
      <c r="TSG74" s="516"/>
      <c r="TSH74" s="516"/>
      <c r="TSI74" s="516"/>
      <c r="TSJ74" s="516"/>
      <c r="TSK74" s="516"/>
      <c r="TSL74" s="516"/>
      <c r="TSM74" s="516"/>
      <c r="TSN74" s="516"/>
      <c r="TSO74" s="516"/>
      <c r="TSP74" s="516"/>
      <c r="TSQ74" s="516"/>
      <c r="TSR74" s="516"/>
      <c r="TSS74" s="516"/>
      <c r="TST74" s="516"/>
      <c r="TSU74" s="516"/>
      <c r="TSV74" s="516"/>
      <c r="TSW74" s="516"/>
      <c r="TSX74" s="516"/>
      <c r="TSY74" s="516"/>
      <c r="TSZ74" s="516"/>
      <c r="TTA74" s="516"/>
      <c r="TTB74" s="516"/>
      <c r="TTC74" s="516"/>
      <c r="TTD74" s="516"/>
      <c r="TTE74" s="516"/>
      <c r="TTF74" s="516"/>
      <c r="TTG74" s="516"/>
      <c r="TTH74" s="516"/>
      <c r="TTI74" s="516"/>
      <c r="TTJ74" s="516"/>
      <c r="TTK74" s="516"/>
      <c r="TTL74" s="516"/>
      <c r="TTM74" s="516"/>
      <c r="TTN74" s="516"/>
      <c r="TTO74" s="516"/>
      <c r="TTP74" s="516"/>
      <c r="TTQ74" s="516"/>
      <c r="TTR74" s="516"/>
      <c r="TTS74" s="516"/>
      <c r="TTT74" s="516"/>
      <c r="TTU74" s="516"/>
      <c r="TTV74" s="516"/>
      <c r="TTW74" s="516"/>
      <c r="TTX74" s="516"/>
      <c r="TTY74" s="516"/>
      <c r="TTZ74" s="516"/>
      <c r="TUA74" s="516"/>
      <c r="TUB74" s="516"/>
      <c r="TUC74" s="516"/>
      <c r="TUD74" s="516"/>
      <c r="TUE74" s="516"/>
      <c r="TUF74" s="516"/>
      <c r="TUG74" s="516"/>
      <c r="TUH74" s="516"/>
      <c r="TUI74" s="516"/>
      <c r="TUJ74" s="516"/>
      <c r="TUK74" s="516"/>
      <c r="TUL74" s="516"/>
      <c r="TUM74" s="516"/>
      <c r="TUN74" s="516"/>
      <c r="TUO74" s="516"/>
      <c r="TUP74" s="516"/>
      <c r="TUQ74" s="516"/>
      <c r="TUR74" s="516"/>
      <c r="TUS74" s="516"/>
      <c r="TUT74" s="516"/>
      <c r="TUU74" s="516"/>
      <c r="TUV74" s="516"/>
      <c r="TUW74" s="516"/>
      <c r="TUX74" s="516"/>
      <c r="TUY74" s="516"/>
      <c r="TUZ74" s="516"/>
      <c r="TVA74" s="516"/>
      <c r="TVB74" s="516"/>
      <c r="TVC74" s="516"/>
      <c r="TVD74" s="516"/>
      <c r="TVE74" s="516"/>
      <c r="TVF74" s="516"/>
      <c r="TVG74" s="516"/>
      <c r="TVH74" s="516"/>
      <c r="TVI74" s="516"/>
      <c r="TVJ74" s="516"/>
      <c r="TVK74" s="516"/>
      <c r="TVL74" s="516"/>
      <c r="TVM74" s="516"/>
      <c r="TVN74" s="516"/>
      <c r="TVO74" s="516"/>
      <c r="TVP74" s="516"/>
      <c r="TVQ74" s="516"/>
      <c r="TVR74" s="516"/>
      <c r="TVS74" s="516"/>
      <c r="TVT74" s="516"/>
      <c r="TVU74" s="516"/>
      <c r="TVV74" s="516"/>
      <c r="TVW74" s="516"/>
      <c r="TVX74" s="516"/>
      <c r="TVY74" s="516"/>
      <c r="TVZ74" s="516"/>
      <c r="TWA74" s="516"/>
      <c r="TWB74" s="516"/>
      <c r="TWC74" s="516"/>
      <c r="TWD74" s="516"/>
      <c r="TWE74" s="516"/>
      <c r="TWF74" s="516"/>
      <c r="TWG74" s="516"/>
      <c r="TWH74" s="516"/>
      <c r="TWI74" s="516"/>
      <c r="TWJ74" s="516"/>
      <c r="TWK74" s="516"/>
      <c r="TWL74" s="516"/>
      <c r="TWM74" s="516"/>
      <c r="TWN74" s="516"/>
      <c r="TWO74" s="516"/>
      <c r="TWP74" s="516"/>
      <c r="TWQ74" s="516"/>
      <c r="TWR74" s="516"/>
      <c r="TWS74" s="516"/>
      <c r="TWT74" s="516"/>
      <c r="TWU74" s="516"/>
      <c r="TWV74" s="516"/>
      <c r="TWW74" s="516"/>
      <c r="TWX74" s="516"/>
      <c r="TWY74" s="516"/>
      <c r="TWZ74" s="516"/>
      <c r="TXA74" s="516"/>
      <c r="TXB74" s="516"/>
      <c r="TXC74" s="516"/>
      <c r="TXD74" s="516"/>
      <c r="TXE74" s="516"/>
      <c r="TXF74" s="516"/>
      <c r="TXG74" s="516"/>
      <c r="TXH74" s="516"/>
      <c r="TXI74" s="516"/>
      <c r="TXJ74" s="516"/>
      <c r="TXK74" s="516"/>
      <c r="TXL74" s="516"/>
      <c r="TXM74" s="516"/>
      <c r="TXN74" s="516"/>
      <c r="TXO74" s="516"/>
      <c r="TXP74" s="516"/>
      <c r="TXQ74" s="516"/>
      <c r="TXR74" s="516"/>
      <c r="TXS74" s="516"/>
      <c r="TXT74" s="516"/>
      <c r="TXU74" s="516"/>
      <c r="TXV74" s="516"/>
      <c r="TXW74" s="516"/>
      <c r="TXX74" s="516"/>
      <c r="TXY74" s="516"/>
      <c r="TXZ74" s="516"/>
      <c r="TYA74" s="516"/>
      <c r="TYB74" s="516"/>
      <c r="TYC74" s="516"/>
      <c r="TYD74" s="516"/>
      <c r="TYE74" s="516"/>
      <c r="TYF74" s="516"/>
      <c r="TYG74" s="516"/>
      <c r="TYH74" s="516"/>
      <c r="TYI74" s="516"/>
      <c r="TYJ74" s="516"/>
      <c r="TYK74" s="516"/>
      <c r="TYL74" s="516"/>
      <c r="TYM74" s="516"/>
      <c r="TYN74" s="516"/>
      <c r="TYO74" s="516"/>
      <c r="TYP74" s="516"/>
      <c r="TYQ74" s="516"/>
      <c r="TYR74" s="516"/>
      <c r="TYS74" s="516"/>
      <c r="TYT74" s="516"/>
      <c r="TYU74" s="516"/>
      <c r="TYV74" s="516"/>
      <c r="TYW74" s="516"/>
      <c r="TYX74" s="516"/>
      <c r="TYY74" s="516"/>
      <c r="TYZ74" s="516"/>
      <c r="TZA74" s="516"/>
      <c r="TZB74" s="516"/>
      <c r="TZC74" s="516"/>
      <c r="TZD74" s="516"/>
      <c r="TZE74" s="516"/>
      <c r="TZF74" s="516"/>
      <c r="TZG74" s="516"/>
      <c r="TZH74" s="516"/>
      <c r="TZI74" s="516"/>
      <c r="TZJ74" s="516"/>
      <c r="TZK74" s="516"/>
      <c r="TZL74" s="516"/>
      <c r="TZM74" s="516"/>
      <c r="TZN74" s="516"/>
      <c r="TZO74" s="516"/>
      <c r="TZP74" s="516"/>
      <c r="TZQ74" s="516"/>
      <c r="TZR74" s="516"/>
      <c r="TZS74" s="516"/>
      <c r="TZT74" s="516"/>
      <c r="TZU74" s="516"/>
      <c r="TZV74" s="516"/>
      <c r="TZW74" s="516"/>
      <c r="TZX74" s="516"/>
      <c r="TZY74" s="516"/>
      <c r="TZZ74" s="516"/>
      <c r="UAA74" s="516"/>
      <c r="UAB74" s="516"/>
      <c r="UAC74" s="516"/>
      <c r="UAD74" s="516"/>
      <c r="UAE74" s="516"/>
      <c r="UAF74" s="516"/>
      <c r="UAG74" s="516"/>
      <c r="UAH74" s="516"/>
      <c r="UAI74" s="516"/>
      <c r="UAJ74" s="516"/>
      <c r="UAK74" s="516"/>
      <c r="UAL74" s="516"/>
      <c r="UAM74" s="516"/>
      <c r="UAN74" s="516"/>
      <c r="UAO74" s="516"/>
      <c r="UAP74" s="516"/>
      <c r="UAQ74" s="516"/>
      <c r="UAR74" s="516"/>
      <c r="UAS74" s="516"/>
      <c r="UAT74" s="516"/>
      <c r="UAU74" s="516"/>
      <c r="UAV74" s="516"/>
      <c r="UAW74" s="516"/>
      <c r="UAX74" s="516"/>
      <c r="UAY74" s="516"/>
      <c r="UAZ74" s="516"/>
      <c r="UBA74" s="516"/>
      <c r="UBB74" s="516"/>
      <c r="UBC74" s="516"/>
      <c r="UBD74" s="516"/>
      <c r="UBE74" s="516"/>
      <c r="UBF74" s="516"/>
      <c r="UBG74" s="516"/>
      <c r="UBH74" s="516"/>
      <c r="UBI74" s="516"/>
      <c r="UBJ74" s="516"/>
      <c r="UBK74" s="516"/>
      <c r="UBL74" s="516"/>
      <c r="UBM74" s="516"/>
      <c r="UBN74" s="516"/>
      <c r="UBO74" s="516"/>
      <c r="UBP74" s="516"/>
      <c r="UBQ74" s="516"/>
      <c r="UBR74" s="516"/>
      <c r="UBS74" s="516"/>
      <c r="UBT74" s="516"/>
      <c r="UBU74" s="516"/>
      <c r="UBV74" s="516"/>
      <c r="UBW74" s="516"/>
      <c r="UBX74" s="516"/>
      <c r="UBY74" s="516"/>
      <c r="UBZ74" s="516"/>
      <c r="UCA74" s="516"/>
      <c r="UCB74" s="516"/>
      <c r="UCC74" s="516"/>
      <c r="UCD74" s="516"/>
      <c r="UCE74" s="516"/>
      <c r="UCF74" s="516"/>
      <c r="UCG74" s="516"/>
      <c r="UCH74" s="516"/>
      <c r="UCI74" s="516"/>
      <c r="UCJ74" s="516"/>
      <c r="UCK74" s="516"/>
      <c r="UCL74" s="516"/>
      <c r="UCM74" s="516"/>
      <c r="UCN74" s="516"/>
      <c r="UCO74" s="516"/>
      <c r="UCP74" s="516"/>
      <c r="UCQ74" s="516"/>
      <c r="UCR74" s="516"/>
      <c r="UCS74" s="516"/>
      <c r="UCT74" s="516"/>
      <c r="UCU74" s="516"/>
      <c r="UCV74" s="516"/>
      <c r="UCW74" s="516"/>
      <c r="UCX74" s="516"/>
      <c r="UCY74" s="516"/>
      <c r="UCZ74" s="516"/>
      <c r="UDA74" s="516"/>
      <c r="UDB74" s="516"/>
      <c r="UDC74" s="516"/>
      <c r="UDD74" s="516"/>
      <c r="UDE74" s="516"/>
      <c r="UDF74" s="516"/>
      <c r="UDG74" s="516"/>
      <c r="UDH74" s="516"/>
      <c r="UDI74" s="516"/>
      <c r="UDJ74" s="516"/>
      <c r="UDK74" s="516"/>
      <c r="UDL74" s="516"/>
      <c r="UDM74" s="516"/>
      <c r="UDN74" s="516"/>
      <c r="UDO74" s="516"/>
      <c r="UDP74" s="516"/>
      <c r="UDQ74" s="516"/>
      <c r="UDR74" s="516"/>
      <c r="UDS74" s="516"/>
      <c r="UDT74" s="516"/>
      <c r="UDU74" s="516"/>
      <c r="UDV74" s="516"/>
      <c r="UDW74" s="516"/>
      <c r="UDX74" s="516"/>
      <c r="UDY74" s="516"/>
      <c r="UDZ74" s="516"/>
      <c r="UEA74" s="516"/>
      <c r="UEB74" s="516"/>
      <c r="UEC74" s="516"/>
      <c r="UED74" s="516"/>
      <c r="UEE74" s="516"/>
      <c r="UEF74" s="516"/>
      <c r="UEG74" s="516"/>
      <c r="UEH74" s="516"/>
      <c r="UEI74" s="516"/>
      <c r="UEJ74" s="516"/>
      <c r="UEK74" s="516"/>
      <c r="UEL74" s="516"/>
      <c r="UEM74" s="516"/>
      <c r="UEN74" s="516"/>
      <c r="UEO74" s="516"/>
      <c r="UEP74" s="516"/>
      <c r="UEQ74" s="516"/>
      <c r="UER74" s="516"/>
      <c r="UES74" s="516"/>
      <c r="UET74" s="516"/>
      <c r="UEU74" s="516"/>
      <c r="UEV74" s="516"/>
      <c r="UEW74" s="516"/>
      <c r="UEX74" s="516"/>
      <c r="UEY74" s="516"/>
      <c r="UEZ74" s="516"/>
      <c r="UFA74" s="516"/>
      <c r="UFB74" s="516"/>
      <c r="UFC74" s="516"/>
      <c r="UFD74" s="516"/>
      <c r="UFE74" s="516"/>
      <c r="UFF74" s="516"/>
      <c r="UFG74" s="516"/>
      <c r="UFH74" s="516"/>
      <c r="UFI74" s="516"/>
      <c r="UFJ74" s="516"/>
      <c r="UFK74" s="516"/>
      <c r="UFL74" s="516"/>
      <c r="UFM74" s="516"/>
      <c r="UFN74" s="516"/>
      <c r="UFO74" s="516"/>
      <c r="UFP74" s="516"/>
      <c r="UFQ74" s="516"/>
      <c r="UFR74" s="516"/>
      <c r="UFS74" s="516"/>
      <c r="UFT74" s="516"/>
      <c r="UFU74" s="516"/>
      <c r="UFV74" s="516"/>
      <c r="UFW74" s="516"/>
      <c r="UFX74" s="516"/>
      <c r="UFY74" s="516"/>
      <c r="UFZ74" s="516"/>
      <c r="UGA74" s="516"/>
      <c r="UGB74" s="516"/>
      <c r="UGC74" s="516"/>
      <c r="UGD74" s="516"/>
      <c r="UGE74" s="516"/>
      <c r="UGF74" s="516"/>
      <c r="UGG74" s="516"/>
      <c r="UGH74" s="516"/>
      <c r="UGI74" s="516"/>
      <c r="UGJ74" s="516"/>
      <c r="UGK74" s="516"/>
      <c r="UGL74" s="516"/>
      <c r="UGM74" s="516"/>
      <c r="UGN74" s="516"/>
      <c r="UGO74" s="516"/>
      <c r="UGP74" s="516"/>
      <c r="UGQ74" s="516"/>
      <c r="UGR74" s="516"/>
      <c r="UGS74" s="516"/>
      <c r="UGT74" s="516"/>
      <c r="UGU74" s="516"/>
      <c r="UGV74" s="516"/>
      <c r="UGW74" s="516"/>
      <c r="UGX74" s="516"/>
      <c r="UGY74" s="516"/>
      <c r="UGZ74" s="516"/>
      <c r="UHA74" s="516"/>
      <c r="UHB74" s="516"/>
      <c r="UHC74" s="516"/>
      <c r="UHD74" s="516"/>
      <c r="UHE74" s="516"/>
      <c r="UHF74" s="516"/>
      <c r="UHG74" s="516"/>
      <c r="UHH74" s="516"/>
      <c r="UHI74" s="516"/>
      <c r="UHJ74" s="516"/>
      <c r="UHK74" s="516"/>
      <c r="UHL74" s="516"/>
      <c r="UHM74" s="516"/>
      <c r="UHN74" s="516"/>
      <c r="UHO74" s="516"/>
      <c r="UHP74" s="516"/>
      <c r="UHQ74" s="516"/>
      <c r="UHR74" s="516"/>
      <c r="UHS74" s="516"/>
      <c r="UHT74" s="516"/>
      <c r="UHU74" s="516"/>
      <c r="UHV74" s="516"/>
      <c r="UHW74" s="516"/>
      <c r="UHX74" s="516"/>
      <c r="UHY74" s="516"/>
      <c r="UHZ74" s="516"/>
      <c r="UIA74" s="516"/>
      <c r="UIB74" s="516"/>
      <c r="UIC74" s="516"/>
      <c r="UID74" s="516"/>
      <c r="UIE74" s="516"/>
      <c r="UIF74" s="516"/>
      <c r="UIG74" s="516"/>
      <c r="UIH74" s="516"/>
      <c r="UII74" s="516"/>
      <c r="UIJ74" s="516"/>
      <c r="UIK74" s="516"/>
      <c r="UIL74" s="516"/>
      <c r="UIM74" s="516"/>
      <c r="UIN74" s="516"/>
      <c r="UIO74" s="516"/>
      <c r="UIP74" s="516"/>
      <c r="UIQ74" s="516"/>
      <c r="UIR74" s="516"/>
      <c r="UIS74" s="516"/>
      <c r="UIT74" s="516"/>
      <c r="UIU74" s="516"/>
      <c r="UIV74" s="516"/>
      <c r="UIW74" s="516"/>
      <c r="UIX74" s="516"/>
      <c r="UIY74" s="516"/>
      <c r="UIZ74" s="516"/>
      <c r="UJA74" s="516"/>
      <c r="UJB74" s="516"/>
      <c r="UJC74" s="516"/>
      <c r="UJD74" s="516"/>
      <c r="UJE74" s="516"/>
      <c r="UJF74" s="516"/>
      <c r="UJG74" s="516"/>
      <c r="UJH74" s="516"/>
      <c r="UJI74" s="516"/>
      <c r="UJJ74" s="516"/>
      <c r="UJK74" s="516"/>
      <c r="UJL74" s="516"/>
      <c r="UJM74" s="516"/>
      <c r="UJN74" s="516"/>
      <c r="UJO74" s="516"/>
      <c r="UJP74" s="516"/>
      <c r="UJQ74" s="516"/>
      <c r="UJR74" s="516"/>
      <c r="UJS74" s="516"/>
      <c r="UJT74" s="516"/>
      <c r="UJU74" s="516"/>
      <c r="UJV74" s="516"/>
      <c r="UJW74" s="516"/>
      <c r="UJX74" s="516"/>
      <c r="UJY74" s="516"/>
      <c r="UJZ74" s="516"/>
      <c r="UKA74" s="516"/>
      <c r="UKB74" s="516"/>
      <c r="UKC74" s="516"/>
      <c r="UKD74" s="516"/>
      <c r="UKE74" s="516"/>
      <c r="UKF74" s="516"/>
      <c r="UKG74" s="516"/>
      <c r="UKH74" s="516"/>
      <c r="UKI74" s="516"/>
      <c r="UKJ74" s="516"/>
      <c r="UKK74" s="516"/>
      <c r="UKL74" s="516"/>
      <c r="UKM74" s="516"/>
      <c r="UKN74" s="516"/>
      <c r="UKO74" s="516"/>
      <c r="UKP74" s="516"/>
      <c r="UKQ74" s="516"/>
      <c r="UKR74" s="516"/>
      <c r="UKS74" s="516"/>
      <c r="UKT74" s="516"/>
      <c r="UKU74" s="516"/>
      <c r="UKV74" s="516"/>
      <c r="UKW74" s="516"/>
      <c r="UKX74" s="516"/>
      <c r="UKY74" s="516"/>
      <c r="UKZ74" s="516"/>
      <c r="ULA74" s="516"/>
      <c r="ULB74" s="516"/>
      <c r="ULC74" s="516"/>
      <c r="ULD74" s="516"/>
      <c r="ULE74" s="516"/>
      <c r="ULF74" s="516"/>
      <c r="ULG74" s="516"/>
      <c r="ULH74" s="516"/>
      <c r="ULI74" s="516"/>
      <c r="ULJ74" s="516"/>
      <c r="ULK74" s="516"/>
      <c r="ULL74" s="516"/>
      <c r="ULM74" s="516"/>
      <c r="ULN74" s="516"/>
      <c r="ULO74" s="516"/>
      <c r="ULP74" s="516"/>
      <c r="ULQ74" s="516"/>
      <c r="ULR74" s="516"/>
      <c r="ULS74" s="516"/>
      <c r="ULT74" s="516"/>
      <c r="ULU74" s="516"/>
      <c r="ULV74" s="516"/>
      <c r="ULW74" s="516"/>
      <c r="ULX74" s="516"/>
      <c r="ULY74" s="516"/>
      <c r="ULZ74" s="516"/>
      <c r="UMA74" s="516"/>
      <c r="UMB74" s="516"/>
      <c r="UMC74" s="516"/>
      <c r="UMD74" s="516"/>
      <c r="UME74" s="516"/>
      <c r="UMF74" s="516"/>
      <c r="UMG74" s="516"/>
      <c r="UMH74" s="516"/>
      <c r="UMI74" s="516"/>
      <c r="UMJ74" s="516"/>
      <c r="UMK74" s="516"/>
      <c r="UML74" s="516"/>
      <c r="UMM74" s="516"/>
      <c r="UMN74" s="516"/>
      <c r="UMO74" s="516"/>
      <c r="UMP74" s="516"/>
      <c r="UMQ74" s="516"/>
      <c r="UMR74" s="516"/>
      <c r="UMS74" s="516"/>
      <c r="UMT74" s="516"/>
      <c r="UMU74" s="516"/>
      <c r="UMV74" s="516"/>
      <c r="UMW74" s="516"/>
      <c r="UMX74" s="516"/>
      <c r="UMY74" s="516"/>
      <c r="UMZ74" s="516"/>
      <c r="UNA74" s="516"/>
      <c r="UNB74" s="516"/>
      <c r="UNC74" s="516"/>
      <c r="UND74" s="516"/>
      <c r="UNE74" s="516"/>
      <c r="UNF74" s="516"/>
      <c r="UNG74" s="516"/>
      <c r="UNH74" s="516"/>
      <c r="UNI74" s="516"/>
      <c r="UNJ74" s="516"/>
      <c r="UNK74" s="516"/>
      <c r="UNL74" s="516"/>
      <c r="UNM74" s="516"/>
      <c r="UNN74" s="516"/>
      <c r="UNO74" s="516"/>
      <c r="UNP74" s="516"/>
      <c r="UNQ74" s="516"/>
      <c r="UNR74" s="516"/>
      <c r="UNS74" s="516"/>
      <c r="UNT74" s="516"/>
      <c r="UNU74" s="516"/>
      <c r="UNV74" s="516"/>
      <c r="UNW74" s="516"/>
      <c r="UNX74" s="516"/>
      <c r="UNY74" s="516"/>
      <c r="UNZ74" s="516"/>
      <c r="UOA74" s="516"/>
      <c r="UOB74" s="516"/>
      <c r="UOC74" s="516"/>
      <c r="UOD74" s="516"/>
      <c r="UOE74" s="516"/>
      <c r="UOF74" s="516"/>
      <c r="UOG74" s="516"/>
      <c r="UOH74" s="516"/>
      <c r="UOI74" s="516"/>
      <c r="UOJ74" s="516"/>
      <c r="UOK74" s="516"/>
      <c r="UOL74" s="516"/>
      <c r="UOM74" s="516"/>
      <c r="UON74" s="516"/>
      <c r="UOO74" s="516"/>
      <c r="UOP74" s="516"/>
      <c r="UOQ74" s="516"/>
      <c r="UOR74" s="516"/>
      <c r="UOS74" s="516"/>
      <c r="UOT74" s="516"/>
      <c r="UOU74" s="516"/>
      <c r="UOV74" s="516"/>
      <c r="UOW74" s="516"/>
      <c r="UOX74" s="516"/>
      <c r="UOY74" s="516"/>
      <c r="UOZ74" s="516"/>
      <c r="UPA74" s="516"/>
      <c r="UPB74" s="516"/>
      <c r="UPC74" s="516"/>
      <c r="UPD74" s="516"/>
      <c r="UPE74" s="516"/>
      <c r="UPF74" s="516"/>
      <c r="UPG74" s="516"/>
      <c r="UPH74" s="516"/>
      <c r="UPI74" s="516"/>
      <c r="UPJ74" s="516"/>
      <c r="UPK74" s="516"/>
      <c r="UPL74" s="516"/>
      <c r="UPM74" s="516"/>
      <c r="UPN74" s="516"/>
      <c r="UPO74" s="516"/>
      <c r="UPP74" s="516"/>
      <c r="UPQ74" s="516"/>
      <c r="UPR74" s="516"/>
      <c r="UPS74" s="516"/>
      <c r="UPT74" s="516"/>
      <c r="UPU74" s="516"/>
      <c r="UPV74" s="516"/>
      <c r="UPW74" s="516"/>
      <c r="UPX74" s="516"/>
      <c r="UPY74" s="516"/>
      <c r="UPZ74" s="516"/>
      <c r="UQA74" s="516"/>
      <c r="UQB74" s="516"/>
      <c r="UQC74" s="516"/>
      <c r="UQD74" s="516"/>
      <c r="UQE74" s="516"/>
      <c r="UQF74" s="516"/>
      <c r="UQG74" s="516"/>
      <c r="UQH74" s="516"/>
      <c r="UQI74" s="516"/>
      <c r="UQJ74" s="516"/>
      <c r="UQK74" s="516"/>
      <c r="UQL74" s="516"/>
      <c r="UQM74" s="516"/>
      <c r="UQN74" s="516"/>
      <c r="UQO74" s="516"/>
      <c r="UQP74" s="516"/>
      <c r="UQQ74" s="516"/>
      <c r="UQR74" s="516"/>
      <c r="UQS74" s="516"/>
      <c r="UQT74" s="516"/>
      <c r="UQU74" s="516"/>
      <c r="UQV74" s="516"/>
      <c r="UQW74" s="516"/>
      <c r="UQX74" s="516"/>
      <c r="UQY74" s="516"/>
      <c r="UQZ74" s="516"/>
      <c r="URA74" s="516"/>
      <c r="URB74" s="516"/>
      <c r="URC74" s="516"/>
      <c r="URD74" s="516"/>
      <c r="URE74" s="516"/>
      <c r="URF74" s="516"/>
      <c r="URG74" s="516"/>
      <c r="URH74" s="516"/>
      <c r="URI74" s="516"/>
      <c r="URJ74" s="516"/>
      <c r="URK74" s="516"/>
      <c r="URL74" s="516"/>
      <c r="URM74" s="516"/>
      <c r="URN74" s="516"/>
      <c r="URO74" s="516"/>
      <c r="URP74" s="516"/>
      <c r="URQ74" s="516"/>
      <c r="URR74" s="516"/>
      <c r="URS74" s="516"/>
      <c r="URT74" s="516"/>
      <c r="URU74" s="516"/>
      <c r="URV74" s="516"/>
      <c r="URW74" s="516"/>
      <c r="URX74" s="516"/>
      <c r="URY74" s="516"/>
      <c r="URZ74" s="516"/>
      <c r="USA74" s="516"/>
      <c r="USB74" s="516"/>
      <c r="USC74" s="516"/>
      <c r="USD74" s="516"/>
      <c r="USE74" s="516"/>
      <c r="USF74" s="516"/>
      <c r="USG74" s="516"/>
      <c r="USH74" s="516"/>
      <c r="USI74" s="516"/>
      <c r="USJ74" s="516"/>
      <c r="USK74" s="516"/>
      <c r="USL74" s="516"/>
      <c r="USM74" s="516"/>
      <c r="USN74" s="516"/>
      <c r="USO74" s="516"/>
      <c r="USP74" s="516"/>
      <c r="USQ74" s="516"/>
      <c r="USR74" s="516"/>
      <c r="USS74" s="516"/>
      <c r="UST74" s="516"/>
      <c r="USU74" s="516"/>
      <c r="USV74" s="516"/>
      <c r="USW74" s="516"/>
      <c r="USX74" s="516"/>
      <c r="USY74" s="516"/>
      <c r="USZ74" s="516"/>
      <c r="UTA74" s="516"/>
      <c r="UTB74" s="516"/>
      <c r="UTC74" s="516"/>
      <c r="UTD74" s="516"/>
      <c r="UTE74" s="516"/>
      <c r="UTF74" s="516"/>
      <c r="UTG74" s="516"/>
      <c r="UTH74" s="516"/>
      <c r="UTI74" s="516"/>
      <c r="UTJ74" s="516"/>
      <c r="UTK74" s="516"/>
      <c r="UTL74" s="516"/>
      <c r="UTM74" s="516"/>
      <c r="UTN74" s="516"/>
      <c r="UTO74" s="516"/>
      <c r="UTP74" s="516"/>
      <c r="UTQ74" s="516"/>
      <c r="UTR74" s="516"/>
      <c r="UTS74" s="516"/>
      <c r="UTT74" s="516"/>
      <c r="UTU74" s="516"/>
      <c r="UTV74" s="516"/>
      <c r="UTW74" s="516"/>
      <c r="UTX74" s="516"/>
      <c r="UTY74" s="516"/>
      <c r="UTZ74" s="516"/>
      <c r="UUA74" s="516"/>
      <c r="UUB74" s="516"/>
      <c r="UUC74" s="516"/>
      <c r="UUD74" s="516"/>
      <c r="UUE74" s="516"/>
      <c r="UUF74" s="516"/>
      <c r="UUG74" s="516"/>
      <c r="UUH74" s="516"/>
      <c r="UUI74" s="516"/>
      <c r="UUJ74" s="516"/>
      <c r="UUK74" s="516"/>
      <c r="UUL74" s="516"/>
      <c r="UUM74" s="516"/>
      <c r="UUN74" s="516"/>
      <c r="UUO74" s="516"/>
      <c r="UUP74" s="516"/>
      <c r="UUQ74" s="516"/>
      <c r="UUR74" s="516"/>
      <c r="UUS74" s="516"/>
      <c r="UUT74" s="516"/>
      <c r="UUU74" s="516"/>
      <c r="UUV74" s="516"/>
      <c r="UUW74" s="516"/>
      <c r="UUX74" s="516"/>
      <c r="UUY74" s="516"/>
      <c r="UUZ74" s="516"/>
      <c r="UVA74" s="516"/>
      <c r="UVB74" s="516"/>
      <c r="UVC74" s="516"/>
      <c r="UVD74" s="516"/>
      <c r="UVE74" s="516"/>
      <c r="UVF74" s="516"/>
      <c r="UVG74" s="516"/>
      <c r="UVH74" s="516"/>
      <c r="UVI74" s="516"/>
      <c r="UVJ74" s="516"/>
      <c r="UVK74" s="516"/>
      <c r="UVL74" s="516"/>
      <c r="UVM74" s="516"/>
      <c r="UVN74" s="516"/>
      <c r="UVO74" s="516"/>
      <c r="UVP74" s="516"/>
      <c r="UVQ74" s="516"/>
      <c r="UVR74" s="516"/>
      <c r="UVS74" s="516"/>
      <c r="UVT74" s="516"/>
      <c r="UVU74" s="516"/>
      <c r="UVV74" s="516"/>
      <c r="UVW74" s="516"/>
      <c r="UVX74" s="516"/>
      <c r="UVY74" s="516"/>
      <c r="UVZ74" s="516"/>
      <c r="UWA74" s="516"/>
      <c r="UWB74" s="516"/>
      <c r="UWC74" s="516"/>
      <c r="UWD74" s="516"/>
      <c r="UWE74" s="516"/>
      <c r="UWF74" s="516"/>
      <c r="UWG74" s="516"/>
      <c r="UWH74" s="516"/>
      <c r="UWI74" s="516"/>
      <c r="UWJ74" s="516"/>
      <c r="UWK74" s="516"/>
      <c r="UWL74" s="516"/>
      <c r="UWM74" s="516"/>
      <c r="UWN74" s="516"/>
      <c r="UWO74" s="516"/>
      <c r="UWP74" s="516"/>
      <c r="UWQ74" s="516"/>
      <c r="UWR74" s="516"/>
      <c r="UWS74" s="516"/>
      <c r="UWT74" s="516"/>
      <c r="UWU74" s="516"/>
      <c r="UWV74" s="516"/>
      <c r="UWW74" s="516"/>
      <c r="UWX74" s="516"/>
      <c r="UWY74" s="516"/>
      <c r="UWZ74" s="516"/>
      <c r="UXA74" s="516"/>
      <c r="UXB74" s="516"/>
      <c r="UXC74" s="516"/>
      <c r="UXD74" s="516"/>
      <c r="UXE74" s="516"/>
      <c r="UXF74" s="516"/>
      <c r="UXG74" s="516"/>
      <c r="UXH74" s="516"/>
      <c r="UXI74" s="516"/>
      <c r="UXJ74" s="516"/>
      <c r="UXK74" s="516"/>
      <c r="UXL74" s="516"/>
      <c r="UXM74" s="516"/>
      <c r="UXN74" s="516"/>
      <c r="UXO74" s="516"/>
      <c r="UXP74" s="516"/>
      <c r="UXQ74" s="516"/>
      <c r="UXR74" s="516"/>
      <c r="UXS74" s="516"/>
      <c r="UXT74" s="516"/>
      <c r="UXU74" s="516"/>
      <c r="UXV74" s="516"/>
      <c r="UXW74" s="516"/>
      <c r="UXX74" s="516"/>
      <c r="UXY74" s="516"/>
      <c r="UXZ74" s="516"/>
      <c r="UYA74" s="516"/>
      <c r="UYB74" s="516"/>
      <c r="UYC74" s="516"/>
      <c r="UYD74" s="516"/>
      <c r="UYE74" s="516"/>
      <c r="UYF74" s="516"/>
      <c r="UYG74" s="516"/>
      <c r="UYH74" s="516"/>
      <c r="UYI74" s="516"/>
      <c r="UYJ74" s="516"/>
      <c r="UYK74" s="516"/>
      <c r="UYL74" s="516"/>
      <c r="UYM74" s="516"/>
      <c r="UYN74" s="516"/>
      <c r="UYO74" s="516"/>
      <c r="UYP74" s="516"/>
      <c r="UYQ74" s="516"/>
      <c r="UYR74" s="516"/>
      <c r="UYS74" s="516"/>
      <c r="UYT74" s="516"/>
      <c r="UYU74" s="516"/>
      <c r="UYV74" s="516"/>
      <c r="UYW74" s="516"/>
      <c r="UYX74" s="516"/>
      <c r="UYY74" s="516"/>
      <c r="UYZ74" s="516"/>
      <c r="UZA74" s="516"/>
      <c r="UZB74" s="516"/>
      <c r="UZC74" s="516"/>
      <c r="UZD74" s="516"/>
      <c r="UZE74" s="516"/>
      <c r="UZF74" s="516"/>
      <c r="UZG74" s="516"/>
      <c r="UZH74" s="516"/>
      <c r="UZI74" s="516"/>
      <c r="UZJ74" s="516"/>
      <c r="UZK74" s="516"/>
      <c r="UZL74" s="516"/>
      <c r="UZM74" s="516"/>
      <c r="UZN74" s="516"/>
      <c r="UZO74" s="516"/>
      <c r="UZP74" s="516"/>
      <c r="UZQ74" s="516"/>
      <c r="UZR74" s="516"/>
      <c r="UZS74" s="516"/>
      <c r="UZT74" s="516"/>
      <c r="UZU74" s="516"/>
      <c r="UZV74" s="516"/>
      <c r="UZW74" s="516"/>
      <c r="UZX74" s="516"/>
      <c r="UZY74" s="516"/>
      <c r="UZZ74" s="516"/>
      <c r="VAA74" s="516"/>
      <c r="VAB74" s="516"/>
      <c r="VAC74" s="516"/>
      <c r="VAD74" s="516"/>
      <c r="VAE74" s="516"/>
      <c r="VAF74" s="516"/>
      <c r="VAG74" s="516"/>
      <c r="VAH74" s="516"/>
      <c r="VAI74" s="516"/>
      <c r="VAJ74" s="516"/>
      <c r="VAK74" s="516"/>
      <c r="VAL74" s="516"/>
      <c r="VAM74" s="516"/>
      <c r="VAN74" s="516"/>
      <c r="VAO74" s="516"/>
      <c r="VAP74" s="516"/>
      <c r="VAQ74" s="516"/>
      <c r="VAR74" s="516"/>
      <c r="VAS74" s="516"/>
      <c r="VAT74" s="516"/>
      <c r="VAU74" s="516"/>
      <c r="VAV74" s="516"/>
      <c r="VAW74" s="516"/>
      <c r="VAX74" s="516"/>
      <c r="VAY74" s="516"/>
      <c r="VAZ74" s="516"/>
      <c r="VBA74" s="516"/>
      <c r="VBB74" s="516"/>
      <c r="VBC74" s="516"/>
      <c r="VBD74" s="516"/>
      <c r="VBE74" s="516"/>
      <c r="VBF74" s="516"/>
      <c r="VBG74" s="516"/>
      <c r="VBH74" s="516"/>
      <c r="VBI74" s="516"/>
      <c r="VBJ74" s="516"/>
      <c r="VBK74" s="516"/>
      <c r="VBL74" s="516"/>
      <c r="VBM74" s="516"/>
      <c r="VBN74" s="516"/>
      <c r="VBO74" s="516"/>
      <c r="VBP74" s="516"/>
      <c r="VBQ74" s="516"/>
      <c r="VBR74" s="516"/>
      <c r="VBS74" s="516"/>
      <c r="VBT74" s="516"/>
      <c r="VBU74" s="516"/>
      <c r="VBV74" s="516"/>
      <c r="VBW74" s="516"/>
      <c r="VBX74" s="516"/>
      <c r="VBY74" s="516"/>
      <c r="VBZ74" s="516"/>
      <c r="VCA74" s="516"/>
      <c r="VCB74" s="516"/>
      <c r="VCC74" s="516"/>
      <c r="VCD74" s="516"/>
      <c r="VCE74" s="516"/>
      <c r="VCF74" s="516"/>
      <c r="VCG74" s="516"/>
      <c r="VCH74" s="516"/>
      <c r="VCI74" s="516"/>
      <c r="VCJ74" s="516"/>
      <c r="VCK74" s="516"/>
      <c r="VCL74" s="516"/>
      <c r="VCM74" s="516"/>
      <c r="VCN74" s="516"/>
      <c r="VCO74" s="516"/>
      <c r="VCP74" s="516"/>
      <c r="VCQ74" s="516"/>
      <c r="VCR74" s="516"/>
      <c r="VCS74" s="516"/>
      <c r="VCT74" s="516"/>
      <c r="VCU74" s="516"/>
      <c r="VCV74" s="516"/>
      <c r="VCW74" s="516"/>
      <c r="VCX74" s="516"/>
      <c r="VCY74" s="516"/>
      <c r="VCZ74" s="516"/>
      <c r="VDA74" s="516"/>
      <c r="VDB74" s="516"/>
      <c r="VDC74" s="516"/>
      <c r="VDD74" s="516"/>
      <c r="VDE74" s="516"/>
      <c r="VDF74" s="516"/>
      <c r="VDG74" s="516"/>
      <c r="VDH74" s="516"/>
      <c r="VDI74" s="516"/>
      <c r="VDJ74" s="516"/>
      <c r="VDK74" s="516"/>
      <c r="VDL74" s="516"/>
      <c r="VDM74" s="516"/>
      <c r="VDN74" s="516"/>
      <c r="VDO74" s="516"/>
      <c r="VDP74" s="516"/>
      <c r="VDQ74" s="516"/>
      <c r="VDR74" s="516"/>
      <c r="VDS74" s="516"/>
      <c r="VDT74" s="516"/>
      <c r="VDU74" s="516"/>
      <c r="VDV74" s="516"/>
      <c r="VDW74" s="516"/>
      <c r="VDX74" s="516"/>
      <c r="VDY74" s="516"/>
      <c r="VDZ74" s="516"/>
      <c r="VEA74" s="516"/>
      <c r="VEB74" s="516"/>
      <c r="VEC74" s="516"/>
      <c r="VED74" s="516"/>
      <c r="VEE74" s="516"/>
      <c r="VEF74" s="516"/>
      <c r="VEG74" s="516"/>
      <c r="VEH74" s="516"/>
      <c r="VEI74" s="516"/>
      <c r="VEJ74" s="516"/>
      <c r="VEK74" s="516"/>
      <c r="VEL74" s="516"/>
      <c r="VEM74" s="516"/>
      <c r="VEN74" s="516"/>
      <c r="VEO74" s="516"/>
      <c r="VEP74" s="516"/>
      <c r="VEQ74" s="516"/>
      <c r="VER74" s="516"/>
      <c r="VES74" s="516"/>
      <c r="VET74" s="516"/>
      <c r="VEU74" s="516"/>
      <c r="VEV74" s="516"/>
      <c r="VEW74" s="516"/>
      <c r="VEX74" s="516"/>
      <c r="VEY74" s="516"/>
      <c r="VEZ74" s="516"/>
      <c r="VFA74" s="516"/>
      <c r="VFB74" s="516"/>
      <c r="VFC74" s="516"/>
      <c r="VFD74" s="516"/>
      <c r="VFE74" s="516"/>
      <c r="VFF74" s="516"/>
      <c r="VFG74" s="516"/>
      <c r="VFH74" s="516"/>
      <c r="VFI74" s="516"/>
      <c r="VFJ74" s="516"/>
      <c r="VFK74" s="516"/>
      <c r="VFL74" s="516"/>
      <c r="VFM74" s="516"/>
      <c r="VFN74" s="516"/>
      <c r="VFO74" s="516"/>
      <c r="VFP74" s="516"/>
      <c r="VFQ74" s="516"/>
      <c r="VFR74" s="516"/>
      <c r="VFS74" s="516"/>
      <c r="VFT74" s="516"/>
      <c r="VFU74" s="516"/>
      <c r="VFV74" s="516"/>
      <c r="VFW74" s="516"/>
      <c r="VFX74" s="516"/>
      <c r="VFY74" s="516"/>
      <c r="VFZ74" s="516"/>
      <c r="VGA74" s="516"/>
      <c r="VGB74" s="516"/>
      <c r="VGC74" s="516"/>
      <c r="VGD74" s="516"/>
      <c r="VGE74" s="516"/>
      <c r="VGF74" s="516"/>
      <c r="VGG74" s="516"/>
      <c r="VGH74" s="516"/>
      <c r="VGI74" s="516"/>
      <c r="VGJ74" s="516"/>
      <c r="VGK74" s="516"/>
      <c r="VGL74" s="516"/>
      <c r="VGM74" s="516"/>
      <c r="VGN74" s="516"/>
      <c r="VGO74" s="516"/>
      <c r="VGP74" s="516"/>
      <c r="VGQ74" s="516"/>
      <c r="VGR74" s="516"/>
      <c r="VGS74" s="516"/>
      <c r="VGT74" s="516"/>
      <c r="VGU74" s="516"/>
      <c r="VGV74" s="516"/>
      <c r="VGW74" s="516"/>
      <c r="VGX74" s="516"/>
      <c r="VGY74" s="516"/>
      <c r="VGZ74" s="516"/>
      <c r="VHA74" s="516"/>
      <c r="VHB74" s="516"/>
      <c r="VHC74" s="516"/>
      <c r="VHD74" s="516"/>
      <c r="VHE74" s="516"/>
      <c r="VHF74" s="516"/>
      <c r="VHG74" s="516"/>
      <c r="VHH74" s="516"/>
      <c r="VHI74" s="516"/>
      <c r="VHJ74" s="516"/>
      <c r="VHK74" s="516"/>
      <c r="VHL74" s="516"/>
      <c r="VHM74" s="516"/>
      <c r="VHN74" s="516"/>
      <c r="VHO74" s="516"/>
      <c r="VHP74" s="516"/>
      <c r="VHQ74" s="516"/>
      <c r="VHR74" s="516"/>
      <c r="VHS74" s="516"/>
      <c r="VHT74" s="516"/>
      <c r="VHU74" s="516"/>
      <c r="VHV74" s="516"/>
      <c r="VHW74" s="516"/>
      <c r="VHX74" s="516"/>
      <c r="VHY74" s="516"/>
      <c r="VHZ74" s="516"/>
      <c r="VIA74" s="516"/>
      <c r="VIB74" s="516"/>
      <c r="VIC74" s="516"/>
      <c r="VID74" s="516"/>
      <c r="VIE74" s="516"/>
      <c r="VIF74" s="516"/>
      <c r="VIG74" s="516"/>
      <c r="VIH74" s="516"/>
      <c r="VII74" s="516"/>
      <c r="VIJ74" s="516"/>
      <c r="VIK74" s="516"/>
      <c r="VIL74" s="516"/>
      <c r="VIM74" s="516"/>
      <c r="VIN74" s="516"/>
      <c r="VIO74" s="516"/>
      <c r="VIP74" s="516"/>
      <c r="VIQ74" s="516"/>
      <c r="VIR74" s="516"/>
      <c r="VIS74" s="516"/>
      <c r="VIT74" s="516"/>
      <c r="VIU74" s="516"/>
      <c r="VIV74" s="516"/>
      <c r="VIW74" s="516"/>
      <c r="VIX74" s="516"/>
      <c r="VIY74" s="516"/>
      <c r="VIZ74" s="516"/>
      <c r="VJA74" s="516"/>
      <c r="VJB74" s="516"/>
      <c r="VJC74" s="516"/>
      <c r="VJD74" s="516"/>
      <c r="VJE74" s="516"/>
      <c r="VJF74" s="516"/>
      <c r="VJG74" s="516"/>
      <c r="VJH74" s="516"/>
      <c r="VJI74" s="516"/>
      <c r="VJJ74" s="516"/>
      <c r="VJK74" s="516"/>
      <c r="VJL74" s="516"/>
      <c r="VJM74" s="516"/>
      <c r="VJN74" s="516"/>
      <c r="VJO74" s="516"/>
      <c r="VJP74" s="516"/>
      <c r="VJQ74" s="516"/>
      <c r="VJR74" s="516"/>
      <c r="VJS74" s="516"/>
      <c r="VJT74" s="516"/>
      <c r="VJU74" s="516"/>
      <c r="VJV74" s="516"/>
      <c r="VJW74" s="516"/>
      <c r="VJX74" s="516"/>
      <c r="VJY74" s="516"/>
      <c r="VJZ74" s="516"/>
      <c r="VKA74" s="516"/>
      <c r="VKB74" s="516"/>
      <c r="VKC74" s="516"/>
      <c r="VKD74" s="516"/>
      <c r="VKE74" s="516"/>
      <c r="VKF74" s="516"/>
      <c r="VKG74" s="516"/>
      <c r="VKH74" s="516"/>
      <c r="VKI74" s="516"/>
      <c r="VKJ74" s="516"/>
      <c r="VKK74" s="516"/>
      <c r="VKL74" s="516"/>
      <c r="VKM74" s="516"/>
      <c r="VKN74" s="516"/>
      <c r="VKO74" s="516"/>
      <c r="VKP74" s="516"/>
      <c r="VKQ74" s="516"/>
      <c r="VKR74" s="516"/>
      <c r="VKS74" s="516"/>
      <c r="VKT74" s="516"/>
      <c r="VKU74" s="516"/>
      <c r="VKV74" s="516"/>
      <c r="VKW74" s="516"/>
      <c r="VKX74" s="516"/>
      <c r="VKY74" s="516"/>
      <c r="VKZ74" s="516"/>
      <c r="VLA74" s="516"/>
      <c r="VLB74" s="516"/>
      <c r="VLC74" s="516"/>
      <c r="VLD74" s="516"/>
      <c r="VLE74" s="516"/>
      <c r="VLF74" s="516"/>
      <c r="VLG74" s="516"/>
      <c r="VLH74" s="516"/>
      <c r="VLI74" s="516"/>
      <c r="VLJ74" s="516"/>
      <c r="VLK74" s="516"/>
      <c r="VLL74" s="516"/>
      <c r="VLM74" s="516"/>
      <c r="VLN74" s="516"/>
      <c r="VLO74" s="516"/>
      <c r="VLP74" s="516"/>
      <c r="VLQ74" s="516"/>
      <c r="VLR74" s="516"/>
      <c r="VLS74" s="516"/>
      <c r="VLT74" s="516"/>
      <c r="VLU74" s="516"/>
      <c r="VLV74" s="516"/>
      <c r="VLW74" s="516"/>
      <c r="VLX74" s="516"/>
      <c r="VLY74" s="516"/>
      <c r="VLZ74" s="516"/>
      <c r="VMA74" s="516"/>
      <c r="VMB74" s="516"/>
      <c r="VMC74" s="516"/>
      <c r="VMD74" s="516"/>
      <c r="VME74" s="516"/>
      <c r="VMF74" s="516"/>
      <c r="VMG74" s="516"/>
      <c r="VMH74" s="516"/>
      <c r="VMI74" s="516"/>
      <c r="VMJ74" s="516"/>
      <c r="VMK74" s="516"/>
      <c r="VML74" s="516"/>
      <c r="VMM74" s="516"/>
      <c r="VMN74" s="516"/>
      <c r="VMO74" s="516"/>
      <c r="VMP74" s="516"/>
      <c r="VMQ74" s="516"/>
      <c r="VMR74" s="516"/>
      <c r="VMS74" s="516"/>
      <c r="VMT74" s="516"/>
      <c r="VMU74" s="516"/>
      <c r="VMV74" s="516"/>
      <c r="VMW74" s="516"/>
      <c r="VMX74" s="516"/>
      <c r="VMY74" s="516"/>
      <c r="VMZ74" s="516"/>
      <c r="VNA74" s="516"/>
      <c r="VNB74" s="516"/>
      <c r="VNC74" s="516"/>
      <c r="VND74" s="516"/>
      <c r="VNE74" s="516"/>
      <c r="VNF74" s="516"/>
      <c r="VNG74" s="516"/>
      <c r="VNH74" s="516"/>
      <c r="VNI74" s="516"/>
      <c r="VNJ74" s="516"/>
      <c r="VNK74" s="516"/>
      <c r="VNL74" s="516"/>
      <c r="VNM74" s="516"/>
      <c r="VNN74" s="516"/>
      <c r="VNO74" s="516"/>
      <c r="VNP74" s="516"/>
      <c r="VNQ74" s="516"/>
      <c r="VNR74" s="516"/>
      <c r="VNS74" s="516"/>
      <c r="VNT74" s="516"/>
      <c r="VNU74" s="516"/>
      <c r="VNV74" s="516"/>
      <c r="VNW74" s="516"/>
      <c r="VNX74" s="516"/>
      <c r="VNY74" s="516"/>
      <c r="VNZ74" s="516"/>
      <c r="VOA74" s="516"/>
      <c r="VOB74" s="516"/>
      <c r="VOC74" s="516"/>
      <c r="VOD74" s="516"/>
      <c r="VOE74" s="516"/>
      <c r="VOF74" s="516"/>
      <c r="VOG74" s="516"/>
      <c r="VOH74" s="516"/>
      <c r="VOI74" s="516"/>
      <c r="VOJ74" s="516"/>
      <c r="VOK74" s="516"/>
      <c r="VOL74" s="516"/>
      <c r="VOM74" s="516"/>
      <c r="VON74" s="516"/>
      <c r="VOO74" s="516"/>
      <c r="VOP74" s="516"/>
      <c r="VOQ74" s="516"/>
      <c r="VOR74" s="516"/>
      <c r="VOS74" s="516"/>
      <c r="VOT74" s="516"/>
      <c r="VOU74" s="516"/>
      <c r="VOV74" s="516"/>
      <c r="VOW74" s="516"/>
      <c r="VOX74" s="516"/>
      <c r="VOY74" s="516"/>
      <c r="VOZ74" s="516"/>
      <c r="VPA74" s="516"/>
      <c r="VPB74" s="516"/>
      <c r="VPC74" s="516"/>
      <c r="VPD74" s="516"/>
      <c r="VPE74" s="516"/>
      <c r="VPF74" s="516"/>
      <c r="VPG74" s="516"/>
      <c r="VPH74" s="516"/>
      <c r="VPI74" s="516"/>
      <c r="VPJ74" s="516"/>
      <c r="VPK74" s="516"/>
      <c r="VPL74" s="516"/>
      <c r="VPM74" s="516"/>
      <c r="VPN74" s="516"/>
      <c r="VPO74" s="516"/>
      <c r="VPP74" s="516"/>
      <c r="VPQ74" s="516"/>
      <c r="VPR74" s="516"/>
      <c r="VPS74" s="516"/>
      <c r="VPT74" s="516"/>
      <c r="VPU74" s="516"/>
      <c r="VPV74" s="516"/>
      <c r="VPW74" s="516"/>
      <c r="VPX74" s="516"/>
      <c r="VPY74" s="516"/>
      <c r="VPZ74" s="516"/>
      <c r="VQA74" s="516"/>
      <c r="VQB74" s="516"/>
      <c r="VQC74" s="516"/>
      <c r="VQD74" s="516"/>
      <c r="VQE74" s="516"/>
      <c r="VQF74" s="516"/>
      <c r="VQG74" s="516"/>
      <c r="VQH74" s="516"/>
      <c r="VQI74" s="516"/>
      <c r="VQJ74" s="516"/>
      <c r="VQK74" s="516"/>
      <c r="VQL74" s="516"/>
      <c r="VQM74" s="516"/>
      <c r="VQN74" s="516"/>
      <c r="VQO74" s="516"/>
      <c r="VQP74" s="516"/>
      <c r="VQQ74" s="516"/>
      <c r="VQR74" s="516"/>
      <c r="VQS74" s="516"/>
      <c r="VQT74" s="516"/>
      <c r="VQU74" s="516"/>
      <c r="VQV74" s="516"/>
      <c r="VQW74" s="516"/>
      <c r="VQX74" s="516"/>
      <c r="VQY74" s="516"/>
      <c r="VQZ74" s="516"/>
      <c r="VRA74" s="516"/>
      <c r="VRB74" s="516"/>
      <c r="VRC74" s="516"/>
      <c r="VRD74" s="516"/>
      <c r="VRE74" s="516"/>
      <c r="VRF74" s="516"/>
      <c r="VRG74" s="516"/>
      <c r="VRH74" s="516"/>
      <c r="VRI74" s="516"/>
      <c r="VRJ74" s="516"/>
      <c r="VRK74" s="516"/>
      <c r="VRL74" s="516"/>
      <c r="VRM74" s="516"/>
      <c r="VRN74" s="516"/>
      <c r="VRO74" s="516"/>
      <c r="VRP74" s="516"/>
      <c r="VRQ74" s="516"/>
      <c r="VRR74" s="516"/>
      <c r="VRS74" s="516"/>
      <c r="VRT74" s="516"/>
      <c r="VRU74" s="516"/>
      <c r="VRV74" s="516"/>
      <c r="VRW74" s="516"/>
      <c r="VRX74" s="516"/>
      <c r="VRY74" s="516"/>
      <c r="VRZ74" s="516"/>
      <c r="VSA74" s="516"/>
      <c r="VSB74" s="516"/>
      <c r="VSC74" s="516"/>
      <c r="VSD74" s="516"/>
      <c r="VSE74" s="516"/>
      <c r="VSF74" s="516"/>
      <c r="VSG74" s="516"/>
      <c r="VSH74" s="516"/>
      <c r="VSI74" s="516"/>
      <c r="VSJ74" s="516"/>
      <c r="VSK74" s="516"/>
      <c r="VSL74" s="516"/>
      <c r="VSM74" s="516"/>
      <c r="VSN74" s="516"/>
      <c r="VSO74" s="516"/>
      <c r="VSP74" s="516"/>
      <c r="VSQ74" s="516"/>
      <c r="VSR74" s="516"/>
      <c r="VSS74" s="516"/>
      <c r="VST74" s="516"/>
      <c r="VSU74" s="516"/>
      <c r="VSV74" s="516"/>
      <c r="VSW74" s="516"/>
      <c r="VSX74" s="516"/>
      <c r="VSY74" s="516"/>
      <c r="VSZ74" s="516"/>
      <c r="VTA74" s="516"/>
      <c r="VTB74" s="516"/>
      <c r="VTC74" s="516"/>
      <c r="VTD74" s="516"/>
      <c r="VTE74" s="516"/>
      <c r="VTF74" s="516"/>
      <c r="VTG74" s="516"/>
      <c r="VTH74" s="516"/>
      <c r="VTI74" s="516"/>
      <c r="VTJ74" s="516"/>
      <c r="VTK74" s="516"/>
      <c r="VTL74" s="516"/>
      <c r="VTM74" s="516"/>
      <c r="VTN74" s="516"/>
      <c r="VTO74" s="516"/>
      <c r="VTP74" s="516"/>
      <c r="VTQ74" s="516"/>
      <c r="VTR74" s="516"/>
      <c r="VTS74" s="516"/>
      <c r="VTT74" s="516"/>
      <c r="VTU74" s="516"/>
      <c r="VTV74" s="516"/>
      <c r="VTW74" s="516"/>
      <c r="VTX74" s="516"/>
      <c r="VTY74" s="516"/>
      <c r="VTZ74" s="516"/>
      <c r="VUA74" s="516"/>
      <c r="VUB74" s="516"/>
      <c r="VUC74" s="516"/>
      <c r="VUD74" s="516"/>
      <c r="VUE74" s="516"/>
      <c r="VUF74" s="516"/>
      <c r="VUG74" s="516"/>
      <c r="VUH74" s="516"/>
      <c r="VUI74" s="516"/>
      <c r="VUJ74" s="516"/>
      <c r="VUK74" s="516"/>
      <c r="VUL74" s="516"/>
      <c r="VUM74" s="516"/>
      <c r="VUN74" s="516"/>
      <c r="VUO74" s="516"/>
      <c r="VUP74" s="516"/>
      <c r="VUQ74" s="516"/>
      <c r="VUR74" s="516"/>
      <c r="VUS74" s="516"/>
      <c r="VUT74" s="516"/>
      <c r="VUU74" s="516"/>
      <c r="VUV74" s="516"/>
      <c r="VUW74" s="516"/>
      <c r="VUX74" s="516"/>
      <c r="VUY74" s="516"/>
      <c r="VUZ74" s="516"/>
      <c r="VVA74" s="516"/>
      <c r="VVB74" s="516"/>
      <c r="VVC74" s="516"/>
      <c r="VVD74" s="516"/>
      <c r="VVE74" s="516"/>
      <c r="VVF74" s="516"/>
      <c r="VVG74" s="516"/>
      <c r="VVH74" s="516"/>
      <c r="VVI74" s="516"/>
      <c r="VVJ74" s="516"/>
      <c r="VVK74" s="516"/>
      <c r="VVL74" s="516"/>
      <c r="VVM74" s="516"/>
      <c r="VVN74" s="516"/>
      <c r="VVO74" s="516"/>
      <c r="VVP74" s="516"/>
      <c r="VVQ74" s="516"/>
      <c r="VVR74" s="516"/>
      <c r="VVS74" s="516"/>
      <c r="VVT74" s="516"/>
      <c r="VVU74" s="516"/>
      <c r="VVV74" s="516"/>
      <c r="VVW74" s="516"/>
      <c r="VVX74" s="516"/>
      <c r="VVY74" s="516"/>
      <c r="VVZ74" s="516"/>
      <c r="VWA74" s="516"/>
      <c r="VWB74" s="516"/>
      <c r="VWC74" s="516"/>
      <c r="VWD74" s="516"/>
      <c r="VWE74" s="516"/>
      <c r="VWF74" s="516"/>
      <c r="VWG74" s="516"/>
      <c r="VWH74" s="516"/>
      <c r="VWI74" s="516"/>
      <c r="VWJ74" s="516"/>
      <c r="VWK74" s="516"/>
      <c r="VWL74" s="516"/>
      <c r="VWM74" s="516"/>
      <c r="VWN74" s="516"/>
      <c r="VWO74" s="516"/>
      <c r="VWP74" s="516"/>
      <c r="VWQ74" s="516"/>
      <c r="VWR74" s="516"/>
      <c r="VWS74" s="516"/>
      <c r="VWT74" s="516"/>
      <c r="VWU74" s="516"/>
      <c r="VWV74" s="516"/>
      <c r="VWW74" s="516"/>
      <c r="VWX74" s="516"/>
      <c r="VWY74" s="516"/>
      <c r="VWZ74" s="516"/>
      <c r="VXA74" s="516"/>
      <c r="VXB74" s="516"/>
      <c r="VXC74" s="516"/>
      <c r="VXD74" s="516"/>
      <c r="VXE74" s="516"/>
      <c r="VXF74" s="516"/>
      <c r="VXG74" s="516"/>
      <c r="VXH74" s="516"/>
      <c r="VXI74" s="516"/>
      <c r="VXJ74" s="516"/>
      <c r="VXK74" s="516"/>
      <c r="VXL74" s="516"/>
      <c r="VXM74" s="516"/>
      <c r="VXN74" s="516"/>
      <c r="VXO74" s="516"/>
      <c r="VXP74" s="516"/>
      <c r="VXQ74" s="516"/>
      <c r="VXR74" s="516"/>
      <c r="VXS74" s="516"/>
      <c r="VXT74" s="516"/>
      <c r="VXU74" s="516"/>
      <c r="VXV74" s="516"/>
      <c r="VXW74" s="516"/>
      <c r="VXX74" s="516"/>
      <c r="VXY74" s="516"/>
      <c r="VXZ74" s="516"/>
      <c r="VYA74" s="516"/>
      <c r="VYB74" s="516"/>
      <c r="VYC74" s="516"/>
      <c r="VYD74" s="516"/>
      <c r="VYE74" s="516"/>
      <c r="VYF74" s="516"/>
      <c r="VYG74" s="516"/>
      <c r="VYH74" s="516"/>
      <c r="VYI74" s="516"/>
      <c r="VYJ74" s="516"/>
      <c r="VYK74" s="516"/>
      <c r="VYL74" s="516"/>
      <c r="VYM74" s="516"/>
      <c r="VYN74" s="516"/>
      <c r="VYO74" s="516"/>
      <c r="VYP74" s="516"/>
      <c r="VYQ74" s="516"/>
      <c r="VYR74" s="516"/>
      <c r="VYS74" s="516"/>
      <c r="VYT74" s="516"/>
      <c r="VYU74" s="516"/>
      <c r="VYV74" s="516"/>
      <c r="VYW74" s="516"/>
      <c r="VYX74" s="516"/>
      <c r="VYY74" s="516"/>
      <c r="VYZ74" s="516"/>
      <c r="VZA74" s="516"/>
      <c r="VZB74" s="516"/>
      <c r="VZC74" s="516"/>
      <c r="VZD74" s="516"/>
      <c r="VZE74" s="516"/>
      <c r="VZF74" s="516"/>
      <c r="VZG74" s="516"/>
      <c r="VZH74" s="516"/>
      <c r="VZI74" s="516"/>
      <c r="VZJ74" s="516"/>
      <c r="VZK74" s="516"/>
      <c r="VZL74" s="516"/>
      <c r="VZM74" s="516"/>
      <c r="VZN74" s="516"/>
      <c r="VZO74" s="516"/>
      <c r="VZP74" s="516"/>
      <c r="VZQ74" s="516"/>
      <c r="VZR74" s="516"/>
      <c r="VZS74" s="516"/>
      <c r="VZT74" s="516"/>
      <c r="VZU74" s="516"/>
      <c r="VZV74" s="516"/>
      <c r="VZW74" s="516"/>
      <c r="VZX74" s="516"/>
      <c r="VZY74" s="516"/>
      <c r="VZZ74" s="516"/>
      <c r="WAA74" s="516"/>
      <c r="WAB74" s="516"/>
      <c r="WAC74" s="516"/>
      <c r="WAD74" s="516"/>
      <c r="WAE74" s="516"/>
      <c r="WAF74" s="516"/>
      <c r="WAG74" s="516"/>
      <c r="WAH74" s="516"/>
      <c r="WAI74" s="516"/>
      <c r="WAJ74" s="516"/>
      <c r="WAK74" s="516"/>
      <c r="WAL74" s="516"/>
      <c r="WAM74" s="516"/>
      <c r="WAN74" s="516"/>
      <c r="WAO74" s="516"/>
      <c r="WAP74" s="516"/>
      <c r="WAQ74" s="516"/>
      <c r="WAR74" s="516"/>
      <c r="WAS74" s="516"/>
      <c r="WAT74" s="516"/>
      <c r="WAU74" s="516"/>
      <c r="WAV74" s="516"/>
      <c r="WAW74" s="516"/>
      <c r="WAX74" s="516"/>
      <c r="WAY74" s="516"/>
      <c r="WAZ74" s="516"/>
      <c r="WBA74" s="516"/>
      <c r="WBB74" s="516"/>
      <c r="WBC74" s="516"/>
      <c r="WBD74" s="516"/>
      <c r="WBE74" s="516"/>
      <c r="WBF74" s="516"/>
      <c r="WBG74" s="516"/>
      <c r="WBH74" s="516"/>
      <c r="WBI74" s="516"/>
      <c r="WBJ74" s="516"/>
      <c r="WBK74" s="516"/>
      <c r="WBL74" s="516"/>
      <c r="WBM74" s="516"/>
      <c r="WBN74" s="516"/>
      <c r="WBO74" s="516"/>
      <c r="WBP74" s="516"/>
      <c r="WBQ74" s="516"/>
      <c r="WBR74" s="516"/>
      <c r="WBS74" s="516"/>
      <c r="WBT74" s="516"/>
      <c r="WBU74" s="516"/>
      <c r="WBV74" s="516"/>
      <c r="WBW74" s="516"/>
      <c r="WBX74" s="516"/>
      <c r="WBY74" s="516"/>
      <c r="WBZ74" s="516"/>
      <c r="WCA74" s="516"/>
      <c r="WCB74" s="516"/>
      <c r="WCC74" s="516"/>
      <c r="WCD74" s="516"/>
      <c r="WCE74" s="516"/>
      <c r="WCF74" s="516"/>
      <c r="WCG74" s="516"/>
      <c r="WCH74" s="516"/>
      <c r="WCI74" s="516"/>
      <c r="WCJ74" s="516"/>
      <c r="WCK74" s="516"/>
      <c r="WCL74" s="516"/>
      <c r="WCM74" s="516"/>
      <c r="WCN74" s="516"/>
      <c r="WCO74" s="516"/>
      <c r="WCP74" s="516"/>
      <c r="WCQ74" s="516"/>
      <c r="WCR74" s="516"/>
      <c r="WCS74" s="516"/>
      <c r="WCT74" s="516"/>
      <c r="WCU74" s="516"/>
      <c r="WCV74" s="516"/>
      <c r="WCW74" s="516"/>
      <c r="WCX74" s="516"/>
      <c r="WCY74" s="516"/>
      <c r="WCZ74" s="516"/>
      <c r="WDA74" s="516"/>
      <c r="WDB74" s="516"/>
      <c r="WDC74" s="516"/>
      <c r="WDD74" s="516"/>
      <c r="WDE74" s="516"/>
      <c r="WDF74" s="516"/>
      <c r="WDG74" s="516"/>
      <c r="WDH74" s="516"/>
      <c r="WDI74" s="516"/>
      <c r="WDJ74" s="516"/>
      <c r="WDK74" s="516"/>
      <c r="WDL74" s="516"/>
      <c r="WDM74" s="516"/>
      <c r="WDN74" s="516"/>
      <c r="WDO74" s="516"/>
      <c r="WDP74" s="516"/>
      <c r="WDQ74" s="516"/>
      <c r="WDR74" s="516"/>
      <c r="WDS74" s="516"/>
      <c r="WDT74" s="516"/>
      <c r="WDU74" s="516"/>
      <c r="WDV74" s="516"/>
      <c r="WDW74" s="516"/>
      <c r="WDX74" s="516"/>
      <c r="WDY74" s="516"/>
      <c r="WDZ74" s="516"/>
      <c r="WEA74" s="516"/>
      <c r="WEB74" s="516"/>
      <c r="WEC74" s="516"/>
      <c r="WED74" s="516"/>
      <c r="WEE74" s="516"/>
      <c r="WEF74" s="516"/>
      <c r="WEG74" s="516"/>
      <c r="WEH74" s="516"/>
      <c r="WEI74" s="516"/>
      <c r="WEJ74" s="516"/>
      <c r="WEK74" s="516"/>
      <c r="WEL74" s="516"/>
      <c r="WEM74" s="516"/>
      <c r="WEN74" s="516"/>
      <c r="WEO74" s="516"/>
      <c r="WEP74" s="516"/>
      <c r="WEQ74" s="516"/>
      <c r="WER74" s="516"/>
      <c r="WES74" s="516"/>
      <c r="WET74" s="516"/>
      <c r="WEU74" s="516"/>
      <c r="WEV74" s="516"/>
      <c r="WEW74" s="516"/>
      <c r="WEX74" s="516"/>
      <c r="WEY74" s="516"/>
      <c r="WEZ74" s="516"/>
      <c r="WFA74" s="516"/>
      <c r="WFB74" s="516"/>
      <c r="WFC74" s="516"/>
      <c r="WFD74" s="516"/>
      <c r="WFE74" s="516"/>
      <c r="WFF74" s="516"/>
      <c r="WFG74" s="516"/>
      <c r="WFH74" s="516"/>
      <c r="WFI74" s="516"/>
      <c r="WFJ74" s="516"/>
      <c r="WFK74" s="516"/>
      <c r="WFL74" s="516"/>
      <c r="WFM74" s="516"/>
      <c r="WFN74" s="516"/>
      <c r="WFO74" s="516"/>
      <c r="WFP74" s="516"/>
      <c r="WFQ74" s="516"/>
      <c r="WFR74" s="516"/>
      <c r="WFS74" s="516"/>
      <c r="WFT74" s="516"/>
      <c r="WFU74" s="516"/>
      <c r="WFV74" s="516"/>
      <c r="WFW74" s="516"/>
      <c r="WFX74" s="516"/>
      <c r="WFY74" s="516"/>
      <c r="WFZ74" s="516"/>
      <c r="WGA74" s="516"/>
      <c r="WGB74" s="516"/>
      <c r="WGC74" s="516"/>
      <c r="WGD74" s="516"/>
      <c r="WGE74" s="516"/>
      <c r="WGF74" s="516"/>
      <c r="WGG74" s="516"/>
      <c r="WGH74" s="516"/>
      <c r="WGI74" s="516"/>
      <c r="WGJ74" s="516"/>
      <c r="WGK74" s="516"/>
      <c r="WGL74" s="516"/>
      <c r="WGM74" s="516"/>
      <c r="WGN74" s="516"/>
      <c r="WGO74" s="516"/>
      <c r="WGP74" s="516"/>
      <c r="WGQ74" s="516"/>
      <c r="WGR74" s="516"/>
      <c r="WGS74" s="516"/>
      <c r="WGT74" s="516"/>
      <c r="WGU74" s="516"/>
      <c r="WGV74" s="516"/>
      <c r="WGW74" s="516"/>
      <c r="WGX74" s="516"/>
      <c r="WGY74" s="516"/>
      <c r="WGZ74" s="516"/>
      <c r="WHA74" s="516"/>
      <c r="WHB74" s="516"/>
      <c r="WHC74" s="516"/>
      <c r="WHD74" s="516"/>
      <c r="WHE74" s="516"/>
      <c r="WHF74" s="516"/>
      <c r="WHG74" s="516"/>
      <c r="WHH74" s="516"/>
      <c r="WHI74" s="516"/>
      <c r="WHJ74" s="516"/>
      <c r="WHK74" s="516"/>
      <c r="WHL74" s="516"/>
      <c r="WHM74" s="516"/>
      <c r="WHN74" s="516"/>
      <c r="WHO74" s="516"/>
      <c r="WHP74" s="516"/>
      <c r="WHQ74" s="516"/>
      <c r="WHR74" s="516"/>
      <c r="WHS74" s="516"/>
      <c r="WHT74" s="516"/>
      <c r="WHU74" s="516"/>
      <c r="WHV74" s="516"/>
      <c r="WHW74" s="516"/>
      <c r="WHX74" s="516"/>
      <c r="WHY74" s="516"/>
      <c r="WHZ74" s="516"/>
      <c r="WIA74" s="516"/>
      <c r="WIB74" s="516"/>
      <c r="WIC74" s="516"/>
      <c r="WID74" s="516"/>
      <c r="WIE74" s="516"/>
      <c r="WIF74" s="516"/>
      <c r="WIG74" s="516"/>
      <c r="WIH74" s="516"/>
      <c r="WII74" s="516"/>
      <c r="WIJ74" s="516"/>
      <c r="WIK74" s="516"/>
      <c r="WIL74" s="516"/>
      <c r="WIM74" s="516"/>
      <c r="WIN74" s="516"/>
      <c r="WIO74" s="516"/>
      <c r="WIP74" s="516"/>
      <c r="WIQ74" s="516"/>
      <c r="WIR74" s="516"/>
      <c r="WIS74" s="516"/>
      <c r="WIT74" s="516"/>
      <c r="WIU74" s="516"/>
      <c r="WIV74" s="516"/>
      <c r="WIW74" s="516"/>
      <c r="WIX74" s="516"/>
      <c r="WIY74" s="516"/>
      <c r="WIZ74" s="516"/>
      <c r="WJA74" s="516"/>
      <c r="WJB74" s="516"/>
      <c r="WJC74" s="516"/>
      <c r="WJD74" s="516"/>
      <c r="WJE74" s="516"/>
      <c r="WJF74" s="516"/>
      <c r="WJG74" s="516"/>
      <c r="WJH74" s="516"/>
      <c r="WJI74" s="516"/>
      <c r="WJJ74" s="516"/>
      <c r="WJK74" s="516"/>
      <c r="WJL74" s="516"/>
      <c r="WJM74" s="516"/>
      <c r="WJN74" s="516"/>
      <c r="WJO74" s="516"/>
      <c r="WJP74" s="516"/>
      <c r="WJQ74" s="516"/>
      <c r="WJR74" s="516"/>
      <c r="WJS74" s="516"/>
      <c r="WJT74" s="516"/>
      <c r="WJU74" s="516"/>
      <c r="WJV74" s="516"/>
      <c r="WJW74" s="516"/>
      <c r="WJX74" s="516"/>
      <c r="WJY74" s="516"/>
      <c r="WJZ74" s="516"/>
      <c r="WKA74" s="516"/>
      <c r="WKB74" s="516"/>
      <c r="WKC74" s="516"/>
      <c r="WKD74" s="516"/>
      <c r="WKE74" s="516"/>
      <c r="WKF74" s="516"/>
      <c r="WKG74" s="516"/>
      <c r="WKH74" s="516"/>
      <c r="WKI74" s="516"/>
      <c r="WKJ74" s="516"/>
      <c r="WKK74" s="516"/>
      <c r="WKL74" s="516"/>
      <c r="WKM74" s="516"/>
      <c r="WKN74" s="516"/>
      <c r="WKO74" s="516"/>
      <c r="WKP74" s="516"/>
      <c r="WKQ74" s="516"/>
      <c r="WKR74" s="516"/>
      <c r="WKS74" s="516"/>
      <c r="WKT74" s="516"/>
      <c r="WKU74" s="516"/>
      <c r="WKV74" s="516"/>
      <c r="WKW74" s="516"/>
      <c r="WKX74" s="516"/>
      <c r="WKY74" s="516"/>
      <c r="WKZ74" s="516"/>
      <c r="WLA74" s="516"/>
      <c r="WLB74" s="516"/>
      <c r="WLC74" s="516"/>
      <c r="WLD74" s="516"/>
      <c r="WLE74" s="516"/>
      <c r="WLF74" s="516"/>
      <c r="WLG74" s="516"/>
      <c r="WLH74" s="516"/>
      <c r="WLI74" s="516"/>
      <c r="WLJ74" s="516"/>
      <c r="WLK74" s="516"/>
      <c r="WLL74" s="516"/>
      <c r="WLM74" s="516"/>
      <c r="WLN74" s="516"/>
      <c r="WLO74" s="516"/>
      <c r="WLP74" s="516"/>
      <c r="WLQ74" s="516"/>
      <c r="WLR74" s="516"/>
      <c r="WLS74" s="516"/>
      <c r="WLT74" s="516"/>
      <c r="WLU74" s="516"/>
      <c r="WLV74" s="516"/>
      <c r="WLW74" s="516"/>
      <c r="WLX74" s="516"/>
      <c r="WLY74" s="516"/>
      <c r="WLZ74" s="516"/>
      <c r="WMA74" s="516"/>
      <c r="WMB74" s="516"/>
      <c r="WMC74" s="516"/>
      <c r="WMD74" s="516"/>
      <c r="WME74" s="516"/>
      <c r="WMF74" s="516"/>
      <c r="WMG74" s="516"/>
      <c r="WMH74" s="516"/>
      <c r="WMI74" s="516"/>
      <c r="WMJ74" s="516"/>
      <c r="WMK74" s="516"/>
      <c r="WML74" s="516"/>
      <c r="WMM74" s="516"/>
      <c r="WMN74" s="516"/>
      <c r="WMO74" s="516"/>
      <c r="WMP74" s="516"/>
      <c r="WMQ74" s="516"/>
      <c r="WMR74" s="516"/>
      <c r="WMS74" s="516"/>
      <c r="WMT74" s="516"/>
      <c r="WMU74" s="516"/>
      <c r="WMV74" s="516"/>
      <c r="WMW74" s="516"/>
      <c r="WMX74" s="516"/>
      <c r="WMY74" s="516"/>
      <c r="WMZ74" s="516"/>
      <c r="WNA74" s="516"/>
      <c r="WNB74" s="516"/>
      <c r="WNC74" s="516"/>
      <c r="WND74" s="516"/>
      <c r="WNE74" s="516"/>
      <c r="WNF74" s="516"/>
      <c r="WNG74" s="516"/>
      <c r="WNH74" s="516"/>
      <c r="WNI74" s="516"/>
      <c r="WNJ74" s="516"/>
      <c r="WNK74" s="516"/>
      <c r="WNL74" s="516"/>
      <c r="WNM74" s="516"/>
      <c r="WNN74" s="516"/>
      <c r="WNO74" s="516"/>
      <c r="WNP74" s="516"/>
      <c r="WNQ74" s="516"/>
      <c r="WNR74" s="516"/>
      <c r="WNS74" s="516"/>
      <c r="WNT74" s="516"/>
      <c r="WNU74" s="516"/>
      <c r="WNV74" s="516"/>
      <c r="WNW74" s="516"/>
      <c r="WNX74" s="516"/>
      <c r="WNY74" s="516"/>
      <c r="WNZ74" s="516"/>
      <c r="WOA74" s="516"/>
      <c r="WOB74" s="516"/>
      <c r="WOC74" s="516"/>
      <c r="WOD74" s="516"/>
      <c r="WOE74" s="516"/>
      <c r="WOF74" s="516"/>
      <c r="WOG74" s="516"/>
      <c r="WOH74" s="516"/>
      <c r="WOI74" s="516"/>
      <c r="WOJ74" s="516"/>
      <c r="WOK74" s="516"/>
      <c r="WOL74" s="516"/>
      <c r="WOM74" s="516"/>
      <c r="WON74" s="516"/>
      <c r="WOO74" s="516"/>
      <c r="WOP74" s="516"/>
      <c r="WOQ74" s="516"/>
      <c r="WOR74" s="516"/>
      <c r="WOS74" s="516"/>
      <c r="WOT74" s="516"/>
      <c r="WOU74" s="516"/>
      <c r="WOV74" s="516"/>
      <c r="WOW74" s="516"/>
      <c r="WOX74" s="516"/>
      <c r="WOY74" s="516"/>
      <c r="WOZ74" s="516"/>
      <c r="WPA74" s="516"/>
      <c r="WPB74" s="516"/>
      <c r="WPC74" s="516"/>
      <c r="WPD74" s="516"/>
      <c r="WPE74" s="516"/>
      <c r="WPF74" s="516"/>
      <c r="WPG74" s="516"/>
      <c r="WPH74" s="516"/>
      <c r="WPI74" s="516"/>
      <c r="WPJ74" s="516"/>
      <c r="WPK74" s="516"/>
      <c r="WPL74" s="516"/>
      <c r="WPM74" s="516"/>
      <c r="WPN74" s="516"/>
      <c r="WPO74" s="516"/>
      <c r="WPP74" s="516"/>
      <c r="WPQ74" s="516"/>
      <c r="WPR74" s="516"/>
      <c r="WPS74" s="516"/>
      <c r="WPT74" s="516"/>
      <c r="WPU74" s="516"/>
      <c r="WPV74" s="516"/>
      <c r="WPW74" s="516"/>
      <c r="WPX74" s="516"/>
      <c r="WPY74" s="516"/>
      <c r="WPZ74" s="516"/>
      <c r="WQA74" s="516"/>
      <c r="WQB74" s="516"/>
      <c r="WQC74" s="516"/>
      <c r="WQD74" s="516"/>
      <c r="WQE74" s="516"/>
      <c r="WQF74" s="516"/>
      <c r="WQG74" s="516"/>
      <c r="WQH74" s="516"/>
      <c r="WQI74" s="516"/>
      <c r="WQJ74" s="516"/>
      <c r="WQK74" s="516"/>
      <c r="WQL74" s="516"/>
      <c r="WQM74" s="516"/>
      <c r="WQN74" s="516"/>
      <c r="WQO74" s="516"/>
      <c r="WQP74" s="516"/>
      <c r="WQQ74" s="516"/>
      <c r="WQR74" s="516"/>
      <c r="WQS74" s="516"/>
      <c r="WQT74" s="516"/>
      <c r="WQU74" s="516"/>
      <c r="WQV74" s="516"/>
      <c r="WQW74" s="516"/>
      <c r="WQX74" s="516"/>
      <c r="WQY74" s="516"/>
      <c r="WQZ74" s="516"/>
      <c r="WRA74" s="516"/>
      <c r="WRB74" s="516"/>
      <c r="WRC74" s="516"/>
      <c r="WRD74" s="516"/>
      <c r="WRE74" s="516"/>
      <c r="WRF74" s="516"/>
      <c r="WRG74" s="516"/>
      <c r="WRH74" s="516"/>
      <c r="WRI74" s="516"/>
      <c r="WRJ74" s="516"/>
      <c r="WRK74" s="516"/>
      <c r="WRL74" s="516"/>
      <c r="WRM74" s="516"/>
      <c r="WRN74" s="516"/>
      <c r="WRO74" s="516"/>
      <c r="WRP74" s="516"/>
      <c r="WRQ74" s="516"/>
      <c r="WRR74" s="516"/>
      <c r="WRS74" s="516"/>
      <c r="WRT74" s="516"/>
      <c r="WRU74" s="516"/>
      <c r="WRV74" s="516"/>
      <c r="WRW74" s="516"/>
      <c r="WRX74" s="516"/>
      <c r="WRY74" s="516"/>
      <c r="WRZ74" s="516"/>
      <c r="WSA74" s="516"/>
      <c r="WSB74" s="516"/>
      <c r="WSC74" s="516"/>
      <c r="WSD74" s="516"/>
      <c r="WSE74" s="516"/>
      <c r="WSF74" s="516"/>
      <c r="WSG74" s="516"/>
      <c r="WSH74" s="516"/>
      <c r="WSI74" s="516"/>
      <c r="WSJ74" s="516"/>
      <c r="WSK74" s="516"/>
      <c r="WSL74" s="516"/>
      <c r="WSM74" s="516"/>
      <c r="WSN74" s="516"/>
      <c r="WSO74" s="516"/>
      <c r="WSP74" s="516"/>
      <c r="WSQ74" s="516"/>
      <c r="WSR74" s="516"/>
      <c r="WSS74" s="516"/>
      <c r="WST74" s="516"/>
      <c r="WSU74" s="516"/>
      <c r="WSV74" s="516"/>
      <c r="WSW74" s="516"/>
      <c r="WSX74" s="516"/>
      <c r="WSY74" s="516"/>
      <c r="WSZ74" s="516"/>
      <c r="WTA74" s="516"/>
      <c r="WTB74" s="516"/>
      <c r="WTC74" s="516"/>
      <c r="WTD74" s="516"/>
      <c r="WTE74" s="516"/>
      <c r="WTF74" s="516"/>
      <c r="WTG74" s="516"/>
      <c r="WTH74" s="516"/>
      <c r="WTI74" s="516"/>
      <c r="WTJ74" s="516"/>
      <c r="WTK74" s="516"/>
      <c r="WTL74" s="516"/>
      <c r="WTM74" s="516"/>
      <c r="WTN74" s="516"/>
      <c r="WTO74" s="516"/>
      <c r="WTP74" s="516"/>
      <c r="WTQ74" s="516"/>
      <c r="WTR74" s="516"/>
      <c r="WTS74" s="516"/>
      <c r="WTT74" s="516"/>
      <c r="WTU74" s="516"/>
      <c r="WTV74" s="516"/>
      <c r="WTW74" s="516"/>
      <c r="WTX74" s="516"/>
      <c r="WTY74" s="516"/>
      <c r="WTZ74" s="516"/>
      <c r="WUA74" s="516"/>
      <c r="WUB74" s="516"/>
      <c r="WUC74" s="516"/>
      <c r="WUD74" s="516"/>
      <c r="WUE74" s="516"/>
      <c r="WUF74" s="516"/>
      <c r="WUG74" s="516"/>
      <c r="WUH74" s="516"/>
      <c r="WUI74" s="516"/>
      <c r="WUJ74" s="516"/>
      <c r="WUK74" s="516"/>
      <c r="WUL74" s="516"/>
      <c r="WUM74" s="516"/>
      <c r="WUN74" s="516"/>
      <c r="WUO74" s="516"/>
      <c r="WUP74" s="516"/>
      <c r="WUQ74" s="516"/>
      <c r="WUR74" s="516"/>
      <c r="WUS74" s="516"/>
      <c r="WUT74" s="516"/>
      <c r="WUU74" s="516"/>
      <c r="WUV74" s="516"/>
      <c r="WUW74" s="516"/>
      <c r="WUX74" s="516"/>
      <c r="WUY74" s="516"/>
      <c r="WUZ74" s="516"/>
      <c r="WVA74" s="516"/>
      <c r="WVB74" s="516"/>
      <c r="WVC74" s="516"/>
      <c r="WVD74" s="516"/>
      <c r="WVE74" s="516"/>
      <c r="WVF74" s="516"/>
      <c r="WVG74" s="516"/>
      <c r="WVH74" s="516"/>
      <c r="WVI74" s="516"/>
      <c r="WVJ74" s="516"/>
      <c r="WVK74" s="516"/>
      <c r="WVL74" s="516"/>
      <c r="WVM74" s="516"/>
      <c r="WVN74" s="516"/>
      <c r="WVO74" s="516"/>
      <c r="WVP74" s="516"/>
      <c r="WVQ74" s="516"/>
      <c r="WVR74" s="516"/>
      <c r="WVS74" s="516"/>
      <c r="WVT74" s="516"/>
      <c r="WVU74" s="516"/>
      <c r="WVV74" s="516"/>
      <c r="WVW74" s="516"/>
      <c r="WVX74" s="516"/>
      <c r="WVY74" s="516"/>
      <c r="WVZ74" s="516"/>
      <c r="WWA74" s="516"/>
      <c r="WWB74" s="516"/>
      <c r="WWC74" s="516"/>
      <c r="WWD74" s="516"/>
      <c r="WWE74" s="516"/>
      <c r="WWF74" s="516"/>
      <c r="WWG74" s="516"/>
      <c r="WWH74" s="516"/>
      <c r="WWI74" s="516"/>
      <c r="WWJ74" s="516"/>
      <c r="WWK74" s="516"/>
      <c r="WWL74" s="516"/>
      <c r="WWM74" s="516"/>
      <c r="WWN74" s="516"/>
      <c r="WWO74" s="516"/>
      <c r="WWP74" s="516"/>
      <c r="WWQ74" s="516"/>
      <c r="WWR74" s="516"/>
      <c r="WWS74" s="516"/>
      <c r="WWT74" s="516"/>
      <c r="WWU74" s="516"/>
      <c r="WWV74" s="516"/>
      <c r="WWW74" s="516"/>
      <c r="WWX74" s="516"/>
      <c r="WWY74" s="516"/>
      <c r="WWZ74" s="516"/>
      <c r="WXA74" s="516"/>
      <c r="WXB74" s="516"/>
      <c r="WXC74" s="516"/>
      <c r="WXD74" s="516"/>
      <c r="WXE74" s="516"/>
      <c r="WXF74" s="516"/>
      <c r="WXG74" s="516"/>
      <c r="WXH74" s="516"/>
      <c r="WXI74" s="516"/>
      <c r="WXJ74" s="516"/>
      <c r="WXK74" s="516"/>
      <c r="WXL74" s="516"/>
      <c r="WXM74" s="516"/>
      <c r="WXN74" s="516"/>
      <c r="WXO74" s="516"/>
      <c r="WXP74" s="516"/>
      <c r="WXQ74" s="516"/>
      <c r="WXR74" s="516"/>
      <c r="WXS74" s="516"/>
      <c r="WXT74" s="516"/>
      <c r="WXU74" s="516"/>
      <c r="WXV74" s="516"/>
      <c r="WXW74" s="516"/>
      <c r="WXX74" s="516"/>
      <c r="WXY74" s="516"/>
      <c r="WXZ74" s="516"/>
      <c r="WYA74" s="516"/>
      <c r="WYB74" s="516"/>
      <c r="WYC74" s="516"/>
      <c r="WYD74" s="516"/>
      <c r="WYE74" s="516"/>
      <c r="WYF74" s="516"/>
      <c r="WYG74" s="516"/>
      <c r="WYH74" s="516"/>
      <c r="WYI74" s="516"/>
      <c r="WYJ74" s="516"/>
      <c r="WYK74" s="516"/>
      <c r="WYL74" s="516"/>
      <c r="WYM74" s="516"/>
      <c r="WYN74" s="516"/>
      <c r="WYO74" s="516"/>
      <c r="WYP74" s="516"/>
      <c r="WYQ74" s="516"/>
      <c r="WYR74" s="516"/>
      <c r="WYS74" s="516"/>
      <c r="WYT74" s="516"/>
      <c r="WYU74" s="516"/>
      <c r="WYV74" s="516"/>
      <c r="WYW74" s="516"/>
      <c r="WYX74" s="516"/>
      <c r="WYY74" s="516"/>
      <c r="WYZ74" s="516"/>
      <c r="WZA74" s="516"/>
      <c r="WZB74" s="516"/>
      <c r="WZC74" s="516"/>
      <c r="WZD74" s="516"/>
      <c r="WZE74" s="516"/>
      <c r="WZF74" s="516"/>
      <c r="WZG74" s="516"/>
      <c r="WZH74" s="516"/>
      <c r="WZI74" s="516"/>
      <c r="WZJ74" s="516"/>
      <c r="WZK74" s="516"/>
      <c r="WZL74" s="516"/>
      <c r="WZM74" s="516"/>
      <c r="WZN74" s="516"/>
      <c r="WZO74" s="516"/>
      <c r="WZP74" s="516"/>
      <c r="WZQ74" s="516"/>
      <c r="WZR74" s="516"/>
      <c r="WZS74" s="516"/>
      <c r="WZT74" s="516"/>
      <c r="WZU74" s="516"/>
      <c r="WZV74" s="516"/>
      <c r="WZW74" s="516"/>
      <c r="WZX74" s="516"/>
      <c r="WZY74" s="516"/>
      <c r="WZZ74" s="516"/>
      <c r="XAA74" s="516"/>
      <c r="XAB74" s="516"/>
      <c r="XAC74" s="516"/>
      <c r="XAD74" s="516"/>
      <c r="XAE74" s="516"/>
      <c r="XAF74" s="516"/>
      <c r="XAG74" s="516"/>
      <c r="XAH74" s="516"/>
      <c r="XAI74" s="516"/>
      <c r="XAJ74" s="516"/>
      <c r="XAK74" s="516"/>
      <c r="XAL74" s="516"/>
      <c r="XAM74" s="516"/>
      <c r="XAN74" s="516"/>
      <c r="XAO74" s="516"/>
      <c r="XAP74" s="516"/>
      <c r="XAQ74" s="516"/>
      <c r="XAR74" s="516"/>
      <c r="XAS74" s="516"/>
      <c r="XAT74" s="516"/>
      <c r="XAU74" s="516"/>
      <c r="XAV74" s="516"/>
      <c r="XAW74" s="516"/>
      <c r="XAX74" s="516"/>
      <c r="XAY74" s="516"/>
      <c r="XAZ74" s="516"/>
      <c r="XBA74" s="516"/>
      <c r="XBB74" s="516"/>
      <c r="XBC74" s="516"/>
      <c r="XBD74" s="516"/>
      <c r="XBE74" s="516"/>
      <c r="XBF74" s="516"/>
      <c r="XBG74" s="516"/>
      <c r="XBH74" s="516"/>
      <c r="XBI74" s="516"/>
      <c r="XBJ74" s="516"/>
      <c r="XBK74" s="516"/>
      <c r="XBL74" s="516"/>
      <c r="XBM74" s="516"/>
      <c r="XBN74" s="516"/>
      <c r="XBO74" s="516"/>
      <c r="XBP74" s="516"/>
      <c r="XBQ74" s="516"/>
      <c r="XBR74" s="516"/>
      <c r="XBS74" s="516"/>
      <c r="XBT74" s="516"/>
      <c r="XBU74" s="516"/>
      <c r="XBV74" s="516"/>
      <c r="XBW74" s="516"/>
      <c r="XBX74" s="516"/>
      <c r="XBY74" s="516"/>
      <c r="XBZ74" s="516"/>
      <c r="XCA74" s="516"/>
      <c r="XCB74" s="516"/>
      <c r="XCC74" s="516"/>
      <c r="XCD74" s="516"/>
      <c r="XCE74" s="516"/>
      <c r="XCF74" s="516"/>
      <c r="XCG74" s="516"/>
      <c r="XCH74" s="516"/>
      <c r="XCI74" s="516"/>
      <c r="XCJ74" s="516"/>
      <c r="XCK74" s="516"/>
      <c r="XCL74" s="516"/>
      <c r="XCM74" s="516"/>
      <c r="XCN74" s="516"/>
      <c r="XCO74" s="516"/>
      <c r="XCP74" s="516"/>
      <c r="XCQ74" s="516"/>
      <c r="XCR74" s="516"/>
      <c r="XCS74" s="516"/>
      <c r="XCT74" s="516"/>
      <c r="XCU74" s="516"/>
      <c r="XCV74" s="516"/>
      <c r="XCW74" s="516"/>
      <c r="XCX74" s="516"/>
      <c r="XCY74" s="516"/>
      <c r="XCZ74" s="516"/>
      <c r="XDA74" s="516"/>
      <c r="XDB74" s="516"/>
      <c r="XDC74" s="516"/>
      <c r="XDD74" s="516"/>
      <c r="XDE74" s="516"/>
      <c r="XDF74" s="516"/>
      <c r="XDG74" s="516"/>
      <c r="XDH74" s="516"/>
      <c r="XDI74" s="516"/>
      <c r="XDJ74" s="516"/>
      <c r="XDK74" s="516"/>
      <c r="XDL74" s="516"/>
      <c r="XDM74" s="516"/>
      <c r="XDN74" s="516"/>
      <c r="XDO74" s="516"/>
      <c r="XDP74" s="516"/>
      <c r="XDQ74" s="516"/>
      <c r="XDR74" s="516"/>
      <c r="XDS74" s="516"/>
      <c r="XDT74" s="516"/>
      <c r="XDU74" s="516"/>
      <c r="XDV74" s="516"/>
      <c r="XDW74" s="516"/>
      <c r="XDX74" s="516"/>
      <c r="XDY74" s="516"/>
      <c r="XDZ74" s="516"/>
      <c r="XEA74" s="516"/>
      <c r="XEB74" s="516"/>
      <c r="XEC74" s="516"/>
      <c r="XED74" s="516"/>
      <c r="XEE74" s="516"/>
      <c r="XEF74" s="516"/>
      <c r="XEG74" s="516"/>
      <c r="XEH74" s="516"/>
      <c r="XEI74" s="516"/>
      <c r="XEJ74" s="516"/>
      <c r="XEK74" s="516"/>
      <c r="XEL74" s="516"/>
      <c r="XEM74" s="516"/>
      <c r="XEN74" s="516"/>
      <c r="XEO74" s="516"/>
      <c r="XEP74" s="516"/>
      <c r="XEQ74" s="516"/>
      <c r="XER74" s="516"/>
      <c r="XES74" s="516"/>
      <c r="XET74" s="516"/>
      <c r="XEU74" s="516"/>
      <c r="XEV74" s="516"/>
      <c r="XEW74" s="516"/>
      <c r="XEX74" s="516"/>
      <c r="XEY74" s="516"/>
      <c r="XEZ74" s="516"/>
    </row>
    <row r="75" spans="1:16380" ht="15" customHeight="1">
      <c r="A75" s="519" t="s">
        <v>342</v>
      </c>
      <c r="B75" s="516"/>
      <c r="C75" s="516"/>
      <c r="D75" s="516"/>
      <c r="E75" s="516"/>
      <c r="F75" s="516"/>
      <c r="G75" s="516"/>
      <c r="H75" s="516"/>
      <c r="I75" s="516"/>
      <c r="J75" s="516"/>
      <c r="K75" s="516"/>
      <c r="L75" s="516"/>
      <c r="M75" s="516"/>
      <c r="N75" s="516"/>
      <c r="O75" s="516"/>
      <c r="P75" s="516"/>
      <c r="Q75" s="516"/>
      <c r="R75" s="516"/>
      <c r="S75" s="516"/>
      <c r="T75" s="516"/>
      <c r="U75" s="516"/>
      <c r="V75" s="516"/>
      <c r="W75" s="516"/>
      <c r="X75" s="516"/>
      <c r="Y75" s="516"/>
      <c r="Z75" s="516"/>
      <c r="AA75" s="516"/>
      <c r="AB75" s="516"/>
      <c r="AC75" s="516"/>
      <c r="AD75" s="516"/>
      <c r="AE75" s="516"/>
      <c r="AF75" s="516"/>
      <c r="AG75" s="516"/>
      <c r="AH75" s="516"/>
      <c r="AI75" s="516"/>
      <c r="AJ75" s="516"/>
      <c r="AK75" s="516"/>
      <c r="AL75" s="516"/>
      <c r="AM75" s="516"/>
      <c r="AN75" s="516"/>
      <c r="AO75" s="516"/>
      <c r="AP75" s="516"/>
      <c r="AQ75" s="516"/>
      <c r="AR75" s="516"/>
      <c r="AS75" s="516"/>
      <c r="AT75" s="516"/>
      <c r="AU75" s="516"/>
      <c r="AV75" s="516"/>
      <c r="AW75" s="516"/>
      <c r="AX75" s="516"/>
      <c r="AY75" s="516"/>
      <c r="AZ75" s="516"/>
      <c r="BA75" s="516"/>
      <c r="BB75" s="516"/>
      <c r="BC75" s="516"/>
      <c r="BD75" s="516"/>
      <c r="BE75" s="516"/>
      <c r="BF75" s="516"/>
      <c r="BG75" s="516"/>
      <c r="BH75" s="516"/>
      <c r="BI75" s="516"/>
      <c r="BJ75" s="516"/>
      <c r="BK75" s="516"/>
      <c r="BL75" s="516"/>
      <c r="BM75" s="516"/>
      <c r="BN75" s="516"/>
      <c r="BO75" s="516"/>
      <c r="BP75" s="516"/>
      <c r="BQ75" s="516"/>
      <c r="BR75" s="516"/>
      <c r="BS75" s="516"/>
      <c r="BT75" s="516"/>
      <c r="BU75" s="516"/>
      <c r="BV75" s="516"/>
      <c r="BW75" s="516"/>
      <c r="BX75" s="516"/>
      <c r="BY75" s="516"/>
      <c r="BZ75" s="516"/>
      <c r="CA75" s="516"/>
      <c r="CB75" s="516"/>
      <c r="CC75" s="516"/>
      <c r="CD75" s="516"/>
      <c r="CE75" s="516"/>
      <c r="CF75" s="516"/>
      <c r="CG75" s="516"/>
      <c r="CH75" s="516"/>
      <c r="CI75" s="516"/>
      <c r="CJ75" s="516"/>
      <c r="CK75" s="516"/>
      <c r="CL75" s="516"/>
      <c r="CM75" s="516"/>
      <c r="CN75" s="516"/>
      <c r="CO75" s="516"/>
      <c r="CP75" s="516"/>
      <c r="CQ75" s="516"/>
      <c r="CR75" s="516"/>
      <c r="CS75" s="516"/>
      <c r="CT75" s="516"/>
      <c r="CU75" s="516"/>
      <c r="CV75" s="516"/>
      <c r="CW75" s="516"/>
      <c r="CX75" s="516"/>
      <c r="CY75" s="516"/>
      <c r="CZ75" s="516"/>
      <c r="DA75" s="516"/>
      <c r="DB75" s="516"/>
      <c r="DC75" s="516"/>
      <c r="DD75" s="516"/>
      <c r="DE75" s="516"/>
      <c r="DF75" s="516"/>
      <c r="DG75" s="516"/>
      <c r="DH75" s="516"/>
      <c r="DI75" s="516"/>
      <c r="DJ75" s="516"/>
      <c r="DK75" s="516"/>
      <c r="DL75" s="516"/>
      <c r="DM75" s="516"/>
      <c r="DN75" s="516"/>
      <c r="DO75" s="516"/>
      <c r="DP75" s="516"/>
      <c r="DQ75" s="516"/>
      <c r="DR75" s="516"/>
      <c r="DS75" s="516"/>
      <c r="DT75" s="516"/>
      <c r="DU75" s="516"/>
      <c r="DV75" s="516"/>
      <c r="DW75" s="516"/>
      <c r="DX75" s="516"/>
      <c r="DY75" s="516"/>
      <c r="DZ75" s="516"/>
      <c r="EA75" s="516"/>
      <c r="EB75" s="516"/>
      <c r="EC75" s="516"/>
      <c r="ED75" s="516"/>
      <c r="EE75" s="516"/>
      <c r="EF75" s="516"/>
      <c r="EG75" s="516"/>
      <c r="EH75" s="516"/>
      <c r="EI75" s="516"/>
      <c r="EJ75" s="516"/>
      <c r="EK75" s="516"/>
      <c r="EL75" s="516"/>
      <c r="EM75" s="516"/>
      <c r="EN75" s="516"/>
      <c r="EO75" s="516"/>
      <c r="EP75" s="516"/>
      <c r="EQ75" s="516"/>
      <c r="ER75" s="516"/>
      <c r="ES75" s="516"/>
      <c r="ET75" s="516"/>
      <c r="EU75" s="516"/>
      <c r="EV75" s="516"/>
      <c r="EW75" s="516"/>
      <c r="EX75" s="516"/>
      <c r="EY75" s="516"/>
      <c r="EZ75" s="516"/>
      <c r="FA75" s="516"/>
      <c r="FB75" s="516"/>
      <c r="FC75" s="516"/>
      <c r="FD75" s="516"/>
      <c r="FE75" s="516"/>
      <c r="FF75" s="516"/>
      <c r="FG75" s="516"/>
      <c r="FH75" s="516"/>
      <c r="FI75" s="516"/>
      <c r="FJ75" s="516"/>
      <c r="FK75" s="516"/>
      <c r="FL75" s="516"/>
      <c r="FM75" s="516"/>
      <c r="FN75" s="516"/>
      <c r="FO75" s="516"/>
      <c r="FP75" s="516"/>
      <c r="FQ75" s="516"/>
      <c r="FR75" s="516"/>
      <c r="FS75" s="516"/>
      <c r="FT75" s="516"/>
      <c r="FU75" s="516"/>
      <c r="FV75" s="516"/>
      <c r="FW75" s="516"/>
      <c r="FX75" s="516"/>
      <c r="FY75" s="516"/>
      <c r="FZ75" s="516"/>
      <c r="GA75" s="516"/>
      <c r="GB75" s="516"/>
      <c r="GC75" s="516"/>
      <c r="GD75" s="516"/>
      <c r="GE75" s="516"/>
      <c r="GF75" s="516"/>
      <c r="GG75" s="516"/>
      <c r="GH75" s="516"/>
      <c r="GI75" s="516"/>
      <c r="GJ75" s="516"/>
      <c r="GK75" s="516"/>
      <c r="GL75" s="516"/>
      <c r="GM75" s="516"/>
      <c r="GN75" s="516"/>
      <c r="GO75" s="516"/>
      <c r="GP75" s="516"/>
      <c r="GQ75" s="516"/>
      <c r="GR75" s="516"/>
      <c r="GS75" s="516"/>
      <c r="GT75" s="516"/>
      <c r="GU75" s="516"/>
      <c r="GV75" s="516"/>
      <c r="GW75" s="516"/>
      <c r="GX75" s="516"/>
      <c r="GY75" s="516"/>
      <c r="GZ75" s="516"/>
      <c r="HA75" s="516"/>
      <c r="HB75" s="516"/>
      <c r="HC75" s="516"/>
      <c r="HD75" s="516"/>
      <c r="HE75" s="516"/>
      <c r="HF75" s="516"/>
      <c r="HG75" s="516"/>
      <c r="HH75" s="516"/>
      <c r="HI75" s="516"/>
      <c r="HJ75" s="516"/>
      <c r="HK75" s="516"/>
      <c r="HL75" s="516"/>
      <c r="HM75" s="516"/>
      <c r="HN75" s="516"/>
      <c r="HO75" s="516"/>
      <c r="HP75" s="516"/>
      <c r="HQ75" s="516"/>
      <c r="HR75" s="516"/>
      <c r="HS75" s="516"/>
      <c r="HT75" s="516"/>
      <c r="HU75" s="516"/>
      <c r="HV75" s="516"/>
      <c r="HW75" s="516"/>
      <c r="HX75" s="516"/>
      <c r="HY75" s="516"/>
      <c r="HZ75" s="516"/>
      <c r="IA75" s="516"/>
      <c r="IB75" s="516"/>
      <c r="IC75" s="516"/>
      <c r="ID75" s="516"/>
      <c r="IE75" s="516"/>
      <c r="IF75" s="516"/>
      <c r="IG75" s="516"/>
      <c r="IH75" s="516"/>
      <c r="II75" s="516"/>
      <c r="IJ75" s="516"/>
      <c r="IK75" s="516"/>
      <c r="IL75" s="516"/>
      <c r="IM75" s="516"/>
      <c r="IN75" s="516"/>
      <c r="IO75" s="516"/>
      <c r="IP75" s="516"/>
      <c r="IQ75" s="516"/>
      <c r="IR75" s="516"/>
      <c r="IS75" s="516"/>
      <c r="IT75" s="516"/>
      <c r="IU75" s="516"/>
      <c r="IV75" s="516"/>
      <c r="IW75" s="516"/>
      <c r="IX75" s="516"/>
      <c r="IY75" s="516"/>
      <c r="IZ75" s="516"/>
      <c r="JA75" s="516"/>
      <c r="JB75" s="516"/>
      <c r="JC75" s="516"/>
      <c r="JD75" s="516"/>
      <c r="JE75" s="516"/>
      <c r="JF75" s="516"/>
      <c r="JG75" s="516"/>
      <c r="JH75" s="516"/>
      <c r="JI75" s="516"/>
      <c r="JJ75" s="516"/>
      <c r="JK75" s="516"/>
      <c r="JL75" s="516"/>
      <c r="JM75" s="516"/>
      <c r="JN75" s="516"/>
      <c r="JO75" s="516"/>
      <c r="JP75" s="516"/>
      <c r="JQ75" s="516"/>
      <c r="JR75" s="516"/>
      <c r="JS75" s="516"/>
      <c r="JT75" s="516"/>
      <c r="JU75" s="516"/>
      <c r="JV75" s="516"/>
      <c r="JW75" s="516"/>
      <c r="JX75" s="516"/>
      <c r="JY75" s="516"/>
      <c r="JZ75" s="516"/>
      <c r="KA75" s="516"/>
      <c r="KB75" s="516"/>
      <c r="KC75" s="516"/>
      <c r="KD75" s="516"/>
      <c r="KE75" s="516"/>
      <c r="KF75" s="516"/>
      <c r="KG75" s="516"/>
      <c r="KH75" s="516"/>
      <c r="KI75" s="516"/>
      <c r="KJ75" s="516"/>
      <c r="KK75" s="516"/>
      <c r="KL75" s="516"/>
      <c r="KM75" s="516"/>
      <c r="KN75" s="516"/>
      <c r="KO75" s="516"/>
      <c r="KP75" s="516"/>
      <c r="KQ75" s="516"/>
      <c r="KR75" s="516"/>
      <c r="KS75" s="516"/>
      <c r="KT75" s="516"/>
      <c r="KU75" s="516"/>
      <c r="KV75" s="516"/>
      <c r="KW75" s="516"/>
      <c r="KX75" s="516"/>
      <c r="KY75" s="516"/>
      <c r="KZ75" s="516"/>
      <c r="LA75" s="516"/>
      <c r="LB75" s="516"/>
      <c r="LC75" s="516"/>
      <c r="LD75" s="516"/>
      <c r="LE75" s="516"/>
      <c r="LF75" s="516"/>
      <c r="LG75" s="516"/>
      <c r="LH75" s="516"/>
      <c r="LI75" s="516"/>
      <c r="LJ75" s="516"/>
      <c r="LK75" s="516"/>
      <c r="LL75" s="516"/>
      <c r="LM75" s="516"/>
      <c r="LN75" s="516"/>
      <c r="LO75" s="516"/>
      <c r="LP75" s="516"/>
      <c r="LQ75" s="516"/>
      <c r="LR75" s="516"/>
      <c r="LS75" s="516"/>
      <c r="LT75" s="516"/>
      <c r="LU75" s="516"/>
      <c r="LV75" s="516"/>
      <c r="LW75" s="516"/>
      <c r="LX75" s="516"/>
      <c r="LY75" s="516"/>
      <c r="LZ75" s="516"/>
      <c r="MA75" s="516"/>
      <c r="MB75" s="516"/>
      <c r="MC75" s="516"/>
      <c r="MD75" s="516"/>
      <c r="ME75" s="516"/>
      <c r="MF75" s="516"/>
      <c r="MG75" s="516"/>
      <c r="MH75" s="516"/>
      <c r="MI75" s="516"/>
      <c r="MJ75" s="516"/>
      <c r="MK75" s="516"/>
      <c r="ML75" s="516"/>
      <c r="MM75" s="516"/>
      <c r="MN75" s="516"/>
      <c r="MO75" s="516"/>
      <c r="MP75" s="516"/>
      <c r="MQ75" s="516"/>
      <c r="MR75" s="516"/>
      <c r="MS75" s="516"/>
      <c r="MT75" s="516"/>
      <c r="MU75" s="516"/>
      <c r="MV75" s="516"/>
      <c r="MW75" s="516"/>
      <c r="MX75" s="516"/>
      <c r="MY75" s="516"/>
      <c r="MZ75" s="516"/>
      <c r="NA75" s="516"/>
      <c r="NB75" s="516"/>
      <c r="NC75" s="516"/>
      <c r="ND75" s="516"/>
      <c r="NE75" s="516"/>
      <c r="NF75" s="516"/>
      <c r="NG75" s="516"/>
      <c r="NH75" s="516"/>
      <c r="NI75" s="516"/>
      <c r="NJ75" s="516"/>
      <c r="NK75" s="516"/>
      <c r="NL75" s="516"/>
      <c r="NM75" s="516"/>
      <c r="NN75" s="516"/>
      <c r="NO75" s="516"/>
      <c r="NP75" s="516"/>
      <c r="NQ75" s="516"/>
      <c r="NR75" s="516"/>
      <c r="NS75" s="516"/>
      <c r="NT75" s="516"/>
      <c r="NU75" s="516"/>
      <c r="NV75" s="516"/>
      <c r="NW75" s="516"/>
      <c r="NX75" s="516"/>
      <c r="NY75" s="516"/>
      <c r="NZ75" s="516"/>
      <c r="OA75" s="516"/>
      <c r="OB75" s="516"/>
      <c r="OC75" s="516"/>
      <c r="OD75" s="516"/>
      <c r="OE75" s="516"/>
      <c r="OF75" s="516"/>
      <c r="OG75" s="516"/>
      <c r="OH75" s="516"/>
      <c r="OI75" s="516"/>
      <c r="OJ75" s="516"/>
      <c r="OK75" s="516"/>
      <c r="OL75" s="516"/>
      <c r="OM75" s="516"/>
      <c r="ON75" s="516"/>
      <c r="OO75" s="516"/>
      <c r="OP75" s="516"/>
      <c r="OQ75" s="516"/>
      <c r="OR75" s="516"/>
      <c r="OS75" s="516"/>
      <c r="OT75" s="516"/>
      <c r="OU75" s="516"/>
      <c r="OV75" s="516"/>
      <c r="OW75" s="516"/>
      <c r="OX75" s="516"/>
      <c r="OY75" s="516"/>
      <c r="OZ75" s="516"/>
      <c r="PA75" s="516"/>
      <c r="PB75" s="516"/>
      <c r="PC75" s="516"/>
      <c r="PD75" s="516"/>
      <c r="PE75" s="516"/>
      <c r="PF75" s="516"/>
      <c r="PG75" s="516"/>
      <c r="PH75" s="516"/>
      <c r="PI75" s="516"/>
      <c r="PJ75" s="516"/>
      <c r="PK75" s="516"/>
      <c r="PL75" s="516"/>
      <c r="PM75" s="516"/>
      <c r="PN75" s="516"/>
      <c r="PO75" s="516"/>
      <c r="PP75" s="516"/>
      <c r="PQ75" s="516"/>
      <c r="PR75" s="516"/>
      <c r="PS75" s="516"/>
      <c r="PT75" s="516"/>
      <c r="PU75" s="516"/>
      <c r="PV75" s="516"/>
      <c r="PW75" s="516"/>
      <c r="PX75" s="516"/>
      <c r="PY75" s="516"/>
      <c r="PZ75" s="516"/>
      <c r="QA75" s="516"/>
      <c r="QB75" s="516"/>
      <c r="QC75" s="516"/>
      <c r="QD75" s="516"/>
      <c r="QE75" s="516"/>
      <c r="QF75" s="516"/>
      <c r="QG75" s="516"/>
      <c r="QH75" s="516"/>
      <c r="QI75" s="516"/>
      <c r="QJ75" s="516"/>
      <c r="QK75" s="516"/>
      <c r="QL75" s="516"/>
      <c r="QM75" s="516"/>
      <c r="QN75" s="516"/>
      <c r="QO75" s="516"/>
      <c r="QP75" s="516"/>
      <c r="QQ75" s="516"/>
      <c r="QR75" s="516"/>
      <c r="QS75" s="516"/>
      <c r="QT75" s="516"/>
      <c r="QU75" s="516"/>
      <c r="QV75" s="516"/>
      <c r="QW75" s="516"/>
      <c r="QX75" s="516"/>
      <c r="QY75" s="516"/>
      <c r="QZ75" s="516"/>
      <c r="RA75" s="516"/>
      <c r="RB75" s="516"/>
      <c r="RC75" s="516"/>
      <c r="RD75" s="516"/>
      <c r="RE75" s="516"/>
      <c r="RF75" s="516"/>
      <c r="RG75" s="516"/>
      <c r="RH75" s="516"/>
      <c r="RI75" s="516"/>
      <c r="RJ75" s="516"/>
      <c r="RK75" s="516"/>
      <c r="RL75" s="516"/>
      <c r="RM75" s="516"/>
      <c r="RN75" s="516"/>
      <c r="RO75" s="516"/>
      <c r="RP75" s="516"/>
      <c r="RQ75" s="516"/>
      <c r="RR75" s="516"/>
      <c r="RS75" s="516"/>
      <c r="RT75" s="516"/>
      <c r="RU75" s="516"/>
      <c r="RV75" s="516"/>
      <c r="RW75" s="516"/>
      <c r="RX75" s="516"/>
      <c r="RY75" s="516"/>
      <c r="RZ75" s="516"/>
      <c r="SA75" s="516"/>
      <c r="SB75" s="516"/>
      <c r="SC75" s="516"/>
      <c r="SD75" s="516"/>
      <c r="SE75" s="516"/>
      <c r="SF75" s="516"/>
      <c r="SG75" s="516"/>
      <c r="SH75" s="516"/>
      <c r="SI75" s="516"/>
      <c r="SJ75" s="516"/>
      <c r="SK75" s="516"/>
      <c r="SL75" s="516"/>
      <c r="SM75" s="516"/>
      <c r="SN75" s="516"/>
      <c r="SO75" s="516"/>
      <c r="SP75" s="516"/>
      <c r="SQ75" s="516"/>
      <c r="SR75" s="516"/>
      <c r="SS75" s="516"/>
      <c r="ST75" s="516"/>
      <c r="SU75" s="516"/>
      <c r="SV75" s="516"/>
      <c r="SW75" s="516"/>
      <c r="SX75" s="516"/>
      <c r="SY75" s="516"/>
      <c r="SZ75" s="516"/>
      <c r="TA75" s="516"/>
      <c r="TB75" s="516"/>
      <c r="TC75" s="516"/>
      <c r="TD75" s="516"/>
      <c r="TE75" s="516"/>
      <c r="TF75" s="516"/>
      <c r="TG75" s="516"/>
      <c r="TH75" s="516"/>
      <c r="TI75" s="516"/>
      <c r="TJ75" s="516"/>
      <c r="TK75" s="516"/>
      <c r="TL75" s="516"/>
      <c r="TM75" s="516"/>
      <c r="TN75" s="516"/>
      <c r="TO75" s="516"/>
      <c r="TP75" s="516"/>
      <c r="TQ75" s="516"/>
      <c r="TR75" s="516"/>
      <c r="TS75" s="516"/>
      <c r="TT75" s="516"/>
      <c r="TU75" s="516"/>
      <c r="TV75" s="516"/>
      <c r="TW75" s="516"/>
      <c r="TX75" s="516"/>
      <c r="TY75" s="516"/>
      <c r="TZ75" s="516"/>
      <c r="UA75" s="516"/>
      <c r="UB75" s="516"/>
      <c r="UC75" s="516"/>
      <c r="UD75" s="516"/>
      <c r="UE75" s="516"/>
      <c r="UF75" s="516"/>
      <c r="UG75" s="516"/>
      <c r="UH75" s="516"/>
      <c r="UI75" s="516"/>
      <c r="UJ75" s="516"/>
      <c r="UK75" s="516"/>
      <c r="UL75" s="516"/>
      <c r="UM75" s="516"/>
      <c r="UN75" s="516"/>
      <c r="UO75" s="516"/>
      <c r="UP75" s="516"/>
      <c r="UQ75" s="516"/>
      <c r="UR75" s="516"/>
      <c r="US75" s="516"/>
      <c r="UT75" s="516"/>
      <c r="UU75" s="516"/>
      <c r="UV75" s="516"/>
      <c r="UW75" s="516"/>
      <c r="UX75" s="516"/>
      <c r="UY75" s="516"/>
      <c r="UZ75" s="516"/>
      <c r="VA75" s="516"/>
      <c r="VB75" s="516"/>
      <c r="VC75" s="516"/>
      <c r="VD75" s="516"/>
      <c r="VE75" s="516"/>
      <c r="VF75" s="516"/>
      <c r="VG75" s="516"/>
      <c r="VH75" s="516"/>
      <c r="VI75" s="516"/>
      <c r="VJ75" s="516"/>
      <c r="VK75" s="516"/>
      <c r="VL75" s="516"/>
      <c r="VM75" s="516"/>
      <c r="VN75" s="516"/>
      <c r="VO75" s="516"/>
      <c r="VP75" s="516"/>
      <c r="VQ75" s="516"/>
      <c r="VR75" s="516"/>
      <c r="VS75" s="516"/>
      <c r="VT75" s="516"/>
      <c r="VU75" s="516"/>
      <c r="VV75" s="516"/>
      <c r="VW75" s="516"/>
      <c r="VX75" s="516"/>
      <c r="VY75" s="516"/>
      <c r="VZ75" s="516"/>
      <c r="WA75" s="516"/>
      <c r="WB75" s="516"/>
      <c r="WC75" s="516"/>
      <c r="WD75" s="516"/>
      <c r="WE75" s="516"/>
      <c r="WF75" s="516"/>
      <c r="WG75" s="516"/>
      <c r="WH75" s="516"/>
      <c r="WI75" s="516"/>
      <c r="WJ75" s="516"/>
      <c r="WK75" s="516"/>
      <c r="WL75" s="516"/>
      <c r="WM75" s="516"/>
      <c r="WN75" s="516"/>
      <c r="WO75" s="516"/>
      <c r="WP75" s="516"/>
      <c r="WQ75" s="516"/>
      <c r="WR75" s="516"/>
      <c r="WS75" s="516"/>
      <c r="WT75" s="516"/>
      <c r="WU75" s="516"/>
      <c r="WV75" s="516"/>
      <c r="WW75" s="516"/>
      <c r="WX75" s="516"/>
      <c r="WY75" s="516"/>
      <c r="WZ75" s="516"/>
      <c r="XA75" s="516"/>
      <c r="XB75" s="516"/>
      <c r="XC75" s="516"/>
      <c r="XD75" s="516"/>
      <c r="XE75" s="516"/>
      <c r="XF75" s="516"/>
      <c r="XG75" s="516"/>
      <c r="XH75" s="516"/>
      <c r="XI75" s="516"/>
      <c r="XJ75" s="516"/>
      <c r="XK75" s="516"/>
      <c r="XL75" s="516"/>
      <c r="XM75" s="516"/>
      <c r="XN75" s="516"/>
      <c r="XO75" s="516"/>
      <c r="XP75" s="516"/>
      <c r="XQ75" s="516"/>
      <c r="XR75" s="516"/>
      <c r="XS75" s="516"/>
      <c r="XT75" s="516"/>
      <c r="XU75" s="516"/>
      <c r="XV75" s="516"/>
      <c r="XW75" s="516"/>
      <c r="XX75" s="516"/>
      <c r="XY75" s="516"/>
      <c r="XZ75" s="516"/>
      <c r="YA75" s="516"/>
      <c r="YB75" s="516"/>
      <c r="YC75" s="516"/>
      <c r="YD75" s="516"/>
      <c r="YE75" s="516"/>
      <c r="YF75" s="516"/>
      <c r="YG75" s="516"/>
      <c r="YH75" s="516"/>
      <c r="YI75" s="516"/>
      <c r="YJ75" s="516"/>
      <c r="YK75" s="516"/>
      <c r="YL75" s="516"/>
      <c r="YM75" s="516"/>
      <c r="YN75" s="516"/>
      <c r="YO75" s="516"/>
      <c r="YP75" s="516"/>
      <c r="YQ75" s="516"/>
      <c r="YR75" s="516"/>
      <c r="YS75" s="516"/>
      <c r="YT75" s="516"/>
      <c r="YU75" s="516"/>
      <c r="YV75" s="516"/>
      <c r="YW75" s="516"/>
      <c r="YX75" s="516"/>
      <c r="YY75" s="516"/>
      <c r="YZ75" s="516"/>
      <c r="ZA75" s="516"/>
      <c r="ZB75" s="516"/>
      <c r="ZC75" s="516"/>
      <c r="ZD75" s="516"/>
      <c r="ZE75" s="516"/>
      <c r="ZF75" s="516"/>
      <c r="ZG75" s="516"/>
      <c r="ZH75" s="516"/>
      <c r="ZI75" s="516"/>
      <c r="ZJ75" s="516"/>
      <c r="ZK75" s="516"/>
      <c r="ZL75" s="516"/>
      <c r="ZM75" s="516"/>
      <c r="ZN75" s="516"/>
      <c r="ZO75" s="516"/>
      <c r="ZP75" s="516"/>
      <c r="ZQ75" s="516"/>
      <c r="ZR75" s="516"/>
      <c r="ZS75" s="516"/>
      <c r="ZT75" s="516"/>
      <c r="ZU75" s="516"/>
      <c r="ZV75" s="516"/>
      <c r="ZW75" s="516"/>
      <c r="ZX75" s="516"/>
      <c r="ZY75" s="516"/>
      <c r="ZZ75" s="516"/>
      <c r="AAA75" s="516"/>
      <c r="AAB75" s="516"/>
      <c r="AAC75" s="516"/>
      <c r="AAD75" s="516"/>
      <c r="AAE75" s="516"/>
      <c r="AAF75" s="516"/>
      <c r="AAG75" s="516"/>
      <c r="AAH75" s="516"/>
      <c r="AAI75" s="516"/>
      <c r="AAJ75" s="516"/>
      <c r="AAK75" s="516"/>
      <c r="AAL75" s="516"/>
      <c r="AAM75" s="516"/>
      <c r="AAN75" s="516"/>
      <c r="AAO75" s="516"/>
      <c r="AAP75" s="516"/>
      <c r="AAQ75" s="516"/>
      <c r="AAR75" s="516"/>
      <c r="AAS75" s="516"/>
      <c r="AAT75" s="516"/>
      <c r="AAU75" s="516"/>
      <c r="AAV75" s="516"/>
      <c r="AAW75" s="516"/>
      <c r="AAX75" s="516"/>
      <c r="AAY75" s="516"/>
      <c r="AAZ75" s="516"/>
      <c r="ABA75" s="516"/>
      <c r="ABB75" s="516"/>
      <c r="ABC75" s="516"/>
      <c r="ABD75" s="516"/>
      <c r="ABE75" s="516"/>
      <c r="ABF75" s="516"/>
      <c r="ABG75" s="516"/>
      <c r="ABH75" s="516"/>
      <c r="ABI75" s="516"/>
      <c r="ABJ75" s="516"/>
      <c r="ABK75" s="516"/>
      <c r="ABL75" s="516"/>
      <c r="ABM75" s="516"/>
      <c r="ABN75" s="516"/>
      <c r="ABO75" s="516"/>
      <c r="ABP75" s="516"/>
      <c r="ABQ75" s="516"/>
      <c r="ABR75" s="516"/>
      <c r="ABS75" s="516"/>
      <c r="ABT75" s="516"/>
      <c r="ABU75" s="516"/>
      <c r="ABV75" s="516"/>
      <c r="ABW75" s="516"/>
      <c r="ABX75" s="516"/>
      <c r="ABY75" s="516"/>
      <c r="ABZ75" s="516"/>
      <c r="ACA75" s="516"/>
      <c r="ACB75" s="516"/>
      <c r="ACC75" s="516"/>
      <c r="ACD75" s="516"/>
      <c r="ACE75" s="516"/>
      <c r="ACF75" s="516"/>
      <c r="ACG75" s="516"/>
      <c r="ACH75" s="516"/>
      <c r="ACI75" s="516"/>
      <c r="ACJ75" s="516"/>
      <c r="ACK75" s="516"/>
      <c r="ACL75" s="516"/>
      <c r="ACM75" s="516"/>
      <c r="ACN75" s="516"/>
      <c r="ACO75" s="516"/>
      <c r="ACP75" s="516"/>
      <c r="ACQ75" s="516"/>
      <c r="ACR75" s="516"/>
      <c r="ACS75" s="516"/>
      <c r="ACT75" s="516"/>
      <c r="ACU75" s="516"/>
      <c r="ACV75" s="516"/>
      <c r="ACW75" s="516"/>
      <c r="ACX75" s="516"/>
      <c r="ACY75" s="516"/>
      <c r="ACZ75" s="516"/>
      <c r="ADA75" s="516"/>
      <c r="ADB75" s="516"/>
      <c r="ADC75" s="516"/>
      <c r="ADD75" s="516"/>
      <c r="ADE75" s="516"/>
      <c r="ADF75" s="516"/>
      <c r="ADG75" s="516"/>
      <c r="ADH75" s="516"/>
      <c r="ADI75" s="516"/>
      <c r="ADJ75" s="516"/>
      <c r="ADK75" s="516"/>
      <c r="ADL75" s="516"/>
      <c r="ADM75" s="516"/>
      <c r="ADN75" s="516"/>
      <c r="ADO75" s="516"/>
      <c r="ADP75" s="516"/>
      <c r="ADQ75" s="516"/>
      <c r="ADR75" s="516"/>
      <c r="ADS75" s="516"/>
      <c r="ADT75" s="516"/>
      <c r="ADU75" s="516"/>
      <c r="ADV75" s="516"/>
      <c r="ADW75" s="516"/>
      <c r="ADX75" s="516"/>
      <c r="ADY75" s="516"/>
      <c r="ADZ75" s="516"/>
      <c r="AEA75" s="516"/>
      <c r="AEB75" s="516"/>
      <c r="AEC75" s="516"/>
      <c r="AED75" s="516"/>
      <c r="AEE75" s="516"/>
      <c r="AEF75" s="516"/>
      <c r="AEG75" s="516"/>
      <c r="AEH75" s="516"/>
      <c r="AEI75" s="516"/>
      <c r="AEJ75" s="516"/>
      <c r="AEK75" s="516"/>
      <c r="AEL75" s="516"/>
      <c r="AEM75" s="516"/>
      <c r="AEN75" s="516"/>
      <c r="AEO75" s="516"/>
      <c r="AEP75" s="516"/>
      <c r="AEQ75" s="516"/>
      <c r="AER75" s="516"/>
      <c r="AES75" s="516"/>
      <c r="AET75" s="516"/>
      <c r="AEU75" s="516"/>
      <c r="AEV75" s="516"/>
      <c r="AEW75" s="516"/>
      <c r="AEX75" s="516"/>
      <c r="AEY75" s="516"/>
      <c r="AEZ75" s="516"/>
      <c r="AFA75" s="516"/>
      <c r="AFB75" s="516"/>
      <c r="AFC75" s="516"/>
      <c r="AFD75" s="516"/>
      <c r="AFE75" s="516"/>
      <c r="AFF75" s="516"/>
      <c r="AFG75" s="516"/>
      <c r="AFH75" s="516"/>
      <c r="AFI75" s="516"/>
      <c r="AFJ75" s="516"/>
      <c r="AFK75" s="516"/>
      <c r="AFL75" s="516"/>
      <c r="AFM75" s="516"/>
      <c r="AFN75" s="516"/>
      <c r="AFO75" s="516"/>
      <c r="AFP75" s="516"/>
      <c r="AFQ75" s="516"/>
      <c r="AFR75" s="516"/>
      <c r="AFS75" s="516"/>
      <c r="AFT75" s="516"/>
      <c r="AFU75" s="516"/>
      <c r="AFV75" s="516"/>
      <c r="AFW75" s="516"/>
      <c r="AFX75" s="516"/>
      <c r="AFY75" s="516"/>
      <c r="AFZ75" s="516"/>
      <c r="AGA75" s="516"/>
      <c r="AGB75" s="516"/>
      <c r="AGC75" s="516"/>
      <c r="AGD75" s="516"/>
      <c r="AGE75" s="516"/>
      <c r="AGF75" s="516"/>
      <c r="AGG75" s="516"/>
      <c r="AGH75" s="516"/>
      <c r="AGI75" s="516"/>
      <c r="AGJ75" s="516"/>
      <c r="AGK75" s="516"/>
      <c r="AGL75" s="516"/>
      <c r="AGM75" s="516"/>
      <c r="AGN75" s="516"/>
      <c r="AGO75" s="516"/>
      <c r="AGP75" s="516"/>
      <c r="AGQ75" s="516"/>
      <c r="AGR75" s="516"/>
      <c r="AGS75" s="516"/>
      <c r="AGT75" s="516"/>
      <c r="AGU75" s="516"/>
      <c r="AGV75" s="516"/>
      <c r="AGW75" s="516"/>
      <c r="AGX75" s="516"/>
      <c r="AGY75" s="516"/>
      <c r="AGZ75" s="516"/>
      <c r="AHA75" s="516"/>
      <c r="AHB75" s="516"/>
      <c r="AHC75" s="516"/>
      <c r="AHD75" s="516"/>
      <c r="AHE75" s="516"/>
      <c r="AHF75" s="516"/>
      <c r="AHG75" s="516"/>
      <c r="AHH75" s="516"/>
      <c r="AHI75" s="516"/>
      <c r="AHJ75" s="516"/>
      <c r="AHK75" s="516"/>
      <c r="AHL75" s="516"/>
      <c r="AHM75" s="516"/>
      <c r="AHN75" s="516"/>
      <c r="AHO75" s="516"/>
      <c r="AHP75" s="516"/>
      <c r="AHQ75" s="516"/>
      <c r="AHR75" s="516"/>
      <c r="AHS75" s="516"/>
      <c r="AHT75" s="516"/>
      <c r="AHU75" s="516"/>
      <c r="AHV75" s="516"/>
      <c r="AHW75" s="516"/>
      <c r="AHX75" s="516"/>
      <c r="AHY75" s="516"/>
      <c r="AHZ75" s="516"/>
      <c r="AIA75" s="516"/>
      <c r="AIB75" s="516"/>
      <c r="AIC75" s="516"/>
      <c r="AID75" s="516"/>
      <c r="AIE75" s="516"/>
      <c r="AIF75" s="516"/>
      <c r="AIG75" s="516"/>
      <c r="AIH75" s="516"/>
      <c r="AII75" s="516"/>
      <c r="AIJ75" s="516"/>
      <c r="AIK75" s="516"/>
      <c r="AIL75" s="516"/>
      <c r="AIM75" s="516"/>
      <c r="AIN75" s="516"/>
      <c r="AIO75" s="516"/>
      <c r="AIP75" s="516"/>
      <c r="AIQ75" s="516"/>
      <c r="AIR75" s="516"/>
      <c r="AIS75" s="516"/>
      <c r="AIT75" s="516"/>
      <c r="AIU75" s="516"/>
      <c r="AIV75" s="516"/>
      <c r="AIW75" s="516"/>
      <c r="AIX75" s="516"/>
      <c r="AIY75" s="516"/>
      <c r="AIZ75" s="516"/>
      <c r="AJA75" s="516"/>
      <c r="AJB75" s="516"/>
      <c r="AJC75" s="516"/>
      <c r="AJD75" s="516"/>
      <c r="AJE75" s="516"/>
      <c r="AJF75" s="516"/>
      <c r="AJG75" s="516"/>
      <c r="AJH75" s="516"/>
      <c r="AJI75" s="516"/>
      <c r="AJJ75" s="516"/>
      <c r="AJK75" s="516"/>
      <c r="AJL75" s="516"/>
      <c r="AJM75" s="516"/>
      <c r="AJN75" s="516"/>
      <c r="AJO75" s="516"/>
      <c r="AJP75" s="516"/>
      <c r="AJQ75" s="516"/>
      <c r="AJR75" s="516"/>
      <c r="AJS75" s="516"/>
      <c r="AJT75" s="516"/>
      <c r="AJU75" s="516"/>
      <c r="AJV75" s="516"/>
      <c r="AJW75" s="516"/>
      <c r="AJX75" s="516"/>
      <c r="AJY75" s="516"/>
      <c r="AJZ75" s="516"/>
      <c r="AKA75" s="516"/>
      <c r="AKB75" s="516"/>
      <c r="AKC75" s="516"/>
      <c r="AKD75" s="516"/>
      <c r="AKE75" s="516"/>
      <c r="AKF75" s="516"/>
      <c r="AKG75" s="516"/>
      <c r="AKH75" s="516"/>
      <c r="AKI75" s="516"/>
      <c r="AKJ75" s="516"/>
      <c r="AKK75" s="516"/>
      <c r="AKL75" s="516"/>
      <c r="AKM75" s="516"/>
      <c r="AKN75" s="516"/>
      <c r="AKO75" s="516"/>
      <c r="AKP75" s="516"/>
      <c r="AKQ75" s="516"/>
      <c r="AKR75" s="516"/>
      <c r="AKS75" s="516"/>
      <c r="AKT75" s="516"/>
      <c r="AKU75" s="516"/>
      <c r="AKV75" s="516"/>
      <c r="AKW75" s="516"/>
      <c r="AKX75" s="516"/>
      <c r="AKY75" s="516"/>
      <c r="AKZ75" s="516"/>
      <c r="ALA75" s="516"/>
      <c r="ALB75" s="516"/>
      <c r="ALC75" s="516"/>
      <c r="ALD75" s="516"/>
      <c r="ALE75" s="516"/>
      <c r="ALF75" s="516"/>
      <c r="ALG75" s="516"/>
      <c r="ALH75" s="516"/>
      <c r="ALI75" s="516"/>
      <c r="ALJ75" s="516"/>
      <c r="ALK75" s="516"/>
      <c r="ALL75" s="516"/>
      <c r="ALM75" s="516"/>
      <c r="ALN75" s="516"/>
      <c r="ALO75" s="516"/>
      <c r="ALP75" s="516"/>
      <c r="ALQ75" s="516"/>
      <c r="ALR75" s="516"/>
      <c r="ALS75" s="516"/>
      <c r="ALT75" s="516"/>
      <c r="ALU75" s="516"/>
      <c r="ALV75" s="516"/>
      <c r="ALW75" s="516"/>
      <c r="ALX75" s="516"/>
      <c r="ALY75" s="516"/>
      <c r="ALZ75" s="516"/>
      <c r="AMA75" s="516"/>
      <c r="AMB75" s="516"/>
      <c r="AMC75" s="516"/>
      <c r="AMD75" s="516"/>
      <c r="AME75" s="516"/>
      <c r="AMF75" s="516"/>
      <c r="AMG75" s="516"/>
      <c r="AMH75" s="516"/>
      <c r="AMI75" s="516"/>
      <c r="AMJ75" s="516"/>
      <c r="AMK75" s="516"/>
      <c r="AML75" s="516"/>
      <c r="AMM75" s="516"/>
      <c r="AMN75" s="516"/>
      <c r="AMO75" s="516"/>
      <c r="AMP75" s="516"/>
      <c r="AMQ75" s="516"/>
      <c r="AMR75" s="516"/>
      <c r="AMS75" s="516"/>
      <c r="AMT75" s="516"/>
      <c r="AMU75" s="516"/>
      <c r="AMV75" s="516"/>
      <c r="AMW75" s="516"/>
      <c r="AMX75" s="516"/>
      <c r="AMY75" s="516"/>
      <c r="AMZ75" s="516"/>
      <c r="ANA75" s="516"/>
      <c r="ANB75" s="516"/>
      <c r="ANC75" s="516"/>
      <c r="AND75" s="516"/>
      <c r="ANE75" s="516"/>
      <c r="ANF75" s="516"/>
      <c r="ANG75" s="516"/>
      <c r="ANH75" s="516"/>
      <c r="ANI75" s="516"/>
      <c r="ANJ75" s="516"/>
      <c r="ANK75" s="516"/>
      <c r="ANL75" s="516"/>
      <c r="ANM75" s="516"/>
      <c r="ANN75" s="516"/>
      <c r="ANO75" s="516"/>
      <c r="ANP75" s="516"/>
      <c r="ANQ75" s="516"/>
      <c r="ANR75" s="516"/>
      <c r="ANS75" s="516"/>
      <c r="ANT75" s="516"/>
      <c r="ANU75" s="516"/>
      <c r="ANV75" s="516"/>
      <c r="ANW75" s="516"/>
      <c r="ANX75" s="516"/>
      <c r="ANY75" s="516"/>
      <c r="ANZ75" s="516"/>
      <c r="AOA75" s="516"/>
      <c r="AOB75" s="516"/>
      <c r="AOC75" s="516"/>
      <c r="AOD75" s="516"/>
      <c r="AOE75" s="516"/>
      <c r="AOF75" s="516"/>
      <c r="AOG75" s="516"/>
      <c r="AOH75" s="516"/>
      <c r="AOI75" s="516"/>
      <c r="AOJ75" s="516"/>
      <c r="AOK75" s="516"/>
      <c r="AOL75" s="516"/>
      <c r="AOM75" s="516"/>
      <c r="AON75" s="516"/>
      <c r="AOO75" s="516"/>
      <c r="AOP75" s="516"/>
      <c r="AOQ75" s="516"/>
      <c r="AOR75" s="516"/>
      <c r="AOS75" s="516"/>
      <c r="AOT75" s="516"/>
      <c r="AOU75" s="516"/>
      <c r="AOV75" s="516"/>
      <c r="AOW75" s="516"/>
      <c r="AOX75" s="516"/>
      <c r="AOY75" s="516"/>
      <c r="AOZ75" s="516"/>
      <c r="APA75" s="516"/>
      <c r="APB75" s="516"/>
      <c r="APC75" s="516"/>
      <c r="APD75" s="516"/>
      <c r="APE75" s="516"/>
      <c r="APF75" s="516"/>
      <c r="APG75" s="516"/>
      <c r="APH75" s="516"/>
      <c r="API75" s="516"/>
      <c r="APJ75" s="516"/>
      <c r="APK75" s="516"/>
      <c r="APL75" s="516"/>
      <c r="APM75" s="516"/>
      <c r="APN75" s="516"/>
      <c r="APO75" s="516"/>
      <c r="APP75" s="516"/>
      <c r="APQ75" s="516"/>
      <c r="APR75" s="516"/>
      <c r="APS75" s="516"/>
      <c r="APT75" s="516"/>
      <c r="APU75" s="516"/>
      <c r="APV75" s="516"/>
      <c r="APW75" s="516"/>
      <c r="APX75" s="516"/>
      <c r="APY75" s="516"/>
      <c r="APZ75" s="516"/>
      <c r="AQA75" s="516"/>
      <c r="AQB75" s="516"/>
      <c r="AQC75" s="516"/>
      <c r="AQD75" s="516"/>
      <c r="AQE75" s="516"/>
      <c r="AQF75" s="516"/>
      <c r="AQG75" s="516"/>
      <c r="AQH75" s="516"/>
      <c r="AQI75" s="516"/>
      <c r="AQJ75" s="516"/>
      <c r="AQK75" s="516"/>
      <c r="AQL75" s="516"/>
      <c r="AQM75" s="516"/>
      <c r="AQN75" s="516"/>
      <c r="AQO75" s="516"/>
      <c r="AQP75" s="516"/>
      <c r="AQQ75" s="516"/>
      <c r="AQR75" s="516"/>
      <c r="AQS75" s="516"/>
      <c r="AQT75" s="516"/>
      <c r="AQU75" s="516"/>
      <c r="AQV75" s="516"/>
      <c r="AQW75" s="516"/>
      <c r="AQX75" s="516"/>
      <c r="AQY75" s="516"/>
      <c r="AQZ75" s="516"/>
      <c r="ARA75" s="516"/>
      <c r="ARB75" s="516"/>
      <c r="ARC75" s="516"/>
      <c r="ARD75" s="516"/>
      <c r="ARE75" s="516"/>
      <c r="ARF75" s="516"/>
      <c r="ARG75" s="516"/>
      <c r="ARH75" s="516"/>
      <c r="ARI75" s="516"/>
      <c r="ARJ75" s="516"/>
      <c r="ARK75" s="516"/>
      <c r="ARL75" s="516"/>
      <c r="ARM75" s="516"/>
      <c r="ARN75" s="516"/>
      <c r="ARO75" s="516"/>
      <c r="ARP75" s="516"/>
      <c r="ARQ75" s="516"/>
      <c r="ARR75" s="516"/>
      <c r="ARS75" s="516"/>
      <c r="ART75" s="516"/>
      <c r="ARU75" s="516"/>
      <c r="ARV75" s="516"/>
      <c r="ARW75" s="516"/>
      <c r="ARX75" s="516"/>
      <c r="ARY75" s="516"/>
      <c r="ARZ75" s="516"/>
      <c r="ASA75" s="516"/>
      <c r="ASB75" s="516"/>
      <c r="ASC75" s="516"/>
      <c r="ASD75" s="516"/>
      <c r="ASE75" s="516"/>
      <c r="ASF75" s="516"/>
      <c r="ASG75" s="516"/>
      <c r="ASH75" s="516"/>
      <c r="ASI75" s="516"/>
      <c r="ASJ75" s="516"/>
      <c r="ASK75" s="516"/>
      <c r="ASL75" s="516"/>
      <c r="ASM75" s="516"/>
      <c r="ASN75" s="516"/>
      <c r="ASO75" s="516"/>
      <c r="ASP75" s="516"/>
      <c r="ASQ75" s="516"/>
      <c r="ASR75" s="516"/>
      <c r="ASS75" s="516"/>
      <c r="AST75" s="516"/>
      <c r="ASU75" s="516"/>
      <c r="ASV75" s="516"/>
      <c r="ASW75" s="516"/>
      <c r="ASX75" s="516"/>
      <c r="ASY75" s="516"/>
      <c r="ASZ75" s="516"/>
      <c r="ATA75" s="516"/>
      <c r="ATB75" s="516"/>
      <c r="ATC75" s="516"/>
      <c r="ATD75" s="516"/>
      <c r="ATE75" s="516"/>
      <c r="ATF75" s="516"/>
      <c r="ATG75" s="516"/>
      <c r="ATH75" s="516"/>
      <c r="ATI75" s="516"/>
      <c r="ATJ75" s="516"/>
      <c r="ATK75" s="516"/>
      <c r="ATL75" s="516"/>
      <c r="ATM75" s="516"/>
      <c r="ATN75" s="516"/>
      <c r="ATO75" s="516"/>
      <c r="ATP75" s="516"/>
      <c r="ATQ75" s="516"/>
      <c r="ATR75" s="516"/>
      <c r="ATS75" s="516"/>
      <c r="ATT75" s="516"/>
      <c r="ATU75" s="516"/>
      <c r="ATV75" s="516"/>
      <c r="ATW75" s="516"/>
      <c r="ATX75" s="516"/>
      <c r="ATY75" s="516"/>
      <c r="ATZ75" s="516"/>
      <c r="AUA75" s="516"/>
      <c r="AUB75" s="516"/>
      <c r="AUC75" s="516"/>
      <c r="AUD75" s="516"/>
      <c r="AUE75" s="516"/>
      <c r="AUF75" s="516"/>
      <c r="AUG75" s="516"/>
      <c r="AUH75" s="516"/>
      <c r="AUI75" s="516"/>
      <c r="AUJ75" s="516"/>
      <c r="AUK75" s="516"/>
      <c r="AUL75" s="516"/>
      <c r="AUM75" s="516"/>
      <c r="AUN75" s="516"/>
      <c r="AUO75" s="516"/>
      <c r="AUP75" s="516"/>
      <c r="AUQ75" s="516"/>
      <c r="AUR75" s="516"/>
      <c r="AUS75" s="516"/>
      <c r="AUT75" s="516"/>
      <c r="AUU75" s="516"/>
      <c r="AUV75" s="516"/>
      <c r="AUW75" s="516"/>
      <c r="AUX75" s="516"/>
      <c r="AUY75" s="516"/>
      <c r="AUZ75" s="516"/>
      <c r="AVA75" s="516"/>
      <c r="AVB75" s="516"/>
      <c r="AVC75" s="516"/>
      <c r="AVD75" s="516"/>
      <c r="AVE75" s="516"/>
      <c r="AVF75" s="516"/>
      <c r="AVG75" s="516"/>
      <c r="AVH75" s="516"/>
      <c r="AVI75" s="516"/>
      <c r="AVJ75" s="516"/>
      <c r="AVK75" s="516"/>
      <c r="AVL75" s="516"/>
      <c r="AVM75" s="516"/>
      <c r="AVN75" s="516"/>
      <c r="AVO75" s="516"/>
      <c r="AVP75" s="516"/>
      <c r="AVQ75" s="516"/>
      <c r="AVR75" s="516"/>
      <c r="AVS75" s="516"/>
      <c r="AVT75" s="516"/>
      <c r="AVU75" s="516"/>
      <c r="AVV75" s="516"/>
      <c r="AVW75" s="516"/>
      <c r="AVX75" s="516"/>
      <c r="AVY75" s="516"/>
      <c r="AVZ75" s="516"/>
      <c r="AWA75" s="516"/>
      <c r="AWB75" s="516"/>
      <c r="AWC75" s="516"/>
      <c r="AWD75" s="516"/>
      <c r="AWE75" s="516"/>
      <c r="AWF75" s="516"/>
      <c r="AWG75" s="516"/>
      <c r="AWH75" s="516"/>
      <c r="AWI75" s="516"/>
      <c r="AWJ75" s="516"/>
      <c r="AWK75" s="516"/>
      <c r="AWL75" s="516"/>
      <c r="AWM75" s="516"/>
      <c r="AWN75" s="516"/>
      <c r="AWO75" s="516"/>
      <c r="AWP75" s="516"/>
      <c r="AWQ75" s="516"/>
      <c r="AWR75" s="516"/>
      <c r="AWS75" s="516"/>
      <c r="AWT75" s="516"/>
      <c r="AWU75" s="516"/>
      <c r="AWV75" s="516"/>
      <c r="AWW75" s="516"/>
      <c r="AWX75" s="516"/>
      <c r="AWY75" s="516"/>
      <c r="AWZ75" s="516"/>
      <c r="AXA75" s="516"/>
      <c r="AXB75" s="516"/>
      <c r="AXC75" s="516"/>
      <c r="AXD75" s="516"/>
      <c r="AXE75" s="516"/>
      <c r="AXF75" s="516"/>
      <c r="AXG75" s="516"/>
      <c r="AXH75" s="516"/>
      <c r="AXI75" s="516"/>
      <c r="AXJ75" s="516"/>
      <c r="AXK75" s="516"/>
      <c r="AXL75" s="516"/>
      <c r="AXM75" s="516"/>
      <c r="AXN75" s="516"/>
      <c r="AXO75" s="516"/>
      <c r="AXP75" s="516"/>
      <c r="AXQ75" s="516"/>
      <c r="AXR75" s="516"/>
      <c r="AXS75" s="516"/>
      <c r="AXT75" s="516"/>
      <c r="AXU75" s="516"/>
      <c r="AXV75" s="516"/>
      <c r="AXW75" s="516"/>
      <c r="AXX75" s="516"/>
      <c r="AXY75" s="516"/>
      <c r="AXZ75" s="516"/>
      <c r="AYA75" s="516"/>
      <c r="AYB75" s="516"/>
      <c r="AYC75" s="516"/>
      <c r="AYD75" s="516"/>
      <c r="AYE75" s="516"/>
      <c r="AYF75" s="516"/>
      <c r="AYG75" s="516"/>
      <c r="AYH75" s="516"/>
      <c r="AYI75" s="516"/>
      <c r="AYJ75" s="516"/>
      <c r="AYK75" s="516"/>
      <c r="AYL75" s="516"/>
      <c r="AYM75" s="516"/>
      <c r="AYN75" s="516"/>
      <c r="AYO75" s="516"/>
      <c r="AYP75" s="516"/>
      <c r="AYQ75" s="516"/>
      <c r="AYR75" s="516"/>
      <c r="AYS75" s="516"/>
      <c r="AYT75" s="516"/>
      <c r="AYU75" s="516"/>
      <c r="AYV75" s="516"/>
      <c r="AYW75" s="516"/>
      <c r="AYX75" s="516"/>
      <c r="AYY75" s="516"/>
      <c r="AYZ75" s="516"/>
      <c r="AZA75" s="516"/>
      <c r="AZB75" s="516"/>
      <c r="AZC75" s="516"/>
      <c r="AZD75" s="516"/>
      <c r="AZE75" s="516"/>
      <c r="AZF75" s="516"/>
      <c r="AZG75" s="516"/>
      <c r="AZH75" s="516"/>
      <c r="AZI75" s="516"/>
      <c r="AZJ75" s="516"/>
      <c r="AZK75" s="516"/>
      <c r="AZL75" s="516"/>
      <c r="AZM75" s="516"/>
      <c r="AZN75" s="516"/>
      <c r="AZO75" s="516"/>
      <c r="AZP75" s="516"/>
      <c r="AZQ75" s="516"/>
      <c r="AZR75" s="516"/>
      <c r="AZS75" s="516"/>
      <c r="AZT75" s="516"/>
      <c r="AZU75" s="516"/>
      <c r="AZV75" s="516"/>
      <c r="AZW75" s="516"/>
      <c r="AZX75" s="516"/>
      <c r="AZY75" s="516"/>
      <c r="AZZ75" s="516"/>
      <c r="BAA75" s="516"/>
      <c r="BAB75" s="516"/>
      <c r="BAC75" s="516"/>
      <c r="BAD75" s="516"/>
      <c r="BAE75" s="516"/>
      <c r="BAF75" s="516"/>
      <c r="BAG75" s="516"/>
      <c r="BAH75" s="516"/>
      <c r="BAI75" s="516"/>
      <c r="BAJ75" s="516"/>
      <c r="BAK75" s="516"/>
      <c r="BAL75" s="516"/>
      <c r="BAM75" s="516"/>
      <c r="BAN75" s="516"/>
      <c r="BAO75" s="516"/>
      <c r="BAP75" s="516"/>
      <c r="BAQ75" s="516"/>
      <c r="BAR75" s="516"/>
      <c r="BAS75" s="516"/>
      <c r="BAT75" s="516"/>
      <c r="BAU75" s="516"/>
      <c r="BAV75" s="516"/>
      <c r="BAW75" s="516"/>
      <c r="BAX75" s="516"/>
      <c r="BAY75" s="516"/>
      <c r="BAZ75" s="516"/>
      <c r="BBA75" s="516"/>
      <c r="BBB75" s="516"/>
      <c r="BBC75" s="516"/>
      <c r="BBD75" s="516"/>
      <c r="BBE75" s="516"/>
      <c r="BBF75" s="516"/>
      <c r="BBG75" s="516"/>
      <c r="BBH75" s="516"/>
      <c r="BBI75" s="516"/>
      <c r="BBJ75" s="516"/>
      <c r="BBK75" s="516"/>
      <c r="BBL75" s="516"/>
      <c r="BBM75" s="516"/>
      <c r="BBN75" s="516"/>
      <c r="BBO75" s="516"/>
      <c r="BBP75" s="516"/>
      <c r="BBQ75" s="516"/>
      <c r="BBR75" s="516"/>
      <c r="BBS75" s="516"/>
      <c r="BBT75" s="516"/>
      <c r="BBU75" s="516"/>
      <c r="BBV75" s="516"/>
      <c r="BBW75" s="516"/>
      <c r="BBX75" s="516"/>
      <c r="BBY75" s="516"/>
      <c r="BBZ75" s="516"/>
      <c r="BCA75" s="516"/>
      <c r="BCB75" s="516"/>
      <c r="BCC75" s="516"/>
      <c r="BCD75" s="516"/>
      <c r="BCE75" s="516"/>
      <c r="BCF75" s="516"/>
      <c r="BCG75" s="516"/>
      <c r="BCH75" s="516"/>
      <c r="BCI75" s="516"/>
      <c r="BCJ75" s="516"/>
      <c r="BCK75" s="516"/>
      <c r="BCL75" s="516"/>
      <c r="BCM75" s="516"/>
      <c r="BCN75" s="516"/>
      <c r="BCO75" s="516"/>
      <c r="BCP75" s="516"/>
      <c r="BCQ75" s="516"/>
      <c r="BCR75" s="516"/>
      <c r="BCS75" s="516"/>
      <c r="BCT75" s="516"/>
      <c r="BCU75" s="516"/>
      <c r="BCV75" s="516"/>
      <c r="BCW75" s="516"/>
      <c r="BCX75" s="516"/>
      <c r="BCY75" s="516"/>
      <c r="BCZ75" s="516"/>
      <c r="BDA75" s="516"/>
      <c r="BDB75" s="516"/>
      <c r="BDC75" s="516"/>
      <c r="BDD75" s="516"/>
      <c r="BDE75" s="516"/>
      <c r="BDF75" s="516"/>
      <c r="BDG75" s="516"/>
      <c r="BDH75" s="516"/>
      <c r="BDI75" s="516"/>
      <c r="BDJ75" s="516"/>
      <c r="BDK75" s="516"/>
      <c r="BDL75" s="516"/>
      <c r="BDM75" s="516"/>
      <c r="BDN75" s="516"/>
      <c r="BDO75" s="516"/>
      <c r="BDP75" s="516"/>
      <c r="BDQ75" s="516"/>
      <c r="BDR75" s="516"/>
      <c r="BDS75" s="516"/>
      <c r="BDT75" s="516"/>
      <c r="BDU75" s="516"/>
      <c r="BDV75" s="516"/>
      <c r="BDW75" s="516"/>
      <c r="BDX75" s="516"/>
      <c r="BDY75" s="516"/>
      <c r="BDZ75" s="516"/>
      <c r="BEA75" s="516"/>
      <c r="BEB75" s="516"/>
      <c r="BEC75" s="516"/>
      <c r="BED75" s="516"/>
      <c r="BEE75" s="516"/>
      <c r="BEF75" s="516"/>
      <c r="BEG75" s="516"/>
      <c r="BEH75" s="516"/>
      <c r="BEI75" s="516"/>
      <c r="BEJ75" s="516"/>
      <c r="BEK75" s="516"/>
      <c r="BEL75" s="516"/>
      <c r="BEM75" s="516"/>
      <c r="BEN75" s="516"/>
      <c r="BEO75" s="516"/>
      <c r="BEP75" s="516"/>
      <c r="BEQ75" s="516"/>
      <c r="BER75" s="516"/>
      <c r="BES75" s="516"/>
      <c r="BET75" s="516"/>
      <c r="BEU75" s="516"/>
      <c r="BEV75" s="516"/>
      <c r="BEW75" s="516"/>
      <c r="BEX75" s="516"/>
      <c r="BEY75" s="516"/>
      <c r="BEZ75" s="516"/>
      <c r="BFA75" s="516"/>
      <c r="BFB75" s="516"/>
      <c r="BFC75" s="516"/>
      <c r="BFD75" s="516"/>
      <c r="BFE75" s="516"/>
      <c r="BFF75" s="516"/>
      <c r="BFG75" s="516"/>
      <c r="BFH75" s="516"/>
      <c r="BFI75" s="516"/>
      <c r="BFJ75" s="516"/>
      <c r="BFK75" s="516"/>
      <c r="BFL75" s="516"/>
      <c r="BFM75" s="516"/>
      <c r="BFN75" s="516"/>
      <c r="BFO75" s="516"/>
      <c r="BFP75" s="516"/>
      <c r="BFQ75" s="516"/>
      <c r="BFR75" s="516"/>
      <c r="BFS75" s="516"/>
      <c r="BFT75" s="516"/>
      <c r="BFU75" s="516"/>
      <c r="BFV75" s="516"/>
      <c r="BFW75" s="516"/>
      <c r="BFX75" s="516"/>
      <c r="BFY75" s="516"/>
      <c r="BFZ75" s="516"/>
      <c r="BGA75" s="516"/>
      <c r="BGB75" s="516"/>
      <c r="BGC75" s="516"/>
      <c r="BGD75" s="516"/>
      <c r="BGE75" s="516"/>
      <c r="BGF75" s="516"/>
      <c r="BGG75" s="516"/>
      <c r="BGH75" s="516"/>
      <c r="BGI75" s="516"/>
      <c r="BGJ75" s="516"/>
      <c r="BGK75" s="516"/>
      <c r="BGL75" s="516"/>
      <c r="BGM75" s="516"/>
      <c r="BGN75" s="516"/>
      <c r="BGO75" s="516"/>
      <c r="BGP75" s="516"/>
      <c r="BGQ75" s="516"/>
      <c r="BGR75" s="516"/>
      <c r="BGS75" s="516"/>
      <c r="BGT75" s="516"/>
      <c r="BGU75" s="516"/>
      <c r="BGV75" s="516"/>
      <c r="BGW75" s="516"/>
      <c r="BGX75" s="516"/>
      <c r="BGY75" s="516"/>
      <c r="BGZ75" s="516"/>
      <c r="BHA75" s="516"/>
      <c r="BHB75" s="516"/>
      <c r="BHC75" s="516"/>
      <c r="BHD75" s="516"/>
      <c r="BHE75" s="516"/>
      <c r="BHF75" s="516"/>
      <c r="BHG75" s="516"/>
      <c r="BHH75" s="516"/>
      <c r="BHI75" s="516"/>
      <c r="BHJ75" s="516"/>
      <c r="BHK75" s="516"/>
      <c r="BHL75" s="516"/>
      <c r="BHM75" s="516"/>
      <c r="BHN75" s="516"/>
      <c r="BHO75" s="516"/>
      <c r="BHP75" s="516"/>
      <c r="BHQ75" s="516"/>
      <c r="BHR75" s="516"/>
      <c r="BHS75" s="516"/>
      <c r="BHT75" s="516"/>
      <c r="BHU75" s="516"/>
      <c r="BHV75" s="516"/>
      <c r="BHW75" s="516"/>
      <c r="BHX75" s="516"/>
      <c r="BHY75" s="516"/>
      <c r="BHZ75" s="516"/>
      <c r="BIA75" s="516"/>
      <c r="BIB75" s="516"/>
      <c r="BIC75" s="516"/>
      <c r="BID75" s="516"/>
      <c r="BIE75" s="516"/>
      <c r="BIF75" s="516"/>
      <c r="BIG75" s="516"/>
      <c r="BIH75" s="516"/>
      <c r="BII75" s="516"/>
      <c r="BIJ75" s="516"/>
      <c r="BIK75" s="516"/>
      <c r="BIL75" s="516"/>
      <c r="BIM75" s="516"/>
      <c r="BIN75" s="516"/>
      <c r="BIO75" s="516"/>
      <c r="BIP75" s="516"/>
      <c r="BIQ75" s="516"/>
      <c r="BIR75" s="516"/>
      <c r="BIS75" s="516"/>
      <c r="BIT75" s="516"/>
      <c r="BIU75" s="516"/>
      <c r="BIV75" s="516"/>
      <c r="BIW75" s="516"/>
      <c r="BIX75" s="516"/>
      <c r="BIY75" s="516"/>
      <c r="BIZ75" s="516"/>
      <c r="BJA75" s="516"/>
      <c r="BJB75" s="516"/>
      <c r="BJC75" s="516"/>
      <c r="BJD75" s="516"/>
      <c r="BJE75" s="516"/>
      <c r="BJF75" s="516"/>
      <c r="BJG75" s="516"/>
      <c r="BJH75" s="516"/>
      <c r="BJI75" s="516"/>
      <c r="BJJ75" s="516"/>
      <c r="BJK75" s="516"/>
      <c r="BJL75" s="516"/>
      <c r="BJM75" s="516"/>
      <c r="BJN75" s="516"/>
      <c r="BJO75" s="516"/>
      <c r="BJP75" s="516"/>
      <c r="BJQ75" s="516"/>
      <c r="BJR75" s="516"/>
      <c r="BJS75" s="516"/>
      <c r="BJT75" s="516"/>
      <c r="BJU75" s="516"/>
      <c r="BJV75" s="516"/>
      <c r="BJW75" s="516"/>
      <c r="BJX75" s="516"/>
      <c r="BJY75" s="516"/>
      <c r="BJZ75" s="516"/>
      <c r="BKA75" s="516"/>
      <c r="BKB75" s="516"/>
      <c r="BKC75" s="516"/>
      <c r="BKD75" s="516"/>
      <c r="BKE75" s="516"/>
      <c r="BKF75" s="516"/>
      <c r="BKG75" s="516"/>
      <c r="BKH75" s="516"/>
      <c r="BKI75" s="516"/>
      <c r="BKJ75" s="516"/>
      <c r="BKK75" s="516"/>
      <c r="BKL75" s="516"/>
      <c r="BKM75" s="516"/>
      <c r="BKN75" s="516"/>
      <c r="BKO75" s="516"/>
      <c r="BKP75" s="516"/>
      <c r="BKQ75" s="516"/>
      <c r="BKR75" s="516"/>
      <c r="BKS75" s="516"/>
      <c r="BKT75" s="516"/>
      <c r="BKU75" s="516"/>
      <c r="BKV75" s="516"/>
      <c r="BKW75" s="516"/>
      <c r="BKX75" s="516"/>
      <c r="BKY75" s="516"/>
      <c r="BKZ75" s="516"/>
      <c r="BLA75" s="516"/>
      <c r="BLB75" s="516"/>
      <c r="BLC75" s="516"/>
      <c r="BLD75" s="516"/>
      <c r="BLE75" s="516"/>
      <c r="BLF75" s="516"/>
      <c r="BLG75" s="516"/>
      <c r="BLH75" s="516"/>
      <c r="BLI75" s="516"/>
      <c r="BLJ75" s="516"/>
      <c r="BLK75" s="516"/>
      <c r="BLL75" s="516"/>
      <c r="BLM75" s="516"/>
      <c r="BLN75" s="516"/>
      <c r="BLO75" s="516"/>
      <c r="BLP75" s="516"/>
      <c r="BLQ75" s="516"/>
      <c r="BLR75" s="516"/>
      <c r="BLS75" s="516"/>
      <c r="BLT75" s="516"/>
      <c r="BLU75" s="516"/>
      <c r="BLV75" s="516"/>
      <c r="BLW75" s="516"/>
      <c r="BLX75" s="516"/>
      <c r="BLY75" s="516"/>
      <c r="BLZ75" s="516"/>
      <c r="BMA75" s="516"/>
      <c r="BMB75" s="516"/>
      <c r="BMC75" s="516"/>
      <c r="BMD75" s="516"/>
      <c r="BME75" s="516"/>
      <c r="BMF75" s="516"/>
      <c r="BMG75" s="516"/>
      <c r="BMH75" s="516"/>
      <c r="BMI75" s="516"/>
      <c r="BMJ75" s="516"/>
      <c r="BMK75" s="516"/>
      <c r="BML75" s="516"/>
      <c r="BMM75" s="516"/>
      <c r="BMN75" s="516"/>
      <c r="BMO75" s="516"/>
      <c r="BMP75" s="516"/>
      <c r="BMQ75" s="516"/>
      <c r="BMR75" s="516"/>
      <c r="BMS75" s="516"/>
      <c r="BMT75" s="516"/>
      <c r="BMU75" s="516"/>
      <c r="BMV75" s="516"/>
      <c r="BMW75" s="516"/>
      <c r="BMX75" s="516"/>
      <c r="BMY75" s="516"/>
      <c r="BMZ75" s="516"/>
      <c r="BNA75" s="516"/>
      <c r="BNB75" s="516"/>
      <c r="BNC75" s="516"/>
      <c r="BND75" s="516"/>
      <c r="BNE75" s="516"/>
      <c r="BNF75" s="516"/>
      <c r="BNG75" s="516"/>
      <c r="BNH75" s="516"/>
      <c r="BNI75" s="516"/>
      <c r="BNJ75" s="516"/>
      <c r="BNK75" s="516"/>
      <c r="BNL75" s="516"/>
      <c r="BNM75" s="516"/>
      <c r="BNN75" s="516"/>
      <c r="BNO75" s="516"/>
      <c r="BNP75" s="516"/>
      <c r="BNQ75" s="516"/>
      <c r="BNR75" s="516"/>
      <c r="BNS75" s="516"/>
      <c r="BNT75" s="516"/>
      <c r="BNU75" s="516"/>
      <c r="BNV75" s="516"/>
      <c r="BNW75" s="516"/>
      <c r="BNX75" s="516"/>
      <c r="BNY75" s="516"/>
      <c r="BNZ75" s="516"/>
      <c r="BOA75" s="516"/>
      <c r="BOB75" s="516"/>
      <c r="BOC75" s="516"/>
      <c r="BOD75" s="516"/>
      <c r="BOE75" s="516"/>
      <c r="BOF75" s="516"/>
      <c r="BOG75" s="516"/>
      <c r="BOH75" s="516"/>
      <c r="BOI75" s="516"/>
      <c r="BOJ75" s="516"/>
      <c r="BOK75" s="516"/>
      <c r="BOL75" s="516"/>
      <c r="BOM75" s="516"/>
      <c r="BON75" s="516"/>
      <c r="BOO75" s="516"/>
      <c r="BOP75" s="516"/>
      <c r="BOQ75" s="516"/>
      <c r="BOR75" s="516"/>
      <c r="BOS75" s="516"/>
      <c r="BOT75" s="516"/>
      <c r="BOU75" s="516"/>
      <c r="BOV75" s="516"/>
      <c r="BOW75" s="516"/>
      <c r="BOX75" s="516"/>
      <c r="BOY75" s="516"/>
      <c r="BOZ75" s="516"/>
      <c r="BPA75" s="516"/>
      <c r="BPB75" s="516"/>
      <c r="BPC75" s="516"/>
      <c r="BPD75" s="516"/>
      <c r="BPE75" s="516"/>
      <c r="BPF75" s="516"/>
      <c r="BPG75" s="516"/>
      <c r="BPH75" s="516"/>
      <c r="BPI75" s="516"/>
      <c r="BPJ75" s="516"/>
      <c r="BPK75" s="516"/>
      <c r="BPL75" s="516"/>
      <c r="BPM75" s="516"/>
      <c r="BPN75" s="516"/>
      <c r="BPO75" s="516"/>
      <c r="BPP75" s="516"/>
      <c r="BPQ75" s="516"/>
      <c r="BPR75" s="516"/>
      <c r="BPS75" s="516"/>
      <c r="BPT75" s="516"/>
      <c r="BPU75" s="516"/>
      <c r="BPV75" s="516"/>
      <c r="BPW75" s="516"/>
      <c r="BPX75" s="516"/>
      <c r="BPY75" s="516"/>
      <c r="BPZ75" s="516"/>
      <c r="BQA75" s="516"/>
      <c r="BQB75" s="516"/>
      <c r="BQC75" s="516"/>
      <c r="BQD75" s="516"/>
      <c r="BQE75" s="516"/>
      <c r="BQF75" s="516"/>
      <c r="BQG75" s="516"/>
      <c r="BQH75" s="516"/>
      <c r="BQI75" s="516"/>
      <c r="BQJ75" s="516"/>
      <c r="BQK75" s="516"/>
      <c r="BQL75" s="516"/>
      <c r="BQM75" s="516"/>
      <c r="BQN75" s="516"/>
      <c r="BQO75" s="516"/>
      <c r="BQP75" s="516"/>
      <c r="BQQ75" s="516"/>
      <c r="BQR75" s="516"/>
      <c r="BQS75" s="516"/>
      <c r="BQT75" s="516"/>
      <c r="BQU75" s="516"/>
      <c r="BQV75" s="516"/>
      <c r="BQW75" s="516"/>
      <c r="BQX75" s="516"/>
      <c r="BQY75" s="516"/>
      <c r="BQZ75" s="516"/>
      <c r="BRA75" s="516"/>
      <c r="BRB75" s="516"/>
      <c r="BRC75" s="516"/>
      <c r="BRD75" s="516"/>
      <c r="BRE75" s="516"/>
      <c r="BRF75" s="516"/>
      <c r="BRG75" s="516"/>
      <c r="BRH75" s="516"/>
      <c r="BRI75" s="516"/>
      <c r="BRJ75" s="516"/>
      <c r="BRK75" s="516"/>
      <c r="BRL75" s="516"/>
      <c r="BRM75" s="516"/>
      <c r="BRN75" s="516"/>
      <c r="BRO75" s="516"/>
      <c r="BRP75" s="516"/>
      <c r="BRQ75" s="516"/>
      <c r="BRR75" s="516"/>
      <c r="BRS75" s="516"/>
      <c r="BRT75" s="516"/>
      <c r="BRU75" s="516"/>
      <c r="BRV75" s="516"/>
      <c r="BRW75" s="516"/>
      <c r="BRX75" s="516"/>
      <c r="BRY75" s="516"/>
      <c r="BRZ75" s="516"/>
      <c r="BSA75" s="516"/>
      <c r="BSB75" s="516"/>
      <c r="BSC75" s="516"/>
      <c r="BSD75" s="516"/>
      <c r="BSE75" s="516"/>
      <c r="BSF75" s="516"/>
      <c r="BSG75" s="516"/>
      <c r="BSH75" s="516"/>
      <c r="BSI75" s="516"/>
      <c r="BSJ75" s="516"/>
      <c r="BSK75" s="516"/>
      <c r="BSL75" s="516"/>
      <c r="BSM75" s="516"/>
      <c r="BSN75" s="516"/>
      <c r="BSO75" s="516"/>
      <c r="BSP75" s="516"/>
      <c r="BSQ75" s="516"/>
      <c r="BSR75" s="516"/>
      <c r="BSS75" s="516"/>
      <c r="BST75" s="516"/>
      <c r="BSU75" s="516"/>
      <c r="BSV75" s="516"/>
      <c r="BSW75" s="516"/>
      <c r="BSX75" s="516"/>
      <c r="BSY75" s="516"/>
      <c r="BSZ75" s="516"/>
      <c r="BTA75" s="516"/>
      <c r="BTB75" s="516"/>
      <c r="BTC75" s="516"/>
      <c r="BTD75" s="516"/>
      <c r="BTE75" s="516"/>
      <c r="BTF75" s="516"/>
      <c r="BTG75" s="516"/>
      <c r="BTH75" s="516"/>
      <c r="BTI75" s="516"/>
      <c r="BTJ75" s="516"/>
      <c r="BTK75" s="516"/>
      <c r="BTL75" s="516"/>
      <c r="BTM75" s="516"/>
      <c r="BTN75" s="516"/>
      <c r="BTO75" s="516"/>
      <c r="BTP75" s="516"/>
      <c r="BTQ75" s="516"/>
      <c r="BTR75" s="516"/>
      <c r="BTS75" s="516"/>
      <c r="BTT75" s="516"/>
      <c r="BTU75" s="516"/>
      <c r="BTV75" s="516"/>
      <c r="BTW75" s="516"/>
      <c r="BTX75" s="516"/>
      <c r="BTY75" s="516"/>
      <c r="BTZ75" s="516"/>
      <c r="BUA75" s="516"/>
      <c r="BUB75" s="516"/>
      <c r="BUC75" s="516"/>
      <c r="BUD75" s="516"/>
      <c r="BUE75" s="516"/>
      <c r="BUF75" s="516"/>
      <c r="BUG75" s="516"/>
      <c r="BUH75" s="516"/>
      <c r="BUI75" s="516"/>
      <c r="BUJ75" s="516"/>
      <c r="BUK75" s="516"/>
      <c r="BUL75" s="516"/>
      <c r="BUM75" s="516"/>
      <c r="BUN75" s="516"/>
      <c r="BUO75" s="516"/>
      <c r="BUP75" s="516"/>
      <c r="BUQ75" s="516"/>
      <c r="BUR75" s="516"/>
      <c r="BUS75" s="516"/>
      <c r="BUT75" s="516"/>
      <c r="BUU75" s="516"/>
      <c r="BUV75" s="516"/>
      <c r="BUW75" s="516"/>
      <c r="BUX75" s="516"/>
      <c r="BUY75" s="516"/>
      <c r="BUZ75" s="516"/>
      <c r="BVA75" s="516"/>
      <c r="BVB75" s="516"/>
      <c r="BVC75" s="516"/>
      <c r="BVD75" s="516"/>
      <c r="BVE75" s="516"/>
      <c r="BVF75" s="516"/>
      <c r="BVG75" s="516"/>
      <c r="BVH75" s="516"/>
      <c r="BVI75" s="516"/>
      <c r="BVJ75" s="516"/>
      <c r="BVK75" s="516"/>
      <c r="BVL75" s="516"/>
      <c r="BVM75" s="516"/>
      <c r="BVN75" s="516"/>
      <c r="BVO75" s="516"/>
      <c r="BVP75" s="516"/>
      <c r="BVQ75" s="516"/>
      <c r="BVR75" s="516"/>
      <c r="BVS75" s="516"/>
      <c r="BVT75" s="516"/>
      <c r="BVU75" s="516"/>
      <c r="BVV75" s="516"/>
      <c r="BVW75" s="516"/>
      <c r="BVX75" s="516"/>
      <c r="BVY75" s="516"/>
      <c r="BVZ75" s="516"/>
      <c r="BWA75" s="516"/>
      <c r="BWB75" s="516"/>
      <c r="BWC75" s="516"/>
      <c r="BWD75" s="516"/>
      <c r="BWE75" s="516"/>
      <c r="BWF75" s="516"/>
      <c r="BWG75" s="516"/>
      <c r="BWH75" s="516"/>
      <c r="BWI75" s="516"/>
      <c r="BWJ75" s="516"/>
      <c r="BWK75" s="516"/>
      <c r="BWL75" s="516"/>
      <c r="BWM75" s="516"/>
      <c r="BWN75" s="516"/>
      <c r="BWO75" s="516"/>
      <c r="BWP75" s="516"/>
      <c r="BWQ75" s="516"/>
      <c r="BWR75" s="516"/>
      <c r="BWS75" s="516"/>
      <c r="BWT75" s="516"/>
      <c r="BWU75" s="516"/>
      <c r="BWV75" s="516"/>
      <c r="BWW75" s="516"/>
      <c r="BWX75" s="516"/>
      <c r="BWY75" s="516"/>
      <c r="BWZ75" s="516"/>
      <c r="BXA75" s="516"/>
      <c r="BXB75" s="516"/>
      <c r="BXC75" s="516"/>
      <c r="BXD75" s="516"/>
      <c r="BXE75" s="516"/>
      <c r="BXF75" s="516"/>
      <c r="BXG75" s="516"/>
      <c r="BXH75" s="516"/>
      <c r="BXI75" s="516"/>
      <c r="BXJ75" s="516"/>
      <c r="BXK75" s="516"/>
      <c r="BXL75" s="516"/>
      <c r="BXM75" s="516"/>
      <c r="BXN75" s="516"/>
      <c r="BXO75" s="516"/>
      <c r="BXP75" s="516"/>
      <c r="BXQ75" s="516"/>
      <c r="BXR75" s="516"/>
      <c r="BXS75" s="516"/>
      <c r="BXT75" s="516"/>
      <c r="BXU75" s="516"/>
      <c r="BXV75" s="516"/>
      <c r="BXW75" s="516"/>
      <c r="BXX75" s="516"/>
      <c r="BXY75" s="516"/>
      <c r="BXZ75" s="516"/>
      <c r="BYA75" s="516"/>
      <c r="BYB75" s="516"/>
      <c r="BYC75" s="516"/>
      <c r="BYD75" s="516"/>
      <c r="BYE75" s="516"/>
      <c r="BYF75" s="516"/>
      <c r="BYG75" s="516"/>
      <c r="BYH75" s="516"/>
      <c r="BYI75" s="516"/>
      <c r="BYJ75" s="516"/>
      <c r="BYK75" s="516"/>
      <c r="BYL75" s="516"/>
      <c r="BYM75" s="516"/>
      <c r="BYN75" s="516"/>
      <c r="BYO75" s="516"/>
      <c r="BYP75" s="516"/>
      <c r="BYQ75" s="516"/>
      <c r="BYR75" s="516"/>
      <c r="BYS75" s="516"/>
      <c r="BYT75" s="516"/>
      <c r="BYU75" s="516"/>
      <c r="BYV75" s="516"/>
      <c r="BYW75" s="516"/>
      <c r="BYX75" s="516"/>
      <c r="BYY75" s="516"/>
      <c r="BYZ75" s="516"/>
      <c r="BZA75" s="516"/>
      <c r="BZB75" s="516"/>
      <c r="BZC75" s="516"/>
      <c r="BZD75" s="516"/>
      <c r="BZE75" s="516"/>
      <c r="BZF75" s="516"/>
      <c r="BZG75" s="516"/>
      <c r="BZH75" s="516"/>
      <c r="BZI75" s="516"/>
      <c r="BZJ75" s="516"/>
      <c r="BZK75" s="516"/>
      <c r="BZL75" s="516"/>
      <c r="BZM75" s="516"/>
      <c r="BZN75" s="516"/>
      <c r="BZO75" s="516"/>
      <c r="BZP75" s="516"/>
      <c r="BZQ75" s="516"/>
      <c r="BZR75" s="516"/>
      <c r="BZS75" s="516"/>
      <c r="BZT75" s="516"/>
      <c r="BZU75" s="516"/>
      <c r="BZV75" s="516"/>
      <c r="BZW75" s="516"/>
      <c r="BZX75" s="516"/>
      <c r="BZY75" s="516"/>
      <c r="BZZ75" s="516"/>
      <c r="CAA75" s="516"/>
      <c r="CAB75" s="516"/>
      <c r="CAC75" s="516"/>
      <c r="CAD75" s="516"/>
      <c r="CAE75" s="516"/>
      <c r="CAF75" s="516"/>
      <c r="CAG75" s="516"/>
      <c r="CAH75" s="516"/>
      <c r="CAI75" s="516"/>
      <c r="CAJ75" s="516"/>
      <c r="CAK75" s="516"/>
      <c r="CAL75" s="516"/>
      <c r="CAM75" s="516"/>
      <c r="CAN75" s="516"/>
      <c r="CAO75" s="516"/>
      <c r="CAP75" s="516"/>
      <c r="CAQ75" s="516"/>
      <c r="CAR75" s="516"/>
      <c r="CAS75" s="516"/>
      <c r="CAT75" s="516"/>
      <c r="CAU75" s="516"/>
      <c r="CAV75" s="516"/>
      <c r="CAW75" s="516"/>
      <c r="CAX75" s="516"/>
      <c r="CAY75" s="516"/>
      <c r="CAZ75" s="516"/>
      <c r="CBA75" s="516"/>
      <c r="CBB75" s="516"/>
      <c r="CBC75" s="516"/>
      <c r="CBD75" s="516"/>
      <c r="CBE75" s="516"/>
      <c r="CBF75" s="516"/>
      <c r="CBG75" s="516"/>
      <c r="CBH75" s="516"/>
      <c r="CBI75" s="516"/>
      <c r="CBJ75" s="516"/>
      <c r="CBK75" s="516"/>
      <c r="CBL75" s="516"/>
      <c r="CBM75" s="516"/>
      <c r="CBN75" s="516"/>
      <c r="CBO75" s="516"/>
      <c r="CBP75" s="516"/>
      <c r="CBQ75" s="516"/>
      <c r="CBR75" s="516"/>
      <c r="CBS75" s="516"/>
      <c r="CBT75" s="516"/>
      <c r="CBU75" s="516"/>
      <c r="CBV75" s="516"/>
      <c r="CBW75" s="516"/>
      <c r="CBX75" s="516"/>
      <c r="CBY75" s="516"/>
      <c r="CBZ75" s="516"/>
      <c r="CCA75" s="516"/>
      <c r="CCB75" s="516"/>
      <c r="CCC75" s="516"/>
      <c r="CCD75" s="516"/>
      <c r="CCE75" s="516"/>
      <c r="CCF75" s="516"/>
      <c r="CCG75" s="516"/>
      <c r="CCH75" s="516"/>
      <c r="CCI75" s="516"/>
      <c r="CCJ75" s="516"/>
      <c r="CCK75" s="516"/>
      <c r="CCL75" s="516"/>
      <c r="CCM75" s="516"/>
      <c r="CCN75" s="516"/>
      <c r="CCO75" s="516"/>
      <c r="CCP75" s="516"/>
      <c r="CCQ75" s="516"/>
      <c r="CCR75" s="516"/>
      <c r="CCS75" s="516"/>
      <c r="CCT75" s="516"/>
      <c r="CCU75" s="516"/>
      <c r="CCV75" s="516"/>
      <c r="CCW75" s="516"/>
      <c r="CCX75" s="516"/>
      <c r="CCY75" s="516"/>
      <c r="CCZ75" s="516"/>
      <c r="CDA75" s="516"/>
      <c r="CDB75" s="516"/>
      <c r="CDC75" s="516"/>
      <c r="CDD75" s="516"/>
      <c r="CDE75" s="516"/>
      <c r="CDF75" s="516"/>
      <c r="CDG75" s="516"/>
      <c r="CDH75" s="516"/>
      <c r="CDI75" s="516"/>
      <c r="CDJ75" s="516"/>
      <c r="CDK75" s="516"/>
      <c r="CDL75" s="516"/>
      <c r="CDM75" s="516"/>
      <c r="CDN75" s="516"/>
      <c r="CDO75" s="516"/>
      <c r="CDP75" s="516"/>
      <c r="CDQ75" s="516"/>
      <c r="CDR75" s="516"/>
      <c r="CDS75" s="516"/>
      <c r="CDT75" s="516"/>
      <c r="CDU75" s="516"/>
      <c r="CDV75" s="516"/>
      <c r="CDW75" s="516"/>
      <c r="CDX75" s="516"/>
      <c r="CDY75" s="516"/>
      <c r="CDZ75" s="516"/>
      <c r="CEA75" s="516"/>
      <c r="CEB75" s="516"/>
      <c r="CEC75" s="516"/>
      <c r="CED75" s="516"/>
      <c r="CEE75" s="516"/>
      <c r="CEF75" s="516"/>
      <c r="CEG75" s="516"/>
      <c r="CEH75" s="516"/>
      <c r="CEI75" s="516"/>
      <c r="CEJ75" s="516"/>
      <c r="CEK75" s="516"/>
      <c r="CEL75" s="516"/>
      <c r="CEM75" s="516"/>
      <c r="CEN75" s="516"/>
      <c r="CEO75" s="516"/>
      <c r="CEP75" s="516"/>
      <c r="CEQ75" s="516"/>
      <c r="CER75" s="516"/>
      <c r="CES75" s="516"/>
      <c r="CET75" s="516"/>
      <c r="CEU75" s="516"/>
      <c r="CEV75" s="516"/>
      <c r="CEW75" s="516"/>
      <c r="CEX75" s="516"/>
      <c r="CEY75" s="516"/>
      <c r="CEZ75" s="516"/>
      <c r="CFA75" s="516"/>
      <c r="CFB75" s="516"/>
      <c r="CFC75" s="516"/>
      <c r="CFD75" s="516"/>
      <c r="CFE75" s="516"/>
      <c r="CFF75" s="516"/>
      <c r="CFG75" s="516"/>
      <c r="CFH75" s="516"/>
      <c r="CFI75" s="516"/>
      <c r="CFJ75" s="516"/>
      <c r="CFK75" s="516"/>
      <c r="CFL75" s="516"/>
      <c r="CFM75" s="516"/>
      <c r="CFN75" s="516"/>
      <c r="CFO75" s="516"/>
      <c r="CFP75" s="516"/>
      <c r="CFQ75" s="516"/>
      <c r="CFR75" s="516"/>
      <c r="CFS75" s="516"/>
      <c r="CFT75" s="516"/>
      <c r="CFU75" s="516"/>
      <c r="CFV75" s="516"/>
      <c r="CFW75" s="516"/>
      <c r="CFX75" s="516"/>
      <c r="CFY75" s="516"/>
      <c r="CFZ75" s="516"/>
      <c r="CGA75" s="516"/>
      <c r="CGB75" s="516"/>
      <c r="CGC75" s="516"/>
      <c r="CGD75" s="516"/>
      <c r="CGE75" s="516"/>
      <c r="CGF75" s="516"/>
      <c r="CGG75" s="516"/>
      <c r="CGH75" s="516"/>
      <c r="CGI75" s="516"/>
      <c r="CGJ75" s="516"/>
      <c r="CGK75" s="516"/>
      <c r="CGL75" s="516"/>
      <c r="CGM75" s="516"/>
      <c r="CGN75" s="516"/>
      <c r="CGO75" s="516"/>
      <c r="CGP75" s="516"/>
      <c r="CGQ75" s="516"/>
      <c r="CGR75" s="516"/>
      <c r="CGS75" s="516"/>
      <c r="CGT75" s="516"/>
      <c r="CGU75" s="516"/>
      <c r="CGV75" s="516"/>
      <c r="CGW75" s="516"/>
      <c r="CGX75" s="516"/>
      <c r="CGY75" s="516"/>
      <c r="CGZ75" s="516"/>
      <c r="CHA75" s="516"/>
      <c r="CHB75" s="516"/>
      <c r="CHC75" s="516"/>
      <c r="CHD75" s="516"/>
      <c r="CHE75" s="516"/>
      <c r="CHF75" s="516"/>
      <c r="CHG75" s="516"/>
      <c r="CHH75" s="516"/>
      <c r="CHI75" s="516"/>
      <c r="CHJ75" s="516"/>
      <c r="CHK75" s="516"/>
      <c r="CHL75" s="516"/>
      <c r="CHM75" s="516"/>
      <c r="CHN75" s="516"/>
      <c r="CHO75" s="516"/>
      <c r="CHP75" s="516"/>
      <c r="CHQ75" s="516"/>
      <c r="CHR75" s="516"/>
      <c r="CHS75" s="516"/>
      <c r="CHT75" s="516"/>
      <c r="CHU75" s="516"/>
      <c r="CHV75" s="516"/>
      <c r="CHW75" s="516"/>
      <c r="CHX75" s="516"/>
      <c r="CHY75" s="516"/>
      <c r="CHZ75" s="516"/>
      <c r="CIA75" s="516"/>
      <c r="CIB75" s="516"/>
      <c r="CIC75" s="516"/>
      <c r="CID75" s="516"/>
      <c r="CIE75" s="516"/>
      <c r="CIF75" s="516"/>
      <c r="CIG75" s="516"/>
      <c r="CIH75" s="516"/>
      <c r="CII75" s="516"/>
      <c r="CIJ75" s="516"/>
      <c r="CIK75" s="516"/>
      <c r="CIL75" s="516"/>
      <c r="CIM75" s="516"/>
      <c r="CIN75" s="516"/>
      <c r="CIO75" s="516"/>
      <c r="CIP75" s="516"/>
      <c r="CIQ75" s="516"/>
      <c r="CIR75" s="516"/>
      <c r="CIS75" s="516"/>
      <c r="CIT75" s="516"/>
      <c r="CIU75" s="516"/>
      <c r="CIV75" s="516"/>
      <c r="CIW75" s="516"/>
      <c r="CIX75" s="516"/>
      <c r="CIY75" s="516"/>
      <c r="CIZ75" s="516"/>
      <c r="CJA75" s="516"/>
      <c r="CJB75" s="516"/>
      <c r="CJC75" s="516"/>
      <c r="CJD75" s="516"/>
      <c r="CJE75" s="516"/>
      <c r="CJF75" s="516"/>
      <c r="CJG75" s="516"/>
      <c r="CJH75" s="516"/>
      <c r="CJI75" s="516"/>
      <c r="CJJ75" s="516"/>
      <c r="CJK75" s="516"/>
      <c r="CJL75" s="516"/>
      <c r="CJM75" s="516"/>
      <c r="CJN75" s="516"/>
      <c r="CJO75" s="516"/>
      <c r="CJP75" s="516"/>
      <c r="CJQ75" s="516"/>
      <c r="CJR75" s="516"/>
      <c r="CJS75" s="516"/>
      <c r="CJT75" s="516"/>
      <c r="CJU75" s="516"/>
      <c r="CJV75" s="516"/>
      <c r="CJW75" s="516"/>
      <c r="CJX75" s="516"/>
      <c r="CJY75" s="516"/>
      <c r="CJZ75" s="516"/>
      <c r="CKA75" s="516"/>
      <c r="CKB75" s="516"/>
      <c r="CKC75" s="516"/>
      <c r="CKD75" s="516"/>
      <c r="CKE75" s="516"/>
      <c r="CKF75" s="516"/>
      <c r="CKG75" s="516"/>
      <c r="CKH75" s="516"/>
      <c r="CKI75" s="516"/>
      <c r="CKJ75" s="516"/>
      <c r="CKK75" s="516"/>
      <c r="CKL75" s="516"/>
      <c r="CKM75" s="516"/>
      <c r="CKN75" s="516"/>
      <c r="CKO75" s="516"/>
      <c r="CKP75" s="516"/>
      <c r="CKQ75" s="516"/>
      <c r="CKR75" s="516"/>
      <c r="CKS75" s="516"/>
      <c r="CKT75" s="516"/>
      <c r="CKU75" s="516"/>
      <c r="CKV75" s="516"/>
      <c r="CKW75" s="516"/>
      <c r="CKX75" s="516"/>
      <c r="CKY75" s="516"/>
      <c r="CKZ75" s="516"/>
      <c r="CLA75" s="516"/>
      <c r="CLB75" s="516"/>
      <c r="CLC75" s="516"/>
      <c r="CLD75" s="516"/>
      <c r="CLE75" s="516"/>
      <c r="CLF75" s="516"/>
      <c r="CLG75" s="516"/>
      <c r="CLH75" s="516"/>
      <c r="CLI75" s="516"/>
      <c r="CLJ75" s="516"/>
      <c r="CLK75" s="516"/>
      <c r="CLL75" s="516"/>
      <c r="CLM75" s="516"/>
      <c r="CLN75" s="516"/>
      <c r="CLO75" s="516"/>
      <c r="CLP75" s="516"/>
      <c r="CLQ75" s="516"/>
      <c r="CLR75" s="516"/>
      <c r="CLS75" s="516"/>
      <c r="CLT75" s="516"/>
      <c r="CLU75" s="516"/>
      <c r="CLV75" s="516"/>
      <c r="CLW75" s="516"/>
      <c r="CLX75" s="516"/>
      <c r="CLY75" s="516"/>
      <c r="CLZ75" s="516"/>
      <c r="CMA75" s="516"/>
      <c r="CMB75" s="516"/>
      <c r="CMC75" s="516"/>
      <c r="CMD75" s="516"/>
      <c r="CME75" s="516"/>
      <c r="CMF75" s="516"/>
      <c r="CMG75" s="516"/>
      <c r="CMH75" s="516"/>
      <c r="CMI75" s="516"/>
      <c r="CMJ75" s="516"/>
      <c r="CMK75" s="516"/>
      <c r="CML75" s="516"/>
      <c r="CMM75" s="516"/>
      <c r="CMN75" s="516"/>
      <c r="CMO75" s="516"/>
      <c r="CMP75" s="516"/>
      <c r="CMQ75" s="516"/>
      <c r="CMR75" s="516"/>
      <c r="CMS75" s="516"/>
      <c r="CMT75" s="516"/>
      <c r="CMU75" s="516"/>
      <c r="CMV75" s="516"/>
      <c r="CMW75" s="516"/>
      <c r="CMX75" s="516"/>
      <c r="CMY75" s="516"/>
      <c r="CMZ75" s="516"/>
      <c r="CNA75" s="516"/>
      <c r="CNB75" s="516"/>
      <c r="CNC75" s="516"/>
      <c r="CND75" s="516"/>
      <c r="CNE75" s="516"/>
      <c r="CNF75" s="516"/>
      <c r="CNG75" s="516"/>
      <c r="CNH75" s="516"/>
      <c r="CNI75" s="516"/>
      <c r="CNJ75" s="516"/>
      <c r="CNK75" s="516"/>
      <c r="CNL75" s="516"/>
      <c r="CNM75" s="516"/>
      <c r="CNN75" s="516"/>
      <c r="CNO75" s="516"/>
      <c r="CNP75" s="516"/>
      <c r="CNQ75" s="516"/>
      <c r="CNR75" s="516"/>
      <c r="CNS75" s="516"/>
      <c r="CNT75" s="516"/>
      <c r="CNU75" s="516"/>
      <c r="CNV75" s="516"/>
      <c r="CNW75" s="516"/>
      <c r="CNX75" s="516"/>
      <c r="CNY75" s="516"/>
      <c r="CNZ75" s="516"/>
      <c r="COA75" s="516"/>
      <c r="COB75" s="516"/>
      <c r="COC75" s="516"/>
      <c r="COD75" s="516"/>
      <c r="COE75" s="516"/>
      <c r="COF75" s="516"/>
      <c r="COG75" s="516"/>
      <c r="COH75" s="516"/>
      <c r="COI75" s="516"/>
      <c r="COJ75" s="516"/>
      <c r="COK75" s="516"/>
      <c r="COL75" s="516"/>
      <c r="COM75" s="516"/>
      <c r="CON75" s="516"/>
      <c r="COO75" s="516"/>
      <c r="COP75" s="516"/>
      <c r="COQ75" s="516"/>
      <c r="COR75" s="516"/>
      <c r="COS75" s="516"/>
      <c r="COT75" s="516"/>
      <c r="COU75" s="516"/>
      <c r="COV75" s="516"/>
      <c r="COW75" s="516"/>
      <c r="COX75" s="516"/>
      <c r="COY75" s="516"/>
      <c r="COZ75" s="516"/>
      <c r="CPA75" s="516"/>
      <c r="CPB75" s="516"/>
      <c r="CPC75" s="516"/>
      <c r="CPD75" s="516"/>
      <c r="CPE75" s="516"/>
      <c r="CPF75" s="516"/>
      <c r="CPG75" s="516"/>
      <c r="CPH75" s="516"/>
      <c r="CPI75" s="516"/>
      <c r="CPJ75" s="516"/>
      <c r="CPK75" s="516"/>
      <c r="CPL75" s="516"/>
      <c r="CPM75" s="516"/>
      <c r="CPN75" s="516"/>
      <c r="CPO75" s="516"/>
      <c r="CPP75" s="516"/>
      <c r="CPQ75" s="516"/>
      <c r="CPR75" s="516"/>
      <c r="CPS75" s="516"/>
      <c r="CPT75" s="516"/>
      <c r="CPU75" s="516"/>
      <c r="CPV75" s="516"/>
      <c r="CPW75" s="516"/>
      <c r="CPX75" s="516"/>
      <c r="CPY75" s="516"/>
      <c r="CPZ75" s="516"/>
      <c r="CQA75" s="516"/>
      <c r="CQB75" s="516"/>
      <c r="CQC75" s="516"/>
      <c r="CQD75" s="516"/>
      <c r="CQE75" s="516"/>
      <c r="CQF75" s="516"/>
      <c r="CQG75" s="516"/>
      <c r="CQH75" s="516"/>
      <c r="CQI75" s="516"/>
      <c r="CQJ75" s="516"/>
      <c r="CQK75" s="516"/>
      <c r="CQL75" s="516"/>
      <c r="CQM75" s="516"/>
      <c r="CQN75" s="516"/>
      <c r="CQO75" s="516"/>
      <c r="CQP75" s="516"/>
      <c r="CQQ75" s="516"/>
      <c r="CQR75" s="516"/>
      <c r="CQS75" s="516"/>
      <c r="CQT75" s="516"/>
      <c r="CQU75" s="516"/>
      <c r="CQV75" s="516"/>
      <c r="CQW75" s="516"/>
      <c r="CQX75" s="516"/>
      <c r="CQY75" s="516"/>
      <c r="CQZ75" s="516"/>
      <c r="CRA75" s="516"/>
      <c r="CRB75" s="516"/>
      <c r="CRC75" s="516"/>
      <c r="CRD75" s="516"/>
      <c r="CRE75" s="516"/>
      <c r="CRF75" s="516"/>
      <c r="CRG75" s="516"/>
      <c r="CRH75" s="516"/>
      <c r="CRI75" s="516"/>
      <c r="CRJ75" s="516"/>
      <c r="CRK75" s="516"/>
      <c r="CRL75" s="516"/>
      <c r="CRM75" s="516"/>
      <c r="CRN75" s="516"/>
      <c r="CRO75" s="516"/>
      <c r="CRP75" s="516"/>
      <c r="CRQ75" s="516"/>
      <c r="CRR75" s="516"/>
      <c r="CRS75" s="516"/>
      <c r="CRT75" s="516"/>
      <c r="CRU75" s="516"/>
      <c r="CRV75" s="516"/>
      <c r="CRW75" s="516"/>
      <c r="CRX75" s="516"/>
      <c r="CRY75" s="516"/>
      <c r="CRZ75" s="516"/>
      <c r="CSA75" s="516"/>
      <c r="CSB75" s="516"/>
      <c r="CSC75" s="516"/>
      <c r="CSD75" s="516"/>
      <c r="CSE75" s="516"/>
      <c r="CSF75" s="516"/>
      <c r="CSG75" s="516"/>
      <c r="CSH75" s="516"/>
      <c r="CSI75" s="516"/>
      <c r="CSJ75" s="516"/>
      <c r="CSK75" s="516"/>
      <c r="CSL75" s="516"/>
      <c r="CSM75" s="516"/>
      <c r="CSN75" s="516"/>
      <c r="CSO75" s="516"/>
      <c r="CSP75" s="516"/>
      <c r="CSQ75" s="516"/>
      <c r="CSR75" s="516"/>
      <c r="CSS75" s="516"/>
      <c r="CST75" s="516"/>
      <c r="CSU75" s="516"/>
      <c r="CSV75" s="516"/>
      <c r="CSW75" s="516"/>
      <c r="CSX75" s="516"/>
      <c r="CSY75" s="516"/>
      <c r="CSZ75" s="516"/>
      <c r="CTA75" s="516"/>
      <c r="CTB75" s="516"/>
      <c r="CTC75" s="516"/>
      <c r="CTD75" s="516"/>
      <c r="CTE75" s="516"/>
      <c r="CTF75" s="516"/>
      <c r="CTG75" s="516"/>
      <c r="CTH75" s="516"/>
      <c r="CTI75" s="516"/>
      <c r="CTJ75" s="516"/>
      <c r="CTK75" s="516"/>
      <c r="CTL75" s="516"/>
      <c r="CTM75" s="516"/>
      <c r="CTN75" s="516"/>
      <c r="CTO75" s="516"/>
      <c r="CTP75" s="516"/>
      <c r="CTQ75" s="516"/>
      <c r="CTR75" s="516"/>
      <c r="CTS75" s="516"/>
      <c r="CTT75" s="516"/>
      <c r="CTU75" s="516"/>
      <c r="CTV75" s="516"/>
      <c r="CTW75" s="516"/>
      <c r="CTX75" s="516"/>
      <c r="CTY75" s="516"/>
      <c r="CTZ75" s="516"/>
      <c r="CUA75" s="516"/>
      <c r="CUB75" s="516"/>
      <c r="CUC75" s="516"/>
      <c r="CUD75" s="516"/>
      <c r="CUE75" s="516"/>
      <c r="CUF75" s="516"/>
      <c r="CUG75" s="516"/>
      <c r="CUH75" s="516"/>
      <c r="CUI75" s="516"/>
      <c r="CUJ75" s="516"/>
      <c r="CUK75" s="516"/>
      <c r="CUL75" s="516"/>
      <c r="CUM75" s="516"/>
      <c r="CUN75" s="516"/>
      <c r="CUO75" s="516"/>
      <c r="CUP75" s="516"/>
      <c r="CUQ75" s="516"/>
      <c r="CUR75" s="516"/>
      <c r="CUS75" s="516"/>
      <c r="CUT75" s="516"/>
      <c r="CUU75" s="516"/>
      <c r="CUV75" s="516"/>
      <c r="CUW75" s="516"/>
      <c r="CUX75" s="516"/>
      <c r="CUY75" s="516"/>
      <c r="CUZ75" s="516"/>
      <c r="CVA75" s="516"/>
      <c r="CVB75" s="516"/>
      <c r="CVC75" s="516"/>
      <c r="CVD75" s="516"/>
      <c r="CVE75" s="516"/>
      <c r="CVF75" s="516"/>
      <c r="CVG75" s="516"/>
      <c r="CVH75" s="516"/>
      <c r="CVI75" s="516"/>
      <c r="CVJ75" s="516"/>
      <c r="CVK75" s="516"/>
      <c r="CVL75" s="516"/>
      <c r="CVM75" s="516"/>
      <c r="CVN75" s="516"/>
      <c r="CVO75" s="516"/>
      <c r="CVP75" s="516"/>
      <c r="CVQ75" s="516"/>
      <c r="CVR75" s="516"/>
      <c r="CVS75" s="516"/>
      <c r="CVT75" s="516"/>
      <c r="CVU75" s="516"/>
      <c r="CVV75" s="516"/>
      <c r="CVW75" s="516"/>
      <c r="CVX75" s="516"/>
      <c r="CVY75" s="516"/>
      <c r="CVZ75" s="516"/>
      <c r="CWA75" s="516"/>
      <c r="CWB75" s="516"/>
      <c r="CWC75" s="516"/>
      <c r="CWD75" s="516"/>
      <c r="CWE75" s="516"/>
      <c r="CWF75" s="516"/>
      <c r="CWG75" s="516"/>
      <c r="CWH75" s="516"/>
      <c r="CWI75" s="516"/>
      <c r="CWJ75" s="516"/>
      <c r="CWK75" s="516"/>
      <c r="CWL75" s="516"/>
      <c r="CWM75" s="516"/>
      <c r="CWN75" s="516"/>
      <c r="CWO75" s="516"/>
      <c r="CWP75" s="516"/>
      <c r="CWQ75" s="516"/>
      <c r="CWR75" s="516"/>
      <c r="CWS75" s="516"/>
      <c r="CWT75" s="516"/>
      <c r="CWU75" s="516"/>
      <c r="CWV75" s="516"/>
      <c r="CWW75" s="516"/>
      <c r="CWX75" s="516"/>
      <c r="CWY75" s="516"/>
      <c r="CWZ75" s="516"/>
      <c r="CXA75" s="516"/>
      <c r="CXB75" s="516"/>
      <c r="CXC75" s="516"/>
      <c r="CXD75" s="516"/>
      <c r="CXE75" s="516"/>
      <c r="CXF75" s="516"/>
      <c r="CXG75" s="516"/>
      <c r="CXH75" s="516"/>
      <c r="CXI75" s="516"/>
      <c r="CXJ75" s="516"/>
      <c r="CXK75" s="516"/>
      <c r="CXL75" s="516"/>
      <c r="CXM75" s="516"/>
      <c r="CXN75" s="516"/>
      <c r="CXO75" s="516"/>
      <c r="CXP75" s="516"/>
      <c r="CXQ75" s="516"/>
      <c r="CXR75" s="516"/>
      <c r="CXS75" s="516"/>
      <c r="CXT75" s="516"/>
      <c r="CXU75" s="516"/>
      <c r="CXV75" s="516"/>
      <c r="CXW75" s="516"/>
      <c r="CXX75" s="516"/>
      <c r="CXY75" s="516"/>
      <c r="CXZ75" s="516"/>
      <c r="CYA75" s="516"/>
      <c r="CYB75" s="516"/>
      <c r="CYC75" s="516"/>
      <c r="CYD75" s="516"/>
      <c r="CYE75" s="516"/>
      <c r="CYF75" s="516"/>
      <c r="CYG75" s="516"/>
      <c r="CYH75" s="516"/>
      <c r="CYI75" s="516"/>
      <c r="CYJ75" s="516"/>
      <c r="CYK75" s="516"/>
      <c r="CYL75" s="516"/>
      <c r="CYM75" s="516"/>
      <c r="CYN75" s="516"/>
      <c r="CYO75" s="516"/>
      <c r="CYP75" s="516"/>
      <c r="CYQ75" s="516"/>
      <c r="CYR75" s="516"/>
      <c r="CYS75" s="516"/>
      <c r="CYT75" s="516"/>
      <c r="CYU75" s="516"/>
      <c r="CYV75" s="516"/>
      <c r="CYW75" s="516"/>
      <c r="CYX75" s="516"/>
      <c r="CYY75" s="516"/>
      <c r="CYZ75" s="516"/>
      <c r="CZA75" s="516"/>
      <c r="CZB75" s="516"/>
      <c r="CZC75" s="516"/>
      <c r="CZD75" s="516"/>
      <c r="CZE75" s="516"/>
      <c r="CZF75" s="516"/>
      <c r="CZG75" s="516"/>
      <c r="CZH75" s="516"/>
      <c r="CZI75" s="516"/>
      <c r="CZJ75" s="516"/>
      <c r="CZK75" s="516"/>
      <c r="CZL75" s="516"/>
      <c r="CZM75" s="516"/>
      <c r="CZN75" s="516"/>
      <c r="CZO75" s="516"/>
      <c r="CZP75" s="516"/>
      <c r="CZQ75" s="516"/>
      <c r="CZR75" s="516"/>
      <c r="CZS75" s="516"/>
      <c r="CZT75" s="516"/>
      <c r="CZU75" s="516"/>
      <c r="CZV75" s="516"/>
      <c r="CZW75" s="516"/>
      <c r="CZX75" s="516"/>
      <c r="CZY75" s="516"/>
      <c r="CZZ75" s="516"/>
      <c r="DAA75" s="516"/>
      <c r="DAB75" s="516"/>
      <c r="DAC75" s="516"/>
      <c r="DAD75" s="516"/>
      <c r="DAE75" s="516"/>
      <c r="DAF75" s="516"/>
      <c r="DAG75" s="516"/>
      <c r="DAH75" s="516"/>
      <c r="DAI75" s="516"/>
      <c r="DAJ75" s="516"/>
      <c r="DAK75" s="516"/>
      <c r="DAL75" s="516"/>
      <c r="DAM75" s="516"/>
      <c r="DAN75" s="516"/>
      <c r="DAO75" s="516"/>
      <c r="DAP75" s="516"/>
      <c r="DAQ75" s="516"/>
      <c r="DAR75" s="516"/>
      <c r="DAS75" s="516"/>
      <c r="DAT75" s="516"/>
      <c r="DAU75" s="516"/>
      <c r="DAV75" s="516"/>
      <c r="DAW75" s="516"/>
      <c r="DAX75" s="516"/>
      <c r="DAY75" s="516"/>
      <c r="DAZ75" s="516"/>
      <c r="DBA75" s="516"/>
      <c r="DBB75" s="516"/>
      <c r="DBC75" s="516"/>
      <c r="DBD75" s="516"/>
      <c r="DBE75" s="516"/>
      <c r="DBF75" s="516"/>
      <c r="DBG75" s="516"/>
      <c r="DBH75" s="516"/>
      <c r="DBI75" s="516"/>
      <c r="DBJ75" s="516"/>
      <c r="DBK75" s="516"/>
      <c r="DBL75" s="516"/>
      <c r="DBM75" s="516"/>
      <c r="DBN75" s="516"/>
      <c r="DBO75" s="516"/>
      <c r="DBP75" s="516"/>
      <c r="DBQ75" s="516"/>
      <c r="DBR75" s="516"/>
      <c r="DBS75" s="516"/>
      <c r="DBT75" s="516"/>
      <c r="DBU75" s="516"/>
      <c r="DBV75" s="516"/>
      <c r="DBW75" s="516"/>
      <c r="DBX75" s="516"/>
      <c r="DBY75" s="516"/>
      <c r="DBZ75" s="516"/>
      <c r="DCA75" s="516"/>
      <c r="DCB75" s="516"/>
      <c r="DCC75" s="516"/>
      <c r="DCD75" s="516"/>
      <c r="DCE75" s="516"/>
      <c r="DCF75" s="516"/>
      <c r="DCG75" s="516"/>
      <c r="DCH75" s="516"/>
      <c r="DCI75" s="516"/>
      <c r="DCJ75" s="516"/>
      <c r="DCK75" s="516"/>
      <c r="DCL75" s="516"/>
      <c r="DCM75" s="516"/>
      <c r="DCN75" s="516"/>
      <c r="DCO75" s="516"/>
      <c r="DCP75" s="516"/>
      <c r="DCQ75" s="516"/>
      <c r="DCR75" s="516"/>
      <c r="DCS75" s="516"/>
      <c r="DCT75" s="516"/>
      <c r="DCU75" s="516"/>
      <c r="DCV75" s="516"/>
      <c r="DCW75" s="516"/>
      <c r="DCX75" s="516"/>
      <c r="DCY75" s="516"/>
      <c r="DCZ75" s="516"/>
      <c r="DDA75" s="516"/>
      <c r="DDB75" s="516"/>
      <c r="DDC75" s="516"/>
      <c r="DDD75" s="516"/>
      <c r="DDE75" s="516"/>
      <c r="DDF75" s="516"/>
      <c r="DDG75" s="516"/>
      <c r="DDH75" s="516"/>
      <c r="DDI75" s="516"/>
      <c r="DDJ75" s="516"/>
      <c r="DDK75" s="516"/>
      <c r="DDL75" s="516"/>
      <c r="DDM75" s="516"/>
      <c r="DDN75" s="516"/>
      <c r="DDO75" s="516"/>
      <c r="DDP75" s="516"/>
      <c r="DDQ75" s="516"/>
      <c r="DDR75" s="516"/>
      <c r="DDS75" s="516"/>
      <c r="DDT75" s="516"/>
      <c r="DDU75" s="516"/>
      <c r="DDV75" s="516"/>
      <c r="DDW75" s="516"/>
      <c r="DDX75" s="516"/>
      <c r="DDY75" s="516"/>
      <c r="DDZ75" s="516"/>
      <c r="DEA75" s="516"/>
      <c r="DEB75" s="516"/>
      <c r="DEC75" s="516"/>
      <c r="DED75" s="516"/>
      <c r="DEE75" s="516"/>
      <c r="DEF75" s="516"/>
      <c r="DEG75" s="516"/>
      <c r="DEH75" s="516"/>
      <c r="DEI75" s="516"/>
      <c r="DEJ75" s="516"/>
      <c r="DEK75" s="516"/>
      <c r="DEL75" s="516"/>
      <c r="DEM75" s="516"/>
      <c r="DEN75" s="516"/>
      <c r="DEO75" s="516"/>
      <c r="DEP75" s="516"/>
      <c r="DEQ75" s="516"/>
      <c r="DER75" s="516"/>
      <c r="DES75" s="516"/>
      <c r="DET75" s="516"/>
      <c r="DEU75" s="516"/>
      <c r="DEV75" s="516"/>
      <c r="DEW75" s="516"/>
      <c r="DEX75" s="516"/>
      <c r="DEY75" s="516"/>
      <c r="DEZ75" s="516"/>
      <c r="DFA75" s="516"/>
      <c r="DFB75" s="516"/>
      <c r="DFC75" s="516"/>
      <c r="DFD75" s="516"/>
      <c r="DFE75" s="516"/>
      <c r="DFF75" s="516"/>
      <c r="DFG75" s="516"/>
      <c r="DFH75" s="516"/>
      <c r="DFI75" s="516"/>
      <c r="DFJ75" s="516"/>
      <c r="DFK75" s="516"/>
      <c r="DFL75" s="516"/>
      <c r="DFM75" s="516"/>
      <c r="DFN75" s="516"/>
      <c r="DFO75" s="516"/>
      <c r="DFP75" s="516"/>
      <c r="DFQ75" s="516"/>
      <c r="DFR75" s="516"/>
      <c r="DFS75" s="516"/>
      <c r="DFT75" s="516"/>
      <c r="DFU75" s="516"/>
      <c r="DFV75" s="516"/>
      <c r="DFW75" s="516"/>
      <c r="DFX75" s="516"/>
      <c r="DFY75" s="516"/>
      <c r="DFZ75" s="516"/>
      <c r="DGA75" s="516"/>
      <c r="DGB75" s="516"/>
      <c r="DGC75" s="516"/>
      <c r="DGD75" s="516"/>
      <c r="DGE75" s="516"/>
      <c r="DGF75" s="516"/>
      <c r="DGG75" s="516"/>
      <c r="DGH75" s="516"/>
      <c r="DGI75" s="516"/>
      <c r="DGJ75" s="516"/>
      <c r="DGK75" s="516"/>
      <c r="DGL75" s="516"/>
      <c r="DGM75" s="516"/>
      <c r="DGN75" s="516"/>
      <c r="DGO75" s="516"/>
      <c r="DGP75" s="516"/>
      <c r="DGQ75" s="516"/>
      <c r="DGR75" s="516"/>
      <c r="DGS75" s="516"/>
      <c r="DGT75" s="516"/>
      <c r="DGU75" s="516"/>
      <c r="DGV75" s="516"/>
      <c r="DGW75" s="516"/>
      <c r="DGX75" s="516"/>
      <c r="DGY75" s="516"/>
      <c r="DGZ75" s="516"/>
      <c r="DHA75" s="516"/>
      <c r="DHB75" s="516"/>
      <c r="DHC75" s="516"/>
      <c r="DHD75" s="516"/>
      <c r="DHE75" s="516"/>
      <c r="DHF75" s="516"/>
      <c r="DHG75" s="516"/>
      <c r="DHH75" s="516"/>
      <c r="DHI75" s="516"/>
      <c r="DHJ75" s="516"/>
      <c r="DHK75" s="516"/>
      <c r="DHL75" s="516"/>
      <c r="DHM75" s="516"/>
      <c r="DHN75" s="516"/>
      <c r="DHO75" s="516"/>
      <c r="DHP75" s="516"/>
      <c r="DHQ75" s="516"/>
      <c r="DHR75" s="516"/>
      <c r="DHS75" s="516"/>
      <c r="DHT75" s="516"/>
      <c r="DHU75" s="516"/>
      <c r="DHV75" s="516"/>
      <c r="DHW75" s="516"/>
      <c r="DHX75" s="516"/>
      <c r="DHY75" s="516"/>
      <c r="DHZ75" s="516"/>
      <c r="DIA75" s="516"/>
      <c r="DIB75" s="516"/>
      <c r="DIC75" s="516"/>
      <c r="DID75" s="516"/>
      <c r="DIE75" s="516"/>
      <c r="DIF75" s="516"/>
      <c r="DIG75" s="516"/>
      <c r="DIH75" s="516"/>
      <c r="DII75" s="516"/>
      <c r="DIJ75" s="516"/>
      <c r="DIK75" s="516"/>
      <c r="DIL75" s="516"/>
      <c r="DIM75" s="516"/>
      <c r="DIN75" s="516"/>
      <c r="DIO75" s="516"/>
      <c r="DIP75" s="516"/>
      <c r="DIQ75" s="516"/>
      <c r="DIR75" s="516"/>
      <c r="DIS75" s="516"/>
      <c r="DIT75" s="516"/>
      <c r="DIU75" s="516"/>
      <c r="DIV75" s="516"/>
      <c r="DIW75" s="516"/>
      <c r="DIX75" s="516"/>
      <c r="DIY75" s="516"/>
      <c r="DIZ75" s="516"/>
      <c r="DJA75" s="516"/>
      <c r="DJB75" s="516"/>
      <c r="DJC75" s="516"/>
      <c r="DJD75" s="516"/>
      <c r="DJE75" s="516"/>
      <c r="DJF75" s="516"/>
      <c r="DJG75" s="516"/>
      <c r="DJH75" s="516"/>
      <c r="DJI75" s="516"/>
      <c r="DJJ75" s="516"/>
      <c r="DJK75" s="516"/>
      <c r="DJL75" s="516"/>
      <c r="DJM75" s="516"/>
      <c r="DJN75" s="516"/>
      <c r="DJO75" s="516"/>
      <c r="DJP75" s="516"/>
      <c r="DJQ75" s="516"/>
      <c r="DJR75" s="516"/>
      <c r="DJS75" s="516"/>
      <c r="DJT75" s="516"/>
      <c r="DJU75" s="516"/>
      <c r="DJV75" s="516"/>
      <c r="DJW75" s="516"/>
      <c r="DJX75" s="516"/>
      <c r="DJY75" s="516"/>
      <c r="DJZ75" s="516"/>
      <c r="DKA75" s="516"/>
      <c r="DKB75" s="516"/>
      <c r="DKC75" s="516"/>
      <c r="DKD75" s="516"/>
      <c r="DKE75" s="516"/>
      <c r="DKF75" s="516"/>
      <c r="DKG75" s="516"/>
      <c r="DKH75" s="516"/>
      <c r="DKI75" s="516"/>
      <c r="DKJ75" s="516"/>
      <c r="DKK75" s="516"/>
      <c r="DKL75" s="516"/>
      <c r="DKM75" s="516"/>
      <c r="DKN75" s="516"/>
      <c r="DKO75" s="516"/>
      <c r="DKP75" s="516"/>
      <c r="DKQ75" s="516"/>
      <c r="DKR75" s="516"/>
      <c r="DKS75" s="516"/>
      <c r="DKT75" s="516"/>
      <c r="DKU75" s="516"/>
      <c r="DKV75" s="516"/>
      <c r="DKW75" s="516"/>
      <c r="DKX75" s="516"/>
      <c r="DKY75" s="516"/>
      <c r="DKZ75" s="516"/>
      <c r="DLA75" s="516"/>
      <c r="DLB75" s="516"/>
      <c r="DLC75" s="516"/>
      <c r="DLD75" s="516"/>
      <c r="DLE75" s="516"/>
      <c r="DLF75" s="516"/>
      <c r="DLG75" s="516"/>
      <c r="DLH75" s="516"/>
      <c r="DLI75" s="516"/>
      <c r="DLJ75" s="516"/>
      <c r="DLK75" s="516"/>
      <c r="DLL75" s="516"/>
      <c r="DLM75" s="516"/>
      <c r="DLN75" s="516"/>
      <c r="DLO75" s="516"/>
      <c r="DLP75" s="516"/>
      <c r="DLQ75" s="516"/>
      <c r="DLR75" s="516"/>
      <c r="DLS75" s="516"/>
      <c r="DLT75" s="516"/>
      <c r="DLU75" s="516"/>
      <c r="DLV75" s="516"/>
      <c r="DLW75" s="516"/>
      <c r="DLX75" s="516"/>
      <c r="DLY75" s="516"/>
      <c r="DLZ75" s="516"/>
      <c r="DMA75" s="516"/>
      <c r="DMB75" s="516"/>
      <c r="DMC75" s="516"/>
      <c r="DMD75" s="516"/>
      <c r="DME75" s="516"/>
      <c r="DMF75" s="516"/>
      <c r="DMG75" s="516"/>
      <c r="DMH75" s="516"/>
      <c r="DMI75" s="516"/>
      <c r="DMJ75" s="516"/>
      <c r="DMK75" s="516"/>
      <c r="DML75" s="516"/>
      <c r="DMM75" s="516"/>
      <c r="DMN75" s="516"/>
      <c r="DMO75" s="516"/>
      <c r="DMP75" s="516"/>
      <c r="DMQ75" s="516"/>
      <c r="DMR75" s="516"/>
      <c r="DMS75" s="516"/>
      <c r="DMT75" s="516"/>
      <c r="DMU75" s="516"/>
      <c r="DMV75" s="516"/>
      <c r="DMW75" s="516"/>
      <c r="DMX75" s="516"/>
      <c r="DMY75" s="516"/>
      <c r="DMZ75" s="516"/>
      <c r="DNA75" s="516"/>
      <c r="DNB75" s="516"/>
      <c r="DNC75" s="516"/>
      <c r="DND75" s="516"/>
      <c r="DNE75" s="516"/>
      <c r="DNF75" s="516"/>
      <c r="DNG75" s="516"/>
      <c r="DNH75" s="516"/>
      <c r="DNI75" s="516"/>
      <c r="DNJ75" s="516"/>
      <c r="DNK75" s="516"/>
      <c r="DNL75" s="516"/>
      <c r="DNM75" s="516"/>
      <c r="DNN75" s="516"/>
      <c r="DNO75" s="516"/>
      <c r="DNP75" s="516"/>
      <c r="DNQ75" s="516"/>
      <c r="DNR75" s="516"/>
      <c r="DNS75" s="516"/>
      <c r="DNT75" s="516"/>
      <c r="DNU75" s="516"/>
      <c r="DNV75" s="516"/>
      <c r="DNW75" s="516"/>
      <c r="DNX75" s="516"/>
      <c r="DNY75" s="516"/>
      <c r="DNZ75" s="516"/>
      <c r="DOA75" s="516"/>
      <c r="DOB75" s="516"/>
      <c r="DOC75" s="516"/>
      <c r="DOD75" s="516"/>
      <c r="DOE75" s="516"/>
      <c r="DOF75" s="516"/>
      <c r="DOG75" s="516"/>
      <c r="DOH75" s="516"/>
      <c r="DOI75" s="516"/>
      <c r="DOJ75" s="516"/>
      <c r="DOK75" s="516"/>
      <c r="DOL75" s="516"/>
      <c r="DOM75" s="516"/>
      <c r="DON75" s="516"/>
      <c r="DOO75" s="516"/>
      <c r="DOP75" s="516"/>
      <c r="DOQ75" s="516"/>
      <c r="DOR75" s="516"/>
      <c r="DOS75" s="516"/>
      <c r="DOT75" s="516"/>
      <c r="DOU75" s="516"/>
      <c r="DOV75" s="516"/>
      <c r="DOW75" s="516"/>
      <c r="DOX75" s="516"/>
      <c r="DOY75" s="516"/>
      <c r="DOZ75" s="516"/>
      <c r="DPA75" s="516"/>
      <c r="DPB75" s="516"/>
      <c r="DPC75" s="516"/>
      <c r="DPD75" s="516"/>
      <c r="DPE75" s="516"/>
      <c r="DPF75" s="516"/>
      <c r="DPG75" s="516"/>
      <c r="DPH75" s="516"/>
      <c r="DPI75" s="516"/>
      <c r="DPJ75" s="516"/>
      <c r="DPK75" s="516"/>
      <c r="DPL75" s="516"/>
      <c r="DPM75" s="516"/>
      <c r="DPN75" s="516"/>
      <c r="DPO75" s="516"/>
      <c r="DPP75" s="516"/>
      <c r="DPQ75" s="516"/>
      <c r="DPR75" s="516"/>
      <c r="DPS75" s="516"/>
      <c r="DPT75" s="516"/>
      <c r="DPU75" s="516"/>
      <c r="DPV75" s="516"/>
      <c r="DPW75" s="516"/>
      <c r="DPX75" s="516"/>
      <c r="DPY75" s="516"/>
      <c r="DPZ75" s="516"/>
      <c r="DQA75" s="516"/>
      <c r="DQB75" s="516"/>
      <c r="DQC75" s="516"/>
      <c r="DQD75" s="516"/>
      <c r="DQE75" s="516"/>
      <c r="DQF75" s="516"/>
      <c r="DQG75" s="516"/>
      <c r="DQH75" s="516"/>
      <c r="DQI75" s="516"/>
      <c r="DQJ75" s="516"/>
      <c r="DQK75" s="516"/>
      <c r="DQL75" s="516"/>
      <c r="DQM75" s="516"/>
      <c r="DQN75" s="516"/>
      <c r="DQO75" s="516"/>
      <c r="DQP75" s="516"/>
      <c r="DQQ75" s="516"/>
      <c r="DQR75" s="516"/>
      <c r="DQS75" s="516"/>
      <c r="DQT75" s="516"/>
      <c r="DQU75" s="516"/>
      <c r="DQV75" s="516"/>
      <c r="DQW75" s="516"/>
      <c r="DQX75" s="516"/>
      <c r="DQY75" s="516"/>
      <c r="DQZ75" s="516"/>
      <c r="DRA75" s="516"/>
      <c r="DRB75" s="516"/>
      <c r="DRC75" s="516"/>
      <c r="DRD75" s="516"/>
      <c r="DRE75" s="516"/>
      <c r="DRF75" s="516"/>
      <c r="DRG75" s="516"/>
      <c r="DRH75" s="516"/>
      <c r="DRI75" s="516"/>
      <c r="DRJ75" s="516"/>
      <c r="DRK75" s="516"/>
      <c r="DRL75" s="516"/>
      <c r="DRM75" s="516"/>
      <c r="DRN75" s="516"/>
      <c r="DRO75" s="516"/>
      <c r="DRP75" s="516"/>
      <c r="DRQ75" s="516"/>
      <c r="DRR75" s="516"/>
      <c r="DRS75" s="516"/>
      <c r="DRT75" s="516"/>
      <c r="DRU75" s="516"/>
      <c r="DRV75" s="516"/>
      <c r="DRW75" s="516"/>
      <c r="DRX75" s="516"/>
      <c r="DRY75" s="516"/>
      <c r="DRZ75" s="516"/>
      <c r="DSA75" s="516"/>
      <c r="DSB75" s="516"/>
      <c r="DSC75" s="516"/>
      <c r="DSD75" s="516"/>
      <c r="DSE75" s="516"/>
      <c r="DSF75" s="516"/>
      <c r="DSG75" s="516"/>
      <c r="DSH75" s="516"/>
      <c r="DSI75" s="516"/>
      <c r="DSJ75" s="516"/>
      <c r="DSK75" s="516"/>
      <c r="DSL75" s="516"/>
      <c r="DSM75" s="516"/>
      <c r="DSN75" s="516"/>
      <c r="DSO75" s="516"/>
      <c r="DSP75" s="516"/>
      <c r="DSQ75" s="516"/>
      <c r="DSR75" s="516"/>
      <c r="DSS75" s="516"/>
      <c r="DST75" s="516"/>
      <c r="DSU75" s="516"/>
      <c r="DSV75" s="516"/>
      <c r="DSW75" s="516"/>
      <c r="DSX75" s="516"/>
      <c r="DSY75" s="516"/>
      <c r="DSZ75" s="516"/>
      <c r="DTA75" s="516"/>
      <c r="DTB75" s="516"/>
      <c r="DTC75" s="516"/>
      <c r="DTD75" s="516"/>
      <c r="DTE75" s="516"/>
      <c r="DTF75" s="516"/>
      <c r="DTG75" s="516"/>
      <c r="DTH75" s="516"/>
      <c r="DTI75" s="516"/>
      <c r="DTJ75" s="516"/>
      <c r="DTK75" s="516"/>
      <c r="DTL75" s="516"/>
      <c r="DTM75" s="516"/>
      <c r="DTN75" s="516"/>
      <c r="DTO75" s="516"/>
      <c r="DTP75" s="516"/>
      <c r="DTQ75" s="516"/>
      <c r="DTR75" s="516"/>
      <c r="DTS75" s="516"/>
      <c r="DTT75" s="516"/>
      <c r="DTU75" s="516"/>
      <c r="DTV75" s="516"/>
      <c r="DTW75" s="516"/>
      <c r="DTX75" s="516"/>
      <c r="DTY75" s="516"/>
      <c r="DTZ75" s="516"/>
      <c r="DUA75" s="516"/>
      <c r="DUB75" s="516"/>
      <c r="DUC75" s="516"/>
      <c r="DUD75" s="516"/>
      <c r="DUE75" s="516"/>
      <c r="DUF75" s="516"/>
      <c r="DUG75" s="516"/>
      <c r="DUH75" s="516"/>
      <c r="DUI75" s="516"/>
      <c r="DUJ75" s="516"/>
      <c r="DUK75" s="516"/>
      <c r="DUL75" s="516"/>
      <c r="DUM75" s="516"/>
      <c r="DUN75" s="516"/>
      <c r="DUO75" s="516"/>
      <c r="DUP75" s="516"/>
      <c r="DUQ75" s="516"/>
      <c r="DUR75" s="516"/>
      <c r="DUS75" s="516"/>
      <c r="DUT75" s="516"/>
      <c r="DUU75" s="516"/>
      <c r="DUV75" s="516"/>
      <c r="DUW75" s="516"/>
      <c r="DUX75" s="516"/>
      <c r="DUY75" s="516"/>
      <c r="DUZ75" s="516"/>
      <c r="DVA75" s="516"/>
      <c r="DVB75" s="516"/>
      <c r="DVC75" s="516"/>
      <c r="DVD75" s="516"/>
      <c r="DVE75" s="516"/>
      <c r="DVF75" s="516"/>
      <c r="DVG75" s="516"/>
      <c r="DVH75" s="516"/>
      <c r="DVI75" s="516"/>
      <c r="DVJ75" s="516"/>
      <c r="DVK75" s="516"/>
      <c r="DVL75" s="516"/>
      <c r="DVM75" s="516"/>
      <c r="DVN75" s="516"/>
      <c r="DVO75" s="516"/>
      <c r="DVP75" s="516"/>
      <c r="DVQ75" s="516"/>
      <c r="DVR75" s="516"/>
      <c r="DVS75" s="516"/>
      <c r="DVT75" s="516"/>
      <c r="DVU75" s="516"/>
      <c r="DVV75" s="516"/>
      <c r="DVW75" s="516"/>
      <c r="DVX75" s="516"/>
      <c r="DVY75" s="516"/>
      <c r="DVZ75" s="516"/>
      <c r="DWA75" s="516"/>
      <c r="DWB75" s="516"/>
      <c r="DWC75" s="516"/>
      <c r="DWD75" s="516"/>
      <c r="DWE75" s="516"/>
      <c r="DWF75" s="516"/>
      <c r="DWG75" s="516"/>
      <c r="DWH75" s="516"/>
      <c r="DWI75" s="516"/>
      <c r="DWJ75" s="516"/>
      <c r="DWK75" s="516"/>
      <c r="DWL75" s="516"/>
      <c r="DWM75" s="516"/>
      <c r="DWN75" s="516"/>
      <c r="DWO75" s="516"/>
      <c r="DWP75" s="516"/>
      <c r="DWQ75" s="516"/>
      <c r="DWR75" s="516"/>
      <c r="DWS75" s="516"/>
      <c r="DWT75" s="516"/>
      <c r="DWU75" s="516"/>
      <c r="DWV75" s="516"/>
      <c r="DWW75" s="516"/>
      <c r="DWX75" s="516"/>
      <c r="DWY75" s="516"/>
      <c r="DWZ75" s="516"/>
      <c r="DXA75" s="516"/>
      <c r="DXB75" s="516"/>
      <c r="DXC75" s="516"/>
      <c r="DXD75" s="516"/>
      <c r="DXE75" s="516"/>
      <c r="DXF75" s="516"/>
      <c r="DXG75" s="516"/>
      <c r="DXH75" s="516"/>
      <c r="DXI75" s="516"/>
      <c r="DXJ75" s="516"/>
      <c r="DXK75" s="516"/>
      <c r="DXL75" s="516"/>
      <c r="DXM75" s="516"/>
      <c r="DXN75" s="516"/>
      <c r="DXO75" s="516"/>
      <c r="DXP75" s="516"/>
      <c r="DXQ75" s="516"/>
      <c r="DXR75" s="516"/>
      <c r="DXS75" s="516"/>
      <c r="DXT75" s="516"/>
      <c r="DXU75" s="516"/>
      <c r="DXV75" s="516"/>
      <c r="DXW75" s="516"/>
      <c r="DXX75" s="516"/>
      <c r="DXY75" s="516"/>
      <c r="DXZ75" s="516"/>
      <c r="DYA75" s="516"/>
      <c r="DYB75" s="516"/>
      <c r="DYC75" s="516"/>
      <c r="DYD75" s="516"/>
      <c r="DYE75" s="516"/>
      <c r="DYF75" s="516"/>
      <c r="DYG75" s="516"/>
      <c r="DYH75" s="516"/>
      <c r="DYI75" s="516"/>
      <c r="DYJ75" s="516"/>
      <c r="DYK75" s="516"/>
      <c r="DYL75" s="516"/>
      <c r="DYM75" s="516"/>
      <c r="DYN75" s="516"/>
      <c r="DYO75" s="516"/>
      <c r="DYP75" s="516"/>
      <c r="DYQ75" s="516"/>
      <c r="DYR75" s="516"/>
      <c r="DYS75" s="516"/>
      <c r="DYT75" s="516"/>
      <c r="DYU75" s="516"/>
      <c r="DYV75" s="516"/>
      <c r="DYW75" s="516"/>
      <c r="DYX75" s="516"/>
      <c r="DYY75" s="516"/>
      <c r="DYZ75" s="516"/>
      <c r="DZA75" s="516"/>
      <c r="DZB75" s="516"/>
      <c r="DZC75" s="516"/>
      <c r="DZD75" s="516"/>
      <c r="DZE75" s="516"/>
      <c r="DZF75" s="516"/>
      <c r="DZG75" s="516"/>
      <c r="DZH75" s="516"/>
      <c r="DZI75" s="516"/>
      <c r="DZJ75" s="516"/>
      <c r="DZK75" s="516"/>
      <c r="DZL75" s="516"/>
      <c r="DZM75" s="516"/>
      <c r="DZN75" s="516"/>
      <c r="DZO75" s="516"/>
      <c r="DZP75" s="516"/>
      <c r="DZQ75" s="516"/>
      <c r="DZR75" s="516"/>
      <c r="DZS75" s="516"/>
      <c r="DZT75" s="516"/>
      <c r="DZU75" s="516"/>
      <c r="DZV75" s="516"/>
      <c r="DZW75" s="516"/>
      <c r="DZX75" s="516"/>
      <c r="DZY75" s="516"/>
      <c r="DZZ75" s="516"/>
      <c r="EAA75" s="516"/>
      <c r="EAB75" s="516"/>
      <c r="EAC75" s="516"/>
      <c r="EAD75" s="516"/>
      <c r="EAE75" s="516"/>
      <c r="EAF75" s="516"/>
      <c r="EAG75" s="516"/>
      <c r="EAH75" s="516"/>
      <c r="EAI75" s="516"/>
      <c r="EAJ75" s="516"/>
      <c r="EAK75" s="516"/>
      <c r="EAL75" s="516"/>
      <c r="EAM75" s="516"/>
      <c r="EAN75" s="516"/>
      <c r="EAO75" s="516"/>
      <c r="EAP75" s="516"/>
      <c r="EAQ75" s="516"/>
      <c r="EAR75" s="516"/>
      <c r="EAS75" s="516"/>
      <c r="EAT75" s="516"/>
      <c r="EAU75" s="516"/>
      <c r="EAV75" s="516"/>
      <c r="EAW75" s="516"/>
      <c r="EAX75" s="516"/>
      <c r="EAY75" s="516"/>
      <c r="EAZ75" s="516"/>
      <c r="EBA75" s="516"/>
      <c r="EBB75" s="516"/>
      <c r="EBC75" s="516"/>
      <c r="EBD75" s="516"/>
      <c r="EBE75" s="516"/>
      <c r="EBF75" s="516"/>
      <c r="EBG75" s="516"/>
      <c r="EBH75" s="516"/>
      <c r="EBI75" s="516"/>
      <c r="EBJ75" s="516"/>
      <c r="EBK75" s="516"/>
      <c r="EBL75" s="516"/>
      <c r="EBM75" s="516"/>
      <c r="EBN75" s="516"/>
      <c r="EBO75" s="516"/>
      <c r="EBP75" s="516"/>
      <c r="EBQ75" s="516"/>
      <c r="EBR75" s="516"/>
      <c r="EBS75" s="516"/>
      <c r="EBT75" s="516"/>
      <c r="EBU75" s="516"/>
      <c r="EBV75" s="516"/>
      <c r="EBW75" s="516"/>
      <c r="EBX75" s="516"/>
      <c r="EBY75" s="516"/>
      <c r="EBZ75" s="516"/>
      <c r="ECA75" s="516"/>
      <c r="ECB75" s="516"/>
      <c r="ECC75" s="516"/>
      <c r="ECD75" s="516"/>
      <c r="ECE75" s="516"/>
      <c r="ECF75" s="516"/>
      <c r="ECG75" s="516"/>
      <c r="ECH75" s="516"/>
      <c r="ECI75" s="516"/>
      <c r="ECJ75" s="516"/>
      <c r="ECK75" s="516"/>
      <c r="ECL75" s="516"/>
      <c r="ECM75" s="516"/>
      <c r="ECN75" s="516"/>
      <c r="ECO75" s="516"/>
      <c r="ECP75" s="516"/>
      <c r="ECQ75" s="516"/>
      <c r="ECR75" s="516"/>
      <c r="ECS75" s="516"/>
      <c r="ECT75" s="516"/>
      <c r="ECU75" s="516"/>
      <c r="ECV75" s="516"/>
      <c r="ECW75" s="516"/>
      <c r="ECX75" s="516"/>
      <c r="ECY75" s="516"/>
      <c r="ECZ75" s="516"/>
      <c r="EDA75" s="516"/>
      <c r="EDB75" s="516"/>
      <c r="EDC75" s="516"/>
      <c r="EDD75" s="516"/>
      <c r="EDE75" s="516"/>
      <c r="EDF75" s="516"/>
      <c r="EDG75" s="516"/>
      <c r="EDH75" s="516"/>
      <c r="EDI75" s="516"/>
      <c r="EDJ75" s="516"/>
      <c r="EDK75" s="516"/>
      <c r="EDL75" s="516"/>
      <c r="EDM75" s="516"/>
      <c r="EDN75" s="516"/>
      <c r="EDO75" s="516"/>
      <c r="EDP75" s="516"/>
      <c r="EDQ75" s="516"/>
      <c r="EDR75" s="516"/>
      <c r="EDS75" s="516"/>
      <c r="EDT75" s="516"/>
      <c r="EDU75" s="516"/>
      <c r="EDV75" s="516"/>
      <c r="EDW75" s="516"/>
      <c r="EDX75" s="516"/>
      <c r="EDY75" s="516"/>
      <c r="EDZ75" s="516"/>
      <c r="EEA75" s="516"/>
      <c r="EEB75" s="516"/>
      <c r="EEC75" s="516"/>
      <c r="EED75" s="516"/>
      <c r="EEE75" s="516"/>
      <c r="EEF75" s="516"/>
      <c r="EEG75" s="516"/>
      <c r="EEH75" s="516"/>
      <c r="EEI75" s="516"/>
      <c r="EEJ75" s="516"/>
      <c r="EEK75" s="516"/>
      <c r="EEL75" s="516"/>
      <c r="EEM75" s="516"/>
      <c r="EEN75" s="516"/>
      <c r="EEO75" s="516"/>
      <c r="EEP75" s="516"/>
      <c r="EEQ75" s="516"/>
      <c r="EER75" s="516"/>
      <c r="EES75" s="516"/>
      <c r="EET75" s="516"/>
      <c r="EEU75" s="516"/>
      <c r="EEV75" s="516"/>
      <c r="EEW75" s="516"/>
      <c r="EEX75" s="516"/>
      <c r="EEY75" s="516"/>
      <c r="EEZ75" s="516"/>
      <c r="EFA75" s="516"/>
      <c r="EFB75" s="516"/>
      <c r="EFC75" s="516"/>
      <c r="EFD75" s="516"/>
      <c r="EFE75" s="516"/>
      <c r="EFF75" s="516"/>
      <c r="EFG75" s="516"/>
      <c r="EFH75" s="516"/>
      <c r="EFI75" s="516"/>
      <c r="EFJ75" s="516"/>
      <c r="EFK75" s="516"/>
      <c r="EFL75" s="516"/>
      <c r="EFM75" s="516"/>
      <c r="EFN75" s="516"/>
      <c r="EFO75" s="516"/>
      <c r="EFP75" s="516"/>
      <c r="EFQ75" s="516"/>
      <c r="EFR75" s="516"/>
      <c r="EFS75" s="516"/>
      <c r="EFT75" s="516"/>
      <c r="EFU75" s="516"/>
      <c r="EFV75" s="516"/>
      <c r="EFW75" s="516"/>
      <c r="EFX75" s="516"/>
      <c r="EFY75" s="516"/>
      <c r="EFZ75" s="516"/>
      <c r="EGA75" s="516"/>
      <c r="EGB75" s="516"/>
      <c r="EGC75" s="516"/>
      <c r="EGD75" s="516"/>
      <c r="EGE75" s="516"/>
      <c r="EGF75" s="516"/>
      <c r="EGG75" s="516"/>
      <c r="EGH75" s="516"/>
      <c r="EGI75" s="516"/>
      <c r="EGJ75" s="516"/>
      <c r="EGK75" s="516"/>
      <c r="EGL75" s="516"/>
      <c r="EGM75" s="516"/>
      <c r="EGN75" s="516"/>
      <c r="EGO75" s="516"/>
      <c r="EGP75" s="516"/>
      <c r="EGQ75" s="516"/>
      <c r="EGR75" s="516"/>
      <c r="EGS75" s="516"/>
      <c r="EGT75" s="516"/>
      <c r="EGU75" s="516"/>
      <c r="EGV75" s="516"/>
      <c r="EGW75" s="516"/>
      <c r="EGX75" s="516"/>
      <c r="EGY75" s="516"/>
      <c r="EGZ75" s="516"/>
      <c r="EHA75" s="516"/>
      <c r="EHB75" s="516"/>
      <c r="EHC75" s="516"/>
      <c r="EHD75" s="516"/>
      <c r="EHE75" s="516"/>
      <c r="EHF75" s="516"/>
      <c r="EHG75" s="516"/>
      <c r="EHH75" s="516"/>
      <c r="EHI75" s="516"/>
      <c r="EHJ75" s="516"/>
      <c r="EHK75" s="516"/>
      <c r="EHL75" s="516"/>
      <c r="EHM75" s="516"/>
      <c r="EHN75" s="516"/>
      <c r="EHO75" s="516"/>
      <c r="EHP75" s="516"/>
      <c r="EHQ75" s="516"/>
      <c r="EHR75" s="516"/>
      <c r="EHS75" s="516"/>
      <c r="EHT75" s="516"/>
      <c r="EHU75" s="516"/>
      <c r="EHV75" s="516"/>
      <c r="EHW75" s="516"/>
      <c r="EHX75" s="516"/>
      <c r="EHY75" s="516"/>
      <c r="EHZ75" s="516"/>
      <c r="EIA75" s="516"/>
      <c r="EIB75" s="516"/>
      <c r="EIC75" s="516"/>
      <c r="EID75" s="516"/>
      <c r="EIE75" s="516"/>
      <c r="EIF75" s="516"/>
      <c r="EIG75" s="516"/>
      <c r="EIH75" s="516"/>
      <c r="EII75" s="516"/>
      <c r="EIJ75" s="516"/>
      <c r="EIK75" s="516"/>
      <c r="EIL75" s="516"/>
      <c r="EIM75" s="516"/>
      <c r="EIN75" s="516"/>
      <c r="EIO75" s="516"/>
      <c r="EIP75" s="516"/>
      <c r="EIQ75" s="516"/>
      <c r="EIR75" s="516"/>
      <c r="EIS75" s="516"/>
      <c r="EIT75" s="516"/>
      <c r="EIU75" s="516"/>
      <c r="EIV75" s="516"/>
      <c r="EIW75" s="516"/>
      <c r="EIX75" s="516"/>
      <c r="EIY75" s="516"/>
      <c r="EIZ75" s="516"/>
      <c r="EJA75" s="516"/>
      <c r="EJB75" s="516"/>
      <c r="EJC75" s="516"/>
      <c r="EJD75" s="516"/>
      <c r="EJE75" s="516"/>
      <c r="EJF75" s="516"/>
      <c r="EJG75" s="516"/>
      <c r="EJH75" s="516"/>
      <c r="EJI75" s="516"/>
      <c r="EJJ75" s="516"/>
      <c r="EJK75" s="516"/>
      <c r="EJL75" s="516"/>
      <c r="EJM75" s="516"/>
      <c r="EJN75" s="516"/>
      <c r="EJO75" s="516"/>
      <c r="EJP75" s="516"/>
      <c r="EJQ75" s="516"/>
      <c r="EJR75" s="516"/>
      <c r="EJS75" s="516"/>
      <c r="EJT75" s="516"/>
      <c r="EJU75" s="516"/>
      <c r="EJV75" s="516"/>
      <c r="EJW75" s="516"/>
      <c r="EJX75" s="516"/>
      <c r="EJY75" s="516"/>
      <c r="EJZ75" s="516"/>
      <c r="EKA75" s="516"/>
      <c r="EKB75" s="516"/>
      <c r="EKC75" s="516"/>
      <c r="EKD75" s="516"/>
      <c r="EKE75" s="516"/>
      <c r="EKF75" s="516"/>
      <c r="EKG75" s="516"/>
      <c r="EKH75" s="516"/>
      <c r="EKI75" s="516"/>
      <c r="EKJ75" s="516"/>
      <c r="EKK75" s="516"/>
      <c r="EKL75" s="516"/>
      <c r="EKM75" s="516"/>
      <c r="EKN75" s="516"/>
      <c r="EKO75" s="516"/>
      <c r="EKP75" s="516"/>
      <c r="EKQ75" s="516"/>
      <c r="EKR75" s="516"/>
      <c r="EKS75" s="516"/>
      <c r="EKT75" s="516"/>
      <c r="EKU75" s="516"/>
      <c r="EKV75" s="516"/>
      <c r="EKW75" s="516"/>
      <c r="EKX75" s="516"/>
      <c r="EKY75" s="516"/>
      <c r="EKZ75" s="516"/>
      <c r="ELA75" s="516"/>
      <c r="ELB75" s="516"/>
      <c r="ELC75" s="516"/>
      <c r="ELD75" s="516"/>
      <c r="ELE75" s="516"/>
      <c r="ELF75" s="516"/>
      <c r="ELG75" s="516"/>
      <c r="ELH75" s="516"/>
      <c r="ELI75" s="516"/>
      <c r="ELJ75" s="516"/>
      <c r="ELK75" s="516"/>
      <c r="ELL75" s="516"/>
      <c r="ELM75" s="516"/>
      <c r="ELN75" s="516"/>
      <c r="ELO75" s="516"/>
      <c r="ELP75" s="516"/>
      <c r="ELQ75" s="516"/>
      <c r="ELR75" s="516"/>
      <c r="ELS75" s="516"/>
      <c r="ELT75" s="516"/>
      <c r="ELU75" s="516"/>
      <c r="ELV75" s="516"/>
      <c r="ELW75" s="516"/>
      <c r="ELX75" s="516"/>
      <c r="ELY75" s="516"/>
      <c r="ELZ75" s="516"/>
      <c r="EMA75" s="516"/>
      <c r="EMB75" s="516"/>
      <c r="EMC75" s="516"/>
      <c r="EMD75" s="516"/>
      <c r="EME75" s="516"/>
      <c r="EMF75" s="516"/>
      <c r="EMG75" s="516"/>
      <c r="EMH75" s="516"/>
      <c r="EMI75" s="516"/>
      <c r="EMJ75" s="516"/>
      <c r="EMK75" s="516"/>
      <c r="EML75" s="516"/>
      <c r="EMM75" s="516"/>
      <c r="EMN75" s="516"/>
      <c r="EMO75" s="516"/>
      <c r="EMP75" s="516"/>
      <c r="EMQ75" s="516"/>
      <c r="EMR75" s="516"/>
      <c r="EMS75" s="516"/>
      <c r="EMT75" s="516"/>
      <c r="EMU75" s="516"/>
      <c r="EMV75" s="516"/>
      <c r="EMW75" s="516"/>
      <c r="EMX75" s="516"/>
      <c r="EMY75" s="516"/>
      <c r="EMZ75" s="516"/>
      <c r="ENA75" s="516"/>
      <c r="ENB75" s="516"/>
      <c r="ENC75" s="516"/>
      <c r="END75" s="516"/>
      <c r="ENE75" s="516"/>
      <c r="ENF75" s="516"/>
      <c r="ENG75" s="516"/>
      <c r="ENH75" s="516"/>
      <c r="ENI75" s="516"/>
      <c r="ENJ75" s="516"/>
      <c r="ENK75" s="516"/>
      <c r="ENL75" s="516"/>
      <c r="ENM75" s="516"/>
      <c r="ENN75" s="516"/>
      <c r="ENO75" s="516"/>
      <c r="ENP75" s="516"/>
      <c r="ENQ75" s="516"/>
      <c r="ENR75" s="516"/>
      <c r="ENS75" s="516"/>
      <c r="ENT75" s="516"/>
      <c r="ENU75" s="516"/>
      <c r="ENV75" s="516"/>
      <c r="ENW75" s="516"/>
      <c r="ENX75" s="516"/>
      <c r="ENY75" s="516"/>
      <c r="ENZ75" s="516"/>
      <c r="EOA75" s="516"/>
      <c r="EOB75" s="516"/>
      <c r="EOC75" s="516"/>
      <c r="EOD75" s="516"/>
      <c r="EOE75" s="516"/>
      <c r="EOF75" s="516"/>
      <c r="EOG75" s="516"/>
      <c r="EOH75" s="516"/>
      <c r="EOI75" s="516"/>
      <c r="EOJ75" s="516"/>
      <c r="EOK75" s="516"/>
      <c r="EOL75" s="516"/>
      <c r="EOM75" s="516"/>
      <c r="EON75" s="516"/>
      <c r="EOO75" s="516"/>
      <c r="EOP75" s="516"/>
      <c r="EOQ75" s="516"/>
      <c r="EOR75" s="516"/>
      <c r="EOS75" s="516"/>
      <c r="EOT75" s="516"/>
      <c r="EOU75" s="516"/>
      <c r="EOV75" s="516"/>
      <c r="EOW75" s="516"/>
      <c r="EOX75" s="516"/>
      <c r="EOY75" s="516"/>
      <c r="EOZ75" s="516"/>
      <c r="EPA75" s="516"/>
      <c r="EPB75" s="516"/>
      <c r="EPC75" s="516"/>
      <c r="EPD75" s="516"/>
      <c r="EPE75" s="516"/>
      <c r="EPF75" s="516"/>
      <c r="EPG75" s="516"/>
      <c r="EPH75" s="516"/>
      <c r="EPI75" s="516"/>
      <c r="EPJ75" s="516"/>
      <c r="EPK75" s="516"/>
      <c r="EPL75" s="516"/>
      <c r="EPM75" s="516"/>
      <c r="EPN75" s="516"/>
      <c r="EPO75" s="516"/>
      <c r="EPP75" s="516"/>
      <c r="EPQ75" s="516"/>
      <c r="EPR75" s="516"/>
      <c r="EPS75" s="516"/>
      <c r="EPT75" s="516"/>
      <c r="EPU75" s="516"/>
      <c r="EPV75" s="516"/>
      <c r="EPW75" s="516"/>
      <c r="EPX75" s="516"/>
      <c r="EPY75" s="516"/>
      <c r="EPZ75" s="516"/>
      <c r="EQA75" s="516"/>
      <c r="EQB75" s="516"/>
      <c r="EQC75" s="516"/>
      <c r="EQD75" s="516"/>
      <c r="EQE75" s="516"/>
      <c r="EQF75" s="516"/>
      <c r="EQG75" s="516"/>
      <c r="EQH75" s="516"/>
      <c r="EQI75" s="516"/>
      <c r="EQJ75" s="516"/>
      <c r="EQK75" s="516"/>
      <c r="EQL75" s="516"/>
      <c r="EQM75" s="516"/>
      <c r="EQN75" s="516"/>
      <c r="EQO75" s="516"/>
      <c r="EQP75" s="516"/>
      <c r="EQQ75" s="516"/>
      <c r="EQR75" s="516"/>
      <c r="EQS75" s="516"/>
      <c r="EQT75" s="516"/>
      <c r="EQU75" s="516"/>
      <c r="EQV75" s="516"/>
      <c r="EQW75" s="516"/>
      <c r="EQX75" s="516"/>
      <c r="EQY75" s="516"/>
      <c r="EQZ75" s="516"/>
      <c r="ERA75" s="516"/>
      <c r="ERB75" s="516"/>
      <c r="ERC75" s="516"/>
      <c r="ERD75" s="516"/>
      <c r="ERE75" s="516"/>
      <c r="ERF75" s="516"/>
      <c r="ERG75" s="516"/>
      <c r="ERH75" s="516"/>
      <c r="ERI75" s="516"/>
      <c r="ERJ75" s="516"/>
      <c r="ERK75" s="516"/>
      <c r="ERL75" s="516"/>
      <c r="ERM75" s="516"/>
      <c r="ERN75" s="516"/>
      <c r="ERO75" s="516"/>
      <c r="ERP75" s="516"/>
      <c r="ERQ75" s="516"/>
      <c r="ERR75" s="516"/>
      <c r="ERS75" s="516"/>
      <c r="ERT75" s="516"/>
      <c r="ERU75" s="516"/>
      <c r="ERV75" s="516"/>
      <c r="ERW75" s="516"/>
      <c r="ERX75" s="516"/>
      <c r="ERY75" s="516"/>
      <c r="ERZ75" s="516"/>
      <c r="ESA75" s="516"/>
      <c r="ESB75" s="516"/>
      <c r="ESC75" s="516"/>
      <c r="ESD75" s="516"/>
      <c r="ESE75" s="516"/>
      <c r="ESF75" s="516"/>
      <c r="ESG75" s="516"/>
      <c r="ESH75" s="516"/>
      <c r="ESI75" s="516"/>
      <c r="ESJ75" s="516"/>
      <c r="ESK75" s="516"/>
      <c r="ESL75" s="516"/>
      <c r="ESM75" s="516"/>
      <c r="ESN75" s="516"/>
      <c r="ESO75" s="516"/>
      <c r="ESP75" s="516"/>
      <c r="ESQ75" s="516"/>
      <c r="ESR75" s="516"/>
      <c r="ESS75" s="516"/>
      <c r="EST75" s="516"/>
      <c r="ESU75" s="516"/>
      <c r="ESV75" s="516"/>
      <c r="ESW75" s="516"/>
      <c r="ESX75" s="516"/>
      <c r="ESY75" s="516"/>
      <c r="ESZ75" s="516"/>
      <c r="ETA75" s="516"/>
      <c r="ETB75" s="516"/>
      <c r="ETC75" s="516"/>
      <c r="ETD75" s="516"/>
      <c r="ETE75" s="516"/>
      <c r="ETF75" s="516"/>
      <c r="ETG75" s="516"/>
      <c r="ETH75" s="516"/>
      <c r="ETI75" s="516"/>
      <c r="ETJ75" s="516"/>
      <c r="ETK75" s="516"/>
      <c r="ETL75" s="516"/>
      <c r="ETM75" s="516"/>
      <c r="ETN75" s="516"/>
      <c r="ETO75" s="516"/>
      <c r="ETP75" s="516"/>
      <c r="ETQ75" s="516"/>
      <c r="ETR75" s="516"/>
      <c r="ETS75" s="516"/>
      <c r="ETT75" s="516"/>
      <c r="ETU75" s="516"/>
      <c r="ETV75" s="516"/>
      <c r="ETW75" s="516"/>
      <c r="ETX75" s="516"/>
      <c r="ETY75" s="516"/>
      <c r="ETZ75" s="516"/>
      <c r="EUA75" s="516"/>
      <c r="EUB75" s="516"/>
      <c r="EUC75" s="516"/>
      <c r="EUD75" s="516"/>
      <c r="EUE75" s="516"/>
      <c r="EUF75" s="516"/>
      <c r="EUG75" s="516"/>
      <c r="EUH75" s="516"/>
      <c r="EUI75" s="516"/>
      <c r="EUJ75" s="516"/>
      <c r="EUK75" s="516"/>
      <c r="EUL75" s="516"/>
      <c r="EUM75" s="516"/>
      <c r="EUN75" s="516"/>
      <c r="EUO75" s="516"/>
      <c r="EUP75" s="516"/>
      <c r="EUQ75" s="516"/>
      <c r="EUR75" s="516"/>
      <c r="EUS75" s="516"/>
      <c r="EUT75" s="516"/>
      <c r="EUU75" s="516"/>
      <c r="EUV75" s="516"/>
      <c r="EUW75" s="516"/>
      <c r="EUX75" s="516"/>
      <c r="EUY75" s="516"/>
      <c r="EUZ75" s="516"/>
      <c r="EVA75" s="516"/>
      <c r="EVB75" s="516"/>
      <c r="EVC75" s="516"/>
      <c r="EVD75" s="516"/>
      <c r="EVE75" s="516"/>
      <c r="EVF75" s="516"/>
      <c r="EVG75" s="516"/>
      <c r="EVH75" s="516"/>
      <c r="EVI75" s="516"/>
      <c r="EVJ75" s="516"/>
      <c r="EVK75" s="516"/>
      <c r="EVL75" s="516"/>
      <c r="EVM75" s="516"/>
      <c r="EVN75" s="516"/>
      <c r="EVO75" s="516"/>
      <c r="EVP75" s="516"/>
      <c r="EVQ75" s="516"/>
      <c r="EVR75" s="516"/>
      <c r="EVS75" s="516"/>
      <c r="EVT75" s="516"/>
      <c r="EVU75" s="516"/>
      <c r="EVV75" s="516"/>
      <c r="EVW75" s="516"/>
      <c r="EVX75" s="516"/>
      <c r="EVY75" s="516"/>
      <c r="EVZ75" s="516"/>
      <c r="EWA75" s="516"/>
      <c r="EWB75" s="516"/>
      <c r="EWC75" s="516"/>
      <c r="EWD75" s="516"/>
      <c r="EWE75" s="516"/>
      <c r="EWF75" s="516"/>
      <c r="EWG75" s="516"/>
      <c r="EWH75" s="516"/>
      <c r="EWI75" s="516"/>
      <c r="EWJ75" s="516"/>
      <c r="EWK75" s="516"/>
      <c r="EWL75" s="516"/>
      <c r="EWM75" s="516"/>
      <c r="EWN75" s="516"/>
      <c r="EWO75" s="516"/>
      <c r="EWP75" s="516"/>
      <c r="EWQ75" s="516"/>
      <c r="EWR75" s="516"/>
      <c r="EWS75" s="516"/>
      <c r="EWT75" s="516"/>
      <c r="EWU75" s="516"/>
      <c r="EWV75" s="516"/>
      <c r="EWW75" s="516"/>
      <c r="EWX75" s="516"/>
      <c r="EWY75" s="516"/>
      <c r="EWZ75" s="516"/>
      <c r="EXA75" s="516"/>
      <c r="EXB75" s="516"/>
      <c r="EXC75" s="516"/>
      <c r="EXD75" s="516"/>
      <c r="EXE75" s="516"/>
      <c r="EXF75" s="516"/>
      <c r="EXG75" s="516"/>
      <c r="EXH75" s="516"/>
      <c r="EXI75" s="516"/>
      <c r="EXJ75" s="516"/>
      <c r="EXK75" s="516"/>
      <c r="EXL75" s="516"/>
      <c r="EXM75" s="516"/>
      <c r="EXN75" s="516"/>
      <c r="EXO75" s="516"/>
      <c r="EXP75" s="516"/>
      <c r="EXQ75" s="516"/>
      <c r="EXR75" s="516"/>
      <c r="EXS75" s="516"/>
      <c r="EXT75" s="516"/>
      <c r="EXU75" s="516"/>
      <c r="EXV75" s="516"/>
      <c r="EXW75" s="516"/>
      <c r="EXX75" s="516"/>
      <c r="EXY75" s="516"/>
      <c r="EXZ75" s="516"/>
      <c r="EYA75" s="516"/>
      <c r="EYB75" s="516"/>
      <c r="EYC75" s="516"/>
      <c r="EYD75" s="516"/>
      <c r="EYE75" s="516"/>
      <c r="EYF75" s="516"/>
      <c r="EYG75" s="516"/>
      <c r="EYH75" s="516"/>
      <c r="EYI75" s="516"/>
      <c r="EYJ75" s="516"/>
      <c r="EYK75" s="516"/>
      <c r="EYL75" s="516"/>
      <c r="EYM75" s="516"/>
      <c r="EYN75" s="516"/>
      <c r="EYO75" s="516"/>
      <c r="EYP75" s="516"/>
      <c r="EYQ75" s="516"/>
      <c r="EYR75" s="516"/>
      <c r="EYS75" s="516"/>
      <c r="EYT75" s="516"/>
      <c r="EYU75" s="516"/>
      <c r="EYV75" s="516"/>
      <c r="EYW75" s="516"/>
      <c r="EYX75" s="516"/>
      <c r="EYY75" s="516"/>
      <c r="EYZ75" s="516"/>
      <c r="EZA75" s="516"/>
      <c r="EZB75" s="516"/>
      <c r="EZC75" s="516"/>
      <c r="EZD75" s="516"/>
      <c r="EZE75" s="516"/>
      <c r="EZF75" s="516"/>
      <c r="EZG75" s="516"/>
      <c r="EZH75" s="516"/>
      <c r="EZI75" s="516"/>
      <c r="EZJ75" s="516"/>
      <c r="EZK75" s="516"/>
      <c r="EZL75" s="516"/>
      <c r="EZM75" s="516"/>
      <c r="EZN75" s="516"/>
      <c r="EZO75" s="516"/>
      <c r="EZP75" s="516"/>
      <c r="EZQ75" s="516"/>
      <c r="EZR75" s="516"/>
      <c r="EZS75" s="516"/>
      <c r="EZT75" s="516"/>
      <c r="EZU75" s="516"/>
      <c r="EZV75" s="516"/>
      <c r="EZW75" s="516"/>
      <c r="EZX75" s="516"/>
      <c r="EZY75" s="516"/>
      <c r="EZZ75" s="516"/>
      <c r="FAA75" s="516"/>
      <c r="FAB75" s="516"/>
      <c r="FAC75" s="516"/>
      <c r="FAD75" s="516"/>
      <c r="FAE75" s="516"/>
      <c r="FAF75" s="516"/>
      <c r="FAG75" s="516"/>
      <c r="FAH75" s="516"/>
      <c r="FAI75" s="516"/>
      <c r="FAJ75" s="516"/>
      <c r="FAK75" s="516"/>
      <c r="FAL75" s="516"/>
      <c r="FAM75" s="516"/>
      <c r="FAN75" s="516"/>
      <c r="FAO75" s="516"/>
      <c r="FAP75" s="516"/>
      <c r="FAQ75" s="516"/>
      <c r="FAR75" s="516"/>
      <c r="FAS75" s="516"/>
      <c r="FAT75" s="516"/>
      <c r="FAU75" s="516"/>
      <c r="FAV75" s="516"/>
      <c r="FAW75" s="516"/>
      <c r="FAX75" s="516"/>
      <c r="FAY75" s="516"/>
      <c r="FAZ75" s="516"/>
      <c r="FBA75" s="516"/>
      <c r="FBB75" s="516"/>
      <c r="FBC75" s="516"/>
      <c r="FBD75" s="516"/>
      <c r="FBE75" s="516"/>
      <c r="FBF75" s="516"/>
      <c r="FBG75" s="516"/>
      <c r="FBH75" s="516"/>
      <c r="FBI75" s="516"/>
      <c r="FBJ75" s="516"/>
      <c r="FBK75" s="516"/>
      <c r="FBL75" s="516"/>
      <c r="FBM75" s="516"/>
      <c r="FBN75" s="516"/>
      <c r="FBO75" s="516"/>
      <c r="FBP75" s="516"/>
      <c r="FBQ75" s="516"/>
      <c r="FBR75" s="516"/>
      <c r="FBS75" s="516"/>
      <c r="FBT75" s="516"/>
      <c r="FBU75" s="516"/>
      <c r="FBV75" s="516"/>
      <c r="FBW75" s="516"/>
      <c r="FBX75" s="516"/>
      <c r="FBY75" s="516"/>
      <c r="FBZ75" s="516"/>
      <c r="FCA75" s="516"/>
      <c r="FCB75" s="516"/>
      <c r="FCC75" s="516"/>
      <c r="FCD75" s="516"/>
      <c r="FCE75" s="516"/>
      <c r="FCF75" s="516"/>
      <c r="FCG75" s="516"/>
      <c r="FCH75" s="516"/>
      <c r="FCI75" s="516"/>
      <c r="FCJ75" s="516"/>
      <c r="FCK75" s="516"/>
      <c r="FCL75" s="516"/>
      <c r="FCM75" s="516"/>
      <c r="FCN75" s="516"/>
      <c r="FCO75" s="516"/>
      <c r="FCP75" s="516"/>
      <c r="FCQ75" s="516"/>
      <c r="FCR75" s="516"/>
      <c r="FCS75" s="516"/>
      <c r="FCT75" s="516"/>
      <c r="FCU75" s="516"/>
      <c r="FCV75" s="516"/>
      <c r="FCW75" s="516"/>
      <c r="FCX75" s="516"/>
      <c r="FCY75" s="516"/>
      <c r="FCZ75" s="516"/>
      <c r="FDA75" s="516"/>
      <c r="FDB75" s="516"/>
      <c r="FDC75" s="516"/>
      <c r="FDD75" s="516"/>
      <c r="FDE75" s="516"/>
      <c r="FDF75" s="516"/>
      <c r="FDG75" s="516"/>
      <c r="FDH75" s="516"/>
      <c r="FDI75" s="516"/>
      <c r="FDJ75" s="516"/>
      <c r="FDK75" s="516"/>
      <c r="FDL75" s="516"/>
      <c r="FDM75" s="516"/>
      <c r="FDN75" s="516"/>
      <c r="FDO75" s="516"/>
      <c r="FDP75" s="516"/>
      <c r="FDQ75" s="516"/>
      <c r="FDR75" s="516"/>
      <c r="FDS75" s="516"/>
      <c r="FDT75" s="516"/>
      <c r="FDU75" s="516"/>
      <c r="FDV75" s="516"/>
      <c r="FDW75" s="516"/>
      <c r="FDX75" s="516"/>
      <c r="FDY75" s="516"/>
      <c r="FDZ75" s="516"/>
      <c r="FEA75" s="516"/>
      <c r="FEB75" s="516"/>
      <c r="FEC75" s="516"/>
      <c r="FED75" s="516"/>
      <c r="FEE75" s="516"/>
      <c r="FEF75" s="516"/>
      <c r="FEG75" s="516"/>
      <c r="FEH75" s="516"/>
      <c r="FEI75" s="516"/>
      <c r="FEJ75" s="516"/>
      <c r="FEK75" s="516"/>
      <c r="FEL75" s="516"/>
      <c r="FEM75" s="516"/>
      <c r="FEN75" s="516"/>
      <c r="FEO75" s="516"/>
      <c r="FEP75" s="516"/>
      <c r="FEQ75" s="516"/>
      <c r="FER75" s="516"/>
      <c r="FES75" s="516"/>
      <c r="FET75" s="516"/>
      <c r="FEU75" s="516"/>
      <c r="FEV75" s="516"/>
      <c r="FEW75" s="516"/>
      <c r="FEX75" s="516"/>
      <c r="FEY75" s="516"/>
      <c r="FEZ75" s="516"/>
      <c r="FFA75" s="516"/>
      <c r="FFB75" s="516"/>
      <c r="FFC75" s="516"/>
      <c r="FFD75" s="516"/>
      <c r="FFE75" s="516"/>
      <c r="FFF75" s="516"/>
      <c r="FFG75" s="516"/>
      <c r="FFH75" s="516"/>
      <c r="FFI75" s="516"/>
      <c r="FFJ75" s="516"/>
      <c r="FFK75" s="516"/>
      <c r="FFL75" s="516"/>
      <c r="FFM75" s="516"/>
      <c r="FFN75" s="516"/>
      <c r="FFO75" s="516"/>
      <c r="FFP75" s="516"/>
      <c r="FFQ75" s="516"/>
      <c r="FFR75" s="516"/>
      <c r="FFS75" s="516"/>
      <c r="FFT75" s="516"/>
      <c r="FFU75" s="516"/>
      <c r="FFV75" s="516"/>
      <c r="FFW75" s="516"/>
      <c r="FFX75" s="516"/>
      <c r="FFY75" s="516"/>
      <c r="FFZ75" s="516"/>
      <c r="FGA75" s="516"/>
      <c r="FGB75" s="516"/>
      <c r="FGC75" s="516"/>
      <c r="FGD75" s="516"/>
      <c r="FGE75" s="516"/>
      <c r="FGF75" s="516"/>
      <c r="FGG75" s="516"/>
      <c r="FGH75" s="516"/>
      <c r="FGI75" s="516"/>
      <c r="FGJ75" s="516"/>
      <c r="FGK75" s="516"/>
      <c r="FGL75" s="516"/>
      <c r="FGM75" s="516"/>
      <c r="FGN75" s="516"/>
      <c r="FGO75" s="516"/>
      <c r="FGP75" s="516"/>
      <c r="FGQ75" s="516"/>
      <c r="FGR75" s="516"/>
      <c r="FGS75" s="516"/>
      <c r="FGT75" s="516"/>
      <c r="FGU75" s="516"/>
      <c r="FGV75" s="516"/>
      <c r="FGW75" s="516"/>
      <c r="FGX75" s="516"/>
      <c r="FGY75" s="516"/>
      <c r="FGZ75" s="516"/>
      <c r="FHA75" s="516"/>
      <c r="FHB75" s="516"/>
      <c r="FHC75" s="516"/>
      <c r="FHD75" s="516"/>
      <c r="FHE75" s="516"/>
      <c r="FHF75" s="516"/>
      <c r="FHG75" s="516"/>
      <c r="FHH75" s="516"/>
      <c r="FHI75" s="516"/>
      <c r="FHJ75" s="516"/>
      <c r="FHK75" s="516"/>
      <c r="FHL75" s="516"/>
      <c r="FHM75" s="516"/>
      <c r="FHN75" s="516"/>
      <c r="FHO75" s="516"/>
      <c r="FHP75" s="516"/>
      <c r="FHQ75" s="516"/>
      <c r="FHR75" s="516"/>
      <c r="FHS75" s="516"/>
      <c r="FHT75" s="516"/>
      <c r="FHU75" s="516"/>
      <c r="FHV75" s="516"/>
      <c r="FHW75" s="516"/>
      <c r="FHX75" s="516"/>
      <c r="FHY75" s="516"/>
      <c r="FHZ75" s="516"/>
      <c r="FIA75" s="516"/>
      <c r="FIB75" s="516"/>
      <c r="FIC75" s="516"/>
      <c r="FID75" s="516"/>
      <c r="FIE75" s="516"/>
      <c r="FIF75" s="516"/>
      <c r="FIG75" s="516"/>
      <c r="FIH75" s="516"/>
      <c r="FII75" s="516"/>
      <c r="FIJ75" s="516"/>
      <c r="FIK75" s="516"/>
      <c r="FIL75" s="516"/>
      <c r="FIM75" s="516"/>
      <c r="FIN75" s="516"/>
      <c r="FIO75" s="516"/>
      <c r="FIP75" s="516"/>
      <c r="FIQ75" s="516"/>
      <c r="FIR75" s="516"/>
      <c r="FIS75" s="516"/>
      <c r="FIT75" s="516"/>
      <c r="FIU75" s="516"/>
      <c r="FIV75" s="516"/>
      <c r="FIW75" s="516"/>
      <c r="FIX75" s="516"/>
      <c r="FIY75" s="516"/>
      <c r="FIZ75" s="516"/>
      <c r="FJA75" s="516"/>
      <c r="FJB75" s="516"/>
      <c r="FJC75" s="516"/>
      <c r="FJD75" s="516"/>
      <c r="FJE75" s="516"/>
      <c r="FJF75" s="516"/>
      <c r="FJG75" s="516"/>
      <c r="FJH75" s="516"/>
      <c r="FJI75" s="516"/>
      <c r="FJJ75" s="516"/>
      <c r="FJK75" s="516"/>
      <c r="FJL75" s="516"/>
      <c r="FJM75" s="516"/>
      <c r="FJN75" s="516"/>
      <c r="FJO75" s="516"/>
      <c r="FJP75" s="516"/>
      <c r="FJQ75" s="516"/>
      <c r="FJR75" s="516"/>
      <c r="FJS75" s="516"/>
      <c r="FJT75" s="516"/>
      <c r="FJU75" s="516"/>
      <c r="FJV75" s="516"/>
      <c r="FJW75" s="516"/>
      <c r="FJX75" s="516"/>
      <c r="FJY75" s="516"/>
      <c r="FJZ75" s="516"/>
      <c r="FKA75" s="516"/>
      <c r="FKB75" s="516"/>
      <c r="FKC75" s="516"/>
      <c r="FKD75" s="516"/>
      <c r="FKE75" s="516"/>
      <c r="FKF75" s="516"/>
      <c r="FKG75" s="516"/>
      <c r="FKH75" s="516"/>
      <c r="FKI75" s="516"/>
      <c r="FKJ75" s="516"/>
      <c r="FKK75" s="516"/>
      <c r="FKL75" s="516"/>
      <c r="FKM75" s="516"/>
      <c r="FKN75" s="516"/>
      <c r="FKO75" s="516"/>
      <c r="FKP75" s="516"/>
      <c r="FKQ75" s="516"/>
      <c r="FKR75" s="516"/>
      <c r="FKS75" s="516"/>
      <c r="FKT75" s="516"/>
      <c r="FKU75" s="516"/>
      <c r="FKV75" s="516"/>
      <c r="FKW75" s="516"/>
      <c r="FKX75" s="516"/>
      <c r="FKY75" s="516"/>
      <c r="FKZ75" s="516"/>
      <c r="FLA75" s="516"/>
      <c r="FLB75" s="516"/>
      <c r="FLC75" s="516"/>
      <c r="FLD75" s="516"/>
      <c r="FLE75" s="516"/>
      <c r="FLF75" s="516"/>
      <c r="FLG75" s="516"/>
      <c r="FLH75" s="516"/>
      <c r="FLI75" s="516"/>
      <c r="FLJ75" s="516"/>
      <c r="FLK75" s="516"/>
      <c r="FLL75" s="516"/>
      <c r="FLM75" s="516"/>
      <c r="FLN75" s="516"/>
      <c r="FLO75" s="516"/>
      <c r="FLP75" s="516"/>
      <c r="FLQ75" s="516"/>
      <c r="FLR75" s="516"/>
      <c r="FLS75" s="516"/>
      <c r="FLT75" s="516"/>
      <c r="FLU75" s="516"/>
      <c r="FLV75" s="516"/>
      <c r="FLW75" s="516"/>
      <c r="FLX75" s="516"/>
      <c r="FLY75" s="516"/>
      <c r="FLZ75" s="516"/>
      <c r="FMA75" s="516"/>
      <c r="FMB75" s="516"/>
      <c r="FMC75" s="516"/>
      <c r="FMD75" s="516"/>
      <c r="FME75" s="516"/>
      <c r="FMF75" s="516"/>
      <c r="FMG75" s="516"/>
      <c r="FMH75" s="516"/>
      <c r="FMI75" s="516"/>
      <c r="FMJ75" s="516"/>
      <c r="FMK75" s="516"/>
      <c r="FML75" s="516"/>
      <c r="FMM75" s="516"/>
      <c r="FMN75" s="516"/>
      <c r="FMO75" s="516"/>
      <c r="FMP75" s="516"/>
      <c r="FMQ75" s="516"/>
      <c r="FMR75" s="516"/>
      <c r="FMS75" s="516"/>
      <c r="FMT75" s="516"/>
      <c r="FMU75" s="516"/>
      <c r="FMV75" s="516"/>
      <c r="FMW75" s="516"/>
      <c r="FMX75" s="516"/>
      <c r="FMY75" s="516"/>
      <c r="FMZ75" s="516"/>
      <c r="FNA75" s="516"/>
      <c r="FNB75" s="516"/>
      <c r="FNC75" s="516"/>
      <c r="FND75" s="516"/>
      <c r="FNE75" s="516"/>
      <c r="FNF75" s="516"/>
      <c r="FNG75" s="516"/>
      <c r="FNH75" s="516"/>
      <c r="FNI75" s="516"/>
      <c r="FNJ75" s="516"/>
      <c r="FNK75" s="516"/>
      <c r="FNL75" s="516"/>
      <c r="FNM75" s="516"/>
      <c r="FNN75" s="516"/>
      <c r="FNO75" s="516"/>
      <c r="FNP75" s="516"/>
      <c r="FNQ75" s="516"/>
      <c r="FNR75" s="516"/>
      <c r="FNS75" s="516"/>
      <c r="FNT75" s="516"/>
      <c r="FNU75" s="516"/>
      <c r="FNV75" s="516"/>
      <c r="FNW75" s="516"/>
      <c r="FNX75" s="516"/>
      <c r="FNY75" s="516"/>
      <c r="FNZ75" s="516"/>
      <c r="FOA75" s="516"/>
      <c r="FOB75" s="516"/>
      <c r="FOC75" s="516"/>
      <c r="FOD75" s="516"/>
      <c r="FOE75" s="516"/>
      <c r="FOF75" s="516"/>
      <c r="FOG75" s="516"/>
      <c r="FOH75" s="516"/>
      <c r="FOI75" s="516"/>
      <c r="FOJ75" s="516"/>
      <c r="FOK75" s="516"/>
      <c r="FOL75" s="516"/>
      <c r="FOM75" s="516"/>
      <c r="FON75" s="516"/>
      <c r="FOO75" s="516"/>
      <c r="FOP75" s="516"/>
      <c r="FOQ75" s="516"/>
      <c r="FOR75" s="516"/>
      <c r="FOS75" s="516"/>
      <c r="FOT75" s="516"/>
      <c r="FOU75" s="516"/>
      <c r="FOV75" s="516"/>
      <c r="FOW75" s="516"/>
      <c r="FOX75" s="516"/>
      <c r="FOY75" s="516"/>
      <c r="FOZ75" s="516"/>
      <c r="FPA75" s="516"/>
      <c r="FPB75" s="516"/>
      <c r="FPC75" s="516"/>
      <c r="FPD75" s="516"/>
      <c r="FPE75" s="516"/>
      <c r="FPF75" s="516"/>
      <c r="FPG75" s="516"/>
      <c r="FPH75" s="516"/>
      <c r="FPI75" s="516"/>
      <c r="FPJ75" s="516"/>
      <c r="FPK75" s="516"/>
      <c r="FPL75" s="516"/>
      <c r="FPM75" s="516"/>
      <c r="FPN75" s="516"/>
      <c r="FPO75" s="516"/>
      <c r="FPP75" s="516"/>
      <c r="FPQ75" s="516"/>
      <c r="FPR75" s="516"/>
      <c r="FPS75" s="516"/>
      <c r="FPT75" s="516"/>
      <c r="FPU75" s="516"/>
      <c r="FPV75" s="516"/>
      <c r="FPW75" s="516"/>
      <c r="FPX75" s="516"/>
      <c r="FPY75" s="516"/>
      <c r="FPZ75" s="516"/>
      <c r="FQA75" s="516"/>
      <c r="FQB75" s="516"/>
      <c r="FQC75" s="516"/>
      <c r="FQD75" s="516"/>
      <c r="FQE75" s="516"/>
      <c r="FQF75" s="516"/>
      <c r="FQG75" s="516"/>
      <c r="FQH75" s="516"/>
      <c r="FQI75" s="516"/>
      <c r="FQJ75" s="516"/>
      <c r="FQK75" s="516"/>
      <c r="FQL75" s="516"/>
      <c r="FQM75" s="516"/>
      <c r="FQN75" s="516"/>
      <c r="FQO75" s="516"/>
      <c r="FQP75" s="516"/>
      <c r="FQQ75" s="516"/>
      <c r="FQR75" s="516"/>
      <c r="FQS75" s="516"/>
      <c r="FQT75" s="516"/>
      <c r="FQU75" s="516"/>
      <c r="FQV75" s="516"/>
      <c r="FQW75" s="516"/>
      <c r="FQX75" s="516"/>
      <c r="FQY75" s="516"/>
      <c r="FQZ75" s="516"/>
      <c r="FRA75" s="516"/>
      <c r="FRB75" s="516"/>
      <c r="FRC75" s="516"/>
      <c r="FRD75" s="516"/>
      <c r="FRE75" s="516"/>
      <c r="FRF75" s="516"/>
      <c r="FRG75" s="516"/>
      <c r="FRH75" s="516"/>
      <c r="FRI75" s="516"/>
      <c r="FRJ75" s="516"/>
      <c r="FRK75" s="516"/>
      <c r="FRL75" s="516"/>
      <c r="FRM75" s="516"/>
      <c r="FRN75" s="516"/>
      <c r="FRO75" s="516"/>
      <c r="FRP75" s="516"/>
      <c r="FRQ75" s="516"/>
      <c r="FRR75" s="516"/>
      <c r="FRS75" s="516"/>
      <c r="FRT75" s="516"/>
      <c r="FRU75" s="516"/>
      <c r="FRV75" s="516"/>
      <c r="FRW75" s="516"/>
      <c r="FRX75" s="516"/>
      <c r="FRY75" s="516"/>
      <c r="FRZ75" s="516"/>
      <c r="FSA75" s="516"/>
      <c r="FSB75" s="516"/>
      <c r="FSC75" s="516"/>
      <c r="FSD75" s="516"/>
      <c r="FSE75" s="516"/>
      <c r="FSF75" s="516"/>
      <c r="FSG75" s="516"/>
      <c r="FSH75" s="516"/>
      <c r="FSI75" s="516"/>
      <c r="FSJ75" s="516"/>
      <c r="FSK75" s="516"/>
      <c r="FSL75" s="516"/>
      <c r="FSM75" s="516"/>
      <c r="FSN75" s="516"/>
      <c r="FSO75" s="516"/>
      <c r="FSP75" s="516"/>
      <c r="FSQ75" s="516"/>
      <c r="FSR75" s="516"/>
      <c r="FSS75" s="516"/>
      <c r="FST75" s="516"/>
      <c r="FSU75" s="516"/>
      <c r="FSV75" s="516"/>
      <c r="FSW75" s="516"/>
      <c r="FSX75" s="516"/>
      <c r="FSY75" s="516"/>
      <c r="FSZ75" s="516"/>
      <c r="FTA75" s="516"/>
      <c r="FTB75" s="516"/>
      <c r="FTC75" s="516"/>
      <c r="FTD75" s="516"/>
      <c r="FTE75" s="516"/>
      <c r="FTF75" s="516"/>
      <c r="FTG75" s="516"/>
      <c r="FTH75" s="516"/>
      <c r="FTI75" s="516"/>
      <c r="FTJ75" s="516"/>
      <c r="FTK75" s="516"/>
      <c r="FTL75" s="516"/>
      <c r="FTM75" s="516"/>
      <c r="FTN75" s="516"/>
      <c r="FTO75" s="516"/>
      <c r="FTP75" s="516"/>
      <c r="FTQ75" s="516"/>
      <c r="FTR75" s="516"/>
      <c r="FTS75" s="516"/>
      <c r="FTT75" s="516"/>
      <c r="FTU75" s="516"/>
      <c r="FTV75" s="516"/>
      <c r="FTW75" s="516"/>
      <c r="FTX75" s="516"/>
      <c r="FTY75" s="516"/>
      <c r="FTZ75" s="516"/>
      <c r="FUA75" s="516"/>
      <c r="FUB75" s="516"/>
      <c r="FUC75" s="516"/>
      <c r="FUD75" s="516"/>
      <c r="FUE75" s="516"/>
      <c r="FUF75" s="516"/>
      <c r="FUG75" s="516"/>
      <c r="FUH75" s="516"/>
      <c r="FUI75" s="516"/>
      <c r="FUJ75" s="516"/>
      <c r="FUK75" s="516"/>
      <c r="FUL75" s="516"/>
      <c r="FUM75" s="516"/>
      <c r="FUN75" s="516"/>
      <c r="FUO75" s="516"/>
      <c r="FUP75" s="516"/>
      <c r="FUQ75" s="516"/>
      <c r="FUR75" s="516"/>
      <c r="FUS75" s="516"/>
      <c r="FUT75" s="516"/>
      <c r="FUU75" s="516"/>
      <c r="FUV75" s="516"/>
      <c r="FUW75" s="516"/>
      <c r="FUX75" s="516"/>
      <c r="FUY75" s="516"/>
      <c r="FUZ75" s="516"/>
      <c r="FVA75" s="516"/>
      <c r="FVB75" s="516"/>
      <c r="FVC75" s="516"/>
      <c r="FVD75" s="516"/>
      <c r="FVE75" s="516"/>
      <c r="FVF75" s="516"/>
      <c r="FVG75" s="516"/>
      <c r="FVH75" s="516"/>
      <c r="FVI75" s="516"/>
      <c r="FVJ75" s="516"/>
      <c r="FVK75" s="516"/>
      <c r="FVL75" s="516"/>
      <c r="FVM75" s="516"/>
      <c r="FVN75" s="516"/>
      <c r="FVO75" s="516"/>
      <c r="FVP75" s="516"/>
      <c r="FVQ75" s="516"/>
      <c r="FVR75" s="516"/>
      <c r="FVS75" s="516"/>
      <c r="FVT75" s="516"/>
      <c r="FVU75" s="516"/>
      <c r="FVV75" s="516"/>
      <c r="FVW75" s="516"/>
      <c r="FVX75" s="516"/>
      <c r="FVY75" s="516"/>
      <c r="FVZ75" s="516"/>
      <c r="FWA75" s="516"/>
      <c r="FWB75" s="516"/>
      <c r="FWC75" s="516"/>
      <c r="FWD75" s="516"/>
      <c r="FWE75" s="516"/>
      <c r="FWF75" s="516"/>
      <c r="FWG75" s="516"/>
      <c r="FWH75" s="516"/>
      <c r="FWI75" s="516"/>
      <c r="FWJ75" s="516"/>
      <c r="FWK75" s="516"/>
      <c r="FWL75" s="516"/>
      <c r="FWM75" s="516"/>
      <c r="FWN75" s="516"/>
      <c r="FWO75" s="516"/>
      <c r="FWP75" s="516"/>
      <c r="FWQ75" s="516"/>
      <c r="FWR75" s="516"/>
      <c r="FWS75" s="516"/>
      <c r="FWT75" s="516"/>
      <c r="FWU75" s="516"/>
      <c r="FWV75" s="516"/>
      <c r="FWW75" s="516"/>
      <c r="FWX75" s="516"/>
      <c r="FWY75" s="516"/>
      <c r="FWZ75" s="516"/>
      <c r="FXA75" s="516"/>
      <c r="FXB75" s="516"/>
      <c r="FXC75" s="516"/>
      <c r="FXD75" s="516"/>
      <c r="FXE75" s="516"/>
      <c r="FXF75" s="516"/>
      <c r="FXG75" s="516"/>
      <c r="FXH75" s="516"/>
      <c r="FXI75" s="516"/>
      <c r="FXJ75" s="516"/>
      <c r="FXK75" s="516"/>
      <c r="FXL75" s="516"/>
      <c r="FXM75" s="516"/>
      <c r="FXN75" s="516"/>
      <c r="FXO75" s="516"/>
      <c r="FXP75" s="516"/>
      <c r="FXQ75" s="516"/>
      <c r="FXR75" s="516"/>
      <c r="FXS75" s="516"/>
      <c r="FXT75" s="516"/>
      <c r="FXU75" s="516"/>
      <c r="FXV75" s="516"/>
      <c r="FXW75" s="516"/>
      <c r="FXX75" s="516"/>
      <c r="FXY75" s="516"/>
      <c r="FXZ75" s="516"/>
      <c r="FYA75" s="516"/>
      <c r="FYB75" s="516"/>
      <c r="FYC75" s="516"/>
      <c r="FYD75" s="516"/>
      <c r="FYE75" s="516"/>
      <c r="FYF75" s="516"/>
      <c r="FYG75" s="516"/>
      <c r="FYH75" s="516"/>
      <c r="FYI75" s="516"/>
      <c r="FYJ75" s="516"/>
      <c r="FYK75" s="516"/>
      <c r="FYL75" s="516"/>
      <c r="FYM75" s="516"/>
      <c r="FYN75" s="516"/>
      <c r="FYO75" s="516"/>
      <c r="FYP75" s="516"/>
      <c r="FYQ75" s="516"/>
      <c r="FYR75" s="516"/>
      <c r="FYS75" s="516"/>
      <c r="FYT75" s="516"/>
      <c r="FYU75" s="516"/>
      <c r="FYV75" s="516"/>
      <c r="FYW75" s="516"/>
      <c r="FYX75" s="516"/>
      <c r="FYY75" s="516"/>
      <c r="FYZ75" s="516"/>
      <c r="FZA75" s="516"/>
      <c r="FZB75" s="516"/>
      <c r="FZC75" s="516"/>
      <c r="FZD75" s="516"/>
      <c r="FZE75" s="516"/>
      <c r="FZF75" s="516"/>
      <c r="FZG75" s="516"/>
      <c r="FZH75" s="516"/>
      <c r="FZI75" s="516"/>
      <c r="FZJ75" s="516"/>
      <c r="FZK75" s="516"/>
      <c r="FZL75" s="516"/>
      <c r="FZM75" s="516"/>
      <c r="FZN75" s="516"/>
      <c r="FZO75" s="516"/>
      <c r="FZP75" s="516"/>
      <c r="FZQ75" s="516"/>
      <c r="FZR75" s="516"/>
      <c r="FZS75" s="516"/>
      <c r="FZT75" s="516"/>
      <c r="FZU75" s="516"/>
      <c r="FZV75" s="516"/>
      <c r="FZW75" s="516"/>
      <c r="FZX75" s="516"/>
      <c r="FZY75" s="516"/>
      <c r="FZZ75" s="516"/>
      <c r="GAA75" s="516"/>
      <c r="GAB75" s="516"/>
      <c r="GAC75" s="516"/>
      <c r="GAD75" s="516"/>
      <c r="GAE75" s="516"/>
      <c r="GAF75" s="516"/>
      <c r="GAG75" s="516"/>
      <c r="GAH75" s="516"/>
      <c r="GAI75" s="516"/>
      <c r="GAJ75" s="516"/>
      <c r="GAK75" s="516"/>
      <c r="GAL75" s="516"/>
      <c r="GAM75" s="516"/>
      <c r="GAN75" s="516"/>
      <c r="GAO75" s="516"/>
      <c r="GAP75" s="516"/>
      <c r="GAQ75" s="516"/>
      <c r="GAR75" s="516"/>
      <c r="GAS75" s="516"/>
      <c r="GAT75" s="516"/>
      <c r="GAU75" s="516"/>
      <c r="GAV75" s="516"/>
      <c r="GAW75" s="516"/>
      <c r="GAX75" s="516"/>
      <c r="GAY75" s="516"/>
      <c r="GAZ75" s="516"/>
      <c r="GBA75" s="516"/>
      <c r="GBB75" s="516"/>
      <c r="GBC75" s="516"/>
      <c r="GBD75" s="516"/>
      <c r="GBE75" s="516"/>
      <c r="GBF75" s="516"/>
      <c r="GBG75" s="516"/>
      <c r="GBH75" s="516"/>
      <c r="GBI75" s="516"/>
      <c r="GBJ75" s="516"/>
      <c r="GBK75" s="516"/>
      <c r="GBL75" s="516"/>
      <c r="GBM75" s="516"/>
      <c r="GBN75" s="516"/>
      <c r="GBO75" s="516"/>
      <c r="GBP75" s="516"/>
      <c r="GBQ75" s="516"/>
      <c r="GBR75" s="516"/>
      <c r="GBS75" s="516"/>
      <c r="GBT75" s="516"/>
      <c r="GBU75" s="516"/>
      <c r="GBV75" s="516"/>
      <c r="GBW75" s="516"/>
      <c r="GBX75" s="516"/>
      <c r="GBY75" s="516"/>
      <c r="GBZ75" s="516"/>
      <c r="GCA75" s="516"/>
      <c r="GCB75" s="516"/>
      <c r="GCC75" s="516"/>
      <c r="GCD75" s="516"/>
      <c r="GCE75" s="516"/>
      <c r="GCF75" s="516"/>
      <c r="GCG75" s="516"/>
      <c r="GCH75" s="516"/>
      <c r="GCI75" s="516"/>
      <c r="GCJ75" s="516"/>
      <c r="GCK75" s="516"/>
      <c r="GCL75" s="516"/>
      <c r="GCM75" s="516"/>
      <c r="GCN75" s="516"/>
      <c r="GCO75" s="516"/>
      <c r="GCP75" s="516"/>
      <c r="GCQ75" s="516"/>
      <c r="GCR75" s="516"/>
      <c r="GCS75" s="516"/>
      <c r="GCT75" s="516"/>
      <c r="GCU75" s="516"/>
      <c r="GCV75" s="516"/>
      <c r="GCW75" s="516"/>
      <c r="GCX75" s="516"/>
      <c r="GCY75" s="516"/>
      <c r="GCZ75" s="516"/>
      <c r="GDA75" s="516"/>
      <c r="GDB75" s="516"/>
      <c r="GDC75" s="516"/>
      <c r="GDD75" s="516"/>
      <c r="GDE75" s="516"/>
      <c r="GDF75" s="516"/>
      <c r="GDG75" s="516"/>
      <c r="GDH75" s="516"/>
      <c r="GDI75" s="516"/>
      <c r="GDJ75" s="516"/>
      <c r="GDK75" s="516"/>
      <c r="GDL75" s="516"/>
      <c r="GDM75" s="516"/>
      <c r="GDN75" s="516"/>
      <c r="GDO75" s="516"/>
      <c r="GDP75" s="516"/>
      <c r="GDQ75" s="516"/>
      <c r="GDR75" s="516"/>
      <c r="GDS75" s="516"/>
      <c r="GDT75" s="516"/>
      <c r="GDU75" s="516"/>
      <c r="GDV75" s="516"/>
      <c r="GDW75" s="516"/>
      <c r="GDX75" s="516"/>
      <c r="GDY75" s="516"/>
      <c r="GDZ75" s="516"/>
      <c r="GEA75" s="516"/>
      <c r="GEB75" s="516"/>
      <c r="GEC75" s="516"/>
      <c r="GED75" s="516"/>
      <c r="GEE75" s="516"/>
      <c r="GEF75" s="516"/>
      <c r="GEG75" s="516"/>
      <c r="GEH75" s="516"/>
      <c r="GEI75" s="516"/>
      <c r="GEJ75" s="516"/>
      <c r="GEK75" s="516"/>
      <c r="GEL75" s="516"/>
      <c r="GEM75" s="516"/>
      <c r="GEN75" s="516"/>
      <c r="GEO75" s="516"/>
      <c r="GEP75" s="516"/>
      <c r="GEQ75" s="516"/>
      <c r="GER75" s="516"/>
      <c r="GES75" s="516"/>
      <c r="GET75" s="516"/>
      <c r="GEU75" s="516"/>
      <c r="GEV75" s="516"/>
      <c r="GEW75" s="516"/>
      <c r="GEX75" s="516"/>
      <c r="GEY75" s="516"/>
      <c r="GEZ75" s="516"/>
      <c r="GFA75" s="516"/>
      <c r="GFB75" s="516"/>
      <c r="GFC75" s="516"/>
      <c r="GFD75" s="516"/>
      <c r="GFE75" s="516"/>
      <c r="GFF75" s="516"/>
      <c r="GFG75" s="516"/>
      <c r="GFH75" s="516"/>
      <c r="GFI75" s="516"/>
      <c r="GFJ75" s="516"/>
      <c r="GFK75" s="516"/>
      <c r="GFL75" s="516"/>
      <c r="GFM75" s="516"/>
      <c r="GFN75" s="516"/>
      <c r="GFO75" s="516"/>
      <c r="GFP75" s="516"/>
      <c r="GFQ75" s="516"/>
      <c r="GFR75" s="516"/>
      <c r="GFS75" s="516"/>
      <c r="GFT75" s="516"/>
      <c r="GFU75" s="516"/>
      <c r="GFV75" s="516"/>
      <c r="GFW75" s="516"/>
      <c r="GFX75" s="516"/>
      <c r="GFY75" s="516"/>
      <c r="GFZ75" s="516"/>
      <c r="GGA75" s="516"/>
      <c r="GGB75" s="516"/>
      <c r="GGC75" s="516"/>
      <c r="GGD75" s="516"/>
      <c r="GGE75" s="516"/>
      <c r="GGF75" s="516"/>
      <c r="GGG75" s="516"/>
      <c r="GGH75" s="516"/>
      <c r="GGI75" s="516"/>
      <c r="GGJ75" s="516"/>
      <c r="GGK75" s="516"/>
      <c r="GGL75" s="516"/>
      <c r="GGM75" s="516"/>
      <c r="GGN75" s="516"/>
      <c r="GGO75" s="516"/>
      <c r="GGP75" s="516"/>
      <c r="GGQ75" s="516"/>
      <c r="GGR75" s="516"/>
      <c r="GGS75" s="516"/>
      <c r="GGT75" s="516"/>
      <c r="GGU75" s="516"/>
      <c r="GGV75" s="516"/>
      <c r="GGW75" s="516"/>
      <c r="GGX75" s="516"/>
      <c r="GGY75" s="516"/>
      <c r="GGZ75" s="516"/>
      <c r="GHA75" s="516"/>
      <c r="GHB75" s="516"/>
      <c r="GHC75" s="516"/>
      <c r="GHD75" s="516"/>
      <c r="GHE75" s="516"/>
      <c r="GHF75" s="516"/>
      <c r="GHG75" s="516"/>
      <c r="GHH75" s="516"/>
      <c r="GHI75" s="516"/>
      <c r="GHJ75" s="516"/>
      <c r="GHK75" s="516"/>
      <c r="GHL75" s="516"/>
      <c r="GHM75" s="516"/>
      <c r="GHN75" s="516"/>
      <c r="GHO75" s="516"/>
      <c r="GHP75" s="516"/>
      <c r="GHQ75" s="516"/>
      <c r="GHR75" s="516"/>
      <c r="GHS75" s="516"/>
      <c r="GHT75" s="516"/>
      <c r="GHU75" s="516"/>
      <c r="GHV75" s="516"/>
      <c r="GHW75" s="516"/>
      <c r="GHX75" s="516"/>
      <c r="GHY75" s="516"/>
      <c r="GHZ75" s="516"/>
      <c r="GIA75" s="516"/>
      <c r="GIB75" s="516"/>
      <c r="GIC75" s="516"/>
      <c r="GID75" s="516"/>
      <c r="GIE75" s="516"/>
      <c r="GIF75" s="516"/>
      <c r="GIG75" s="516"/>
      <c r="GIH75" s="516"/>
      <c r="GII75" s="516"/>
      <c r="GIJ75" s="516"/>
      <c r="GIK75" s="516"/>
      <c r="GIL75" s="516"/>
      <c r="GIM75" s="516"/>
      <c r="GIN75" s="516"/>
      <c r="GIO75" s="516"/>
      <c r="GIP75" s="516"/>
      <c r="GIQ75" s="516"/>
      <c r="GIR75" s="516"/>
      <c r="GIS75" s="516"/>
      <c r="GIT75" s="516"/>
      <c r="GIU75" s="516"/>
      <c r="GIV75" s="516"/>
      <c r="GIW75" s="516"/>
      <c r="GIX75" s="516"/>
      <c r="GIY75" s="516"/>
      <c r="GIZ75" s="516"/>
      <c r="GJA75" s="516"/>
      <c r="GJB75" s="516"/>
      <c r="GJC75" s="516"/>
      <c r="GJD75" s="516"/>
      <c r="GJE75" s="516"/>
      <c r="GJF75" s="516"/>
      <c r="GJG75" s="516"/>
      <c r="GJH75" s="516"/>
      <c r="GJI75" s="516"/>
      <c r="GJJ75" s="516"/>
      <c r="GJK75" s="516"/>
      <c r="GJL75" s="516"/>
      <c r="GJM75" s="516"/>
      <c r="GJN75" s="516"/>
      <c r="GJO75" s="516"/>
      <c r="GJP75" s="516"/>
      <c r="GJQ75" s="516"/>
      <c r="GJR75" s="516"/>
      <c r="GJS75" s="516"/>
      <c r="GJT75" s="516"/>
      <c r="GJU75" s="516"/>
      <c r="GJV75" s="516"/>
      <c r="GJW75" s="516"/>
      <c r="GJX75" s="516"/>
      <c r="GJY75" s="516"/>
      <c r="GJZ75" s="516"/>
      <c r="GKA75" s="516"/>
      <c r="GKB75" s="516"/>
      <c r="GKC75" s="516"/>
      <c r="GKD75" s="516"/>
      <c r="GKE75" s="516"/>
      <c r="GKF75" s="516"/>
      <c r="GKG75" s="516"/>
      <c r="GKH75" s="516"/>
      <c r="GKI75" s="516"/>
      <c r="GKJ75" s="516"/>
      <c r="GKK75" s="516"/>
      <c r="GKL75" s="516"/>
      <c r="GKM75" s="516"/>
      <c r="GKN75" s="516"/>
      <c r="GKO75" s="516"/>
      <c r="GKP75" s="516"/>
      <c r="GKQ75" s="516"/>
      <c r="GKR75" s="516"/>
      <c r="GKS75" s="516"/>
      <c r="GKT75" s="516"/>
      <c r="GKU75" s="516"/>
      <c r="GKV75" s="516"/>
      <c r="GKW75" s="516"/>
      <c r="GKX75" s="516"/>
      <c r="GKY75" s="516"/>
      <c r="GKZ75" s="516"/>
      <c r="GLA75" s="516"/>
      <c r="GLB75" s="516"/>
      <c r="GLC75" s="516"/>
      <c r="GLD75" s="516"/>
      <c r="GLE75" s="516"/>
      <c r="GLF75" s="516"/>
      <c r="GLG75" s="516"/>
      <c r="GLH75" s="516"/>
      <c r="GLI75" s="516"/>
      <c r="GLJ75" s="516"/>
      <c r="GLK75" s="516"/>
      <c r="GLL75" s="516"/>
      <c r="GLM75" s="516"/>
      <c r="GLN75" s="516"/>
      <c r="GLO75" s="516"/>
      <c r="GLP75" s="516"/>
      <c r="GLQ75" s="516"/>
      <c r="GLR75" s="516"/>
      <c r="GLS75" s="516"/>
      <c r="GLT75" s="516"/>
      <c r="GLU75" s="516"/>
      <c r="GLV75" s="516"/>
      <c r="GLW75" s="516"/>
      <c r="GLX75" s="516"/>
      <c r="GLY75" s="516"/>
      <c r="GLZ75" s="516"/>
      <c r="GMA75" s="516"/>
      <c r="GMB75" s="516"/>
      <c r="GMC75" s="516"/>
      <c r="GMD75" s="516"/>
      <c r="GME75" s="516"/>
      <c r="GMF75" s="516"/>
      <c r="GMG75" s="516"/>
      <c r="GMH75" s="516"/>
      <c r="GMI75" s="516"/>
      <c r="GMJ75" s="516"/>
      <c r="GMK75" s="516"/>
      <c r="GML75" s="516"/>
      <c r="GMM75" s="516"/>
      <c r="GMN75" s="516"/>
      <c r="GMO75" s="516"/>
      <c r="GMP75" s="516"/>
      <c r="GMQ75" s="516"/>
      <c r="GMR75" s="516"/>
      <c r="GMS75" s="516"/>
      <c r="GMT75" s="516"/>
      <c r="GMU75" s="516"/>
      <c r="GMV75" s="516"/>
      <c r="GMW75" s="516"/>
      <c r="GMX75" s="516"/>
      <c r="GMY75" s="516"/>
      <c r="GMZ75" s="516"/>
      <c r="GNA75" s="516"/>
      <c r="GNB75" s="516"/>
      <c r="GNC75" s="516"/>
      <c r="GND75" s="516"/>
      <c r="GNE75" s="516"/>
      <c r="GNF75" s="516"/>
      <c r="GNG75" s="516"/>
      <c r="GNH75" s="516"/>
      <c r="GNI75" s="516"/>
      <c r="GNJ75" s="516"/>
      <c r="GNK75" s="516"/>
      <c r="GNL75" s="516"/>
      <c r="GNM75" s="516"/>
      <c r="GNN75" s="516"/>
      <c r="GNO75" s="516"/>
      <c r="GNP75" s="516"/>
      <c r="GNQ75" s="516"/>
      <c r="GNR75" s="516"/>
      <c r="GNS75" s="516"/>
      <c r="GNT75" s="516"/>
      <c r="GNU75" s="516"/>
      <c r="GNV75" s="516"/>
      <c r="GNW75" s="516"/>
      <c r="GNX75" s="516"/>
      <c r="GNY75" s="516"/>
      <c r="GNZ75" s="516"/>
      <c r="GOA75" s="516"/>
      <c r="GOB75" s="516"/>
      <c r="GOC75" s="516"/>
      <c r="GOD75" s="516"/>
      <c r="GOE75" s="516"/>
      <c r="GOF75" s="516"/>
      <c r="GOG75" s="516"/>
      <c r="GOH75" s="516"/>
      <c r="GOI75" s="516"/>
      <c r="GOJ75" s="516"/>
      <c r="GOK75" s="516"/>
      <c r="GOL75" s="516"/>
      <c r="GOM75" s="516"/>
      <c r="GON75" s="516"/>
      <c r="GOO75" s="516"/>
      <c r="GOP75" s="516"/>
      <c r="GOQ75" s="516"/>
      <c r="GOR75" s="516"/>
      <c r="GOS75" s="516"/>
      <c r="GOT75" s="516"/>
      <c r="GOU75" s="516"/>
      <c r="GOV75" s="516"/>
      <c r="GOW75" s="516"/>
      <c r="GOX75" s="516"/>
      <c r="GOY75" s="516"/>
      <c r="GOZ75" s="516"/>
      <c r="GPA75" s="516"/>
      <c r="GPB75" s="516"/>
      <c r="GPC75" s="516"/>
      <c r="GPD75" s="516"/>
      <c r="GPE75" s="516"/>
      <c r="GPF75" s="516"/>
      <c r="GPG75" s="516"/>
      <c r="GPH75" s="516"/>
      <c r="GPI75" s="516"/>
      <c r="GPJ75" s="516"/>
      <c r="GPK75" s="516"/>
      <c r="GPL75" s="516"/>
      <c r="GPM75" s="516"/>
      <c r="GPN75" s="516"/>
      <c r="GPO75" s="516"/>
      <c r="GPP75" s="516"/>
      <c r="GPQ75" s="516"/>
      <c r="GPR75" s="516"/>
      <c r="GPS75" s="516"/>
      <c r="GPT75" s="516"/>
      <c r="GPU75" s="516"/>
      <c r="GPV75" s="516"/>
      <c r="GPW75" s="516"/>
      <c r="GPX75" s="516"/>
      <c r="GPY75" s="516"/>
      <c r="GPZ75" s="516"/>
      <c r="GQA75" s="516"/>
      <c r="GQB75" s="516"/>
      <c r="GQC75" s="516"/>
      <c r="GQD75" s="516"/>
      <c r="GQE75" s="516"/>
      <c r="GQF75" s="516"/>
      <c r="GQG75" s="516"/>
      <c r="GQH75" s="516"/>
      <c r="GQI75" s="516"/>
      <c r="GQJ75" s="516"/>
      <c r="GQK75" s="516"/>
      <c r="GQL75" s="516"/>
      <c r="GQM75" s="516"/>
      <c r="GQN75" s="516"/>
      <c r="GQO75" s="516"/>
      <c r="GQP75" s="516"/>
      <c r="GQQ75" s="516"/>
      <c r="GQR75" s="516"/>
      <c r="GQS75" s="516"/>
      <c r="GQT75" s="516"/>
      <c r="GQU75" s="516"/>
      <c r="GQV75" s="516"/>
      <c r="GQW75" s="516"/>
      <c r="GQX75" s="516"/>
      <c r="GQY75" s="516"/>
      <c r="GQZ75" s="516"/>
      <c r="GRA75" s="516"/>
      <c r="GRB75" s="516"/>
      <c r="GRC75" s="516"/>
      <c r="GRD75" s="516"/>
      <c r="GRE75" s="516"/>
      <c r="GRF75" s="516"/>
      <c r="GRG75" s="516"/>
      <c r="GRH75" s="516"/>
      <c r="GRI75" s="516"/>
      <c r="GRJ75" s="516"/>
      <c r="GRK75" s="516"/>
      <c r="GRL75" s="516"/>
      <c r="GRM75" s="516"/>
      <c r="GRN75" s="516"/>
      <c r="GRO75" s="516"/>
      <c r="GRP75" s="516"/>
      <c r="GRQ75" s="516"/>
      <c r="GRR75" s="516"/>
      <c r="GRS75" s="516"/>
      <c r="GRT75" s="516"/>
      <c r="GRU75" s="516"/>
      <c r="GRV75" s="516"/>
      <c r="GRW75" s="516"/>
      <c r="GRX75" s="516"/>
      <c r="GRY75" s="516"/>
      <c r="GRZ75" s="516"/>
      <c r="GSA75" s="516"/>
      <c r="GSB75" s="516"/>
      <c r="GSC75" s="516"/>
      <c r="GSD75" s="516"/>
      <c r="GSE75" s="516"/>
      <c r="GSF75" s="516"/>
      <c r="GSG75" s="516"/>
      <c r="GSH75" s="516"/>
      <c r="GSI75" s="516"/>
      <c r="GSJ75" s="516"/>
      <c r="GSK75" s="516"/>
      <c r="GSL75" s="516"/>
      <c r="GSM75" s="516"/>
      <c r="GSN75" s="516"/>
      <c r="GSO75" s="516"/>
      <c r="GSP75" s="516"/>
      <c r="GSQ75" s="516"/>
      <c r="GSR75" s="516"/>
      <c r="GSS75" s="516"/>
      <c r="GST75" s="516"/>
      <c r="GSU75" s="516"/>
      <c r="GSV75" s="516"/>
      <c r="GSW75" s="516"/>
      <c r="GSX75" s="516"/>
      <c r="GSY75" s="516"/>
      <c r="GSZ75" s="516"/>
      <c r="GTA75" s="516"/>
      <c r="GTB75" s="516"/>
      <c r="GTC75" s="516"/>
      <c r="GTD75" s="516"/>
      <c r="GTE75" s="516"/>
      <c r="GTF75" s="516"/>
      <c r="GTG75" s="516"/>
      <c r="GTH75" s="516"/>
      <c r="GTI75" s="516"/>
      <c r="GTJ75" s="516"/>
      <c r="GTK75" s="516"/>
      <c r="GTL75" s="516"/>
      <c r="GTM75" s="516"/>
      <c r="GTN75" s="516"/>
      <c r="GTO75" s="516"/>
      <c r="GTP75" s="516"/>
      <c r="GTQ75" s="516"/>
      <c r="GTR75" s="516"/>
      <c r="GTS75" s="516"/>
      <c r="GTT75" s="516"/>
      <c r="GTU75" s="516"/>
      <c r="GTV75" s="516"/>
      <c r="GTW75" s="516"/>
      <c r="GTX75" s="516"/>
      <c r="GTY75" s="516"/>
      <c r="GTZ75" s="516"/>
      <c r="GUA75" s="516"/>
      <c r="GUB75" s="516"/>
      <c r="GUC75" s="516"/>
      <c r="GUD75" s="516"/>
      <c r="GUE75" s="516"/>
      <c r="GUF75" s="516"/>
      <c r="GUG75" s="516"/>
      <c r="GUH75" s="516"/>
      <c r="GUI75" s="516"/>
      <c r="GUJ75" s="516"/>
      <c r="GUK75" s="516"/>
      <c r="GUL75" s="516"/>
      <c r="GUM75" s="516"/>
      <c r="GUN75" s="516"/>
      <c r="GUO75" s="516"/>
      <c r="GUP75" s="516"/>
      <c r="GUQ75" s="516"/>
      <c r="GUR75" s="516"/>
      <c r="GUS75" s="516"/>
      <c r="GUT75" s="516"/>
      <c r="GUU75" s="516"/>
      <c r="GUV75" s="516"/>
      <c r="GUW75" s="516"/>
      <c r="GUX75" s="516"/>
      <c r="GUY75" s="516"/>
      <c r="GUZ75" s="516"/>
      <c r="GVA75" s="516"/>
      <c r="GVB75" s="516"/>
      <c r="GVC75" s="516"/>
      <c r="GVD75" s="516"/>
      <c r="GVE75" s="516"/>
      <c r="GVF75" s="516"/>
      <c r="GVG75" s="516"/>
      <c r="GVH75" s="516"/>
      <c r="GVI75" s="516"/>
      <c r="GVJ75" s="516"/>
      <c r="GVK75" s="516"/>
      <c r="GVL75" s="516"/>
      <c r="GVM75" s="516"/>
      <c r="GVN75" s="516"/>
      <c r="GVO75" s="516"/>
      <c r="GVP75" s="516"/>
      <c r="GVQ75" s="516"/>
      <c r="GVR75" s="516"/>
      <c r="GVS75" s="516"/>
      <c r="GVT75" s="516"/>
      <c r="GVU75" s="516"/>
      <c r="GVV75" s="516"/>
      <c r="GVW75" s="516"/>
      <c r="GVX75" s="516"/>
      <c r="GVY75" s="516"/>
      <c r="GVZ75" s="516"/>
      <c r="GWA75" s="516"/>
      <c r="GWB75" s="516"/>
      <c r="GWC75" s="516"/>
      <c r="GWD75" s="516"/>
      <c r="GWE75" s="516"/>
      <c r="GWF75" s="516"/>
      <c r="GWG75" s="516"/>
      <c r="GWH75" s="516"/>
      <c r="GWI75" s="516"/>
      <c r="GWJ75" s="516"/>
      <c r="GWK75" s="516"/>
      <c r="GWL75" s="516"/>
      <c r="GWM75" s="516"/>
      <c r="GWN75" s="516"/>
      <c r="GWO75" s="516"/>
      <c r="GWP75" s="516"/>
      <c r="GWQ75" s="516"/>
      <c r="GWR75" s="516"/>
      <c r="GWS75" s="516"/>
      <c r="GWT75" s="516"/>
      <c r="GWU75" s="516"/>
      <c r="GWV75" s="516"/>
      <c r="GWW75" s="516"/>
      <c r="GWX75" s="516"/>
      <c r="GWY75" s="516"/>
      <c r="GWZ75" s="516"/>
      <c r="GXA75" s="516"/>
      <c r="GXB75" s="516"/>
      <c r="GXC75" s="516"/>
      <c r="GXD75" s="516"/>
      <c r="GXE75" s="516"/>
      <c r="GXF75" s="516"/>
      <c r="GXG75" s="516"/>
      <c r="GXH75" s="516"/>
      <c r="GXI75" s="516"/>
      <c r="GXJ75" s="516"/>
      <c r="GXK75" s="516"/>
      <c r="GXL75" s="516"/>
      <c r="GXM75" s="516"/>
      <c r="GXN75" s="516"/>
      <c r="GXO75" s="516"/>
      <c r="GXP75" s="516"/>
      <c r="GXQ75" s="516"/>
      <c r="GXR75" s="516"/>
      <c r="GXS75" s="516"/>
      <c r="GXT75" s="516"/>
      <c r="GXU75" s="516"/>
      <c r="GXV75" s="516"/>
      <c r="GXW75" s="516"/>
      <c r="GXX75" s="516"/>
      <c r="GXY75" s="516"/>
      <c r="GXZ75" s="516"/>
      <c r="GYA75" s="516"/>
      <c r="GYB75" s="516"/>
      <c r="GYC75" s="516"/>
      <c r="GYD75" s="516"/>
      <c r="GYE75" s="516"/>
      <c r="GYF75" s="516"/>
      <c r="GYG75" s="516"/>
      <c r="GYH75" s="516"/>
      <c r="GYI75" s="516"/>
      <c r="GYJ75" s="516"/>
      <c r="GYK75" s="516"/>
      <c r="GYL75" s="516"/>
      <c r="GYM75" s="516"/>
      <c r="GYN75" s="516"/>
      <c r="GYO75" s="516"/>
      <c r="GYP75" s="516"/>
      <c r="GYQ75" s="516"/>
      <c r="GYR75" s="516"/>
      <c r="GYS75" s="516"/>
      <c r="GYT75" s="516"/>
      <c r="GYU75" s="516"/>
      <c r="GYV75" s="516"/>
      <c r="GYW75" s="516"/>
      <c r="GYX75" s="516"/>
      <c r="GYY75" s="516"/>
      <c r="GYZ75" s="516"/>
      <c r="GZA75" s="516"/>
      <c r="GZB75" s="516"/>
      <c r="GZC75" s="516"/>
      <c r="GZD75" s="516"/>
      <c r="GZE75" s="516"/>
      <c r="GZF75" s="516"/>
      <c r="GZG75" s="516"/>
      <c r="GZH75" s="516"/>
      <c r="GZI75" s="516"/>
      <c r="GZJ75" s="516"/>
      <c r="GZK75" s="516"/>
      <c r="GZL75" s="516"/>
      <c r="GZM75" s="516"/>
      <c r="GZN75" s="516"/>
      <c r="GZO75" s="516"/>
      <c r="GZP75" s="516"/>
      <c r="GZQ75" s="516"/>
      <c r="GZR75" s="516"/>
      <c r="GZS75" s="516"/>
      <c r="GZT75" s="516"/>
      <c r="GZU75" s="516"/>
      <c r="GZV75" s="516"/>
      <c r="GZW75" s="516"/>
      <c r="GZX75" s="516"/>
      <c r="GZY75" s="516"/>
      <c r="GZZ75" s="516"/>
      <c r="HAA75" s="516"/>
      <c r="HAB75" s="516"/>
      <c r="HAC75" s="516"/>
      <c r="HAD75" s="516"/>
      <c r="HAE75" s="516"/>
      <c r="HAF75" s="516"/>
      <c r="HAG75" s="516"/>
      <c r="HAH75" s="516"/>
      <c r="HAI75" s="516"/>
      <c r="HAJ75" s="516"/>
      <c r="HAK75" s="516"/>
      <c r="HAL75" s="516"/>
      <c r="HAM75" s="516"/>
      <c r="HAN75" s="516"/>
      <c r="HAO75" s="516"/>
      <c r="HAP75" s="516"/>
      <c r="HAQ75" s="516"/>
      <c r="HAR75" s="516"/>
      <c r="HAS75" s="516"/>
      <c r="HAT75" s="516"/>
      <c r="HAU75" s="516"/>
      <c r="HAV75" s="516"/>
      <c r="HAW75" s="516"/>
      <c r="HAX75" s="516"/>
      <c r="HAY75" s="516"/>
      <c r="HAZ75" s="516"/>
      <c r="HBA75" s="516"/>
      <c r="HBB75" s="516"/>
      <c r="HBC75" s="516"/>
      <c r="HBD75" s="516"/>
      <c r="HBE75" s="516"/>
      <c r="HBF75" s="516"/>
      <c r="HBG75" s="516"/>
      <c r="HBH75" s="516"/>
      <c r="HBI75" s="516"/>
      <c r="HBJ75" s="516"/>
      <c r="HBK75" s="516"/>
      <c r="HBL75" s="516"/>
      <c r="HBM75" s="516"/>
      <c r="HBN75" s="516"/>
      <c r="HBO75" s="516"/>
      <c r="HBP75" s="516"/>
      <c r="HBQ75" s="516"/>
      <c r="HBR75" s="516"/>
      <c r="HBS75" s="516"/>
      <c r="HBT75" s="516"/>
      <c r="HBU75" s="516"/>
      <c r="HBV75" s="516"/>
      <c r="HBW75" s="516"/>
      <c r="HBX75" s="516"/>
      <c r="HBY75" s="516"/>
      <c r="HBZ75" s="516"/>
      <c r="HCA75" s="516"/>
      <c r="HCB75" s="516"/>
      <c r="HCC75" s="516"/>
      <c r="HCD75" s="516"/>
      <c r="HCE75" s="516"/>
      <c r="HCF75" s="516"/>
      <c r="HCG75" s="516"/>
      <c r="HCH75" s="516"/>
      <c r="HCI75" s="516"/>
      <c r="HCJ75" s="516"/>
      <c r="HCK75" s="516"/>
      <c r="HCL75" s="516"/>
      <c r="HCM75" s="516"/>
      <c r="HCN75" s="516"/>
      <c r="HCO75" s="516"/>
      <c r="HCP75" s="516"/>
      <c r="HCQ75" s="516"/>
      <c r="HCR75" s="516"/>
      <c r="HCS75" s="516"/>
      <c r="HCT75" s="516"/>
      <c r="HCU75" s="516"/>
      <c r="HCV75" s="516"/>
      <c r="HCW75" s="516"/>
      <c r="HCX75" s="516"/>
      <c r="HCY75" s="516"/>
      <c r="HCZ75" s="516"/>
      <c r="HDA75" s="516"/>
      <c r="HDB75" s="516"/>
      <c r="HDC75" s="516"/>
      <c r="HDD75" s="516"/>
      <c r="HDE75" s="516"/>
      <c r="HDF75" s="516"/>
      <c r="HDG75" s="516"/>
      <c r="HDH75" s="516"/>
      <c r="HDI75" s="516"/>
      <c r="HDJ75" s="516"/>
      <c r="HDK75" s="516"/>
      <c r="HDL75" s="516"/>
      <c r="HDM75" s="516"/>
      <c r="HDN75" s="516"/>
      <c r="HDO75" s="516"/>
      <c r="HDP75" s="516"/>
      <c r="HDQ75" s="516"/>
      <c r="HDR75" s="516"/>
      <c r="HDS75" s="516"/>
      <c r="HDT75" s="516"/>
      <c r="HDU75" s="516"/>
      <c r="HDV75" s="516"/>
      <c r="HDW75" s="516"/>
      <c r="HDX75" s="516"/>
      <c r="HDY75" s="516"/>
      <c r="HDZ75" s="516"/>
      <c r="HEA75" s="516"/>
      <c r="HEB75" s="516"/>
      <c r="HEC75" s="516"/>
      <c r="HED75" s="516"/>
      <c r="HEE75" s="516"/>
      <c r="HEF75" s="516"/>
      <c r="HEG75" s="516"/>
      <c r="HEH75" s="516"/>
      <c r="HEI75" s="516"/>
      <c r="HEJ75" s="516"/>
      <c r="HEK75" s="516"/>
      <c r="HEL75" s="516"/>
      <c r="HEM75" s="516"/>
      <c r="HEN75" s="516"/>
      <c r="HEO75" s="516"/>
      <c r="HEP75" s="516"/>
      <c r="HEQ75" s="516"/>
      <c r="HER75" s="516"/>
      <c r="HES75" s="516"/>
      <c r="HET75" s="516"/>
      <c r="HEU75" s="516"/>
      <c r="HEV75" s="516"/>
      <c r="HEW75" s="516"/>
      <c r="HEX75" s="516"/>
      <c r="HEY75" s="516"/>
      <c r="HEZ75" s="516"/>
      <c r="HFA75" s="516"/>
      <c r="HFB75" s="516"/>
      <c r="HFC75" s="516"/>
      <c r="HFD75" s="516"/>
      <c r="HFE75" s="516"/>
      <c r="HFF75" s="516"/>
      <c r="HFG75" s="516"/>
      <c r="HFH75" s="516"/>
      <c r="HFI75" s="516"/>
      <c r="HFJ75" s="516"/>
      <c r="HFK75" s="516"/>
      <c r="HFL75" s="516"/>
      <c r="HFM75" s="516"/>
      <c r="HFN75" s="516"/>
      <c r="HFO75" s="516"/>
      <c r="HFP75" s="516"/>
      <c r="HFQ75" s="516"/>
      <c r="HFR75" s="516"/>
      <c r="HFS75" s="516"/>
      <c r="HFT75" s="516"/>
      <c r="HFU75" s="516"/>
      <c r="HFV75" s="516"/>
      <c r="HFW75" s="516"/>
      <c r="HFX75" s="516"/>
      <c r="HFY75" s="516"/>
      <c r="HFZ75" s="516"/>
      <c r="HGA75" s="516"/>
      <c r="HGB75" s="516"/>
      <c r="HGC75" s="516"/>
      <c r="HGD75" s="516"/>
      <c r="HGE75" s="516"/>
      <c r="HGF75" s="516"/>
      <c r="HGG75" s="516"/>
      <c r="HGH75" s="516"/>
      <c r="HGI75" s="516"/>
      <c r="HGJ75" s="516"/>
      <c r="HGK75" s="516"/>
      <c r="HGL75" s="516"/>
      <c r="HGM75" s="516"/>
      <c r="HGN75" s="516"/>
      <c r="HGO75" s="516"/>
      <c r="HGP75" s="516"/>
      <c r="HGQ75" s="516"/>
      <c r="HGR75" s="516"/>
      <c r="HGS75" s="516"/>
      <c r="HGT75" s="516"/>
      <c r="HGU75" s="516"/>
      <c r="HGV75" s="516"/>
      <c r="HGW75" s="516"/>
      <c r="HGX75" s="516"/>
      <c r="HGY75" s="516"/>
      <c r="HGZ75" s="516"/>
      <c r="HHA75" s="516"/>
      <c r="HHB75" s="516"/>
      <c r="HHC75" s="516"/>
      <c r="HHD75" s="516"/>
      <c r="HHE75" s="516"/>
      <c r="HHF75" s="516"/>
      <c r="HHG75" s="516"/>
      <c r="HHH75" s="516"/>
      <c r="HHI75" s="516"/>
      <c r="HHJ75" s="516"/>
      <c r="HHK75" s="516"/>
      <c r="HHL75" s="516"/>
      <c r="HHM75" s="516"/>
      <c r="HHN75" s="516"/>
      <c r="HHO75" s="516"/>
      <c r="HHP75" s="516"/>
      <c r="HHQ75" s="516"/>
      <c r="HHR75" s="516"/>
      <c r="HHS75" s="516"/>
      <c r="HHT75" s="516"/>
      <c r="HHU75" s="516"/>
      <c r="HHV75" s="516"/>
      <c r="HHW75" s="516"/>
      <c r="HHX75" s="516"/>
      <c r="HHY75" s="516"/>
      <c r="HHZ75" s="516"/>
      <c r="HIA75" s="516"/>
      <c r="HIB75" s="516"/>
      <c r="HIC75" s="516"/>
      <c r="HID75" s="516"/>
      <c r="HIE75" s="516"/>
      <c r="HIF75" s="516"/>
      <c r="HIG75" s="516"/>
      <c r="HIH75" s="516"/>
      <c r="HII75" s="516"/>
      <c r="HIJ75" s="516"/>
      <c r="HIK75" s="516"/>
      <c r="HIL75" s="516"/>
      <c r="HIM75" s="516"/>
      <c r="HIN75" s="516"/>
      <c r="HIO75" s="516"/>
      <c r="HIP75" s="516"/>
      <c r="HIQ75" s="516"/>
      <c r="HIR75" s="516"/>
      <c r="HIS75" s="516"/>
      <c r="HIT75" s="516"/>
      <c r="HIU75" s="516"/>
      <c r="HIV75" s="516"/>
      <c r="HIW75" s="516"/>
      <c r="HIX75" s="516"/>
      <c r="HIY75" s="516"/>
      <c r="HIZ75" s="516"/>
      <c r="HJA75" s="516"/>
      <c r="HJB75" s="516"/>
      <c r="HJC75" s="516"/>
      <c r="HJD75" s="516"/>
      <c r="HJE75" s="516"/>
      <c r="HJF75" s="516"/>
      <c r="HJG75" s="516"/>
      <c r="HJH75" s="516"/>
      <c r="HJI75" s="516"/>
      <c r="HJJ75" s="516"/>
      <c r="HJK75" s="516"/>
      <c r="HJL75" s="516"/>
      <c r="HJM75" s="516"/>
      <c r="HJN75" s="516"/>
      <c r="HJO75" s="516"/>
      <c r="HJP75" s="516"/>
      <c r="HJQ75" s="516"/>
      <c r="HJR75" s="516"/>
      <c r="HJS75" s="516"/>
      <c r="HJT75" s="516"/>
      <c r="HJU75" s="516"/>
      <c r="HJV75" s="516"/>
      <c r="HJW75" s="516"/>
      <c r="HJX75" s="516"/>
      <c r="HJY75" s="516"/>
      <c r="HJZ75" s="516"/>
      <c r="HKA75" s="516"/>
      <c r="HKB75" s="516"/>
      <c r="HKC75" s="516"/>
      <c r="HKD75" s="516"/>
      <c r="HKE75" s="516"/>
      <c r="HKF75" s="516"/>
      <c r="HKG75" s="516"/>
      <c r="HKH75" s="516"/>
      <c r="HKI75" s="516"/>
      <c r="HKJ75" s="516"/>
      <c r="HKK75" s="516"/>
      <c r="HKL75" s="516"/>
      <c r="HKM75" s="516"/>
      <c r="HKN75" s="516"/>
      <c r="HKO75" s="516"/>
      <c r="HKP75" s="516"/>
      <c r="HKQ75" s="516"/>
      <c r="HKR75" s="516"/>
      <c r="HKS75" s="516"/>
      <c r="HKT75" s="516"/>
      <c r="HKU75" s="516"/>
      <c r="HKV75" s="516"/>
      <c r="HKW75" s="516"/>
      <c r="HKX75" s="516"/>
      <c r="HKY75" s="516"/>
      <c r="HKZ75" s="516"/>
      <c r="HLA75" s="516"/>
      <c r="HLB75" s="516"/>
      <c r="HLC75" s="516"/>
      <c r="HLD75" s="516"/>
      <c r="HLE75" s="516"/>
      <c r="HLF75" s="516"/>
      <c r="HLG75" s="516"/>
      <c r="HLH75" s="516"/>
      <c r="HLI75" s="516"/>
      <c r="HLJ75" s="516"/>
      <c r="HLK75" s="516"/>
      <c r="HLL75" s="516"/>
      <c r="HLM75" s="516"/>
      <c r="HLN75" s="516"/>
      <c r="HLO75" s="516"/>
      <c r="HLP75" s="516"/>
      <c r="HLQ75" s="516"/>
      <c r="HLR75" s="516"/>
      <c r="HLS75" s="516"/>
      <c r="HLT75" s="516"/>
      <c r="HLU75" s="516"/>
      <c r="HLV75" s="516"/>
      <c r="HLW75" s="516"/>
      <c r="HLX75" s="516"/>
      <c r="HLY75" s="516"/>
      <c r="HLZ75" s="516"/>
      <c r="HMA75" s="516"/>
      <c r="HMB75" s="516"/>
      <c r="HMC75" s="516"/>
      <c r="HMD75" s="516"/>
      <c r="HME75" s="516"/>
      <c r="HMF75" s="516"/>
      <c r="HMG75" s="516"/>
      <c r="HMH75" s="516"/>
      <c r="HMI75" s="516"/>
      <c r="HMJ75" s="516"/>
      <c r="HMK75" s="516"/>
      <c r="HML75" s="516"/>
      <c r="HMM75" s="516"/>
      <c r="HMN75" s="516"/>
      <c r="HMO75" s="516"/>
      <c r="HMP75" s="516"/>
      <c r="HMQ75" s="516"/>
      <c r="HMR75" s="516"/>
      <c r="HMS75" s="516"/>
      <c r="HMT75" s="516"/>
      <c r="HMU75" s="516"/>
      <c r="HMV75" s="516"/>
      <c r="HMW75" s="516"/>
      <c r="HMX75" s="516"/>
      <c r="HMY75" s="516"/>
      <c r="HMZ75" s="516"/>
      <c r="HNA75" s="516"/>
      <c r="HNB75" s="516"/>
      <c r="HNC75" s="516"/>
      <c r="HND75" s="516"/>
      <c r="HNE75" s="516"/>
      <c r="HNF75" s="516"/>
      <c r="HNG75" s="516"/>
      <c r="HNH75" s="516"/>
      <c r="HNI75" s="516"/>
      <c r="HNJ75" s="516"/>
      <c r="HNK75" s="516"/>
      <c r="HNL75" s="516"/>
      <c r="HNM75" s="516"/>
      <c r="HNN75" s="516"/>
      <c r="HNO75" s="516"/>
      <c r="HNP75" s="516"/>
      <c r="HNQ75" s="516"/>
      <c r="HNR75" s="516"/>
      <c r="HNS75" s="516"/>
      <c r="HNT75" s="516"/>
      <c r="HNU75" s="516"/>
      <c r="HNV75" s="516"/>
      <c r="HNW75" s="516"/>
      <c r="HNX75" s="516"/>
      <c r="HNY75" s="516"/>
      <c r="HNZ75" s="516"/>
      <c r="HOA75" s="516"/>
      <c r="HOB75" s="516"/>
      <c r="HOC75" s="516"/>
      <c r="HOD75" s="516"/>
      <c r="HOE75" s="516"/>
      <c r="HOF75" s="516"/>
      <c r="HOG75" s="516"/>
      <c r="HOH75" s="516"/>
      <c r="HOI75" s="516"/>
      <c r="HOJ75" s="516"/>
      <c r="HOK75" s="516"/>
      <c r="HOL75" s="516"/>
      <c r="HOM75" s="516"/>
      <c r="HON75" s="516"/>
      <c r="HOO75" s="516"/>
      <c r="HOP75" s="516"/>
      <c r="HOQ75" s="516"/>
      <c r="HOR75" s="516"/>
      <c r="HOS75" s="516"/>
      <c r="HOT75" s="516"/>
      <c r="HOU75" s="516"/>
      <c r="HOV75" s="516"/>
      <c r="HOW75" s="516"/>
      <c r="HOX75" s="516"/>
      <c r="HOY75" s="516"/>
      <c r="HOZ75" s="516"/>
      <c r="HPA75" s="516"/>
      <c r="HPB75" s="516"/>
      <c r="HPC75" s="516"/>
      <c r="HPD75" s="516"/>
      <c r="HPE75" s="516"/>
      <c r="HPF75" s="516"/>
      <c r="HPG75" s="516"/>
      <c r="HPH75" s="516"/>
      <c r="HPI75" s="516"/>
      <c r="HPJ75" s="516"/>
      <c r="HPK75" s="516"/>
      <c r="HPL75" s="516"/>
      <c r="HPM75" s="516"/>
      <c r="HPN75" s="516"/>
      <c r="HPO75" s="516"/>
      <c r="HPP75" s="516"/>
      <c r="HPQ75" s="516"/>
      <c r="HPR75" s="516"/>
      <c r="HPS75" s="516"/>
      <c r="HPT75" s="516"/>
      <c r="HPU75" s="516"/>
      <c r="HPV75" s="516"/>
      <c r="HPW75" s="516"/>
      <c r="HPX75" s="516"/>
      <c r="HPY75" s="516"/>
      <c r="HPZ75" s="516"/>
      <c r="HQA75" s="516"/>
      <c r="HQB75" s="516"/>
      <c r="HQC75" s="516"/>
      <c r="HQD75" s="516"/>
      <c r="HQE75" s="516"/>
      <c r="HQF75" s="516"/>
      <c r="HQG75" s="516"/>
      <c r="HQH75" s="516"/>
      <c r="HQI75" s="516"/>
      <c r="HQJ75" s="516"/>
      <c r="HQK75" s="516"/>
      <c r="HQL75" s="516"/>
      <c r="HQM75" s="516"/>
      <c r="HQN75" s="516"/>
      <c r="HQO75" s="516"/>
      <c r="HQP75" s="516"/>
      <c r="HQQ75" s="516"/>
      <c r="HQR75" s="516"/>
      <c r="HQS75" s="516"/>
      <c r="HQT75" s="516"/>
      <c r="HQU75" s="516"/>
      <c r="HQV75" s="516"/>
      <c r="HQW75" s="516"/>
      <c r="HQX75" s="516"/>
      <c r="HQY75" s="516"/>
      <c r="HQZ75" s="516"/>
      <c r="HRA75" s="516"/>
      <c r="HRB75" s="516"/>
      <c r="HRC75" s="516"/>
      <c r="HRD75" s="516"/>
      <c r="HRE75" s="516"/>
      <c r="HRF75" s="516"/>
      <c r="HRG75" s="516"/>
      <c r="HRH75" s="516"/>
      <c r="HRI75" s="516"/>
      <c r="HRJ75" s="516"/>
      <c r="HRK75" s="516"/>
      <c r="HRL75" s="516"/>
      <c r="HRM75" s="516"/>
      <c r="HRN75" s="516"/>
      <c r="HRO75" s="516"/>
      <c r="HRP75" s="516"/>
      <c r="HRQ75" s="516"/>
      <c r="HRR75" s="516"/>
      <c r="HRS75" s="516"/>
      <c r="HRT75" s="516"/>
      <c r="HRU75" s="516"/>
      <c r="HRV75" s="516"/>
      <c r="HRW75" s="516"/>
      <c r="HRX75" s="516"/>
      <c r="HRY75" s="516"/>
      <c r="HRZ75" s="516"/>
      <c r="HSA75" s="516"/>
      <c r="HSB75" s="516"/>
      <c r="HSC75" s="516"/>
      <c r="HSD75" s="516"/>
      <c r="HSE75" s="516"/>
      <c r="HSF75" s="516"/>
      <c r="HSG75" s="516"/>
      <c r="HSH75" s="516"/>
      <c r="HSI75" s="516"/>
      <c r="HSJ75" s="516"/>
      <c r="HSK75" s="516"/>
      <c r="HSL75" s="516"/>
      <c r="HSM75" s="516"/>
      <c r="HSN75" s="516"/>
      <c r="HSO75" s="516"/>
      <c r="HSP75" s="516"/>
      <c r="HSQ75" s="516"/>
      <c r="HSR75" s="516"/>
      <c r="HSS75" s="516"/>
      <c r="HST75" s="516"/>
      <c r="HSU75" s="516"/>
      <c r="HSV75" s="516"/>
      <c r="HSW75" s="516"/>
      <c r="HSX75" s="516"/>
      <c r="HSY75" s="516"/>
      <c r="HSZ75" s="516"/>
      <c r="HTA75" s="516"/>
      <c r="HTB75" s="516"/>
      <c r="HTC75" s="516"/>
      <c r="HTD75" s="516"/>
      <c r="HTE75" s="516"/>
      <c r="HTF75" s="516"/>
      <c r="HTG75" s="516"/>
      <c r="HTH75" s="516"/>
      <c r="HTI75" s="516"/>
      <c r="HTJ75" s="516"/>
      <c r="HTK75" s="516"/>
      <c r="HTL75" s="516"/>
      <c r="HTM75" s="516"/>
      <c r="HTN75" s="516"/>
      <c r="HTO75" s="516"/>
      <c r="HTP75" s="516"/>
      <c r="HTQ75" s="516"/>
      <c r="HTR75" s="516"/>
      <c r="HTS75" s="516"/>
      <c r="HTT75" s="516"/>
      <c r="HTU75" s="516"/>
      <c r="HTV75" s="516"/>
      <c r="HTW75" s="516"/>
      <c r="HTX75" s="516"/>
      <c r="HTY75" s="516"/>
      <c r="HTZ75" s="516"/>
      <c r="HUA75" s="516"/>
      <c r="HUB75" s="516"/>
      <c r="HUC75" s="516"/>
      <c r="HUD75" s="516"/>
      <c r="HUE75" s="516"/>
      <c r="HUF75" s="516"/>
      <c r="HUG75" s="516"/>
      <c r="HUH75" s="516"/>
      <c r="HUI75" s="516"/>
      <c r="HUJ75" s="516"/>
      <c r="HUK75" s="516"/>
      <c r="HUL75" s="516"/>
      <c r="HUM75" s="516"/>
      <c r="HUN75" s="516"/>
      <c r="HUO75" s="516"/>
      <c r="HUP75" s="516"/>
      <c r="HUQ75" s="516"/>
      <c r="HUR75" s="516"/>
      <c r="HUS75" s="516"/>
      <c r="HUT75" s="516"/>
      <c r="HUU75" s="516"/>
      <c r="HUV75" s="516"/>
      <c r="HUW75" s="516"/>
      <c r="HUX75" s="516"/>
      <c r="HUY75" s="516"/>
      <c r="HUZ75" s="516"/>
      <c r="HVA75" s="516"/>
      <c r="HVB75" s="516"/>
      <c r="HVC75" s="516"/>
      <c r="HVD75" s="516"/>
      <c r="HVE75" s="516"/>
      <c r="HVF75" s="516"/>
      <c r="HVG75" s="516"/>
      <c r="HVH75" s="516"/>
      <c r="HVI75" s="516"/>
      <c r="HVJ75" s="516"/>
      <c r="HVK75" s="516"/>
      <c r="HVL75" s="516"/>
      <c r="HVM75" s="516"/>
      <c r="HVN75" s="516"/>
      <c r="HVO75" s="516"/>
      <c r="HVP75" s="516"/>
      <c r="HVQ75" s="516"/>
      <c r="HVR75" s="516"/>
      <c r="HVS75" s="516"/>
      <c r="HVT75" s="516"/>
      <c r="HVU75" s="516"/>
      <c r="HVV75" s="516"/>
      <c r="HVW75" s="516"/>
      <c r="HVX75" s="516"/>
      <c r="HVY75" s="516"/>
      <c r="HVZ75" s="516"/>
      <c r="HWA75" s="516"/>
      <c r="HWB75" s="516"/>
      <c r="HWC75" s="516"/>
      <c r="HWD75" s="516"/>
      <c r="HWE75" s="516"/>
      <c r="HWF75" s="516"/>
      <c r="HWG75" s="516"/>
      <c r="HWH75" s="516"/>
      <c r="HWI75" s="516"/>
      <c r="HWJ75" s="516"/>
      <c r="HWK75" s="516"/>
      <c r="HWL75" s="516"/>
      <c r="HWM75" s="516"/>
      <c r="HWN75" s="516"/>
      <c r="HWO75" s="516"/>
      <c r="HWP75" s="516"/>
      <c r="HWQ75" s="516"/>
      <c r="HWR75" s="516"/>
      <c r="HWS75" s="516"/>
      <c r="HWT75" s="516"/>
      <c r="HWU75" s="516"/>
      <c r="HWV75" s="516"/>
      <c r="HWW75" s="516"/>
      <c r="HWX75" s="516"/>
      <c r="HWY75" s="516"/>
      <c r="HWZ75" s="516"/>
      <c r="HXA75" s="516"/>
      <c r="HXB75" s="516"/>
      <c r="HXC75" s="516"/>
      <c r="HXD75" s="516"/>
      <c r="HXE75" s="516"/>
      <c r="HXF75" s="516"/>
      <c r="HXG75" s="516"/>
      <c r="HXH75" s="516"/>
      <c r="HXI75" s="516"/>
      <c r="HXJ75" s="516"/>
      <c r="HXK75" s="516"/>
      <c r="HXL75" s="516"/>
      <c r="HXM75" s="516"/>
      <c r="HXN75" s="516"/>
      <c r="HXO75" s="516"/>
      <c r="HXP75" s="516"/>
      <c r="HXQ75" s="516"/>
      <c r="HXR75" s="516"/>
      <c r="HXS75" s="516"/>
      <c r="HXT75" s="516"/>
      <c r="HXU75" s="516"/>
      <c r="HXV75" s="516"/>
      <c r="HXW75" s="516"/>
      <c r="HXX75" s="516"/>
      <c r="HXY75" s="516"/>
      <c r="HXZ75" s="516"/>
      <c r="HYA75" s="516"/>
      <c r="HYB75" s="516"/>
      <c r="HYC75" s="516"/>
      <c r="HYD75" s="516"/>
      <c r="HYE75" s="516"/>
      <c r="HYF75" s="516"/>
      <c r="HYG75" s="516"/>
      <c r="HYH75" s="516"/>
      <c r="HYI75" s="516"/>
      <c r="HYJ75" s="516"/>
      <c r="HYK75" s="516"/>
      <c r="HYL75" s="516"/>
      <c r="HYM75" s="516"/>
      <c r="HYN75" s="516"/>
      <c r="HYO75" s="516"/>
      <c r="HYP75" s="516"/>
      <c r="HYQ75" s="516"/>
      <c r="HYR75" s="516"/>
      <c r="HYS75" s="516"/>
      <c r="HYT75" s="516"/>
      <c r="HYU75" s="516"/>
      <c r="HYV75" s="516"/>
      <c r="HYW75" s="516"/>
      <c r="HYX75" s="516"/>
      <c r="HYY75" s="516"/>
      <c r="HYZ75" s="516"/>
      <c r="HZA75" s="516"/>
      <c r="HZB75" s="516"/>
      <c r="HZC75" s="516"/>
      <c r="HZD75" s="516"/>
      <c r="HZE75" s="516"/>
      <c r="HZF75" s="516"/>
      <c r="HZG75" s="516"/>
      <c r="HZH75" s="516"/>
      <c r="HZI75" s="516"/>
      <c r="HZJ75" s="516"/>
      <c r="HZK75" s="516"/>
      <c r="HZL75" s="516"/>
      <c r="HZM75" s="516"/>
      <c r="HZN75" s="516"/>
      <c r="HZO75" s="516"/>
      <c r="HZP75" s="516"/>
      <c r="HZQ75" s="516"/>
      <c r="HZR75" s="516"/>
      <c r="HZS75" s="516"/>
      <c r="HZT75" s="516"/>
      <c r="HZU75" s="516"/>
      <c r="HZV75" s="516"/>
      <c r="HZW75" s="516"/>
      <c r="HZX75" s="516"/>
      <c r="HZY75" s="516"/>
      <c r="HZZ75" s="516"/>
      <c r="IAA75" s="516"/>
      <c r="IAB75" s="516"/>
      <c r="IAC75" s="516"/>
      <c r="IAD75" s="516"/>
      <c r="IAE75" s="516"/>
      <c r="IAF75" s="516"/>
      <c r="IAG75" s="516"/>
      <c r="IAH75" s="516"/>
      <c r="IAI75" s="516"/>
      <c r="IAJ75" s="516"/>
      <c r="IAK75" s="516"/>
      <c r="IAL75" s="516"/>
      <c r="IAM75" s="516"/>
      <c r="IAN75" s="516"/>
      <c r="IAO75" s="516"/>
      <c r="IAP75" s="516"/>
      <c r="IAQ75" s="516"/>
      <c r="IAR75" s="516"/>
      <c r="IAS75" s="516"/>
      <c r="IAT75" s="516"/>
      <c r="IAU75" s="516"/>
      <c r="IAV75" s="516"/>
      <c r="IAW75" s="516"/>
      <c r="IAX75" s="516"/>
      <c r="IAY75" s="516"/>
      <c r="IAZ75" s="516"/>
      <c r="IBA75" s="516"/>
      <c r="IBB75" s="516"/>
      <c r="IBC75" s="516"/>
      <c r="IBD75" s="516"/>
      <c r="IBE75" s="516"/>
      <c r="IBF75" s="516"/>
      <c r="IBG75" s="516"/>
      <c r="IBH75" s="516"/>
      <c r="IBI75" s="516"/>
      <c r="IBJ75" s="516"/>
      <c r="IBK75" s="516"/>
      <c r="IBL75" s="516"/>
      <c r="IBM75" s="516"/>
      <c r="IBN75" s="516"/>
      <c r="IBO75" s="516"/>
      <c r="IBP75" s="516"/>
      <c r="IBQ75" s="516"/>
      <c r="IBR75" s="516"/>
      <c r="IBS75" s="516"/>
      <c r="IBT75" s="516"/>
      <c r="IBU75" s="516"/>
      <c r="IBV75" s="516"/>
      <c r="IBW75" s="516"/>
      <c r="IBX75" s="516"/>
      <c r="IBY75" s="516"/>
      <c r="IBZ75" s="516"/>
      <c r="ICA75" s="516"/>
      <c r="ICB75" s="516"/>
      <c r="ICC75" s="516"/>
      <c r="ICD75" s="516"/>
      <c r="ICE75" s="516"/>
      <c r="ICF75" s="516"/>
      <c r="ICG75" s="516"/>
      <c r="ICH75" s="516"/>
      <c r="ICI75" s="516"/>
      <c r="ICJ75" s="516"/>
      <c r="ICK75" s="516"/>
      <c r="ICL75" s="516"/>
      <c r="ICM75" s="516"/>
      <c r="ICN75" s="516"/>
      <c r="ICO75" s="516"/>
      <c r="ICP75" s="516"/>
      <c r="ICQ75" s="516"/>
      <c r="ICR75" s="516"/>
      <c r="ICS75" s="516"/>
      <c r="ICT75" s="516"/>
      <c r="ICU75" s="516"/>
      <c r="ICV75" s="516"/>
      <c r="ICW75" s="516"/>
      <c r="ICX75" s="516"/>
      <c r="ICY75" s="516"/>
      <c r="ICZ75" s="516"/>
      <c r="IDA75" s="516"/>
      <c r="IDB75" s="516"/>
      <c r="IDC75" s="516"/>
      <c r="IDD75" s="516"/>
      <c r="IDE75" s="516"/>
      <c r="IDF75" s="516"/>
      <c r="IDG75" s="516"/>
      <c r="IDH75" s="516"/>
      <c r="IDI75" s="516"/>
      <c r="IDJ75" s="516"/>
      <c r="IDK75" s="516"/>
      <c r="IDL75" s="516"/>
      <c r="IDM75" s="516"/>
      <c r="IDN75" s="516"/>
      <c r="IDO75" s="516"/>
      <c r="IDP75" s="516"/>
      <c r="IDQ75" s="516"/>
      <c r="IDR75" s="516"/>
      <c r="IDS75" s="516"/>
      <c r="IDT75" s="516"/>
      <c r="IDU75" s="516"/>
      <c r="IDV75" s="516"/>
      <c r="IDW75" s="516"/>
      <c r="IDX75" s="516"/>
      <c r="IDY75" s="516"/>
      <c r="IDZ75" s="516"/>
      <c r="IEA75" s="516"/>
      <c r="IEB75" s="516"/>
      <c r="IEC75" s="516"/>
      <c r="IED75" s="516"/>
      <c r="IEE75" s="516"/>
      <c r="IEF75" s="516"/>
      <c r="IEG75" s="516"/>
      <c r="IEH75" s="516"/>
      <c r="IEI75" s="516"/>
      <c r="IEJ75" s="516"/>
      <c r="IEK75" s="516"/>
      <c r="IEL75" s="516"/>
      <c r="IEM75" s="516"/>
      <c r="IEN75" s="516"/>
      <c r="IEO75" s="516"/>
      <c r="IEP75" s="516"/>
      <c r="IEQ75" s="516"/>
      <c r="IER75" s="516"/>
      <c r="IES75" s="516"/>
      <c r="IET75" s="516"/>
      <c r="IEU75" s="516"/>
      <c r="IEV75" s="516"/>
      <c r="IEW75" s="516"/>
      <c r="IEX75" s="516"/>
      <c r="IEY75" s="516"/>
      <c r="IEZ75" s="516"/>
      <c r="IFA75" s="516"/>
      <c r="IFB75" s="516"/>
      <c r="IFC75" s="516"/>
      <c r="IFD75" s="516"/>
      <c r="IFE75" s="516"/>
      <c r="IFF75" s="516"/>
      <c r="IFG75" s="516"/>
      <c r="IFH75" s="516"/>
      <c r="IFI75" s="516"/>
      <c r="IFJ75" s="516"/>
      <c r="IFK75" s="516"/>
      <c r="IFL75" s="516"/>
      <c r="IFM75" s="516"/>
      <c r="IFN75" s="516"/>
      <c r="IFO75" s="516"/>
      <c r="IFP75" s="516"/>
      <c r="IFQ75" s="516"/>
      <c r="IFR75" s="516"/>
      <c r="IFS75" s="516"/>
      <c r="IFT75" s="516"/>
      <c r="IFU75" s="516"/>
      <c r="IFV75" s="516"/>
      <c r="IFW75" s="516"/>
      <c r="IFX75" s="516"/>
      <c r="IFY75" s="516"/>
      <c r="IFZ75" s="516"/>
      <c r="IGA75" s="516"/>
      <c r="IGB75" s="516"/>
      <c r="IGC75" s="516"/>
      <c r="IGD75" s="516"/>
      <c r="IGE75" s="516"/>
      <c r="IGF75" s="516"/>
      <c r="IGG75" s="516"/>
      <c r="IGH75" s="516"/>
      <c r="IGI75" s="516"/>
      <c r="IGJ75" s="516"/>
      <c r="IGK75" s="516"/>
      <c r="IGL75" s="516"/>
      <c r="IGM75" s="516"/>
      <c r="IGN75" s="516"/>
      <c r="IGO75" s="516"/>
      <c r="IGP75" s="516"/>
      <c r="IGQ75" s="516"/>
      <c r="IGR75" s="516"/>
      <c r="IGS75" s="516"/>
      <c r="IGT75" s="516"/>
      <c r="IGU75" s="516"/>
      <c r="IGV75" s="516"/>
      <c r="IGW75" s="516"/>
      <c r="IGX75" s="516"/>
      <c r="IGY75" s="516"/>
      <c r="IGZ75" s="516"/>
      <c r="IHA75" s="516"/>
      <c r="IHB75" s="516"/>
      <c r="IHC75" s="516"/>
      <c r="IHD75" s="516"/>
      <c r="IHE75" s="516"/>
      <c r="IHF75" s="516"/>
      <c r="IHG75" s="516"/>
      <c r="IHH75" s="516"/>
      <c r="IHI75" s="516"/>
      <c r="IHJ75" s="516"/>
      <c r="IHK75" s="516"/>
      <c r="IHL75" s="516"/>
      <c r="IHM75" s="516"/>
      <c r="IHN75" s="516"/>
      <c r="IHO75" s="516"/>
      <c r="IHP75" s="516"/>
      <c r="IHQ75" s="516"/>
      <c r="IHR75" s="516"/>
      <c r="IHS75" s="516"/>
      <c r="IHT75" s="516"/>
      <c r="IHU75" s="516"/>
      <c r="IHV75" s="516"/>
      <c r="IHW75" s="516"/>
      <c r="IHX75" s="516"/>
      <c r="IHY75" s="516"/>
      <c r="IHZ75" s="516"/>
      <c r="IIA75" s="516"/>
      <c r="IIB75" s="516"/>
      <c r="IIC75" s="516"/>
      <c r="IID75" s="516"/>
      <c r="IIE75" s="516"/>
      <c r="IIF75" s="516"/>
      <c r="IIG75" s="516"/>
      <c r="IIH75" s="516"/>
      <c r="III75" s="516"/>
      <c r="IIJ75" s="516"/>
      <c r="IIK75" s="516"/>
      <c r="IIL75" s="516"/>
      <c r="IIM75" s="516"/>
      <c r="IIN75" s="516"/>
      <c r="IIO75" s="516"/>
      <c r="IIP75" s="516"/>
      <c r="IIQ75" s="516"/>
      <c r="IIR75" s="516"/>
      <c r="IIS75" s="516"/>
      <c r="IIT75" s="516"/>
      <c r="IIU75" s="516"/>
      <c r="IIV75" s="516"/>
      <c r="IIW75" s="516"/>
      <c r="IIX75" s="516"/>
      <c r="IIY75" s="516"/>
      <c r="IIZ75" s="516"/>
      <c r="IJA75" s="516"/>
      <c r="IJB75" s="516"/>
      <c r="IJC75" s="516"/>
      <c r="IJD75" s="516"/>
      <c r="IJE75" s="516"/>
      <c r="IJF75" s="516"/>
      <c r="IJG75" s="516"/>
      <c r="IJH75" s="516"/>
      <c r="IJI75" s="516"/>
      <c r="IJJ75" s="516"/>
      <c r="IJK75" s="516"/>
      <c r="IJL75" s="516"/>
      <c r="IJM75" s="516"/>
      <c r="IJN75" s="516"/>
      <c r="IJO75" s="516"/>
      <c r="IJP75" s="516"/>
      <c r="IJQ75" s="516"/>
      <c r="IJR75" s="516"/>
      <c r="IJS75" s="516"/>
      <c r="IJT75" s="516"/>
      <c r="IJU75" s="516"/>
      <c r="IJV75" s="516"/>
      <c r="IJW75" s="516"/>
      <c r="IJX75" s="516"/>
      <c r="IJY75" s="516"/>
      <c r="IJZ75" s="516"/>
      <c r="IKA75" s="516"/>
      <c r="IKB75" s="516"/>
      <c r="IKC75" s="516"/>
      <c r="IKD75" s="516"/>
      <c r="IKE75" s="516"/>
      <c r="IKF75" s="516"/>
      <c r="IKG75" s="516"/>
      <c r="IKH75" s="516"/>
      <c r="IKI75" s="516"/>
      <c r="IKJ75" s="516"/>
      <c r="IKK75" s="516"/>
      <c r="IKL75" s="516"/>
      <c r="IKM75" s="516"/>
      <c r="IKN75" s="516"/>
      <c r="IKO75" s="516"/>
      <c r="IKP75" s="516"/>
      <c r="IKQ75" s="516"/>
      <c r="IKR75" s="516"/>
      <c r="IKS75" s="516"/>
      <c r="IKT75" s="516"/>
      <c r="IKU75" s="516"/>
      <c r="IKV75" s="516"/>
      <c r="IKW75" s="516"/>
      <c r="IKX75" s="516"/>
      <c r="IKY75" s="516"/>
      <c r="IKZ75" s="516"/>
      <c r="ILA75" s="516"/>
      <c r="ILB75" s="516"/>
      <c r="ILC75" s="516"/>
      <c r="ILD75" s="516"/>
      <c r="ILE75" s="516"/>
      <c r="ILF75" s="516"/>
      <c r="ILG75" s="516"/>
      <c r="ILH75" s="516"/>
      <c r="ILI75" s="516"/>
      <c r="ILJ75" s="516"/>
      <c r="ILK75" s="516"/>
      <c r="ILL75" s="516"/>
      <c r="ILM75" s="516"/>
      <c r="ILN75" s="516"/>
      <c r="ILO75" s="516"/>
      <c r="ILP75" s="516"/>
      <c r="ILQ75" s="516"/>
      <c r="ILR75" s="516"/>
      <c r="ILS75" s="516"/>
      <c r="ILT75" s="516"/>
      <c r="ILU75" s="516"/>
      <c r="ILV75" s="516"/>
      <c r="ILW75" s="516"/>
      <c r="ILX75" s="516"/>
      <c r="ILY75" s="516"/>
      <c r="ILZ75" s="516"/>
      <c r="IMA75" s="516"/>
      <c r="IMB75" s="516"/>
      <c r="IMC75" s="516"/>
      <c r="IMD75" s="516"/>
      <c r="IME75" s="516"/>
      <c r="IMF75" s="516"/>
      <c r="IMG75" s="516"/>
      <c r="IMH75" s="516"/>
      <c r="IMI75" s="516"/>
      <c r="IMJ75" s="516"/>
      <c r="IMK75" s="516"/>
      <c r="IML75" s="516"/>
      <c r="IMM75" s="516"/>
      <c r="IMN75" s="516"/>
      <c r="IMO75" s="516"/>
      <c r="IMP75" s="516"/>
      <c r="IMQ75" s="516"/>
      <c r="IMR75" s="516"/>
      <c r="IMS75" s="516"/>
      <c r="IMT75" s="516"/>
      <c r="IMU75" s="516"/>
      <c r="IMV75" s="516"/>
      <c r="IMW75" s="516"/>
      <c r="IMX75" s="516"/>
      <c r="IMY75" s="516"/>
      <c r="IMZ75" s="516"/>
      <c r="INA75" s="516"/>
      <c r="INB75" s="516"/>
      <c r="INC75" s="516"/>
      <c r="IND75" s="516"/>
      <c r="INE75" s="516"/>
      <c r="INF75" s="516"/>
      <c r="ING75" s="516"/>
      <c r="INH75" s="516"/>
      <c r="INI75" s="516"/>
      <c r="INJ75" s="516"/>
      <c r="INK75" s="516"/>
      <c r="INL75" s="516"/>
      <c r="INM75" s="516"/>
      <c r="INN75" s="516"/>
      <c r="INO75" s="516"/>
      <c r="INP75" s="516"/>
      <c r="INQ75" s="516"/>
      <c r="INR75" s="516"/>
      <c r="INS75" s="516"/>
      <c r="INT75" s="516"/>
      <c r="INU75" s="516"/>
      <c r="INV75" s="516"/>
      <c r="INW75" s="516"/>
      <c r="INX75" s="516"/>
      <c r="INY75" s="516"/>
      <c r="INZ75" s="516"/>
      <c r="IOA75" s="516"/>
      <c r="IOB75" s="516"/>
      <c r="IOC75" s="516"/>
      <c r="IOD75" s="516"/>
      <c r="IOE75" s="516"/>
      <c r="IOF75" s="516"/>
      <c r="IOG75" s="516"/>
      <c r="IOH75" s="516"/>
      <c r="IOI75" s="516"/>
      <c r="IOJ75" s="516"/>
      <c r="IOK75" s="516"/>
      <c r="IOL75" s="516"/>
      <c r="IOM75" s="516"/>
      <c r="ION75" s="516"/>
      <c r="IOO75" s="516"/>
      <c r="IOP75" s="516"/>
      <c r="IOQ75" s="516"/>
      <c r="IOR75" s="516"/>
      <c r="IOS75" s="516"/>
      <c r="IOT75" s="516"/>
      <c r="IOU75" s="516"/>
      <c r="IOV75" s="516"/>
      <c r="IOW75" s="516"/>
      <c r="IOX75" s="516"/>
      <c r="IOY75" s="516"/>
      <c r="IOZ75" s="516"/>
      <c r="IPA75" s="516"/>
      <c r="IPB75" s="516"/>
      <c r="IPC75" s="516"/>
      <c r="IPD75" s="516"/>
      <c r="IPE75" s="516"/>
      <c r="IPF75" s="516"/>
      <c r="IPG75" s="516"/>
      <c r="IPH75" s="516"/>
      <c r="IPI75" s="516"/>
      <c r="IPJ75" s="516"/>
      <c r="IPK75" s="516"/>
      <c r="IPL75" s="516"/>
      <c r="IPM75" s="516"/>
      <c r="IPN75" s="516"/>
      <c r="IPO75" s="516"/>
      <c r="IPP75" s="516"/>
      <c r="IPQ75" s="516"/>
      <c r="IPR75" s="516"/>
      <c r="IPS75" s="516"/>
      <c r="IPT75" s="516"/>
      <c r="IPU75" s="516"/>
      <c r="IPV75" s="516"/>
      <c r="IPW75" s="516"/>
      <c r="IPX75" s="516"/>
      <c r="IPY75" s="516"/>
      <c r="IPZ75" s="516"/>
      <c r="IQA75" s="516"/>
      <c r="IQB75" s="516"/>
      <c r="IQC75" s="516"/>
      <c r="IQD75" s="516"/>
      <c r="IQE75" s="516"/>
      <c r="IQF75" s="516"/>
      <c r="IQG75" s="516"/>
      <c r="IQH75" s="516"/>
      <c r="IQI75" s="516"/>
      <c r="IQJ75" s="516"/>
      <c r="IQK75" s="516"/>
      <c r="IQL75" s="516"/>
      <c r="IQM75" s="516"/>
      <c r="IQN75" s="516"/>
      <c r="IQO75" s="516"/>
      <c r="IQP75" s="516"/>
      <c r="IQQ75" s="516"/>
      <c r="IQR75" s="516"/>
      <c r="IQS75" s="516"/>
      <c r="IQT75" s="516"/>
      <c r="IQU75" s="516"/>
      <c r="IQV75" s="516"/>
      <c r="IQW75" s="516"/>
      <c r="IQX75" s="516"/>
      <c r="IQY75" s="516"/>
      <c r="IQZ75" s="516"/>
      <c r="IRA75" s="516"/>
      <c r="IRB75" s="516"/>
      <c r="IRC75" s="516"/>
      <c r="IRD75" s="516"/>
      <c r="IRE75" s="516"/>
      <c r="IRF75" s="516"/>
      <c r="IRG75" s="516"/>
      <c r="IRH75" s="516"/>
      <c r="IRI75" s="516"/>
      <c r="IRJ75" s="516"/>
      <c r="IRK75" s="516"/>
      <c r="IRL75" s="516"/>
      <c r="IRM75" s="516"/>
      <c r="IRN75" s="516"/>
      <c r="IRO75" s="516"/>
      <c r="IRP75" s="516"/>
      <c r="IRQ75" s="516"/>
      <c r="IRR75" s="516"/>
      <c r="IRS75" s="516"/>
      <c r="IRT75" s="516"/>
      <c r="IRU75" s="516"/>
      <c r="IRV75" s="516"/>
      <c r="IRW75" s="516"/>
      <c r="IRX75" s="516"/>
      <c r="IRY75" s="516"/>
      <c r="IRZ75" s="516"/>
      <c r="ISA75" s="516"/>
      <c r="ISB75" s="516"/>
      <c r="ISC75" s="516"/>
      <c r="ISD75" s="516"/>
      <c r="ISE75" s="516"/>
      <c r="ISF75" s="516"/>
      <c r="ISG75" s="516"/>
      <c r="ISH75" s="516"/>
      <c r="ISI75" s="516"/>
      <c r="ISJ75" s="516"/>
      <c r="ISK75" s="516"/>
      <c r="ISL75" s="516"/>
      <c r="ISM75" s="516"/>
      <c r="ISN75" s="516"/>
      <c r="ISO75" s="516"/>
      <c r="ISP75" s="516"/>
      <c r="ISQ75" s="516"/>
      <c r="ISR75" s="516"/>
      <c r="ISS75" s="516"/>
      <c r="IST75" s="516"/>
      <c r="ISU75" s="516"/>
      <c r="ISV75" s="516"/>
      <c r="ISW75" s="516"/>
      <c r="ISX75" s="516"/>
      <c r="ISY75" s="516"/>
      <c r="ISZ75" s="516"/>
      <c r="ITA75" s="516"/>
      <c r="ITB75" s="516"/>
      <c r="ITC75" s="516"/>
      <c r="ITD75" s="516"/>
      <c r="ITE75" s="516"/>
      <c r="ITF75" s="516"/>
      <c r="ITG75" s="516"/>
      <c r="ITH75" s="516"/>
      <c r="ITI75" s="516"/>
      <c r="ITJ75" s="516"/>
      <c r="ITK75" s="516"/>
      <c r="ITL75" s="516"/>
      <c r="ITM75" s="516"/>
      <c r="ITN75" s="516"/>
      <c r="ITO75" s="516"/>
      <c r="ITP75" s="516"/>
      <c r="ITQ75" s="516"/>
      <c r="ITR75" s="516"/>
      <c r="ITS75" s="516"/>
      <c r="ITT75" s="516"/>
      <c r="ITU75" s="516"/>
      <c r="ITV75" s="516"/>
      <c r="ITW75" s="516"/>
      <c r="ITX75" s="516"/>
      <c r="ITY75" s="516"/>
      <c r="ITZ75" s="516"/>
      <c r="IUA75" s="516"/>
      <c r="IUB75" s="516"/>
      <c r="IUC75" s="516"/>
      <c r="IUD75" s="516"/>
      <c r="IUE75" s="516"/>
      <c r="IUF75" s="516"/>
      <c r="IUG75" s="516"/>
      <c r="IUH75" s="516"/>
      <c r="IUI75" s="516"/>
      <c r="IUJ75" s="516"/>
      <c r="IUK75" s="516"/>
      <c r="IUL75" s="516"/>
      <c r="IUM75" s="516"/>
      <c r="IUN75" s="516"/>
      <c r="IUO75" s="516"/>
      <c r="IUP75" s="516"/>
      <c r="IUQ75" s="516"/>
      <c r="IUR75" s="516"/>
      <c r="IUS75" s="516"/>
      <c r="IUT75" s="516"/>
      <c r="IUU75" s="516"/>
      <c r="IUV75" s="516"/>
      <c r="IUW75" s="516"/>
      <c r="IUX75" s="516"/>
      <c r="IUY75" s="516"/>
      <c r="IUZ75" s="516"/>
      <c r="IVA75" s="516"/>
      <c r="IVB75" s="516"/>
      <c r="IVC75" s="516"/>
      <c r="IVD75" s="516"/>
      <c r="IVE75" s="516"/>
      <c r="IVF75" s="516"/>
      <c r="IVG75" s="516"/>
      <c r="IVH75" s="516"/>
      <c r="IVI75" s="516"/>
      <c r="IVJ75" s="516"/>
      <c r="IVK75" s="516"/>
      <c r="IVL75" s="516"/>
      <c r="IVM75" s="516"/>
      <c r="IVN75" s="516"/>
      <c r="IVO75" s="516"/>
      <c r="IVP75" s="516"/>
      <c r="IVQ75" s="516"/>
      <c r="IVR75" s="516"/>
      <c r="IVS75" s="516"/>
      <c r="IVT75" s="516"/>
      <c r="IVU75" s="516"/>
      <c r="IVV75" s="516"/>
      <c r="IVW75" s="516"/>
      <c r="IVX75" s="516"/>
      <c r="IVY75" s="516"/>
      <c r="IVZ75" s="516"/>
      <c r="IWA75" s="516"/>
      <c r="IWB75" s="516"/>
      <c r="IWC75" s="516"/>
      <c r="IWD75" s="516"/>
      <c r="IWE75" s="516"/>
      <c r="IWF75" s="516"/>
      <c r="IWG75" s="516"/>
      <c r="IWH75" s="516"/>
      <c r="IWI75" s="516"/>
      <c r="IWJ75" s="516"/>
      <c r="IWK75" s="516"/>
      <c r="IWL75" s="516"/>
      <c r="IWM75" s="516"/>
      <c r="IWN75" s="516"/>
      <c r="IWO75" s="516"/>
      <c r="IWP75" s="516"/>
      <c r="IWQ75" s="516"/>
      <c r="IWR75" s="516"/>
      <c r="IWS75" s="516"/>
      <c r="IWT75" s="516"/>
      <c r="IWU75" s="516"/>
      <c r="IWV75" s="516"/>
      <c r="IWW75" s="516"/>
      <c r="IWX75" s="516"/>
      <c r="IWY75" s="516"/>
      <c r="IWZ75" s="516"/>
      <c r="IXA75" s="516"/>
      <c r="IXB75" s="516"/>
      <c r="IXC75" s="516"/>
      <c r="IXD75" s="516"/>
      <c r="IXE75" s="516"/>
      <c r="IXF75" s="516"/>
      <c r="IXG75" s="516"/>
      <c r="IXH75" s="516"/>
      <c r="IXI75" s="516"/>
      <c r="IXJ75" s="516"/>
      <c r="IXK75" s="516"/>
      <c r="IXL75" s="516"/>
      <c r="IXM75" s="516"/>
      <c r="IXN75" s="516"/>
      <c r="IXO75" s="516"/>
      <c r="IXP75" s="516"/>
      <c r="IXQ75" s="516"/>
      <c r="IXR75" s="516"/>
      <c r="IXS75" s="516"/>
      <c r="IXT75" s="516"/>
      <c r="IXU75" s="516"/>
      <c r="IXV75" s="516"/>
      <c r="IXW75" s="516"/>
      <c r="IXX75" s="516"/>
      <c r="IXY75" s="516"/>
      <c r="IXZ75" s="516"/>
      <c r="IYA75" s="516"/>
      <c r="IYB75" s="516"/>
      <c r="IYC75" s="516"/>
      <c r="IYD75" s="516"/>
      <c r="IYE75" s="516"/>
      <c r="IYF75" s="516"/>
      <c r="IYG75" s="516"/>
      <c r="IYH75" s="516"/>
      <c r="IYI75" s="516"/>
      <c r="IYJ75" s="516"/>
      <c r="IYK75" s="516"/>
      <c r="IYL75" s="516"/>
      <c r="IYM75" s="516"/>
      <c r="IYN75" s="516"/>
      <c r="IYO75" s="516"/>
      <c r="IYP75" s="516"/>
      <c r="IYQ75" s="516"/>
      <c r="IYR75" s="516"/>
      <c r="IYS75" s="516"/>
      <c r="IYT75" s="516"/>
      <c r="IYU75" s="516"/>
      <c r="IYV75" s="516"/>
      <c r="IYW75" s="516"/>
      <c r="IYX75" s="516"/>
      <c r="IYY75" s="516"/>
      <c r="IYZ75" s="516"/>
      <c r="IZA75" s="516"/>
      <c r="IZB75" s="516"/>
      <c r="IZC75" s="516"/>
      <c r="IZD75" s="516"/>
      <c r="IZE75" s="516"/>
      <c r="IZF75" s="516"/>
      <c r="IZG75" s="516"/>
      <c r="IZH75" s="516"/>
      <c r="IZI75" s="516"/>
      <c r="IZJ75" s="516"/>
      <c r="IZK75" s="516"/>
      <c r="IZL75" s="516"/>
      <c r="IZM75" s="516"/>
      <c r="IZN75" s="516"/>
      <c r="IZO75" s="516"/>
      <c r="IZP75" s="516"/>
      <c r="IZQ75" s="516"/>
      <c r="IZR75" s="516"/>
      <c r="IZS75" s="516"/>
      <c r="IZT75" s="516"/>
      <c r="IZU75" s="516"/>
      <c r="IZV75" s="516"/>
      <c r="IZW75" s="516"/>
      <c r="IZX75" s="516"/>
      <c r="IZY75" s="516"/>
      <c r="IZZ75" s="516"/>
      <c r="JAA75" s="516"/>
      <c r="JAB75" s="516"/>
      <c r="JAC75" s="516"/>
      <c r="JAD75" s="516"/>
      <c r="JAE75" s="516"/>
      <c r="JAF75" s="516"/>
      <c r="JAG75" s="516"/>
      <c r="JAH75" s="516"/>
      <c r="JAI75" s="516"/>
      <c r="JAJ75" s="516"/>
      <c r="JAK75" s="516"/>
      <c r="JAL75" s="516"/>
      <c r="JAM75" s="516"/>
      <c r="JAN75" s="516"/>
      <c r="JAO75" s="516"/>
      <c r="JAP75" s="516"/>
      <c r="JAQ75" s="516"/>
      <c r="JAR75" s="516"/>
      <c r="JAS75" s="516"/>
      <c r="JAT75" s="516"/>
      <c r="JAU75" s="516"/>
      <c r="JAV75" s="516"/>
      <c r="JAW75" s="516"/>
      <c r="JAX75" s="516"/>
      <c r="JAY75" s="516"/>
      <c r="JAZ75" s="516"/>
      <c r="JBA75" s="516"/>
      <c r="JBB75" s="516"/>
      <c r="JBC75" s="516"/>
      <c r="JBD75" s="516"/>
      <c r="JBE75" s="516"/>
      <c r="JBF75" s="516"/>
      <c r="JBG75" s="516"/>
      <c r="JBH75" s="516"/>
      <c r="JBI75" s="516"/>
      <c r="JBJ75" s="516"/>
      <c r="JBK75" s="516"/>
      <c r="JBL75" s="516"/>
      <c r="JBM75" s="516"/>
      <c r="JBN75" s="516"/>
      <c r="JBO75" s="516"/>
      <c r="JBP75" s="516"/>
      <c r="JBQ75" s="516"/>
      <c r="JBR75" s="516"/>
      <c r="JBS75" s="516"/>
      <c r="JBT75" s="516"/>
      <c r="JBU75" s="516"/>
      <c r="JBV75" s="516"/>
      <c r="JBW75" s="516"/>
      <c r="JBX75" s="516"/>
      <c r="JBY75" s="516"/>
      <c r="JBZ75" s="516"/>
      <c r="JCA75" s="516"/>
      <c r="JCB75" s="516"/>
      <c r="JCC75" s="516"/>
      <c r="JCD75" s="516"/>
      <c r="JCE75" s="516"/>
      <c r="JCF75" s="516"/>
      <c r="JCG75" s="516"/>
      <c r="JCH75" s="516"/>
      <c r="JCI75" s="516"/>
      <c r="JCJ75" s="516"/>
      <c r="JCK75" s="516"/>
      <c r="JCL75" s="516"/>
      <c r="JCM75" s="516"/>
      <c r="JCN75" s="516"/>
      <c r="JCO75" s="516"/>
      <c r="JCP75" s="516"/>
      <c r="JCQ75" s="516"/>
      <c r="JCR75" s="516"/>
      <c r="JCS75" s="516"/>
      <c r="JCT75" s="516"/>
      <c r="JCU75" s="516"/>
      <c r="JCV75" s="516"/>
      <c r="JCW75" s="516"/>
      <c r="JCX75" s="516"/>
      <c r="JCY75" s="516"/>
      <c r="JCZ75" s="516"/>
      <c r="JDA75" s="516"/>
      <c r="JDB75" s="516"/>
      <c r="JDC75" s="516"/>
      <c r="JDD75" s="516"/>
      <c r="JDE75" s="516"/>
      <c r="JDF75" s="516"/>
      <c r="JDG75" s="516"/>
      <c r="JDH75" s="516"/>
      <c r="JDI75" s="516"/>
      <c r="JDJ75" s="516"/>
      <c r="JDK75" s="516"/>
      <c r="JDL75" s="516"/>
      <c r="JDM75" s="516"/>
      <c r="JDN75" s="516"/>
      <c r="JDO75" s="516"/>
      <c r="JDP75" s="516"/>
      <c r="JDQ75" s="516"/>
      <c r="JDR75" s="516"/>
      <c r="JDS75" s="516"/>
      <c r="JDT75" s="516"/>
      <c r="JDU75" s="516"/>
      <c r="JDV75" s="516"/>
      <c r="JDW75" s="516"/>
      <c r="JDX75" s="516"/>
      <c r="JDY75" s="516"/>
      <c r="JDZ75" s="516"/>
      <c r="JEA75" s="516"/>
      <c r="JEB75" s="516"/>
      <c r="JEC75" s="516"/>
      <c r="JED75" s="516"/>
      <c r="JEE75" s="516"/>
      <c r="JEF75" s="516"/>
      <c r="JEG75" s="516"/>
      <c r="JEH75" s="516"/>
      <c r="JEI75" s="516"/>
      <c r="JEJ75" s="516"/>
      <c r="JEK75" s="516"/>
      <c r="JEL75" s="516"/>
      <c r="JEM75" s="516"/>
      <c r="JEN75" s="516"/>
      <c r="JEO75" s="516"/>
      <c r="JEP75" s="516"/>
      <c r="JEQ75" s="516"/>
      <c r="JER75" s="516"/>
      <c r="JES75" s="516"/>
      <c r="JET75" s="516"/>
      <c r="JEU75" s="516"/>
      <c r="JEV75" s="516"/>
      <c r="JEW75" s="516"/>
      <c r="JEX75" s="516"/>
      <c r="JEY75" s="516"/>
      <c r="JEZ75" s="516"/>
      <c r="JFA75" s="516"/>
      <c r="JFB75" s="516"/>
      <c r="JFC75" s="516"/>
      <c r="JFD75" s="516"/>
      <c r="JFE75" s="516"/>
      <c r="JFF75" s="516"/>
      <c r="JFG75" s="516"/>
      <c r="JFH75" s="516"/>
      <c r="JFI75" s="516"/>
      <c r="JFJ75" s="516"/>
      <c r="JFK75" s="516"/>
      <c r="JFL75" s="516"/>
      <c r="JFM75" s="516"/>
      <c r="JFN75" s="516"/>
      <c r="JFO75" s="516"/>
      <c r="JFP75" s="516"/>
      <c r="JFQ75" s="516"/>
      <c r="JFR75" s="516"/>
      <c r="JFS75" s="516"/>
      <c r="JFT75" s="516"/>
      <c r="JFU75" s="516"/>
      <c r="JFV75" s="516"/>
      <c r="JFW75" s="516"/>
      <c r="JFX75" s="516"/>
      <c r="JFY75" s="516"/>
      <c r="JFZ75" s="516"/>
      <c r="JGA75" s="516"/>
      <c r="JGB75" s="516"/>
      <c r="JGC75" s="516"/>
      <c r="JGD75" s="516"/>
      <c r="JGE75" s="516"/>
      <c r="JGF75" s="516"/>
      <c r="JGG75" s="516"/>
      <c r="JGH75" s="516"/>
      <c r="JGI75" s="516"/>
      <c r="JGJ75" s="516"/>
      <c r="JGK75" s="516"/>
      <c r="JGL75" s="516"/>
      <c r="JGM75" s="516"/>
      <c r="JGN75" s="516"/>
      <c r="JGO75" s="516"/>
      <c r="JGP75" s="516"/>
      <c r="JGQ75" s="516"/>
      <c r="JGR75" s="516"/>
      <c r="JGS75" s="516"/>
      <c r="JGT75" s="516"/>
      <c r="JGU75" s="516"/>
      <c r="JGV75" s="516"/>
      <c r="JGW75" s="516"/>
      <c r="JGX75" s="516"/>
      <c r="JGY75" s="516"/>
      <c r="JGZ75" s="516"/>
      <c r="JHA75" s="516"/>
      <c r="JHB75" s="516"/>
      <c r="JHC75" s="516"/>
      <c r="JHD75" s="516"/>
      <c r="JHE75" s="516"/>
      <c r="JHF75" s="516"/>
      <c r="JHG75" s="516"/>
      <c r="JHH75" s="516"/>
      <c r="JHI75" s="516"/>
      <c r="JHJ75" s="516"/>
      <c r="JHK75" s="516"/>
      <c r="JHL75" s="516"/>
      <c r="JHM75" s="516"/>
      <c r="JHN75" s="516"/>
      <c r="JHO75" s="516"/>
      <c r="JHP75" s="516"/>
      <c r="JHQ75" s="516"/>
      <c r="JHR75" s="516"/>
      <c r="JHS75" s="516"/>
      <c r="JHT75" s="516"/>
      <c r="JHU75" s="516"/>
      <c r="JHV75" s="516"/>
      <c r="JHW75" s="516"/>
      <c r="JHX75" s="516"/>
      <c r="JHY75" s="516"/>
      <c r="JHZ75" s="516"/>
      <c r="JIA75" s="516"/>
      <c r="JIB75" s="516"/>
      <c r="JIC75" s="516"/>
      <c r="JID75" s="516"/>
      <c r="JIE75" s="516"/>
      <c r="JIF75" s="516"/>
      <c r="JIG75" s="516"/>
      <c r="JIH75" s="516"/>
      <c r="JII75" s="516"/>
      <c r="JIJ75" s="516"/>
      <c r="JIK75" s="516"/>
      <c r="JIL75" s="516"/>
      <c r="JIM75" s="516"/>
      <c r="JIN75" s="516"/>
      <c r="JIO75" s="516"/>
      <c r="JIP75" s="516"/>
      <c r="JIQ75" s="516"/>
      <c r="JIR75" s="516"/>
      <c r="JIS75" s="516"/>
      <c r="JIT75" s="516"/>
      <c r="JIU75" s="516"/>
      <c r="JIV75" s="516"/>
      <c r="JIW75" s="516"/>
      <c r="JIX75" s="516"/>
      <c r="JIY75" s="516"/>
      <c r="JIZ75" s="516"/>
      <c r="JJA75" s="516"/>
      <c r="JJB75" s="516"/>
      <c r="JJC75" s="516"/>
      <c r="JJD75" s="516"/>
      <c r="JJE75" s="516"/>
      <c r="JJF75" s="516"/>
      <c r="JJG75" s="516"/>
      <c r="JJH75" s="516"/>
      <c r="JJI75" s="516"/>
      <c r="JJJ75" s="516"/>
      <c r="JJK75" s="516"/>
      <c r="JJL75" s="516"/>
      <c r="JJM75" s="516"/>
      <c r="JJN75" s="516"/>
      <c r="JJO75" s="516"/>
      <c r="JJP75" s="516"/>
      <c r="JJQ75" s="516"/>
      <c r="JJR75" s="516"/>
      <c r="JJS75" s="516"/>
      <c r="JJT75" s="516"/>
      <c r="JJU75" s="516"/>
      <c r="JJV75" s="516"/>
      <c r="JJW75" s="516"/>
      <c r="JJX75" s="516"/>
      <c r="JJY75" s="516"/>
      <c r="JJZ75" s="516"/>
      <c r="JKA75" s="516"/>
      <c r="JKB75" s="516"/>
      <c r="JKC75" s="516"/>
      <c r="JKD75" s="516"/>
      <c r="JKE75" s="516"/>
      <c r="JKF75" s="516"/>
      <c r="JKG75" s="516"/>
      <c r="JKH75" s="516"/>
      <c r="JKI75" s="516"/>
      <c r="JKJ75" s="516"/>
      <c r="JKK75" s="516"/>
      <c r="JKL75" s="516"/>
      <c r="JKM75" s="516"/>
      <c r="JKN75" s="516"/>
      <c r="JKO75" s="516"/>
      <c r="JKP75" s="516"/>
      <c r="JKQ75" s="516"/>
      <c r="JKR75" s="516"/>
      <c r="JKS75" s="516"/>
      <c r="JKT75" s="516"/>
      <c r="JKU75" s="516"/>
      <c r="JKV75" s="516"/>
      <c r="JKW75" s="516"/>
      <c r="JKX75" s="516"/>
      <c r="JKY75" s="516"/>
      <c r="JKZ75" s="516"/>
      <c r="JLA75" s="516"/>
      <c r="JLB75" s="516"/>
      <c r="JLC75" s="516"/>
      <c r="JLD75" s="516"/>
      <c r="JLE75" s="516"/>
      <c r="JLF75" s="516"/>
      <c r="JLG75" s="516"/>
      <c r="JLH75" s="516"/>
      <c r="JLI75" s="516"/>
      <c r="JLJ75" s="516"/>
      <c r="JLK75" s="516"/>
      <c r="JLL75" s="516"/>
      <c r="JLM75" s="516"/>
      <c r="JLN75" s="516"/>
      <c r="JLO75" s="516"/>
      <c r="JLP75" s="516"/>
      <c r="JLQ75" s="516"/>
      <c r="JLR75" s="516"/>
      <c r="JLS75" s="516"/>
      <c r="JLT75" s="516"/>
      <c r="JLU75" s="516"/>
      <c r="JLV75" s="516"/>
      <c r="JLW75" s="516"/>
      <c r="JLX75" s="516"/>
      <c r="JLY75" s="516"/>
      <c r="JLZ75" s="516"/>
      <c r="JMA75" s="516"/>
      <c r="JMB75" s="516"/>
      <c r="JMC75" s="516"/>
      <c r="JMD75" s="516"/>
      <c r="JME75" s="516"/>
      <c r="JMF75" s="516"/>
      <c r="JMG75" s="516"/>
      <c r="JMH75" s="516"/>
      <c r="JMI75" s="516"/>
      <c r="JMJ75" s="516"/>
      <c r="JMK75" s="516"/>
      <c r="JML75" s="516"/>
      <c r="JMM75" s="516"/>
      <c r="JMN75" s="516"/>
      <c r="JMO75" s="516"/>
      <c r="JMP75" s="516"/>
      <c r="JMQ75" s="516"/>
      <c r="JMR75" s="516"/>
      <c r="JMS75" s="516"/>
      <c r="JMT75" s="516"/>
      <c r="JMU75" s="516"/>
      <c r="JMV75" s="516"/>
      <c r="JMW75" s="516"/>
      <c r="JMX75" s="516"/>
      <c r="JMY75" s="516"/>
      <c r="JMZ75" s="516"/>
      <c r="JNA75" s="516"/>
      <c r="JNB75" s="516"/>
      <c r="JNC75" s="516"/>
      <c r="JND75" s="516"/>
      <c r="JNE75" s="516"/>
      <c r="JNF75" s="516"/>
      <c r="JNG75" s="516"/>
      <c r="JNH75" s="516"/>
      <c r="JNI75" s="516"/>
      <c r="JNJ75" s="516"/>
      <c r="JNK75" s="516"/>
      <c r="JNL75" s="516"/>
      <c r="JNM75" s="516"/>
      <c r="JNN75" s="516"/>
      <c r="JNO75" s="516"/>
      <c r="JNP75" s="516"/>
      <c r="JNQ75" s="516"/>
      <c r="JNR75" s="516"/>
      <c r="JNS75" s="516"/>
      <c r="JNT75" s="516"/>
      <c r="JNU75" s="516"/>
      <c r="JNV75" s="516"/>
      <c r="JNW75" s="516"/>
      <c r="JNX75" s="516"/>
      <c r="JNY75" s="516"/>
      <c r="JNZ75" s="516"/>
      <c r="JOA75" s="516"/>
      <c r="JOB75" s="516"/>
      <c r="JOC75" s="516"/>
      <c r="JOD75" s="516"/>
      <c r="JOE75" s="516"/>
      <c r="JOF75" s="516"/>
      <c r="JOG75" s="516"/>
      <c r="JOH75" s="516"/>
      <c r="JOI75" s="516"/>
      <c r="JOJ75" s="516"/>
      <c r="JOK75" s="516"/>
      <c r="JOL75" s="516"/>
      <c r="JOM75" s="516"/>
      <c r="JON75" s="516"/>
      <c r="JOO75" s="516"/>
      <c r="JOP75" s="516"/>
      <c r="JOQ75" s="516"/>
      <c r="JOR75" s="516"/>
      <c r="JOS75" s="516"/>
      <c r="JOT75" s="516"/>
      <c r="JOU75" s="516"/>
      <c r="JOV75" s="516"/>
      <c r="JOW75" s="516"/>
      <c r="JOX75" s="516"/>
      <c r="JOY75" s="516"/>
      <c r="JOZ75" s="516"/>
      <c r="JPA75" s="516"/>
      <c r="JPB75" s="516"/>
      <c r="JPC75" s="516"/>
      <c r="JPD75" s="516"/>
      <c r="JPE75" s="516"/>
      <c r="JPF75" s="516"/>
      <c r="JPG75" s="516"/>
      <c r="JPH75" s="516"/>
      <c r="JPI75" s="516"/>
      <c r="JPJ75" s="516"/>
      <c r="JPK75" s="516"/>
      <c r="JPL75" s="516"/>
      <c r="JPM75" s="516"/>
      <c r="JPN75" s="516"/>
      <c r="JPO75" s="516"/>
      <c r="JPP75" s="516"/>
      <c r="JPQ75" s="516"/>
      <c r="JPR75" s="516"/>
      <c r="JPS75" s="516"/>
      <c r="JPT75" s="516"/>
      <c r="JPU75" s="516"/>
      <c r="JPV75" s="516"/>
      <c r="JPW75" s="516"/>
      <c r="JPX75" s="516"/>
      <c r="JPY75" s="516"/>
      <c r="JPZ75" s="516"/>
      <c r="JQA75" s="516"/>
      <c r="JQB75" s="516"/>
      <c r="JQC75" s="516"/>
      <c r="JQD75" s="516"/>
      <c r="JQE75" s="516"/>
      <c r="JQF75" s="516"/>
      <c r="JQG75" s="516"/>
      <c r="JQH75" s="516"/>
      <c r="JQI75" s="516"/>
      <c r="JQJ75" s="516"/>
      <c r="JQK75" s="516"/>
      <c r="JQL75" s="516"/>
      <c r="JQM75" s="516"/>
      <c r="JQN75" s="516"/>
      <c r="JQO75" s="516"/>
      <c r="JQP75" s="516"/>
      <c r="JQQ75" s="516"/>
      <c r="JQR75" s="516"/>
      <c r="JQS75" s="516"/>
      <c r="JQT75" s="516"/>
      <c r="JQU75" s="516"/>
      <c r="JQV75" s="516"/>
      <c r="JQW75" s="516"/>
      <c r="JQX75" s="516"/>
      <c r="JQY75" s="516"/>
      <c r="JQZ75" s="516"/>
      <c r="JRA75" s="516"/>
      <c r="JRB75" s="516"/>
      <c r="JRC75" s="516"/>
      <c r="JRD75" s="516"/>
      <c r="JRE75" s="516"/>
      <c r="JRF75" s="516"/>
      <c r="JRG75" s="516"/>
      <c r="JRH75" s="516"/>
      <c r="JRI75" s="516"/>
      <c r="JRJ75" s="516"/>
      <c r="JRK75" s="516"/>
      <c r="JRL75" s="516"/>
      <c r="JRM75" s="516"/>
      <c r="JRN75" s="516"/>
      <c r="JRO75" s="516"/>
      <c r="JRP75" s="516"/>
      <c r="JRQ75" s="516"/>
      <c r="JRR75" s="516"/>
      <c r="JRS75" s="516"/>
      <c r="JRT75" s="516"/>
      <c r="JRU75" s="516"/>
      <c r="JRV75" s="516"/>
      <c r="JRW75" s="516"/>
      <c r="JRX75" s="516"/>
      <c r="JRY75" s="516"/>
      <c r="JRZ75" s="516"/>
      <c r="JSA75" s="516"/>
      <c r="JSB75" s="516"/>
      <c r="JSC75" s="516"/>
      <c r="JSD75" s="516"/>
      <c r="JSE75" s="516"/>
      <c r="JSF75" s="516"/>
      <c r="JSG75" s="516"/>
      <c r="JSH75" s="516"/>
      <c r="JSI75" s="516"/>
      <c r="JSJ75" s="516"/>
      <c r="JSK75" s="516"/>
      <c r="JSL75" s="516"/>
      <c r="JSM75" s="516"/>
      <c r="JSN75" s="516"/>
      <c r="JSO75" s="516"/>
      <c r="JSP75" s="516"/>
      <c r="JSQ75" s="516"/>
      <c r="JSR75" s="516"/>
      <c r="JSS75" s="516"/>
      <c r="JST75" s="516"/>
      <c r="JSU75" s="516"/>
      <c r="JSV75" s="516"/>
      <c r="JSW75" s="516"/>
      <c r="JSX75" s="516"/>
      <c r="JSY75" s="516"/>
      <c r="JSZ75" s="516"/>
      <c r="JTA75" s="516"/>
      <c r="JTB75" s="516"/>
      <c r="JTC75" s="516"/>
      <c r="JTD75" s="516"/>
      <c r="JTE75" s="516"/>
      <c r="JTF75" s="516"/>
      <c r="JTG75" s="516"/>
      <c r="JTH75" s="516"/>
      <c r="JTI75" s="516"/>
      <c r="JTJ75" s="516"/>
      <c r="JTK75" s="516"/>
      <c r="JTL75" s="516"/>
      <c r="JTM75" s="516"/>
      <c r="JTN75" s="516"/>
      <c r="JTO75" s="516"/>
      <c r="JTP75" s="516"/>
      <c r="JTQ75" s="516"/>
      <c r="JTR75" s="516"/>
      <c r="JTS75" s="516"/>
      <c r="JTT75" s="516"/>
      <c r="JTU75" s="516"/>
      <c r="JTV75" s="516"/>
      <c r="JTW75" s="516"/>
      <c r="JTX75" s="516"/>
      <c r="JTY75" s="516"/>
      <c r="JTZ75" s="516"/>
      <c r="JUA75" s="516"/>
      <c r="JUB75" s="516"/>
      <c r="JUC75" s="516"/>
      <c r="JUD75" s="516"/>
      <c r="JUE75" s="516"/>
      <c r="JUF75" s="516"/>
      <c r="JUG75" s="516"/>
      <c r="JUH75" s="516"/>
      <c r="JUI75" s="516"/>
      <c r="JUJ75" s="516"/>
      <c r="JUK75" s="516"/>
      <c r="JUL75" s="516"/>
      <c r="JUM75" s="516"/>
      <c r="JUN75" s="516"/>
      <c r="JUO75" s="516"/>
      <c r="JUP75" s="516"/>
      <c r="JUQ75" s="516"/>
      <c r="JUR75" s="516"/>
      <c r="JUS75" s="516"/>
      <c r="JUT75" s="516"/>
      <c r="JUU75" s="516"/>
      <c r="JUV75" s="516"/>
      <c r="JUW75" s="516"/>
      <c r="JUX75" s="516"/>
      <c r="JUY75" s="516"/>
      <c r="JUZ75" s="516"/>
      <c r="JVA75" s="516"/>
      <c r="JVB75" s="516"/>
      <c r="JVC75" s="516"/>
      <c r="JVD75" s="516"/>
      <c r="JVE75" s="516"/>
      <c r="JVF75" s="516"/>
      <c r="JVG75" s="516"/>
      <c r="JVH75" s="516"/>
      <c r="JVI75" s="516"/>
      <c r="JVJ75" s="516"/>
      <c r="JVK75" s="516"/>
      <c r="JVL75" s="516"/>
      <c r="JVM75" s="516"/>
      <c r="JVN75" s="516"/>
      <c r="JVO75" s="516"/>
      <c r="JVP75" s="516"/>
      <c r="JVQ75" s="516"/>
      <c r="JVR75" s="516"/>
      <c r="JVS75" s="516"/>
      <c r="JVT75" s="516"/>
      <c r="JVU75" s="516"/>
      <c r="JVV75" s="516"/>
      <c r="JVW75" s="516"/>
      <c r="JVX75" s="516"/>
      <c r="JVY75" s="516"/>
      <c r="JVZ75" s="516"/>
      <c r="JWA75" s="516"/>
      <c r="JWB75" s="516"/>
      <c r="JWC75" s="516"/>
      <c r="JWD75" s="516"/>
      <c r="JWE75" s="516"/>
      <c r="JWF75" s="516"/>
      <c r="JWG75" s="516"/>
      <c r="JWH75" s="516"/>
      <c r="JWI75" s="516"/>
      <c r="JWJ75" s="516"/>
      <c r="JWK75" s="516"/>
      <c r="JWL75" s="516"/>
      <c r="JWM75" s="516"/>
      <c r="JWN75" s="516"/>
      <c r="JWO75" s="516"/>
      <c r="JWP75" s="516"/>
      <c r="JWQ75" s="516"/>
      <c r="JWR75" s="516"/>
      <c r="JWS75" s="516"/>
      <c r="JWT75" s="516"/>
      <c r="JWU75" s="516"/>
      <c r="JWV75" s="516"/>
      <c r="JWW75" s="516"/>
      <c r="JWX75" s="516"/>
      <c r="JWY75" s="516"/>
      <c r="JWZ75" s="516"/>
      <c r="JXA75" s="516"/>
      <c r="JXB75" s="516"/>
      <c r="JXC75" s="516"/>
      <c r="JXD75" s="516"/>
      <c r="JXE75" s="516"/>
      <c r="JXF75" s="516"/>
      <c r="JXG75" s="516"/>
      <c r="JXH75" s="516"/>
      <c r="JXI75" s="516"/>
      <c r="JXJ75" s="516"/>
      <c r="JXK75" s="516"/>
      <c r="JXL75" s="516"/>
      <c r="JXM75" s="516"/>
      <c r="JXN75" s="516"/>
      <c r="JXO75" s="516"/>
      <c r="JXP75" s="516"/>
      <c r="JXQ75" s="516"/>
      <c r="JXR75" s="516"/>
      <c r="JXS75" s="516"/>
      <c r="JXT75" s="516"/>
      <c r="JXU75" s="516"/>
      <c r="JXV75" s="516"/>
      <c r="JXW75" s="516"/>
      <c r="JXX75" s="516"/>
      <c r="JXY75" s="516"/>
      <c r="JXZ75" s="516"/>
      <c r="JYA75" s="516"/>
      <c r="JYB75" s="516"/>
      <c r="JYC75" s="516"/>
      <c r="JYD75" s="516"/>
      <c r="JYE75" s="516"/>
      <c r="JYF75" s="516"/>
      <c r="JYG75" s="516"/>
      <c r="JYH75" s="516"/>
      <c r="JYI75" s="516"/>
      <c r="JYJ75" s="516"/>
      <c r="JYK75" s="516"/>
      <c r="JYL75" s="516"/>
      <c r="JYM75" s="516"/>
      <c r="JYN75" s="516"/>
      <c r="JYO75" s="516"/>
      <c r="JYP75" s="516"/>
      <c r="JYQ75" s="516"/>
      <c r="JYR75" s="516"/>
      <c r="JYS75" s="516"/>
      <c r="JYT75" s="516"/>
      <c r="JYU75" s="516"/>
      <c r="JYV75" s="516"/>
      <c r="JYW75" s="516"/>
      <c r="JYX75" s="516"/>
      <c r="JYY75" s="516"/>
      <c r="JYZ75" s="516"/>
      <c r="JZA75" s="516"/>
      <c r="JZB75" s="516"/>
      <c r="JZC75" s="516"/>
      <c r="JZD75" s="516"/>
      <c r="JZE75" s="516"/>
      <c r="JZF75" s="516"/>
      <c r="JZG75" s="516"/>
      <c r="JZH75" s="516"/>
      <c r="JZI75" s="516"/>
      <c r="JZJ75" s="516"/>
      <c r="JZK75" s="516"/>
      <c r="JZL75" s="516"/>
      <c r="JZM75" s="516"/>
      <c r="JZN75" s="516"/>
      <c r="JZO75" s="516"/>
      <c r="JZP75" s="516"/>
      <c r="JZQ75" s="516"/>
      <c r="JZR75" s="516"/>
      <c r="JZS75" s="516"/>
      <c r="JZT75" s="516"/>
      <c r="JZU75" s="516"/>
      <c r="JZV75" s="516"/>
      <c r="JZW75" s="516"/>
      <c r="JZX75" s="516"/>
      <c r="JZY75" s="516"/>
      <c r="JZZ75" s="516"/>
      <c r="KAA75" s="516"/>
      <c r="KAB75" s="516"/>
      <c r="KAC75" s="516"/>
      <c r="KAD75" s="516"/>
      <c r="KAE75" s="516"/>
      <c r="KAF75" s="516"/>
      <c r="KAG75" s="516"/>
      <c r="KAH75" s="516"/>
      <c r="KAI75" s="516"/>
      <c r="KAJ75" s="516"/>
      <c r="KAK75" s="516"/>
      <c r="KAL75" s="516"/>
      <c r="KAM75" s="516"/>
      <c r="KAN75" s="516"/>
      <c r="KAO75" s="516"/>
      <c r="KAP75" s="516"/>
      <c r="KAQ75" s="516"/>
      <c r="KAR75" s="516"/>
      <c r="KAS75" s="516"/>
      <c r="KAT75" s="516"/>
      <c r="KAU75" s="516"/>
      <c r="KAV75" s="516"/>
      <c r="KAW75" s="516"/>
      <c r="KAX75" s="516"/>
      <c r="KAY75" s="516"/>
      <c r="KAZ75" s="516"/>
      <c r="KBA75" s="516"/>
      <c r="KBB75" s="516"/>
      <c r="KBC75" s="516"/>
      <c r="KBD75" s="516"/>
      <c r="KBE75" s="516"/>
      <c r="KBF75" s="516"/>
      <c r="KBG75" s="516"/>
      <c r="KBH75" s="516"/>
      <c r="KBI75" s="516"/>
      <c r="KBJ75" s="516"/>
      <c r="KBK75" s="516"/>
      <c r="KBL75" s="516"/>
      <c r="KBM75" s="516"/>
      <c r="KBN75" s="516"/>
      <c r="KBO75" s="516"/>
      <c r="KBP75" s="516"/>
      <c r="KBQ75" s="516"/>
      <c r="KBR75" s="516"/>
      <c r="KBS75" s="516"/>
      <c r="KBT75" s="516"/>
      <c r="KBU75" s="516"/>
      <c r="KBV75" s="516"/>
      <c r="KBW75" s="516"/>
      <c r="KBX75" s="516"/>
      <c r="KBY75" s="516"/>
      <c r="KBZ75" s="516"/>
      <c r="KCA75" s="516"/>
      <c r="KCB75" s="516"/>
      <c r="KCC75" s="516"/>
      <c r="KCD75" s="516"/>
      <c r="KCE75" s="516"/>
      <c r="KCF75" s="516"/>
      <c r="KCG75" s="516"/>
      <c r="KCH75" s="516"/>
      <c r="KCI75" s="516"/>
      <c r="KCJ75" s="516"/>
      <c r="KCK75" s="516"/>
      <c r="KCL75" s="516"/>
      <c r="KCM75" s="516"/>
      <c r="KCN75" s="516"/>
      <c r="KCO75" s="516"/>
      <c r="KCP75" s="516"/>
      <c r="KCQ75" s="516"/>
      <c r="KCR75" s="516"/>
      <c r="KCS75" s="516"/>
      <c r="KCT75" s="516"/>
      <c r="KCU75" s="516"/>
      <c r="KCV75" s="516"/>
      <c r="KCW75" s="516"/>
      <c r="KCX75" s="516"/>
      <c r="KCY75" s="516"/>
      <c r="KCZ75" s="516"/>
      <c r="KDA75" s="516"/>
      <c r="KDB75" s="516"/>
      <c r="KDC75" s="516"/>
      <c r="KDD75" s="516"/>
      <c r="KDE75" s="516"/>
      <c r="KDF75" s="516"/>
      <c r="KDG75" s="516"/>
      <c r="KDH75" s="516"/>
      <c r="KDI75" s="516"/>
      <c r="KDJ75" s="516"/>
      <c r="KDK75" s="516"/>
      <c r="KDL75" s="516"/>
      <c r="KDM75" s="516"/>
      <c r="KDN75" s="516"/>
      <c r="KDO75" s="516"/>
      <c r="KDP75" s="516"/>
      <c r="KDQ75" s="516"/>
      <c r="KDR75" s="516"/>
      <c r="KDS75" s="516"/>
      <c r="KDT75" s="516"/>
      <c r="KDU75" s="516"/>
      <c r="KDV75" s="516"/>
      <c r="KDW75" s="516"/>
      <c r="KDX75" s="516"/>
      <c r="KDY75" s="516"/>
      <c r="KDZ75" s="516"/>
      <c r="KEA75" s="516"/>
      <c r="KEB75" s="516"/>
      <c r="KEC75" s="516"/>
      <c r="KED75" s="516"/>
      <c r="KEE75" s="516"/>
      <c r="KEF75" s="516"/>
      <c r="KEG75" s="516"/>
      <c r="KEH75" s="516"/>
      <c r="KEI75" s="516"/>
      <c r="KEJ75" s="516"/>
      <c r="KEK75" s="516"/>
      <c r="KEL75" s="516"/>
      <c r="KEM75" s="516"/>
      <c r="KEN75" s="516"/>
      <c r="KEO75" s="516"/>
      <c r="KEP75" s="516"/>
      <c r="KEQ75" s="516"/>
      <c r="KER75" s="516"/>
      <c r="KES75" s="516"/>
      <c r="KET75" s="516"/>
      <c r="KEU75" s="516"/>
      <c r="KEV75" s="516"/>
      <c r="KEW75" s="516"/>
      <c r="KEX75" s="516"/>
      <c r="KEY75" s="516"/>
      <c r="KEZ75" s="516"/>
      <c r="KFA75" s="516"/>
      <c r="KFB75" s="516"/>
      <c r="KFC75" s="516"/>
      <c r="KFD75" s="516"/>
      <c r="KFE75" s="516"/>
      <c r="KFF75" s="516"/>
      <c r="KFG75" s="516"/>
      <c r="KFH75" s="516"/>
      <c r="KFI75" s="516"/>
      <c r="KFJ75" s="516"/>
      <c r="KFK75" s="516"/>
      <c r="KFL75" s="516"/>
      <c r="KFM75" s="516"/>
      <c r="KFN75" s="516"/>
      <c r="KFO75" s="516"/>
      <c r="KFP75" s="516"/>
      <c r="KFQ75" s="516"/>
      <c r="KFR75" s="516"/>
      <c r="KFS75" s="516"/>
      <c r="KFT75" s="516"/>
      <c r="KFU75" s="516"/>
      <c r="KFV75" s="516"/>
      <c r="KFW75" s="516"/>
      <c r="KFX75" s="516"/>
      <c r="KFY75" s="516"/>
      <c r="KFZ75" s="516"/>
      <c r="KGA75" s="516"/>
      <c r="KGB75" s="516"/>
      <c r="KGC75" s="516"/>
      <c r="KGD75" s="516"/>
      <c r="KGE75" s="516"/>
      <c r="KGF75" s="516"/>
      <c r="KGG75" s="516"/>
      <c r="KGH75" s="516"/>
      <c r="KGI75" s="516"/>
      <c r="KGJ75" s="516"/>
      <c r="KGK75" s="516"/>
      <c r="KGL75" s="516"/>
      <c r="KGM75" s="516"/>
      <c r="KGN75" s="516"/>
      <c r="KGO75" s="516"/>
      <c r="KGP75" s="516"/>
      <c r="KGQ75" s="516"/>
      <c r="KGR75" s="516"/>
      <c r="KGS75" s="516"/>
      <c r="KGT75" s="516"/>
      <c r="KGU75" s="516"/>
      <c r="KGV75" s="516"/>
      <c r="KGW75" s="516"/>
      <c r="KGX75" s="516"/>
      <c r="KGY75" s="516"/>
      <c r="KGZ75" s="516"/>
      <c r="KHA75" s="516"/>
      <c r="KHB75" s="516"/>
      <c r="KHC75" s="516"/>
      <c r="KHD75" s="516"/>
      <c r="KHE75" s="516"/>
      <c r="KHF75" s="516"/>
      <c r="KHG75" s="516"/>
      <c r="KHH75" s="516"/>
      <c r="KHI75" s="516"/>
      <c r="KHJ75" s="516"/>
      <c r="KHK75" s="516"/>
      <c r="KHL75" s="516"/>
      <c r="KHM75" s="516"/>
      <c r="KHN75" s="516"/>
      <c r="KHO75" s="516"/>
      <c r="KHP75" s="516"/>
      <c r="KHQ75" s="516"/>
      <c r="KHR75" s="516"/>
      <c r="KHS75" s="516"/>
      <c r="KHT75" s="516"/>
      <c r="KHU75" s="516"/>
      <c r="KHV75" s="516"/>
      <c r="KHW75" s="516"/>
      <c r="KHX75" s="516"/>
      <c r="KHY75" s="516"/>
      <c r="KHZ75" s="516"/>
      <c r="KIA75" s="516"/>
      <c r="KIB75" s="516"/>
      <c r="KIC75" s="516"/>
      <c r="KID75" s="516"/>
      <c r="KIE75" s="516"/>
      <c r="KIF75" s="516"/>
      <c r="KIG75" s="516"/>
      <c r="KIH75" s="516"/>
      <c r="KII75" s="516"/>
      <c r="KIJ75" s="516"/>
      <c r="KIK75" s="516"/>
      <c r="KIL75" s="516"/>
      <c r="KIM75" s="516"/>
      <c r="KIN75" s="516"/>
      <c r="KIO75" s="516"/>
      <c r="KIP75" s="516"/>
      <c r="KIQ75" s="516"/>
      <c r="KIR75" s="516"/>
      <c r="KIS75" s="516"/>
      <c r="KIT75" s="516"/>
      <c r="KIU75" s="516"/>
      <c r="KIV75" s="516"/>
      <c r="KIW75" s="516"/>
      <c r="KIX75" s="516"/>
      <c r="KIY75" s="516"/>
      <c r="KIZ75" s="516"/>
      <c r="KJA75" s="516"/>
      <c r="KJB75" s="516"/>
      <c r="KJC75" s="516"/>
      <c r="KJD75" s="516"/>
      <c r="KJE75" s="516"/>
      <c r="KJF75" s="516"/>
      <c r="KJG75" s="516"/>
      <c r="KJH75" s="516"/>
      <c r="KJI75" s="516"/>
      <c r="KJJ75" s="516"/>
      <c r="KJK75" s="516"/>
      <c r="KJL75" s="516"/>
      <c r="KJM75" s="516"/>
      <c r="KJN75" s="516"/>
      <c r="KJO75" s="516"/>
      <c r="KJP75" s="516"/>
      <c r="KJQ75" s="516"/>
      <c r="KJR75" s="516"/>
      <c r="KJS75" s="516"/>
      <c r="KJT75" s="516"/>
      <c r="KJU75" s="516"/>
      <c r="KJV75" s="516"/>
      <c r="KJW75" s="516"/>
      <c r="KJX75" s="516"/>
      <c r="KJY75" s="516"/>
      <c r="KJZ75" s="516"/>
      <c r="KKA75" s="516"/>
      <c r="KKB75" s="516"/>
      <c r="KKC75" s="516"/>
      <c r="KKD75" s="516"/>
      <c r="KKE75" s="516"/>
      <c r="KKF75" s="516"/>
      <c r="KKG75" s="516"/>
      <c r="KKH75" s="516"/>
      <c r="KKI75" s="516"/>
      <c r="KKJ75" s="516"/>
      <c r="KKK75" s="516"/>
      <c r="KKL75" s="516"/>
      <c r="KKM75" s="516"/>
      <c r="KKN75" s="516"/>
      <c r="KKO75" s="516"/>
      <c r="KKP75" s="516"/>
      <c r="KKQ75" s="516"/>
      <c r="KKR75" s="516"/>
      <c r="KKS75" s="516"/>
      <c r="KKT75" s="516"/>
      <c r="KKU75" s="516"/>
      <c r="KKV75" s="516"/>
      <c r="KKW75" s="516"/>
      <c r="KKX75" s="516"/>
      <c r="KKY75" s="516"/>
      <c r="KKZ75" s="516"/>
      <c r="KLA75" s="516"/>
      <c r="KLB75" s="516"/>
      <c r="KLC75" s="516"/>
      <c r="KLD75" s="516"/>
      <c r="KLE75" s="516"/>
      <c r="KLF75" s="516"/>
      <c r="KLG75" s="516"/>
      <c r="KLH75" s="516"/>
      <c r="KLI75" s="516"/>
      <c r="KLJ75" s="516"/>
      <c r="KLK75" s="516"/>
      <c r="KLL75" s="516"/>
      <c r="KLM75" s="516"/>
      <c r="KLN75" s="516"/>
      <c r="KLO75" s="516"/>
      <c r="KLP75" s="516"/>
      <c r="KLQ75" s="516"/>
      <c r="KLR75" s="516"/>
      <c r="KLS75" s="516"/>
      <c r="KLT75" s="516"/>
      <c r="KLU75" s="516"/>
      <c r="KLV75" s="516"/>
      <c r="KLW75" s="516"/>
      <c r="KLX75" s="516"/>
      <c r="KLY75" s="516"/>
      <c r="KLZ75" s="516"/>
      <c r="KMA75" s="516"/>
      <c r="KMB75" s="516"/>
      <c r="KMC75" s="516"/>
      <c r="KMD75" s="516"/>
      <c r="KME75" s="516"/>
      <c r="KMF75" s="516"/>
      <c r="KMG75" s="516"/>
      <c r="KMH75" s="516"/>
      <c r="KMI75" s="516"/>
      <c r="KMJ75" s="516"/>
      <c r="KMK75" s="516"/>
      <c r="KML75" s="516"/>
      <c r="KMM75" s="516"/>
      <c r="KMN75" s="516"/>
      <c r="KMO75" s="516"/>
      <c r="KMP75" s="516"/>
      <c r="KMQ75" s="516"/>
      <c r="KMR75" s="516"/>
      <c r="KMS75" s="516"/>
      <c r="KMT75" s="516"/>
      <c r="KMU75" s="516"/>
      <c r="KMV75" s="516"/>
      <c r="KMW75" s="516"/>
      <c r="KMX75" s="516"/>
      <c r="KMY75" s="516"/>
      <c r="KMZ75" s="516"/>
      <c r="KNA75" s="516"/>
      <c r="KNB75" s="516"/>
      <c r="KNC75" s="516"/>
      <c r="KND75" s="516"/>
      <c r="KNE75" s="516"/>
      <c r="KNF75" s="516"/>
      <c r="KNG75" s="516"/>
      <c r="KNH75" s="516"/>
      <c r="KNI75" s="516"/>
      <c r="KNJ75" s="516"/>
      <c r="KNK75" s="516"/>
      <c r="KNL75" s="516"/>
      <c r="KNM75" s="516"/>
      <c r="KNN75" s="516"/>
      <c r="KNO75" s="516"/>
      <c r="KNP75" s="516"/>
      <c r="KNQ75" s="516"/>
      <c r="KNR75" s="516"/>
      <c r="KNS75" s="516"/>
      <c r="KNT75" s="516"/>
      <c r="KNU75" s="516"/>
      <c r="KNV75" s="516"/>
      <c r="KNW75" s="516"/>
      <c r="KNX75" s="516"/>
      <c r="KNY75" s="516"/>
      <c r="KNZ75" s="516"/>
      <c r="KOA75" s="516"/>
      <c r="KOB75" s="516"/>
      <c r="KOC75" s="516"/>
      <c r="KOD75" s="516"/>
      <c r="KOE75" s="516"/>
      <c r="KOF75" s="516"/>
      <c r="KOG75" s="516"/>
      <c r="KOH75" s="516"/>
      <c r="KOI75" s="516"/>
      <c r="KOJ75" s="516"/>
      <c r="KOK75" s="516"/>
      <c r="KOL75" s="516"/>
      <c r="KOM75" s="516"/>
      <c r="KON75" s="516"/>
      <c r="KOO75" s="516"/>
      <c r="KOP75" s="516"/>
      <c r="KOQ75" s="516"/>
      <c r="KOR75" s="516"/>
      <c r="KOS75" s="516"/>
      <c r="KOT75" s="516"/>
      <c r="KOU75" s="516"/>
      <c r="KOV75" s="516"/>
      <c r="KOW75" s="516"/>
      <c r="KOX75" s="516"/>
      <c r="KOY75" s="516"/>
      <c r="KOZ75" s="516"/>
      <c r="KPA75" s="516"/>
      <c r="KPB75" s="516"/>
      <c r="KPC75" s="516"/>
      <c r="KPD75" s="516"/>
      <c r="KPE75" s="516"/>
      <c r="KPF75" s="516"/>
      <c r="KPG75" s="516"/>
      <c r="KPH75" s="516"/>
      <c r="KPI75" s="516"/>
      <c r="KPJ75" s="516"/>
      <c r="KPK75" s="516"/>
      <c r="KPL75" s="516"/>
      <c r="KPM75" s="516"/>
      <c r="KPN75" s="516"/>
      <c r="KPO75" s="516"/>
      <c r="KPP75" s="516"/>
      <c r="KPQ75" s="516"/>
      <c r="KPR75" s="516"/>
      <c r="KPS75" s="516"/>
      <c r="KPT75" s="516"/>
      <c r="KPU75" s="516"/>
      <c r="KPV75" s="516"/>
      <c r="KPW75" s="516"/>
      <c r="KPX75" s="516"/>
      <c r="KPY75" s="516"/>
      <c r="KPZ75" s="516"/>
      <c r="KQA75" s="516"/>
      <c r="KQB75" s="516"/>
      <c r="KQC75" s="516"/>
      <c r="KQD75" s="516"/>
      <c r="KQE75" s="516"/>
      <c r="KQF75" s="516"/>
      <c r="KQG75" s="516"/>
      <c r="KQH75" s="516"/>
      <c r="KQI75" s="516"/>
      <c r="KQJ75" s="516"/>
      <c r="KQK75" s="516"/>
      <c r="KQL75" s="516"/>
      <c r="KQM75" s="516"/>
      <c r="KQN75" s="516"/>
      <c r="KQO75" s="516"/>
      <c r="KQP75" s="516"/>
      <c r="KQQ75" s="516"/>
      <c r="KQR75" s="516"/>
      <c r="KQS75" s="516"/>
      <c r="KQT75" s="516"/>
      <c r="KQU75" s="516"/>
      <c r="KQV75" s="516"/>
      <c r="KQW75" s="516"/>
      <c r="KQX75" s="516"/>
      <c r="KQY75" s="516"/>
      <c r="KQZ75" s="516"/>
      <c r="KRA75" s="516"/>
      <c r="KRB75" s="516"/>
      <c r="KRC75" s="516"/>
      <c r="KRD75" s="516"/>
      <c r="KRE75" s="516"/>
      <c r="KRF75" s="516"/>
      <c r="KRG75" s="516"/>
      <c r="KRH75" s="516"/>
      <c r="KRI75" s="516"/>
      <c r="KRJ75" s="516"/>
      <c r="KRK75" s="516"/>
      <c r="KRL75" s="516"/>
      <c r="KRM75" s="516"/>
      <c r="KRN75" s="516"/>
      <c r="KRO75" s="516"/>
      <c r="KRP75" s="516"/>
      <c r="KRQ75" s="516"/>
      <c r="KRR75" s="516"/>
      <c r="KRS75" s="516"/>
      <c r="KRT75" s="516"/>
      <c r="KRU75" s="516"/>
      <c r="KRV75" s="516"/>
      <c r="KRW75" s="516"/>
      <c r="KRX75" s="516"/>
      <c r="KRY75" s="516"/>
      <c r="KRZ75" s="516"/>
      <c r="KSA75" s="516"/>
      <c r="KSB75" s="516"/>
      <c r="KSC75" s="516"/>
      <c r="KSD75" s="516"/>
      <c r="KSE75" s="516"/>
      <c r="KSF75" s="516"/>
      <c r="KSG75" s="516"/>
      <c r="KSH75" s="516"/>
      <c r="KSI75" s="516"/>
      <c r="KSJ75" s="516"/>
      <c r="KSK75" s="516"/>
      <c r="KSL75" s="516"/>
      <c r="KSM75" s="516"/>
      <c r="KSN75" s="516"/>
      <c r="KSO75" s="516"/>
      <c r="KSP75" s="516"/>
      <c r="KSQ75" s="516"/>
      <c r="KSR75" s="516"/>
      <c r="KSS75" s="516"/>
      <c r="KST75" s="516"/>
      <c r="KSU75" s="516"/>
      <c r="KSV75" s="516"/>
      <c r="KSW75" s="516"/>
      <c r="KSX75" s="516"/>
      <c r="KSY75" s="516"/>
      <c r="KSZ75" s="516"/>
      <c r="KTA75" s="516"/>
      <c r="KTB75" s="516"/>
      <c r="KTC75" s="516"/>
      <c r="KTD75" s="516"/>
      <c r="KTE75" s="516"/>
      <c r="KTF75" s="516"/>
      <c r="KTG75" s="516"/>
      <c r="KTH75" s="516"/>
      <c r="KTI75" s="516"/>
      <c r="KTJ75" s="516"/>
      <c r="KTK75" s="516"/>
      <c r="KTL75" s="516"/>
      <c r="KTM75" s="516"/>
      <c r="KTN75" s="516"/>
      <c r="KTO75" s="516"/>
      <c r="KTP75" s="516"/>
      <c r="KTQ75" s="516"/>
      <c r="KTR75" s="516"/>
      <c r="KTS75" s="516"/>
      <c r="KTT75" s="516"/>
      <c r="KTU75" s="516"/>
      <c r="KTV75" s="516"/>
      <c r="KTW75" s="516"/>
      <c r="KTX75" s="516"/>
      <c r="KTY75" s="516"/>
      <c r="KTZ75" s="516"/>
      <c r="KUA75" s="516"/>
      <c r="KUB75" s="516"/>
      <c r="KUC75" s="516"/>
      <c r="KUD75" s="516"/>
      <c r="KUE75" s="516"/>
      <c r="KUF75" s="516"/>
      <c r="KUG75" s="516"/>
      <c r="KUH75" s="516"/>
      <c r="KUI75" s="516"/>
      <c r="KUJ75" s="516"/>
      <c r="KUK75" s="516"/>
      <c r="KUL75" s="516"/>
      <c r="KUM75" s="516"/>
      <c r="KUN75" s="516"/>
      <c r="KUO75" s="516"/>
      <c r="KUP75" s="516"/>
      <c r="KUQ75" s="516"/>
      <c r="KUR75" s="516"/>
      <c r="KUS75" s="516"/>
      <c r="KUT75" s="516"/>
      <c r="KUU75" s="516"/>
      <c r="KUV75" s="516"/>
      <c r="KUW75" s="516"/>
      <c r="KUX75" s="516"/>
      <c r="KUY75" s="516"/>
      <c r="KUZ75" s="516"/>
      <c r="KVA75" s="516"/>
      <c r="KVB75" s="516"/>
      <c r="KVC75" s="516"/>
      <c r="KVD75" s="516"/>
      <c r="KVE75" s="516"/>
      <c r="KVF75" s="516"/>
      <c r="KVG75" s="516"/>
      <c r="KVH75" s="516"/>
      <c r="KVI75" s="516"/>
      <c r="KVJ75" s="516"/>
      <c r="KVK75" s="516"/>
      <c r="KVL75" s="516"/>
      <c r="KVM75" s="516"/>
      <c r="KVN75" s="516"/>
      <c r="KVO75" s="516"/>
      <c r="KVP75" s="516"/>
      <c r="KVQ75" s="516"/>
      <c r="KVR75" s="516"/>
      <c r="KVS75" s="516"/>
      <c r="KVT75" s="516"/>
      <c r="KVU75" s="516"/>
      <c r="KVV75" s="516"/>
      <c r="KVW75" s="516"/>
      <c r="KVX75" s="516"/>
      <c r="KVY75" s="516"/>
      <c r="KVZ75" s="516"/>
      <c r="KWA75" s="516"/>
      <c r="KWB75" s="516"/>
      <c r="KWC75" s="516"/>
      <c r="KWD75" s="516"/>
      <c r="KWE75" s="516"/>
      <c r="KWF75" s="516"/>
      <c r="KWG75" s="516"/>
      <c r="KWH75" s="516"/>
      <c r="KWI75" s="516"/>
      <c r="KWJ75" s="516"/>
      <c r="KWK75" s="516"/>
      <c r="KWL75" s="516"/>
      <c r="KWM75" s="516"/>
      <c r="KWN75" s="516"/>
      <c r="KWO75" s="516"/>
      <c r="KWP75" s="516"/>
      <c r="KWQ75" s="516"/>
      <c r="KWR75" s="516"/>
      <c r="KWS75" s="516"/>
      <c r="KWT75" s="516"/>
      <c r="KWU75" s="516"/>
      <c r="KWV75" s="516"/>
      <c r="KWW75" s="516"/>
      <c r="KWX75" s="516"/>
      <c r="KWY75" s="516"/>
      <c r="KWZ75" s="516"/>
      <c r="KXA75" s="516"/>
      <c r="KXB75" s="516"/>
      <c r="KXC75" s="516"/>
      <c r="KXD75" s="516"/>
      <c r="KXE75" s="516"/>
      <c r="KXF75" s="516"/>
      <c r="KXG75" s="516"/>
      <c r="KXH75" s="516"/>
      <c r="KXI75" s="516"/>
      <c r="KXJ75" s="516"/>
      <c r="KXK75" s="516"/>
      <c r="KXL75" s="516"/>
      <c r="KXM75" s="516"/>
      <c r="KXN75" s="516"/>
      <c r="KXO75" s="516"/>
      <c r="KXP75" s="516"/>
      <c r="KXQ75" s="516"/>
      <c r="KXR75" s="516"/>
      <c r="KXS75" s="516"/>
      <c r="KXT75" s="516"/>
      <c r="KXU75" s="516"/>
      <c r="KXV75" s="516"/>
      <c r="KXW75" s="516"/>
      <c r="KXX75" s="516"/>
      <c r="KXY75" s="516"/>
      <c r="KXZ75" s="516"/>
      <c r="KYA75" s="516"/>
      <c r="KYB75" s="516"/>
      <c r="KYC75" s="516"/>
      <c r="KYD75" s="516"/>
      <c r="KYE75" s="516"/>
      <c r="KYF75" s="516"/>
      <c r="KYG75" s="516"/>
      <c r="KYH75" s="516"/>
      <c r="KYI75" s="516"/>
      <c r="KYJ75" s="516"/>
      <c r="KYK75" s="516"/>
      <c r="KYL75" s="516"/>
      <c r="KYM75" s="516"/>
      <c r="KYN75" s="516"/>
      <c r="KYO75" s="516"/>
      <c r="KYP75" s="516"/>
      <c r="KYQ75" s="516"/>
      <c r="KYR75" s="516"/>
      <c r="KYS75" s="516"/>
      <c r="KYT75" s="516"/>
      <c r="KYU75" s="516"/>
      <c r="KYV75" s="516"/>
      <c r="KYW75" s="516"/>
      <c r="KYX75" s="516"/>
      <c r="KYY75" s="516"/>
      <c r="KYZ75" s="516"/>
      <c r="KZA75" s="516"/>
      <c r="KZB75" s="516"/>
      <c r="KZC75" s="516"/>
      <c r="KZD75" s="516"/>
      <c r="KZE75" s="516"/>
      <c r="KZF75" s="516"/>
      <c r="KZG75" s="516"/>
      <c r="KZH75" s="516"/>
      <c r="KZI75" s="516"/>
      <c r="KZJ75" s="516"/>
      <c r="KZK75" s="516"/>
      <c r="KZL75" s="516"/>
      <c r="KZM75" s="516"/>
      <c r="KZN75" s="516"/>
      <c r="KZO75" s="516"/>
      <c r="KZP75" s="516"/>
      <c r="KZQ75" s="516"/>
      <c r="KZR75" s="516"/>
      <c r="KZS75" s="516"/>
      <c r="KZT75" s="516"/>
      <c r="KZU75" s="516"/>
      <c r="KZV75" s="516"/>
      <c r="KZW75" s="516"/>
      <c r="KZX75" s="516"/>
      <c r="KZY75" s="516"/>
      <c r="KZZ75" s="516"/>
      <c r="LAA75" s="516"/>
      <c r="LAB75" s="516"/>
      <c r="LAC75" s="516"/>
      <c r="LAD75" s="516"/>
      <c r="LAE75" s="516"/>
      <c r="LAF75" s="516"/>
      <c r="LAG75" s="516"/>
      <c r="LAH75" s="516"/>
      <c r="LAI75" s="516"/>
      <c r="LAJ75" s="516"/>
      <c r="LAK75" s="516"/>
      <c r="LAL75" s="516"/>
      <c r="LAM75" s="516"/>
      <c r="LAN75" s="516"/>
      <c r="LAO75" s="516"/>
      <c r="LAP75" s="516"/>
      <c r="LAQ75" s="516"/>
      <c r="LAR75" s="516"/>
      <c r="LAS75" s="516"/>
      <c r="LAT75" s="516"/>
      <c r="LAU75" s="516"/>
      <c r="LAV75" s="516"/>
      <c r="LAW75" s="516"/>
      <c r="LAX75" s="516"/>
      <c r="LAY75" s="516"/>
      <c r="LAZ75" s="516"/>
      <c r="LBA75" s="516"/>
      <c r="LBB75" s="516"/>
      <c r="LBC75" s="516"/>
      <c r="LBD75" s="516"/>
      <c r="LBE75" s="516"/>
      <c r="LBF75" s="516"/>
      <c r="LBG75" s="516"/>
      <c r="LBH75" s="516"/>
      <c r="LBI75" s="516"/>
      <c r="LBJ75" s="516"/>
      <c r="LBK75" s="516"/>
      <c r="LBL75" s="516"/>
      <c r="LBM75" s="516"/>
      <c r="LBN75" s="516"/>
      <c r="LBO75" s="516"/>
      <c r="LBP75" s="516"/>
      <c r="LBQ75" s="516"/>
      <c r="LBR75" s="516"/>
      <c r="LBS75" s="516"/>
      <c r="LBT75" s="516"/>
      <c r="LBU75" s="516"/>
      <c r="LBV75" s="516"/>
      <c r="LBW75" s="516"/>
      <c r="LBX75" s="516"/>
      <c r="LBY75" s="516"/>
      <c r="LBZ75" s="516"/>
      <c r="LCA75" s="516"/>
      <c r="LCB75" s="516"/>
      <c r="LCC75" s="516"/>
      <c r="LCD75" s="516"/>
      <c r="LCE75" s="516"/>
      <c r="LCF75" s="516"/>
      <c r="LCG75" s="516"/>
      <c r="LCH75" s="516"/>
      <c r="LCI75" s="516"/>
      <c r="LCJ75" s="516"/>
      <c r="LCK75" s="516"/>
      <c r="LCL75" s="516"/>
      <c r="LCM75" s="516"/>
      <c r="LCN75" s="516"/>
      <c r="LCO75" s="516"/>
      <c r="LCP75" s="516"/>
      <c r="LCQ75" s="516"/>
      <c r="LCR75" s="516"/>
      <c r="LCS75" s="516"/>
      <c r="LCT75" s="516"/>
      <c r="LCU75" s="516"/>
      <c r="LCV75" s="516"/>
      <c r="LCW75" s="516"/>
      <c r="LCX75" s="516"/>
      <c r="LCY75" s="516"/>
      <c r="LCZ75" s="516"/>
      <c r="LDA75" s="516"/>
      <c r="LDB75" s="516"/>
      <c r="LDC75" s="516"/>
      <c r="LDD75" s="516"/>
      <c r="LDE75" s="516"/>
      <c r="LDF75" s="516"/>
      <c r="LDG75" s="516"/>
      <c r="LDH75" s="516"/>
      <c r="LDI75" s="516"/>
      <c r="LDJ75" s="516"/>
      <c r="LDK75" s="516"/>
      <c r="LDL75" s="516"/>
      <c r="LDM75" s="516"/>
      <c r="LDN75" s="516"/>
      <c r="LDO75" s="516"/>
      <c r="LDP75" s="516"/>
      <c r="LDQ75" s="516"/>
      <c r="LDR75" s="516"/>
      <c r="LDS75" s="516"/>
      <c r="LDT75" s="516"/>
      <c r="LDU75" s="516"/>
      <c r="LDV75" s="516"/>
      <c r="LDW75" s="516"/>
      <c r="LDX75" s="516"/>
      <c r="LDY75" s="516"/>
      <c r="LDZ75" s="516"/>
      <c r="LEA75" s="516"/>
      <c r="LEB75" s="516"/>
      <c r="LEC75" s="516"/>
      <c r="LED75" s="516"/>
      <c r="LEE75" s="516"/>
      <c r="LEF75" s="516"/>
      <c r="LEG75" s="516"/>
      <c r="LEH75" s="516"/>
      <c r="LEI75" s="516"/>
      <c r="LEJ75" s="516"/>
      <c r="LEK75" s="516"/>
      <c r="LEL75" s="516"/>
      <c r="LEM75" s="516"/>
      <c r="LEN75" s="516"/>
      <c r="LEO75" s="516"/>
      <c r="LEP75" s="516"/>
      <c r="LEQ75" s="516"/>
      <c r="LER75" s="516"/>
      <c r="LES75" s="516"/>
      <c r="LET75" s="516"/>
      <c r="LEU75" s="516"/>
      <c r="LEV75" s="516"/>
      <c r="LEW75" s="516"/>
      <c r="LEX75" s="516"/>
      <c r="LEY75" s="516"/>
      <c r="LEZ75" s="516"/>
      <c r="LFA75" s="516"/>
      <c r="LFB75" s="516"/>
      <c r="LFC75" s="516"/>
      <c r="LFD75" s="516"/>
      <c r="LFE75" s="516"/>
      <c r="LFF75" s="516"/>
      <c r="LFG75" s="516"/>
      <c r="LFH75" s="516"/>
      <c r="LFI75" s="516"/>
      <c r="LFJ75" s="516"/>
      <c r="LFK75" s="516"/>
      <c r="LFL75" s="516"/>
      <c r="LFM75" s="516"/>
      <c r="LFN75" s="516"/>
      <c r="LFO75" s="516"/>
      <c r="LFP75" s="516"/>
      <c r="LFQ75" s="516"/>
      <c r="LFR75" s="516"/>
      <c r="LFS75" s="516"/>
      <c r="LFT75" s="516"/>
      <c r="LFU75" s="516"/>
      <c r="LFV75" s="516"/>
      <c r="LFW75" s="516"/>
      <c r="LFX75" s="516"/>
      <c r="LFY75" s="516"/>
      <c r="LFZ75" s="516"/>
      <c r="LGA75" s="516"/>
      <c r="LGB75" s="516"/>
      <c r="LGC75" s="516"/>
      <c r="LGD75" s="516"/>
      <c r="LGE75" s="516"/>
      <c r="LGF75" s="516"/>
      <c r="LGG75" s="516"/>
      <c r="LGH75" s="516"/>
      <c r="LGI75" s="516"/>
      <c r="LGJ75" s="516"/>
      <c r="LGK75" s="516"/>
      <c r="LGL75" s="516"/>
      <c r="LGM75" s="516"/>
      <c r="LGN75" s="516"/>
      <c r="LGO75" s="516"/>
      <c r="LGP75" s="516"/>
      <c r="LGQ75" s="516"/>
      <c r="LGR75" s="516"/>
      <c r="LGS75" s="516"/>
      <c r="LGT75" s="516"/>
      <c r="LGU75" s="516"/>
      <c r="LGV75" s="516"/>
      <c r="LGW75" s="516"/>
      <c r="LGX75" s="516"/>
      <c r="LGY75" s="516"/>
      <c r="LGZ75" s="516"/>
      <c r="LHA75" s="516"/>
      <c r="LHB75" s="516"/>
      <c r="LHC75" s="516"/>
      <c r="LHD75" s="516"/>
      <c r="LHE75" s="516"/>
      <c r="LHF75" s="516"/>
      <c r="LHG75" s="516"/>
      <c r="LHH75" s="516"/>
      <c r="LHI75" s="516"/>
      <c r="LHJ75" s="516"/>
      <c r="LHK75" s="516"/>
      <c r="LHL75" s="516"/>
      <c r="LHM75" s="516"/>
      <c r="LHN75" s="516"/>
      <c r="LHO75" s="516"/>
      <c r="LHP75" s="516"/>
      <c r="LHQ75" s="516"/>
      <c r="LHR75" s="516"/>
      <c r="LHS75" s="516"/>
      <c r="LHT75" s="516"/>
      <c r="LHU75" s="516"/>
      <c r="LHV75" s="516"/>
      <c r="LHW75" s="516"/>
      <c r="LHX75" s="516"/>
      <c r="LHY75" s="516"/>
      <c r="LHZ75" s="516"/>
      <c r="LIA75" s="516"/>
      <c r="LIB75" s="516"/>
      <c r="LIC75" s="516"/>
      <c r="LID75" s="516"/>
      <c r="LIE75" s="516"/>
      <c r="LIF75" s="516"/>
      <c r="LIG75" s="516"/>
      <c r="LIH75" s="516"/>
      <c r="LII75" s="516"/>
      <c r="LIJ75" s="516"/>
      <c r="LIK75" s="516"/>
      <c r="LIL75" s="516"/>
      <c r="LIM75" s="516"/>
      <c r="LIN75" s="516"/>
      <c r="LIO75" s="516"/>
      <c r="LIP75" s="516"/>
      <c r="LIQ75" s="516"/>
      <c r="LIR75" s="516"/>
      <c r="LIS75" s="516"/>
      <c r="LIT75" s="516"/>
      <c r="LIU75" s="516"/>
      <c r="LIV75" s="516"/>
      <c r="LIW75" s="516"/>
      <c r="LIX75" s="516"/>
      <c r="LIY75" s="516"/>
      <c r="LIZ75" s="516"/>
      <c r="LJA75" s="516"/>
      <c r="LJB75" s="516"/>
      <c r="LJC75" s="516"/>
      <c r="LJD75" s="516"/>
      <c r="LJE75" s="516"/>
      <c r="LJF75" s="516"/>
      <c r="LJG75" s="516"/>
      <c r="LJH75" s="516"/>
      <c r="LJI75" s="516"/>
      <c r="LJJ75" s="516"/>
      <c r="LJK75" s="516"/>
      <c r="LJL75" s="516"/>
      <c r="LJM75" s="516"/>
      <c r="LJN75" s="516"/>
      <c r="LJO75" s="516"/>
      <c r="LJP75" s="516"/>
      <c r="LJQ75" s="516"/>
      <c r="LJR75" s="516"/>
      <c r="LJS75" s="516"/>
      <c r="LJT75" s="516"/>
      <c r="LJU75" s="516"/>
      <c r="LJV75" s="516"/>
      <c r="LJW75" s="516"/>
      <c r="LJX75" s="516"/>
      <c r="LJY75" s="516"/>
      <c r="LJZ75" s="516"/>
      <c r="LKA75" s="516"/>
      <c r="LKB75" s="516"/>
      <c r="LKC75" s="516"/>
      <c r="LKD75" s="516"/>
      <c r="LKE75" s="516"/>
      <c r="LKF75" s="516"/>
      <c r="LKG75" s="516"/>
      <c r="LKH75" s="516"/>
      <c r="LKI75" s="516"/>
      <c r="LKJ75" s="516"/>
      <c r="LKK75" s="516"/>
      <c r="LKL75" s="516"/>
      <c r="LKM75" s="516"/>
      <c r="LKN75" s="516"/>
      <c r="LKO75" s="516"/>
      <c r="LKP75" s="516"/>
      <c r="LKQ75" s="516"/>
      <c r="LKR75" s="516"/>
      <c r="LKS75" s="516"/>
      <c r="LKT75" s="516"/>
      <c r="LKU75" s="516"/>
      <c r="LKV75" s="516"/>
      <c r="LKW75" s="516"/>
      <c r="LKX75" s="516"/>
      <c r="LKY75" s="516"/>
      <c r="LKZ75" s="516"/>
      <c r="LLA75" s="516"/>
      <c r="LLB75" s="516"/>
      <c r="LLC75" s="516"/>
      <c r="LLD75" s="516"/>
      <c r="LLE75" s="516"/>
      <c r="LLF75" s="516"/>
      <c r="LLG75" s="516"/>
      <c r="LLH75" s="516"/>
      <c r="LLI75" s="516"/>
      <c r="LLJ75" s="516"/>
      <c r="LLK75" s="516"/>
      <c r="LLL75" s="516"/>
      <c r="LLM75" s="516"/>
      <c r="LLN75" s="516"/>
      <c r="LLO75" s="516"/>
      <c r="LLP75" s="516"/>
      <c r="LLQ75" s="516"/>
      <c r="LLR75" s="516"/>
      <c r="LLS75" s="516"/>
      <c r="LLT75" s="516"/>
      <c r="LLU75" s="516"/>
      <c r="LLV75" s="516"/>
      <c r="LLW75" s="516"/>
      <c r="LLX75" s="516"/>
      <c r="LLY75" s="516"/>
      <c r="LLZ75" s="516"/>
      <c r="LMA75" s="516"/>
      <c r="LMB75" s="516"/>
      <c r="LMC75" s="516"/>
      <c r="LMD75" s="516"/>
      <c r="LME75" s="516"/>
      <c r="LMF75" s="516"/>
      <c r="LMG75" s="516"/>
      <c r="LMH75" s="516"/>
      <c r="LMI75" s="516"/>
      <c r="LMJ75" s="516"/>
      <c r="LMK75" s="516"/>
      <c r="LML75" s="516"/>
      <c r="LMM75" s="516"/>
      <c r="LMN75" s="516"/>
      <c r="LMO75" s="516"/>
      <c r="LMP75" s="516"/>
      <c r="LMQ75" s="516"/>
      <c r="LMR75" s="516"/>
      <c r="LMS75" s="516"/>
      <c r="LMT75" s="516"/>
      <c r="LMU75" s="516"/>
      <c r="LMV75" s="516"/>
      <c r="LMW75" s="516"/>
      <c r="LMX75" s="516"/>
      <c r="LMY75" s="516"/>
      <c r="LMZ75" s="516"/>
      <c r="LNA75" s="516"/>
      <c r="LNB75" s="516"/>
      <c r="LNC75" s="516"/>
      <c r="LND75" s="516"/>
      <c r="LNE75" s="516"/>
      <c r="LNF75" s="516"/>
      <c r="LNG75" s="516"/>
      <c r="LNH75" s="516"/>
      <c r="LNI75" s="516"/>
      <c r="LNJ75" s="516"/>
      <c r="LNK75" s="516"/>
      <c r="LNL75" s="516"/>
      <c r="LNM75" s="516"/>
      <c r="LNN75" s="516"/>
      <c r="LNO75" s="516"/>
      <c r="LNP75" s="516"/>
      <c r="LNQ75" s="516"/>
      <c r="LNR75" s="516"/>
      <c r="LNS75" s="516"/>
      <c r="LNT75" s="516"/>
      <c r="LNU75" s="516"/>
      <c r="LNV75" s="516"/>
      <c r="LNW75" s="516"/>
      <c r="LNX75" s="516"/>
      <c r="LNY75" s="516"/>
      <c r="LNZ75" s="516"/>
      <c r="LOA75" s="516"/>
      <c r="LOB75" s="516"/>
      <c r="LOC75" s="516"/>
      <c r="LOD75" s="516"/>
      <c r="LOE75" s="516"/>
      <c r="LOF75" s="516"/>
      <c r="LOG75" s="516"/>
      <c r="LOH75" s="516"/>
      <c r="LOI75" s="516"/>
      <c r="LOJ75" s="516"/>
      <c r="LOK75" s="516"/>
      <c r="LOL75" s="516"/>
      <c r="LOM75" s="516"/>
      <c r="LON75" s="516"/>
      <c r="LOO75" s="516"/>
      <c r="LOP75" s="516"/>
      <c r="LOQ75" s="516"/>
      <c r="LOR75" s="516"/>
      <c r="LOS75" s="516"/>
      <c r="LOT75" s="516"/>
      <c r="LOU75" s="516"/>
      <c r="LOV75" s="516"/>
      <c r="LOW75" s="516"/>
      <c r="LOX75" s="516"/>
      <c r="LOY75" s="516"/>
      <c r="LOZ75" s="516"/>
      <c r="LPA75" s="516"/>
      <c r="LPB75" s="516"/>
      <c r="LPC75" s="516"/>
      <c r="LPD75" s="516"/>
      <c r="LPE75" s="516"/>
      <c r="LPF75" s="516"/>
      <c r="LPG75" s="516"/>
      <c r="LPH75" s="516"/>
      <c r="LPI75" s="516"/>
      <c r="LPJ75" s="516"/>
      <c r="LPK75" s="516"/>
      <c r="LPL75" s="516"/>
      <c r="LPM75" s="516"/>
      <c r="LPN75" s="516"/>
      <c r="LPO75" s="516"/>
      <c r="LPP75" s="516"/>
      <c r="LPQ75" s="516"/>
      <c r="LPR75" s="516"/>
      <c r="LPS75" s="516"/>
      <c r="LPT75" s="516"/>
      <c r="LPU75" s="516"/>
      <c r="LPV75" s="516"/>
      <c r="LPW75" s="516"/>
      <c r="LPX75" s="516"/>
      <c r="LPY75" s="516"/>
      <c r="LPZ75" s="516"/>
      <c r="LQA75" s="516"/>
      <c r="LQB75" s="516"/>
      <c r="LQC75" s="516"/>
      <c r="LQD75" s="516"/>
      <c r="LQE75" s="516"/>
      <c r="LQF75" s="516"/>
      <c r="LQG75" s="516"/>
      <c r="LQH75" s="516"/>
      <c r="LQI75" s="516"/>
      <c r="LQJ75" s="516"/>
      <c r="LQK75" s="516"/>
      <c r="LQL75" s="516"/>
      <c r="LQM75" s="516"/>
      <c r="LQN75" s="516"/>
      <c r="LQO75" s="516"/>
      <c r="LQP75" s="516"/>
      <c r="LQQ75" s="516"/>
      <c r="LQR75" s="516"/>
      <c r="LQS75" s="516"/>
      <c r="LQT75" s="516"/>
      <c r="LQU75" s="516"/>
      <c r="LQV75" s="516"/>
      <c r="LQW75" s="516"/>
      <c r="LQX75" s="516"/>
      <c r="LQY75" s="516"/>
      <c r="LQZ75" s="516"/>
      <c r="LRA75" s="516"/>
      <c r="LRB75" s="516"/>
      <c r="LRC75" s="516"/>
      <c r="LRD75" s="516"/>
      <c r="LRE75" s="516"/>
      <c r="LRF75" s="516"/>
      <c r="LRG75" s="516"/>
      <c r="LRH75" s="516"/>
      <c r="LRI75" s="516"/>
      <c r="LRJ75" s="516"/>
      <c r="LRK75" s="516"/>
      <c r="LRL75" s="516"/>
      <c r="LRM75" s="516"/>
      <c r="LRN75" s="516"/>
      <c r="LRO75" s="516"/>
      <c r="LRP75" s="516"/>
      <c r="LRQ75" s="516"/>
      <c r="LRR75" s="516"/>
      <c r="LRS75" s="516"/>
      <c r="LRT75" s="516"/>
      <c r="LRU75" s="516"/>
      <c r="LRV75" s="516"/>
      <c r="LRW75" s="516"/>
      <c r="LRX75" s="516"/>
      <c r="LRY75" s="516"/>
      <c r="LRZ75" s="516"/>
      <c r="LSA75" s="516"/>
      <c r="LSB75" s="516"/>
      <c r="LSC75" s="516"/>
      <c r="LSD75" s="516"/>
      <c r="LSE75" s="516"/>
      <c r="LSF75" s="516"/>
      <c r="LSG75" s="516"/>
      <c r="LSH75" s="516"/>
      <c r="LSI75" s="516"/>
      <c r="LSJ75" s="516"/>
      <c r="LSK75" s="516"/>
      <c r="LSL75" s="516"/>
      <c r="LSM75" s="516"/>
      <c r="LSN75" s="516"/>
      <c r="LSO75" s="516"/>
      <c r="LSP75" s="516"/>
      <c r="LSQ75" s="516"/>
      <c r="LSR75" s="516"/>
      <c r="LSS75" s="516"/>
      <c r="LST75" s="516"/>
      <c r="LSU75" s="516"/>
      <c r="LSV75" s="516"/>
      <c r="LSW75" s="516"/>
      <c r="LSX75" s="516"/>
      <c r="LSY75" s="516"/>
      <c r="LSZ75" s="516"/>
      <c r="LTA75" s="516"/>
      <c r="LTB75" s="516"/>
      <c r="LTC75" s="516"/>
      <c r="LTD75" s="516"/>
      <c r="LTE75" s="516"/>
      <c r="LTF75" s="516"/>
      <c r="LTG75" s="516"/>
      <c r="LTH75" s="516"/>
      <c r="LTI75" s="516"/>
      <c r="LTJ75" s="516"/>
      <c r="LTK75" s="516"/>
      <c r="LTL75" s="516"/>
      <c r="LTM75" s="516"/>
      <c r="LTN75" s="516"/>
      <c r="LTO75" s="516"/>
      <c r="LTP75" s="516"/>
      <c r="LTQ75" s="516"/>
      <c r="LTR75" s="516"/>
      <c r="LTS75" s="516"/>
      <c r="LTT75" s="516"/>
      <c r="LTU75" s="516"/>
      <c r="LTV75" s="516"/>
      <c r="LTW75" s="516"/>
      <c r="LTX75" s="516"/>
      <c r="LTY75" s="516"/>
      <c r="LTZ75" s="516"/>
      <c r="LUA75" s="516"/>
      <c r="LUB75" s="516"/>
      <c r="LUC75" s="516"/>
      <c r="LUD75" s="516"/>
      <c r="LUE75" s="516"/>
      <c r="LUF75" s="516"/>
      <c r="LUG75" s="516"/>
      <c r="LUH75" s="516"/>
      <c r="LUI75" s="516"/>
      <c r="LUJ75" s="516"/>
      <c r="LUK75" s="516"/>
      <c r="LUL75" s="516"/>
      <c r="LUM75" s="516"/>
      <c r="LUN75" s="516"/>
      <c r="LUO75" s="516"/>
      <c r="LUP75" s="516"/>
      <c r="LUQ75" s="516"/>
      <c r="LUR75" s="516"/>
      <c r="LUS75" s="516"/>
      <c r="LUT75" s="516"/>
      <c r="LUU75" s="516"/>
      <c r="LUV75" s="516"/>
      <c r="LUW75" s="516"/>
      <c r="LUX75" s="516"/>
      <c r="LUY75" s="516"/>
      <c r="LUZ75" s="516"/>
      <c r="LVA75" s="516"/>
      <c r="LVB75" s="516"/>
      <c r="LVC75" s="516"/>
      <c r="LVD75" s="516"/>
      <c r="LVE75" s="516"/>
      <c r="LVF75" s="516"/>
      <c r="LVG75" s="516"/>
      <c r="LVH75" s="516"/>
      <c r="LVI75" s="516"/>
      <c r="LVJ75" s="516"/>
      <c r="LVK75" s="516"/>
      <c r="LVL75" s="516"/>
      <c r="LVM75" s="516"/>
      <c r="LVN75" s="516"/>
      <c r="LVO75" s="516"/>
      <c r="LVP75" s="516"/>
      <c r="LVQ75" s="516"/>
      <c r="LVR75" s="516"/>
      <c r="LVS75" s="516"/>
      <c r="LVT75" s="516"/>
      <c r="LVU75" s="516"/>
      <c r="LVV75" s="516"/>
      <c r="LVW75" s="516"/>
      <c r="LVX75" s="516"/>
      <c r="LVY75" s="516"/>
      <c r="LVZ75" s="516"/>
      <c r="LWA75" s="516"/>
      <c r="LWB75" s="516"/>
      <c r="LWC75" s="516"/>
      <c r="LWD75" s="516"/>
      <c r="LWE75" s="516"/>
      <c r="LWF75" s="516"/>
      <c r="LWG75" s="516"/>
      <c r="LWH75" s="516"/>
      <c r="LWI75" s="516"/>
      <c r="LWJ75" s="516"/>
      <c r="LWK75" s="516"/>
      <c r="LWL75" s="516"/>
      <c r="LWM75" s="516"/>
      <c r="LWN75" s="516"/>
      <c r="LWO75" s="516"/>
      <c r="LWP75" s="516"/>
      <c r="LWQ75" s="516"/>
      <c r="LWR75" s="516"/>
      <c r="LWS75" s="516"/>
      <c r="LWT75" s="516"/>
      <c r="LWU75" s="516"/>
      <c r="LWV75" s="516"/>
      <c r="LWW75" s="516"/>
      <c r="LWX75" s="516"/>
      <c r="LWY75" s="516"/>
      <c r="LWZ75" s="516"/>
      <c r="LXA75" s="516"/>
      <c r="LXB75" s="516"/>
      <c r="LXC75" s="516"/>
      <c r="LXD75" s="516"/>
      <c r="LXE75" s="516"/>
      <c r="LXF75" s="516"/>
      <c r="LXG75" s="516"/>
      <c r="LXH75" s="516"/>
      <c r="LXI75" s="516"/>
      <c r="LXJ75" s="516"/>
      <c r="LXK75" s="516"/>
      <c r="LXL75" s="516"/>
      <c r="LXM75" s="516"/>
      <c r="LXN75" s="516"/>
      <c r="LXO75" s="516"/>
      <c r="LXP75" s="516"/>
      <c r="LXQ75" s="516"/>
      <c r="LXR75" s="516"/>
      <c r="LXS75" s="516"/>
      <c r="LXT75" s="516"/>
      <c r="LXU75" s="516"/>
      <c r="LXV75" s="516"/>
      <c r="LXW75" s="516"/>
      <c r="LXX75" s="516"/>
      <c r="LXY75" s="516"/>
      <c r="LXZ75" s="516"/>
      <c r="LYA75" s="516"/>
      <c r="LYB75" s="516"/>
      <c r="LYC75" s="516"/>
      <c r="LYD75" s="516"/>
      <c r="LYE75" s="516"/>
      <c r="LYF75" s="516"/>
      <c r="LYG75" s="516"/>
      <c r="LYH75" s="516"/>
      <c r="LYI75" s="516"/>
      <c r="LYJ75" s="516"/>
      <c r="LYK75" s="516"/>
      <c r="LYL75" s="516"/>
      <c r="LYM75" s="516"/>
      <c r="LYN75" s="516"/>
      <c r="LYO75" s="516"/>
      <c r="LYP75" s="516"/>
      <c r="LYQ75" s="516"/>
      <c r="LYR75" s="516"/>
      <c r="LYS75" s="516"/>
      <c r="LYT75" s="516"/>
      <c r="LYU75" s="516"/>
      <c r="LYV75" s="516"/>
      <c r="LYW75" s="516"/>
      <c r="LYX75" s="516"/>
      <c r="LYY75" s="516"/>
      <c r="LYZ75" s="516"/>
      <c r="LZA75" s="516"/>
      <c r="LZB75" s="516"/>
      <c r="LZC75" s="516"/>
      <c r="LZD75" s="516"/>
      <c r="LZE75" s="516"/>
      <c r="LZF75" s="516"/>
      <c r="LZG75" s="516"/>
      <c r="LZH75" s="516"/>
      <c r="LZI75" s="516"/>
      <c r="LZJ75" s="516"/>
      <c r="LZK75" s="516"/>
      <c r="LZL75" s="516"/>
      <c r="LZM75" s="516"/>
      <c r="LZN75" s="516"/>
      <c r="LZO75" s="516"/>
      <c r="LZP75" s="516"/>
      <c r="LZQ75" s="516"/>
      <c r="LZR75" s="516"/>
      <c r="LZS75" s="516"/>
      <c r="LZT75" s="516"/>
      <c r="LZU75" s="516"/>
      <c r="LZV75" s="516"/>
      <c r="LZW75" s="516"/>
      <c r="LZX75" s="516"/>
      <c r="LZY75" s="516"/>
      <c r="LZZ75" s="516"/>
      <c r="MAA75" s="516"/>
      <c r="MAB75" s="516"/>
      <c r="MAC75" s="516"/>
      <c r="MAD75" s="516"/>
      <c r="MAE75" s="516"/>
      <c r="MAF75" s="516"/>
      <c r="MAG75" s="516"/>
      <c r="MAH75" s="516"/>
      <c r="MAI75" s="516"/>
      <c r="MAJ75" s="516"/>
      <c r="MAK75" s="516"/>
      <c r="MAL75" s="516"/>
      <c r="MAM75" s="516"/>
      <c r="MAN75" s="516"/>
      <c r="MAO75" s="516"/>
      <c r="MAP75" s="516"/>
      <c r="MAQ75" s="516"/>
      <c r="MAR75" s="516"/>
      <c r="MAS75" s="516"/>
      <c r="MAT75" s="516"/>
      <c r="MAU75" s="516"/>
      <c r="MAV75" s="516"/>
      <c r="MAW75" s="516"/>
      <c r="MAX75" s="516"/>
      <c r="MAY75" s="516"/>
      <c r="MAZ75" s="516"/>
      <c r="MBA75" s="516"/>
      <c r="MBB75" s="516"/>
      <c r="MBC75" s="516"/>
      <c r="MBD75" s="516"/>
      <c r="MBE75" s="516"/>
      <c r="MBF75" s="516"/>
      <c r="MBG75" s="516"/>
      <c r="MBH75" s="516"/>
      <c r="MBI75" s="516"/>
      <c r="MBJ75" s="516"/>
      <c r="MBK75" s="516"/>
      <c r="MBL75" s="516"/>
      <c r="MBM75" s="516"/>
      <c r="MBN75" s="516"/>
      <c r="MBO75" s="516"/>
      <c r="MBP75" s="516"/>
      <c r="MBQ75" s="516"/>
      <c r="MBR75" s="516"/>
      <c r="MBS75" s="516"/>
      <c r="MBT75" s="516"/>
      <c r="MBU75" s="516"/>
      <c r="MBV75" s="516"/>
      <c r="MBW75" s="516"/>
      <c r="MBX75" s="516"/>
      <c r="MBY75" s="516"/>
      <c r="MBZ75" s="516"/>
      <c r="MCA75" s="516"/>
      <c r="MCB75" s="516"/>
      <c r="MCC75" s="516"/>
      <c r="MCD75" s="516"/>
      <c r="MCE75" s="516"/>
      <c r="MCF75" s="516"/>
      <c r="MCG75" s="516"/>
      <c r="MCH75" s="516"/>
      <c r="MCI75" s="516"/>
      <c r="MCJ75" s="516"/>
      <c r="MCK75" s="516"/>
      <c r="MCL75" s="516"/>
      <c r="MCM75" s="516"/>
      <c r="MCN75" s="516"/>
      <c r="MCO75" s="516"/>
      <c r="MCP75" s="516"/>
      <c r="MCQ75" s="516"/>
      <c r="MCR75" s="516"/>
      <c r="MCS75" s="516"/>
      <c r="MCT75" s="516"/>
      <c r="MCU75" s="516"/>
      <c r="MCV75" s="516"/>
      <c r="MCW75" s="516"/>
      <c r="MCX75" s="516"/>
      <c r="MCY75" s="516"/>
      <c r="MCZ75" s="516"/>
      <c r="MDA75" s="516"/>
      <c r="MDB75" s="516"/>
      <c r="MDC75" s="516"/>
      <c r="MDD75" s="516"/>
      <c r="MDE75" s="516"/>
      <c r="MDF75" s="516"/>
      <c r="MDG75" s="516"/>
      <c r="MDH75" s="516"/>
      <c r="MDI75" s="516"/>
      <c r="MDJ75" s="516"/>
      <c r="MDK75" s="516"/>
      <c r="MDL75" s="516"/>
      <c r="MDM75" s="516"/>
      <c r="MDN75" s="516"/>
      <c r="MDO75" s="516"/>
      <c r="MDP75" s="516"/>
      <c r="MDQ75" s="516"/>
      <c r="MDR75" s="516"/>
      <c r="MDS75" s="516"/>
      <c r="MDT75" s="516"/>
      <c r="MDU75" s="516"/>
      <c r="MDV75" s="516"/>
      <c r="MDW75" s="516"/>
      <c r="MDX75" s="516"/>
      <c r="MDY75" s="516"/>
      <c r="MDZ75" s="516"/>
      <c r="MEA75" s="516"/>
      <c r="MEB75" s="516"/>
      <c r="MEC75" s="516"/>
      <c r="MED75" s="516"/>
      <c r="MEE75" s="516"/>
      <c r="MEF75" s="516"/>
      <c r="MEG75" s="516"/>
      <c r="MEH75" s="516"/>
      <c r="MEI75" s="516"/>
      <c r="MEJ75" s="516"/>
      <c r="MEK75" s="516"/>
      <c r="MEL75" s="516"/>
      <c r="MEM75" s="516"/>
      <c r="MEN75" s="516"/>
      <c r="MEO75" s="516"/>
      <c r="MEP75" s="516"/>
      <c r="MEQ75" s="516"/>
      <c r="MER75" s="516"/>
      <c r="MES75" s="516"/>
      <c r="MET75" s="516"/>
      <c r="MEU75" s="516"/>
      <c r="MEV75" s="516"/>
      <c r="MEW75" s="516"/>
      <c r="MEX75" s="516"/>
      <c r="MEY75" s="516"/>
      <c r="MEZ75" s="516"/>
      <c r="MFA75" s="516"/>
      <c r="MFB75" s="516"/>
      <c r="MFC75" s="516"/>
      <c r="MFD75" s="516"/>
      <c r="MFE75" s="516"/>
      <c r="MFF75" s="516"/>
      <c r="MFG75" s="516"/>
      <c r="MFH75" s="516"/>
      <c r="MFI75" s="516"/>
      <c r="MFJ75" s="516"/>
      <c r="MFK75" s="516"/>
      <c r="MFL75" s="516"/>
      <c r="MFM75" s="516"/>
      <c r="MFN75" s="516"/>
      <c r="MFO75" s="516"/>
      <c r="MFP75" s="516"/>
      <c r="MFQ75" s="516"/>
      <c r="MFR75" s="516"/>
      <c r="MFS75" s="516"/>
      <c r="MFT75" s="516"/>
      <c r="MFU75" s="516"/>
      <c r="MFV75" s="516"/>
      <c r="MFW75" s="516"/>
      <c r="MFX75" s="516"/>
      <c r="MFY75" s="516"/>
      <c r="MFZ75" s="516"/>
      <c r="MGA75" s="516"/>
      <c r="MGB75" s="516"/>
      <c r="MGC75" s="516"/>
      <c r="MGD75" s="516"/>
      <c r="MGE75" s="516"/>
      <c r="MGF75" s="516"/>
      <c r="MGG75" s="516"/>
      <c r="MGH75" s="516"/>
      <c r="MGI75" s="516"/>
      <c r="MGJ75" s="516"/>
      <c r="MGK75" s="516"/>
      <c r="MGL75" s="516"/>
      <c r="MGM75" s="516"/>
      <c r="MGN75" s="516"/>
      <c r="MGO75" s="516"/>
      <c r="MGP75" s="516"/>
      <c r="MGQ75" s="516"/>
      <c r="MGR75" s="516"/>
      <c r="MGS75" s="516"/>
      <c r="MGT75" s="516"/>
      <c r="MGU75" s="516"/>
      <c r="MGV75" s="516"/>
      <c r="MGW75" s="516"/>
      <c r="MGX75" s="516"/>
      <c r="MGY75" s="516"/>
      <c r="MGZ75" s="516"/>
      <c r="MHA75" s="516"/>
      <c r="MHB75" s="516"/>
      <c r="MHC75" s="516"/>
      <c r="MHD75" s="516"/>
      <c r="MHE75" s="516"/>
      <c r="MHF75" s="516"/>
      <c r="MHG75" s="516"/>
      <c r="MHH75" s="516"/>
      <c r="MHI75" s="516"/>
      <c r="MHJ75" s="516"/>
      <c r="MHK75" s="516"/>
      <c r="MHL75" s="516"/>
      <c r="MHM75" s="516"/>
      <c r="MHN75" s="516"/>
      <c r="MHO75" s="516"/>
      <c r="MHP75" s="516"/>
      <c r="MHQ75" s="516"/>
      <c r="MHR75" s="516"/>
      <c r="MHS75" s="516"/>
      <c r="MHT75" s="516"/>
      <c r="MHU75" s="516"/>
      <c r="MHV75" s="516"/>
      <c r="MHW75" s="516"/>
      <c r="MHX75" s="516"/>
      <c r="MHY75" s="516"/>
      <c r="MHZ75" s="516"/>
      <c r="MIA75" s="516"/>
      <c r="MIB75" s="516"/>
      <c r="MIC75" s="516"/>
      <c r="MID75" s="516"/>
      <c r="MIE75" s="516"/>
      <c r="MIF75" s="516"/>
      <c r="MIG75" s="516"/>
      <c r="MIH75" s="516"/>
      <c r="MII75" s="516"/>
      <c r="MIJ75" s="516"/>
      <c r="MIK75" s="516"/>
      <c r="MIL75" s="516"/>
      <c r="MIM75" s="516"/>
      <c r="MIN75" s="516"/>
      <c r="MIO75" s="516"/>
      <c r="MIP75" s="516"/>
      <c r="MIQ75" s="516"/>
      <c r="MIR75" s="516"/>
      <c r="MIS75" s="516"/>
      <c r="MIT75" s="516"/>
      <c r="MIU75" s="516"/>
      <c r="MIV75" s="516"/>
      <c r="MIW75" s="516"/>
      <c r="MIX75" s="516"/>
      <c r="MIY75" s="516"/>
      <c r="MIZ75" s="516"/>
      <c r="MJA75" s="516"/>
      <c r="MJB75" s="516"/>
      <c r="MJC75" s="516"/>
      <c r="MJD75" s="516"/>
      <c r="MJE75" s="516"/>
      <c r="MJF75" s="516"/>
      <c r="MJG75" s="516"/>
      <c r="MJH75" s="516"/>
      <c r="MJI75" s="516"/>
      <c r="MJJ75" s="516"/>
      <c r="MJK75" s="516"/>
      <c r="MJL75" s="516"/>
      <c r="MJM75" s="516"/>
      <c r="MJN75" s="516"/>
      <c r="MJO75" s="516"/>
      <c r="MJP75" s="516"/>
      <c r="MJQ75" s="516"/>
      <c r="MJR75" s="516"/>
      <c r="MJS75" s="516"/>
      <c r="MJT75" s="516"/>
      <c r="MJU75" s="516"/>
      <c r="MJV75" s="516"/>
      <c r="MJW75" s="516"/>
      <c r="MJX75" s="516"/>
      <c r="MJY75" s="516"/>
      <c r="MJZ75" s="516"/>
      <c r="MKA75" s="516"/>
      <c r="MKB75" s="516"/>
      <c r="MKC75" s="516"/>
      <c r="MKD75" s="516"/>
      <c r="MKE75" s="516"/>
      <c r="MKF75" s="516"/>
      <c r="MKG75" s="516"/>
      <c r="MKH75" s="516"/>
      <c r="MKI75" s="516"/>
      <c r="MKJ75" s="516"/>
      <c r="MKK75" s="516"/>
      <c r="MKL75" s="516"/>
      <c r="MKM75" s="516"/>
      <c r="MKN75" s="516"/>
      <c r="MKO75" s="516"/>
      <c r="MKP75" s="516"/>
      <c r="MKQ75" s="516"/>
      <c r="MKR75" s="516"/>
      <c r="MKS75" s="516"/>
      <c r="MKT75" s="516"/>
      <c r="MKU75" s="516"/>
      <c r="MKV75" s="516"/>
      <c r="MKW75" s="516"/>
      <c r="MKX75" s="516"/>
      <c r="MKY75" s="516"/>
      <c r="MKZ75" s="516"/>
      <c r="MLA75" s="516"/>
      <c r="MLB75" s="516"/>
      <c r="MLC75" s="516"/>
      <c r="MLD75" s="516"/>
      <c r="MLE75" s="516"/>
      <c r="MLF75" s="516"/>
      <c r="MLG75" s="516"/>
      <c r="MLH75" s="516"/>
      <c r="MLI75" s="516"/>
      <c r="MLJ75" s="516"/>
      <c r="MLK75" s="516"/>
      <c r="MLL75" s="516"/>
      <c r="MLM75" s="516"/>
      <c r="MLN75" s="516"/>
      <c r="MLO75" s="516"/>
      <c r="MLP75" s="516"/>
      <c r="MLQ75" s="516"/>
      <c r="MLR75" s="516"/>
      <c r="MLS75" s="516"/>
      <c r="MLT75" s="516"/>
      <c r="MLU75" s="516"/>
      <c r="MLV75" s="516"/>
      <c r="MLW75" s="516"/>
      <c r="MLX75" s="516"/>
      <c r="MLY75" s="516"/>
      <c r="MLZ75" s="516"/>
      <c r="MMA75" s="516"/>
      <c r="MMB75" s="516"/>
      <c r="MMC75" s="516"/>
      <c r="MMD75" s="516"/>
      <c r="MME75" s="516"/>
      <c r="MMF75" s="516"/>
      <c r="MMG75" s="516"/>
      <c r="MMH75" s="516"/>
      <c r="MMI75" s="516"/>
      <c r="MMJ75" s="516"/>
      <c r="MMK75" s="516"/>
      <c r="MML75" s="516"/>
      <c r="MMM75" s="516"/>
      <c r="MMN75" s="516"/>
      <c r="MMO75" s="516"/>
      <c r="MMP75" s="516"/>
      <c r="MMQ75" s="516"/>
      <c r="MMR75" s="516"/>
      <c r="MMS75" s="516"/>
      <c r="MMT75" s="516"/>
      <c r="MMU75" s="516"/>
      <c r="MMV75" s="516"/>
      <c r="MMW75" s="516"/>
      <c r="MMX75" s="516"/>
      <c r="MMY75" s="516"/>
      <c r="MMZ75" s="516"/>
      <c r="MNA75" s="516"/>
      <c r="MNB75" s="516"/>
      <c r="MNC75" s="516"/>
      <c r="MND75" s="516"/>
      <c r="MNE75" s="516"/>
      <c r="MNF75" s="516"/>
      <c r="MNG75" s="516"/>
      <c r="MNH75" s="516"/>
      <c r="MNI75" s="516"/>
      <c r="MNJ75" s="516"/>
      <c r="MNK75" s="516"/>
      <c r="MNL75" s="516"/>
      <c r="MNM75" s="516"/>
      <c r="MNN75" s="516"/>
      <c r="MNO75" s="516"/>
      <c r="MNP75" s="516"/>
      <c r="MNQ75" s="516"/>
      <c r="MNR75" s="516"/>
      <c r="MNS75" s="516"/>
      <c r="MNT75" s="516"/>
      <c r="MNU75" s="516"/>
      <c r="MNV75" s="516"/>
      <c r="MNW75" s="516"/>
      <c r="MNX75" s="516"/>
      <c r="MNY75" s="516"/>
      <c r="MNZ75" s="516"/>
      <c r="MOA75" s="516"/>
      <c r="MOB75" s="516"/>
      <c r="MOC75" s="516"/>
      <c r="MOD75" s="516"/>
      <c r="MOE75" s="516"/>
      <c r="MOF75" s="516"/>
      <c r="MOG75" s="516"/>
      <c r="MOH75" s="516"/>
      <c r="MOI75" s="516"/>
      <c r="MOJ75" s="516"/>
      <c r="MOK75" s="516"/>
      <c r="MOL75" s="516"/>
      <c r="MOM75" s="516"/>
      <c r="MON75" s="516"/>
      <c r="MOO75" s="516"/>
      <c r="MOP75" s="516"/>
      <c r="MOQ75" s="516"/>
      <c r="MOR75" s="516"/>
      <c r="MOS75" s="516"/>
      <c r="MOT75" s="516"/>
      <c r="MOU75" s="516"/>
      <c r="MOV75" s="516"/>
      <c r="MOW75" s="516"/>
      <c r="MOX75" s="516"/>
      <c r="MOY75" s="516"/>
      <c r="MOZ75" s="516"/>
      <c r="MPA75" s="516"/>
      <c r="MPB75" s="516"/>
      <c r="MPC75" s="516"/>
      <c r="MPD75" s="516"/>
      <c r="MPE75" s="516"/>
      <c r="MPF75" s="516"/>
      <c r="MPG75" s="516"/>
      <c r="MPH75" s="516"/>
      <c r="MPI75" s="516"/>
      <c r="MPJ75" s="516"/>
      <c r="MPK75" s="516"/>
      <c r="MPL75" s="516"/>
      <c r="MPM75" s="516"/>
      <c r="MPN75" s="516"/>
      <c r="MPO75" s="516"/>
      <c r="MPP75" s="516"/>
      <c r="MPQ75" s="516"/>
      <c r="MPR75" s="516"/>
      <c r="MPS75" s="516"/>
      <c r="MPT75" s="516"/>
      <c r="MPU75" s="516"/>
      <c r="MPV75" s="516"/>
      <c r="MPW75" s="516"/>
      <c r="MPX75" s="516"/>
      <c r="MPY75" s="516"/>
      <c r="MPZ75" s="516"/>
      <c r="MQA75" s="516"/>
      <c r="MQB75" s="516"/>
      <c r="MQC75" s="516"/>
      <c r="MQD75" s="516"/>
      <c r="MQE75" s="516"/>
      <c r="MQF75" s="516"/>
      <c r="MQG75" s="516"/>
      <c r="MQH75" s="516"/>
      <c r="MQI75" s="516"/>
      <c r="MQJ75" s="516"/>
      <c r="MQK75" s="516"/>
      <c r="MQL75" s="516"/>
      <c r="MQM75" s="516"/>
      <c r="MQN75" s="516"/>
      <c r="MQO75" s="516"/>
      <c r="MQP75" s="516"/>
      <c r="MQQ75" s="516"/>
      <c r="MQR75" s="516"/>
      <c r="MQS75" s="516"/>
      <c r="MQT75" s="516"/>
      <c r="MQU75" s="516"/>
      <c r="MQV75" s="516"/>
      <c r="MQW75" s="516"/>
      <c r="MQX75" s="516"/>
      <c r="MQY75" s="516"/>
      <c r="MQZ75" s="516"/>
      <c r="MRA75" s="516"/>
      <c r="MRB75" s="516"/>
      <c r="MRC75" s="516"/>
      <c r="MRD75" s="516"/>
      <c r="MRE75" s="516"/>
      <c r="MRF75" s="516"/>
      <c r="MRG75" s="516"/>
      <c r="MRH75" s="516"/>
      <c r="MRI75" s="516"/>
      <c r="MRJ75" s="516"/>
      <c r="MRK75" s="516"/>
      <c r="MRL75" s="516"/>
      <c r="MRM75" s="516"/>
      <c r="MRN75" s="516"/>
      <c r="MRO75" s="516"/>
      <c r="MRP75" s="516"/>
      <c r="MRQ75" s="516"/>
      <c r="MRR75" s="516"/>
      <c r="MRS75" s="516"/>
      <c r="MRT75" s="516"/>
      <c r="MRU75" s="516"/>
      <c r="MRV75" s="516"/>
      <c r="MRW75" s="516"/>
      <c r="MRX75" s="516"/>
      <c r="MRY75" s="516"/>
      <c r="MRZ75" s="516"/>
      <c r="MSA75" s="516"/>
      <c r="MSB75" s="516"/>
      <c r="MSC75" s="516"/>
      <c r="MSD75" s="516"/>
      <c r="MSE75" s="516"/>
      <c r="MSF75" s="516"/>
      <c r="MSG75" s="516"/>
      <c r="MSH75" s="516"/>
      <c r="MSI75" s="516"/>
      <c r="MSJ75" s="516"/>
      <c r="MSK75" s="516"/>
      <c r="MSL75" s="516"/>
      <c r="MSM75" s="516"/>
      <c r="MSN75" s="516"/>
      <c r="MSO75" s="516"/>
      <c r="MSP75" s="516"/>
      <c r="MSQ75" s="516"/>
      <c r="MSR75" s="516"/>
      <c r="MSS75" s="516"/>
      <c r="MST75" s="516"/>
      <c r="MSU75" s="516"/>
      <c r="MSV75" s="516"/>
      <c r="MSW75" s="516"/>
      <c r="MSX75" s="516"/>
      <c r="MSY75" s="516"/>
      <c r="MSZ75" s="516"/>
      <c r="MTA75" s="516"/>
      <c r="MTB75" s="516"/>
      <c r="MTC75" s="516"/>
      <c r="MTD75" s="516"/>
      <c r="MTE75" s="516"/>
      <c r="MTF75" s="516"/>
      <c r="MTG75" s="516"/>
      <c r="MTH75" s="516"/>
      <c r="MTI75" s="516"/>
      <c r="MTJ75" s="516"/>
      <c r="MTK75" s="516"/>
      <c r="MTL75" s="516"/>
      <c r="MTM75" s="516"/>
      <c r="MTN75" s="516"/>
      <c r="MTO75" s="516"/>
      <c r="MTP75" s="516"/>
      <c r="MTQ75" s="516"/>
      <c r="MTR75" s="516"/>
      <c r="MTS75" s="516"/>
      <c r="MTT75" s="516"/>
      <c r="MTU75" s="516"/>
      <c r="MTV75" s="516"/>
      <c r="MTW75" s="516"/>
      <c r="MTX75" s="516"/>
      <c r="MTY75" s="516"/>
      <c r="MTZ75" s="516"/>
      <c r="MUA75" s="516"/>
      <c r="MUB75" s="516"/>
      <c r="MUC75" s="516"/>
      <c r="MUD75" s="516"/>
      <c r="MUE75" s="516"/>
      <c r="MUF75" s="516"/>
      <c r="MUG75" s="516"/>
      <c r="MUH75" s="516"/>
      <c r="MUI75" s="516"/>
      <c r="MUJ75" s="516"/>
      <c r="MUK75" s="516"/>
      <c r="MUL75" s="516"/>
      <c r="MUM75" s="516"/>
      <c r="MUN75" s="516"/>
      <c r="MUO75" s="516"/>
      <c r="MUP75" s="516"/>
      <c r="MUQ75" s="516"/>
      <c r="MUR75" s="516"/>
      <c r="MUS75" s="516"/>
      <c r="MUT75" s="516"/>
      <c r="MUU75" s="516"/>
      <c r="MUV75" s="516"/>
      <c r="MUW75" s="516"/>
      <c r="MUX75" s="516"/>
      <c r="MUY75" s="516"/>
      <c r="MUZ75" s="516"/>
      <c r="MVA75" s="516"/>
      <c r="MVB75" s="516"/>
      <c r="MVC75" s="516"/>
      <c r="MVD75" s="516"/>
      <c r="MVE75" s="516"/>
      <c r="MVF75" s="516"/>
      <c r="MVG75" s="516"/>
      <c r="MVH75" s="516"/>
      <c r="MVI75" s="516"/>
      <c r="MVJ75" s="516"/>
      <c r="MVK75" s="516"/>
      <c r="MVL75" s="516"/>
      <c r="MVM75" s="516"/>
      <c r="MVN75" s="516"/>
      <c r="MVO75" s="516"/>
      <c r="MVP75" s="516"/>
      <c r="MVQ75" s="516"/>
      <c r="MVR75" s="516"/>
      <c r="MVS75" s="516"/>
      <c r="MVT75" s="516"/>
      <c r="MVU75" s="516"/>
      <c r="MVV75" s="516"/>
      <c r="MVW75" s="516"/>
      <c r="MVX75" s="516"/>
      <c r="MVY75" s="516"/>
      <c r="MVZ75" s="516"/>
      <c r="MWA75" s="516"/>
      <c r="MWB75" s="516"/>
      <c r="MWC75" s="516"/>
      <c r="MWD75" s="516"/>
      <c r="MWE75" s="516"/>
      <c r="MWF75" s="516"/>
      <c r="MWG75" s="516"/>
      <c r="MWH75" s="516"/>
      <c r="MWI75" s="516"/>
      <c r="MWJ75" s="516"/>
      <c r="MWK75" s="516"/>
      <c r="MWL75" s="516"/>
      <c r="MWM75" s="516"/>
      <c r="MWN75" s="516"/>
      <c r="MWO75" s="516"/>
      <c r="MWP75" s="516"/>
      <c r="MWQ75" s="516"/>
      <c r="MWR75" s="516"/>
      <c r="MWS75" s="516"/>
      <c r="MWT75" s="516"/>
      <c r="MWU75" s="516"/>
      <c r="MWV75" s="516"/>
      <c r="MWW75" s="516"/>
      <c r="MWX75" s="516"/>
      <c r="MWY75" s="516"/>
      <c r="MWZ75" s="516"/>
      <c r="MXA75" s="516"/>
      <c r="MXB75" s="516"/>
      <c r="MXC75" s="516"/>
      <c r="MXD75" s="516"/>
      <c r="MXE75" s="516"/>
      <c r="MXF75" s="516"/>
      <c r="MXG75" s="516"/>
      <c r="MXH75" s="516"/>
      <c r="MXI75" s="516"/>
      <c r="MXJ75" s="516"/>
      <c r="MXK75" s="516"/>
      <c r="MXL75" s="516"/>
      <c r="MXM75" s="516"/>
      <c r="MXN75" s="516"/>
      <c r="MXO75" s="516"/>
      <c r="MXP75" s="516"/>
      <c r="MXQ75" s="516"/>
      <c r="MXR75" s="516"/>
      <c r="MXS75" s="516"/>
      <c r="MXT75" s="516"/>
      <c r="MXU75" s="516"/>
      <c r="MXV75" s="516"/>
      <c r="MXW75" s="516"/>
      <c r="MXX75" s="516"/>
      <c r="MXY75" s="516"/>
      <c r="MXZ75" s="516"/>
      <c r="MYA75" s="516"/>
      <c r="MYB75" s="516"/>
      <c r="MYC75" s="516"/>
      <c r="MYD75" s="516"/>
      <c r="MYE75" s="516"/>
      <c r="MYF75" s="516"/>
      <c r="MYG75" s="516"/>
      <c r="MYH75" s="516"/>
      <c r="MYI75" s="516"/>
      <c r="MYJ75" s="516"/>
      <c r="MYK75" s="516"/>
      <c r="MYL75" s="516"/>
      <c r="MYM75" s="516"/>
      <c r="MYN75" s="516"/>
      <c r="MYO75" s="516"/>
      <c r="MYP75" s="516"/>
      <c r="MYQ75" s="516"/>
      <c r="MYR75" s="516"/>
      <c r="MYS75" s="516"/>
      <c r="MYT75" s="516"/>
      <c r="MYU75" s="516"/>
      <c r="MYV75" s="516"/>
      <c r="MYW75" s="516"/>
      <c r="MYX75" s="516"/>
      <c r="MYY75" s="516"/>
      <c r="MYZ75" s="516"/>
      <c r="MZA75" s="516"/>
      <c r="MZB75" s="516"/>
      <c r="MZC75" s="516"/>
      <c r="MZD75" s="516"/>
      <c r="MZE75" s="516"/>
      <c r="MZF75" s="516"/>
      <c r="MZG75" s="516"/>
      <c r="MZH75" s="516"/>
      <c r="MZI75" s="516"/>
      <c r="MZJ75" s="516"/>
      <c r="MZK75" s="516"/>
      <c r="MZL75" s="516"/>
      <c r="MZM75" s="516"/>
      <c r="MZN75" s="516"/>
      <c r="MZO75" s="516"/>
      <c r="MZP75" s="516"/>
      <c r="MZQ75" s="516"/>
      <c r="MZR75" s="516"/>
      <c r="MZS75" s="516"/>
      <c r="MZT75" s="516"/>
      <c r="MZU75" s="516"/>
      <c r="MZV75" s="516"/>
      <c r="MZW75" s="516"/>
      <c r="MZX75" s="516"/>
      <c r="MZY75" s="516"/>
      <c r="MZZ75" s="516"/>
      <c r="NAA75" s="516"/>
      <c r="NAB75" s="516"/>
      <c r="NAC75" s="516"/>
      <c r="NAD75" s="516"/>
      <c r="NAE75" s="516"/>
      <c r="NAF75" s="516"/>
      <c r="NAG75" s="516"/>
      <c r="NAH75" s="516"/>
      <c r="NAI75" s="516"/>
      <c r="NAJ75" s="516"/>
      <c r="NAK75" s="516"/>
      <c r="NAL75" s="516"/>
      <c r="NAM75" s="516"/>
      <c r="NAN75" s="516"/>
      <c r="NAO75" s="516"/>
      <c r="NAP75" s="516"/>
      <c r="NAQ75" s="516"/>
      <c r="NAR75" s="516"/>
      <c r="NAS75" s="516"/>
      <c r="NAT75" s="516"/>
      <c r="NAU75" s="516"/>
      <c r="NAV75" s="516"/>
      <c r="NAW75" s="516"/>
      <c r="NAX75" s="516"/>
      <c r="NAY75" s="516"/>
      <c r="NAZ75" s="516"/>
      <c r="NBA75" s="516"/>
      <c r="NBB75" s="516"/>
      <c r="NBC75" s="516"/>
      <c r="NBD75" s="516"/>
      <c r="NBE75" s="516"/>
      <c r="NBF75" s="516"/>
      <c r="NBG75" s="516"/>
      <c r="NBH75" s="516"/>
      <c r="NBI75" s="516"/>
      <c r="NBJ75" s="516"/>
      <c r="NBK75" s="516"/>
      <c r="NBL75" s="516"/>
      <c r="NBM75" s="516"/>
      <c r="NBN75" s="516"/>
      <c r="NBO75" s="516"/>
      <c r="NBP75" s="516"/>
      <c r="NBQ75" s="516"/>
      <c r="NBR75" s="516"/>
      <c r="NBS75" s="516"/>
      <c r="NBT75" s="516"/>
      <c r="NBU75" s="516"/>
      <c r="NBV75" s="516"/>
      <c r="NBW75" s="516"/>
      <c r="NBX75" s="516"/>
      <c r="NBY75" s="516"/>
      <c r="NBZ75" s="516"/>
      <c r="NCA75" s="516"/>
      <c r="NCB75" s="516"/>
      <c r="NCC75" s="516"/>
      <c r="NCD75" s="516"/>
      <c r="NCE75" s="516"/>
      <c r="NCF75" s="516"/>
      <c r="NCG75" s="516"/>
      <c r="NCH75" s="516"/>
      <c r="NCI75" s="516"/>
      <c r="NCJ75" s="516"/>
      <c r="NCK75" s="516"/>
      <c r="NCL75" s="516"/>
      <c r="NCM75" s="516"/>
      <c r="NCN75" s="516"/>
      <c r="NCO75" s="516"/>
      <c r="NCP75" s="516"/>
      <c r="NCQ75" s="516"/>
      <c r="NCR75" s="516"/>
      <c r="NCS75" s="516"/>
      <c r="NCT75" s="516"/>
      <c r="NCU75" s="516"/>
      <c r="NCV75" s="516"/>
      <c r="NCW75" s="516"/>
      <c r="NCX75" s="516"/>
      <c r="NCY75" s="516"/>
      <c r="NCZ75" s="516"/>
      <c r="NDA75" s="516"/>
      <c r="NDB75" s="516"/>
      <c r="NDC75" s="516"/>
      <c r="NDD75" s="516"/>
      <c r="NDE75" s="516"/>
      <c r="NDF75" s="516"/>
      <c r="NDG75" s="516"/>
      <c r="NDH75" s="516"/>
      <c r="NDI75" s="516"/>
      <c r="NDJ75" s="516"/>
      <c r="NDK75" s="516"/>
      <c r="NDL75" s="516"/>
      <c r="NDM75" s="516"/>
      <c r="NDN75" s="516"/>
      <c r="NDO75" s="516"/>
      <c r="NDP75" s="516"/>
      <c r="NDQ75" s="516"/>
      <c r="NDR75" s="516"/>
      <c r="NDS75" s="516"/>
      <c r="NDT75" s="516"/>
      <c r="NDU75" s="516"/>
      <c r="NDV75" s="516"/>
      <c r="NDW75" s="516"/>
      <c r="NDX75" s="516"/>
      <c r="NDY75" s="516"/>
      <c r="NDZ75" s="516"/>
      <c r="NEA75" s="516"/>
      <c r="NEB75" s="516"/>
      <c r="NEC75" s="516"/>
      <c r="NED75" s="516"/>
      <c r="NEE75" s="516"/>
      <c r="NEF75" s="516"/>
      <c r="NEG75" s="516"/>
      <c r="NEH75" s="516"/>
      <c r="NEI75" s="516"/>
      <c r="NEJ75" s="516"/>
      <c r="NEK75" s="516"/>
      <c r="NEL75" s="516"/>
      <c r="NEM75" s="516"/>
      <c r="NEN75" s="516"/>
      <c r="NEO75" s="516"/>
      <c r="NEP75" s="516"/>
      <c r="NEQ75" s="516"/>
      <c r="NER75" s="516"/>
      <c r="NES75" s="516"/>
      <c r="NET75" s="516"/>
      <c r="NEU75" s="516"/>
      <c r="NEV75" s="516"/>
      <c r="NEW75" s="516"/>
      <c r="NEX75" s="516"/>
      <c r="NEY75" s="516"/>
      <c r="NEZ75" s="516"/>
      <c r="NFA75" s="516"/>
      <c r="NFB75" s="516"/>
      <c r="NFC75" s="516"/>
      <c r="NFD75" s="516"/>
      <c r="NFE75" s="516"/>
      <c r="NFF75" s="516"/>
      <c r="NFG75" s="516"/>
      <c r="NFH75" s="516"/>
      <c r="NFI75" s="516"/>
      <c r="NFJ75" s="516"/>
      <c r="NFK75" s="516"/>
      <c r="NFL75" s="516"/>
      <c r="NFM75" s="516"/>
      <c r="NFN75" s="516"/>
      <c r="NFO75" s="516"/>
      <c r="NFP75" s="516"/>
      <c r="NFQ75" s="516"/>
      <c r="NFR75" s="516"/>
      <c r="NFS75" s="516"/>
      <c r="NFT75" s="516"/>
      <c r="NFU75" s="516"/>
      <c r="NFV75" s="516"/>
      <c r="NFW75" s="516"/>
      <c r="NFX75" s="516"/>
      <c r="NFY75" s="516"/>
      <c r="NFZ75" s="516"/>
      <c r="NGA75" s="516"/>
      <c r="NGB75" s="516"/>
      <c r="NGC75" s="516"/>
      <c r="NGD75" s="516"/>
      <c r="NGE75" s="516"/>
      <c r="NGF75" s="516"/>
      <c r="NGG75" s="516"/>
      <c r="NGH75" s="516"/>
      <c r="NGI75" s="516"/>
      <c r="NGJ75" s="516"/>
      <c r="NGK75" s="516"/>
      <c r="NGL75" s="516"/>
      <c r="NGM75" s="516"/>
      <c r="NGN75" s="516"/>
      <c r="NGO75" s="516"/>
      <c r="NGP75" s="516"/>
      <c r="NGQ75" s="516"/>
      <c r="NGR75" s="516"/>
      <c r="NGS75" s="516"/>
      <c r="NGT75" s="516"/>
      <c r="NGU75" s="516"/>
      <c r="NGV75" s="516"/>
      <c r="NGW75" s="516"/>
      <c r="NGX75" s="516"/>
      <c r="NGY75" s="516"/>
      <c r="NGZ75" s="516"/>
      <c r="NHA75" s="516"/>
      <c r="NHB75" s="516"/>
      <c r="NHC75" s="516"/>
      <c r="NHD75" s="516"/>
      <c r="NHE75" s="516"/>
      <c r="NHF75" s="516"/>
      <c r="NHG75" s="516"/>
      <c r="NHH75" s="516"/>
      <c r="NHI75" s="516"/>
      <c r="NHJ75" s="516"/>
      <c r="NHK75" s="516"/>
      <c r="NHL75" s="516"/>
      <c r="NHM75" s="516"/>
      <c r="NHN75" s="516"/>
      <c r="NHO75" s="516"/>
      <c r="NHP75" s="516"/>
      <c r="NHQ75" s="516"/>
      <c r="NHR75" s="516"/>
      <c r="NHS75" s="516"/>
      <c r="NHT75" s="516"/>
      <c r="NHU75" s="516"/>
      <c r="NHV75" s="516"/>
      <c r="NHW75" s="516"/>
      <c r="NHX75" s="516"/>
      <c r="NHY75" s="516"/>
      <c r="NHZ75" s="516"/>
      <c r="NIA75" s="516"/>
      <c r="NIB75" s="516"/>
      <c r="NIC75" s="516"/>
      <c r="NID75" s="516"/>
      <c r="NIE75" s="516"/>
      <c r="NIF75" s="516"/>
      <c r="NIG75" s="516"/>
      <c r="NIH75" s="516"/>
      <c r="NII75" s="516"/>
      <c r="NIJ75" s="516"/>
      <c r="NIK75" s="516"/>
      <c r="NIL75" s="516"/>
      <c r="NIM75" s="516"/>
      <c r="NIN75" s="516"/>
      <c r="NIO75" s="516"/>
      <c r="NIP75" s="516"/>
      <c r="NIQ75" s="516"/>
      <c r="NIR75" s="516"/>
      <c r="NIS75" s="516"/>
      <c r="NIT75" s="516"/>
      <c r="NIU75" s="516"/>
      <c r="NIV75" s="516"/>
      <c r="NIW75" s="516"/>
      <c r="NIX75" s="516"/>
      <c r="NIY75" s="516"/>
      <c r="NIZ75" s="516"/>
      <c r="NJA75" s="516"/>
      <c r="NJB75" s="516"/>
      <c r="NJC75" s="516"/>
      <c r="NJD75" s="516"/>
      <c r="NJE75" s="516"/>
      <c r="NJF75" s="516"/>
      <c r="NJG75" s="516"/>
      <c r="NJH75" s="516"/>
      <c r="NJI75" s="516"/>
      <c r="NJJ75" s="516"/>
      <c r="NJK75" s="516"/>
      <c r="NJL75" s="516"/>
      <c r="NJM75" s="516"/>
      <c r="NJN75" s="516"/>
      <c r="NJO75" s="516"/>
      <c r="NJP75" s="516"/>
      <c r="NJQ75" s="516"/>
      <c r="NJR75" s="516"/>
      <c r="NJS75" s="516"/>
      <c r="NJT75" s="516"/>
      <c r="NJU75" s="516"/>
      <c r="NJV75" s="516"/>
      <c r="NJW75" s="516"/>
      <c r="NJX75" s="516"/>
      <c r="NJY75" s="516"/>
      <c r="NJZ75" s="516"/>
      <c r="NKA75" s="516"/>
      <c r="NKB75" s="516"/>
      <c r="NKC75" s="516"/>
      <c r="NKD75" s="516"/>
      <c r="NKE75" s="516"/>
      <c r="NKF75" s="516"/>
      <c r="NKG75" s="516"/>
      <c r="NKH75" s="516"/>
      <c r="NKI75" s="516"/>
      <c r="NKJ75" s="516"/>
      <c r="NKK75" s="516"/>
      <c r="NKL75" s="516"/>
      <c r="NKM75" s="516"/>
      <c r="NKN75" s="516"/>
      <c r="NKO75" s="516"/>
      <c r="NKP75" s="516"/>
      <c r="NKQ75" s="516"/>
      <c r="NKR75" s="516"/>
      <c r="NKS75" s="516"/>
      <c r="NKT75" s="516"/>
      <c r="NKU75" s="516"/>
      <c r="NKV75" s="516"/>
      <c r="NKW75" s="516"/>
      <c r="NKX75" s="516"/>
      <c r="NKY75" s="516"/>
      <c r="NKZ75" s="516"/>
      <c r="NLA75" s="516"/>
      <c r="NLB75" s="516"/>
      <c r="NLC75" s="516"/>
      <c r="NLD75" s="516"/>
      <c r="NLE75" s="516"/>
      <c r="NLF75" s="516"/>
      <c r="NLG75" s="516"/>
      <c r="NLH75" s="516"/>
      <c r="NLI75" s="516"/>
      <c r="NLJ75" s="516"/>
      <c r="NLK75" s="516"/>
      <c r="NLL75" s="516"/>
      <c r="NLM75" s="516"/>
      <c r="NLN75" s="516"/>
      <c r="NLO75" s="516"/>
      <c r="NLP75" s="516"/>
      <c r="NLQ75" s="516"/>
      <c r="NLR75" s="516"/>
      <c r="NLS75" s="516"/>
      <c r="NLT75" s="516"/>
      <c r="NLU75" s="516"/>
      <c r="NLV75" s="516"/>
      <c r="NLW75" s="516"/>
      <c r="NLX75" s="516"/>
      <c r="NLY75" s="516"/>
      <c r="NLZ75" s="516"/>
      <c r="NMA75" s="516"/>
      <c r="NMB75" s="516"/>
      <c r="NMC75" s="516"/>
      <c r="NMD75" s="516"/>
      <c r="NME75" s="516"/>
      <c r="NMF75" s="516"/>
      <c r="NMG75" s="516"/>
      <c r="NMH75" s="516"/>
      <c r="NMI75" s="516"/>
      <c r="NMJ75" s="516"/>
      <c r="NMK75" s="516"/>
      <c r="NML75" s="516"/>
      <c r="NMM75" s="516"/>
      <c r="NMN75" s="516"/>
      <c r="NMO75" s="516"/>
      <c r="NMP75" s="516"/>
      <c r="NMQ75" s="516"/>
      <c r="NMR75" s="516"/>
      <c r="NMS75" s="516"/>
      <c r="NMT75" s="516"/>
      <c r="NMU75" s="516"/>
      <c r="NMV75" s="516"/>
      <c r="NMW75" s="516"/>
      <c r="NMX75" s="516"/>
      <c r="NMY75" s="516"/>
      <c r="NMZ75" s="516"/>
      <c r="NNA75" s="516"/>
      <c r="NNB75" s="516"/>
      <c r="NNC75" s="516"/>
      <c r="NND75" s="516"/>
      <c r="NNE75" s="516"/>
      <c r="NNF75" s="516"/>
      <c r="NNG75" s="516"/>
      <c r="NNH75" s="516"/>
      <c r="NNI75" s="516"/>
      <c r="NNJ75" s="516"/>
      <c r="NNK75" s="516"/>
      <c r="NNL75" s="516"/>
      <c r="NNM75" s="516"/>
      <c r="NNN75" s="516"/>
      <c r="NNO75" s="516"/>
      <c r="NNP75" s="516"/>
      <c r="NNQ75" s="516"/>
      <c r="NNR75" s="516"/>
      <c r="NNS75" s="516"/>
      <c r="NNT75" s="516"/>
      <c r="NNU75" s="516"/>
      <c r="NNV75" s="516"/>
      <c r="NNW75" s="516"/>
      <c r="NNX75" s="516"/>
      <c r="NNY75" s="516"/>
      <c r="NNZ75" s="516"/>
      <c r="NOA75" s="516"/>
      <c r="NOB75" s="516"/>
      <c r="NOC75" s="516"/>
      <c r="NOD75" s="516"/>
      <c r="NOE75" s="516"/>
      <c r="NOF75" s="516"/>
      <c r="NOG75" s="516"/>
      <c r="NOH75" s="516"/>
      <c r="NOI75" s="516"/>
      <c r="NOJ75" s="516"/>
      <c r="NOK75" s="516"/>
      <c r="NOL75" s="516"/>
      <c r="NOM75" s="516"/>
      <c r="NON75" s="516"/>
      <c r="NOO75" s="516"/>
      <c r="NOP75" s="516"/>
      <c r="NOQ75" s="516"/>
      <c r="NOR75" s="516"/>
      <c r="NOS75" s="516"/>
      <c r="NOT75" s="516"/>
      <c r="NOU75" s="516"/>
      <c r="NOV75" s="516"/>
      <c r="NOW75" s="516"/>
      <c r="NOX75" s="516"/>
      <c r="NOY75" s="516"/>
      <c r="NOZ75" s="516"/>
      <c r="NPA75" s="516"/>
      <c r="NPB75" s="516"/>
      <c r="NPC75" s="516"/>
      <c r="NPD75" s="516"/>
      <c r="NPE75" s="516"/>
      <c r="NPF75" s="516"/>
      <c r="NPG75" s="516"/>
      <c r="NPH75" s="516"/>
      <c r="NPI75" s="516"/>
      <c r="NPJ75" s="516"/>
      <c r="NPK75" s="516"/>
      <c r="NPL75" s="516"/>
      <c r="NPM75" s="516"/>
      <c r="NPN75" s="516"/>
      <c r="NPO75" s="516"/>
      <c r="NPP75" s="516"/>
      <c r="NPQ75" s="516"/>
      <c r="NPR75" s="516"/>
      <c r="NPS75" s="516"/>
      <c r="NPT75" s="516"/>
      <c r="NPU75" s="516"/>
      <c r="NPV75" s="516"/>
      <c r="NPW75" s="516"/>
      <c r="NPX75" s="516"/>
      <c r="NPY75" s="516"/>
      <c r="NPZ75" s="516"/>
      <c r="NQA75" s="516"/>
      <c r="NQB75" s="516"/>
      <c r="NQC75" s="516"/>
      <c r="NQD75" s="516"/>
      <c r="NQE75" s="516"/>
      <c r="NQF75" s="516"/>
      <c r="NQG75" s="516"/>
      <c r="NQH75" s="516"/>
      <c r="NQI75" s="516"/>
      <c r="NQJ75" s="516"/>
      <c r="NQK75" s="516"/>
      <c r="NQL75" s="516"/>
      <c r="NQM75" s="516"/>
      <c r="NQN75" s="516"/>
      <c r="NQO75" s="516"/>
      <c r="NQP75" s="516"/>
      <c r="NQQ75" s="516"/>
      <c r="NQR75" s="516"/>
      <c r="NQS75" s="516"/>
      <c r="NQT75" s="516"/>
      <c r="NQU75" s="516"/>
      <c r="NQV75" s="516"/>
      <c r="NQW75" s="516"/>
      <c r="NQX75" s="516"/>
      <c r="NQY75" s="516"/>
      <c r="NQZ75" s="516"/>
      <c r="NRA75" s="516"/>
      <c r="NRB75" s="516"/>
      <c r="NRC75" s="516"/>
      <c r="NRD75" s="516"/>
      <c r="NRE75" s="516"/>
      <c r="NRF75" s="516"/>
      <c r="NRG75" s="516"/>
      <c r="NRH75" s="516"/>
      <c r="NRI75" s="516"/>
      <c r="NRJ75" s="516"/>
      <c r="NRK75" s="516"/>
      <c r="NRL75" s="516"/>
      <c r="NRM75" s="516"/>
      <c r="NRN75" s="516"/>
      <c r="NRO75" s="516"/>
      <c r="NRP75" s="516"/>
      <c r="NRQ75" s="516"/>
      <c r="NRR75" s="516"/>
      <c r="NRS75" s="516"/>
      <c r="NRT75" s="516"/>
      <c r="NRU75" s="516"/>
      <c r="NRV75" s="516"/>
      <c r="NRW75" s="516"/>
      <c r="NRX75" s="516"/>
      <c r="NRY75" s="516"/>
      <c r="NRZ75" s="516"/>
      <c r="NSA75" s="516"/>
      <c r="NSB75" s="516"/>
      <c r="NSC75" s="516"/>
      <c r="NSD75" s="516"/>
      <c r="NSE75" s="516"/>
      <c r="NSF75" s="516"/>
      <c r="NSG75" s="516"/>
      <c r="NSH75" s="516"/>
      <c r="NSI75" s="516"/>
      <c r="NSJ75" s="516"/>
      <c r="NSK75" s="516"/>
      <c r="NSL75" s="516"/>
      <c r="NSM75" s="516"/>
      <c r="NSN75" s="516"/>
      <c r="NSO75" s="516"/>
      <c r="NSP75" s="516"/>
      <c r="NSQ75" s="516"/>
      <c r="NSR75" s="516"/>
      <c r="NSS75" s="516"/>
      <c r="NST75" s="516"/>
      <c r="NSU75" s="516"/>
      <c r="NSV75" s="516"/>
      <c r="NSW75" s="516"/>
      <c r="NSX75" s="516"/>
      <c r="NSY75" s="516"/>
      <c r="NSZ75" s="516"/>
      <c r="NTA75" s="516"/>
      <c r="NTB75" s="516"/>
      <c r="NTC75" s="516"/>
      <c r="NTD75" s="516"/>
      <c r="NTE75" s="516"/>
      <c r="NTF75" s="516"/>
      <c r="NTG75" s="516"/>
      <c r="NTH75" s="516"/>
      <c r="NTI75" s="516"/>
      <c r="NTJ75" s="516"/>
      <c r="NTK75" s="516"/>
      <c r="NTL75" s="516"/>
      <c r="NTM75" s="516"/>
      <c r="NTN75" s="516"/>
      <c r="NTO75" s="516"/>
      <c r="NTP75" s="516"/>
      <c r="NTQ75" s="516"/>
      <c r="NTR75" s="516"/>
      <c r="NTS75" s="516"/>
      <c r="NTT75" s="516"/>
      <c r="NTU75" s="516"/>
      <c r="NTV75" s="516"/>
      <c r="NTW75" s="516"/>
      <c r="NTX75" s="516"/>
      <c r="NTY75" s="516"/>
      <c r="NTZ75" s="516"/>
      <c r="NUA75" s="516"/>
      <c r="NUB75" s="516"/>
      <c r="NUC75" s="516"/>
      <c r="NUD75" s="516"/>
      <c r="NUE75" s="516"/>
      <c r="NUF75" s="516"/>
      <c r="NUG75" s="516"/>
      <c r="NUH75" s="516"/>
      <c r="NUI75" s="516"/>
      <c r="NUJ75" s="516"/>
      <c r="NUK75" s="516"/>
      <c r="NUL75" s="516"/>
      <c r="NUM75" s="516"/>
      <c r="NUN75" s="516"/>
      <c r="NUO75" s="516"/>
      <c r="NUP75" s="516"/>
      <c r="NUQ75" s="516"/>
      <c r="NUR75" s="516"/>
      <c r="NUS75" s="516"/>
      <c r="NUT75" s="516"/>
      <c r="NUU75" s="516"/>
      <c r="NUV75" s="516"/>
      <c r="NUW75" s="516"/>
      <c r="NUX75" s="516"/>
      <c r="NUY75" s="516"/>
      <c r="NUZ75" s="516"/>
      <c r="NVA75" s="516"/>
      <c r="NVB75" s="516"/>
      <c r="NVC75" s="516"/>
      <c r="NVD75" s="516"/>
      <c r="NVE75" s="516"/>
      <c r="NVF75" s="516"/>
      <c r="NVG75" s="516"/>
      <c r="NVH75" s="516"/>
      <c r="NVI75" s="516"/>
      <c r="NVJ75" s="516"/>
      <c r="NVK75" s="516"/>
      <c r="NVL75" s="516"/>
      <c r="NVM75" s="516"/>
      <c r="NVN75" s="516"/>
      <c r="NVO75" s="516"/>
      <c r="NVP75" s="516"/>
      <c r="NVQ75" s="516"/>
      <c r="NVR75" s="516"/>
      <c r="NVS75" s="516"/>
      <c r="NVT75" s="516"/>
      <c r="NVU75" s="516"/>
      <c r="NVV75" s="516"/>
      <c r="NVW75" s="516"/>
      <c r="NVX75" s="516"/>
      <c r="NVY75" s="516"/>
      <c r="NVZ75" s="516"/>
      <c r="NWA75" s="516"/>
      <c r="NWB75" s="516"/>
      <c r="NWC75" s="516"/>
      <c r="NWD75" s="516"/>
      <c r="NWE75" s="516"/>
      <c r="NWF75" s="516"/>
      <c r="NWG75" s="516"/>
      <c r="NWH75" s="516"/>
      <c r="NWI75" s="516"/>
      <c r="NWJ75" s="516"/>
      <c r="NWK75" s="516"/>
      <c r="NWL75" s="516"/>
      <c r="NWM75" s="516"/>
      <c r="NWN75" s="516"/>
      <c r="NWO75" s="516"/>
      <c r="NWP75" s="516"/>
      <c r="NWQ75" s="516"/>
      <c r="NWR75" s="516"/>
      <c r="NWS75" s="516"/>
      <c r="NWT75" s="516"/>
      <c r="NWU75" s="516"/>
      <c r="NWV75" s="516"/>
      <c r="NWW75" s="516"/>
      <c r="NWX75" s="516"/>
      <c r="NWY75" s="516"/>
      <c r="NWZ75" s="516"/>
      <c r="NXA75" s="516"/>
      <c r="NXB75" s="516"/>
      <c r="NXC75" s="516"/>
      <c r="NXD75" s="516"/>
      <c r="NXE75" s="516"/>
      <c r="NXF75" s="516"/>
      <c r="NXG75" s="516"/>
      <c r="NXH75" s="516"/>
      <c r="NXI75" s="516"/>
      <c r="NXJ75" s="516"/>
      <c r="NXK75" s="516"/>
      <c r="NXL75" s="516"/>
      <c r="NXM75" s="516"/>
      <c r="NXN75" s="516"/>
      <c r="NXO75" s="516"/>
      <c r="NXP75" s="516"/>
      <c r="NXQ75" s="516"/>
      <c r="NXR75" s="516"/>
      <c r="NXS75" s="516"/>
      <c r="NXT75" s="516"/>
      <c r="NXU75" s="516"/>
      <c r="NXV75" s="516"/>
      <c r="NXW75" s="516"/>
      <c r="NXX75" s="516"/>
      <c r="NXY75" s="516"/>
      <c r="NXZ75" s="516"/>
      <c r="NYA75" s="516"/>
      <c r="NYB75" s="516"/>
      <c r="NYC75" s="516"/>
      <c r="NYD75" s="516"/>
      <c r="NYE75" s="516"/>
      <c r="NYF75" s="516"/>
      <c r="NYG75" s="516"/>
      <c r="NYH75" s="516"/>
      <c r="NYI75" s="516"/>
      <c r="NYJ75" s="516"/>
      <c r="NYK75" s="516"/>
      <c r="NYL75" s="516"/>
      <c r="NYM75" s="516"/>
      <c r="NYN75" s="516"/>
      <c r="NYO75" s="516"/>
      <c r="NYP75" s="516"/>
      <c r="NYQ75" s="516"/>
      <c r="NYR75" s="516"/>
      <c r="NYS75" s="516"/>
      <c r="NYT75" s="516"/>
      <c r="NYU75" s="516"/>
      <c r="NYV75" s="516"/>
      <c r="NYW75" s="516"/>
      <c r="NYX75" s="516"/>
      <c r="NYY75" s="516"/>
      <c r="NYZ75" s="516"/>
      <c r="NZA75" s="516"/>
      <c r="NZB75" s="516"/>
      <c r="NZC75" s="516"/>
      <c r="NZD75" s="516"/>
      <c r="NZE75" s="516"/>
      <c r="NZF75" s="516"/>
      <c r="NZG75" s="516"/>
      <c r="NZH75" s="516"/>
      <c r="NZI75" s="516"/>
      <c r="NZJ75" s="516"/>
      <c r="NZK75" s="516"/>
      <c r="NZL75" s="516"/>
      <c r="NZM75" s="516"/>
      <c r="NZN75" s="516"/>
      <c r="NZO75" s="516"/>
      <c r="NZP75" s="516"/>
      <c r="NZQ75" s="516"/>
      <c r="NZR75" s="516"/>
      <c r="NZS75" s="516"/>
      <c r="NZT75" s="516"/>
      <c r="NZU75" s="516"/>
      <c r="NZV75" s="516"/>
      <c r="NZW75" s="516"/>
      <c r="NZX75" s="516"/>
      <c r="NZY75" s="516"/>
      <c r="NZZ75" s="516"/>
      <c r="OAA75" s="516"/>
      <c r="OAB75" s="516"/>
      <c r="OAC75" s="516"/>
      <c r="OAD75" s="516"/>
      <c r="OAE75" s="516"/>
      <c r="OAF75" s="516"/>
      <c r="OAG75" s="516"/>
      <c r="OAH75" s="516"/>
      <c r="OAI75" s="516"/>
      <c r="OAJ75" s="516"/>
      <c r="OAK75" s="516"/>
      <c r="OAL75" s="516"/>
      <c r="OAM75" s="516"/>
      <c r="OAN75" s="516"/>
      <c r="OAO75" s="516"/>
      <c r="OAP75" s="516"/>
      <c r="OAQ75" s="516"/>
      <c r="OAR75" s="516"/>
      <c r="OAS75" s="516"/>
      <c r="OAT75" s="516"/>
      <c r="OAU75" s="516"/>
      <c r="OAV75" s="516"/>
      <c r="OAW75" s="516"/>
      <c r="OAX75" s="516"/>
      <c r="OAY75" s="516"/>
      <c r="OAZ75" s="516"/>
      <c r="OBA75" s="516"/>
      <c r="OBB75" s="516"/>
      <c r="OBC75" s="516"/>
      <c r="OBD75" s="516"/>
      <c r="OBE75" s="516"/>
      <c r="OBF75" s="516"/>
      <c r="OBG75" s="516"/>
      <c r="OBH75" s="516"/>
      <c r="OBI75" s="516"/>
      <c r="OBJ75" s="516"/>
      <c r="OBK75" s="516"/>
      <c r="OBL75" s="516"/>
      <c r="OBM75" s="516"/>
      <c r="OBN75" s="516"/>
      <c r="OBO75" s="516"/>
      <c r="OBP75" s="516"/>
      <c r="OBQ75" s="516"/>
      <c r="OBR75" s="516"/>
      <c r="OBS75" s="516"/>
      <c r="OBT75" s="516"/>
      <c r="OBU75" s="516"/>
      <c r="OBV75" s="516"/>
      <c r="OBW75" s="516"/>
      <c r="OBX75" s="516"/>
      <c r="OBY75" s="516"/>
      <c r="OBZ75" s="516"/>
      <c r="OCA75" s="516"/>
      <c r="OCB75" s="516"/>
      <c r="OCC75" s="516"/>
      <c r="OCD75" s="516"/>
      <c r="OCE75" s="516"/>
      <c r="OCF75" s="516"/>
      <c r="OCG75" s="516"/>
      <c r="OCH75" s="516"/>
      <c r="OCI75" s="516"/>
      <c r="OCJ75" s="516"/>
      <c r="OCK75" s="516"/>
      <c r="OCL75" s="516"/>
      <c r="OCM75" s="516"/>
      <c r="OCN75" s="516"/>
      <c r="OCO75" s="516"/>
      <c r="OCP75" s="516"/>
      <c r="OCQ75" s="516"/>
      <c r="OCR75" s="516"/>
      <c r="OCS75" s="516"/>
      <c r="OCT75" s="516"/>
      <c r="OCU75" s="516"/>
      <c r="OCV75" s="516"/>
      <c r="OCW75" s="516"/>
      <c r="OCX75" s="516"/>
      <c r="OCY75" s="516"/>
      <c r="OCZ75" s="516"/>
      <c r="ODA75" s="516"/>
      <c r="ODB75" s="516"/>
      <c r="ODC75" s="516"/>
      <c r="ODD75" s="516"/>
      <c r="ODE75" s="516"/>
      <c r="ODF75" s="516"/>
      <c r="ODG75" s="516"/>
      <c r="ODH75" s="516"/>
      <c r="ODI75" s="516"/>
      <c r="ODJ75" s="516"/>
      <c r="ODK75" s="516"/>
      <c r="ODL75" s="516"/>
      <c r="ODM75" s="516"/>
      <c r="ODN75" s="516"/>
      <c r="ODO75" s="516"/>
      <c r="ODP75" s="516"/>
      <c r="ODQ75" s="516"/>
      <c r="ODR75" s="516"/>
      <c r="ODS75" s="516"/>
      <c r="ODT75" s="516"/>
      <c r="ODU75" s="516"/>
      <c r="ODV75" s="516"/>
      <c r="ODW75" s="516"/>
      <c r="ODX75" s="516"/>
      <c r="ODY75" s="516"/>
      <c r="ODZ75" s="516"/>
      <c r="OEA75" s="516"/>
      <c r="OEB75" s="516"/>
      <c r="OEC75" s="516"/>
      <c r="OED75" s="516"/>
      <c r="OEE75" s="516"/>
      <c r="OEF75" s="516"/>
      <c r="OEG75" s="516"/>
      <c r="OEH75" s="516"/>
      <c r="OEI75" s="516"/>
      <c r="OEJ75" s="516"/>
      <c r="OEK75" s="516"/>
      <c r="OEL75" s="516"/>
      <c r="OEM75" s="516"/>
      <c r="OEN75" s="516"/>
      <c r="OEO75" s="516"/>
      <c r="OEP75" s="516"/>
      <c r="OEQ75" s="516"/>
      <c r="OER75" s="516"/>
      <c r="OES75" s="516"/>
      <c r="OET75" s="516"/>
      <c r="OEU75" s="516"/>
      <c r="OEV75" s="516"/>
      <c r="OEW75" s="516"/>
      <c r="OEX75" s="516"/>
      <c r="OEY75" s="516"/>
      <c r="OEZ75" s="516"/>
      <c r="OFA75" s="516"/>
      <c r="OFB75" s="516"/>
      <c r="OFC75" s="516"/>
      <c r="OFD75" s="516"/>
      <c r="OFE75" s="516"/>
      <c r="OFF75" s="516"/>
      <c r="OFG75" s="516"/>
      <c r="OFH75" s="516"/>
      <c r="OFI75" s="516"/>
      <c r="OFJ75" s="516"/>
      <c r="OFK75" s="516"/>
      <c r="OFL75" s="516"/>
      <c r="OFM75" s="516"/>
      <c r="OFN75" s="516"/>
      <c r="OFO75" s="516"/>
      <c r="OFP75" s="516"/>
      <c r="OFQ75" s="516"/>
      <c r="OFR75" s="516"/>
      <c r="OFS75" s="516"/>
      <c r="OFT75" s="516"/>
      <c r="OFU75" s="516"/>
      <c r="OFV75" s="516"/>
      <c r="OFW75" s="516"/>
      <c r="OFX75" s="516"/>
      <c r="OFY75" s="516"/>
      <c r="OFZ75" s="516"/>
      <c r="OGA75" s="516"/>
      <c r="OGB75" s="516"/>
      <c r="OGC75" s="516"/>
      <c r="OGD75" s="516"/>
      <c r="OGE75" s="516"/>
      <c r="OGF75" s="516"/>
      <c r="OGG75" s="516"/>
      <c r="OGH75" s="516"/>
      <c r="OGI75" s="516"/>
      <c r="OGJ75" s="516"/>
      <c r="OGK75" s="516"/>
      <c r="OGL75" s="516"/>
      <c r="OGM75" s="516"/>
      <c r="OGN75" s="516"/>
      <c r="OGO75" s="516"/>
      <c r="OGP75" s="516"/>
      <c r="OGQ75" s="516"/>
      <c r="OGR75" s="516"/>
      <c r="OGS75" s="516"/>
      <c r="OGT75" s="516"/>
      <c r="OGU75" s="516"/>
      <c r="OGV75" s="516"/>
      <c r="OGW75" s="516"/>
      <c r="OGX75" s="516"/>
      <c r="OGY75" s="516"/>
      <c r="OGZ75" s="516"/>
      <c r="OHA75" s="516"/>
      <c r="OHB75" s="516"/>
      <c r="OHC75" s="516"/>
      <c r="OHD75" s="516"/>
      <c r="OHE75" s="516"/>
      <c r="OHF75" s="516"/>
      <c r="OHG75" s="516"/>
      <c r="OHH75" s="516"/>
      <c r="OHI75" s="516"/>
      <c r="OHJ75" s="516"/>
      <c r="OHK75" s="516"/>
      <c r="OHL75" s="516"/>
      <c r="OHM75" s="516"/>
      <c r="OHN75" s="516"/>
      <c r="OHO75" s="516"/>
      <c r="OHP75" s="516"/>
      <c r="OHQ75" s="516"/>
      <c r="OHR75" s="516"/>
      <c r="OHS75" s="516"/>
      <c r="OHT75" s="516"/>
      <c r="OHU75" s="516"/>
      <c r="OHV75" s="516"/>
      <c r="OHW75" s="516"/>
      <c r="OHX75" s="516"/>
      <c r="OHY75" s="516"/>
      <c r="OHZ75" s="516"/>
      <c r="OIA75" s="516"/>
      <c r="OIB75" s="516"/>
      <c r="OIC75" s="516"/>
      <c r="OID75" s="516"/>
      <c r="OIE75" s="516"/>
      <c r="OIF75" s="516"/>
      <c r="OIG75" s="516"/>
      <c r="OIH75" s="516"/>
      <c r="OII75" s="516"/>
      <c r="OIJ75" s="516"/>
      <c r="OIK75" s="516"/>
      <c r="OIL75" s="516"/>
      <c r="OIM75" s="516"/>
      <c r="OIN75" s="516"/>
      <c r="OIO75" s="516"/>
      <c r="OIP75" s="516"/>
      <c r="OIQ75" s="516"/>
      <c r="OIR75" s="516"/>
      <c r="OIS75" s="516"/>
      <c r="OIT75" s="516"/>
      <c r="OIU75" s="516"/>
      <c r="OIV75" s="516"/>
      <c r="OIW75" s="516"/>
      <c r="OIX75" s="516"/>
      <c r="OIY75" s="516"/>
      <c r="OIZ75" s="516"/>
      <c r="OJA75" s="516"/>
      <c r="OJB75" s="516"/>
      <c r="OJC75" s="516"/>
      <c r="OJD75" s="516"/>
      <c r="OJE75" s="516"/>
      <c r="OJF75" s="516"/>
      <c r="OJG75" s="516"/>
      <c r="OJH75" s="516"/>
      <c r="OJI75" s="516"/>
      <c r="OJJ75" s="516"/>
      <c r="OJK75" s="516"/>
      <c r="OJL75" s="516"/>
      <c r="OJM75" s="516"/>
      <c r="OJN75" s="516"/>
      <c r="OJO75" s="516"/>
      <c r="OJP75" s="516"/>
      <c r="OJQ75" s="516"/>
      <c r="OJR75" s="516"/>
      <c r="OJS75" s="516"/>
      <c r="OJT75" s="516"/>
      <c r="OJU75" s="516"/>
      <c r="OJV75" s="516"/>
      <c r="OJW75" s="516"/>
      <c r="OJX75" s="516"/>
      <c r="OJY75" s="516"/>
      <c r="OJZ75" s="516"/>
      <c r="OKA75" s="516"/>
      <c r="OKB75" s="516"/>
      <c r="OKC75" s="516"/>
      <c r="OKD75" s="516"/>
      <c r="OKE75" s="516"/>
      <c r="OKF75" s="516"/>
      <c r="OKG75" s="516"/>
      <c r="OKH75" s="516"/>
      <c r="OKI75" s="516"/>
      <c r="OKJ75" s="516"/>
      <c r="OKK75" s="516"/>
      <c r="OKL75" s="516"/>
      <c r="OKM75" s="516"/>
      <c r="OKN75" s="516"/>
      <c r="OKO75" s="516"/>
      <c r="OKP75" s="516"/>
      <c r="OKQ75" s="516"/>
      <c r="OKR75" s="516"/>
      <c r="OKS75" s="516"/>
      <c r="OKT75" s="516"/>
      <c r="OKU75" s="516"/>
      <c r="OKV75" s="516"/>
      <c r="OKW75" s="516"/>
      <c r="OKX75" s="516"/>
      <c r="OKY75" s="516"/>
      <c r="OKZ75" s="516"/>
      <c r="OLA75" s="516"/>
      <c r="OLB75" s="516"/>
      <c r="OLC75" s="516"/>
      <c r="OLD75" s="516"/>
      <c r="OLE75" s="516"/>
      <c r="OLF75" s="516"/>
      <c r="OLG75" s="516"/>
      <c r="OLH75" s="516"/>
      <c r="OLI75" s="516"/>
      <c r="OLJ75" s="516"/>
      <c r="OLK75" s="516"/>
      <c r="OLL75" s="516"/>
      <c r="OLM75" s="516"/>
      <c r="OLN75" s="516"/>
      <c r="OLO75" s="516"/>
      <c r="OLP75" s="516"/>
      <c r="OLQ75" s="516"/>
      <c r="OLR75" s="516"/>
      <c r="OLS75" s="516"/>
      <c r="OLT75" s="516"/>
      <c r="OLU75" s="516"/>
      <c r="OLV75" s="516"/>
      <c r="OLW75" s="516"/>
      <c r="OLX75" s="516"/>
      <c r="OLY75" s="516"/>
      <c r="OLZ75" s="516"/>
      <c r="OMA75" s="516"/>
      <c r="OMB75" s="516"/>
      <c r="OMC75" s="516"/>
      <c r="OMD75" s="516"/>
      <c r="OME75" s="516"/>
      <c r="OMF75" s="516"/>
      <c r="OMG75" s="516"/>
      <c r="OMH75" s="516"/>
      <c r="OMI75" s="516"/>
      <c r="OMJ75" s="516"/>
      <c r="OMK75" s="516"/>
      <c r="OML75" s="516"/>
      <c r="OMM75" s="516"/>
      <c r="OMN75" s="516"/>
      <c r="OMO75" s="516"/>
      <c r="OMP75" s="516"/>
      <c r="OMQ75" s="516"/>
      <c r="OMR75" s="516"/>
      <c r="OMS75" s="516"/>
      <c r="OMT75" s="516"/>
      <c r="OMU75" s="516"/>
      <c r="OMV75" s="516"/>
      <c r="OMW75" s="516"/>
      <c r="OMX75" s="516"/>
      <c r="OMY75" s="516"/>
      <c r="OMZ75" s="516"/>
      <c r="ONA75" s="516"/>
      <c r="ONB75" s="516"/>
      <c r="ONC75" s="516"/>
      <c r="OND75" s="516"/>
      <c r="ONE75" s="516"/>
      <c r="ONF75" s="516"/>
      <c r="ONG75" s="516"/>
      <c r="ONH75" s="516"/>
      <c r="ONI75" s="516"/>
      <c r="ONJ75" s="516"/>
      <c r="ONK75" s="516"/>
      <c r="ONL75" s="516"/>
      <c r="ONM75" s="516"/>
      <c r="ONN75" s="516"/>
      <c r="ONO75" s="516"/>
      <c r="ONP75" s="516"/>
      <c r="ONQ75" s="516"/>
      <c r="ONR75" s="516"/>
      <c r="ONS75" s="516"/>
      <c r="ONT75" s="516"/>
      <c r="ONU75" s="516"/>
      <c r="ONV75" s="516"/>
      <c r="ONW75" s="516"/>
      <c r="ONX75" s="516"/>
      <c r="ONY75" s="516"/>
      <c r="ONZ75" s="516"/>
      <c r="OOA75" s="516"/>
      <c r="OOB75" s="516"/>
      <c r="OOC75" s="516"/>
      <c r="OOD75" s="516"/>
      <c r="OOE75" s="516"/>
      <c r="OOF75" s="516"/>
      <c r="OOG75" s="516"/>
      <c r="OOH75" s="516"/>
      <c r="OOI75" s="516"/>
      <c r="OOJ75" s="516"/>
      <c r="OOK75" s="516"/>
      <c r="OOL75" s="516"/>
      <c r="OOM75" s="516"/>
      <c r="OON75" s="516"/>
      <c r="OOO75" s="516"/>
      <c r="OOP75" s="516"/>
      <c r="OOQ75" s="516"/>
      <c r="OOR75" s="516"/>
      <c r="OOS75" s="516"/>
      <c r="OOT75" s="516"/>
      <c r="OOU75" s="516"/>
      <c r="OOV75" s="516"/>
      <c r="OOW75" s="516"/>
      <c r="OOX75" s="516"/>
      <c r="OOY75" s="516"/>
      <c r="OOZ75" s="516"/>
      <c r="OPA75" s="516"/>
      <c r="OPB75" s="516"/>
      <c r="OPC75" s="516"/>
      <c r="OPD75" s="516"/>
      <c r="OPE75" s="516"/>
      <c r="OPF75" s="516"/>
      <c r="OPG75" s="516"/>
      <c r="OPH75" s="516"/>
      <c r="OPI75" s="516"/>
      <c r="OPJ75" s="516"/>
      <c r="OPK75" s="516"/>
      <c r="OPL75" s="516"/>
      <c r="OPM75" s="516"/>
      <c r="OPN75" s="516"/>
      <c r="OPO75" s="516"/>
      <c r="OPP75" s="516"/>
      <c r="OPQ75" s="516"/>
      <c r="OPR75" s="516"/>
      <c r="OPS75" s="516"/>
      <c r="OPT75" s="516"/>
      <c r="OPU75" s="516"/>
      <c r="OPV75" s="516"/>
      <c r="OPW75" s="516"/>
      <c r="OPX75" s="516"/>
      <c r="OPY75" s="516"/>
      <c r="OPZ75" s="516"/>
      <c r="OQA75" s="516"/>
      <c r="OQB75" s="516"/>
      <c r="OQC75" s="516"/>
      <c r="OQD75" s="516"/>
      <c r="OQE75" s="516"/>
      <c r="OQF75" s="516"/>
      <c r="OQG75" s="516"/>
      <c r="OQH75" s="516"/>
      <c r="OQI75" s="516"/>
      <c r="OQJ75" s="516"/>
      <c r="OQK75" s="516"/>
      <c r="OQL75" s="516"/>
      <c r="OQM75" s="516"/>
      <c r="OQN75" s="516"/>
      <c r="OQO75" s="516"/>
      <c r="OQP75" s="516"/>
      <c r="OQQ75" s="516"/>
      <c r="OQR75" s="516"/>
      <c r="OQS75" s="516"/>
      <c r="OQT75" s="516"/>
      <c r="OQU75" s="516"/>
      <c r="OQV75" s="516"/>
      <c r="OQW75" s="516"/>
      <c r="OQX75" s="516"/>
      <c r="OQY75" s="516"/>
      <c r="OQZ75" s="516"/>
      <c r="ORA75" s="516"/>
      <c r="ORB75" s="516"/>
      <c r="ORC75" s="516"/>
      <c r="ORD75" s="516"/>
      <c r="ORE75" s="516"/>
      <c r="ORF75" s="516"/>
      <c r="ORG75" s="516"/>
      <c r="ORH75" s="516"/>
      <c r="ORI75" s="516"/>
      <c r="ORJ75" s="516"/>
      <c r="ORK75" s="516"/>
      <c r="ORL75" s="516"/>
      <c r="ORM75" s="516"/>
      <c r="ORN75" s="516"/>
      <c r="ORO75" s="516"/>
      <c r="ORP75" s="516"/>
      <c r="ORQ75" s="516"/>
      <c r="ORR75" s="516"/>
      <c r="ORS75" s="516"/>
      <c r="ORT75" s="516"/>
      <c r="ORU75" s="516"/>
      <c r="ORV75" s="516"/>
      <c r="ORW75" s="516"/>
      <c r="ORX75" s="516"/>
      <c r="ORY75" s="516"/>
      <c r="ORZ75" s="516"/>
      <c r="OSA75" s="516"/>
      <c r="OSB75" s="516"/>
      <c r="OSC75" s="516"/>
      <c r="OSD75" s="516"/>
      <c r="OSE75" s="516"/>
      <c r="OSF75" s="516"/>
      <c r="OSG75" s="516"/>
      <c r="OSH75" s="516"/>
      <c r="OSI75" s="516"/>
      <c r="OSJ75" s="516"/>
      <c r="OSK75" s="516"/>
      <c r="OSL75" s="516"/>
      <c r="OSM75" s="516"/>
      <c r="OSN75" s="516"/>
      <c r="OSO75" s="516"/>
      <c r="OSP75" s="516"/>
      <c r="OSQ75" s="516"/>
      <c r="OSR75" s="516"/>
      <c r="OSS75" s="516"/>
      <c r="OST75" s="516"/>
      <c r="OSU75" s="516"/>
      <c r="OSV75" s="516"/>
      <c r="OSW75" s="516"/>
      <c r="OSX75" s="516"/>
      <c r="OSY75" s="516"/>
      <c r="OSZ75" s="516"/>
      <c r="OTA75" s="516"/>
      <c r="OTB75" s="516"/>
      <c r="OTC75" s="516"/>
      <c r="OTD75" s="516"/>
      <c r="OTE75" s="516"/>
      <c r="OTF75" s="516"/>
      <c r="OTG75" s="516"/>
      <c r="OTH75" s="516"/>
      <c r="OTI75" s="516"/>
      <c r="OTJ75" s="516"/>
      <c r="OTK75" s="516"/>
      <c r="OTL75" s="516"/>
      <c r="OTM75" s="516"/>
      <c r="OTN75" s="516"/>
      <c r="OTO75" s="516"/>
      <c r="OTP75" s="516"/>
      <c r="OTQ75" s="516"/>
      <c r="OTR75" s="516"/>
      <c r="OTS75" s="516"/>
      <c r="OTT75" s="516"/>
      <c r="OTU75" s="516"/>
      <c r="OTV75" s="516"/>
      <c r="OTW75" s="516"/>
      <c r="OTX75" s="516"/>
      <c r="OTY75" s="516"/>
      <c r="OTZ75" s="516"/>
      <c r="OUA75" s="516"/>
      <c r="OUB75" s="516"/>
      <c r="OUC75" s="516"/>
      <c r="OUD75" s="516"/>
      <c r="OUE75" s="516"/>
      <c r="OUF75" s="516"/>
      <c r="OUG75" s="516"/>
      <c r="OUH75" s="516"/>
      <c r="OUI75" s="516"/>
      <c r="OUJ75" s="516"/>
      <c r="OUK75" s="516"/>
      <c r="OUL75" s="516"/>
      <c r="OUM75" s="516"/>
      <c r="OUN75" s="516"/>
      <c r="OUO75" s="516"/>
      <c r="OUP75" s="516"/>
      <c r="OUQ75" s="516"/>
      <c r="OUR75" s="516"/>
      <c r="OUS75" s="516"/>
      <c r="OUT75" s="516"/>
      <c r="OUU75" s="516"/>
      <c r="OUV75" s="516"/>
      <c r="OUW75" s="516"/>
      <c r="OUX75" s="516"/>
      <c r="OUY75" s="516"/>
      <c r="OUZ75" s="516"/>
      <c r="OVA75" s="516"/>
      <c r="OVB75" s="516"/>
      <c r="OVC75" s="516"/>
      <c r="OVD75" s="516"/>
      <c r="OVE75" s="516"/>
      <c r="OVF75" s="516"/>
      <c r="OVG75" s="516"/>
      <c r="OVH75" s="516"/>
      <c r="OVI75" s="516"/>
      <c r="OVJ75" s="516"/>
      <c r="OVK75" s="516"/>
      <c r="OVL75" s="516"/>
      <c r="OVM75" s="516"/>
      <c r="OVN75" s="516"/>
      <c r="OVO75" s="516"/>
      <c r="OVP75" s="516"/>
      <c r="OVQ75" s="516"/>
      <c r="OVR75" s="516"/>
      <c r="OVS75" s="516"/>
      <c r="OVT75" s="516"/>
      <c r="OVU75" s="516"/>
      <c r="OVV75" s="516"/>
      <c r="OVW75" s="516"/>
      <c r="OVX75" s="516"/>
      <c r="OVY75" s="516"/>
      <c r="OVZ75" s="516"/>
      <c r="OWA75" s="516"/>
      <c r="OWB75" s="516"/>
      <c r="OWC75" s="516"/>
      <c r="OWD75" s="516"/>
      <c r="OWE75" s="516"/>
      <c r="OWF75" s="516"/>
      <c r="OWG75" s="516"/>
      <c r="OWH75" s="516"/>
      <c r="OWI75" s="516"/>
      <c r="OWJ75" s="516"/>
      <c r="OWK75" s="516"/>
      <c r="OWL75" s="516"/>
      <c r="OWM75" s="516"/>
      <c r="OWN75" s="516"/>
      <c r="OWO75" s="516"/>
      <c r="OWP75" s="516"/>
      <c r="OWQ75" s="516"/>
      <c r="OWR75" s="516"/>
      <c r="OWS75" s="516"/>
      <c r="OWT75" s="516"/>
      <c r="OWU75" s="516"/>
      <c r="OWV75" s="516"/>
      <c r="OWW75" s="516"/>
      <c r="OWX75" s="516"/>
      <c r="OWY75" s="516"/>
      <c r="OWZ75" s="516"/>
      <c r="OXA75" s="516"/>
      <c r="OXB75" s="516"/>
      <c r="OXC75" s="516"/>
      <c r="OXD75" s="516"/>
      <c r="OXE75" s="516"/>
      <c r="OXF75" s="516"/>
      <c r="OXG75" s="516"/>
      <c r="OXH75" s="516"/>
      <c r="OXI75" s="516"/>
      <c r="OXJ75" s="516"/>
      <c r="OXK75" s="516"/>
      <c r="OXL75" s="516"/>
      <c r="OXM75" s="516"/>
      <c r="OXN75" s="516"/>
      <c r="OXO75" s="516"/>
      <c r="OXP75" s="516"/>
      <c r="OXQ75" s="516"/>
      <c r="OXR75" s="516"/>
      <c r="OXS75" s="516"/>
      <c r="OXT75" s="516"/>
      <c r="OXU75" s="516"/>
      <c r="OXV75" s="516"/>
      <c r="OXW75" s="516"/>
      <c r="OXX75" s="516"/>
      <c r="OXY75" s="516"/>
      <c r="OXZ75" s="516"/>
      <c r="OYA75" s="516"/>
      <c r="OYB75" s="516"/>
      <c r="OYC75" s="516"/>
      <c r="OYD75" s="516"/>
      <c r="OYE75" s="516"/>
      <c r="OYF75" s="516"/>
      <c r="OYG75" s="516"/>
      <c r="OYH75" s="516"/>
      <c r="OYI75" s="516"/>
      <c r="OYJ75" s="516"/>
      <c r="OYK75" s="516"/>
      <c r="OYL75" s="516"/>
      <c r="OYM75" s="516"/>
      <c r="OYN75" s="516"/>
      <c r="OYO75" s="516"/>
      <c r="OYP75" s="516"/>
      <c r="OYQ75" s="516"/>
      <c r="OYR75" s="516"/>
      <c r="OYS75" s="516"/>
      <c r="OYT75" s="516"/>
      <c r="OYU75" s="516"/>
      <c r="OYV75" s="516"/>
      <c r="OYW75" s="516"/>
      <c r="OYX75" s="516"/>
      <c r="OYY75" s="516"/>
      <c r="OYZ75" s="516"/>
      <c r="OZA75" s="516"/>
      <c r="OZB75" s="516"/>
      <c r="OZC75" s="516"/>
      <c r="OZD75" s="516"/>
      <c r="OZE75" s="516"/>
      <c r="OZF75" s="516"/>
      <c r="OZG75" s="516"/>
      <c r="OZH75" s="516"/>
      <c r="OZI75" s="516"/>
      <c r="OZJ75" s="516"/>
      <c r="OZK75" s="516"/>
      <c r="OZL75" s="516"/>
      <c r="OZM75" s="516"/>
      <c r="OZN75" s="516"/>
      <c r="OZO75" s="516"/>
      <c r="OZP75" s="516"/>
      <c r="OZQ75" s="516"/>
      <c r="OZR75" s="516"/>
      <c r="OZS75" s="516"/>
      <c r="OZT75" s="516"/>
      <c r="OZU75" s="516"/>
      <c r="OZV75" s="516"/>
      <c r="OZW75" s="516"/>
      <c r="OZX75" s="516"/>
      <c r="OZY75" s="516"/>
      <c r="OZZ75" s="516"/>
      <c r="PAA75" s="516"/>
      <c r="PAB75" s="516"/>
      <c r="PAC75" s="516"/>
      <c r="PAD75" s="516"/>
      <c r="PAE75" s="516"/>
      <c r="PAF75" s="516"/>
      <c r="PAG75" s="516"/>
      <c r="PAH75" s="516"/>
      <c r="PAI75" s="516"/>
      <c r="PAJ75" s="516"/>
      <c r="PAK75" s="516"/>
      <c r="PAL75" s="516"/>
      <c r="PAM75" s="516"/>
      <c r="PAN75" s="516"/>
      <c r="PAO75" s="516"/>
      <c r="PAP75" s="516"/>
      <c r="PAQ75" s="516"/>
      <c r="PAR75" s="516"/>
      <c r="PAS75" s="516"/>
      <c r="PAT75" s="516"/>
      <c r="PAU75" s="516"/>
      <c r="PAV75" s="516"/>
      <c r="PAW75" s="516"/>
      <c r="PAX75" s="516"/>
      <c r="PAY75" s="516"/>
      <c r="PAZ75" s="516"/>
      <c r="PBA75" s="516"/>
      <c r="PBB75" s="516"/>
      <c r="PBC75" s="516"/>
      <c r="PBD75" s="516"/>
      <c r="PBE75" s="516"/>
      <c r="PBF75" s="516"/>
      <c r="PBG75" s="516"/>
      <c r="PBH75" s="516"/>
      <c r="PBI75" s="516"/>
      <c r="PBJ75" s="516"/>
      <c r="PBK75" s="516"/>
      <c r="PBL75" s="516"/>
      <c r="PBM75" s="516"/>
      <c r="PBN75" s="516"/>
      <c r="PBO75" s="516"/>
      <c r="PBP75" s="516"/>
      <c r="PBQ75" s="516"/>
      <c r="PBR75" s="516"/>
      <c r="PBS75" s="516"/>
      <c r="PBT75" s="516"/>
      <c r="PBU75" s="516"/>
      <c r="PBV75" s="516"/>
      <c r="PBW75" s="516"/>
      <c r="PBX75" s="516"/>
      <c r="PBY75" s="516"/>
      <c r="PBZ75" s="516"/>
      <c r="PCA75" s="516"/>
      <c r="PCB75" s="516"/>
      <c r="PCC75" s="516"/>
      <c r="PCD75" s="516"/>
      <c r="PCE75" s="516"/>
      <c r="PCF75" s="516"/>
      <c r="PCG75" s="516"/>
      <c r="PCH75" s="516"/>
      <c r="PCI75" s="516"/>
      <c r="PCJ75" s="516"/>
      <c r="PCK75" s="516"/>
      <c r="PCL75" s="516"/>
      <c r="PCM75" s="516"/>
      <c r="PCN75" s="516"/>
      <c r="PCO75" s="516"/>
      <c r="PCP75" s="516"/>
      <c r="PCQ75" s="516"/>
      <c r="PCR75" s="516"/>
      <c r="PCS75" s="516"/>
      <c r="PCT75" s="516"/>
      <c r="PCU75" s="516"/>
      <c r="PCV75" s="516"/>
      <c r="PCW75" s="516"/>
      <c r="PCX75" s="516"/>
      <c r="PCY75" s="516"/>
      <c r="PCZ75" s="516"/>
      <c r="PDA75" s="516"/>
      <c r="PDB75" s="516"/>
      <c r="PDC75" s="516"/>
      <c r="PDD75" s="516"/>
      <c r="PDE75" s="516"/>
      <c r="PDF75" s="516"/>
      <c r="PDG75" s="516"/>
      <c r="PDH75" s="516"/>
      <c r="PDI75" s="516"/>
      <c r="PDJ75" s="516"/>
      <c r="PDK75" s="516"/>
      <c r="PDL75" s="516"/>
      <c r="PDM75" s="516"/>
      <c r="PDN75" s="516"/>
      <c r="PDO75" s="516"/>
      <c r="PDP75" s="516"/>
      <c r="PDQ75" s="516"/>
      <c r="PDR75" s="516"/>
      <c r="PDS75" s="516"/>
      <c r="PDT75" s="516"/>
      <c r="PDU75" s="516"/>
      <c r="PDV75" s="516"/>
      <c r="PDW75" s="516"/>
      <c r="PDX75" s="516"/>
      <c r="PDY75" s="516"/>
      <c r="PDZ75" s="516"/>
      <c r="PEA75" s="516"/>
      <c r="PEB75" s="516"/>
      <c r="PEC75" s="516"/>
      <c r="PED75" s="516"/>
      <c r="PEE75" s="516"/>
      <c r="PEF75" s="516"/>
      <c r="PEG75" s="516"/>
      <c r="PEH75" s="516"/>
      <c r="PEI75" s="516"/>
      <c r="PEJ75" s="516"/>
      <c r="PEK75" s="516"/>
      <c r="PEL75" s="516"/>
      <c r="PEM75" s="516"/>
      <c r="PEN75" s="516"/>
      <c r="PEO75" s="516"/>
      <c r="PEP75" s="516"/>
      <c r="PEQ75" s="516"/>
      <c r="PER75" s="516"/>
      <c r="PES75" s="516"/>
      <c r="PET75" s="516"/>
      <c r="PEU75" s="516"/>
      <c r="PEV75" s="516"/>
      <c r="PEW75" s="516"/>
      <c r="PEX75" s="516"/>
      <c r="PEY75" s="516"/>
      <c r="PEZ75" s="516"/>
      <c r="PFA75" s="516"/>
      <c r="PFB75" s="516"/>
      <c r="PFC75" s="516"/>
      <c r="PFD75" s="516"/>
      <c r="PFE75" s="516"/>
      <c r="PFF75" s="516"/>
      <c r="PFG75" s="516"/>
      <c r="PFH75" s="516"/>
      <c r="PFI75" s="516"/>
      <c r="PFJ75" s="516"/>
      <c r="PFK75" s="516"/>
      <c r="PFL75" s="516"/>
      <c r="PFM75" s="516"/>
      <c r="PFN75" s="516"/>
      <c r="PFO75" s="516"/>
      <c r="PFP75" s="516"/>
      <c r="PFQ75" s="516"/>
      <c r="PFR75" s="516"/>
      <c r="PFS75" s="516"/>
      <c r="PFT75" s="516"/>
      <c r="PFU75" s="516"/>
      <c r="PFV75" s="516"/>
      <c r="PFW75" s="516"/>
      <c r="PFX75" s="516"/>
      <c r="PFY75" s="516"/>
      <c r="PFZ75" s="516"/>
      <c r="PGA75" s="516"/>
      <c r="PGB75" s="516"/>
      <c r="PGC75" s="516"/>
      <c r="PGD75" s="516"/>
      <c r="PGE75" s="516"/>
      <c r="PGF75" s="516"/>
      <c r="PGG75" s="516"/>
      <c r="PGH75" s="516"/>
      <c r="PGI75" s="516"/>
      <c r="PGJ75" s="516"/>
      <c r="PGK75" s="516"/>
      <c r="PGL75" s="516"/>
      <c r="PGM75" s="516"/>
      <c r="PGN75" s="516"/>
      <c r="PGO75" s="516"/>
      <c r="PGP75" s="516"/>
      <c r="PGQ75" s="516"/>
      <c r="PGR75" s="516"/>
      <c r="PGS75" s="516"/>
      <c r="PGT75" s="516"/>
      <c r="PGU75" s="516"/>
      <c r="PGV75" s="516"/>
      <c r="PGW75" s="516"/>
      <c r="PGX75" s="516"/>
      <c r="PGY75" s="516"/>
      <c r="PGZ75" s="516"/>
      <c r="PHA75" s="516"/>
      <c r="PHB75" s="516"/>
      <c r="PHC75" s="516"/>
      <c r="PHD75" s="516"/>
      <c r="PHE75" s="516"/>
      <c r="PHF75" s="516"/>
      <c r="PHG75" s="516"/>
      <c r="PHH75" s="516"/>
      <c r="PHI75" s="516"/>
      <c r="PHJ75" s="516"/>
      <c r="PHK75" s="516"/>
      <c r="PHL75" s="516"/>
      <c r="PHM75" s="516"/>
      <c r="PHN75" s="516"/>
      <c r="PHO75" s="516"/>
      <c r="PHP75" s="516"/>
      <c r="PHQ75" s="516"/>
      <c r="PHR75" s="516"/>
      <c r="PHS75" s="516"/>
      <c r="PHT75" s="516"/>
      <c r="PHU75" s="516"/>
      <c r="PHV75" s="516"/>
      <c r="PHW75" s="516"/>
      <c r="PHX75" s="516"/>
      <c r="PHY75" s="516"/>
      <c r="PHZ75" s="516"/>
      <c r="PIA75" s="516"/>
      <c r="PIB75" s="516"/>
      <c r="PIC75" s="516"/>
      <c r="PID75" s="516"/>
      <c r="PIE75" s="516"/>
      <c r="PIF75" s="516"/>
      <c r="PIG75" s="516"/>
      <c r="PIH75" s="516"/>
      <c r="PII75" s="516"/>
      <c r="PIJ75" s="516"/>
      <c r="PIK75" s="516"/>
      <c r="PIL75" s="516"/>
      <c r="PIM75" s="516"/>
      <c r="PIN75" s="516"/>
      <c r="PIO75" s="516"/>
      <c r="PIP75" s="516"/>
      <c r="PIQ75" s="516"/>
      <c r="PIR75" s="516"/>
      <c r="PIS75" s="516"/>
      <c r="PIT75" s="516"/>
      <c r="PIU75" s="516"/>
      <c r="PIV75" s="516"/>
      <c r="PIW75" s="516"/>
      <c r="PIX75" s="516"/>
      <c r="PIY75" s="516"/>
      <c r="PIZ75" s="516"/>
      <c r="PJA75" s="516"/>
      <c r="PJB75" s="516"/>
      <c r="PJC75" s="516"/>
      <c r="PJD75" s="516"/>
      <c r="PJE75" s="516"/>
      <c r="PJF75" s="516"/>
      <c r="PJG75" s="516"/>
      <c r="PJH75" s="516"/>
      <c r="PJI75" s="516"/>
      <c r="PJJ75" s="516"/>
      <c r="PJK75" s="516"/>
      <c r="PJL75" s="516"/>
      <c r="PJM75" s="516"/>
      <c r="PJN75" s="516"/>
      <c r="PJO75" s="516"/>
      <c r="PJP75" s="516"/>
      <c r="PJQ75" s="516"/>
      <c r="PJR75" s="516"/>
      <c r="PJS75" s="516"/>
      <c r="PJT75" s="516"/>
      <c r="PJU75" s="516"/>
      <c r="PJV75" s="516"/>
      <c r="PJW75" s="516"/>
      <c r="PJX75" s="516"/>
      <c r="PJY75" s="516"/>
      <c r="PJZ75" s="516"/>
      <c r="PKA75" s="516"/>
      <c r="PKB75" s="516"/>
      <c r="PKC75" s="516"/>
      <c r="PKD75" s="516"/>
      <c r="PKE75" s="516"/>
      <c r="PKF75" s="516"/>
      <c r="PKG75" s="516"/>
      <c r="PKH75" s="516"/>
      <c r="PKI75" s="516"/>
      <c r="PKJ75" s="516"/>
      <c r="PKK75" s="516"/>
      <c r="PKL75" s="516"/>
      <c r="PKM75" s="516"/>
      <c r="PKN75" s="516"/>
      <c r="PKO75" s="516"/>
      <c r="PKP75" s="516"/>
      <c r="PKQ75" s="516"/>
      <c r="PKR75" s="516"/>
      <c r="PKS75" s="516"/>
      <c r="PKT75" s="516"/>
      <c r="PKU75" s="516"/>
      <c r="PKV75" s="516"/>
      <c r="PKW75" s="516"/>
      <c r="PKX75" s="516"/>
      <c r="PKY75" s="516"/>
      <c r="PKZ75" s="516"/>
      <c r="PLA75" s="516"/>
      <c r="PLB75" s="516"/>
      <c r="PLC75" s="516"/>
      <c r="PLD75" s="516"/>
      <c r="PLE75" s="516"/>
      <c r="PLF75" s="516"/>
      <c r="PLG75" s="516"/>
      <c r="PLH75" s="516"/>
      <c r="PLI75" s="516"/>
      <c r="PLJ75" s="516"/>
      <c r="PLK75" s="516"/>
      <c r="PLL75" s="516"/>
      <c r="PLM75" s="516"/>
      <c r="PLN75" s="516"/>
      <c r="PLO75" s="516"/>
      <c r="PLP75" s="516"/>
      <c r="PLQ75" s="516"/>
      <c r="PLR75" s="516"/>
      <c r="PLS75" s="516"/>
      <c r="PLT75" s="516"/>
      <c r="PLU75" s="516"/>
      <c r="PLV75" s="516"/>
      <c r="PLW75" s="516"/>
      <c r="PLX75" s="516"/>
      <c r="PLY75" s="516"/>
      <c r="PLZ75" s="516"/>
      <c r="PMA75" s="516"/>
      <c r="PMB75" s="516"/>
      <c r="PMC75" s="516"/>
      <c r="PMD75" s="516"/>
      <c r="PME75" s="516"/>
      <c r="PMF75" s="516"/>
      <c r="PMG75" s="516"/>
      <c r="PMH75" s="516"/>
      <c r="PMI75" s="516"/>
      <c r="PMJ75" s="516"/>
      <c r="PMK75" s="516"/>
      <c r="PML75" s="516"/>
      <c r="PMM75" s="516"/>
      <c r="PMN75" s="516"/>
      <c r="PMO75" s="516"/>
      <c r="PMP75" s="516"/>
      <c r="PMQ75" s="516"/>
      <c r="PMR75" s="516"/>
      <c r="PMS75" s="516"/>
      <c r="PMT75" s="516"/>
      <c r="PMU75" s="516"/>
      <c r="PMV75" s="516"/>
      <c r="PMW75" s="516"/>
      <c r="PMX75" s="516"/>
      <c r="PMY75" s="516"/>
      <c r="PMZ75" s="516"/>
      <c r="PNA75" s="516"/>
      <c r="PNB75" s="516"/>
      <c r="PNC75" s="516"/>
      <c r="PND75" s="516"/>
      <c r="PNE75" s="516"/>
      <c r="PNF75" s="516"/>
      <c r="PNG75" s="516"/>
      <c r="PNH75" s="516"/>
      <c r="PNI75" s="516"/>
      <c r="PNJ75" s="516"/>
      <c r="PNK75" s="516"/>
      <c r="PNL75" s="516"/>
      <c r="PNM75" s="516"/>
      <c r="PNN75" s="516"/>
      <c r="PNO75" s="516"/>
      <c r="PNP75" s="516"/>
      <c r="PNQ75" s="516"/>
      <c r="PNR75" s="516"/>
      <c r="PNS75" s="516"/>
      <c r="PNT75" s="516"/>
      <c r="PNU75" s="516"/>
      <c r="PNV75" s="516"/>
      <c r="PNW75" s="516"/>
      <c r="PNX75" s="516"/>
      <c r="PNY75" s="516"/>
      <c r="PNZ75" s="516"/>
      <c r="POA75" s="516"/>
      <c r="POB75" s="516"/>
      <c r="POC75" s="516"/>
      <c r="POD75" s="516"/>
      <c r="POE75" s="516"/>
      <c r="POF75" s="516"/>
      <c r="POG75" s="516"/>
      <c r="POH75" s="516"/>
      <c r="POI75" s="516"/>
      <c r="POJ75" s="516"/>
      <c r="POK75" s="516"/>
      <c r="POL75" s="516"/>
      <c r="POM75" s="516"/>
      <c r="PON75" s="516"/>
      <c r="POO75" s="516"/>
      <c r="POP75" s="516"/>
      <c r="POQ75" s="516"/>
      <c r="POR75" s="516"/>
      <c r="POS75" s="516"/>
      <c r="POT75" s="516"/>
      <c r="POU75" s="516"/>
      <c r="POV75" s="516"/>
      <c r="POW75" s="516"/>
      <c r="POX75" s="516"/>
      <c r="POY75" s="516"/>
      <c r="POZ75" s="516"/>
      <c r="PPA75" s="516"/>
      <c r="PPB75" s="516"/>
      <c r="PPC75" s="516"/>
      <c r="PPD75" s="516"/>
      <c r="PPE75" s="516"/>
      <c r="PPF75" s="516"/>
      <c r="PPG75" s="516"/>
      <c r="PPH75" s="516"/>
      <c r="PPI75" s="516"/>
      <c r="PPJ75" s="516"/>
      <c r="PPK75" s="516"/>
      <c r="PPL75" s="516"/>
      <c r="PPM75" s="516"/>
      <c r="PPN75" s="516"/>
      <c r="PPO75" s="516"/>
      <c r="PPP75" s="516"/>
      <c r="PPQ75" s="516"/>
      <c r="PPR75" s="516"/>
      <c r="PPS75" s="516"/>
      <c r="PPT75" s="516"/>
      <c r="PPU75" s="516"/>
      <c r="PPV75" s="516"/>
      <c r="PPW75" s="516"/>
      <c r="PPX75" s="516"/>
      <c r="PPY75" s="516"/>
      <c r="PPZ75" s="516"/>
      <c r="PQA75" s="516"/>
      <c r="PQB75" s="516"/>
      <c r="PQC75" s="516"/>
      <c r="PQD75" s="516"/>
      <c r="PQE75" s="516"/>
      <c r="PQF75" s="516"/>
      <c r="PQG75" s="516"/>
      <c r="PQH75" s="516"/>
      <c r="PQI75" s="516"/>
      <c r="PQJ75" s="516"/>
      <c r="PQK75" s="516"/>
      <c r="PQL75" s="516"/>
      <c r="PQM75" s="516"/>
      <c r="PQN75" s="516"/>
      <c r="PQO75" s="516"/>
      <c r="PQP75" s="516"/>
      <c r="PQQ75" s="516"/>
      <c r="PQR75" s="516"/>
      <c r="PQS75" s="516"/>
      <c r="PQT75" s="516"/>
      <c r="PQU75" s="516"/>
      <c r="PQV75" s="516"/>
      <c r="PQW75" s="516"/>
      <c r="PQX75" s="516"/>
      <c r="PQY75" s="516"/>
      <c r="PQZ75" s="516"/>
      <c r="PRA75" s="516"/>
      <c r="PRB75" s="516"/>
      <c r="PRC75" s="516"/>
      <c r="PRD75" s="516"/>
      <c r="PRE75" s="516"/>
      <c r="PRF75" s="516"/>
      <c r="PRG75" s="516"/>
      <c r="PRH75" s="516"/>
      <c r="PRI75" s="516"/>
      <c r="PRJ75" s="516"/>
      <c r="PRK75" s="516"/>
      <c r="PRL75" s="516"/>
      <c r="PRM75" s="516"/>
      <c r="PRN75" s="516"/>
      <c r="PRO75" s="516"/>
      <c r="PRP75" s="516"/>
      <c r="PRQ75" s="516"/>
      <c r="PRR75" s="516"/>
      <c r="PRS75" s="516"/>
      <c r="PRT75" s="516"/>
      <c r="PRU75" s="516"/>
      <c r="PRV75" s="516"/>
      <c r="PRW75" s="516"/>
      <c r="PRX75" s="516"/>
      <c r="PRY75" s="516"/>
      <c r="PRZ75" s="516"/>
      <c r="PSA75" s="516"/>
      <c r="PSB75" s="516"/>
      <c r="PSC75" s="516"/>
      <c r="PSD75" s="516"/>
      <c r="PSE75" s="516"/>
      <c r="PSF75" s="516"/>
      <c r="PSG75" s="516"/>
      <c r="PSH75" s="516"/>
      <c r="PSI75" s="516"/>
      <c r="PSJ75" s="516"/>
      <c r="PSK75" s="516"/>
      <c r="PSL75" s="516"/>
      <c r="PSM75" s="516"/>
      <c r="PSN75" s="516"/>
      <c r="PSO75" s="516"/>
      <c r="PSP75" s="516"/>
      <c r="PSQ75" s="516"/>
      <c r="PSR75" s="516"/>
      <c r="PSS75" s="516"/>
      <c r="PST75" s="516"/>
      <c r="PSU75" s="516"/>
      <c r="PSV75" s="516"/>
      <c r="PSW75" s="516"/>
      <c r="PSX75" s="516"/>
      <c r="PSY75" s="516"/>
      <c r="PSZ75" s="516"/>
      <c r="PTA75" s="516"/>
      <c r="PTB75" s="516"/>
      <c r="PTC75" s="516"/>
      <c r="PTD75" s="516"/>
      <c r="PTE75" s="516"/>
      <c r="PTF75" s="516"/>
      <c r="PTG75" s="516"/>
      <c r="PTH75" s="516"/>
      <c r="PTI75" s="516"/>
      <c r="PTJ75" s="516"/>
      <c r="PTK75" s="516"/>
      <c r="PTL75" s="516"/>
      <c r="PTM75" s="516"/>
      <c r="PTN75" s="516"/>
      <c r="PTO75" s="516"/>
      <c r="PTP75" s="516"/>
      <c r="PTQ75" s="516"/>
      <c r="PTR75" s="516"/>
      <c r="PTS75" s="516"/>
      <c r="PTT75" s="516"/>
      <c r="PTU75" s="516"/>
      <c r="PTV75" s="516"/>
      <c r="PTW75" s="516"/>
      <c r="PTX75" s="516"/>
      <c r="PTY75" s="516"/>
      <c r="PTZ75" s="516"/>
      <c r="PUA75" s="516"/>
      <c r="PUB75" s="516"/>
      <c r="PUC75" s="516"/>
      <c r="PUD75" s="516"/>
      <c r="PUE75" s="516"/>
      <c r="PUF75" s="516"/>
      <c r="PUG75" s="516"/>
      <c r="PUH75" s="516"/>
      <c r="PUI75" s="516"/>
      <c r="PUJ75" s="516"/>
      <c r="PUK75" s="516"/>
      <c r="PUL75" s="516"/>
      <c r="PUM75" s="516"/>
      <c r="PUN75" s="516"/>
      <c r="PUO75" s="516"/>
      <c r="PUP75" s="516"/>
      <c r="PUQ75" s="516"/>
      <c r="PUR75" s="516"/>
      <c r="PUS75" s="516"/>
      <c r="PUT75" s="516"/>
      <c r="PUU75" s="516"/>
      <c r="PUV75" s="516"/>
      <c r="PUW75" s="516"/>
      <c r="PUX75" s="516"/>
      <c r="PUY75" s="516"/>
      <c r="PUZ75" s="516"/>
      <c r="PVA75" s="516"/>
      <c r="PVB75" s="516"/>
      <c r="PVC75" s="516"/>
      <c r="PVD75" s="516"/>
      <c r="PVE75" s="516"/>
      <c r="PVF75" s="516"/>
      <c r="PVG75" s="516"/>
      <c r="PVH75" s="516"/>
      <c r="PVI75" s="516"/>
      <c r="PVJ75" s="516"/>
      <c r="PVK75" s="516"/>
      <c r="PVL75" s="516"/>
      <c r="PVM75" s="516"/>
      <c r="PVN75" s="516"/>
      <c r="PVO75" s="516"/>
      <c r="PVP75" s="516"/>
      <c r="PVQ75" s="516"/>
      <c r="PVR75" s="516"/>
      <c r="PVS75" s="516"/>
      <c r="PVT75" s="516"/>
      <c r="PVU75" s="516"/>
      <c r="PVV75" s="516"/>
      <c r="PVW75" s="516"/>
      <c r="PVX75" s="516"/>
      <c r="PVY75" s="516"/>
      <c r="PVZ75" s="516"/>
      <c r="PWA75" s="516"/>
      <c r="PWB75" s="516"/>
      <c r="PWC75" s="516"/>
      <c r="PWD75" s="516"/>
      <c r="PWE75" s="516"/>
      <c r="PWF75" s="516"/>
      <c r="PWG75" s="516"/>
      <c r="PWH75" s="516"/>
      <c r="PWI75" s="516"/>
      <c r="PWJ75" s="516"/>
      <c r="PWK75" s="516"/>
      <c r="PWL75" s="516"/>
      <c r="PWM75" s="516"/>
      <c r="PWN75" s="516"/>
      <c r="PWO75" s="516"/>
      <c r="PWP75" s="516"/>
      <c r="PWQ75" s="516"/>
      <c r="PWR75" s="516"/>
      <c r="PWS75" s="516"/>
      <c r="PWT75" s="516"/>
      <c r="PWU75" s="516"/>
      <c r="PWV75" s="516"/>
      <c r="PWW75" s="516"/>
      <c r="PWX75" s="516"/>
      <c r="PWY75" s="516"/>
      <c r="PWZ75" s="516"/>
      <c r="PXA75" s="516"/>
      <c r="PXB75" s="516"/>
      <c r="PXC75" s="516"/>
      <c r="PXD75" s="516"/>
      <c r="PXE75" s="516"/>
      <c r="PXF75" s="516"/>
      <c r="PXG75" s="516"/>
      <c r="PXH75" s="516"/>
      <c r="PXI75" s="516"/>
      <c r="PXJ75" s="516"/>
      <c r="PXK75" s="516"/>
      <c r="PXL75" s="516"/>
      <c r="PXM75" s="516"/>
      <c r="PXN75" s="516"/>
      <c r="PXO75" s="516"/>
      <c r="PXP75" s="516"/>
      <c r="PXQ75" s="516"/>
      <c r="PXR75" s="516"/>
      <c r="PXS75" s="516"/>
      <c r="PXT75" s="516"/>
      <c r="PXU75" s="516"/>
      <c r="PXV75" s="516"/>
      <c r="PXW75" s="516"/>
      <c r="PXX75" s="516"/>
      <c r="PXY75" s="516"/>
      <c r="PXZ75" s="516"/>
      <c r="PYA75" s="516"/>
      <c r="PYB75" s="516"/>
      <c r="PYC75" s="516"/>
      <c r="PYD75" s="516"/>
      <c r="PYE75" s="516"/>
      <c r="PYF75" s="516"/>
      <c r="PYG75" s="516"/>
      <c r="PYH75" s="516"/>
      <c r="PYI75" s="516"/>
      <c r="PYJ75" s="516"/>
      <c r="PYK75" s="516"/>
      <c r="PYL75" s="516"/>
      <c r="PYM75" s="516"/>
      <c r="PYN75" s="516"/>
      <c r="PYO75" s="516"/>
      <c r="PYP75" s="516"/>
      <c r="PYQ75" s="516"/>
      <c r="PYR75" s="516"/>
      <c r="PYS75" s="516"/>
      <c r="PYT75" s="516"/>
      <c r="PYU75" s="516"/>
      <c r="PYV75" s="516"/>
      <c r="PYW75" s="516"/>
      <c r="PYX75" s="516"/>
      <c r="PYY75" s="516"/>
      <c r="PYZ75" s="516"/>
      <c r="PZA75" s="516"/>
      <c r="PZB75" s="516"/>
      <c r="PZC75" s="516"/>
      <c r="PZD75" s="516"/>
      <c r="PZE75" s="516"/>
      <c r="PZF75" s="516"/>
      <c r="PZG75" s="516"/>
      <c r="PZH75" s="516"/>
      <c r="PZI75" s="516"/>
      <c r="PZJ75" s="516"/>
      <c r="PZK75" s="516"/>
      <c r="PZL75" s="516"/>
      <c r="PZM75" s="516"/>
      <c r="PZN75" s="516"/>
      <c r="PZO75" s="516"/>
      <c r="PZP75" s="516"/>
      <c r="PZQ75" s="516"/>
      <c r="PZR75" s="516"/>
      <c r="PZS75" s="516"/>
      <c r="PZT75" s="516"/>
      <c r="PZU75" s="516"/>
      <c r="PZV75" s="516"/>
      <c r="PZW75" s="516"/>
      <c r="PZX75" s="516"/>
      <c r="PZY75" s="516"/>
      <c r="PZZ75" s="516"/>
      <c r="QAA75" s="516"/>
      <c r="QAB75" s="516"/>
      <c r="QAC75" s="516"/>
      <c r="QAD75" s="516"/>
      <c r="QAE75" s="516"/>
      <c r="QAF75" s="516"/>
      <c r="QAG75" s="516"/>
      <c r="QAH75" s="516"/>
      <c r="QAI75" s="516"/>
      <c r="QAJ75" s="516"/>
      <c r="QAK75" s="516"/>
      <c r="QAL75" s="516"/>
      <c r="QAM75" s="516"/>
      <c r="QAN75" s="516"/>
      <c r="QAO75" s="516"/>
      <c r="QAP75" s="516"/>
      <c r="QAQ75" s="516"/>
      <c r="QAR75" s="516"/>
      <c r="QAS75" s="516"/>
      <c r="QAT75" s="516"/>
      <c r="QAU75" s="516"/>
      <c r="QAV75" s="516"/>
      <c r="QAW75" s="516"/>
      <c r="QAX75" s="516"/>
      <c r="QAY75" s="516"/>
      <c r="QAZ75" s="516"/>
      <c r="QBA75" s="516"/>
      <c r="QBB75" s="516"/>
      <c r="QBC75" s="516"/>
      <c r="QBD75" s="516"/>
      <c r="QBE75" s="516"/>
      <c r="QBF75" s="516"/>
      <c r="QBG75" s="516"/>
      <c r="QBH75" s="516"/>
      <c r="QBI75" s="516"/>
      <c r="QBJ75" s="516"/>
      <c r="QBK75" s="516"/>
      <c r="QBL75" s="516"/>
      <c r="QBM75" s="516"/>
      <c r="QBN75" s="516"/>
      <c r="QBO75" s="516"/>
      <c r="QBP75" s="516"/>
      <c r="QBQ75" s="516"/>
      <c r="QBR75" s="516"/>
      <c r="QBS75" s="516"/>
      <c r="QBT75" s="516"/>
      <c r="QBU75" s="516"/>
      <c r="QBV75" s="516"/>
      <c r="QBW75" s="516"/>
      <c r="QBX75" s="516"/>
      <c r="QBY75" s="516"/>
      <c r="QBZ75" s="516"/>
      <c r="QCA75" s="516"/>
      <c r="QCB75" s="516"/>
      <c r="QCC75" s="516"/>
      <c r="QCD75" s="516"/>
      <c r="QCE75" s="516"/>
      <c r="QCF75" s="516"/>
      <c r="QCG75" s="516"/>
      <c r="QCH75" s="516"/>
      <c r="QCI75" s="516"/>
      <c r="QCJ75" s="516"/>
      <c r="QCK75" s="516"/>
      <c r="QCL75" s="516"/>
      <c r="QCM75" s="516"/>
      <c r="QCN75" s="516"/>
      <c r="QCO75" s="516"/>
      <c r="QCP75" s="516"/>
      <c r="QCQ75" s="516"/>
      <c r="QCR75" s="516"/>
      <c r="QCS75" s="516"/>
      <c r="QCT75" s="516"/>
      <c r="QCU75" s="516"/>
      <c r="QCV75" s="516"/>
      <c r="QCW75" s="516"/>
      <c r="QCX75" s="516"/>
      <c r="QCY75" s="516"/>
      <c r="QCZ75" s="516"/>
      <c r="QDA75" s="516"/>
      <c r="QDB75" s="516"/>
      <c r="QDC75" s="516"/>
      <c r="QDD75" s="516"/>
      <c r="QDE75" s="516"/>
      <c r="QDF75" s="516"/>
      <c r="QDG75" s="516"/>
      <c r="QDH75" s="516"/>
      <c r="QDI75" s="516"/>
      <c r="QDJ75" s="516"/>
      <c r="QDK75" s="516"/>
      <c r="QDL75" s="516"/>
      <c r="QDM75" s="516"/>
      <c r="QDN75" s="516"/>
      <c r="QDO75" s="516"/>
      <c r="QDP75" s="516"/>
      <c r="QDQ75" s="516"/>
      <c r="QDR75" s="516"/>
      <c r="QDS75" s="516"/>
      <c r="QDT75" s="516"/>
      <c r="QDU75" s="516"/>
      <c r="QDV75" s="516"/>
      <c r="QDW75" s="516"/>
      <c r="QDX75" s="516"/>
      <c r="QDY75" s="516"/>
      <c r="QDZ75" s="516"/>
      <c r="QEA75" s="516"/>
      <c r="QEB75" s="516"/>
      <c r="QEC75" s="516"/>
      <c r="QED75" s="516"/>
      <c r="QEE75" s="516"/>
      <c r="QEF75" s="516"/>
      <c r="QEG75" s="516"/>
      <c r="QEH75" s="516"/>
      <c r="QEI75" s="516"/>
      <c r="QEJ75" s="516"/>
      <c r="QEK75" s="516"/>
      <c r="QEL75" s="516"/>
      <c r="QEM75" s="516"/>
      <c r="QEN75" s="516"/>
      <c r="QEO75" s="516"/>
      <c r="QEP75" s="516"/>
      <c r="QEQ75" s="516"/>
      <c r="QER75" s="516"/>
      <c r="QES75" s="516"/>
      <c r="QET75" s="516"/>
      <c r="QEU75" s="516"/>
      <c r="QEV75" s="516"/>
      <c r="QEW75" s="516"/>
      <c r="QEX75" s="516"/>
      <c r="QEY75" s="516"/>
      <c r="QEZ75" s="516"/>
      <c r="QFA75" s="516"/>
      <c r="QFB75" s="516"/>
      <c r="QFC75" s="516"/>
      <c r="QFD75" s="516"/>
      <c r="QFE75" s="516"/>
      <c r="QFF75" s="516"/>
      <c r="QFG75" s="516"/>
      <c r="QFH75" s="516"/>
      <c r="QFI75" s="516"/>
      <c r="QFJ75" s="516"/>
      <c r="QFK75" s="516"/>
      <c r="QFL75" s="516"/>
      <c r="QFM75" s="516"/>
      <c r="QFN75" s="516"/>
      <c r="QFO75" s="516"/>
      <c r="QFP75" s="516"/>
      <c r="QFQ75" s="516"/>
      <c r="QFR75" s="516"/>
      <c r="QFS75" s="516"/>
      <c r="QFT75" s="516"/>
      <c r="QFU75" s="516"/>
      <c r="QFV75" s="516"/>
      <c r="QFW75" s="516"/>
      <c r="QFX75" s="516"/>
      <c r="QFY75" s="516"/>
      <c r="QFZ75" s="516"/>
      <c r="QGA75" s="516"/>
      <c r="QGB75" s="516"/>
      <c r="QGC75" s="516"/>
      <c r="QGD75" s="516"/>
      <c r="QGE75" s="516"/>
      <c r="QGF75" s="516"/>
      <c r="QGG75" s="516"/>
      <c r="QGH75" s="516"/>
      <c r="QGI75" s="516"/>
      <c r="QGJ75" s="516"/>
      <c r="QGK75" s="516"/>
      <c r="QGL75" s="516"/>
      <c r="QGM75" s="516"/>
      <c r="QGN75" s="516"/>
      <c r="QGO75" s="516"/>
      <c r="QGP75" s="516"/>
      <c r="QGQ75" s="516"/>
      <c r="QGR75" s="516"/>
      <c r="QGS75" s="516"/>
      <c r="QGT75" s="516"/>
      <c r="QGU75" s="516"/>
      <c r="QGV75" s="516"/>
      <c r="QGW75" s="516"/>
      <c r="QGX75" s="516"/>
      <c r="QGY75" s="516"/>
      <c r="QGZ75" s="516"/>
      <c r="QHA75" s="516"/>
      <c r="QHB75" s="516"/>
      <c r="QHC75" s="516"/>
      <c r="QHD75" s="516"/>
      <c r="QHE75" s="516"/>
      <c r="QHF75" s="516"/>
      <c r="QHG75" s="516"/>
      <c r="QHH75" s="516"/>
      <c r="QHI75" s="516"/>
      <c r="QHJ75" s="516"/>
      <c r="QHK75" s="516"/>
      <c r="QHL75" s="516"/>
      <c r="QHM75" s="516"/>
      <c r="QHN75" s="516"/>
      <c r="QHO75" s="516"/>
      <c r="QHP75" s="516"/>
      <c r="QHQ75" s="516"/>
      <c r="QHR75" s="516"/>
      <c r="QHS75" s="516"/>
      <c r="QHT75" s="516"/>
      <c r="QHU75" s="516"/>
      <c r="QHV75" s="516"/>
      <c r="QHW75" s="516"/>
      <c r="QHX75" s="516"/>
      <c r="QHY75" s="516"/>
      <c r="QHZ75" s="516"/>
      <c r="QIA75" s="516"/>
      <c r="QIB75" s="516"/>
      <c r="QIC75" s="516"/>
      <c r="QID75" s="516"/>
      <c r="QIE75" s="516"/>
      <c r="QIF75" s="516"/>
      <c r="QIG75" s="516"/>
      <c r="QIH75" s="516"/>
      <c r="QII75" s="516"/>
      <c r="QIJ75" s="516"/>
      <c r="QIK75" s="516"/>
      <c r="QIL75" s="516"/>
      <c r="QIM75" s="516"/>
      <c r="QIN75" s="516"/>
      <c r="QIO75" s="516"/>
      <c r="QIP75" s="516"/>
      <c r="QIQ75" s="516"/>
      <c r="QIR75" s="516"/>
      <c r="QIS75" s="516"/>
      <c r="QIT75" s="516"/>
      <c r="QIU75" s="516"/>
      <c r="QIV75" s="516"/>
      <c r="QIW75" s="516"/>
      <c r="QIX75" s="516"/>
      <c r="QIY75" s="516"/>
      <c r="QIZ75" s="516"/>
      <c r="QJA75" s="516"/>
      <c r="QJB75" s="516"/>
      <c r="QJC75" s="516"/>
      <c r="QJD75" s="516"/>
      <c r="QJE75" s="516"/>
      <c r="QJF75" s="516"/>
      <c r="QJG75" s="516"/>
      <c r="QJH75" s="516"/>
      <c r="QJI75" s="516"/>
      <c r="QJJ75" s="516"/>
      <c r="QJK75" s="516"/>
      <c r="QJL75" s="516"/>
      <c r="QJM75" s="516"/>
      <c r="QJN75" s="516"/>
      <c r="QJO75" s="516"/>
      <c r="QJP75" s="516"/>
      <c r="QJQ75" s="516"/>
      <c r="QJR75" s="516"/>
      <c r="QJS75" s="516"/>
      <c r="QJT75" s="516"/>
      <c r="QJU75" s="516"/>
      <c r="QJV75" s="516"/>
      <c r="QJW75" s="516"/>
      <c r="QJX75" s="516"/>
      <c r="QJY75" s="516"/>
      <c r="QJZ75" s="516"/>
      <c r="QKA75" s="516"/>
      <c r="QKB75" s="516"/>
      <c r="QKC75" s="516"/>
      <c r="QKD75" s="516"/>
      <c r="QKE75" s="516"/>
      <c r="QKF75" s="516"/>
      <c r="QKG75" s="516"/>
      <c r="QKH75" s="516"/>
      <c r="QKI75" s="516"/>
      <c r="QKJ75" s="516"/>
      <c r="QKK75" s="516"/>
      <c r="QKL75" s="516"/>
      <c r="QKM75" s="516"/>
      <c r="QKN75" s="516"/>
      <c r="QKO75" s="516"/>
      <c r="QKP75" s="516"/>
      <c r="QKQ75" s="516"/>
      <c r="QKR75" s="516"/>
      <c r="QKS75" s="516"/>
      <c r="QKT75" s="516"/>
      <c r="QKU75" s="516"/>
      <c r="QKV75" s="516"/>
      <c r="QKW75" s="516"/>
      <c r="QKX75" s="516"/>
      <c r="QKY75" s="516"/>
      <c r="QKZ75" s="516"/>
      <c r="QLA75" s="516"/>
      <c r="QLB75" s="516"/>
      <c r="QLC75" s="516"/>
      <c r="QLD75" s="516"/>
      <c r="QLE75" s="516"/>
      <c r="QLF75" s="516"/>
      <c r="QLG75" s="516"/>
      <c r="QLH75" s="516"/>
      <c r="QLI75" s="516"/>
      <c r="QLJ75" s="516"/>
      <c r="QLK75" s="516"/>
      <c r="QLL75" s="516"/>
      <c r="QLM75" s="516"/>
      <c r="QLN75" s="516"/>
      <c r="QLO75" s="516"/>
      <c r="QLP75" s="516"/>
      <c r="QLQ75" s="516"/>
      <c r="QLR75" s="516"/>
      <c r="QLS75" s="516"/>
      <c r="QLT75" s="516"/>
      <c r="QLU75" s="516"/>
      <c r="QLV75" s="516"/>
      <c r="QLW75" s="516"/>
      <c r="QLX75" s="516"/>
      <c r="QLY75" s="516"/>
      <c r="QLZ75" s="516"/>
      <c r="QMA75" s="516"/>
      <c r="QMB75" s="516"/>
      <c r="QMC75" s="516"/>
      <c r="QMD75" s="516"/>
      <c r="QME75" s="516"/>
      <c r="QMF75" s="516"/>
      <c r="QMG75" s="516"/>
      <c r="QMH75" s="516"/>
      <c r="QMI75" s="516"/>
      <c r="QMJ75" s="516"/>
      <c r="QMK75" s="516"/>
      <c r="QML75" s="516"/>
      <c r="QMM75" s="516"/>
      <c r="QMN75" s="516"/>
      <c r="QMO75" s="516"/>
      <c r="QMP75" s="516"/>
      <c r="QMQ75" s="516"/>
      <c r="QMR75" s="516"/>
      <c r="QMS75" s="516"/>
      <c r="QMT75" s="516"/>
      <c r="QMU75" s="516"/>
      <c r="QMV75" s="516"/>
      <c r="QMW75" s="516"/>
      <c r="QMX75" s="516"/>
      <c r="QMY75" s="516"/>
      <c r="QMZ75" s="516"/>
      <c r="QNA75" s="516"/>
      <c r="QNB75" s="516"/>
      <c r="QNC75" s="516"/>
      <c r="QND75" s="516"/>
      <c r="QNE75" s="516"/>
      <c r="QNF75" s="516"/>
      <c r="QNG75" s="516"/>
      <c r="QNH75" s="516"/>
      <c r="QNI75" s="516"/>
      <c r="QNJ75" s="516"/>
      <c r="QNK75" s="516"/>
      <c r="QNL75" s="516"/>
      <c r="QNM75" s="516"/>
      <c r="QNN75" s="516"/>
      <c r="QNO75" s="516"/>
      <c r="QNP75" s="516"/>
      <c r="QNQ75" s="516"/>
      <c r="QNR75" s="516"/>
      <c r="QNS75" s="516"/>
      <c r="QNT75" s="516"/>
      <c r="QNU75" s="516"/>
      <c r="QNV75" s="516"/>
      <c r="QNW75" s="516"/>
      <c r="QNX75" s="516"/>
      <c r="QNY75" s="516"/>
      <c r="QNZ75" s="516"/>
      <c r="QOA75" s="516"/>
      <c r="QOB75" s="516"/>
      <c r="QOC75" s="516"/>
      <c r="QOD75" s="516"/>
      <c r="QOE75" s="516"/>
      <c r="QOF75" s="516"/>
      <c r="QOG75" s="516"/>
      <c r="QOH75" s="516"/>
      <c r="QOI75" s="516"/>
      <c r="QOJ75" s="516"/>
      <c r="QOK75" s="516"/>
      <c r="QOL75" s="516"/>
      <c r="QOM75" s="516"/>
      <c r="QON75" s="516"/>
      <c r="QOO75" s="516"/>
      <c r="QOP75" s="516"/>
      <c r="QOQ75" s="516"/>
      <c r="QOR75" s="516"/>
      <c r="QOS75" s="516"/>
      <c r="QOT75" s="516"/>
      <c r="QOU75" s="516"/>
      <c r="QOV75" s="516"/>
      <c r="QOW75" s="516"/>
      <c r="QOX75" s="516"/>
      <c r="QOY75" s="516"/>
      <c r="QOZ75" s="516"/>
      <c r="QPA75" s="516"/>
      <c r="QPB75" s="516"/>
      <c r="QPC75" s="516"/>
      <c r="QPD75" s="516"/>
      <c r="QPE75" s="516"/>
      <c r="QPF75" s="516"/>
      <c r="QPG75" s="516"/>
      <c r="QPH75" s="516"/>
      <c r="QPI75" s="516"/>
      <c r="QPJ75" s="516"/>
      <c r="QPK75" s="516"/>
      <c r="QPL75" s="516"/>
      <c r="QPM75" s="516"/>
      <c r="QPN75" s="516"/>
      <c r="QPO75" s="516"/>
      <c r="QPP75" s="516"/>
      <c r="QPQ75" s="516"/>
      <c r="QPR75" s="516"/>
      <c r="QPS75" s="516"/>
      <c r="QPT75" s="516"/>
      <c r="QPU75" s="516"/>
      <c r="QPV75" s="516"/>
      <c r="QPW75" s="516"/>
      <c r="QPX75" s="516"/>
      <c r="QPY75" s="516"/>
      <c r="QPZ75" s="516"/>
      <c r="QQA75" s="516"/>
      <c r="QQB75" s="516"/>
      <c r="QQC75" s="516"/>
      <c r="QQD75" s="516"/>
      <c r="QQE75" s="516"/>
      <c r="QQF75" s="516"/>
      <c r="QQG75" s="516"/>
      <c r="QQH75" s="516"/>
      <c r="QQI75" s="516"/>
      <c r="QQJ75" s="516"/>
      <c r="QQK75" s="516"/>
      <c r="QQL75" s="516"/>
      <c r="QQM75" s="516"/>
      <c r="QQN75" s="516"/>
      <c r="QQO75" s="516"/>
      <c r="QQP75" s="516"/>
      <c r="QQQ75" s="516"/>
      <c r="QQR75" s="516"/>
      <c r="QQS75" s="516"/>
      <c r="QQT75" s="516"/>
      <c r="QQU75" s="516"/>
      <c r="QQV75" s="516"/>
      <c r="QQW75" s="516"/>
      <c r="QQX75" s="516"/>
      <c r="QQY75" s="516"/>
      <c r="QQZ75" s="516"/>
      <c r="QRA75" s="516"/>
      <c r="QRB75" s="516"/>
      <c r="QRC75" s="516"/>
      <c r="QRD75" s="516"/>
      <c r="QRE75" s="516"/>
      <c r="QRF75" s="516"/>
      <c r="QRG75" s="516"/>
      <c r="QRH75" s="516"/>
      <c r="QRI75" s="516"/>
      <c r="QRJ75" s="516"/>
      <c r="QRK75" s="516"/>
      <c r="QRL75" s="516"/>
      <c r="QRM75" s="516"/>
      <c r="QRN75" s="516"/>
      <c r="QRO75" s="516"/>
      <c r="QRP75" s="516"/>
      <c r="QRQ75" s="516"/>
      <c r="QRR75" s="516"/>
      <c r="QRS75" s="516"/>
      <c r="QRT75" s="516"/>
      <c r="QRU75" s="516"/>
      <c r="QRV75" s="516"/>
      <c r="QRW75" s="516"/>
      <c r="QRX75" s="516"/>
      <c r="QRY75" s="516"/>
      <c r="QRZ75" s="516"/>
      <c r="QSA75" s="516"/>
      <c r="QSB75" s="516"/>
      <c r="QSC75" s="516"/>
      <c r="QSD75" s="516"/>
      <c r="QSE75" s="516"/>
      <c r="QSF75" s="516"/>
      <c r="QSG75" s="516"/>
      <c r="QSH75" s="516"/>
      <c r="QSI75" s="516"/>
      <c r="QSJ75" s="516"/>
      <c r="QSK75" s="516"/>
      <c r="QSL75" s="516"/>
      <c r="QSM75" s="516"/>
      <c r="QSN75" s="516"/>
      <c r="QSO75" s="516"/>
      <c r="QSP75" s="516"/>
      <c r="QSQ75" s="516"/>
      <c r="QSR75" s="516"/>
      <c r="QSS75" s="516"/>
      <c r="QST75" s="516"/>
      <c r="QSU75" s="516"/>
      <c r="QSV75" s="516"/>
      <c r="QSW75" s="516"/>
      <c r="QSX75" s="516"/>
      <c r="QSY75" s="516"/>
      <c r="QSZ75" s="516"/>
      <c r="QTA75" s="516"/>
      <c r="QTB75" s="516"/>
      <c r="QTC75" s="516"/>
      <c r="QTD75" s="516"/>
      <c r="QTE75" s="516"/>
      <c r="QTF75" s="516"/>
      <c r="QTG75" s="516"/>
      <c r="QTH75" s="516"/>
      <c r="QTI75" s="516"/>
      <c r="QTJ75" s="516"/>
      <c r="QTK75" s="516"/>
      <c r="QTL75" s="516"/>
      <c r="QTM75" s="516"/>
      <c r="QTN75" s="516"/>
      <c r="QTO75" s="516"/>
      <c r="QTP75" s="516"/>
      <c r="QTQ75" s="516"/>
      <c r="QTR75" s="516"/>
      <c r="QTS75" s="516"/>
      <c r="QTT75" s="516"/>
      <c r="QTU75" s="516"/>
      <c r="QTV75" s="516"/>
      <c r="QTW75" s="516"/>
      <c r="QTX75" s="516"/>
      <c r="QTY75" s="516"/>
      <c r="QTZ75" s="516"/>
      <c r="QUA75" s="516"/>
      <c r="QUB75" s="516"/>
      <c r="QUC75" s="516"/>
      <c r="QUD75" s="516"/>
      <c r="QUE75" s="516"/>
      <c r="QUF75" s="516"/>
      <c r="QUG75" s="516"/>
      <c r="QUH75" s="516"/>
      <c r="QUI75" s="516"/>
      <c r="QUJ75" s="516"/>
      <c r="QUK75" s="516"/>
      <c r="QUL75" s="516"/>
      <c r="QUM75" s="516"/>
      <c r="QUN75" s="516"/>
      <c r="QUO75" s="516"/>
      <c r="QUP75" s="516"/>
      <c r="QUQ75" s="516"/>
      <c r="QUR75" s="516"/>
      <c r="QUS75" s="516"/>
      <c r="QUT75" s="516"/>
      <c r="QUU75" s="516"/>
      <c r="QUV75" s="516"/>
      <c r="QUW75" s="516"/>
      <c r="QUX75" s="516"/>
      <c r="QUY75" s="516"/>
      <c r="QUZ75" s="516"/>
      <c r="QVA75" s="516"/>
      <c r="QVB75" s="516"/>
      <c r="QVC75" s="516"/>
      <c r="QVD75" s="516"/>
      <c r="QVE75" s="516"/>
      <c r="QVF75" s="516"/>
      <c r="QVG75" s="516"/>
      <c r="QVH75" s="516"/>
      <c r="QVI75" s="516"/>
      <c r="QVJ75" s="516"/>
      <c r="QVK75" s="516"/>
      <c r="QVL75" s="516"/>
      <c r="QVM75" s="516"/>
      <c r="QVN75" s="516"/>
      <c r="QVO75" s="516"/>
      <c r="QVP75" s="516"/>
      <c r="QVQ75" s="516"/>
      <c r="QVR75" s="516"/>
      <c r="QVS75" s="516"/>
      <c r="QVT75" s="516"/>
      <c r="QVU75" s="516"/>
      <c r="QVV75" s="516"/>
      <c r="QVW75" s="516"/>
      <c r="QVX75" s="516"/>
      <c r="QVY75" s="516"/>
      <c r="QVZ75" s="516"/>
      <c r="QWA75" s="516"/>
      <c r="QWB75" s="516"/>
      <c r="QWC75" s="516"/>
      <c r="QWD75" s="516"/>
      <c r="QWE75" s="516"/>
      <c r="QWF75" s="516"/>
      <c r="QWG75" s="516"/>
      <c r="QWH75" s="516"/>
      <c r="QWI75" s="516"/>
      <c r="QWJ75" s="516"/>
      <c r="QWK75" s="516"/>
      <c r="QWL75" s="516"/>
      <c r="QWM75" s="516"/>
      <c r="QWN75" s="516"/>
      <c r="QWO75" s="516"/>
      <c r="QWP75" s="516"/>
      <c r="QWQ75" s="516"/>
      <c r="QWR75" s="516"/>
      <c r="QWS75" s="516"/>
      <c r="QWT75" s="516"/>
      <c r="QWU75" s="516"/>
      <c r="QWV75" s="516"/>
      <c r="QWW75" s="516"/>
      <c r="QWX75" s="516"/>
      <c r="QWY75" s="516"/>
      <c r="QWZ75" s="516"/>
      <c r="QXA75" s="516"/>
      <c r="QXB75" s="516"/>
      <c r="QXC75" s="516"/>
      <c r="QXD75" s="516"/>
      <c r="QXE75" s="516"/>
      <c r="QXF75" s="516"/>
      <c r="QXG75" s="516"/>
      <c r="QXH75" s="516"/>
      <c r="QXI75" s="516"/>
      <c r="QXJ75" s="516"/>
      <c r="QXK75" s="516"/>
      <c r="QXL75" s="516"/>
      <c r="QXM75" s="516"/>
      <c r="QXN75" s="516"/>
      <c r="QXO75" s="516"/>
      <c r="QXP75" s="516"/>
      <c r="QXQ75" s="516"/>
      <c r="QXR75" s="516"/>
      <c r="QXS75" s="516"/>
      <c r="QXT75" s="516"/>
      <c r="QXU75" s="516"/>
      <c r="QXV75" s="516"/>
      <c r="QXW75" s="516"/>
      <c r="QXX75" s="516"/>
      <c r="QXY75" s="516"/>
      <c r="QXZ75" s="516"/>
      <c r="QYA75" s="516"/>
      <c r="QYB75" s="516"/>
      <c r="QYC75" s="516"/>
      <c r="QYD75" s="516"/>
      <c r="QYE75" s="516"/>
      <c r="QYF75" s="516"/>
      <c r="QYG75" s="516"/>
      <c r="QYH75" s="516"/>
      <c r="QYI75" s="516"/>
      <c r="QYJ75" s="516"/>
      <c r="QYK75" s="516"/>
      <c r="QYL75" s="516"/>
      <c r="QYM75" s="516"/>
      <c r="QYN75" s="516"/>
      <c r="QYO75" s="516"/>
      <c r="QYP75" s="516"/>
      <c r="QYQ75" s="516"/>
      <c r="QYR75" s="516"/>
      <c r="QYS75" s="516"/>
      <c r="QYT75" s="516"/>
      <c r="QYU75" s="516"/>
      <c r="QYV75" s="516"/>
      <c r="QYW75" s="516"/>
      <c r="QYX75" s="516"/>
      <c r="QYY75" s="516"/>
      <c r="QYZ75" s="516"/>
      <c r="QZA75" s="516"/>
      <c r="QZB75" s="516"/>
      <c r="QZC75" s="516"/>
      <c r="QZD75" s="516"/>
      <c r="QZE75" s="516"/>
      <c r="QZF75" s="516"/>
      <c r="QZG75" s="516"/>
      <c r="QZH75" s="516"/>
      <c r="QZI75" s="516"/>
      <c r="QZJ75" s="516"/>
      <c r="QZK75" s="516"/>
      <c r="QZL75" s="516"/>
      <c r="QZM75" s="516"/>
      <c r="QZN75" s="516"/>
      <c r="QZO75" s="516"/>
      <c r="QZP75" s="516"/>
      <c r="QZQ75" s="516"/>
      <c r="QZR75" s="516"/>
      <c r="QZS75" s="516"/>
      <c r="QZT75" s="516"/>
      <c r="QZU75" s="516"/>
      <c r="QZV75" s="516"/>
      <c r="QZW75" s="516"/>
      <c r="QZX75" s="516"/>
      <c r="QZY75" s="516"/>
      <c r="QZZ75" s="516"/>
      <c r="RAA75" s="516"/>
      <c r="RAB75" s="516"/>
      <c r="RAC75" s="516"/>
      <c r="RAD75" s="516"/>
      <c r="RAE75" s="516"/>
      <c r="RAF75" s="516"/>
      <c r="RAG75" s="516"/>
      <c r="RAH75" s="516"/>
      <c r="RAI75" s="516"/>
      <c r="RAJ75" s="516"/>
      <c r="RAK75" s="516"/>
      <c r="RAL75" s="516"/>
      <c r="RAM75" s="516"/>
      <c r="RAN75" s="516"/>
      <c r="RAO75" s="516"/>
      <c r="RAP75" s="516"/>
      <c r="RAQ75" s="516"/>
      <c r="RAR75" s="516"/>
      <c r="RAS75" s="516"/>
      <c r="RAT75" s="516"/>
      <c r="RAU75" s="516"/>
      <c r="RAV75" s="516"/>
      <c r="RAW75" s="516"/>
      <c r="RAX75" s="516"/>
      <c r="RAY75" s="516"/>
      <c r="RAZ75" s="516"/>
      <c r="RBA75" s="516"/>
      <c r="RBB75" s="516"/>
      <c r="RBC75" s="516"/>
      <c r="RBD75" s="516"/>
      <c r="RBE75" s="516"/>
      <c r="RBF75" s="516"/>
      <c r="RBG75" s="516"/>
      <c r="RBH75" s="516"/>
      <c r="RBI75" s="516"/>
      <c r="RBJ75" s="516"/>
      <c r="RBK75" s="516"/>
      <c r="RBL75" s="516"/>
      <c r="RBM75" s="516"/>
      <c r="RBN75" s="516"/>
      <c r="RBO75" s="516"/>
      <c r="RBP75" s="516"/>
      <c r="RBQ75" s="516"/>
      <c r="RBR75" s="516"/>
      <c r="RBS75" s="516"/>
      <c r="RBT75" s="516"/>
      <c r="RBU75" s="516"/>
      <c r="RBV75" s="516"/>
      <c r="RBW75" s="516"/>
      <c r="RBX75" s="516"/>
      <c r="RBY75" s="516"/>
      <c r="RBZ75" s="516"/>
      <c r="RCA75" s="516"/>
      <c r="RCB75" s="516"/>
      <c r="RCC75" s="516"/>
      <c r="RCD75" s="516"/>
      <c r="RCE75" s="516"/>
      <c r="RCF75" s="516"/>
      <c r="RCG75" s="516"/>
      <c r="RCH75" s="516"/>
      <c r="RCI75" s="516"/>
      <c r="RCJ75" s="516"/>
      <c r="RCK75" s="516"/>
      <c r="RCL75" s="516"/>
      <c r="RCM75" s="516"/>
      <c r="RCN75" s="516"/>
      <c r="RCO75" s="516"/>
      <c r="RCP75" s="516"/>
      <c r="RCQ75" s="516"/>
      <c r="RCR75" s="516"/>
      <c r="RCS75" s="516"/>
      <c r="RCT75" s="516"/>
      <c r="RCU75" s="516"/>
      <c r="RCV75" s="516"/>
      <c r="RCW75" s="516"/>
      <c r="RCX75" s="516"/>
      <c r="RCY75" s="516"/>
      <c r="RCZ75" s="516"/>
      <c r="RDA75" s="516"/>
      <c r="RDB75" s="516"/>
      <c r="RDC75" s="516"/>
      <c r="RDD75" s="516"/>
      <c r="RDE75" s="516"/>
      <c r="RDF75" s="516"/>
      <c r="RDG75" s="516"/>
      <c r="RDH75" s="516"/>
      <c r="RDI75" s="516"/>
      <c r="RDJ75" s="516"/>
      <c r="RDK75" s="516"/>
      <c r="RDL75" s="516"/>
      <c r="RDM75" s="516"/>
      <c r="RDN75" s="516"/>
      <c r="RDO75" s="516"/>
      <c r="RDP75" s="516"/>
      <c r="RDQ75" s="516"/>
      <c r="RDR75" s="516"/>
      <c r="RDS75" s="516"/>
      <c r="RDT75" s="516"/>
      <c r="RDU75" s="516"/>
      <c r="RDV75" s="516"/>
      <c r="RDW75" s="516"/>
      <c r="RDX75" s="516"/>
      <c r="RDY75" s="516"/>
      <c r="RDZ75" s="516"/>
      <c r="REA75" s="516"/>
      <c r="REB75" s="516"/>
      <c r="REC75" s="516"/>
      <c r="RED75" s="516"/>
      <c r="REE75" s="516"/>
      <c r="REF75" s="516"/>
      <c r="REG75" s="516"/>
      <c r="REH75" s="516"/>
      <c r="REI75" s="516"/>
      <c r="REJ75" s="516"/>
      <c r="REK75" s="516"/>
      <c r="REL75" s="516"/>
      <c r="REM75" s="516"/>
      <c r="REN75" s="516"/>
      <c r="REO75" s="516"/>
      <c r="REP75" s="516"/>
      <c r="REQ75" s="516"/>
      <c r="RER75" s="516"/>
      <c r="RES75" s="516"/>
      <c r="RET75" s="516"/>
      <c r="REU75" s="516"/>
      <c r="REV75" s="516"/>
      <c r="REW75" s="516"/>
      <c r="REX75" s="516"/>
      <c r="REY75" s="516"/>
      <c r="REZ75" s="516"/>
      <c r="RFA75" s="516"/>
      <c r="RFB75" s="516"/>
      <c r="RFC75" s="516"/>
      <c r="RFD75" s="516"/>
      <c r="RFE75" s="516"/>
      <c r="RFF75" s="516"/>
      <c r="RFG75" s="516"/>
      <c r="RFH75" s="516"/>
      <c r="RFI75" s="516"/>
      <c r="RFJ75" s="516"/>
      <c r="RFK75" s="516"/>
      <c r="RFL75" s="516"/>
      <c r="RFM75" s="516"/>
      <c r="RFN75" s="516"/>
      <c r="RFO75" s="516"/>
      <c r="RFP75" s="516"/>
      <c r="RFQ75" s="516"/>
      <c r="RFR75" s="516"/>
      <c r="RFS75" s="516"/>
      <c r="RFT75" s="516"/>
      <c r="RFU75" s="516"/>
      <c r="RFV75" s="516"/>
      <c r="RFW75" s="516"/>
      <c r="RFX75" s="516"/>
      <c r="RFY75" s="516"/>
      <c r="RFZ75" s="516"/>
      <c r="RGA75" s="516"/>
      <c r="RGB75" s="516"/>
      <c r="RGC75" s="516"/>
      <c r="RGD75" s="516"/>
      <c r="RGE75" s="516"/>
      <c r="RGF75" s="516"/>
      <c r="RGG75" s="516"/>
      <c r="RGH75" s="516"/>
      <c r="RGI75" s="516"/>
      <c r="RGJ75" s="516"/>
      <c r="RGK75" s="516"/>
      <c r="RGL75" s="516"/>
      <c r="RGM75" s="516"/>
      <c r="RGN75" s="516"/>
      <c r="RGO75" s="516"/>
      <c r="RGP75" s="516"/>
      <c r="RGQ75" s="516"/>
      <c r="RGR75" s="516"/>
      <c r="RGS75" s="516"/>
      <c r="RGT75" s="516"/>
      <c r="RGU75" s="516"/>
      <c r="RGV75" s="516"/>
      <c r="RGW75" s="516"/>
      <c r="RGX75" s="516"/>
      <c r="RGY75" s="516"/>
      <c r="RGZ75" s="516"/>
      <c r="RHA75" s="516"/>
      <c r="RHB75" s="516"/>
      <c r="RHC75" s="516"/>
      <c r="RHD75" s="516"/>
      <c r="RHE75" s="516"/>
      <c r="RHF75" s="516"/>
      <c r="RHG75" s="516"/>
      <c r="RHH75" s="516"/>
      <c r="RHI75" s="516"/>
      <c r="RHJ75" s="516"/>
      <c r="RHK75" s="516"/>
      <c r="RHL75" s="516"/>
      <c r="RHM75" s="516"/>
      <c r="RHN75" s="516"/>
      <c r="RHO75" s="516"/>
      <c r="RHP75" s="516"/>
      <c r="RHQ75" s="516"/>
      <c r="RHR75" s="516"/>
      <c r="RHS75" s="516"/>
      <c r="RHT75" s="516"/>
      <c r="RHU75" s="516"/>
      <c r="RHV75" s="516"/>
      <c r="RHW75" s="516"/>
      <c r="RHX75" s="516"/>
      <c r="RHY75" s="516"/>
      <c r="RHZ75" s="516"/>
      <c r="RIA75" s="516"/>
      <c r="RIB75" s="516"/>
      <c r="RIC75" s="516"/>
      <c r="RID75" s="516"/>
      <c r="RIE75" s="516"/>
      <c r="RIF75" s="516"/>
      <c r="RIG75" s="516"/>
      <c r="RIH75" s="516"/>
      <c r="RII75" s="516"/>
      <c r="RIJ75" s="516"/>
      <c r="RIK75" s="516"/>
      <c r="RIL75" s="516"/>
      <c r="RIM75" s="516"/>
      <c r="RIN75" s="516"/>
      <c r="RIO75" s="516"/>
      <c r="RIP75" s="516"/>
      <c r="RIQ75" s="516"/>
      <c r="RIR75" s="516"/>
      <c r="RIS75" s="516"/>
      <c r="RIT75" s="516"/>
      <c r="RIU75" s="516"/>
      <c r="RIV75" s="516"/>
      <c r="RIW75" s="516"/>
      <c r="RIX75" s="516"/>
      <c r="RIY75" s="516"/>
      <c r="RIZ75" s="516"/>
      <c r="RJA75" s="516"/>
      <c r="RJB75" s="516"/>
      <c r="RJC75" s="516"/>
      <c r="RJD75" s="516"/>
      <c r="RJE75" s="516"/>
      <c r="RJF75" s="516"/>
      <c r="RJG75" s="516"/>
      <c r="RJH75" s="516"/>
      <c r="RJI75" s="516"/>
      <c r="RJJ75" s="516"/>
      <c r="RJK75" s="516"/>
      <c r="RJL75" s="516"/>
      <c r="RJM75" s="516"/>
      <c r="RJN75" s="516"/>
      <c r="RJO75" s="516"/>
      <c r="RJP75" s="516"/>
      <c r="RJQ75" s="516"/>
      <c r="RJR75" s="516"/>
      <c r="RJS75" s="516"/>
      <c r="RJT75" s="516"/>
      <c r="RJU75" s="516"/>
      <c r="RJV75" s="516"/>
      <c r="RJW75" s="516"/>
      <c r="RJX75" s="516"/>
      <c r="RJY75" s="516"/>
      <c r="RJZ75" s="516"/>
      <c r="RKA75" s="516"/>
      <c r="RKB75" s="516"/>
      <c r="RKC75" s="516"/>
      <c r="RKD75" s="516"/>
      <c r="RKE75" s="516"/>
      <c r="RKF75" s="516"/>
      <c r="RKG75" s="516"/>
      <c r="RKH75" s="516"/>
      <c r="RKI75" s="516"/>
      <c r="RKJ75" s="516"/>
      <c r="RKK75" s="516"/>
      <c r="RKL75" s="516"/>
      <c r="RKM75" s="516"/>
      <c r="RKN75" s="516"/>
      <c r="RKO75" s="516"/>
      <c r="RKP75" s="516"/>
      <c r="RKQ75" s="516"/>
      <c r="RKR75" s="516"/>
      <c r="RKS75" s="516"/>
      <c r="RKT75" s="516"/>
      <c r="RKU75" s="516"/>
      <c r="RKV75" s="516"/>
      <c r="RKW75" s="516"/>
      <c r="RKX75" s="516"/>
      <c r="RKY75" s="516"/>
      <c r="RKZ75" s="516"/>
      <c r="RLA75" s="516"/>
      <c r="RLB75" s="516"/>
      <c r="RLC75" s="516"/>
      <c r="RLD75" s="516"/>
      <c r="RLE75" s="516"/>
      <c r="RLF75" s="516"/>
      <c r="RLG75" s="516"/>
      <c r="RLH75" s="516"/>
      <c r="RLI75" s="516"/>
      <c r="RLJ75" s="516"/>
      <c r="RLK75" s="516"/>
      <c r="RLL75" s="516"/>
      <c r="RLM75" s="516"/>
      <c r="RLN75" s="516"/>
      <c r="RLO75" s="516"/>
      <c r="RLP75" s="516"/>
      <c r="RLQ75" s="516"/>
      <c r="RLR75" s="516"/>
      <c r="RLS75" s="516"/>
      <c r="RLT75" s="516"/>
      <c r="RLU75" s="516"/>
      <c r="RLV75" s="516"/>
      <c r="RLW75" s="516"/>
      <c r="RLX75" s="516"/>
      <c r="RLY75" s="516"/>
      <c r="RLZ75" s="516"/>
      <c r="RMA75" s="516"/>
      <c r="RMB75" s="516"/>
      <c r="RMC75" s="516"/>
      <c r="RMD75" s="516"/>
      <c r="RME75" s="516"/>
      <c r="RMF75" s="516"/>
      <c r="RMG75" s="516"/>
      <c r="RMH75" s="516"/>
      <c r="RMI75" s="516"/>
      <c r="RMJ75" s="516"/>
      <c r="RMK75" s="516"/>
      <c r="RML75" s="516"/>
      <c r="RMM75" s="516"/>
      <c r="RMN75" s="516"/>
      <c r="RMO75" s="516"/>
      <c r="RMP75" s="516"/>
      <c r="RMQ75" s="516"/>
      <c r="RMR75" s="516"/>
      <c r="RMS75" s="516"/>
      <c r="RMT75" s="516"/>
      <c r="RMU75" s="516"/>
      <c r="RMV75" s="516"/>
      <c r="RMW75" s="516"/>
      <c r="RMX75" s="516"/>
      <c r="RMY75" s="516"/>
      <c r="RMZ75" s="516"/>
      <c r="RNA75" s="516"/>
      <c r="RNB75" s="516"/>
      <c r="RNC75" s="516"/>
      <c r="RND75" s="516"/>
      <c r="RNE75" s="516"/>
      <c r="RNF75" s="516"/>
      <c r="RNG75" s="516"/>
      <c r="RNH75" s="516"/>
      <c r="RNI75" s="516"/>
      <c r="RNJ75" s="516"/>
      <c r="RNK75" s="516"/>
      <c r="RNL75" s="516"/>
      <c r="RNM75" s="516"/>
      <c r="RNN75" s="516"/>
      <c r="RNO75" s="516"/>
      <c r="RNP75" s="516"/>
      <c r="RNQ75" s="516"/>
      <c r="RNR75" s="516"/>
      <c r="RNS75" s="516"/>
      <c r="RNT75" s="516"/>
      <c r="RNU75" s="516"/>
      <c r="RNV75" s="516"/>
      <c r="RNW75" s="516"/>
      <c r="RNX75" s="516"/>
      <c r="RNY75" s="516"/>
      <c r="RNZ75" s="516"/>
      <c r="ROA75" s="516"/>
      <c r="ROB75" s="516"/>
      <c r="ROC75" s="516"/>
      <c r="ROD75" s="516"/>
      <c r="ROE75" s="516"/>
      <c r="ROF75" s="516"/>
      <c r="ROG75" s="516"/>
      <c r="ROH75" s="516"/>
      <c r="ROI75" s="516"/>
      <c r="ROJ75" s="516"/>
      <c r="ROK75" s="516"/>
      <c r="ROL75" s="516"/>
      <c r="ROM75" s="516"/>
      <c r="RON75" s="516"/>
      <c r="ROO75" s="516"/>
      <c r="ROP75" s="516"/>
      <c r="ROQ75" s="516"/>
      <c r="ROR75" s="516"/>
      <c r="ROS75" s="516"/>
      <c r="ROT75" s="516"/>
      <c r="ROU75" s="516"/>
      <c r="ROV75" s="516"/>
      <c r="ROW75" s="516"/>
      <c r="ROX75" s="516"/>
      <c r="ROY75" s="516"/>
      <c r="ROZ75" s="516"/>
      <c r="RPA75" s="516"/>
      <c r="RPB75" s="516"/>
      <c r="RPC75" s="516"/>
      <c r="RPD75" s="516"/>
      <c r="RPE75" s="516"/>
      <c r="RPF75" s="516"/>
      <c r="RPG75" s="516"/>
      <c r="RPH75" s="516"/>
      <c r="RPI75" s="516"/>
      <c r="RPJ75" s="516"/>
      <c r="RPK75" s="516"/>
      <c r="RPL75" s="516"/>
      <c r="RPM75" s="516"/>
      <c r="RPN75" s="516"/>
      <c r="RPO75" s="516"/>
      <c r="RPP75" s="516"/>
      <c r="RPQ75" s="516"/>
      <c r="RPR75" s="516"/>
      <c r="RPS75" s="516"/>
      <c r="RPT75" s="516"/>
      <c r="RPU75" s="516"/>
      <c r="RPV75" s="516"/>
      <c r="RPW75" s="516"/>
      <c r="RPX75" s="516"/>
      <c r="RPY75" s="516"/>
      <c r="RPZ75" s="516"/>
      <c r="RQA75" s="516"/>
      <c r="RQB75" s="516"/>
      <c r="RQC75" s="516"/>
      <c r="RQD75" s="516"/>
      <c r="RQE75" s="516"/>
      <c r="RQF75" s="516"/>
      <c r="RQG75" s="516"/>
      <c r="RQH75" s="516"/>
      <c r="RQI75" s="516"/>
      <c r="RQJ75" s="516"/>
      <c r="RQK75" s="516"/>
      <c r="RQL75" s="516"/>
      <c r="RQM75" s="516"/>
      <c r="RQN75" s="516"/>
      <c r="RQO75" s="516"/>
      <c r="RQP75" s="516"/>
      <c r="RQQ75" s="516"/>
      <c r="RQR75" s="516"/>
      <c r="RQS75" s="516"/>
      <c r="RQT75" s="516"/>
      <c r="RQU75" s="516"/>
      <c r="RQV75" s="516"/>
      <c r="RQW75" s="516"/>
      <c r="RQX75" s="516"/>
      <c r="RQY75" s="516"/>
      <c r="RQZ75" s="516"/>
      <c r="RRA75" s="516"/>
      <c r="RRB75" s="516"/>
      <c r="RRC75" s="516"/>
      <c r="RRD75" s="516"/>
      <c r="RRE75" s="516"/>
      <c r="RRF75" s="516"/>
      <c r="RRG75" s="516"/>
      <c r="RRH75" s="516"/>
      <c r="RRI75" s="516"/>
      <c r="RRJ75" s="516"/>
      <c r="RRK75" s="516"/>
      <c r="RRL75" s="516"/>
      <c r="RRM75" s="516"/>
      <c r="RRN75" s="516"/>
      <c r="RRO75" s="516"/>
      <c r="RRP75" s="516"/>
      <c r="RRQ75" s="516"/>
      <c r="RRR75" s="516"/>
      <c r="RRS75" s="516"/>
      <c r="RRT75" s="516"/>
      <c r="RRU75" s="516"/>
      <c r="RRV75" s="516"/>
      <c r="RRW75" s="516"/>
      <c r="RRX75" s="516"/>
      <c r="RRY75" s="516"/>
      <c r="RRZ75" s="516"/>
      <c r="RSA75" s="516"/>
      <c r="RSB75" s="516"/>
      <c r="RSC75" s="516"/>
      <c r="RSD75" s="516"/>
      <c r="RSE75" s="516"/>
      <c r="RSF75" s="516"/>
      <c r="RSG75" s="516"/>
      <c r="RSH75" s="516"/>
      <c r="RSI75" s="516"/>
      <c r="RSJ75" s="516"/>
      <c r="RSK75" s="516"/>
      <c r="RSL75" s="516"/>
      <c r="RSM75" s="516"/>
      <c r="RSN75" s="516"/>
      <c r="RSO75" s="516"/>
      <c r="RSP75" s="516"/>
      <c r="RSQ75" s="516"/>
      <c r="RSR75" s="516"/>
      <c r="RSS75" s="516"/>
      <c r="RST75" s="516"/>
      <c r="RSU75" s="516"/>
      <c r="RSV75" s="516"/>
      <c r="RSW75" s="516"/>
      <c r="RSX75" s="516"/>
      <c r="RSY75" s="516"/>
      <c r="RSZ75" s="516"/>
      <c r="RTA75" s="516"/>
      <c r="RTB75" s="516"/>
      <c r="RTC75" s="516"/>
      <c r="RTD75" s="516"/>
      <c r="RTE75" s="516"/>
      <c r="RTF75" s="516"/>
      <c r="RTG75" s="516"/>
      <c r="RTH75" s="516"/>
      <c r="RTI75" s="516"/>
      <c r="RTJ75" s="516"/>
      <c r="RTK75" s="516"/>
      <c r="RTL75" s="516"/>
      <c r="RTM75" s="516"/>
      <c r="RTN75" s="516"/>
      <c r="RTO75" s="516"/>
      <c r="RTP75" s="516"/>
      <c r="RTQ75" s="516"/>
      <c r="RTR75" s="516"/>
      <c r="RTS75" s="516"/>
      <c r="RTT75" s="516"/>
      <c r="RTU75" s="516"/>
      <c r="RTV75" s="516"/>
      <c r="RTW75" s="516"/>
      <c r="RTX75" s="516"/>
      <c r="RTY75" s="516"/>
      <c r="RTZ75" s="516"/>
      <c r="RUA75" s="516"/>
      <c r="RUB75" s="516"/>
      <c r="RUC75" s="516"/>
      <c r="RUD75" s="516"/>
      <c r="RUE75" s="516"/>
      <c r="RUF75" s="516"/>
      <c r="RUG75" s="516"/>
      <c r="RUH75" s="516"/>
      <c r="RUI75" s="516"/>
      <c r="RUJ75" s="516"/>
      <c r="RUK75" s="516"/>
      <c r="RUL75" s="516"/>
      <c r="RUM75" s="516"/>
      <c r="RUN75" s="516"/>
      <c r="RUO75" s="516"/>
      <c r="RUP75" s="516"/>
      <c r="RUQ75" s="516"/>
      <c r="RUR75" s="516"/>
      <c r="RUS75" s="516"/>
      <c r="RUT75" s="516"/>
      <c r="RUU75" s="516"/>
      <c r="RUV75" s="516"/>
      <c r="RUW75" s="516"/>
      <c r="RUX75" s="516"/>
      <c r="RUY75" s="516"/>
      <c r="RUZ75" s="516"/>
      <c r="RVA75" s="516"/>
      <c r="RVB75" s="516"/>
      <c r="RVC75" s="516"/>
      <c r="RVD75" s="516"/>
      <c r="RVE75" s="516"/>
      <c r="RVF75" s="516"/>
      <c r="RVG75" s="516"/>
      <c r="RVH75" s="516"/>
      <c r="RVI75" s="516"/>
      <c r="RVJ75" s="516"/>
      <c r="RVK75" s="516"/>
      <c r="RVL75" s="516"/>
      <c r="RVM75" s="516"/>
      <c r="RVN75" s="516"/>
      <c r="RVO75" s="516"/>
      <c r="RVP75" s="516"/>
      <c r="RVQ75" s="516"/>
      <c r="RVR75" s="516"/>
      <c r="RVS75" s="516"/>
      <c r="RVT75" s="516"/>
      <c r="RVU75" s="516"/>
      <c r="RVV75" s="516"/>
      <c r="RVW75" s="516"/>
      <c r="RVX75" s="516"/>
      <c r="RVY75" s="516"/>
      <c r="RVZ75" s="516"/>
      <c r="RWA75" s="516"/>
      <c r="RWB75" s="516"/>
      <c r="RWC75" s="516"/>
      <c r="RWD75" s="516"/>
      <c r="RWE75" s="516"/>
      <c r="RWF75" s="516"/>
      <c r="RWG75" s="516"/>
      <c r="RWH75" s="516"/>
      <c r="RWI75" s="516"/>
      <c r="RWJ75" s="516"/>
      <c r="RWK75" s="516"/>
      <c r="RWL75" s="516"/>
      <c r="RWM75" s="516"/>
      <c r="RWN75" s="516"/>
      <c r="RWO75" s="516"/>
      <c r="RWP75" s="516"/>
      <c r="RWQ75" s="516"/>
      <c r="RWR75" s="516"/>
      <c r="RWS75" s="516"/>
      <c r="RWT75" s="516"/>
      <c r="RWU75" s="516"/>
      <c r="RWV75" s="516"/>
      <c r="RWW75" s="516"/>
      <c r="RWX75" s="516"/>
      <c r="RWY75" s="516"/>
      <c r="RWZ75" s="516"/>
      <c r="RXA75" s="516"/>
      <c r="RXB75" s="516"/>
      <c r="RXC75" s="516"/>
      <c r="RXD75" s="516"/>
      <c r="RXE75" s="516"/>
      <c r="RXF75" s="516"/>
      <c r="RXG75" s="516"/>
      <c r="RXH75" s="516"/>
      <c r="RXI75" s="516"/>
      <c r="RXJ75" s="516"/>
      <c r="RXK75" s="516"/>
      <c r="RXL75" s="516"/>
      <c r="RXM75" s="516"/>
      <c r="RXN75" s="516"/>
      <c r="RXO75" s="516"/>
      <c r="RXP75" s="516"/>
      <c r="RXQ75" s="516"/>
      <c r="RXR75" s="516"/>
      <c r="RXS75" s="516"/>
      <c r="RXT75" s="516"/>
      <c r="RXU75" s="516"/>
      <c r="RXV75" s="516"/>
      <c r="RXW75" s="516"/>
      <c r="RXX75" s="516"/>
      <c r="RXY75" s="516"/>
      <c r="RXZ75" s="516"/>
      <c r="RYA75" s="516"/>
      <c r="RYB75" s="516"/>
      <c r="RYC75" s="516"/>
      <c r="RYD75" s="516"/>
      <c r="RYE75" s="516"/>
      <c r="RYF75" s="516"/>
      <c r="RYG75" s="516"/>
      <c r="RYH75" s="516"/>
      <c r="RYI75" s="516"/>
      <c r="RYJ75" s="516"/>
      <c r="RYK75" s="516"/>
      <c r="RYL75" s="516"/>
      <c r="RYM75" s="516"/>
      <c r="RYN75" s="516"/>
      <c r="RYO75" s="516"/>
      <c r="RYP75" s="516"/>
      <c r="RYQ75" s="516"/>
      <c r="RYR75" s="516"/>
      <c r="RYS75" s="516"/>
      <c r="RYT75" s="516"/>
      <c r="RYU75" s="516"/>
      <c r="RYV75" s="516"/>
      <c r="RYW75" s="516"/>
      <c r="RYX75" s="516"/>
      <c r="RYY75" s="516"/>
      <c r="RYZ75" s="516"/>
      <c r="RZA75" s="516"/>
      <c r="RZB75" s="516"/>
      <c r="RZC75" s="516"/>
      <c r="RZD75" s="516"/>
      <c r="RZE75" s="516"/>
      <c r="RZF75" s="516"/>
      <c r="RZG75" s="516"/>
      <c r="RZH75" s="516"/>
      <c r="RZI75" s="516"/>
      <c r="RZJ75" s="516"/>
      <c r="RZK75" s="516"/>
      <c r="RZL75" s="516"/>
      <c r="RZM75" s="516"/>
      <c r="RZN75" s="516"/>
      <c r="RZO75" s="516"/>
      <c r="RZP75" s="516"/>
      <c r="RZQ75" s="516"/>
      <c r="RZR75" s="516"/>
      <c r="RZS75" s="516"/>
      <c r="RZT75" s="516"/>
      <c r="RZU75" s="516"/>
      <c r="RZV75" s="516"/>
      <c r="RZW75" s="516"/>
      <c r="RZX75" s="516"/>
      <c r="RZY75" s="516"/>
      <c r="RZZ75" s="516"/>
      <c r="SAA75" s="516"/>
      <c r="SAB75" s="516"/>
      <c r="SAC75" s="516"/>
      <c r="SAD75" s="516"/>
      <c r="SAE75" s="516"/>
      <c r="SAF75" s="516"/>
      <c r="SAG75" s="516"/>
      <c r="SAH75" s="516"/>
      <c r="SAI75" s="516"/>
      <c r="SAJ75" s="516"/>
      <c r="SAK75" s="516"/>
      <c r="SAL75" s="516"/>
      <c r="SAM75" s="516"/>
      <c r="SAN75" s="516"/>
      <c r="SAO75" s="516"/>
      <c r="SAP75" s="516"/>
      <c r="SAQ75" s="516"/>
      <c r="SAR75" s="516"/>
      <c r="SAS75" s="516"/>
      <c r="SAT75" s="516"/>
      <c r="SAU75" s="516"/>
      <c r="SAV75" s="516"/>
      <c r="SAW75" s="516"/>
      <c r="SAX75" s="516"/>
      <c r="SAY75" s="516"/>
      <c r="SAZ75" s="516"/>
      <c r="SBA75" s="516"/>
      <c r="SBB75" s="516"/>
      <c r="SBC75" s="516"/>
      <c r="SBD75" s="516"/>
      <c r="SBE75" s="516"/>
      <c r="SBF75" s="516"/>
      <c r="SBG75" s="516"/>
      <c r="SBH75" s="516"/>
      <c r="SBI75" s="516"/>
      <c r="SBJ75" s="516"/>
      <c r="SBK75" s="516"/>
      <c r="SBL75" s="516"/>
      <c r="SBM75" s="516"/>
      <c r="SBN75" s="516"/>
      <c r="SBO75" s="516"/>
      <c r="SBP75" s="516"/>
      <c r="SBQ75" s="516"/>
      <c r="SBR75" s="516"/>
      <c r="SBS75" s="516"/>
      <c r="SBT75" s="516"/>
      <c r="SBU75" s="516"/>
      <c r="SBV75" s="516"/>
      <c r="SBW75" s="516"/>
      <c r="SBX75" s="516"/>
      <c r="SBY75" s="516"/>
      <c r="SBZ75" s="516"/>
      <c r="SCA75" s="516"/>
      <c r="SCB75" s="516"/>
      <c r="SCC75" s="516"/>
      <c r="SCD75" s="516"/>
      <c r="SCE75" s="516"/>
      <c r="SCF75" s="516"/>
      <c r="SCG75" s="516"/>
      <c r="SCH75" s="516"/>
      <c r="SCI75" s="516"/>
      <c r="SCJ75" s="516"/>
      <c r="SCK75" s="516"/>
      <c r="SCL75" s="516"/>
      <c r="SCM75" s="516"/>
      <c r="SCN75" s="516"/>
      <c r="SCO75" s="516"/>
      <c r="SCP75" s="516"/>
      <c r="SCQ75" s="516"/>
      <c r="SCR75" s="516"/>
      <c r="SCS75" s="516"/>
      <c r="SCT75" s="516"/>
      <c r="SCU75" s="516"/>
      <c r="SCV75" s="516"/>
      <c r="SCW75" s="516"/>
      <c r="SCX75" s="516"/>
      <c r="SCY75" s="516"/>
      <c r="SCZ75" s="516"/>
      <c r="SDA75" s="516"/>
      <c r="SDB75" s="516"/>
      <c r="SDC75" s="516"/>
      <c r="SDD75" s="516"/>
      <c r="SDE75" s="516"/>
      <c r="SDF75" s="516"/>
      <c r="SDG75" s="516"/>
      <c r="SDH75" s="516"/>
      <c r="SDI75" s="516"/>
      <c r="SDJ75" s="516"/>
      <c r="SDK75" s="516"/>
      <c r="SDL75" s="516"/>
      <c r="SDM75" s="516"/>
      <c r="SDN75" s="516"/>
      <c r="SDO75" s="516"/>
      <c r="SDP75" s="516"/>
      <c r="SDQ75" s="516"/>
      <c r="SDR75" s="516"/>
      <c r="SDS75" s="516"/>
      <c r="SDT75" s="516"/>
      <c r="SDU75" s="516"/>
      <c r="SDV75" s="516"/>
      <c r="SDW75" s="516"/>
      <c r="SDX75" s="516"/>
      <c r="SDY75" s="516"/>
      <c r="SDZ75" s="516"/>
      <c r="SEA75" s="516"/>
      <c r="SEB75" s="516"/>
      <c r="SEC75" s="516"/>
      <c r="SED75" s="516"/>
      <c r="SEE75" s="516"/>
      <c r="SEF75" s="516"/>
      <c r="SEG75" s="516"/>
      <c r="SEH75" s="516"/>
      <c r="SEI75" s="516"/>
      <c r="SEJ75" s="516"/>
      <c r="SEK75" s="516"/>
      <c r="SEL75" s="516"/>
      <c r="SEM75" s="516"/>
      <c r="SEN75" s="516"/>
      <c r="SEO75" s="516"/>
      <c r="SEP75" s="516"/>
      <c r="SEQ75" s="516"/>
      <c r="SER75" s="516"/>
      <c r="SES75" s="516"/>
      <c r="SET75" s="516"/>
      <c r="SEU75" s="516"/>
      <c r="SEV75" s="516"/>
      <c r="SEW75" s="516"/>
      <c r="SEX75" s="516"/>
      <c r="SEY75" s="516"/>
      <c r="SEZ75" s="516"/>
      <c r="SFA75" s="516"/>
      <c r="SFB75" s="516"/>
      <c r="SFC75" s="516"/>
      <c r="SFD75" s="516"/>
      <c r="SFE75" s="516"/>
      <c r="SFF75" s="516"/>
      <c r="SFG75" s="516"/>
      <c r="SFH75" s="516"/>
      <c r="SFI75" s="516"/>
      <c r="SFJ75" s="516"/>
      <c r="SFK75" s="516"/>
      <c r="SFL75" s="516"/>
      <c r="SFM75" s="516"/>
      <c r="SFN75" s="516"/>
      <c r="SFO75" s="516"/>
      <c r="SFP75" s="516"/>
      <c r="SFQ75" s="516"/>
      <c r="SFR75" s="516"/>
      <c r="SFS75" s="516"/>
      <c r="SFT75" s="516"/>
      <c r="SFU75" s="516"/>
      <c r="SFV75" s="516"/>
      <c r="SFW75" s="516"/>
      <c r="SFX75" s="516"/>
      <c r="SFY75" s="516"/>
      <c r="SFZ75" s="516"/>
      <c r="SGA75" s="516"/>
      <c r="SGB75" s="516"/>
      <c r="SGC75" s="516"/>
      <c r="SGD75" s="516"/>
      <c r="SGE75" s="516"/>
      <c r="SGF75" s="516"/>
      <c r="SGG75" s="516"/>
      <c r="SGH75" s="516"/>
      <c r="SGI75" s="516"/>
      <c r="SGJ75" s="516"/>
      <c r="SGK75" s="516"/>
      <c r="SGL75" s="516"/>
      <c r="SGM75" s="516"/>
      <c r="SGN75" s="516"/>
      <c r="SGO75" s="516"/>
      <c r="SGP75" s="516"/>
      <c r="SGQ75" s="516"/>
      <c r="SGR75" s="516"/>
      <c r="SGS75" s="516"/>
      <c r="SGT75" s="516"/>
      <c r="SGU75" s="516"/>
      <c r="SGV75" s="516"/>
      <c r="SGW75" s="516"/>
      <c r="SGX75" s="516"/>
      <c r="SGY75" s="516"/>
      <c r="SGZ75" s="516"/>
      <c r="SHA75" s="516"/>
      <c r="SHB75" s="516"/>
      <c r="SHC75" s="516"/>
      <c r="SHD75" s="516"/>
      <c r="SHE75" s="516"/>
      <c r="SHF75" s="516"/>
      <c r="SHG75" s="516"/>
      <c r="SHH75" s="516"/>
      <c r="SHI75" s="516"/>
      <c r="SHJ75" s="516"/>
      <c r="SHK75" s="516"/>
      <c r="SHL75" s="516"/>
      <c r="SHM75" s="516"/>
      <c r="SHN75" s="516"/>
      <c r="SHO75" s="516"/>
      <c r="SHP75" s="516"/>
      <c r="SHQ75" s="516"/>
      <c r="SHR75" s="516"/>
      <c r="SHS75" s="516"/>
      <c r="SHT75" s="516"/>
      <c r="SHU75" s="516"/>
      <c r="SHV75" s="516"/>
      <c r="SHW75" s="516"/>
      <c r="SHX75" s="516"/>
      <c r="SHY75" s="516"/>
      <c r="SHZ75" s="516"/>
      <c r="SIA75" s="516"/>
      <c r="SIB75" s="516"/>
      <c r="SIC75" s="516"/>
      <c r="SID75" s="516"/>
      <c r="SIE75" s="516"/>
      <c r="SIF75" s="516"/>
      <c r="SIG75" s="516"/>
      <c r="SIH75" s="516"/>
      <c r="SII75" s="516"/>
      <c r="SIJ75" s="516"/>
      <c r="SIK75" s="516"/>
      <c r="SIL75" s="516"/>
      <c r="SIM75" s="516"/>
      <c r="SIN75" s="516"/>
      <c r="SIO75" s="516"/>
      <c r="SIP75" s="516"/>
      <c r="SIQ75" s="516"/>
      <c r="SIR75" s="516"/>
      <c r="SIS75" s="516"/>
      <c r="SIT75" s="516"/>
      <c r="SIU75" s="516"/>
      <c r="SIV75" s="516"/>
      <c r="SIW75" s="516"/>
      <c r="SIX75" s="516"/>
      <c r="SIY75" s="516"/>
      <c r="SIZ75" s="516"/>
      <c r="SJA75" s="516"/>
      <c r="SJB75" s="516"/>
      <c r="SJC75" s="516"/>
      <c r="SJD75" s="516"/>
      <c r="SJE75" s="516"/>
      <c r="SJF75" s="516"/>
      <c r="SJG75" s="516"/>
      <c r="SJH75" s="516"/>
      <c r="SJI75" s="516"/>
      <c r="SJJ75" s="516"/>
      <c r="SJK75" s="516"/>
      <c r="SJL75" s="516"/>
      <c r="SJM75" s="516"/>
      <c r="SJN75" s="516"/>
      <c r="SJO75" s="516"/>
      <c r="SJP75" s="516"/>
      <c r="SJQ75" s="516"/>
      <c r="SJR75" s="516"/>
      <c r="SJS75" s="516"/>
      <c r="SJT75" s="516"/>
      <c r="SJU75" s="516"/>
      <c r="SJV75" s="516"/>
      <c r="SJW75" s="516"/>
      <c r="SJX75" s="516"/>
      <c r="SJY75" s="516"/>
      <c r="SJZ75" s="516"/>
      <c r="SKA75" s="516"/>
      <c r="SKB75" s="516"/>
      <c r="SKC75" s="516"/>
      <c r="SKD75" s="516"/>
      <c r="SKE75" s="516"/>
      <c r="SKF75" s="516"/>
      <c r="SKG75" s="516"/>
      <c r="SKH75" s="516"/>
      <c r="SKI75" s="516"/>
      <c r="SKJ75" s="516"/>
      <c r="SKK75" s="516"/>
      <c r="SKL75" s="516"/>
      <c r="SKM75" s="516"/>
      <c r="SKN75" s="516"/>
      <c r="SKO75" s="516"/>
      <c r="SKP75" s="516"/>
      <c r="SKQ75" s="516"/>
      <c r="SKR75" s="516"/>
      <c r="SKS75" s="516"/>
      <c r="SKT75" s="516"/>
      <c r="SKU75" s="516"/>
      <c r="SKV75" s="516"/>
      <c r="SKW75" s="516"/>
      <c r="SKX75" s="516"/>
      <c r="SKY75" s="516"/>
      <c r="SKZ75" s="516"/>
      <c r="SLA75" s="516"/>
      <c r="SLB75" s="516"/>
      <c r="SLC75" s="516"/>
      <c r="SLD75" s="516"/>
      <c r="SLE75" s="516"/>
      <c r="SLF75" s="516"/>
      <c r="SLG75" s="516"/>
      <c r="SLH75" s="516"/>
      <c r="SLI75" s="516"/>
      <c r="SLJ75" s="516"/>
      <c r="SLK75" s="516"/>
      <c r="SLL75" s="516"/>
      <c r="SLM75" s="516"/>
      <c r="SLN75" s="516"/>
      <c r="SLO75" s="516"/>
      <c r="SLP75" s="516"/>
      <c r="SLQ75" s="516"/>
      <c r="SLR75" s="516"/>
      <c r="SLS75" s="516"/>
      <c r="SLT75" s="516"/>
      <c r="SLU75" s="516"/>
      <c r="SLV75" s="516"/>
      <c r="SLW75" s="516"/>
      <c r="SLX75" s="516"/>
      <c r="SLY75" s="516"/>
      <c r="SLZ75" s="516"/>
      <c r="SMA75" s="516"/>
      <c r="SMB75" s="516"/>
      <c r="SMC75" s="516"/>
      <c r="SMD75" s="516"/>
      <c r="SME75" s="516"/>
      <c r="SMF75" s="516"/>
      <c r="SMG75" s="516"/>
      <c r="SMH75" s="516"/>
      <c r="SMI75" s="516"/>
      <c r="SMJ75" s="516"/>
      <c r="SMK75" s="516"/>
      <c r="SML75" s="516"/>
      <c r="SMM75" s="516"/>
      <c r="SMN75" s="516"/>
      <c r="SMO75" s="516"/>
      <c r="SMP75" s="516"/>
      <c r="SMQ75" s="516"/>
      <c r="SMR75" s="516"/>
      <c r="SMS75" s="516"/>
      <c r="SMT75" s="516"/>
      <c r="SMU75" s="516"/>
      <c r="SMV75" s="516"/>
      <c r="SMW75" s="516"/>
      <c r="SMX75" s="516"/>
      <c r="SMY75" s="516"/>
      <c r="SMZ75" s="516"/>
      <c r="SNA75" s="516"/>
      <c r="SNB75" s="516"/>
      <c r="SNC75" s="516"/>
      <c r="SND75" s="516"/>
      <c r="SNE75" s="516"/>
      <c r="SNF75" s="516"/>
      <c r="SNG75" s="516"/>
      <c r="SNH75" s="516"/>
      <c r="SNI75" s="516"/>
      <c r="SNJ75" s="516"/>
      <c r="SNK75" s="516"/>
      <c r="SNL75" s="516"/>
      <c r="SNM75" s="516"/>
      <c r="SNN75" s="516"/>
      <c r="SNO75" s="516"/>
      <c r="SNP75" s="516"/>
      <c r="SNQ75" s="516"/>
      <c r="SNR75" s="516"/>
      <c r="SNS75" s="516"/>
      <c r="SNT75" s="516"/>
      <c r="SNU75" s="516"/>
      <c r="SNV75" s="516"/>
      <c r="SNW75" s="516"/>
      <c r="SNX75" s="516"/>
      <c r="SNY75" s="516"/>
      <c r="SNZ75" s="516"/>
      <c r="SOA75" s="516"/>
      <c r="SOB75" s="516"/>
      <c r="SOC75" s="516"/>
      <c r="SOD75" s="516"/>
      <c r="SOE75" s="516"/>
      <c r="SOF75" s="516"/>
      <c r="SOG75" s="516"/>
      <c r="SOH75" s="516"/>
      <c r="SOI75" s="516"/>
      <c r="SOJ75" s="516"/>
      <c r="SOK75" s="516"/>
      <c r="SOL75" s="516"/>
      <c r="SOM75" s="516"/>
      <c r="SON75" s="516"/>
      <c r="SOO75" s="516"/>
      <c r="SOP75" s="516"/>
      <c r="SOQ75" s="516"/>
      <c r="SOR75" s="516"/>
      <c r="SOS75" s="516"/>
      <c r="SOT75" s="516"/>
      <c r="SOU75" s="516"/>
      <c r="SOV75" s="516"/>
      <c r="SOW75" s="516"/>
      <c r="SOX75" s="516"/>
      <c r="SOY75" s="516"/>
      <c r="SOZ75" s="516"/>
      <c r="SPA75" s="516"/>
      <c r="SPB75" s="516"/>
      <c r="SPC75" s="516"/>
      <c r="SPD75" s="516"/>
      <c r="SPE75" s="516"/>
      <c r="SPF75" s="516"/>
      <c r="SPG75" s="516"/>
      <c r="SPH75" s="516"/>
      <c r="SPI75" s="516"/>
      <c r="SPJ75" s="516"/>
      <c r="SPK75" s="516"/>
      <c r="SPL75" s="516"/>
      <c r="SPM75" s="516"/>
      <c r="SPN75" s="516"/>
      <c r="SPO75" s="516"/>
      <c r="SPP75" s="516"/>
      <c r="SPQ75" s="516"/>
      <c r="SPR75" s="516"/>
      <c r="SPS75" s="516"/>
      <c r="SPT75" s="516"/>
      <c r="SPU75" s="516"/>
      <c r="SPV75" s="516"/>
      <c r="SPW75" s="516"/>
      <c r="SPX75" s="516"/>
      <c r="SPY75" s="516"/>
      <c r="SPZ75" s="516"/>
      <c r="SQA75" s="516"/>
      <c r="SQB75" s="516"/>
      <c r="SQC75" s="516"/>
      <c r="SQD75" s="516"/>
      <c r="SQE75" s="516"/>
      <c r="SQF75" s="516"/>
      <c r="SQG75" s="516"/>
      <c r="SQH75" s="516"/>
      <c r="SQI75" s="516"/>
      <c r="SQJ75" s="516"/>
      <c r="SQK75" s="516"/>
      <c r="SQL75" s="516"/>
      <c r="SQM75" s="516"/>
      <c r="SQN75" s="516"/>
      <c r="SQO75" s="516"/>
      <c r="SQP75" s="516"/>
      <c r="SQQ75" s="516"/>
      <c r="SQR75" s="516"/>
      <c r="SQS75" s="516"/>
      <c r="SQT75" s="516"/>
      <c r="SQU75" s="516"/>
      <c r="SQV75" s="516"/>
      <c r="SQW75" s="516"/>
      <c r="SQX75" s="516"/>
      <c r="SQY75" s="516"/>
      <c r="SQZ75" s="516"/>
      <c r="SRA75" s="516"/>
      <c r="SRB75" s="516"/>
      <c r="SRC75" s="516"/>
      <c r="SRD75" s="516"/>
      <c r="SRE75" s="516"/>
      <c r="SRF75" s="516"/>
      <c r="SRG75" s="516"/>
      <c r="SRH75" s="516"/>
      <c r="SRI75" s="516"/>
      <c r="SRJ75" s="516"/>
      <c r="SRK75" s="516"/>
      <c r="SRL75" s="516"/>
      <c r="SRM75" s="516"/>
      <c r="SRN75" s="516"/>
      <c r="SRO75" s="516"/>
      <c r="SRP75" s="516"/>
      <c r="SRQ75" s="516"/>
      <c r="SRR75" s="516"/>
      <c r="SRS75" s="516"/>
      <c r="SRT75" s="516"/>
      <c r="SRU75" s="516"/>
      <c r="SRV75" s="516"/>
      <c r="SRW75" s="516"/>
      <c r="SRX75" s="516"/>
      <c r="SRY75" s="516"/>
      <c r="SRZ75" s="516"/>
      <c r="SSA75" s="516"/>
      <c r="SSB75" s="516"/>
      <c r="SSC75" s="516"/>
      <c r="SSD75" s="516"/>
      <c r="SSE75" s="516"/>
      <c r="SSF75" s="516"/>
      <c r="SSG75" s="516"/>
      <c r="SSH75" s="516"/>
      <c r="SSI75" s="516"/>
      <c r="SSJ75" s="516"/>
      <c r="SSK75" s="516"/>
      <c r="SSL75" s="516"/>
      <c r="SSM75" s="516"/>
      <c r="SSN75" s="516"/>
      <c r="SSO75" s="516"/>
      <c r="SSP75" s="516"/>
      <c r="SSQ75" s="516"/>
      <c r="SSR75" s="516"/>
      <c r="SSS75" s="516"/>
      <c r="SST75" s="516"/>
      <c r="SSU75" s="516"/>
      <c r="SSV75" s="516"/>
      <c r="SSW75" s="516"/>
      <c r="SSX75" s="516"/>
      <c r="SSY75" s="516"/>
      <c r="SSZ75" s="516"/>
      <c r="STA75" s="516"/>
      <c r="STB75" s="516"/>
      <c r="STC75" s="516"/>
      <c r="STD75" s="516"/>
      <c r="STE75" s="516"/>
      <c r="STF75" s="516"/>
      <c r="STG75" s="516"/>
      <c r="STH75" s="516"/>
      <c r="STI75" s="516"/>
      <c r="STJ75" s="516"/>
      <c r="STK75" s="516"/>
      <c r="STL75" s="516"/>
      <c r="STM75" s="516"/>
      <c r="STN75" s="516"/>
      <c r="STO75" s="516"/>
      <c r="STP75" s="516"/>
      <c r="STQ75" s="516"/>
      <c r="STR75" s="516"/>
      <c r="STS75" s="516"/>
      <c r="STT75" s="516"/>
      <c r="STU75" s="516"/>
      <c r="STV75" s="516"/>
      <c r="STW75" s="516"/>
      <c r="STX75" s="516"/>
      <c r="STY75" s="516"/>
      <c r="STZ75" s="516"/>
      <c r="SUA75" s="516"/>
      <c r="SUB75" s="516"/>
      <c r="SUC75" s="516"/>
      <c r="SUD75" s="516"/>
      <c r="SUE75" s="516"/>
      <c r="SUF75" s="516"/>
      <c r="SUG75" s="516"/>
      <c r="SUH75" s="516"/>
      <c r="SUI75" s="516"/>
      <c r="SUJ75" s="516"/>
      <c r="SUK75" s="516"/>
      <c r="SUL75" s="516"/>
      <c r="SUM75" s="516"/>
      <c r="SUN75" s="516"/>
      <c r="SUO75" s="516"/>
      <c r="SUP75" s="516"/>
      <c r="SUQ75" s="516"/>
      <c r="SUR75" s="516"/>
      <c r="SUS75" s="516"/>
      <c r="SUT75" s="516"/>
      <c r="SUU75" s="516"/>
      <c r="SUV75" s="516"/>
      <c r="SUW75" s="516"/>
      <c r="SUX75" s="516"/>
      <c r="SUY75" s="516"/>
      <c r="SUZ75" s="516"/>
      <c r="SVA75" s="516"/>
      <c r="SVB75" s="516"/>
      <c r="SVC75" s="516"/>
      <c r="SVD75" s="516"/>
      <c r="SVE75" s="516"/>
      <c r="SVF75" s="516"/>
      <c r="SVG75" s="516"/>
      <c r="SVH75" s="516"/>
      <c r="SVI75" s="516"/>
      <c r="SVJ75" s="516"/>
      <c r="SVK75" s="516"/>
      <c r="SVL75" s="516"/>
      <c r="SVM75" s="516"/>
      <c r="SVN75" s="516"/>
      <c r="SVO75" s="516"/>
      <c r="SVP75" s="516"/>
      <c r="SVQ75" s="516"/>
      <c r="SVR75" s="516"/>
      <c r="SVS75" s="516"/>
      <c r="SVT75" s="516"/>
      <c r="SVU75" s="516"/>
      <c r="SVV75" s="516"/>
      <c r="SVW75" s="516"/>
      <c r="SVX75" s="516"/>
      <c r="SVY75" s="516"/>
      <c r="SVZ75" s="516"/>
      <c r="SWA75" s="516"/>
      <c r="SWB75" s="516"/>
      <c r="SWC75" s="516"/>
      <c r="SWD75" s="516"/>
      <c r="SWE75" s="516"/>
      <c r="SWF75" s="516"/>
      <c r="SWG75" s="516"/>
      <c r="SWH75" s="516"/>
      <c r="SWI75" s="516"/>
      <c r="SWJ75" s="516"/>
      <c r="SWK75" s="516"/>
      <c r="SWL75" s="516"/>
      <c r="SWM75" s="516"/>
      <c r="SWN75" s="516"/>
      <c r="SWO75" s="516"/>
      <c r="SWP75" s="516"/>
      <c r="SWQ75" s="516"/>
      <c r="SWR75" s="516"/>
      <c r="SWS75" s="516"/>
      <c r="SWT75" s="516"/>
      <c r="SWU75" s="516"/>
      <c r="SWV75" s="516"/>
      <c r="SWW75" s="516"/>
      <c r="SWX75" s="516"/>
      <c r="SWY75" s="516"/>
      <c r="SWZ75" s="516"/>
      <c r="SXA75" s="516"/>
      <c r="SXB75" s="516"/>
      <c r="SXC75" s="516"/>
      <c r="SXD75" s="516"/>
      <c r="SXE75" s="516"/>
      <c r="SXF75" s="516"/>
      <c r="SXG75" s="516"/>
      <c r="SXH75" s="516"/>
      <c r="SXI75" s="516"/>
      <c r="SXJ75" s="516"/>
      <c r="SXK75" s="516"/>
      <c r="SXL75" s="516"/>
      <c r="SXM75" s="516"/>
      <c r="SXN75" s="516"/>
      <c r="SXO75" s="516"/>
      <c r="SXP75" s="516"/>
      <c r="SXQ75" s="516"/>
      <c r="SXR75" s="516"/>
      <c r="SXS75" s="516"/>
      <c r="SXT75" s="516"/>
      <c r="SXU75" s="516"/>
      <c r="SXV75" s="516"/>
      <c r="SXW75" s="516"/>
      <c r="SXX75" s="516"/>
      <c r="SXY75" s="516"/>
      <c r="SXZ75" s="516"/>
      <c r="SYA75" s="516"/>
      <c r="SYB75" s="516"/>
      <c r="SYC75" s="516"/>
      <c r="SYD75" s="516"/>
      <c r="SYE75" s="516"/>
      <c r="SYF75" s="516"/>
      <c r="SYG75" s="516"/>
      <c r="SYH75" s="516"/>
      <c r="SYI75" s="516"/>
      <c r="SYJ75" s="516"/>
      <c r="SYK75" s="516"/>
      <c r="SYL75" s="516"/>
      <c r="SYM75" s="516"/>
      <c r="SYN75" s="516"/>
      <c r="SYO75" s="516"/>
      <c r="SYP75" s="516"/>
      <c r="SYQ75" s="516"/>
      <c r="SYR75" s="516"/>
      <c r="SYS75" s="516"/>
      <c r="SYT75" s="516"/>
      <c r="SYU75" s="516"/>
      <c r="SYV75" s="516"/>
      <c r="SYW75" s="516"/>
      <c r="SYX75" s="516"/>
      <c r="SYY75" s="516"/>
      <c r="SYZ75" s="516"/>
      <c r="SZA75" s="516"/>
      <c r="SZB75" s="516"/>
      <c r="SZC75" s="516"/>
      <c r="SZD75" s="516"/>
      <c r="SZE75" s="516"/>
      <c r="SZF75" s="516"/>
      <c r="SZG75" s="516"/>
      <c r="SZH75" s="516"/>
      <c r="SZI75" s="516"/>
      <c r="SZJ75" s="516"/>
      <c r="SZK75" s="516"/>
      <c r="SZL75" s="516"/>
      <c r="SZM75" s="516"/>
      <c r="SZN75" s="516"/>
      <c r="SZO75" s="516"/>
      <c r="SZP75" s="516"/>
      <c r="SZQ75" s="516"/>
      <c r="SZR75" s="516"/>
      <c r="SZS75" s="516"/>
      <c r="SZT75" s="516"/>
      <c r="SZU75" s="516"/>
      <c r="SZV75" s="516"/>
      <c r="SZW75" s="516"/>
      <c r="SZX75" s="516"/>
      <c r="SZY75" s="516"/>
      <c r="SZZ75" s="516"/>
      <c r="TAA75" s="516"/>
      <c r="TAB75" s="516"/>
      <c r="TAC75" s="516"/>
      <c r="TAD75" s="516"/>
      <c r="TAE75" s="516"/>
      <c r="TAF75" s="516"/>
      <c r="TAG75" s="516"/>
      <c r="TAH75" s="516"/>
      <c r="TAI75" s="516"/>
      <c r="TAJ75" s="516"/>
      <c r="TAK75" s="516"/>
      <c r="TAL75" s="516"/>
      <c r="TAM75" s="516"/>
      <c r="TAN75" s="516"/>
      <c r="TAO75" s="516"/>
      <c r="TAP75" s="516"/>
      <c r="TAQ75" s="516"/>
      <c r="TAR75" s="516"/>
      <c r="TAS75" s="516"/>
      <c r="TAT75" s="516"/>
      <c r="TAU75" s="516"/>
      <c r="TAV75" s="516"/>
      <c r="TAW75" s="516"/>
      <c r="TAX75" s="516"/>
      <c r="TAY75" s="516"/>
      <c r="TAZ75" s="516"/>
      <c r="TBA75" s="516"/>
      <c r="TBB75" s="516"/>
      <c r="TBC75" s="516"/>
      <c r="TBD75" s="516"/>
      <c r="TBE75" s="516"/>
      <c r="TBF75" s="516"/>
      <c r="TBG75" s="516"/>
      <c r="TBH75" s="516"/>
      <c r="TBI75" s="516"/>
      <c r="TBJ75" s="516"/>
      <c r="TBK75" s="516"/>
      <c r="TBL75" s="516"/>
      <c r="TBM75" s="516"/>
      <c r="TBN75" s="516"/>
      <c r="TBO75" s="516"/>
      <c r="TBP75" s="516"/>
      <c r="TBQ75" s="516"/>
      <c r="TBR75" s="516"/>
      <c r="TBS75" s="516"/>
      <c r="TBT75" s="516"/>
      <c r="TBU75" s="516"/>
      <c r="TBV75" s="516"/>
      <c r="TBW75" s="516"/>
      <c r="TBX75" s="516"/>
      <c r="TBY75" s="516"/>
      <c r="TBZ75" s="516"/>
      <c r="TCA75" s="516"/>
      <c r="TCB75" s="516"/>
      <c r="TCC75" s="516"/>
      <c r="TCD75" s="516"/>
      <c r="TCE75" s="516"/>
      <c r="TCF75" s="516"/>
      <c r="TCG75" s="516"/>
      <c r="TCH75" s="516"/>
      <c r="TCI75" s="516"/>
      <c r="TCJ75" s="516"/>
      <c r="TCK75" s="516"/>
      <c r="TCL75" s="516"/>
      <c r="TCM75" s="516"/>
      <c r="TCN75" s="516"/>
      <c r="TCO75" s="516"/>
      <c r="TCP75" s="516"/>
      <c r="TCQ75" s="516"/>
      <c r="TCR75" s="516"/>
      <c r="TCS75" s="516"/>
      <c r="TCT75" s="516"/>
      <c r="TCU75" s="516"/>
      <c r="TCV75" s="516"/>
      <c r="TCW75" s="516"/>
      <c r="TCX75" s="516"/>
      <c r="TCY75" s="516"/>
      <c r="TCZ75" s="516"/>
      <c r="TDA75" s="516"/>
      <c r="TDB75" s="516"/>
      <c r="TDC75" s="516"/>
      <c r="TDD75" s="516"/>
      <c r="TDE75" s="516"/>
      <c r="TDF75" s="516"/>
      <c r="TDG75" s="516"/>
      <c r="TDH75" s="516"/>
      <c r="TDI75" s="516"/>
      <c r="TDJ75" s="516"/>
      <c r="TDK75" s="516"/>
      <c r="TDL75" s="516"/>
      <c r="TDM75" s="516"/>
      <c r="TDN75" s="516"/>
      <c r="TDO75" s="516"/>
      <c r="TDP75" s="516"/>
      <c r="TDQ75" s="516"/>
      <c r="TDR75" s="516"/>
      <c r="TDS75" s="516"/>
      <c r="TDT75" s="516"/>
      <c r="TDU75" s="516"/>
      <c r="TDV75" s="516"/>
      <c r="TDW75" s="516"/>
      <c r="TDX75" s="516"/>
      <c r="TDY75" s="516"/>
      <c r="TDZ75" s="516"/>
      <c r="TEA75" s="516"/>
      <c r="TEB75" s="516"/>
      <c r="TEC75" s="516"/>
      <c r="TED75" s="516"/>
      <c r="TEE75" s="516"/>
      <c r="TEF75" s="516"/>
      <c r="TEG75" s="516"/>
      <c r="TEH75" s="516"/>
      <c r="TEI75" s="516"/>
      <c r="TEJ75" s="516"/>
      <c r="TEK75" s="516"/>
      <c r="TEL75" s="516"/>
      <c r="TEM75" s="516"/>
      <c r="TEN75" s="516"/>
      <c r="TEO75" s="516"/>
      <c r="TEP75" s="516"/>
      <c r="TEQ75" s="516"/>
      <c r="TER75" s="516"/>
      <c r="TES75" s="516"/>
      <c r="TET75" s="516"/>
      <c r="TEU75" s="516"/>
      <c r="TEV75" s="516"/>
      <c r="TEW75" s="516"/>
      <c r="TEX75" s="516"/>
      <c r="TEY75" s="516"/>
      <c r="TEZ75" s="516"/>
      <c r="TFA75" s="516"/>
      <c r="TFB75" s="516"/>
      <c r="TFC75" s="516"/>
      <c r="TFD75" s="516"/>
      <c r="TFE75" s="516"/>
      <c r="TFF75" s="516"/>
      <c r="TFG75" s="516"/>
      <c r="TFH75" s="516"/>
      <c r="TFI75" s="516"/>
      <c r="TFJ75" s="516"/>
      <c r="TFK75" s="516"/>
      <c r="TFL75" s="516"/>
      <c r="TFM75" s="516"/>
      <c r="TFN75" s="516"/>
      <c r="TFO75" s="516"/>
      <c r="TFP75" s="516"/>
      <c r="TFQ75" s="516"/>
      <c r="TFR75" s="516"/>
      <c r="TFS75" s="516"/>
      <c r="TFT75" s="516"/>
      <c r="TFU75" s="516"/>
      <c r="TFV75" s="516"/>
      <c r="TFW75" s="516"/>
      <c r="TFX75" s="516"/>
      <c r="TFY75" s="516"/>
      <c r="TFZ75" s="516"/>
      <c r="TGA75" s="516"/>
      <c r="TGB75" s="516"/>
      <c r="TGC75" s="516"/>
      <c r="TGD75" s="516"/>
      <c r="TGE75" s="516"/>
      <c r="TGF75" s="516"/>
      <c r="TGG75" s="516"/>
      <c r="TGH75" s="516"/>
      <c r="TGI75" s="516"/>
      <c r="TGJ75" s="516"/>
      <c r="TGK75" s="516"/>
      <c r="TGL75" s="516"/>
      <c r="TGM75" s="516"/>
      <c r="TGN75" s="516"/>
      <c r="TGO75" s="516"/>
      <c r="TGP75" s="516"/>
      <c r="TGQ75" s="516"/>
      <c r="TGR75" s="516"/>
      <c r="TGS75" s="516"/>
      <c r="TGT75" s="516"/>
      <c r="TGU75" s="516"/>
      <c r="TGV75" s="516"/>
      <c r="TGW75" s="516"/>
      <c r="TGX75" s="516"/>
      <c r="TGY75" s="516"/>
      <c r="TGZ75" s="516"/>
      <c r="THA75" s="516"/>
      <c r="THB75" s="516"/>
      <c r="THC75" s="516"/>
      <c r="THD75" s="516"/>
      <c r="THE75" s="516"/>
      <c r="THF75" s="516"/>
      <c r="THG75" s="516"/>
      <c r="THH75" s="516"/>
      <c r="THI75" s="516"/>
      <c r="THJ75" s="516"/>
      <c r="THK75" s="516"/>
      <c r="THL75" s="516"/>
      <c r="THM75" s="516"/>
      <c r="THN75" s="516"/>
      <c r="THO75" s="516"/>
      <c r="THP75" s="516"/>
      <c r="THQ75" s="516"/>
      <c r="THR75" s="516"/>
      <c r="THS75" s="516"/>
      <c r="THT75" s="516"/>
      <c r="THU75" s="516"/>
      <c r="THV75" s="516"/>
      <c r="THW75" s="516"/>
      <c r="THX75" s="516"/>
      <c r="THY75" s="516"/>
      <c r="THZ75" s="516"/>
      <c r="TIA75" s="516"/>
      <c r="TIB75" s="516"/>
      <c r="TIC75" s="516"/>
      <c r="TID75" s="516"/>
      <c r="TIE75" s="516"/>
      <c r="TIF75" s="516"/>
      <c r="TIG75" s="516"/>
      <c r="TIH75" s="516"/>
      <c r="TII75" s="516"/>
      <c r="TIJ75" s="516"/>
      <c r="TIK75" s="516"/>
      <c r="TIL75" s="516"/>
      <c r="TIM75" s="516"/>
      <c r="TIN75" s="516"/>
      <c r="TIO75" s="516"/>
      <c r="TIP75" s="516"/>
      <c r="TIQ75" s="516"/>
      <c r="TIR75" s="516"/>
      <c r="TIS75" s="516"/>
      <c r="TIT75" s="516"/>
      <c r="TIU75" s="516"/>
      <c r="TIV75" s="516"/>
      <c r="TIW75" s="516"/>
      <c r="TIX75" s="516"/>
      <c r="TIY75" s="516"/>
      <c r="TIZ75" s="516"/>
      <c r="TJA75" s="516"/>
      <c r="TJB75" s="516"/>
      <c r="TJC75" s="516"/>
      <c r="TJD75" s="516"/>
      <c r="TJE75" s="516"/>
      <c r="TJF75" s="516"/>
      <c r="TJG75" s="516"/>
      <c r="TJH75" s="516"/>
      <c r="TJI75" s="516"/>
      <c r="TJJ75" s="516"/>
      <c r="TJK75" s="516"/>
      <c r="TJL75" s="516"/>
      <c r="TJM75" s="516"/>
      <c r="TJN75" s="516"/>
      <c r="TJO75" s="516"/>
      <c r="TJP75" s="516"/>
      <c r="TJQ75" s="516"/>
      <c r="TJR75" s="516"/>
      <c r="TJS75" s="516"/>
      <c r="TJT75" s="516"/>
      <c r="TJU75" s="516"/>
      <c r="TJV75" s="516"/>
      <c r="TJW75" s="516"/>
      <c r="TJX75" s="516"/>
      <c r="TJY75" s="516"/>
      <c r="TJZ75" s="516"/>
      <c r="TKA75" s="516"/>
      <c r="TKB75" s="516"/>
      <c r="TKC75" s="516"/>
      <c r="TKD75" s="516"/>
      <c r="TKE75" s="516"/>
      <c r="TKF75" s="516"/>
      <c r="TKG75" s="516"/>
      <c r="TKH75" s="516"/>
      <c r="TKI75" s="516"/>
      <c r="TKJ75" s="516"/>
      <c r="TKK75" s="516"/>
      <c r="TKL75" s="516"/>
      <c r="TKM75" s="516"/>
      <c r="TKN75" s="516"/>
      <c r="TKO75" s="516"/>
      <c r="TKP75" s="516"/>
      <c r="TKQ75" s="516"/>
      <c r="TKR75" s="516"/>
      <c r="TKS75" s="516"/>
      <c r="TKT75" s="516"/>
      <c r="TKU75" s="516"/>
      <c r="TKV75" s="516"/>
      <c r="TKW75" s="516"/>
      <c r="TKX75" s="516"/>
      <c r="TKY75" s="516"/>
      <c r="TKZ75" s="516"/>
      <c r="TLA75" s="516"/>
      <c r="TLB75" s="516"/>
      <c r="TLC75" s="516"/>
      <c r="TLD75" s="516"/>
      <c r="TLE75" s="516"/>
      <c r="TLF75" s="516"/>
      <c r="TLG75" s="516"/>
      <c r="TLH75" s="516"/>
      <c r="TLI75" s="516"/>
      <c r="TLJ75" s="516"/>
      <c r="TLK75" s="516"/>
      <c r="TLL75" s="516"/>
      <c r="TLM75" s="516"/>
      <c r="TLN75" s="516"/>
      <c r="TLO75" s="516"/>
      <c r="TLP75" s="516"/>
      <c r="TLQ75" s="516"/>
      <c r="TLR75" s="516"/>
      <c r="TLS75" s="516"/>
      <c r="TLT75" s="516"/>
      <c r="TLU75" s="516"/>
      <c r="TLV75" s="516"/>
      <c r="TLW75" s="516"/>
      <c r="TLX75" s="516"/>
      <c r="TLY75" s="516"/>
      <c r="TLZ75" s="516"/>
      <c r="TMA75" s="516"/>
      <c r="TMB75" s="516"/>
      <c r="TMC75" s="516"/>
      <c r="TMD75" s="516"/>
      <c r="TME75" s="516"/>
      <c r="TMF75" s="516"/>
      <c r="TMG75" s="516"/>
      <c r="TMH75" s="516"/>
      <c r="TMI75" s="516"/>
      <c r="TMJ75" s="516"/>
      <c r="TMK75" s="516"/>
      <c r="TML75" s="516"/>
      <c r="TMM75" s="516"/>
      <c r="TMN75" s="516"/>
      <c r="TMO75" s="516"/>
      <c r="TMP75" s="516"/>
      <c r="TMQ75" s="516"/>
      <c r="TMR75" s="516"/>
      <c r="TMS75" s="516"/>
      <c r="TMT75" s="516"/>
      <c r="TMU75" s="516"/>
      <c r="TMV75" s="516"/>
      <c r="TMW75" s="516"/>
      <c r="TMX75" s="516"/>
      <c r="TMY75" s="516"/>
      <c r="TMZ75" s="516"/>
      <c r="TNA75" s="516"/>
      <c r="TNB75" s="516"/>
      <c r="TNC75" s="516"/>
      <c r="TND75" s="516"/>
      <c r="TNE75" s="516"/>
      <c r="TNF75" s="516"/>
      <c r="TNG75" s="516"/>
      <c r="TNH75" s="516"/>
      <c r="TNI75" s="516"/>
      <c r="TNJ75" s="516"/>
      <c r="TNK75" s="516"/>
      <c r="TNL75" s="516"/>
      <c r="TNM75" s="516"/>
      <c r="TNN75" s="516"/>
      <c r="TNO75" s="516"/>
      <c r="TNP75" s="516"/>
      <c r="TNQ75" s="516"/>
      <c r="TNR75" s="516"/>
      <c r="TNS75" s="516"/>
      <c r="TNT75" s="516"/>
      <c r="TNU75" s="516"/>
      <c r="TNV75" s="516"/>
      <c r="TNW75" s="516"/>
      <c r="TNX75" s="516"/>
      <c r="TNY75" s="516"/>
      <c r="TNZ75" s="516"/>
      <c r="TOA75" s="516"/>
      <c r="TOB75" s="516"/>
      <c r="TOC75" s="516"/>
      <c r="TOD75" s="516"/>
      <c r="TOE75" s="516"/>
      <c r="TOF75" s="516"/>
      <c r="TOG75" s="516"/>
      <c r="TOH75" s="516"/>
      <c r="TOI75" s="516"/>
      <c r="TOJ75" s="516"/>
      <c r="TOK75" s="516"/>
      <c r="TOL75" s="516"/>
      <c r="TOM75" s="516"/>
      <c r="TON75" s="516"/>
      <c r="TOO75" s="516"/>
      <c r="TOP75" s="516"/>
      <c r="TOQ75" s="516"/>
      <c r="TOR75" s="516"/>
      <c r="TOS75" s="516"/>
      <c r="TOT75" s="516"/>
      <c r="TOU75" s="516"/>
      <c r="TOV75" s="516"/>
      <c r="TOW75" s="516"/>
      <c r="TOX75" s="516"/>
      <c r="TOY75" s="516"/>
      <c r="TOZ75" s="516"/>
      <c r="TPA75" s="516"/>
      <c r="TPB75" s="516"/>
      <c r="TPC75" s="516"/>
      <c r="TPD75" s="516"/>
      <c r="TPE75" s="516"/>
      <c r="TPF75" s="516"/>
      <c r="TPG75" s="516"/>
      <c r="TPH75" s="516"/>
      <c r="TPI75" s="516"/>
      <c r="TPJ75" s="516"/>
      <c r="TPK75" s="516"/>
      <c r="TPL75" s="516"/>
      <c r="TPM75" s="516"/>
      <c r="TPN75" s="516"/>
      <c r="TPO75" s="516"/>
      <c r="TPP75" s="516"/>
      <c r="TPQ75" s="516"/>
      <c r="TPR75" s="516"/>
      <c r="TPS75" s="516"/>
      <c r="TPT75" s="516"/>
      <c r="TPU75" s="516"/>
      <c r="TPV75" s="516"/>
      <c r="TPW75" s="516"/>
      <c r="TPX75" s="516"/>
      <c r="TPY75" s="516"/>
      <c r="TPZ75" s="516"/>
      <c r="TQA75" s="516"/>
      <c r="TQB75" s="516"/>
      <c r="TQC75" s="516"/>
      <c r="TQD75" s="516"/>
      <c r="TQE75" s="516"/>
      <c r="TQF75" s="516"/>
      <c r="TQG75" s="516"/>
      <c r="TQH75" s="516"/>
      <c r="TQI75" s="516"/>
      <c r="TQJ75" s="516"/>
      <c r="TQK75" s="516"/>
      <c r="TQL75" s="516"/>
      <c r="TQM75" s="516"/>
      <c r="TQN75" s="516"/>
      <c r="TQO75" s="516"/>
      <c r="TQP75" s="516"/>
      <c r="TQQ75" s="516"/>
      <c r="TQR75" s="516"/>
      <c r="TQS75" s="516"/>
      <c r="TQT75" s="516"/>
      <c r="TQU75" s="516"/>
      <c r="TQV75" s="516"/>
      <c r="TQW75" s="516"/>
      <c r="TQX75" s="516"/>
      <c r="TQY75" s="516"/>
      <c r="TQZ75" s="516"/>
      <c r="TRA75" s="516"/>
      <c r="TRB75" s="516"/>
      <c r="TRC75" s="516"/>
      <c r="TRD75" s="516"/>
      <c r="TRE75" s="516"/>
      <c r="TRF75" s="516"/>
      <c r="TRG75" s="516"/>
      <c r="TRH75" s="516"/>
      <c r="TRI75" s="516"/>
      <c r="TRJ75" s="516"/>
      <c r="TRK75" s="516"/>
      <c r="TRL75" s="516"/>
      <c r="TRM75" s="516"/>
      <c r="TRN75" s="516"/>
      <c r="TRO75" s="516"/>
      <c r="TRP75" s="516"/>
      <c r="TRQ75" s="516"/>
      <c r="TRR75" s="516"/>
      <c r="TRS75" s="516"/>
      <c r="TRT75" s="516"/>
      <c r="TRU75" s="516"/>
      <c r="TRV75" s="516"/>
      <c r="TRW75" s="516"/>
      <c r="TRX75" s="516"/>
      <c r="TRY75" s="516"/>
      <c r="TRZ75" s="516"/>
      <c r="TSA75" s="516"/>
      <c r="TSB75" s="516"/>
      <c r="TSC75" s="516"/>
      <c r="TSD75" s="516"/>
      <c r="TSE75" s="516"/>
      <c r="TSF75" s="516"/>
      <c r="TSG75" s="516"/>
      <c r="TSH75" s="516"/>
      <c r="TSI75" s="516"/>
      <c r="TSJ75" s="516"/>
      <c r="TSK75" s="516"/>
      <c r="TSL75" s="516"/>
      <c r="TSM75" s="516"/>
      <c r="TSN75" s="516"/>
      <c r="TSO75" s="516"/>
      <c r="TSP75" s="516"/>
      <c r="TSQ75" s="516"/>
      <c r="TSR75" s="516"/>
      <c r="TSS75" s="516"/>
      <c r="TST75" s="516"/>
      <c r="TSU75" s="516"/>
      <c r="TSV75" s="516"/>
      <c r="TSW75" s="516"/>
      <c r="TSX75" s="516"/>
      <c r="TSY75" s="516"/>
      <c r="TSZ75" s="516"/>
      <c r="TTA75" s="516"/>
      <c r="TTB75" s="516"/>
      <c r="TTC75" s="516"/>
      <c r="TTD75" s="516"/>
      <c r="TTE75" s="516"/>
      <c r="TTF75" s="516"/>
      <c r="TTG75" s="516"/>
      <c r="TTH75" s="516"/>
      <c r="TTI75" s="516"/>
      <c r="TTJ75" s="516"/>
      <c r="TTK75" s="516"/>
      <c r="TTL75" s="516"/>
      <c r="TTM75" s="516"/>
      <c r="TTN75" s="516"/>
      <c r="TTO75" s="516"/>
      <c r="TTP75" s="516"/>
      <c r="TTQ75" s="516"/>
      <c r="TTR75" s="516"/>
      <c r="TTS75" s="516"/>
      <c r="TTT75" s="516"/>
      <c r="TTU75" s="516"/>
      <c r="TTV75" s="516"/>
      <c r="TTW75" s="516"/>
      <c r="TTX75" s="516"/>
      <c r="TTY75" s="516"/>
      <c r="TTZ75" s="516"/>
      <c r="TUA75" s="516"/>
      <c r="TUB75" s="516"/>
      <c r="TUC75" s="516"/>
      <c r="TUD75" s="516"/>
      <c r="TUE75" s="516"/>
      <c r="TUF75" s="516"/>
      <c r="TUG75" s="516"/>
      <c r="TUH75" s="516"/>
      <c r="TUI75" s="516"/>
      <c r="TUJ75" s="516"/>
      <c r="TUK75" s="516"/>
      <c r="TUL75" s="516"/>
      <c r="TUM75" s="516"/>
      <c r="TUN75" s="516"/>
      <c r="TUO75" s="516"/>
      <c r="TUP75" s="516"/>
      <c r="TUQ75" s="516"/>
      <c r="TUR75" s="516"/>
      <c r="TUS75" s="516"/>
      <c r="TUT75" s="516"/>
      <c r="TUU75" s="516"/>
      <c r="TUV75" s="516"/>
      <c r="TUW75" s="516"/>
      <c r="TUX75" s="516"/>
      <c r="TUY75" s="516"/>
      <c r="TUZ75" s="516"/>
      <c r="TVA75" s="516"/>
      <c r="TVB75" s="516"/>
      <c r="TVC75" s="516"/>
      <c r="TVD75" s="516"/>
      <c r="TVE75" s="516"/>
      <c r="TVF75" s="516"/>
      <c r="TVG75" s="516"/>
      <c r="TVH75" s="516"/>
      <c r="TVI75" s="516"/>
      <c r="TVJ75" s="516"/>
      <c r="TVK75" s="516"/>
      <c r="TVL75" s="516"/>
      <c r="TVM75" s="516"/>
      <c r="TVN75" s="516"/>
      <c r="TVO75" s="516"/>
      <c r="TVP75" s="516"/>
      <c r="TVQ75" s="516"/>
      <c r="TVR75" s="516"/>
      <c r="TVS75" s="516"/>
      <c r="TVT75" s="516"/>
      <c r="TVU75" s="516"/>
      <c r="TVV75" s="516"/>
      <c r="TVW75" s="516"/>
      <c r="TVX75" s="516"/>
      <c r="TVY75" s="516"/>
      <c r="TVZ75" s="516"/>
      <c r="TWA75" s="516"/>
      <c r="TWB75" s="516"/>
      <c r="TWC75" s="516"/>
      <c r="TWD75" s="516"/>
      <c r="TWE75" s="516"/>
      <c r="TWF75" s="516"/>
      <c r="TWG75" s="516"/>
      <c r="TWH75" s="516"/>
      <c r="TWI75" s="516"/>
      <c r="TWJ75" s="516"/>
      <c r="TWK75" s="516"/>
      <c r="TWL75" s="516"/>
      <c r="TWM75" s="516"/>
      <c r="TWN75" s="516"/>
      <c r="TWO75" s="516"/>
      <c r="TWP75" s="516"/>
      <c r="TWQ75" s="516"/>
      <c r="TWR75" s="516"/>
      <c r="TWS75" s="516"/>
      <c r="TWT75" s="516"/>
      <c r="TWU75" s="516"/>
      <c r="TWV75" s="516"/>
      <c r="TWW75" s="516"/>
      <c r="TWX75" s="516"/>
      <c r="TWY75" s="516"/>
      <c r="TWZ75" s="516"/>
      <c r="TXA75" s="516"/>
      <c r="TXB75" s="516"/>
      <c r="TXC75" s="516"/>
      <c r="TXD75" s="516"/>
      <c r="TXE75" s="516"/>
      <c r="TXF75" s="516"/>
      <c r="TXG75" s="516"/>
      <c r="TXH75" s="516"/>
      <c r="TXI75" s="516"/>
      <c r="TXJ75" s="516"/>
      <c r="TXK75" s="516"/>
      <c r="TXL75" s="516"/>
      <c r="TXM75" s="516"/>
      <c r="TXN75" s="516"/>
      <c r="TXO75" s="516"/>
      <c r="TXP75" s="516"/>
      <c r="TXQ75" s="516"/>
      <c r="TXR75" s="516"/>
      <c r="TXS75" s="516"/>
      <c r="TXT75" s="516"/>
      <c r="TXU75" s="516"/>
      <c r="TXV75" s="516"/>
      <c r="TXW75" s="516"/>
      <c r="TXX75" s="516"/>
      <c r="TXY75" s="516"/>
      <c r="TXZ75" s="516"/>
      <c r="TYA75" s="516"/>
      <c r="TYB75" s="516"/>
      <c r="TYC75" s="516"/>
      <c r="TYD75" s="516"/>
      <c r="TYE75" s="516"/>
      <c r="TYF75" s="516"/>
      <c r="TYG75" s="516"/>
      <c r="TYH75" s="516"/>
      <c r="TYI75" s="516"/>
      <c r="TYJ75" s="516"/>
      <c r="TYK75" s="516"/>
      <c r="TYL75" s="516"/>
      <c r="TYM75" s="516"/>
      <c r="TYN75" s="516"/>
      <c r="TYO75" s="516"/>
      <c r="TYP75" s="516"/>
      <c r="TYQ75" s="516"/>
      <c r="TYR75" s="516"/>
      <c r="TYS75" s="516"/>
      <c r="TYT75" s="516"/>
      <c r="TYU75" s="516"/>
      <c r="TYV75" s="516"/>
      <c r="TYW75" s="516"/>
      <c r="TYX75" s="516"/>
      <c r="TYY75" s="516"/>
      <c r="TYZ75" s="516"/>
      <c r="TZA75" s="516"/>
      <c r="TZB75" s="516"/>
      <c r="TZC75" s="516"/>
      <c r="TZD75" s="516"/>
      <c r="TZE75" s="516"/>
      <c r="TZF75" s="516"/>
      <c r="TZG75" s="516"/>
      <c r="TZH75" s="516"/>
      <c r="TZI75" s="516"/>
      <c r="TZJ75" s="516"/>
      <c r="TZK75" s="516"/>
      <c r="TZL75" s="516"/>
      <c r="TZM75" s="516"/>
      <c r="TZN75" s="516"/>
      <c r="TZO75" s="516"/>
      <c r="TZP75" s="516"/>
      <c r="TZQ75" s="516"/>
      <c r="TZR75" s="516"/>
      <c r="TZS75" s="516"/>
      <c r="TZT75" s="516"/>
      <c r="TZU75" s="516"/>
      <c r="TZV75" s="516"/>
      <c r="TZW75" s="516"/>
      <c r="TZX75" s="516"/>
      <c r="TZY75" s="516"/>
      <c r="TZZ75" s="516"/>
      <c r="UAA75" s="516"/>
      <c r="UAB75" s="516"/>
      <c r="UAC75" s="516"/>
      <c r="UAD75" s="516"/>
      <c r="UAE75" s="516"/>
      <c r="UAF75" s="516"/>
      <c r="UAG75" s="516"/>
      <c r="UAH75" s="516"/>
      <c r="UAI75" s="516"/>
      <c r="UAJ75" s="516"/>
      <c r="UAK75" s="516"/>
      <c r="UAL75" s="516"/>
      <c r="UAM75" s="516"/>
      <c r="UAN75" s="516"/>
      <c r="UAO75" s="516"/>
      <c r="UAP75" s="516"/>
      <c r="UAQ75" s="516"/>
      <c r="UAR75" s="516"/>
      <c r="UAS75" s="516"/>
      <c r="UAT75" s="516"/>
      <c r="UAU75" s="516"/>
      <c r="UAV75" s="516"/>
      <c r="UAW75" s="516"/>
      <c r="UAX75" s="516"/>
      <c r="UAY75" s="516"/>
      <c r="UAZ75" s="516"/>
      <c r="UBA75" s="516"/>
      <c r="UBB75" s="516"/>
      <c r="UBC75" s="516"/>
      <c r="UBD75" s="516"/>
      <c r="UBE75" s="516"/>
      <c r="UBF75" s="516"/>
      <c r="UBG75" s="516"/>
      <c r="UBH75" s="516"/>
      <c r="UBI75" s="516"/>
      <c r="UBJ75" s="516"/>
      <c r="UBK75" s="516"/>
      <c r="UBL75" s="516"/>
      <c r="UBM75" s="516"/>
      <c r="UBN75" s="516"/>
      <c r="UBO75" s="516"/>
      <c r="UBP75" s="516"/>
      <c r="UBQ75" s="516"/>
      <c r="UBR75" s="516"/>
      <c r="UBS75" s="516"/>
      <c r="UBT75" s="516"/>
      <c r="UBU75" s="516"/>
      <c r="UBV75" s="516"/>
      <c r="UBW75" s="516"/>
      <c r="UBX75" s="516"/>
      <c r="UBY75" s="516"/>
      <c r="UBZ75" s="516"/>
      <c r="UCA75" s="516"/>
      <c r="UCB75" s="516"/>
      <c r="UCC75" s="516"/>
      <c r="UCD75" s="516"/>
      <c r="UCE75" s="516"/>
      <c r="UCF75" s="516"/>
      <c r="UCG75" s="516"/>
      <c r="UCH75" s="516"/>
      <c r="UCI75" s="516"/>
      <c r="UCJ75" s="516"/>
      <c r="UCK75" s="516"/>
      <c r="UCL75" s="516"/>
      <c r="UCM75" s="516"/>
      <c r="UCN75" s="516"/>
      <c r="UCO75" s="516"/>
      <c r="UCP75" s="516"/>
      <c r="UCQ75" s="516"/>
      <c r="UCR75" s="516"/>
      <c r="UCS75" s="516"/>
      <c r="UCT75" s="516"/>
      <c r="UCU75" s="516"/>
      <c r="UCV75" s="516"/>
      <c r="UCW75" s="516"/>
      <c r="UCX75" s="516"/>
      <c r="UCY75" s="516"/>
      <c r="UCZ75" s="516"/>
      <c r="UDA75" s="516"/>
      <c r="UDB75" s="516"/>
      <c r="UDC75" s="516"/>
      <c r="UDD75" s="516"/>
      <c r="UDE75" s="516"/>
      <c r="UDF75" s="516"/>
      <c r="UDG75" s="516"/>
      <c r="UDH75" s="516"/>
      <c r="UDI75" s="516"/>
      <c r="UDJ75" s="516"/>
      <c r="UDK75" s="516"/>
      <c r="UDL75" s="516"/>
      <c r="UDM75" s="516"/>
      <c r="UDN75" s="516"/>
      <c r="UDO75" s="516"/>
      <c r="UDP75" s="516"/>
      <c r="UDQ75" s="516"/>
      <c r="UDR75" s="516"/>
      <c r="UDS75" s="516"/>
      <c r="UDT75" s="516"/>
      <c r="UDU75" s="516"/>
      <c r="UDV75" s="516"/>
      <c r="UDW75" s="516"/>
      <c r="UDX75" s="516"/>
      <c r="UDY75" s="516"/>
      <c r="UDZ75" s="516"/>
      <c r="UEA75" s="516"/>
      <c r="UEB75" s="516"/>
      <c r="UEC75" s="516"/>
      <c r="UED75" s="516"/>
      <c r="UEE75" s="516"/>
      <c r="UEF75" s="516"/>
      <c r="UEG75" s="516"/>
      <c r="UEH75" s="516"/>
      <c r="UEI75" s="516"/>
      <c r="UEJ75" s="516"/>
      <c r="UEK75" s="516"/>
      <c r="UEL75" s="516"/>
      <c r="UEM75" s="516"/>
      <c r="UEN75" s="516"/>
      <c r="UEO75" s="516"/>
      <c r="UEP75" s="516"/>
      <c r="UEQ75" s="516"/>
      <c r="UER75" s="516"/>
      <c r="UES75" s="516"/>
      <c r="UET75" s="516"/>
      <c r="UEU75" s="516"/>
      <c r="UEV75" s="516"/>
      <c r="UEW75" s="516"/>
      <c r="UEX75" s="516"/>
      <c r="UEY75" s="516"/>
      <c r="UEZ75" s="516"/>
      <c r="UFA75" s="516"/>
      <c r="UFB75" s="516"/>
      <c r="UFC75" s="516"/>
      <c r="UFD75" s="516"/>
      <c r="UFE75" s="516"/>
      <c r="UFF75" s="516"/>
      <c r="UFG75" s="516"/>
      <c r="UFH75" s="516"/>
      <c r="UFI75" s="516"/>
      <c r="UFJ75" s="516"/>
      <c r="UFK75" s="516"/>
      <c r="UFL75" s="516"/>
      <c r="UFM75" s="516"/>
      <c r="UFN75" s="516"/>
      <c r="UFO75" s="516"/>
      <c r="UFP75" s="516"/>
      <c r="UFQ75" s="516"/>
      <c r="UFR75" s="516"/>
      <c r="UFS75" s="516"/>
      <c r="UFT75" s="516"/>
      <c r="UFU75" s="516"/>
      <c r="UFV75" s="516"/>
      <c r="UFW75" s="516"/>
      <c r="UFX75" s="516"/>
      <c r="UFY75" s="516"/>
      <c r="UFZ75" s="516"/>
      <c r="UGA75" s="516"/>
      <c r="UGB75" s="516"/>
      <c r="UGC75" s="516"/>
      <c r="UGD75" s="516"/>
      <c r="UGE75" s="516"/>
      <c r="UGF75" s="516"/>
      <c r="UGG75" s="516"/>
      <c r="UGH75" s="516"/>
      <c r="UGI75" s="516"/>
      <c r="UGJ75" s="516"/>
      <c r="UGK75" s="516"/>
      <c r="UGL75" s="516"/>
      <c r="UGM75" s="516"/>
      <c r="UGN75" s="516"/>
      <c r="UGO75" s="516"/>
      <c r="UGP75" s="516"/>
      <c r="UGQ75" s="516"/>
      <c r="UGR75" s="516"/>
      <c r="UGS75" s="516"/>
      <c r="UGT75" s="516"/>
      <c r="UGU75" s="516"/>
      <c r="UGV75" s="516"/>
      <c r="UGW75" s="516"/>
      <c r="UGX75" s="516"/>
      <c r="UGY75" s="516"/>
      <c r="UGZ75" s="516"/>
      <c r="UHA75" s="516"/>
      <c r="UHB75" s="516"/>
      <c r="UHC75" s="516"/>
      <c r="UHD75" s="516"/>
      <c r="UHE75" s="516"/>
      <c r="UHF75" s="516"/>
      <c r="UHG75" s="516"/>
      <c r="UHH75" s="516"/>
      <c r="UHI75" s="516"/>
      <c r="UHJ75" s="516"/>
      <c r="UHK75" s="516"/>
      <c r="UHL75" s="516"/>
      <c r="UHM75" s="516"/>
      <c r="UHN75" s="516"/>
      <c r="UHO75" s="516"/>
      <c r="UHP75" s="516"/>
      <c r="UHQ75" s="516"/>
      <c r="UHR75" s="516"/>
      <c r="UHS75" s="516"/>
      <c r="UHT75" s="516"/>
      <c r="UHU75" s="516"/>
      <c r="UHV75" s="516"/>
      <c r="UHW75" s="516"/>
      <c r="UHX75" s="516"/>
      <c r="UHY75" s="516"/>
      <c r="UHZ75" s="516"/>
      <c r="UIA75" s="516"/>
      <c r="UIB75" s="516"/>
      <c r="UIC75" s="516"/>
      <c r="UID75" s="516"/>
      <c r="UIE75" s="516"/>
      <c r="UIF75" s="516"/>
      <c r="UIG75" s="516"/>
      <c r="UIH75" s="516"/>
      <c r="UII75" s="516"/>
      <c r="UIJ75" s="516"/>
      <c r="UIK75" s="516"/>
      <c r="UIL75" s="516"/>
      <c r="UIM75" s="516"/>
      <c r="UIN75" s="516"/>
      <c r="UIO75" s="516"/>
      <c r="UIP75" s="516"/>
      <c r="UIQ75" s="516"/>
      <c r="UIR75" s="516"/>
      <c r="UIS75" s="516"/>
      <c r="UIT75" s="516"/>
      <c r="UIU75" s="516"/>
      <c r="UIV75" s="516"/>
      <c r="UIW75" s="516"/>
      <c r="UIX75" s="516"/>
      <c r="UIY75" s="516"/>
      <c r="UIZ75" s="516"/>
      <c r="UJA75" s="516"/>
      <c r="UJB75" s="516"/>
      <c r="UJC75" s="516"/>
      <c r="UJD75" s="516"/>
      <c r="UJE75" s="516"/>
      <c r="UJF75" s="516"/>
      <c r="UJG75" s="516"/>
      <c r="UJH75" s="516"/>
      <c r="UJI75" s="516"/>
      <c r="UJJ75" s="516"/>
      <c r="UJK75" s="516"/>
      <c r="UJL75" s="516"/>
      <c r="UJM75" s="516"/>
      <c r="UJN75" s="516"/>
      <c r="UJO75" s="516"/>
      <c r="UJP75" s="516"/>
      <c r="UJQ75" s="516"/>
      <c r="UJR75" s="516"/>
      <c r="UJS75" s="516"/>
      <c r="UJT75" s="516"/>
      <c r="UJU75" s="516"/>
      <c r="UJV75" s="516"/>
      <c r="UJW75" s="516"/>
      <c r="UJX75" s="516"/>
      <c r="UJY75" s="516"/>
      <c r="UJZ75" s="516"/>
      <c r="UKA75" s="516"/>
      <c r="UKB75" s="516"/>
      <c r="UKC75" s="516"/>
      <c r="UKD75" s="516"/>
      <c r="UKE75" s="516"/>
      <c r="UKF75" s="516"/>
      <c r="UKG75" s="516"/>
      <c r="UKH75" s="516"/>
      <c r="UKI75" s="516"/>
      <c r="UKJ75" s="516"/>
      <c r="UKK75" s="516"/>
      <c r="UKL75" s="516"/>
      <c r="UKM75" s="516"/>
      <c r="UKN75" s="516"/>
      <c r="UKO75" s="516"/>
      <c r="UKP75" s="516"/>
      <c r="UKQ75" s="516"/>
      <c r="UKR75" s="516"/>
      <c r="UKS75" s="516"/>
      <c r="UKT75" s="516"/>
      <c r="UKU75" s="516"/>
      <c r="UKV75" s="516"/>
      <c r="UKW75" s="516"/>
      <c r="UKX75" s="516"/>
      <c r="UKY75" s="516"/>
      <c r="UKZ75" s="516"/>
      <c r="ULA75" s="516"/>
      <c r="ULB75" s="516"/>
      <c r="ULC75" s="516"/>
      <c r="ULD75" s="516"/>
      <c r="ULE75" s="516"/>
      <c r="ULF75" s="516"/>
      <c r="ULG75" s="516"/>
      <c r="ULH75" s="516"/>
      <c r="ULI75" s="516"/>
      <c r="ULJ75" s="516"/>
      <c r="ULK75" s="516"/>
      <c r="ULL75" s="516"/>
      <c r="ULM75" s="516"/>
      <c r="ULN75" s="516"/>
      <c r="ULO75" s="516"/>
      <c r="ULP75" s="516"/>
      <c r="ULQ75" s="516"/>
      <c r="ULR75" s="516"/>
      <c r="ULS75" s="516"/>
      <c r="ULT75" s="516"/>
      <c r="ULU75" s="516"/>
      <c r="ULV75" s="516"/>
      <c r="ULW75" s="516"/>
      <c r="ULX75" s="516"/>
      <c r="ULY75" s="516"/>
      <c r="ULZ75" s="516"/>
      <c r="UMA75" s="516"/>
      <c r="UMB75" s="516"/>
      <c r="UMC75" s="516"/>
      <c r="UMD75" s="516"/>
      <c r="UME75" s="516"/>
      <c r="UMF75" s="516"/>
      <c r="UMG75" s="516"/>
      <c r="UMH75" s="516"/>
      <c r="UMI75" s="516"/>
      <c r="UMJ75" s="516"/>
      <c r="UMK75" s="516"/>
      <c r="UML75" s="516"/>
      <c r="UMM75" s="516"/>
      <c r="UMN75" s="516"/>
      <c r="UMO75" s="516"/>
      <c r="UMP75" s="516"/>
      <c r="UMQ75" s="516"/>
      <c r="UMR75" s="516"/>
      <c r="UMS75" s="516"/>
      <c r="UMT75" s="516"/>
      <c r="UMU75" s="516"/>
      <c r="UMV75" s="516"/>
      <c r="UMW75" s="516"/>
      <c r="UMX75" s="516"/>
      <c r="UMY75" s="516"/>
      <c r="UMZ75" s="516"/>
      <c r="UNA75" s="516"/>
      <c r="UNB75" s="516"/>
      <c r="UNC75" s="516"/>
      <c r="UND75" s="516"/>
      <c r="UNE75" s="516"/>
      <c r="UNF75" s="516"/>
      <c r="UNG75" s="516"/>
      <c r="UNH75" s="516"/>
      <c r="UNI75" s="516"/>
      <c r="UNJ75" s="516"/>
      <c r="UNK75" s="516"/>
      <c r="UNL75" s="516"/>
      <c r="UNM75" s="516"/>
      <c r="UNN75" s="516"/>
      <c r="UNO75" s="516"/>
      <c r="UNP75" s="516"/>
      <c r="UNQ75" s="516"/>
      <c r="UNR75" s="516"/>
      <c r="UNS75" s="516"/>
      <c r="UNT75" s="516"/>
      <c r="UNU75" s="516"/>
      <c r="UNV75" s="516"/>
      <c r="UNW75" s="516"/>
      <c r="UNX75" s="516"/>
      <c r="UNY75" s="516"/>
      <c r="UNZ75" s="516"/>
      <c r="UOA75" s="516"/>
      <c r="UOB75" s="516"/>
      <c r="UOC75" s="516"/>
      <c r="UOD75" s="516"/>
      <c r="UOE75" s="516"/>
      <c r="UOF75" s="516"/>
      <c r="UOG75" s="516"/>
      <c r="UOH75" s="516"/>
      <c r="UOI75" s="516"/>
      <c r="UOJ75" s="516"/>
      <c r="UOK75" s="516"/>
      <c r="UOL75" s="516"/>
      <c r="UOM75" s="516"/>
      <c r="UON75" s="516"/>
      <c r="UOO75" s="516"/>
      <c r="UOP75" s="516"/>
      <c r="UOQ75" s="516"/>
      <c r="UOR75" s="516"/>
      <c r="UOS75" s="516"/>
      <c r="UOT75" s="516"/>
      <c r="UOU75" s="516"/>
      <c r="UOV75" s="516"/>
      <c r="UOW75" s="516"/>
      <c r="UOX75" s="516"/>
      <c r="UOY75" s="516"/>
      <c r="UOZ75" s="516"/>
      <c r="UPA75" s="516"/>
      <c r="UPB75" s="516"/>
      <c r="UPC75" s="516"/>
      <c r="UPD75" s="516"/>
      <c r="UPE75" s="516"/>
      <c r="UPF75" s="516"/>
      <c r="UPG75" s="516"/>
      <c r="UPH75" s="516"/>
      <c r="UPI75" s="516"/>
      <c r="UPJ75" s="516"/>
      <c r="UPK75" s="516"/>
      <c r="UPL75" s="516"/>
      <c r="UPM75" s="516"/>
      <c r="UPN75" s="516"/>
      <c r="UPO75" s="516"/>
      <c r="UPP75" s="516"/>
      <c r="UPQ75" s="516"/>
      <c r="UPR75" s="516"/>
      <c r="UPS75" s="516"/>
      <c r="UPT75" s="516"/>
      <c r="UPU75" s="516"/>
      <c r="UPV75" s="516"/>
      <c r="UPW75" s="516"/>
      <c r="UPX75" s="516"/>
      <c r="UPY75" s="516"/>
      <c r="UPZ75" s="516"/>
      <c r="UQA75" s="516"/>
      <c r="UQB75" s="516"/>
      <c r="UQC75" s="516"/>
      <c r="UQD75" s="516"/>
      <c r="UQE75" s="516"/>
      <c r="UQF75" s="516"/>
      <c r="UQG75" s="516"/>
      <c r="UQH75" s="516"/>
      <c r="UQI75" s="516"/>
      <c r="UQJ75" s="516"/>
      <c r="UQK75" s="516"/>
      <c r="UQL75" s="516"/>
      <c r="UQM75" s="516"/>
      <c r="UQN75" s="516"/>
      <c r="UQO75" s="516"/>
      <c r="UQP75" s="516"/>
      <c r="UQQ75" s="516"/>
      <c r="UQR75" s="516"/>
      <c r="UQS75" s="516"/>
      <c r="UQT75" s="516"/>
      <c r="UQU75" s="516"/>
      <c r="UQV75" s="516"/>
      <c r="UQW75" s="516"/>
      <c r="UQX75" s="516"/>
      <c r="UQY75" s="516"/>
      <c r="UQZ75" s="516"/>
      <c r="URA75" s="516"/>
      <c r="URB75" s="516"/>
      <c r="URC75" s="516"/>
      <c r="URD75" s="516"/>
      <c r="URE75" s="516"/>
      <c r="URF75" s="516"/>
      <c r="URG75" s="516"/>
      <c r="URH75" s="516"/>
      <c r="URI75" s="516"/>
      <c r="URJ75" s="516"/>
      <c r="URK75" s="516"/>
      <c r="URL75" s="516"/>
      <c r="URM75" s="516"/>
      <c r="URN75" s="516"/>
      <c r="URO75" s="516"/>
      <c r="URP75" s="516"/>
      <c r="URQ75" s="516"/>
      <c r="URR75" s="516"/>
      <c r="URS75" s="516"/>
      <c r="URT75" s="516"/>
      <c r="URU75" s="516"/>
      <c r="URV75" s="516"/>
      <c r="URW75" s="516"/>
      <c r="URX75" s="516"/>
      <c r="URY75" s="516"/>
      <c r="URZ75" s="516"/>
      <c r="USA75" s="516"/>
      <c r="USB75" s="516"/>
      <c r="USC75" s="516"/>
      <c r="USD75" s="516"/>
      <c r="USE75" s="516"/>
      <c r="USF75" s="516"/>
      <c r="USG75" s="516"/>
      <c r="USH75" s="516"/>
      <c r="USI75" s="516"/>
      <c r="USJ75" s="516"/>
      <c r="USK75" s="516"/>
      <c r="USL75" s="516"/>
      <c r="USM75" s="516"/>
      <c r="USN75" s="516"/>
      <c r="USO75" s="516"/>
      <c r="USP75" s="516"/>
      <c r="USQ75" s="516"/>
      <c r="USR75" s="516"/>
      <c r="USS75" s="516"/>
      <c r="UST75" s="516"/>
      <c r="USU75" s="516"/>
      <c r="USV75" s="516"/>
      <c r="USW75" s="516"/>
      <c r="USX75" s="516"/>
      <c r="USY75" s="516"/>
      <c r="USZ75" s="516"/>
      <c r="UTA75" s="516"/>
      <c r="UTB75" s="516"/>
      <c r="UTC75" s="516"/>
      <c r="UTD75" s="516"/>
      <c r="UTE75" s="516"/>
      <c r="UTF75" s="516"/>
      <c r="UTG75" s="516"/>
      <c r="UTH75" s="516"/>
      <c r="UTI75" s="516"/>
      <c r="UTJ75" s="516"/>
      <c r="UTK75" s="516"/>
      <c r="UTL75" s="516"/>
      <c r="UTM75" s="516"/>
      <c r="UTN75" s="516"/>
      <c r="UTO75" s="516"/>
      <c r="UTP75" s="516"/>
      <c r="UTQ75" s="516"/>
      <c r="UTR75" s="516"/>
      <c r="UTS75" s="516"/>
      <c r="UTT75" s="516"/>
      <c r="UTU75" s="516"/>
      <c r="UTV75" s="516"/>
      <c r="UTW75" s="516"/>
      <c r="UTX75" s="516"/>
      <c r="UTY75" s="516"/>
      <c r="UTZ75" s="516"/>
      <c r="UUA75" s="516"/>
      <c r="UUB75" s="516"/>
      <c r="UUC75" s="516"/>
      <c r="UUD75" s="516"/>
      <c r="UUE75" s="516"/>
      <c r="UUF75" s="516"/>
      <c r="UUG75" s="516"/>
      <c r="UUH75" s="516"/>
      <c r="UUI75" s="516"/>
      <c r="UUJ75" s="516"/>
      <c r="UUK75" s="516"/>
      <c r="UUL75" s="516"/>
      <c r="UUM75" s="516"/>
      <c r="UUN75" s="516"/>
      <c r="UUO75" s="516"/>
      <c r="UUP75" s="516"/>
      <c r="UUQ75" s="516"/>
      <c r="UUR75" s="516"/>
      <c r="UUS75" s="516"/>
      <c r="UUT75" s="516"/>
      <c r="UUU75" s="516"/>
      <c r="UUV75" s="516"/>
      <c r="UUW75" s="516"/>
      <c r="UUX75" s="516"/>
      <c r="UUY75" s="516"/>
      <c r="UUZ75" s="516"/>
      <c r="UVA75" s="516"/>
      <c r="UVB75" s="516"/>
      <c r="UVC75" s="516"/>
      <c r="UVD75" s="516"/>
      <c r="UVE75" s="516"/>
      <c r="UVF75" s="516"/>
      <c r="UVG75" s="516"/>
      <c r="UVH75" s="516"/>
      <c r="UVI75" s="516"/>
      <c r="UVJ75" s="516"/>
      <c r="UVK75" s="516"/>
      <c r="UVL75" s="516"/>
      <c r="UVM75" s="516"/>
      <c r="UVN75" s="516"/>
      <c r="UVO75" s="516"/>
      <c r="UVP75" s="516"/>
      <c r="UVQ75" s="516"/>
      <c r="UVR75" s="516"/>
      <c r="UVS75" s="516"/>
      <c r="UVT75" s="516"/>
      <c r="UVU75" s="516"/>
      <c r="UVV75" s="516"/>
      <c r="UVW75" s="516"/>
      <c r="UVX75" s="516"/>
      <c r="UVY75" s="516"/>
      <c r="UVZ75" s="516"/>
      <c r="UWA75" s="516"/>
      <c r="UWB75" s="516"/>
      <c r="UWC75" s="516"/>
      <c r="UWD75" s="516"/>
      <c r="UWE75" s="516"/>
      <c r="UWF75" s="516"/>
      <c r="UWG75" s="516"/>
      <c r="UWH75" s="516"/>
      <c r="UWI75" s="516"/>
      <c r="UWJ75" s="516"/>
      <c r="UWK75" s="516"/>
      <c r="UWL75" s="516"/>
      <c r="UWM75" s="516"/>
      <c r="UWN75" s="516"/>
      <c r="UWO75" s="516"/>
      <c r="UWP75" s="516"/>
      <c r="UWQ75" s="516"/>
      <c r="UWR75" s="516"/>
      <c r="UWS75" s="516"/>
      <c r="UWT75" s="516"/>
      <c r="UWU75" s="516"/>
      <c r="UWV75" s="516"/>
      <c r="UWW75" s="516"/>
      <c r="UWX75" s="516"/>
      <c r="UWY75" s="516"/>
      <c r="UWZ75" s="516"/>
      <c r="UXA75" s="516"/>
      <c r="UXB75" s="516"/>
      <c r="UXC75" s="516"/>
      <c r="UXD75" s="516"/>
      <c r="UXE75" s="516"/>
      <c r="UXF75" s="516"/>
      <c r="UXG75" s="516"/>
      <c r="UXH75" s="516"/>
      <c r="UXI75" s="516"/>
      <c r="UXJ75" s="516"/>
      <c r="UXK75" s="516"/>
      <c r="UXL75" s="516"/>
      <c r="UXM75" s="516"/>
      <c r="UXN75" s="516"/>
      <c r="UXO75" s="516"/>
      <c r="UXP75" s="516"/>
      <c r="UXQ75" s="516"/>
      <c r="UXR75" s="516"/>
      <c r="UXS75" s="516"/>
      <c r="UXT75" s="516"/>
      <c r="UXU75" s="516"/>
      <c r="UXV75" s="516"/>
      <c r="UXW75" s="516"/>
      <c r="UXX75" s="516"/>
      <c r="UXY75" s="516"/>
      <c r="UXZ75" s="516"/>
      <c r="UYA75" s="516"/>
      <c r="UYB75" s="516"/>
      <c r="UYC75" s="516"/>
      <c r="UYD75" s="516"/>
      <c r="UYE75" s="516"/>
      <c r="UYF75" s="516"/>
      <c r="UYG75" s="516"/>
      <c r="UYH75" s="516"/>
      <c r="UYI75" s="516"/>
      <c r="UYJ75" s="516"/>
      <c r="UYK75" s="516"/>
      <c r="UYL75" s="516"/>
      <c r="UYM75" s="516"/>
      <c r="UYN75" s="516"/>
      <c r="UYO75" s="516"/>
      <c r="UYP75" s="516"/>
      <c r="UYQ75" s="516"/>
      <c r="UYR75" s="516"/>
      <c r="UYS75" s="516"/>
      <c r="UYT75" s="516"/>
      <c r="UYU75" s="516"/>
      <c r="UYV75" s="516"/>
      <c r="UYW75" s="516"/>
      <c r="UYX75" s="516"/>
      <c r="UYY75" s="516"/>
      <c r="UYZ75" s="516"/>
      <c r="UZA75" s="516"/>
      <c r="UZB75" s="516"/>
      <c r="UZC75" s="516"/>
      <c r="UZD75" s="516"/>
      <c r="UZE75" s="516"/>
      <c r="UZF75" s="516"/>
      <c r="UZG75" s="516"/>
      <c r="UZH75" s="516"/>
      <c r="UZI75" s="516"/>
      <c r="UZJ75" s="516"/>
      <c r="UZK75" s="516"/>
      <c r="UZL75" s="516"/>
      <c r="UZM75" s="516"/>
      <c r="UZN75" s="516"/>
      <c r="UZO75" s="516"/>
      <c r="UZP75" s="516"/>
      <c r="UZQ75" s="516"/>
      <c r="UZR75" s="516"/>
      <c r="UZS75" s="516"/>
      <c r="UZT75" s="516"/>
      <c r="UZU75" s="516"/>
      <c r="UZV75" s="516"/>
      <c r="UZW75" s="516"/>
      <c r="UZX75" s="516"/>
      <c r="UZY75" s="516"/>
      <c r="UZZ75" s="516"/>
      <c r="VAA75" s="516"/>
      <c r="VAB75" s="516"/>
      <c r="VAC75" s="516"/>
      <c r="VAD75" s="516"/>
      <c r="VAE75" s="516"/>
      <c r="VAF75" s="516"/>
      <c r="VAG75" s="516"/>
      <c r="VAH75" s="516"/>
      <c r="VAI75" s="516"/>
      <c r="VAJ75" s="516"/>
      <c r="VAK75" s="516"/>
      <c r="VAL75" s="516"/>
      <c r="VAM75" s="516"/>
      <c r="VAN75" s="516"/>
      <c r="VAO75" s="516"/>
      <c r="VAP75" s="516"/>
      <c r="VAQ75" s="516"/>
      <c r="VAR75" s="516"/>
      <c r="VAS75" s="516"/>
      <c r="VAT75" s="516"/>
      <c r="VAU75" s="516"/>
      <c r="VAV75" s="516"/>
      <c r="VAW75" s="516"/>
      <c r="VAX75" s="516"/>
      <c r="VAY75" s="516"/>
      <c r="VAZ75" s="516"/>
      <c r="VBA75" s="516"/>
      <c r="VBB75" s="516"/>
      <c r="VBC75" s="516"/>
      <c r="VBD75" s="516"/>
      <c r="VBE75" s="516"/>
      <c r="VBF75" s="516"/>
      <c r="VBG75" s="516"/>
      <c r="VBH75" s="516"/>
      <c r="VBI75" s="516"/>
      <c r="VBJ75" s="516"/>
      <c r="VBK75" s="516"/>
      <c r="VBL75" s="516"/>
      <c r="VBM75" s="516"/>
      <c r="VBN75" s="516"/>
      <c r="VBO75" s="516"/>
      <c r="VBP75" s="516"/>
      <c r="VBQ75" s="516"/>
      <c r="VBR75" s="516"/>
      <c r="VBS75" s="516"/>
      <c r="VBT75" s="516"/>
      <c r="VBU75" s="516"/>
      <c r="VBV75" s="516"/>
      <c r="VBW75" s="516"/>
      <c r="VBX75" s="516"/>
      <c r="VBY75" s="516"/>
      <c r="VBZ75" s="516"/>
      <c r="VCA75" s="516"/>
      <c r="VCB75" s="516"/>
      <c r="VCC75" s="516"/>
      <c r="VCD75" s="516"/>
      <c r="VCE75" s="516"/>
      <c r="VCF75" s="516"/>
      <c r="VCG75" s="516"/>
      <c r="VCH75" s="516"/>
      <c r="VCI75" s="516"/>
      <c r="VCJ75" s="516"/>
      <c r="VCK75" s="516"/>
      <c r="VCL75" s="516"/>
      <c r="VCM75" s="516"/>
      <c r="VCN75" s="516"/>
      <c r="VCO75" s="516"/>
      <c r="VCP75" s="516"/>
      <c r="VCQ75" s="516"/>
      <c r="VCR75" s="516"/>
      <c r="VCS75" s="516"/>
      <c r="VCT75" s="516"/>
      <c r="VCU75" s="516"/>
      <c r="VCV75" s="516"/>
      <c r="VCW75" s="516"/>
      <c r="VCX75" s="516"/>
      <c r="VCY75" s="516"/>
      <c r="VCZ75" s="516"/>
      <c r="VDA75" s="516"/>
      <c r="VDB75" s="516"/>
      <c r="VDC75" s="516"/>
      <c r="VDD75" s="516"/>
      <c r="VDE75" s="516"/>
      <c r="VDF75" s="516"/>
      <c r="VDG75" s="516"/>
      <c r="VDH75" s="516"/>
      <c r="VDI75" s="516"/>
      <c r="VDJ75" s="516"/>
      <c r="VDK75" s="516"/>
      <c r="VDL75" s="516"/>
      <c r="VDM75" s="516"/>
      <c r="VDN75" s="516"/>
      <c r="VDO75" s="516"/>
      <c r="VDP75" s="516"/>
      <c r="VDQ75" s="516"/>
      <c r="VDR75" s="516"/>
      <c r="VDS75" s="516"/>
      <c r="VDT75" s="516"/>
      <c r="VDU75" s="516"/>
      <c r="VDV75" s="516"/>
      <c r="VDW75" s="516"/>
      <c r="VDX75" s="516"/>
      <c r="VDY75" s="516"/>
      <c r="VDZ75" s="516"/>
      <c r="VEA75" s="516"/>
      <c r="VEB75" s="516"/>
      <c r="VEC75" s="516"/>
      <c r="VED75" s="516"/>
      <c r="VEE75" s="516"/>
      <c r="VEF75" s="516"/>
      <c r="VEG75" s="516"/>
      <c r="VEH75" s="516"/>
      <c r="VEI75" s="516"/>
      <c r="VEJ75" s="516"/>
      <c r="VEK75" s="516"/>
      <c r="VEL75" s="516"/>
      <c r="VEM75" s="516"/>
      <c r="VEN75" s="516"/>
      <c r="VEO75" s="516"/>
      <c r="VEP75" s="516"/>
      <c r="VEQ75" s="516"/>
      <c r="VER75" s="516"/>
      <c r="VES75" s="516"/>
      <c r="VET75" s="516"/>
      <c r="VEU75" s="516"/>
      <c r="VEV75" s="516"/>
      <c r="VEW75" s="516"/>
      <c r="VEX75" s="516"/>
      <c r="VEY75" s="516"/>
      <c r="VEZ75" s="516"/>
      <c r="VFA75" s="516"/>
      <c r="VFB75" s="516"/>
      <c r="VFC75" s="516"/>
      <c r="VFD75" s="516"/>
      <c r="VFE75" s="516"/>
      <c r="VFF75" s="516"/>
      <c r="VFG75" s="516"/>
      <c r="VFH75" s="516"/>
      <c r="VFI75" s="516"/>
      <c r="VFJ75" s="516"/>
      <c r="VFK75" s="516"/>
      <c r="VFL75" s="516"/>
      <c r="VFM75" s="516"/>
      <c r="VFN75" s="516"/>
      <c r="VFO75" s="516"/>
      <c r="VFP75" s="516"/>
      <c r="VFQ75" s="516"/>
      <c r="VFR75" s="516"/>
      <c r="VFS75" s="516"/>
      <c r="VFT75" s="516"/>
      <c r="VFU75" s="516"/>
      <c r="VFV75" s="516"/>
      <c r="VFW75" s="516"/>
      <c r="VFX75" s="516"/>
      <c r="VFY75" s="516"/>
      <c r="VFZ75" s="516"/>
      <c r="VGA75" s="516"/>
      <c r="VGB75" s="516"/>
      <c r="VGC75" s="516"/>
      <c r="VGD75" s="516"/>
      <c r="VGE75" s="516"/>
      <c r="VGF75" s="516"/>
      <c r="VGG75" s="516"/>
      <c r="VGH75" s="516"/>
      <c r="VGI75" s="516"/>
      <c r="VGJ75" s="516"/>
      <c r="VGK75" s="516"/>
      <c r="VGL75" s="516"/>
      <c r="VGM75" s="516"/>
      <c r="VGN75" s="516"/>
      <c r="VGO75" s="516"/>
      <c r="VGP75" s="516"/>
      <c r="VGQ75" s="516"/>
      <c r="VGR75" s="516"/>
      <c r="VGS75" s="516"/>
      <c r="VGT75" s="516"/>
      <c r="VGU75" s="516"/>
      <c r="VGV75" s="516"/>
      <c r="VGW75" s="516"/>
      <c r="VGX75" s="516"/>
      <c r="VGY75" s="516"/>
      <c r="VGZ75" s="516"/>
      <c r="VHA75" s="516"/>
      <c r="VHB75" s="516"/>
      <c r="VHC75" s="516"/>
      <c r="VHD75" s="516"/>
      <c r="VHE75" s="516"/>
      <c r="VHF75" s="516"/>
      <c r="VHG75" s="516"/>
      <c r="VHH75" s="516"/>
      <c r="VHI75" s="516"/>
      <c r="VHJ75" s="516"/>
      <c r="VHK75" s="516"/>
      <c r="VHL75" s="516"/>
      <c r="VHM75" s="516"/>
      <c r="VHN75" s="516"/>
      <c r="VHO75" s="516"/>
      <c r="VHP75" s="516"/>
      <c r="VHQ75" s="516"/>
      <c r="VHR75" s="516"/>
      <c r="VHS75" s="516"/>
      <c r="VHT75" s="516"/>
      <c r="VHU75" s="516"/>
      <c r="VHV75" s="516"/>
      <c r="VHW75" s="516"/>
      <c r="VHX75" s="516"/>
      <c r="VHY75" s="516"/>
      <c r="VHZ75" s="516"/>
      <c r="VIA75" s="516"/>
      <c r="VIB75" s="516"/>
      <c r="VIC75" s="516"/>
      <c r="VID75" s="516"/>
      <c r="VIE75" s="516"/>
      <c r="VIF75" s="516"/>
      <c r="VIG75" s="516"/>
      <c r="VIH75" s="516"/>
      <c r="VII75" s="516"/>
      <c r="VIJ75" s="516"/>
      <c r="VIK75" s="516"/>
      <c r="VIL75" s="516"/>
      <c r="VIM75" s="516"/>
      <c r="VIN75" s="516"/>
      <c r="VIO75" s="516"/>
      <c r="VIP75" s="516"/>
      <c r="VIQ75" s="516"/>
      <c r="VIR75" s="516"/>
      <c r="VIS75" s="516"/>
      <c r="VIT75" s="516"/>
      <c r="VIU75" s="516"/>
      <c r="VIV75" s="516"/>
      <c r="VIW75" s="516"/>
      <c r="VIX75" s="516"/>
      <c r="VIY75" s="516"/>
      <c r="VIZ75" s="516"/>
      <c r="VJA75" s="516"/>
      <c r="VJB75" s="516"/>
      <c r="VJC75" s="516"/>
      <c r="VJD75" s="516"/>
      <c r="VJE75" s="516"/>
      <c r="VJF75" s="516"/>
      <c r="VJG75" s="516"/>
      <c r="VJH75" s="516"/>
      <c r="VJI75" s="516"/>
      <c r="VJJ75" s="516"/>
      <c r="VJK75" s="516"/>
      <c r="VJL75" s="516"/>
      <c r="VJM75" s="516"/>
      <c r="VJN75" s="516"/>
      <c r="VJO75" s="516"/>
      <c r="VJP75" s="516"/>
      <c r="VJQ75" s="516"/>
      <c r="VJR75" s="516"/>
      <c r="VJS75" s="516"/>
      <c r="VJT75" s="516"/>
      <c r="VJU75" s="516"/>
      <c r="VJV75" s="516"/>
      <c r="VJW75" s="516"/>
      <c r="VJX75" s="516"/>
      <c r="VJY75" s="516"/>
      <c r="VJZ75" s="516"/>
      <c r="VKA75" s="516"/>
      <c r="VKB75" s="516"/>
      <c r="VKC75" s="516"/>
      <c r="VKD75" s="516"/>
      <c r="VKE75" s="516"/>
      <c r="VKF75" s="516"/>
      <c r="VKG75" s="516"/>
      <c r="VKH75" s="516"/>
      <c r="VKI75" s="516"/>
      <c r="VKJ75" s="516"/>
      <c r="VKK75" s="516"/>
      <c r="VKL75" s="516"/>
      <c r="VKM75" s="516"/>
      <c r="VKN75" s="516"/>
      <c r="VKO75" s="516"/>
      <c r="VKP75" s="516"/>
      <c r="VKQ75" s="516"/>
      <c r="VKR75" s="516"/>
      <c r="VKS75" s="516"/>
      <c r="VKT75" s="516"/>
      <c r="VKU75" s="516"/>
      <c r="VKV75" s="516"/>
      <c r="VKW75" s="516"/>
      <c r="VKX75" s="516"/>
      <c r="VKY75" s="516"/>
      <c r="VKZ75" s="516"/>
      <c r="VLA75" s="516"/>
      <c r="VLB75" s="516"/>
      <c r="VLC75" s="516"/>
      <c r="VLD75" s="516"/>
      <c r="VLE75" s="516"/>
      <c r="VLF75" s="516"/>
      <c r="VLG75" s="516"/>
      <c r="VLH75" s="516"/>
      <c r="VLI75" s="516"/>
      <c r="VLJ75" s="516"/>
      <c r="VLK75" s="516"/>
      <c r="VLL75" s="516"/>
      <c r="VLM75" s="516"/>
      <c r="VLN75" s="516"/>
      <c r="VLO75" s="516"/>
      <c r="VLP75" s="516"/>
      <c r="VLQ75" s="516"/>
      <c r="VLR75" s="516"/>
      <c r="VLS75" s="516"/>
      <c r="VLT75" s="516"/>
      <c r="VLU75" s="516"/>
      <c r="VLV75" s="516"/>
      <c r="VLW75" s="516"/>
      <c r="VLX75" s="516"/>
      <c r="VLY75" s="516"/>
      <c r="VLZ75" s="516"/>
      <c r="VMA75" s="516"/>
      <c r="VMB75" s="516"/>
      <c r="VMC75" s="516"/>
      <c r="VMD75" s="516"/>
      <c r="VME75" s="516"/>
      <c r="VMF75" s="516"/>
      <c r="VMG75" s="516"/>
      <c r="VMH75" s="516"/>
      <c r="VMI75" s="516"/>
      <c r="VMJ75" s="516"/>
      <c r="VMK75" s="516"/>
      <c r="VML75" s="516"/>
      <c r="VMM75" s="516"/>
      <c r="VMN75" s="516"/>
      <c r="VMO75" s="516"/>
      <c r="VMP75" s="516"/>
      <c r="VMQ75" s="516"/>
      <c r="VMR75" s="516"/>
      <c r="VMS75" s="516"/>
      <c r="VMT75" s="516"/>
      <c r="VMU75" s="516"/>
      <c r="VMV75" s="516"/>
      <c r="VMW75" s="516"/>
      <c r="VMX75" s="516"/>
      <c r="VMY75" s="516"/>
      <c r="VMZ75" s="516"/>
      <c r="VNA75" s="516"/>
      <c r="VNB75" s="516"/>
      <c r="VNC75" s="516"/>
      <c r="VND75" s="516"/>
      <c r="VNE75" s="516"/>
      <c r="VNF75" s="516"/>
      <c r="VNG75" s="516"/>
      <c r="VNH75" s="516"/>
      <c r="VNI75" s="516"/>
      <c r="VNJ75" s="516"/>
      <c r="VNK75" s="516"/>
      <c r="VNL75" s="516"/>
      <c r="VNM75" s="516"/>
      <c r="VNN75" s="516"/>
      <c r="VNO75" s="516"/>
      <c r="VNP75" s="516"/>
      <c r="VNQ75" s="516"/>
      <c r="VNR75" s="516"/>
      <c r="VNS75" s="516"/>
      <c r="VNT75" s="516"/>
      <c r="VNU75" s="516"/>
      <c r="VNV75" s="516"/>
      <c r="VNW75" s="516"/>
      <c r="VNX75" s="516"/>
      <c r="VNY75" s="516"/>
      <c r="VNZ75" s="516"/>
      <c r="VOA75" s="516"/>
      <c r="VOB75" s="516"/>
      <c r="VOC75" s="516"/>
      <c r="VOD75" s="516"/>
      <c r="VOE75" s="516"/>
      <c r="VOF75" s="516"/>
      <c r="VOG75" s="516"/>
      <c r="VOH75" s="516"/>
      <c r="VOI75" s="516"/>
      <c r="VOJ75" s="516"/>
      <c r="VOK75" s="516"/>
      <c r="VOL75" s="516"/>
      <c r="VOM75" s="516"/>
      <c r="VON75" s="516"/>
      <c r="VOO75" s="516"/>
      <c r="VOP75" s="516"/>
      <c r="VOQ75" s="516"/>
      <c r="VOR75" s="516"/>
      <c r="VOS75" s="516"/>
      <c r="VOT75" s="516"/>
      <c r="VOU75" s="516"/>
      <c r="VOV75" s="516"/>
      <c r="VOW75" s="516"/>
      <c r="VOX75" s="516"/>
      <c r="VOY75" s="516"/>
      <c r="VOZ75" s="516"/>
      <c r="VPA75" s="516"/>
      <c r="VPB75" s="516"/>
      <c r="VPC75" s="516"/>
      <c r="VPD75" s="516"/>
      <c r="VPE75" s="516"/>
      <c r="VPF75" s="516"/>
      <c r="VPG75" s="516"/>
      <c r="VPH75" s="516"/>
      <c r="VPI75" s="516"/>
      <c r="VPJ75" s="516"/>
      <c r="VPK75" s="516"/>
      <c r="VPL75" s="516"/>
      <c r="VPM75" s="516"/>
      <c r="VPN75" s="516"/>
      <c r="VPO75" s="516"/>
      <c r="VPP75" s="516"/>
      <c r="VPQ75" s="516"/>
      <c r="VPR75" s="516"/>
      <c r="VPS75" s="516"/>
      <c r="VPT75" s="516"/>
      <c r="VPU75" s="516"/>
      <c r="VPV75" s="516"/>
      <c r="VPW75" s="516"/>
      <c r="VPX75" s="516"/>
      <c r="VPY75" s="516"/>
      <c r="VPZ75" s="516"/>
      <c r="VQA75" s="516"/>
      <c r="VQB75" s="516"/>
      <c r="VQC75" s="516"/>
      <c r="VQD75" s="516"/>
      <c r="VQE75" s="516"/>
      <c r="VQF75" s="516"/>
      <c r="VQG75" s="516"/>
      <c r="VQH75" s="516"/>
      <c r="VQI75" s="516"/>
      <c r="VQJ75" s="516"/>
      <c r="VQK75" s="516"/>
      <c r="VQL75" s="516"/>
      <c r="VQM75" s="516"/>
      <c r="VQN75" s="516"/>
      <c r="VQO75" s="516"/>
      <c r="VQP75" s="516"/>
      <c r="VQQ75" s="516"/>
      <c r="VQR75" s="516"/>
      <c r="VQS75" s="516"/>
      <c r="VQT75" s="516"/>
      <c r="VQU75" s="516"/>
      <c r="VQV75" s="516"/>
      <c r="VQW75" s="516"/>
      <c r="VQX75" s="516"/>
      <c r="VQY75" s="516"/>
      <c r="VQZ75" s="516"/>
      <c r="VRA75" s="516"/>
      <c r="VRB75" s="516"/>
      <c r="VRC75" s="516"/>
      <c r="VRD75" s="516"/>
      <c r="VRE75" s="516"/>
      <c r="VRF75" s="516"/>
      <c r="VRG75" s="516"/>
      <c r="VRH75" s="516"/>
      <c r="VRI75" s="516"/>
      <c r="VRJ75" s="516"/>
      <c r="VRK75" s="516"/>
      <c r="VRL75" s="516"/>
      <c r="VRM75" s="516"/>
      <c r="VRN75" s="516"/>
      <c r="VRO75" s="516"/>
      <c r="VRP75" s="516"/>
      <c r="VRQ75" s="516"/>
      <c r="VRR75" s="516"/>
      <c r="VRS75" s="516"/>
      <c r="VRT75" s="516"/>
      <c r="VRU75" s="516"/>
      <c r="VRV75" s="516"/>
      <c r="VRW75" s="516"/>
      <c r="VRX75" s="516"/>
      <c r="VRY75" s="516"/>
      <c r="VRZ75" s="516"/>
      <c r="VSA75" s="516"/>
      <c r="VSB75" s="516"/>
      <c r="VSC75" s="516"/>
      <c r="VSD75" s="516"/>
      <c r="VSE75" s="516"/>
      <c r="VSF75" s="516"/>
      <c r="VSG75" s="516"/>
      <c r="VSH75" s="516"/>
      <c r="VSI75" s="516"/>
      <c r="VSJ75" s="516"/>
      <c r="VSK75" s="516"/>
      <c r="VSL75" s="516"/>
      <c r="VSM75" s="516"/>
      <c r="VSN75" s="516"/>
      <c r="VSO75" s="516"/>
      <c r="VSP75" s="516"/>
      <c r="VSQ75" s="516"/>
      <c r="VSR75" s="516"/>
      <c r="VSS75" s="516"/>
      <c r="VST75" s="516"/>
      <c r="VSU75" s="516"/>
      <c r="VSV75" s="516"/>
      <c r="VSW75" s="516"/>
      <c r="VSX75" s="516"/>
      <c r="VSY75" s="516"/>
      <c r="VSZ75" s="516"/>
      <c r="VTA75" s="516"/>
      <c r="VTB75" s="516"/>
      <c r="VTC75" s="516"/>
      <c r="VTD75" s="516"/>
      <c r="VTE75" s="516"/>
      <c r="VTF75" s="516"/>
      <c r="VTG75" s="516"/>
      <c r="VTH75" s="516"/>
      <c r="VTI75" s="516"/>
      <c r="VTJ75" s="516"/>
      <c r="VTK75" s="516"/>
      <c r="VTL75" s="516"/>
      <c r="VTM75" s="516"/>
      <c r="VTN75" s="516"/>
      <c r="VTO75" s="516"/>
      <c r="VTP75" s="516"/>
      <c r="VTQ75" s="516"/>
      <c r="VTR75" s="516"/>
      <c r="VTS75" s="516"/>
      <c r="VTT75" s="516"/>
      <c r="VTU75" s="516"/>
      <c r="VTV75" s="516"/>
      <c r="VTW75" s="516"/>
      <c r="VTX75" s="516"/>
      <c r="VTY75" s="516"/>
      <c r="VTZ75" s="516"/>
      <c r="VUA75" s="516"/>
      <c r="VUB75" s="516"/>
      <c r="VUC75" s="516"/>
      <c r="VUD75" s="516"/>
      <c r="VUE75" s="516"/>
      <c r="VUF75" s="516"/>
      <c r="VUG75" s="516"/>
      <c r="VUH75" s="516"/>
      <c r="VUI75" s="516"/>
      <c r="VUJ75" s="516"/>
      <c r="VUK75" s="516"/>
      <c r="VUL75" s="516"/>
      <c r="VUM75" s="516"/>
      <c r="VUN75" s="516"/>
      <c r="VUO75" s="516"/>
      <c r="VUP75" s="516"/>
      <c r="VUQ75" s="516"/>
      <c r="VUR75" s="516"/>
      <c r="VUS75" s="516"/>
      <c r="VUT75" s="516"/>
      <c r="VUU75" s="516"/>
      <c r="VUV75" s="516"/>
      <c r="VUW75" s="516"/>
      <c r="VUX75" s="516"/>
      <c r="VUY75" s="516"/>
      <c r="VUZ75" s="516"/>
      <c r="VVA75" s="516"/>
      <c r="VVB75" s="516"/>
      <c r="VVC75" s="516"/>
      <c r="VVD75" s="516"/>
      <c r="VVE75" s="516"/>
      <c r="VVF75" s="516"/>
      <c r="VVG75" s="516"/>
      <c r="VVH75" s="516"/>
      <c r="VVI75" s="516"/>
      <c r="VVJ75" s="516"/>
      <c r="VVK75" s="516"/>
      <c r="VVL75" s="516"/>
      <c r="VVM75" s="516"/>
      <c r="VVN75" s="516"/>
      <c r="VVO75" s="516"/>
      <c r="VVP75" s="516"/>
      <c r="VVQ75" s="516"/>
      <c r="VVR75" s="516"/>
      <c r="VVS75" s="516"/>
      <c r="VVT75" s="516"/>
      <c r="VVU75" s="516"/>
      <c r="VVV75" s="516"/>
      <c r="VVW75" s="516"/>
      <c r="VVX75" s="516"/>
      <c r="VVY75" s="516"/>
      <c r="VVZ75" s="516"/>
      <c r="VWA75" s="516"/>
      <c r="VWB75" s="516"/>
      <c r="VWC75" s="516"/>
      <c r="VWD75" s="516"/>
      <c r="VWE75" s="516"/>
      <c r="VWF75" s="516"/>
      <c r="VWG75" s="516"/>
      <c r="VWH75" s="516"/>
      <c r="VWI75" s="516"/>
      <c r="VWJ75" s="516"/>
      <c r="VWK75" s="516"/>
      <c r="VWL75" s="516"/>
      <c r="VWM75" s="516"/>
      <c r="VWN75" s="516"/>
      <c r="VWO75" s="516"/>
      <c r="VWP75" s="516"/>
      <c r="VWQ75" s="516"/>
      <c r="VWR75" s="516"/>
      <c r="VWS75" s="516"/>
      <c r="VWT75" s="516"/>
      <c r="VWU75" s="516"/>
      <c r="VWV75" s="516"/>
      <c r="VWW75" s="516"/>
      <c r="VWX75" s="516"/>
      <c r="VWY75" s="516"/>
      <c r="VWZ75" s="516"/>
      <c r="VXA75" s="516"/>
      <c r="VXB75" s="516"/>
      <c r="VXC75" s="516"/>
      <c r="VXD75" s="516"/>
      <c r="VXE75" s="516"/>
      <c r="VXF75" s="516"/>
      <c r="VXG75" s="516"/>
      <c r="VXH75" s="516"/>
      <c r="VXI75" s="516"/>
      <c r="VXJ75" s="516"/>
      <c r="VXK75" s="516"/>
      <c r="VXL75" s="516"/>
      <c r="VXM75" s="516"/>
      <c r="VXN75" s="516"/>
      <c r="VXO75" s="516"/>
      <c r="VXP75" s="516"/>
      <c r="VXQ75" s="516"/>
      <c r="VXR75" s="516"/>
      <c r="VXS75" s="516"/>
      <c r="VXT75" s="516"/>
      <c r="VXU75" s="516"/>
      <c r="VXV75" s="516"/>
      <c r="VXW75" s="516"/>
      <c r="VXX75" s="516"/>
      <c r="VXY75" s="516"/>
      <c r="VXZ75" s="516"/>
      <c r="VYA75" s="516"/>
      <c r="VYB75" s="516"/>
      <c r="VYC75" s="516"/>
      <c r="VYD75" s="516"/>
      <c r="VYE75" s="516"/>
      <c r="VYF75" s="516"/>
      <c r="VYG75" s="516"/>
      <c r="VYH75" s="516"/>
      <c r="VYI75" s="516"/>
      <c r="VYJ75" s="516"/>
      <c r="VYK75" s="516"/>
      <c r="VYL75" s="516"/>
      <c r="VYM75" s="516"/>
      <c r="VYN75" s="516"/>
      <c r="VYO75" s="516"/>
      <c r="VYP75" s="516"/>
      <c r="VYQ75" s="516"/>
      <c r="VYR75" s="516"/>
      <c r="VYS75" s="516"/>
      <c r="VYT75" s="516"/>
      <c r="VYU75" s="516"/>
      <c r="VYV75" s="516"/>
      <c r="VYW75" s="516"/>
      <c r="VYX75" s="516"/>
      <c r="VYY75" s="516"/>
      <c r="VYZ75" s="516"/>
      <c r="VZA75" s="516"/>
      <c r="VZB75" s="516"/>
      <c r="VZC75" s="516"/>
      <c r="VZD75" s="516"/>
      <c r="VZE75" s="516"/>
      <c r="VZF75" s="516"/>
      <c r="VZG75" s="516"/>
      <c r="VZH75" s="516"/>
      <c r="VZI75" s="516"/>
      <c r="VZJ75" s="516"/>
      <c r="VZK75" s="516"/>
      <c r="VZL75" s="516"/>
      <c r="VZM75" s="516"/>
      <c r="VZN75" s="516"/>
      <c r="VZO75" s="516"/>
      <c r="VZP75" s="516"/>
      <c r="VZQ75" s="516"/>
      <c r="VZR75" s="516"/>
      <c r="VZS75" s="516"/>
      <c r="VZT75" s="516"/>
      <c r="VZU75" s="516"/>
      <c r="VZV75" s="516"/>
      <c r="VZW75" s="516"/>
      <c r="VZX75" s="516"/>
      <c r="VZY75" s="516"/>
      <c r="VZZ75" s="516"/>
      <c r="WAA75" s="516"/>
      <c r="WAB75" s="516"/>
      <c r="WAC75" s="516"/>
      <c r="WAD75" s="516"/>
      <c r="WAE75" s="516"/>
      <c r="WAF75" s="516"/>
      <c r="WAG75" s="516"/>
      <c r="WAH75" s="516"/>
      <c r="WAI75" s="516"/>
      <c r="WAJ75" s="516"/>
      <c r="WAK75" s="516"/>
      <c r="WAL75" s="516"/>
      <c r="WAM75" s="516"/>
      <c r="WAN75" s="516"/>
      <c r="WAO75" s="516"/>
      <c r="WAP75" s="516"/>
      <c r="WAQ75" s="516"/>
      <c r="WAR75" s="516"/>
      <c r="WAS75" s="516"/>
      <c r="WAT75" s="516"/>
      <c r="WAU75" s="516"/>
      <c r="WAV75" s="516"/>
      <c r="WAW75" s="516"/>
      <c r="WAX75" s="516"/>
      <c r="WAY75" s="516"/>
      <c r="WAZ75" s="516"/>
      <c r="WBA75" s="516"/>
      <c r="WBB75" s="516"/>
      <c r="WBC75" s="516"/>
      <c r="WBD75" s="516"/>
      <c r="WBE75" s="516"/>
      <c r="WBF75" s="516"/>
      <c r="WBG75" s="516"/>
      <c r="WBH75" s="516"/>
      <c r="WBI75" s="516"/>
      <c r="WBJ75" s="516"/>
      <c r="WBK75" s="516"/>
      <c r="WBL75" s="516"/>
      <c r="WBM75" s="516"/>
      <c r="WBN75" s="516"/>
      <c r="WBO75" s="516"/>
      <c r="WBP75" s="516"/>
      <c r="WBQ75" s="516"/>
      <c r="WBR75" s="516"/>
      <c r="WBS75" s="516"/>
      <c r="WBT75" s="516"/>
      <c r="WBU75" s="516"/>
      <c r="WBV75" s="516"/>
      <c r="WBW75" s="516"/>
      <c r="WBX75" s="516"/>
      <c r="WBY75" s="516"/>
      <c r="WBZ75" s="516"/>
      <c r="WCA75" s="516"/>
      <c r="WCB75" s="516"/>
      <c r="WCC75" s="516"/>
      <c r="WCD75" s="516"/>
      <c r="WCE75" s="516"/>
      <c r="WCF75" s="516"/>
      <c r="WCG75" s="516"/>
      <c r="WCH75" s="516"/>
      <c r="WCI75" s="516"/>
      <c r="WCJ75" s="516"/>
      <c r="WCK75" s="516"/>
      <c r="WCL75" s="516"/>
      <c r="WCM75" s="516"/>
      <c r="WCN75" s="516"/>
      <c r="WCO75" s="516"/>
      <c r="WCP75" s="516"/>
      <c r="WCQ75" s="516"/>
      <c r="WCR75" s="516"/>
      <c r="WCS75" s="516"/>
      <c r="WCT75" s="516"/>
      <c r="WCU75" s="516"/>
      <c r="WCV75" s="516"/>
      <c r="WCW75" s="516"/>
      <c r="WCX75" s="516"/>
      <c r="WCY75" s="516"/>
      <c r="WCZ75" s="516"/>
      <c r="WDA75" s="516"/>
      <c r="WDB75" s="516"/>
      <c r="WDC75" s="516"/>
      <c r="WDD75" s="516"/>
      <c r="WDE75" s="516"/>
      <c r="WDF75" s="516"/>
      <c r="WDG75" s="516"/>
      <c r="WDH75" s="516"/>
      <c r="WDI75" s="516"/>
      <c r="WDJ75" s="516"/>
      <c r="WDK75" s="516"/>
      <c r="WDL75" s="516"/>
      <c r="WDM75" s="516"/>
      <c r="WDN75" s="516"/>
      <c r="WDO75" s="516"/>
      <c r="WDP75" s="516"/>
      <c r="WDQ75" s="516"/>
      <c r="WDR75" s="516"/>
      <c r="WDS75" s="516"/>
      <c r="WDT75" s="516"/>
      <c r="WDU75" s="516"/>
      <c r="WDV75" s="516"/>
      <c r="WDW75" s="516"/>
      <c r="WDX75" s="516"/>
      <c r="WDY75" s="516"/>
      <c r="WDZ75" s="516"/>
      <c r="WEA75" s="516"/>
      <c r="WEB75" s="516"/>
      <c r="WEC75" s="516"/>
      <c r="WED75" s="516"/>
      <c r="WEE75" s="516"/>
      <c r="WEF75" s="516"/>
      <c r="WEG75" s="516"/>
      <c r="WEH75" s="516"/>
      <c r="WEI75" s="516"/>
      <c r="WEJ75" s="516"/>
      <c r="WEK75" s="516"/>
      <c r="WEL75" s="516"/>
      <c r="WEM75" s="516"/>
      <c r="WEN75" s="516"/>
      <c r="WEO75" s="516"/>
      <c r="WEP75" s="516"/>
      <c r="WEQ75" s="516"/>
      <c r="WER75" s="516"/>
      <c r="WES75" s="516"/>
      <c r="WET75" s="516"/>
      <c r="WEU75" s="516"/>
      <c r="WEV75" s="516"/>
      <c r="WEW75" s="516"/>
      <c r="WEX75" s="516"/>
      <c r="WEY75" s="516"/>
      <c r="WEZ75" s="516"/>
      <c r="WFA75" s="516"/>
      <c r="WFB75" s="516"/>
      <c r="WFC75" s="516"/>
      <c r="WFD75" s="516"/>
      <c r="WFE75" s="516"/>
      <c r="WFF75" s="516"/>
      <c r="WFG75" s="516"/>
      <c r="WFH75" s="516"/>
      <c r="WFI75" s="516"/>
      <c r="WFJ75" s="516"/>
      <c r="WFK75" s="516"/>
      <c r="WFL75" s="516"/>
      <c r="WFM75" s="516"/>
      <c r="WFN75" s="516"/>
      <c r="WFO75" s="516"/>
      <c r="WFP75" s="516"/>
      <c r="WFQ75" s="516"/>
      <c r="WFR75" s="516"/>
      <c r="WFS75" s="516"/>
      <c r="WFT75" s="516"/>
      <c r="WFU75" s="516"/>
      <c r="WFV75" s="516"/>
      <c r="WFW75" s="516"/>
      <c r="WFX75" s="516"/>
      <c r="WFY75" s="516"/>
      <c r="WFZ75" s="516"/>
      <c r="WGA75" s="516"/>
      <c r="WGB75" s="516"/>
      <c r="WGC75" s="516"/>
      <c r="WGD75" s="516"/>
      <c r="WGE75" s="516"/>
      <c r="WGF75" s="516"/>
      <c r="WGG75" s="516"/>
      <c r="WGH75" s="516"/>
      <c r="WGI75" s="516"/>
      <c r="WGJ75" s="516"/>
      <c r="WGK75" s="516"/>
      <c r="WGL75" s="516"/>
      <c r="WGM75" s="516"/>
      <c r="WGN75" s="516"/>
      <c r="WGO75" s="516"/>
      <c r="WGP75" s="516"/>
      <c r="WGQ75" s="516"/>
      <c r="WGR75" s="516"/>
      <c r="WGS75" s="516"/>
      <c r="WGT75" s="516"/>
      <c r="WGU75" s="516"/>
      <c r="WGV75" s="516"/>
      <c r="WGW75" s="516"/>
      <c r="WGX75" s="516"/>
      <c r="WGY75" s="516"/>
      <c r="WGZ75" s="516"/>
      <c r="WHA75" s="516"/>
      <c r="WHB75" s="516"/>
      <c r="WHC75" s="516"/>
      <c r="WHD75" s="516"/>
      <c r="WHE75" s="516"/>
      <c r="WHF75" s="516"/>
      <c r="WHG75" s="516"/>
      <c r="WHH75" s="516"/>
      <c r="WHI75" s="516"/>
      <c r="WHJ75" s="516"/>
      <c r="WHK75" s="516"/>
      <c r="WHL75" s="516"/>
      <c r="WHM75" s="516"/>
      <c r="WHN75" s="516"/>
      <c r="WHO75" s="516"/>
      <c r="WHP75" s="516"/>
      <c r="WHQ75" s="516"/>
      <c r="WHR75" s="516"/>
      <c r="WHS75" s="516"/>
      <c r="WHT75" s="516"/>
      <c r="WHU75" s="516"/>
      <c r="WHV75" s="516"/>
      <c r="WHW75" s="516"/>
      <c r="WHX75" s="516"/>
      <c r="WHY75" s="516"/>
      <c r="WHZ75" s="516"/>
      <c r="WIA75" s="516"/>
      <c r="WIB75" s="516"/>
      <c r="WIC75" s="516"/>
      <c r="WID75" s="516"/>
      <c r="WIE75" s="516"/>
      <c r="WIF75" s="516"/>
      <c r="WIG75" s="516"/>
      <c r="WIH75" s="516"/>
      <c r="WII75" s="516"/>
      <c r="WIJ75" s="516"/>
      <c r="WIK75" s="516"/>
      <c r="WIL75" s="516"/>
      <c r="WIM75" s="516"/>
      <c r="WIN75" s="516"/>
      <c r="WIO75" s="516"/>
      <c r="WIP75" s="516"/>
      <c r="WIQ75" s="516"/>
      <c r="WIR75" s="516"/>
      <c r="WIS75" s="516"/>
      <c r="WIT75" s="516"/>
      <c r="WIU75" s="516"/>
      <c r="WIV75" s="516"/>
      <c r="WIW75" s="516"/>
      <c r="WIX75" s="516"/>
      <c r="WIY75" s="516"/>
      <c r="WIZ75" s="516"/>
      <c r="WJA75" s="516"/>
      <c r="WJB75" s="516"/>
      <c r="WJC75" s="516"/>
      <c r="WJD75" s="516"/>
      <c r="WJE75" s="516"/>
      <c r="WJF75" s="516"/>
      <c r="WJG75" s="516"/>
      <c r="WJH75" s="516"/>
      <c r="WJI75" s="516"/>
      <c r="WJJ75" s="516"/>
      <c r="WJK75" s="516"/>
      <c r="WJL75" s="516"/>
      <c r="WJM75" s="516"/>
      <c r="WJN75" s="516"/>
      <c r="WJO75" s="516"/>
      <c r="WJP75" s="516"/>
      <c r="WJQ75" s="516"/>
      <c r="WJR75" s="516"/>
      <c r="WJS75" s="516"/>
      <c r="WJT75" s="516"/>
      <c r="WJU75" s="516"/>
      <c r="WJV75" s="516"/>
      <c r="WJW75" s="516"/>
      <c r="WJX75" s="516"/>
      <c r="WJY75" s="516"/>
      <c r="WJZ75" s="516"/>
      <c r="WKA75" s="516"/>
      <c r="WKB75" s="516"/>
      <c r="WKC75" s="516"/>
      <c r="WKD75" s="516"/>
      <c r="WKE75" s="516"/>
      <c r="WKF75" s="516"/>
      <c r="WKG75" s="516"/>
      <c r="WKH75" s="516"/>
      <c r="WKI75" s="516"/>
      <c r="WKJ75" s="516"/>
      <c r="WKK75" s="516"/>
      <c r="WKL75" s="516"/>
      <c r="WKM75" s="516"/>
      <c r="WKN75" s="516"/>
      <c r="WKO75" s="516"/>
      <c r="WKP75" s="516"/>
      <c r="WKQ75" s="516"/>
      <c r="WKR75" s="516"/>
      <c r="WKS75" s="516"/>
      <c r="WKT75" s="516"/>
      <c r="WKU75" s="516"/>
      <c r="WKV75" s="516"/>
      <c r="WKW75" s="516"/>
      <c r="WKX75" s="516"/>
      <c r="WKY75" s="516"/>
      <c r="WKZ75" s="516"/>
      <c r="WLA75" s="516"/>
      <c r="WLB75" s="516"/>
      <c r="WLC75" s="516"/>
      <c r="WLD75" s="516"/>
      <c r="WLE75" s="516"/>
      <c r="WLF75" s="516"/>
      <c r="WLG75" s="516"/>
      <c r="WLH75" s="516"/>
      <c r="WLI75" s="516"/>
      <c r="WLJ75" s="516"/>
      <c r="WLK75" s="516"/>
      <c r="WLL75" s="516"/>
      <c r="WLM75" s="516"/>
      <c r="WLN75" s="516"/>
      <c r="WLO75" s="516"/>
      <c r="WLP75" s="516"/>
      <c r="WLQ75" s="516"/>
      <c r="WLR75" s="516"/>
      <c r="WLS75" s="516"/>
      <c r="WLT75" s="516"/>
      <c r="WLU75" s="516"/>
      <c r="WLV75" s="516"/>
      <c r="WLW75" s="516"/>
      <c r="WLX75" s="516"/>
      <c r="WLY75" s="516"/>
      <c r="WLZ75" s="516"/>
      <c r="WMA75" s="516"/>
      <c r="WMB75" s="516"/>
      <c r="WMC75" s="516"/>
      <c r="WMD75" s="516"/>
      <c r="WME75" s="516"/>
      <c r="WMF75" s="516"/>
      <c r="WMG75" s="516"/>
      <c r="WMH75" s="516"/>
      <c r="WMI75" s="516"/>
      <c r="WMJ75" s="516"/>
      <c r="WMK75" s="516"/>
      <c r="WML75" s="516"/>
      <c r="WMM75" s="516"/>
      <c r="WMN75" s="516"/>
      <c r="WMO75" s="516"/>
      <c r="WMP75" s="516"/>
      <c r="WMQ75" s="516"/>
      <c r="WMR75" s="516"/>
      <c r="WMS75" s="516"/>
      <c r="WMT75" s="516"/>
      <c r="WMU75" s="516"/>
      <c r="WMV75" s="516"/>
      <c r="WMW75" s="516"/>
      <c r="WMX75" s="516"/>
      <c r="WMY75" s="516"/>
      <c r="WMZ75" s="516"/>
      <c r="WNA75" s="516"/>
      <c r="WNB75" s="516"/>
      <c r="WNC75" s="516"/>
      <c r="WND75" s="516"/>
      <c r="WNE75" s="516"/>
      <c r="WNF75" s="516"/>
      <c r="WNG75" s="516"/>
      <c r="WNH75" s="516"/>
      <c r="WNI75" s="516"/>
      <c r="WNJ75" s="516"/>
      <c r="WNK75" s="516"/>
      <c r="WNL75" s="516"/>
      <c r="WNM75" s="516"/>
      <c r="WNN75" s="516"/>
      <c r="WNO75" s="516"/>
      <c r="WNP75" s="516"/>
      <c r="WNQ75" s="516"/>
      <c r="WNR75" s="516"/>
      <c r="WNS75" s="516"/>
      <c r="WNT75" s="516"/>
      <c r="WNU75" s="516"/>
      <c r="WNV75" s="516"/>
      <c r="WNW75" s="516"/>
      <c r="WNX75" s="516"/>
      <c r="WNY75" s="516"/>
      <c r="WNZ75" s="516"/>
      <c r="WOA75" s="516"/>
      <c r="WOB75" s="516"/>
      <c r="WOC75" s="516"/>
      <c r="WOD75" s="516"/>
      <c r="WOE75" s="516"/>
      <c r="WOF75" s="516"/>
      <c r="WOG75" s="516"/>
      <c r="WOH75" s="516"/>
      <c r="WOI75" s="516"/>
      <c r="WOJ75" s="516"/>
      <c r="WOK75" s="516"/>
      <c r="WOL75" s="516"/>
      <c r="WOM75" s="516"/>
      <c r="WON75" s="516"/>
      <c r="WOO75" s="516"/>
      <c r="WOP75" s="516"/>
      <c r="WOQ75" s="516"/>
      <c r="WOR75" s="516"/>
      <c r="WOS75" s="516"/>
      <c r="WOT75" s="516"/>
      <c r="WOU75" s="516"/>
      <c r="WOV75" s="516"/>
      <c r="WOW75" s="516"/>
      <c r="WOX75" s="516"/>
      <c r="WOY75" s="516"/>
      <c r="WOZ75" s="516"/>
      <c r="WPA75" s="516"/>
      <c r="WPB75" s="516"/>
      <c r="WPC75" s="516"/>
      <c r="WPD75" s="516"/>
      <c r="WPE75" s="516"/>
      <c r="WPF75" s="516"/>
      <c r="WPG75" s="516"/>
      <c r="WPH75" s="516"/>
      <c r="WPI75" s="516"/>
      <c r="WPJ75" s="516"/>
      <c r="WPK75" s="516"/>
      <c r="WPL75" s="516"/>
      <c r="WPM75" s="516"/>
      <c r="WPN75" s="516"/>
      <c r="WPO75" s="516"/>
      <c r="WPP75" s="516"/>
      <c r="WPQ75" s="516"/>
      <c r="WPR75" s="516"/>
      <c r="WPS75" s="516"/>
      <c r="WPT75" s="516"/>
      <c r="WPU75" s="516"/>
      <c r="WPV75" s="516"/>
      <c r="WPW75" s="516"/>
      <c r="WPX75" s="516"/>
      <c r="WPY75" s="516"/>
      <c r="WPZ75" s="516"/>
      <c r="WQA75" s="516"/>
      <c r="WQB75" s="516"/>
      <c r="WQC75" s="516"/>
      <c r="WQD75" s="516"/>
      <c r="WQE75" s="516"/>
      <c r="WQF75" s="516"/>
      <c r="WQG75" s="516"/>
      <c r="WQH75" s="516"/>
      <c r="WQI75" s="516"/>
      <c r="WQJ75" s="516"/>
      <c r="WQK75" s="516"/>
      <c r="WQL75" s="516"/>
      <c r="WQM75" s="516"/>
      <c r="WQN75" s="516"/>
      <c r="WQO75" s="516"/>
      <c r="WQP75" s="516"/>
      <c r="WQQ75" s="516"/>
      <c r="WQR75" s="516"/>
      <c r="WQS75" s="516"/>
      <c r="WQT75" s="516"/>
      <c r="WQU75" s="516"/>
      <c r="WQV75" s="516"/>
      <c r="WQW75" s="516"/>
      <c r="WQX75" s="516"/>
      <c r="WQY75" s="516"/>
      <c r="WQZ75" s="516"/>
      <c r="WRA75" s="516"/>
      <c r="WRB75" s="516"/>
      <c r="WRC75" s="516"/>
      <c r="WRD75" s="516"/>
      <c r="WRE75" s="516"/>
      <c r="WRF75" s="516"/>
      <c r="WRG75" s="516"/>
      <c r="WRH75" s="516"/>
      <c r="WRI75" s="516"/>
      <c r="WRJ75" s="516"/>
      <c r="WRK75" s="516"/>
      <c r="WRL75" s="516"/>
      <c r="WRM75" s="516"/>
      <c r="WRN75" s="516"/>
      <c r="WRO75" s="516"/>
      <c r="WRP75" s="516"/>
      <c r="WRQ75" s="516"/>
      <c r="WRR75" s="516"/>
      <c r="WRS75" s="516"/>
      <c r="WRT75" s="516"/>
      <c r="WRU75" s="516"/>
      <c r="WRV75" s="516"/>
      <c r="WRW75" s="516"/>
      <c r="WRX75" s="516"/>
      <c r="WRY75" s="516"/>
      <c r="WRZ75" s="516"/>
      <c r="WSA75" s="516"/>
      <c r="WSB75" s="516"/>
      <c r="WSC75" s="516"/>
      <c r="WSD75" s="516"/>
      <c r="WSE75" s="516"/>
      <c r="WSF75" s="516"/>
      <c r="WSG75" s="516"/>
      <c r="WSH75" s="516"/>
      <c r="WSI75" s="516"/>
      <c r="WSJ75" s="516"/>
      <c r="WSK75" s="516"/>
      <c r="WSL75" s="516"/>
      <c r="WSM75" s="516"/>
      <c r="WSN75" s="516"/>
      <c r="WSO75" s="516"/>
      <c r="WSP75" s="516"/>
      <c r="WSQ75" s="516"/>
      <c r="WSR75" s="516"/>
      <c r="WSS75" s="516"/>
      <c r="WST75" s="516"/>
      <c r="WSU75" s="516"/>
      <c r="WSV75" s="516"/>
      <c r="WSW75" s="516"/>
      <c r="WSX75" s="516"/>
      <c r="WSY75" s="516"/>
      <c r="WSZ75" s="516"/>
      <c r="WTA75" s="516"/>
      <c r="WTB75" s="516"/>
      <c r="WTC75" s="516"/>
      <c r="WTD75" s="516"/>
      <c r="WTE75" s="516"/>
      <c r="WTF75" s="516"/>
      <c r="WTG75" s="516"/>
      <c r="WTH75" s="516"/>
      <c r="WTI75" s="516"/>
      <c r="WTJ75" s="516"/>
      <c r="WTK75" s="516"/>
      <c r="WTL75" s="516"/>
      <c r="WTM75" s="516"/>
      <c r="WTN75" s="516"/>
      <c r="WTO75" s="516"/>
      <c r="WTP75" s="516"/>
      <c r="WTQ75" s="516"/>
      <c r="WTR75" s="516"/>
      <c r="WTS75" s="516"/>
      <c r="WTT75" s="516"/>
      <c r="WTU75" s="516"/>
      <c r="WTV75" s="516"/>
      <c r="WTW75" s="516"/>
      <c r="WTX75" s="516"/>
      <c r="WTY75" s="516"/>
      <c r="WTZ75" s="516"/>
      <c r="WUA75" s="516"/>
      <c r="WUB75" s="516"/>
      <c r="WUC75" s="516"/>
      <c r="WUD75" s="516"/>
      <c r="WUE75" s="516"/>
      <c r="WUF75" s="516"/>
      <c r="WUG75" s="516"/>
      <c r="WUH75" s="516"/>
      <c r="WUI75" s="516"/>
      <c r="WUJ75" s="516"/>
      <c r="WUK75" s="516"/>
      <c r="WUL75" s="516"/>
      <c r="WUM75" s="516"/>
      <c r="WUN75" s="516"/>
      <c r="WUO75" s="516"/>
      <c r="WUP75" s="516"/>
      <c r="WUQ75" s="516"/>
      <c r="WUR75" s="516"/>
      <c r="WUS75" s="516"/>
      <c r="WUT75" s="516"/>
      <c r="WUU75" s="516"/>
      <c r="WUV75" s="516"/>
      <c r="WUW75" s="516"/>
      <c r="WUX75" s="516"/>
      <c r="WUY75" s="516"/>
      <c r="WUZ75" s="516"/>
      <c r="WVA75" s="516"/>
      <c r="WVB75" s="516"/>
      <c r="WVC75" s="516"/>
      <c r="WVD75" s="516"/>
      <c r="WVE75" s="516"/>
      <c r="WVF75" s="516"/>
      <c r="WVG75" s="516"/>
      <c r="WVH75" s="516"/>
      <c r="WVI75" s="516"/>
      <c r="WVJ75" s="516"/>
      <c r="WVK75" s="516"/>
      <c r="WVL75" s="516"/>
      <c r="WVM75" s="516"/>
      <c r="WVN75" s="516"/>
      <c r="WVO75" s="516"/>
      <c r="WVP75" s="516"/>
      <c r="WVQ75" s="516"/>
      <c r="WVR75" s="516"/>
      <c r="WVS75" s="516"/>
      <c r="WVT75" s="516"/>
      <c r="WVU75" s="516"/>
      <c r="WVV75" s="516"/>
      <c r="WVW75" s="516"/>
      <c r="WVX75" s="516"/>
      <c r="WVY75" s="516"/>
      <c r="WVZ75" s="516"/>
      <c r="WWA75" s="516"/>
      <c r="WWB75" s="516"/>
      <c r="WWC75" s="516"/>
      <c r="WWD75" s="516"/>
      <c r="WWE75" s="516"/>
      <c r="WWF75" s="516"/>
      <c r="WWG75" s="516"/>
      <c r="WWH75" s="516"/>
      <c r="WWI75" s="516"/>
      <c r="WWJ75" s="516"/>
      <c r="WWK75" s="516"/>
      <c r="WWL75" s="516"/>
      <c r="WWM75" s="516"/>
      <c r="WWN75" s="516"/>
      <c r="WWO75" s="516"/>
      <c r="WWP75" s="516"/>
      <c r="WWQ75" s="516"/>
      <c r="WWR75" s="516"/>
      <c r="WWS75" s="516"/>
      <c r="WWT75" s="516"/>
      <c r="WWU75" s="516"/>
      <c r="WWV75" s="516"/>
      <c r="WWW75" s="516"/>
      <c r="WWX75" s="516"/>
      <c r="WWY75" s="516"/>
      <c r="WWZ75" s="516"/>
      <c r="WXA75" s="516"/>
      <c r="WXB75" s="516"/>
      <c r="WXC75" s="516"/>
      <c r="WXD75" s="516"/>
      <c r="WXE75" s="516"/>
      <c r="WXF75" s="516"/>
      <c r="WXG75" s="516"/>
      <c r="WXH75" s="516"/>
      <c r="WXI75" s="516"/>
      <c r="WXJ75" s="516"/>
      <c r="WXK75" s="516"/>
      <c r="WXL75" s="516"/>
      <c r="WXM75" s="516"/>
      <c r="WXN75" s="516"/>
      <c r="WXO75" s="516"/>
      <c r="WXP75" s="516"/>
      <c r="WXQ75" s="516"/>
      <c r="WXR75" s="516"/>
      <c r="WXS75" s="516"/>
      <c r="WXT75" s="516"/>
      <c r="WXU75" s="516"/>
      <c r="WXV75" s="516"/>
      <c r="WXW75" s="516"/>
      <c r="WXX75" s="516"/>
      <c r="WXY75" s="516"/>
      <c r="WXZ75" s="516"/>
      <c r="WYA75" s="516"/>
      <c r="WYB75" s="516"/>
      <c r="WYC75" s="516"/>
      <c r="WYD75" s="516"/>
      <c r="WYE75" s="516"/>
      <c r="WYF75" s="516"/>
      <c r="WYG75" s="516"/>
      <c r="WYH75" s="516"/>
      <c r="WYI75" s="516"/>
      <c r="WYJ75" s="516"/>
      <c r="WYK75" s="516"/>
      <c r="WYL75" s="516"/>
      <c r="WYM75" s="516"/>
      <c r="WYN75" s="516"/>
      <c r="WYO75" s="516"/>
      <c r="WYP75" s="516"/>
      <c r="WYQ75" s="516"/>
      <c r="WYR75" s="516"/>
      <c r="WYS75" s="516"/>
      <c r="WYT75" s="516"/>
      <c r="WYU75" s="516"/>
      <c r="WYV75" s="516"/>
      <c r="WYW75" s="516"/>
      <c r="WYX75" s="516"/>
      <c r="WYY75" s="516"/>
      <c r="WYZ75" s="516"/>
      <c r="WZA75" s="516"/>
      <c r="WZB75" s="516"/>
      <c r="WZC75" s="516"/>
      <c r="WZD75" s="516"/>
      <c r="WZE75" s="516"/>
      <c r="WZF75" s="516"/>
      <c r="WZG75" s="516"/>
      <c r="WZH75" s="516"/>
      <c r="WZI75" s="516"/>
      <c r="WZJ75" s="516"/>
      <c r="WZK75" s="516"/>
      <c r="WZL75" s="516"/>
      <c r="WZM75" s="516"/>
      <c r="WZN75" s="516"/>
      <c r="WZO75" s="516"/>
      <c r="WZP75" s="516"/>
      <c r="WZQ75" s="516"/>
      <c r="WZR75" s="516"/>
      <c r="WZS75" s="516"/>
      <c r="WZT75" s="516"/>
      <c r="WZU75" s="516"/>
      <c r="WZV75" s="516"/>
      <c r="WZW75" s="516"/>
      <c r="WZX75" s="516"/>
      <c r="WZY75" s="516"/>
      <c r="WZZ75" s="516"/>
      <c r="XAA75" s="516"/>
      <c r="XAB75" s="516"/>
      <c r="XAC75" s="516"/>
      <c r="XAD75" s="516"/>
      <c r="XAE75" s="516"/>
      <c r="XAF75" s="516"/>
      <c r="XAG75" s="516"/>
      <c r="XAH75" s="516"/>
      <c r="XAI75" s="516"/>
      <c r="XAJ75" s="516"/>
      <c r="XAK75" s="516"/>
      <c r="XAL75" s="516"/>
      <c r="XAM75" s="516"/>
      <c r="XAN75" s="516"/>
      <c r="XAO75" s="516"/>
      <c r="XAP75" s="516"/>
      <c r="XAQ75" s="516"/>
      <c r="XAR75" s="516"/>
      <c r="XAS75" s="516"/>
      <c r="XAT75" s="516"/>
      <c r="XAU75" s="516"/>
      <c r="XAV75" s="516"/>
      <c r="XAW75" s="516"/>
      <c r="XAX75" s="516"/>
      <c r="XAY75" s="516"/>
      <c r="XAZ75" s="516"/>
      <c r="XBA75" s="516"/>
      <c r="XBB75" s="516"/>
      <c r="XBC75" s="516"/>
      <c r="XBD75" s="516"/>
      <c r="XBE75" s="516"/>
      <c r="XBF75" s="516"/>
      <c r="XBG75" s="516"/>
      <c r="XBH75" s="516"/>
      <c r="XBI75" s="516"/>
      <c r="XBJ75" s="516"/>
      <c r="XBK75" s="516"/>
      <c r="XBL75" s="516"/>
      <c r="XBM75" s="516"/>
      <c r="XBN75" s="516"/>
      <c r="XBO75" s="516"/>
      <c r="XBP75" s="516"/>
      <c r="XBQ75" s="516"/>
      <c r="XBR75" s="516"/>
      <c r="XBS75" s="516"/>
      <c r="XBT75" s="516"/>
      <c r="XBU75" s="516"/>
      <c r="XBV75" s="516"/>
      <c r="XBW75" s="516"/>
      <c r="XBX75" s="516"/>
      <c r="XBY75" s="516"/>
      <c r="XBZ75" s="516"/>
      <c r="XCA75" s="516"/>
      <c r="XCB75" s="516"/>
      <c r="XCC75" s="516"/>
      <c r="XCD75" s="516"/>
      <c r="XCE75" s="516"/>
      <c r="XCF75" s="516"/>
      <c r="XCG75" s="516"/>
      <c r="XCH75" s="516"/>
      <c r="XCI75" s="516"/>
      <c r="XCJ75" s="516"/>
      <c r="XCK75" s="516"/>
      <c r="XCL75" s="516"/>
      <c r="XCM75" s="516"/>
      <c r="XCN75" s="516"/>
      <c r="XCO75" s="516"/>
      <c r="XCP75" s="516"/>
      <c r="XCQ75" s="516"/>
      <c r="XCR75" s="516"/>
      <c r="XCS75" s="516"/>
      <c r="XCT75" s="516"/>
      <c r="XCU75" s="516"/>
      <c r="XCV75" s="516"/>
      <c r="XCW75" s="516"/>
      <c r="XCX75" s="516"/>
      <c r="XCY75" s="516"/>
      <c r="XCZ75" s="516"/>
      <c r="XDA75" s="516"/>
      <c r="XDB75" s="516"/>
      <c r="XDC75" s="516"/>
      <c r="XDD75" s="516"/>
      <c r="XDE75" s="516"/>
      <c r="XDF75" s="516"/>
      <c r="XDG75" s="516"/>
      <c r="XDH75" s="516"/>
      <c r="XDI75" s="516"/>
      <c r="XDJ75" s="516"/>
      <c r="XDK75" s="516"/>
      <c r="XDL75" s="516"/>
      <c r="XDM75" s="516"/>
      <c r="XDN75" s="516"/>
      <c r="XDO75" s="516"/>
      <c r="XDP75" s="516"/>
      <c r="XDQ75" s="516"/>
      <c r="XDR75" s="516"/>
      <c r="XDS75" s="516"/>
      <c r="XDT75" s="516"/>
      <c r="XDU75" s="516"/>
      <c r="XDV75" s="516"/>
      <c r="XDW75" s="516"/>
      <c r="XDX75" s="516"/>
      <c r="XDY75" s="516"/>
      <c r="XDZ75" s="516"/>
      <c r="XEA75" s="516"/>
      <c r="XEB75" s="516"/>
      <c r="XEC75" s="516"/>
      <c r="XED75" s="516"/>
      <c r="XEE75" s="516"/>
      <c r="XEF75" s="516"/>
      <c r="XEG75" s="516"/>
      <c r="XEH75" s="516"/>
      <c r="XEI75" s="516"/>
      <c r="XEJ75" s="516"/>
      <c r="XEK75" s="516"/>
      <c r="XEL75" s="516"/>
      <c r="XEM75" s="516"/>
      <c r="XEN75" s="516"/>
      <c r="XEO75" s="516"/>
      <c r="XEP75" s="516"/>
      <c r="XEQ75" s="516"/>
      <c r="XER75" s="516"/>
      <c r="XES75" s="516"/>
      <c r="XET75" s="516"/>
      <c r="XEU75" s="516"/>
      <c r="XEV75" s="516"/>
      <c r="XEW75" s="516"/>
      <c r="XEX75" s="516"/>
      <c r="XEY75" s="516"/>
      <c r="XEZ75" s="516"/>
    </row>
    <row r="76" spans="1:16380" ht="15" customHeight="1">
      <c r="A76" s="520" t="s">
        <v>386</v>
      </c>
      <c r="B76" s="516"/>
      <c r="C76" s="516"/>
      <c r="D76" s="516"/>
      <c r="E76" s="516"/>
      <c r="F76" s="516"/>
      <c r="G76" s="516"/>
      <c r="H76" s="516"/>
      <c r="I76" s="516"/>
      <c r="J76" s="516"/>
      <c r="K76" s="516"/>
      <c r="L76" s="516"/>
      <c r="M76" s="516"/>
      <c r="N76" s="516"/>
      <c r="O76" s="516"/>
      <c r="P76" s="516"/>
      <c r="Q76" s="516"/>
      <c r="R76" s="516"/>
      <c r="S76" s="516"/>
      <c r="T76" s="516"/>
      <c r="U76" s="516"/>
      <c r="V76" s="516"/>
      <c r="W76" s="516"/>
      <c r="X76" s="516"/>
      <c r="Y76" s="516"/>
      <c r="Z76" s="516"/>
      <c r="AA76" s="516"/>
      <c r="AB76" s="516"/>
      <c r="AC76" s="516"/>
      <c r="AD76" s="516"/>
      <c r="AE76" s="516"/>
      <c r="AF76" s="516"/>
      <c r="AG76" s="516"/>
      <c r="AH76" s="516"/>
      <c r="AI76" s="516"/>
      <c r="AJ76" s="516"/>
      <c r="AK76" s="516"/>
      <c r="AL76" s="516"/>
      <c r="AM76" s="516"/>
      <c r="AN76" s="516"/>
      <c r="AO76" s="516"/>
      <c r="AP76" s="516"/>
      <c r="AQ76" s="516"/>
      <c r="AR76" s="516"/>
      <c r="AS76" s="516"/>
      <c r="AT76" s="516"/>
      <c r="AU76" s="516"/>
      <c r="AV76" s="516"/>
      <c r="AW76" s="516"/>
      <c r="AX76" s="516"/>
      <c r="AY76" s="516"/>
      <c r="AZ76" s="516"/>
      <c r="BA76" s="516"/>
      <c r="BB76" s="516"/>
      <c r="BC76" s="516"/>
      <c r="BD76" s="516"/>
      <c r="BE76" s="516"/>
      <c r="BF76" s="516"/>
      <c r="BG76" s="516"/>
      <c r="BH76" s="516"/>
      <c r="BI76" s="516"/>
      <c r="BJ76" s="516"/>
      <c r="BK76" s="516"/>
      <c r="BL76" s="516"/>
      <c r="BM76" s="516"/>
      <c r="BN76" s="516"/>
      <c r="BO76" s="516"/>
      <c r="BP76" s="516"/>
      <c r="BQ76" s="516"/>
      <c r="BR76" s="516"/>
      <c r="BS76" s="516"/>
      <c r="BT76" s="516"/>
      <c r="BU76" s="516"/>
      <c r="BV76" s="516"/>
      <c r="BW76" s="516"/>
      <c r="BX76" s="516"/>
      <c r="BY76" s="516"/>
      <c r="BZ76" s="516"/>
      <c r="CA76" s="516"/>
      <c r="CB76" s="516"/>
      <c r="CC76" s="516"/>
      <c r="CD76" s="516"/>
      <c r="CE76" s="516"/>
      <c r="CF76" s="516"/>
      <c r="CG76" s="516"/>
      <c r="CH76" s="516"/>
      <c r="CI76" s="516"/>
      <c r="CJ76" s="516"/>
      <c r="CK76" s="516"/>
      <c r="CL76" s="516"/>
      <c r="CM76" s="516"/>
      <c r="CN76" s="516"/>
      <c r="CO76" s="516"/>
      <c r="CP76" s="516"/>
      <c r="CQ76" s="516"/>
      <c r="CR76" s="516"/>
      <c r="CS76" s="516"/>
      <c r="CT76" s="516"/>
      <c r="CU76" s="516"/>
      <c r="CV76" s="516"/>
      <c r="CW76" s="516"/>
      <c r="CX76" s="516"/>
      <c r="CY76" s="516"/>
      <c r="CZ76" s="516"/>
      <c r="DA76" s="516"/>
      <c r="DB76" s="516"/>
      <c r="DC76" s="516"/>
      <c r="DD76" s="516"/>
      <c r="DE76" s="516"/>
      <c r="DF76" s="516"/>
      <c r="DG76" s="516"/>
      <c r="DH76" s="516"/>
      <c r="DI76" s="516"/>
      <c r="DJ76" s="516"/>
      <c r="DK76" s="516"/>
      <c r="DL76" s="516"/>
      <c r="DM76" s="516"/>
      <c r="DN76" s="516"/>
      <c r="DO76" s="516"/>
      <c r="DP76" s="516"/>
      <c r="DQ76" s="516"/>
      <c r="DR76" s="516"/>
      <c r="DS76" s="516"/>
      <c r="DT76" s="516"/>
      <c r="DU76" s="516"/>
      <c r="DV76" s="516"/>
      <c r="DW76" s="516"/>
      <c r="DX76" s="516"/>
      <c r="DY76" s="516"/>
      <c r="DZ76" s="516"/>
      <c r="EA76" s="516"/>
      <c r="EB76" s="516"/>
      <c r="EC76" s="516"/>
      <c r="ED76" s="516"/>
      <c r="EE76" s="516"/>
      <c r="EF76" s="516"/>
      <c r="EG76" s="516"/>
      <c r="EH76" s="516"/>
      <c r="EI76" s="516"/>
      <c r="EJ76" s="516"/>
      <c r="EK76" s="516"/>
      <c r="EL76" s="516"/>
      <c r="EM76" s="516"/>
      <c r="EN76" s="516"/>
      <c r="EO76" s="516"/>
      <c r="EP76" s="516"/>
      <c r="EQ76" s="516"/>
      <c r="ER76" s="516"/>
      <c r="ES76" s="516"/>
      <c r="ET76" s="516"/>
      <c r="EU76" s="516"/>
      <c r="EV76" s="516"/>
      <c r="EW76" s="516"/>
      <c r="EX76" s="516"/>
      <c r="EY76" s="516"/>
      <c r="EZ76" s="516"/>
      <c r="FA76" s="516"/>
      <c r="FB76" s="516"/>
      <c r="FC76" s="516"/>
      <c r="FD76" s="516"/>
      <c r="FE76" s="516"/>
      <c r="FF76" s="516"/>
      <c r="FG76" s="516"/>
      <c r="FH76" s="516"/>
      <c r="FI76" s="516"/>
      <c r="FJ76" s="516"/>
      <c r="FK76" s="516"/>
      <c r="FL76" s="516"/>
      <c r="FM76" s="516"/>
      <c r="FN76" s="516"/>
      <c r="FO76" s="516"/>
      <c r="FP76" s="516"/>
      <c r="FQ76" s="516"/>
      <c r="FR76" s="516"/>
      <c r="FS76" s="516"/>
      <c r="FT76" s="516"/>
      <c r="FU76" s="516"/>
      <c r="FV76" s="516"/>
      <c r="FW76" s="516"/>
      <c r="FX76" s="516"/>
      <c r="FY76" s="516"/>
      <c r="FZ76" s="516"/>
      <c r="GA76" s="516"/>
      <c r="GB76" s="516"/>
      <c r="GC76" s="516"/>
      <c r="GD76" s="516"/>
      <c r="GE76" s="516"/>
      <c r="GF76" s="516"/>
      <c r="GG76" s="516"/>
      <c r="GH76" s="516"/>
      <c r="GI76" s="516"/>
      <c r="GJ76" s="516"/>
      <c r="GK76" s="516"/>
      <c r="GL76" s="516"/>
      <c r="GM76" s="516"/>
      <c r="GN76" s="516"/>
      <c r="GO76" s="516"/>
      <c r="GP76" s="516"/>
      <c r="GQ76" s="516"/>
      <c r="GR76" s="516"/>
      <c r="GS76" s="516"/>
      <c r="GT76" s="516"/>
      <c r="GU76" s="516"/>
      <c r="GV76" s="516"/>
      <c r="GW76" s="516"/>
      <c r="GX76" s="516"/>
      <c r="GY76" s="516"/>
      <c r="GZ76" s="516"/>
      <c r="HA76" s="516"/>
      <c r="HB76" s="516"/>
      <c r="HC76" s="516"/>
      <c r="HD76" s="516"/>
      <c r="HE76" s="516"/>
      <c r="HF76" s="516"/>
      <c r="HG76" s="516"/>
      <c r="HH76" s="516"/>
      <c r="HI76" s="516"/>
      <c r="HJ76" s="516"/>
      <c r="HK76" s="516"/>
      <c r="HL76" s="516"/>
      <c r="HM76" s="516"/>
      <c r="HN76" s="516"/>
      <c r="HO76" s="516"/>
      <c r="HP76" s="516"/>
      <c r="HQ76" s="516"/>
      <c r="HR76" s="516"/>
      <c r="HS76" s="516"/>
      <c r="HT76" s="516"/>
      <c r="HU76" s="516"/>
      <c r="HV76" s="516"/>
      <c r="HW76" s="516"/>
      <c r="HX76" s="516"/>
      <c r="HY76" s="516"/>
      <c r="HZ76" s="516"/>
      <c r="IA76" s="516"/>
      <c r="IB76" s="516"/>
      <c r="IC76" s="516"/>
      <c r="ID76" s="516"/>
      <c r="IE76" s="516"/>
      <c r="IF76" s="516"/>
      <c r="IG76" s="516"/>
      <c r="IH76" s="516"/>
      <c r="II76" s="516"/>
      <c r="IJ76" s="516"/>
      <c r="IK76" s="516"/>
      <c r="IL76" s="516"/>
      <c r="IM76" s="516"/>
      <c r="IN76" s="516"/>
      <c r="IO76" s="516"/>
      <c r="IP76" s="516"/>
      <c r="IQ76" s="516"/>
      <c r="IR76" s="516"/>
      <c r="IS76" s="516"/>
      <c r="IT76" s="516"/>
      <c r="IU76" s="516"/>
      <c r="IV76" s="516"/>
      <c r="IW76" s="516"/>
      <c r="IX76" s="516"/>
      <c r="IY76" s="516"/>
      <c r="IZ76" s="516"/>
      <c r="JA76" s="516"/>
      <c r="JB76" s="516"/>
      <c r="JC76" s="516"/>
      <c r="JD76" s="516"/>
      <c r="JE76" s="516"/>
      <c r="JF76" s="516"/>
      <c r="JG76" s="516"/>
      <c r="JH76" s="516"/>
      <c r="JI76" s="516"/>
      <c r="JJ76" s="516"/>
      <c r="JK76" s="516"/>
      <c r="JL76" s="516"/>
      <c r="JM76" s="516"/>
      <c r="JN76" s="516"/>
      <c r="JO76" s="516"/>
      <c r="JP76" s="516"/>
      <c r="JQ76" s="516"/>
      <c r="JR76" s="516"/>
      <c r="JS76" s="516"/>
      <c r="JT76" s="516"/>
      <c r="JU76" s="516"/>
      <c r="JV76" s="516"/>
      <c r="JW76" s="516"/>
      <c r="JX76" s="516"/>
      <c r="JY76" s="516"/>
      <c r="JZ76" s="516"/>
      <c r="KA76" s="516"/>
      <c r="KB76" s="516"/>
      <c r="KC76" s="516"/>
      <c r="KD76" s="516"/>
      <c r="KE76" s="516"/>
      <c r="KF76" s="516"/>
      <c r="KG76" s="516"/>
      <c r="KH76" s="516"/>
      <c r="KI76" s="516"/>
      <c r="KJ76" s="516"/>
      <c r="KK76" s="516"/>
      <c r="KL76" s="516"/>
      <c r="KM76" s="516"/>
      <c r="KN76" s="516"/>
      <c r="KO76" s="516"/>
      <c r="KP76" s="516"/>
      <c r="KQ76" s="516"/>
      <c r="KR76" s="516"/>
      <c r="KS76" s="516"/>
      <c r="KT76" s="516"/>
      <c r="KU76" s="516"/>
      <c r="KV76" s="516"/>
      <c r="KW76" s="516"/>
      <c r="KX76" s="516"/>
      <c r="KY76" s="516"/>
      <c r="KZ76" s="516"/>
      <c r="LA76" s="516"/>
      <c r="LB76" s="516"/>
      <c r="LC76" s="516"/>
      <c r="LD76" s="516"/>
      <c r="LE76" s="516"/>
      <c r="LF76" s="516"/>
      <c r="LG76" s="516"/>
      <c r="LH76" s="516"/>
      <c r="LI76" s="516"/>
      <c r="LJ76" s="516"/>
      <c r="LK76" s="516"/>
      <c r="LL76" s="516"/>
      <c r="LM76" s="516"/>
      <c r="LN76" s="516"/>
      <c r="LO76" s="516"/>
      <c r="LP76" s="516"/>
      <c r="LQ76" s="516"/>
      <c r="LR76" s="516"/>
      <c r="LS76" s="516"/>
      <c r="LT76" s="516"/>
      <c r="LU76" s="516"/>
      <c r="LV76" s="516"/>
      <c r="LW76" s="516"/>
      <c r="LX76" s="516"/>
      <c r="LY76" s="516"/>
      <c r="LZ76" s="516"/>
      <c r="MA76" s="516"/>
      <c r="MB76" s="516"/>
      <c r="MC76" s="516"/>
      <c r="MD76" s="516"/>
      <c r="ME76" s="516"/>
      <c r="MF76" s="516"/>
      <c r="MG76" s="516"/>
      <c r="MH76" s="516"/>
      <c r="MI76" s="516"/>
      <c r="MJ76" s="516"/>
      <c r="MK76" s="516"/>
      <c r="ML76" s="516"/>
      <c r="MM76" s="516"/>
      <c r="MN76" s="516"/>
      <c r="MO76" s="516"/>
      <c r="MP76" s="516"/>
      <c r="MQ76" s="516"/>
      <c r="MR76" s="516"/>
      <c r="MS76" s="516"/>
      <c r="MT76" s="516"/>
      <c r="MU76" s="516"/>
      <c r="MV76" s="516"/>
      <c r="MW76" s="516"/>
      <c r="MX76" s="516"/>
      <c r="MY76" s="516"/>
      <c r="MZ76" s="516"/>
      <c r="NA76" s="516"/>
      <c r="NB76" s="516"/>
      <c r="NC76" s="516"/>
      <c r="ND76" s="516"/>
      <c r="NE76" s="516"/>
      <c r="NF76" s="516"/>
      <c r="NG76" s="516"/>
      <c r="NH76" s="516"/>
      <c r="NI76" s="516"/>
      <c r="NJ76" s="516"/>
      <c r="NK76" s="516"/>
      <c r="NL76" s="516"/>
      <c r="NM76" s="516"/>
      <c r="NN76" s="516"/>
      <c r="NO76" s="516"/>
      <c r="NP76" s="516"/>
      <c r="NQ76" s="516"/>
      <c r="NR76" s="516"/>
      <c r="NS76" s="516"/>
      <c r="NT76" s="516"/>
      <c r="NU76" s="516"/>
      <c r="NV76" s="516"/>
      <c r="NW76" s="516"/>
      <c r="NX76" s="516"/>
      <c r="NY76" s="516"/>
      <c r="NZ76" s="516"/>
      <c r="OA76" s="516"/>
      <c r="OB76" s="516"/>
      <c r="OC76" s="516"/>
      <c r="OD76" s="516"/>
      <c r="OE76" s="516"/>
      <c r="OF76" s="516"/>
      <c r="OG76" s="516"/>
      <c r="OH76" s="516"/>
      <c r="OI76" s="516"/>
      <c r="OJ76" s="516"/>
      <c r="OK76" s="516"/>
      <c r="OL76" s="516"/>
      <c r="OM76" s="516"/>
      <c r="ON76" s="516"/>
      <c r="OO76" s="516"/>
      <c r="OP76" s="516"/>
      <c r="OQ76" s="516"/>
      <c r="OR76" s="516"/>
      <c r="OS76" s="516"/>
      <c r="OT76" s="516"/>
      <c r="OU76" s="516"/>
      <c r="OV76" s="516"/>
      <c r="OW76" s="516"/>
      <c r="OX76" s="516"/>
      <c r="OY76" s="516"/>
      <c r="OZ76" s="516"/>
      <c r="PA76" s="516"/>
      <c r="PB76" s="516"/>
      <c r="PC76" s="516"/>
      <c r="PD76" s="516"/>
      <c r="PE76" s="516"/>
      <c r="PF76" s="516"/>
      <c r="PG76" s="516"/>
      <c r="PH76" s="516"/>
      <c r="PI76" s="516"/>
      <c r="PJ76" s="516"/>
      <c r="PK76" s="516"/>
      <c r="PL76" s="516"/>
      <c r="PM76" s="516"/>
      <c r="PN76" s="516"/>
      <c r="PO76" s="516"/>
      <c r="PP76" s="516"/>
      <c r="PQ76" s="516"/>
      <c r="PR76" s="516"/>
      <c r="PS76" s="516"/>
      <c r="PT76" s="516"/>
      <c r="PU76" s="516"/>
      <c r="PV76" s="516"/>
      <c r="PW76" s="516"/>
      <c r="PX76" s="516"/>
      <c r="PY76" s="516"/>
      <c r="PZ76" s="516"/>
      <c r="QA76" s="516"/>
      <c r="QB76" s="516"/>
      <c r="QC76" s="516"/>
      <c r="QD76" s="516"/>
      <c r="QE76" s="516"/>
      <c r="QF76" s="516"/>
      <c r="QG76" s="516"/>
      <c r="QH76" s="516"/>
      <c r="QI76" s="516"/>
      <c r="QJ76" s="516"/>
      <c r="QK76" s="516"/>
      <c r="QL76" s="516"/>
      <c r="QM76" s="516"/>
      <c r="QN76" s="516"/>
      <c r="QO76" s="516"/>
      <c r="QP76" s="516"/>
      <c r="QQ76" s="516"/>
      <c r="QR76" s="516"/>
      <c r="QS76" s="516"/>
      <c r="QT76" s="516"/>
      <c r="QU76" s="516"/>
      <c r="QV76" s="516"/>
      <c r="QW76" s="516"/>
      <c r="QX76" s="516"/>
      <c r="QY76" s="516"/>
      <c r="QZ76" s="516"/>
      <c r="RA76" s="516"/>
      <c r="RB76" s="516"/>
      <c r="RC76" s="516"/>
      <c r="RD76" s="516"/>
      <c r="RE76" s="516"/>
      <c r="RF76" s="516"/>
      <c r="RG76" s="516"/>
      <c r="RH76" s="516"/>
      <c r="RI76" s="516"/>
      <c r="RJ76" s="516"/>
      <c r="RK76" s="516"/>
      <c r="RL76" s="516"/>
      <c r="RM76" s="516"/>
      <c r="RN76" s="516"/>
      <c r="RO76" s="516"/>
      <c r="RP76" s="516"/>
      <c r="RQ76" s="516"/>
      <c r="RR76" s="516"/>
      <c r="RS76" s="516"/>
      <c r="RT76" s="516"/>
      <c r="RU76" s="516"/>
      <c r="RV76" s="516"/>
      <c r="RW76" s="516"/>
      <c r="RX76" s="516"/>
      <c r="RY76" s="516"/>
      <c r="RZ76" s="516"/>
      <c r="SA76" s="516"/>
      <c r="SB76" s="516"/>
      <c r="SC76" s="516"/>
      <c r="SD76" s="516"/>
      <c r="SE76" s="516"/>
      <c r="SF76" s="516"/>
      <c r="SG76" s="516"/>
      <c r="SH76" s="516"/>
      <c r="SI76" s="516"/>
      <c r="SJ76" s="516"/>
      <c r="SK76" s="516"/>
      <c r="SL76" s="516"/>
      <c r="SM76" s="516"/>
      <c r="SN76" s="516"/>
      <c r="SO76" s="516"/>
      <c r="SP76" s="516"/>
      <c r="SQ76" s="516"/>
      <c r="SR76" s="516"/>
      <c r="SS76" s="516"/>
      <c r="ST76" s="516"/>
      <c r="SU76" s="516"/>
      <c r="SV76" s="516"/>
      <c r="SW76" s="516"/>
      <c r="SX76" s="516"/>
      <c r="SY76" s="516"/>
      <c r="SZ76" s="516"/>
      <c r="TA76" s="516"/>
      <c r="TB76" s="516"/>
      <c r="TC76" s="516"/>
      <c r="TD76" s="516"/>
      <c r="TE76" s="516"/>
      <c r="TF76" s="516"/>
      <c r="TG76" s="516"/>
      <c r="TH76" s="516"/>
      <c r="TI76" s="516"/>
      <c r="TJ76" s="516"/>
      <c r="TK76" s="516"/>
      <c r="TL76" s="516"/>
      <c r="TM76" s="516"/>
      <c r="TN76" s="516"/>
      <c r="TO76" s="516"/>
      <c r="TP76" s="516"/>
      <c r="TQ76" s="516"/>
      <c r="TR76" s="516"/>
      <c r="TS76" s="516"/>
      <c r="TT76" s="516"/>
      <c r="TU76" s="516"/>
      <c r="TV76" s="516"/>
      <c r="TW76" s="516"/>
      <c r="TX76" s="516"/>
      <c r="TY76" s="516"/>
      <c r="TZ76" s="516"/>
      <c r="UA76" s="516"/>
      <c r="UB76" s="516"/>
      <c r="UC76" s="516"/>
      <c r="UD76" s="516"/>
      <c r="UE76" s="516"/>
      <c r="UF76" s="516"/>
      <c r="UG76" s="516"/>
      <c r="UH76" s="516"/>
      <c r="UI76" s="516"/>
      <c r="UJ76" s="516"/>
      <c r="UK76" s="516"/>
      <c r="UL76" s="516"/>
      <c r="UM76" s="516"/>
      <c r="UN76" s="516"/>
      <c r="UO76" s="516"/>
      <c r="UP76" s="516"/>
      <c r="UQ76" s="516"/>
      <c r="UR76" s="516"/>
      <c r="US76" s="516"/>
      <c r="UT76" s="516"/>
      <c r="UU76" s="516"/>
      <c r="UV76" s="516"/>
      <c r="UW76" s="516"/>
      <c r="UX76" s="516"/>
      <c r="UY76" s="516"/>
      <c r="UZ76" s="516"/>
      <c r="VA76" s="516"/>
      <c r="VB76" s="516"/>
      <c r="VC76" s="516"/>
      <c r="VD76" s="516"/>
      <c r="VE76" s="516"/>
      <c r="VF76" s="516"/>
      <c r="VG76" s="516"/>
      <c r="VH76" s="516"/>
      <c r="VI76" s="516"/>
      <c r="VJ76" s="516"/>
      <c r="VK76" s="516"/>
      <c r="VL76" s="516"/>
      <c r="VM76" s="516"/>
      <c r="VN76" s="516"/>
      <c r="VO76" s="516"/>
      <c r="VP76" s="516"/>
      <c r="VQ76" s="516"/>
      <c r="VR76" s="516"/>
      <c r="VS76" s="516"/>
      <c r="VT76" s="516"/>
      <c r="VU76" s="516"/>
      <c r="VV76" s="516"/>
      <c r="VW76" s="516"/>
      <c r="VX76" s="516"/>
      <c r="VY76" s="516"/>
      <c r="VZ76" s="516"/>
      <c r="WA76" s="516"/>
      <c r="WB76" s="516"/>
      <c r="WC76" s="516"/>
      <c r="WD76" s="516"/>
      <c r="WE76" s="516"/>
      <c r="WF76" s="516"/>
      <c r="WG76" s="516"/>
      <c r="WH76" s="516"/>
      <c r="WI76" s="516"/>
      <c r="WJ76" s="516"/>
      <c r="WK76" s="516"/>
      <c r="WL76" s="516"/>
      <c r="WM76" s="516"/>
      <c r="WN76" s="516"/>
      <c r="WO76" s="516"/>
      <c r="WP76" s="516"/>
      <c r="WQ76" s="516"/>
      <c r="WR76" s="516"/>
      <c r="WS76" s="516"/>
      <c r="WT76" s="516"/>
      <c r="WU76" s="516"/>
      <c r="WV76" s="516"/>
      <c r="WW76" s="516"/>
      <c r="WX76" s="516"/>
      <c r="WY76" s="516"/>
      <c r="WZ76" s="516"/>
      <c r="XA76" s="516"/>
      <c r="XB76" s="516"/>
      <c r="XC76" s="516"/>
      <c r="XD76" s="516"/>
      <c r="XE76" s="516"/>
      <c r="XF76" s="516"/>
      <c r="XG76" s="516"/>
      <c r="XH76" s="516"/>
      <c r="XI76" s="516"/>
      <c r="XJ76" s="516"/>
      <c r="XK76" s="516"/>
      <c r="XL76" s="516"/>
      <c r="XM76" s="516"/>
      <c r="XN76" s="516"/>
      <c r="XO76" s="516"/>
      <c r="XP76" s="516"/>
      <c r="XQ76" s="516"/>
      <c r="XR76" s="516"/>
      <c r="XS76" s="516"/>
      <c r="XT76" s="516"/>
      <c r="XU76" s="516"/>
      <c r="XV76" s="516"/>
      <c r="XW76" s="516"/>
      <c r="XX76" s="516"/>
      <c r="XY76" s="516"/>
      <c r="XZ76" s="516"/>
      <c r="YA76" s="516"/>
      <c r="YB76" s="516"/>
      <c r="YC76" s="516"/>
      <c r="YD76" s="516"/>
      <c r="YE76" s="516"/>
      <c r="YF76" s="516"/>
      <c r="YG76" s="516"/>
      <c r="YH76" s="516"/>
      <c r="YI76" s="516"/>
      <c r="YJ76" s="516"/>
      <c r="YK76" s="516"/>
      <c r="YL76" s="516"/>
      <c r="YM76" s="516"/>
      <c r="YN76" s="516"/>
      <c r="YO76" s="516"/>
      <c r="YP76" s="516"/>
      <c r="YQ76" s="516"/>
      <c r="YR76" s="516"/>
      <c r="YS76" s="516"/>
      <c r="YT76" s="516"/>
      <c r="YU76" s="516"/>
      <c r="YV76" s="516"/>
      <c r="YW76" s="516"/>
      <c r="YX76" s="516"/>
      <c r="YY76" s="516"/>
      <c r="YZ76" s="516"/>
      <c r="ZA76" s="516"/>
      <c r="ZB76" s="516"/>
      <c r="ZC76" s="516"/>
      <c r="ZD76" s="516"/>
      <c r="ZE76" s="516"/>
      <c r="ZF76" s="516"/>
      <c r="ZG76" s="516"/>
      <c r="ZH76" s="516"/>
      <c r="ZI76" s="516"/>
      <c r="ZJ76" s="516"/>
      <c r="ZK76" s="516"/>
      <c r="ZL76" s="516"/>
      <c r="ZM76" s="516"/>
      <c r="ZN76" s="516"/>
      <c r="ZO76" s="516"/>
      <c r="ZP76" s="516"/>
      <c r="ZQ76" s="516"/>
      <c r="ZR76" s="516"/>
      <c r="ZS76" s="516"/>
      <c r="ZT76" s="516"/>
      <c r="ZU76" s="516"/>
      <c r="ZV76" s="516"/>
      <c r="ZW76" s="516"/>
      <c r="ZX76" s="516"/>
      <c r="ZY76" s="516"/>
      <c r="ZZ76" s="516"/>
      <c r="AAA76" s="516"/>
      <c r="AAB76" s="516"/>
      <c r="AAC76" s="516"/>
      <c r="AAD76" s="516"/>
      <c r="AAE76" s="516"/>
      <c r="AAF76" s="516"/>
      <c r="AAG76" s="516"/>
      <c r="AAH76" s="516"/>
      <c r="AAI76" s="516"/>
      <c r="AAJ76" s="516"/>
      <c r="AAK76" s="516"/>
      <c r="AAL76" s="516"/>
      <c r="AAM76" s="516"/>
      <c r="AAN76" s="516"/>
      <c r="AAO76" s="516"/>
      <c r="AAP76" s="516"/>
      <c r="AAQ76" s="516"/>
      <c r="AAR76" s="516"/>
      <c r="AAS76" s="516"/>
      <c r="AAT76" s="516"/>
      <c r="AAU76" s="516"/>
      <c r="AAV76" s="516"/>
      <c r="AAW76" s="516"/>
      <c r="AAX76" s="516"/>
      <c r="AAY76" s="516"/>
      <c r="AAZ76" s="516"/>
      <c r="ABA76" s="516"/>
      <c r="ABB76" s="516"/>
      <c r="ABC76" s="516"/>
      <c r="ABD76" s="516"/>
      <c r="ABE76" s="516"/>
      <c r="ABF76" s="516"/>
      <c r="ABG76" s="516"/>
      <c r="ABH76" s="516"/>
      <c r="ABI76" s="516"/>
      <c r="ABJ76" s="516"/>
      <c r="ABK76" s="516"/>
      <c r="ABL76" s="516"/>
      <c r="ABM76" s="516"/>
      <c r="ABN76" s="516"/>
      <c r="ABO76" s="516"/>
      <c r="ABP76" s="516"/>
      <c r="ABQ76" s="516"/>
      <c r="ABR76" s="516"/>
      <c r="ABS76" s="516"/>
      <c r="ABT76" s="516"/>
      <c r="ABU76" s="516"/>
      <c r="ABV76" s="516"/>
      <c r="ABW76" s="516"/>
      <c r="ABX76" s="516"/>
      <c r="ABY76" s="516"/>
      <c r="ABZ76" s="516"/>
      <c r="ACA76" s="516"/>
      <c r="ACB76" s="516"/>
      <c r="ACC76" s="516"/>
      <c r="ACD76" s="516"/>
      <c r="ACE76" s="516"/>
      <c r="ACF76" s="516"/>
      <c r="ACG76" s="516"/>
      <c r="ACH76" s="516"/>
      <c r="ACI76" s="516"/>
      <c r="ACJ76" s="516"/>
      <c r="ACK76" s="516"/>
      <c r="ACL76" s="516"/>
      <c r="ACM76" s="516"/>
      <c r="ACN76" s="516"/>
      <c r="ACO76" s="516"/>
      <c r="ACP76" s="516"/>
      <c r="ACQ76" s="516"/>
      <c r="ACR76" s="516"/>
      <c r="ACS76" s="516"/>
      <c r="ACT76" s="516"/>
      <c r="ACU76" s="516"/>
      <c r="ACV76" s="516"/>
      <c r="ACW76" s="516"/>
      <c r="ACX76" s="516"/>
      <c r="ACY76" s="516"/>
      <c r="ACZ76" s="516"/>
      <c r="ADA76" s="516"/>
      <c r="ADB76" s="516"/>
      <c r="ADC76" s="516"/>
      <c r="ADD76" s="516"/>
      <c r="ADE76" s="516"/>
      <c r="ADF76" s="516"/>
      <c r="ADG76" s="516"/>
      <c r="ADH76" s="516"/>
      <c r="ADI76" s="516"/>
      <c r="ADJ76" s="516"/>
      <c r="ADK76" s="516"/>
      <c r="ADL76" s="516"/>
      <c r="ADM76" s="516"/>
      <c r="ADN76" s="516"/>
      <c r="ADO76" s="516"/>
      <c r="ADP76" s="516"/>
      <c r="ADQ76" s="516"/>
      <c r="ADR76" s="516"/>
      <c r="ADS76" s="516"/>
      <c r="ADT76" s="516"/>
      <c r="ADU76" s="516"/>
      <c r="ADV76" s="516"/>
      <c r="ADW76" s="516"/>
      <c r="ADX76" s="516"/>
      <c r="ADY76" s="516"/>
      <c r="ADZ76" s="516"/>
      <c r="AEA76" s="516"/>
      <c r="AEB76" s="516"/>
      <c r="AEC76" s="516"/>
      <c r="AED76" s="516"/>
      <c r="AEE76" s="516"/>
      <c r="AEF76" s="516"/>
      <c r="AEG76" s="516"/>
      <c r="AEH76" s="516"/>
      <c r="AEI76" s="516"/>
      <c r="AEJ76" s="516"/>
      <c r="AEK76" s="516"/>
      <c r="AEL76" s="516"/>
      <c r="AEM76" s="516"/>
      <c r="AEN76" s="516"/>
      <c r="AEO76" s="516"/>
      <c r="AEP76" s="516"/>
      <c r="AEQ76" s="516"/>
      <c r="AER76" s="516"/>
      <c r="AES76" s="516"/>
      <c r="AET76" s="516"/>
      <c r="AEU76" s="516"/>
      <c r="AEV76" s="516"/>
      <c r="AEW76" s="516"/>
      <c r="AEX76" s="516"/>
      <c r="AEY76" s="516"/>
      <c r="AEZ76" s="516"/>
      <c r="AFA76" s="516"/>
      <c r="AFB76" s="516"/>
      <c r="AFC76" s="516"/>
      <c r="AFD76" s="516"/>
      <c r="AFE76" s="516"/>
      <c r="AFF76" s="516"/>
      <c r="AFG76" s="516"/>
      <c r="AFH76" s="516"/>
      <c r="AFI76" s="516"/>
      <c r="AFJ76" s="516"/>
      <c r="AFK76" s="516"/>
      <c r="AFL76" s="516"/>
      <c r="AFM76" s="516"/>
      <c r="AFN76" s="516"/>
      <c r="AFO76" s="516"/>
      <c r="AFP76" s="516"/>
      <c r="AFQ76" s="516"/>
      <c r="AFR76" s="516"/>
      <c r="AFS76" s="516"/>
      <c r="AFT76" s="516"/>
      <c r="AFU76" s="516"/>
      <c r="AFV76" s="516"/>
      <c r="AFW76" s="516"/>
      <c r="AFX76" s="516"/>
      <c r="AFY76" s="516"/>
      <c r="AFZ76" s="516"/>
      <c r="AGA76" s="516"/>
      <c r="AGB76" s="516"/>
      <c r="AGC76" s="516"/>
      <c r="AGD76" s="516"/>
      <c r="AGE76" s="516"/>
      <c r="AGF76" s="516"/>
      <c r="AGG76" s="516"/>
      <c r="AGH76" s="516"/>
      <c r="AGI76" s="516"/>
      <c r="AGJ76" s="516"/>
      <c r="AGK76" s="516"/>
      <c r="AGL76" s="516"/>
      <c r="AGM76" s="516"/>
      <c r="AGN76" s="516"/>
      <c r="AGO76" s="516"/>
      <c r="AGP76" s="516"/>
      <c r="AGQ76" s="516"/>
      <c r="AGR76" s="516"/>
      <c r="AGS76" s="516"/>
      <c r="AGT76" s="516"/>
      <c r="AGU76" s="516"/>
      <c r="AGV76" s="516"/>
      <c r="AGW76" s="516"/>
      <c r="AGX76" s="516"/>
      <c r="AGY76" s="516"/>
      <c r="AGZ76" s="516"/>
      <c r="AHA76" s="516"/>
      <c r="AHB76" s="516"/>
      <c r="AHC76" s="516"/>
      <c r="AHD76" s="516"/>
      <c r="AHE76" s="516"/>
      <c r="AHF76" s="516"/>
      <c r="AHG76" s="516"/>
      <c r="AHH76" s="516"/>
      <c r="AHI76" s="516"/>
      <c r="AHJ76" s="516"/>
      <c r="AHK76" s="516"/>
      <c r="AHL76" s="516"/>
      <c r="AHM76" s="516"/>
      <c r="AHN76" s="516"/>
      <c r="AHO76" s="516"/>
      <c r="AHP76" s="516"/>
      <c r="AHQ76" s="516"/>
      <c r="AHR76" s="516"/>
      <c r="AHS76" s="516"/>
      <c r="AHT76" s="516"/>
      <c r="AHU76" s="516"/>
      <c r="AHV76" s="516"/>
      <c r="AHW76" s="516"/>
      <c r="AHX76" s="516"/>
      <c r="AHY76" s="516"/>
      <c r="AHZ76" s="516"/>
      <c r="AIA76" s="516"/>
      <c r="AIB76" s="516"/>
      <c r="AIC76" s="516"/>
      <c r="AID76" s="516"/>
      <c r="AIE76" s="516"/>
      <c r="AIF76" s="516"/>
      <c r="AIG76" s="516"/>
      <c r="AIH76" s="516"/>
      <c r="AII76" s="516"/>
      <c r="AIJ76" s="516"/>
      <c r="AIK76" s="516"/>
      <c r="AIL76" s="516"/>
      <c r="AIM76" s="516"/>
      <c r="AIN76" s="516"/>
      <c r="AIO76" s="516"/>
      <c r="AIP76" s="516"/>
      <c r="AIQ76" s="516"/>
      <c r="AIR76" s="516"/>
      <c r="AIS76" s="516"/>
      <c r="AIT76" s="516"/>
      <c r="AIU76" s="516"/>
      <c r="AIV76" s="516"/>
      <c r="AIW76" s="516"/>
      <c r="AIX76" s="516"/>
      <c r="AIY76" s="516"/>
      <c r="AIZ76" s="516"/>
      <c r="AJA76" s="516"/>
      <c r="AJB76" s="516"/>
      <c r="AJC76" s="516"/>
      <c r="AJD76" s="516"/>
      <c r="AJE76" s="516"/>
      <c r="AJF76" s="516"/>
      <c r="AJG76" s="516"/>
      <c r="AJH76" s="516"/>
      <c r="AJI76" s="516"/>
      <c r="AJJ76" s="516"/>
      <c r="AJK76" s="516"/>
      <c r="AJL76" s="516"/>
      <c r="AJM76" s="516"/>
      <c r="AJN76" s="516"/>
      <c r="AJO76" s="516"/>
      <c r="AJP76" s="516"/>
      <c r="AJQ76" s="516"/>
      <c r="AJR76" s="516"/>
      <c r="AJS76" s="516"/>
      <c r="AJT76" s="516"/>
      <c r="AJU76" s="516"/>
      <c r="AJV76" s="516"/>
      <c r="AJW76" s="516"/>
      <c r="AJX76" s="516"/>
      <c r="AJY76" s="516"/>
      <c r="AJZ76" s="516"/>
      <c r="AKA76" s="516"/>
      <c r="AKB76" s="516"/>
      <c r="AKC76" s="516"/>
      <c r="AKD76" s="516"/>
      <c r="AKE76" s="516"/>
      <c r="AKF76" s="516"/>
      <c r="AKG76" s="516"/>
      <c r="AKH76" s="516"/>
      <c r="AKI76" s="516"/>
      <c r="AKJ76" s="516"/>
      <c r="AKK76" s="516"/>
      <c r="AKL76" s="516"/>
      <c r="AKM76" s="516"/>
      <c r="AKN76" s="516"/>
      <c r="AKO76" s="516"/>
      <c r="AKP76" s="516"/>
      <c r="AKQ76" s="516"/>
      <c r="AKR76" s="516"/>
      <c r="AKS76" s="516"/>
      <c r="AKT76" s="516"/>
      <c r="AKU76" s="516"/>
      <c r="AKV76" s="516"/>
      <c r="AKW76" s="516"/>
      <c r="AKX76" s="516"/>
      <c r="AKY76" s="516"/>
      <c r="AKZ76" s="516"/>
      <c r="ALA76" s="516"/>
      <c r="ALB76" s="516"/>
      <c r="ALC76" s="516"/>
      <c r="ALD76" s="516"/>
      <c r="ALE76" s="516"/>
      <c r="ALF76" s="516"/>
      <c r="ALG76" s="516"/>
      <c r="ALH76" s="516"/>
      <c r="ALI76" s="516"/>
      <c r="ALJ76" s="516"/>
      <c r="ALK76" s="516"/>
      <c r="ALL76" s="516"/>
      <c r="ALM76" s="516"/>
      <c r="ALN76" s="516"/>
      <c r="ALO76" s="516"/>
      <c r="ALP76" s="516"/>
      <c r="ALQ76" s="516"/>
      <c r="ALR76" s="516"/>
      <c r="ALS76" s="516"/>
      <c r="ALT76" s="516"/>
      <c r="ALU76" s="516"/>
      <c r="ALV76" s="516"/>
      <c r="ALW76" s="516"/>
      <c r="ALX76" s="516"/>
      <c r="ALY76" s="516"/>
      <c r="ALZ76" s="516"/>
      <c r="AMA76" s="516"/>
      <c r="AMB76" s="516"/>
      <c r="AMC76" s="516"/>
      <c r="AMD76" s="516"/>
      <c r="AME76" s="516"/>
      <c r="AMF76" s="516"/>
      <c r="AMG76" s="516"/>
      <c r="AMH76" s="516"/>
      <c r="AMI76" s="516"/>
      <c r="AMJ76" s="516"/>
      <c r="AMK76" s="516"/>
      <c r="AML76" s="516"/>
      <c r="AMM76" s="516"/>
      <c r="AMN76" s="516"/>
      <c r="AMO76" s="516"/>
      <c r="AMP76" s="516"/>
      <c r="AMQ76" s="516"/>
      <c r="AMR76" s="516"/>
      <c r="AMS76" s="516"/>
      <c r="AMT76" s="516"/>
      <c r="AMU76" s="516"/>
      <c r="AMV76" s="516"/>
      <c r="AMW76" s="516"/>
      <c r="AMX76" s="516"/>
      <c r="AMY76" s="516"/>
      <c r="AMZ76" s="516"/>
      <c r="ANA76" s="516"/>
      <c r="ANB76" s="516"/>
      <c r="ANC76" s="516"/>
      <c r="AND76" s="516"/>
      <c r="ANE76" s="516"/>
      <c r="ANF76" s="516"/>
      <c r="ANG76" s="516"/>
      <c r="ANH76" s="516"/>
      <c r="ANI76" s="516"/>
      <c r="ANJ76" s="516"/>
      <c r="ANK76" s="516"/>
      <c r="ANL76" s="516"/>
      <c r="ANM76" s="516"/>
      <c r="ANN76" s="516"/>
      <c r="ANO76" s="516"/>
      <c r="ANP76" s="516"/>
      <c r="ANQ76" s="516"/>
      <c r="ANR76" s="516"/>
      <c r="ANS76" s="516"/>
      <c r="ANT76" s="516"/>
      <c r="ANU76" s="516"/>
      <c r="ANV76" s="516"/>
      <c r="ANW76" s="516"/>
      <c r="ANX76" s="516"/>
      <c r="ANY76" s="516"/>
      <c r="ANZ76" s="516"/>
      <c r="AOA76" s="516"/>
      <c r="AOB76" s="516"/>
      <c r="AOC76" s="516"/>
      <c r="AOD76" s="516"/>
      <c r="AOE76" s="516"/>
      <c r="AOF76" s="516"/>
      <c r="AOG76" s="516"/>
      <c r="AOH76" s="516"/>
      <c r="AOI76" s="516"/>
      <c r="AOJ76" s="516"/>
      <c r="AOK76" s="516"/>
      <c r="AOL76" s="516"/>
      <c r="AOM76" s="516"/>
      <c r="AON76" s="516"/>
      <c r="AOO76" s="516"/>
      <c r="AOP76" s="516"/>
      <c r="AOQ76" s="516"/>
      <c r="AOR76" s="516"/>
      <c r="AOS76" s="516"/>
      <c r="AOT76" s="516"/>
      <c r="AOU76" s="516"/>
      <c r="AOV76" s="516"/>
      <c r="AOW76" s="516"/>
      <c r="AOX76" s="516"/>
      <c r="AOY76" s="516"/>
      <c r="AOZ76" s="516"/>
      <c r="APA76" s="516"/>
      <c r="APB76" s="516"/>
      <c r="APC76" s="516"/>
      <c r="APD76" s="516"/>
      <c r="APE76" s="516"/>
      <c r="APF76" s="516"/>
      <c r="APG76" s="516"/>
      <c r="APH76" s="516"/>
      <c r="API76" s="516"/>
      <c r="APJ76" s="516"/>
      <c r="APK76" s="516"/>
      <c r="APL76" s="516"/>
      <c r="APM76" s="516"/>
      <c r="APN76" s="516"/>
      <c r="APO76" s="516"/>
      <c r="APP76" s="516"/>
      <c r="APQ76" s="516"/>
      <c r="APR76" s="516"/>
      <c r="APS76" s="516"/>
      <c r="APT76" s="516"/>
      <c r="APU76" s="516"/>
      <c r="APV76" s="516"/>
      <c r="APW76" s="516"/>
      <c r="APX76" s="516"/>
      <c r="APY76" s="516"/>
      <c r="APZ76" s="516"/>
      <c r="AQA76" s="516"/>
      <c r="AQB76" s="516"/>
      <c r="AQC76" s="516"/>
      <c r="AQD76" s="516"/>
      <c r="AQE76" s="516"/>
      <c r="AQF76" s="516"/>
      <c r="AQG76" s="516"/>
      <c r="AQH76" s="516"/>
      <c r="AQI76" s="516"/>
      <c r="AQJ76" s="516"/>
      <c r="AQK76" s="516"/>
      <c r="AQL76" s="516"/>
      <c r="AQM76" s="516"/>
      <c r="AQN76" s="516"/>
      <c r="AQO76" s="516"/>
      <c r="AQP76" s="516"/>
      <c r="AQQ76" s="516"/>
      <c r="AQR76" s="516"/>
      <c r="AQS76" s="516"/>
      <c r="AQT76" s="516"/>
      <c r="AQU76" s="516"/>
      <c r="AQV76" s="516"/>
      <c r="AQW76" s="516"/>
      <c r="AQX76" s="516"/>
      <c r="AQY76" s="516"/>
      <c r="AQZ76" s="516"/>
      <c r="ARA76" s="516"/>
      <c r="ARB76" s="516"/>
      <c r="ARC76" s="516"/>
      <c r="ARD76" s="516"/>
      <c r="ARE76" s="516"/>
      <c r="ARF76" s="516"/>
      <c r="ARG76" s="516"/>
      <c r="ARH76" s="516"/>
      <c r="ARI76" s="516"/>
      <c r="ARJ76" s="516"/>
      <c r="ARK76" s="516"/>
      <c r="ARL76" s="516"/>
      <c r="ARM76" s="516"/>
      <c r="ARN76" s="516"/>
      <c r="ARO76" s="516"/>
      <c r="ARP76" s="516"/>
      <c r="ARQ76" s="516"/>
      <c r="ARR76" s="516"/>
      <c r="ARS76" s="516"/>
      <c r="ART76" s="516"/>
      <c r="ARU76" s="516"/>
      <c r="ARV76" s="516"/>
      <c r="ARW76" s="516"/>
      <c r="ARX76" s="516"/>
      <c r="ARY76" s="516"/>
      <c r="ARZ76" s="516"/>
      <c r="ASA76" s="516"/>
      <c r="ASB76" s="516"/>
      <c r="ASC76" s="516"/>
      <c r="ASD76" s="516"/>
      <c r="ASE76" s="516"/>
      <c r="ASF76" s="516"/>
      <c r="ASG76" s="516"/>
      <c r="ASH76" s="516"/>
      <c r="ASI76" s="516"/>
      <c r="ASJ76" s="516"/>
      <c r="ASK76" s="516"/>
      <c r="ASL76" s="516"/>
      <c r="ASM76" s="516"/>
      <c r="ASN76" s="516"/>
      <c r="ASO76" s="516"/>
      <c r="ASP76" s="516"/>
      <c r="ASQ76" s="516"/>
      <c r="ASR76" s="516"/>
      <c r="ASS76" s="516"/>
      <c r="AST76" s="516"/>
      <c r="ASU76" s="516"/>
      <c r="ASV76" s="516"/>
      <c r="ASW76" s="516"/>
      <c r="ASX76" s="516"/>
      <c r="ASY76" s="516"/>
      <c r="ASZ76" s="516"/>
      <c r="ATA76" s="516"/>
      <c r="ATB76" s="516"/>
      <c r="ATC76" s="516"/>
      <c r="ATD76" s="516"/>
      <c r="ATE76" s="516"/>
      <c r="ATF76" s="516"/>
      <c r="ATG76" s="516"/>
      <c r="ATH76" s="516"/>
      <c r="ATI76" s="516"/>
      <c r="ATJ76" s="516"/>
      <c r="ATK76" s="516"/>
      <c r="ATL76" s="516"/>
      <c r="ATM76" s="516"/>
      <c r="ATN76" s="516"/>
      <c r="ATO76" s="516"/>
      <c r="ATP76" s="516"/>
      <c r="ATQ76" s="516"/>
      <c r="ATR76" s="516"/>
      <c r="ATS76" s="516"/>
      <c r="ATT76" s="516"/>
      <c r="ATU76" s="516"/>
      <c r="ATV76" s="516"/>
      <c r="ATW76" s="516"/>
      <c r="ATX76" s="516"/>
      <c r="ATY76" s="516"/>
      <c r="ATZ76" s="516"/>
      <c r="AUA76" s="516"/>
      <c r="AUB76" s="516"/>
      <c r="AUC76" s="516"/>
      <c r="AUD76" s="516"/>
      <c r="AUE76" s="516"/>
      <c r="AUF76" s="516"/>
      <c r="AUG76" s="516"/>
      <c r="AUH76" s="516"/>
      <c r="AUI76" s="516"/>
      <c r="AUJ76" s="516"/>
      <c r="AUK76" s="516"/>
      <c r="AUL76" s="516"/>
      <c r="AUM76" s="516"/>
      <c r="AUN76" s="516"/>
      <c r="AUO76" s="516"/>
      <c r="AUP76" s="516"/>
      <c r="AUQ76" s="516"/>
      <c r="AUR76" s="516"/>
      <c r="AUS76" s="516"/>
      <c r="AUT76" s="516"/>
      <c r="AUU76" s="516"/>
      <c r="AUV76" s="516"/>
      <c r="AUW76" s="516"/>
      <c r="AUX76" s="516"/>
      <c r="AUY76" s="516"/>
      <c r="AUZ76" s="516"/>
      <c r="AVA76" s="516"/>
      <c r="AVB76" s="516"/>
      <c r="AVC76" s="516"/>
      <c r="AVD76" s="516"/>
      <c r="AVE76" s="516"/>
      <c r="AVF76" s="516"/>
      <c r="AVG76" s="516"/>
      <c r="AVH76" s="516"/>
      <c r="AVI76" s="516"/>
      <c r="AVJ76" s="516"/>
      <c r="AVK76" s="516"/>
      <c r="AVL76" s="516"/>
      <c r="AVM76" s="516"/>
      <c r="AVN76" s="516"/>
      <c r="AVO76" s="516"/>
      <c r="AVP76" s="516"/>
      <c r="AVQ76" s="516"/>
      <c r="AVR76" s="516"/>
      <c r="AVS76" s="516"/>
      <c r="AVT76" s="516"/>
      <c r="AVU76" s="516"/>
      <c r="AVV76" s="516"/>
      <c r="AVW76" s="516"/>
      <c r="AVX76" s="516"/>
      <c r="AVY76" s="516"/>
      <c r="AVZ76" s="516"/>
      <c r="AWA76" s="516"/>
      <c r="AWB76" s="516"/>
      <c r="AWC76" s="516"/>
      <c r="AWD76" s="516"/>
      <c r="AWE76" s="516"/>
      <c r="AWF76" s="516"/>
      <c r="AWG76" s="516"/>
      <c r="AWH76" s="516"/>
      <c r="AWI76" s="516"/>
      <c r="AWJ76" s="516"/>
      <c r="AWK76" s="516"/>
      <c r="AWL76" s="516"/>
      <c r="AWM76" s="516"/>
      <c r="AWN76" s="516"/>
      <c r="AWO76" s="516"/>
      <c r="AWP76" s="516"/>
      <c r="AWQ76" s="516"/>
      <c r="AWR76" s="516"/>
      <c r="AWS76" s="516"/>
      <c r="AWT76" s="516"/>
      <c r="AWU76" s="516"/>
      <c r="AWV76" s="516"/>
      <c r="AWW76" s="516"/>
      <c r="AWX76" s="516"/>
      <c r="AWY76" s="516"/>
      <c r="AWZ76" s="516"/>
      <c r="AXA76" s="516"/>
      <c r="AXB76" s="516"/>
      <c r="AXC76" s="516"/>
      <c r="AXD76" s="516"/>
      <c r="AXE76" s="516"/>
      <c r="AXF76" s="516"/>
      <c r="AXG76" s="516"/>
      <c r="AXH76" s="516"/>
      <c r="AXI76" s="516"/>
      <c r="AXJ76" s="516"/>
      <c r="AXK76" s="516"/>
      <c r="AXL76" s="516"/>
      <c r="AXM76" s="516"/>
      <c r="AXN76" s="516"/>
      <c r="AXO76" s="516"/>
      <c r="AXP76" s="516"/>
      <c r="AXQ76" s="516"/>
      <c r="AXR76" s="516"/>
      <c r="AXS76" s="516"/>
      <c r="AXT76" s="516"/>
      <c r="AXU76" s="516"/>
      <c r="AXV76" s="516"/>
      <c r="AXW76" s="516"/>
      <c r="AXX76" s="516"/>
      <c r="AXY76" s="516"/>
      <c r="AXZ76" s="516"/>
      <c r="AYA76" s="516"/>
      <c r="AYB76" s="516"/>
      <c r="AYC76" s="516"/>
      <c r="AYD76" s="516"/>
      <c r="AYE76" s="516"/>
      <c r="AYF76" s="516"/>
      <c r="AYG76" s="516"/>
      <c r="AYH76" s="516"/>
      <c r="AYI76" s="516"/>
      <c r="AYJ76" s="516"/>
      <c r="AYK76" s="516"/>
      <c r="AYL76" s="516"/>
      <c r="AYM76" s="516"/>
      <c r="AYN76" s="516"/>
      <c r="AYO76" s="516"/>
      <c r="AYP76" s="516"/>
      <c r="AYQ76" s="516"/>
      <c r="AYR76" s="516"/>
      <c r="AYS76" s="516"/>
      <c r="AYT76" s="516"/>
      <c r="AYU76" s="516"/>
      <c r="AYV76" s="516"/>
      <c r="AYW76" s="516"/>
      <c r="AYX76" s="516"/>
      <c r="AYY76" s="516"/>
      <c r="AYZ76" s="516"/>
      <c r="AZA76" s="516"/>
      <c r="AZB76" s="516"/>
      <c r="AZC76" s="516"/>
      <c r="AZD76" s="516"/>
      <c r="AZE76" s="516"/>
      <c r="AZF76" s="516"/>
      <c r="AZG76" s="516"/>
      <c r="AZH76" s="516"/>
      <c r="AZI76" s="516"/>
      <c r="AZJ76" s="516"/>
      <c r="AZK76" s="516"/>
      <c r="AZL76" s="516"/>
      <c r="AZM76" s="516"/>
      <c r="AZN76" s="516"/>
      <c r="AZO76" s="516"/>
      <c r="AZP76" s="516"/>
      <c r="AZQ76" s="516"/>
      <c r="AZR76" s="516"/>
      <c r="AZS76" s="516"/>
      <c r="AZT76" s="516"/>
      <c r="AZU76" s="516"/>
      <c r="AZV76" s="516"/>
      <c r="AZW76" s="516"/>
      <c r="AZX76" s="516"/>
      <c r="AZY76" s="516"/>
      <c r="AZZ76" s="516"/>
      <c r="BAA76" s="516"/>
      <c r="BAB76" s="516"/>
      <c r="BAC76" s="516"/>
      <c r="BAD76" s="516"/>
      <c r="BAE76" s="516"/>
      <c r="BAF76" s="516"/>
      <c r="BAG76" s="516"/>
      <c r="BAH76" s="516"/>
      <c r="BAI76" s="516"/>
      <c r="BAJ76" s="516"/>
      <c r="BAK76" s="516"/>
      <c r="BAL76" s="516"/>
      <c r="BAM76" s="516"/>
      <c r="BAN76" s="516"/>
      <c r="BAO76" s="516"/>
      <c r="BAP76" s="516"/>
      <c r="BAQ76" s="516"/>
      <c r="BAR76" s="516"/>
      <c r="BAS76" s="516"/>
      <c r="BAT76" s="516"/>
      <c r="BAU76" s="516"/>
      <c r="BAV76" s="516"/>
      <c r="BAW76" s="516"/>
      <c r="BAX76" s="516"/>
      <c r="BAY76" s="516"/>
      <c r="BAZ76" s="516"/>
      <c r="BBA76" s="516"/>
      <c r="BBB76" s="516"/>
      <c r="BBC76" s="516"/>
      <c r="BBD76" s="516"/>
      <c r="BBE76" s="516"/>
      <c r="BBF76" s="516"/>
      <c r="BBG76" s="516"/>
      <c r="BBH76" s="516"/>
      <c r="BBI76" s="516"/>
      <c r="BBJ76" s="516"/>
      <c r="BBK76" s="516"/>
      <c r="BBL76" s="516"/>
      <c r="BBM76" s="516"/>
      <c r="BBN76" s="516"/>
      <c r="BBO76" s="516"/>
      <c r="BBP76" s="516"/>
      <c r="BBQ76" s="516"/>
      <c r="BBR76" s="516"/>
      <c r="BBS76" s="516"/>
      <c r="BBT76" s="516"/>
      <c r="BBU76" s="516"/>
      <c r="BBV76" s="516"/>
      <c r="BBW76" s="516"/>
      <c r="BBX76" s="516"/>
      <c r="BBY76" s="516"/>
      <c r="BBZ76" s="516"/>
      <c r="BCA76" s="516"/>
      <c r="BCB76" s="516"/>
      <c r="BCC76" s="516"/>
      <c r="BCD76" s="516"/>
      <c r="BCE76" s="516"/>
      <c r="BCF76" s="516"/>
      <c r="BCG76" s="516"/>
      <c r="BCH76" s="516"/>
      <c r="BCI76" s="516"/>
      <c r="BCJ76" s="516"/>
      <c r="BCK76" s="516"/>
      <c r="BCL76" s="516"/>
      <c r="BCM76" s="516"/>
      <c r="BCN76" s="516"/>
      <c r="BCO76" s="516"/>
      <c r="BCP76" s="516"/>
      <c r="BCQ76" s="516"/>
      <c r="BCR76" s="516"/>
      <c r="BCS76" s="516"/>
      <c r="BCT76" s="516"/>
      <c r="BCU76" s="516"/>
      <c r="BCV76" s="516"/>
      <c r="BCW76" s="516"/>
      <c r="BCX76" s="516"/>
      <c r="BCY76" s="516"/>
      <c r="BCZ76" s="516"/>
      <c r="BDA76" s="516"/>
      <c r="BDB76" s="516"/>
      <c r="BDC76" s="516"/>
      <c r="BDD76" s="516"/>
      <c r="BDE76" s="516"/>
      <c r="BDF76" s="516"/>
      <c r="BDG76" s="516"/>
      <c r="BDH76" s="516"/>
      <c r="BDI76" s="516"/>
      <c r="BDJ76" s="516"/>
      <c r="BDK76" s="516"/>
      <c r="BDL76" s="516"/>
      <c r="BDM76" s="516"/>
      <c r="BDN76" s="516"/>
      <c r="BDO76" s="516"/>
      <c r="BDP76" s="516"/>
      <c r="BDQ76" s="516"/>
      <c r="BDR76" s="516"/>
      <c r="BDS76" s="516"/>
      <c r="BDT76" s="516"/>
      <c r="BDU76" s="516"/>
      <c r="BDV76" s="516"/>
      <c r="BDW76" s="516"/>
      <c r="BDX76" s="516"/>
      <c r="BDY76" s="516"/>
      <c r="BDZ76" s="516"/>
      <c r="BEA76" s="516"/>
      <c r="BEB76" s="516"/>
      <c r="BEC76" s="516"/>
      <c r="BED76" s="516"/>
      <c r="BEE76" s="516"/>
      <c r="BEF76" s="516"/>
      <c r="BEG76" s="516"/>
      <c r="BEH76" s="516"/>
      <c r="BEI76" s="516"/>
      <c r="BEJ76" s="516"/>
      <c r="BEK76" s="516"/>
      <c r="BEL76" s="516"/>
      <c r="BEM76" s="516"/>
      <c r="BEN76" s="516"/>
      <c r="BEO76" s="516"/>
      <c r="BEP76" s="516"/>
      <c r="BEQ76" s="516"/>
      <c r="BER76" s="516"/>
      <c r="BES76" s="516"/>
      <c r="BET76" s="516"/>
      <c r="BEU76" s="516"/>
      <c r="BEV76" s="516"/>
      <c r="BEW76" s="516"/>
      <c r="BEX76" s="516"/>
      <c r="BEY76" s="516"/>
      <c r="BEZ76" s="516"/>
      <c r="BFA76" s="516"/>
      <c r="BFB76" s="516"/>
      <c r="BFC76" s="516"/>
      <c r="BFD76" s="516"/>
      <c r="BFE76" s="516"/>
      <c r="BFF76" s="516"/>
      <c r="BFG76" s="516"/>
      <c r="BFH76" s="516"/>
      <c r="BFI76" s="516"/>
      <c r="BFJ76" s="516"/>
      <c r="BFK76" s="516"/>
      <c r="BFL76" s="516"/>
      <c r="BFM76" s="516"/>
      <c r="BFN76" s="516"/>
      <c r="BFO76" s="516"/>
      <c r="BFP76" s="516"/>
      <c r="BFQ76" s="516"/>
      <c r="BFR76" s="516"/>
      <c r="BFS76" s="516"/>
      <c r="BFT76" s="516"/>
      <c r="BFU76" s="516"/>
      <c r="BFV76" s="516"/>
      <c r="BFW76" s="516"/>
      <c r="BFX76" s="516"/>
      <c r="BFY76" s="516"/>
      <c r="BFZ76" s="516"/>
      <c r="BGA76" s="516"/>
      <c r="BGB76" s="516"/>
      <c r="BGC76" s="516"/>
      <c r="BGD76" s="516"/>
      <c r="BGE76" s="516"/>
      <c r="BGF76" s="516"/>
      <c r="BGG76" s="516"/>
      <c r="BGH76" s="516"/>
      <c r="BGI76" s="516"/>
      <c r="BGJ76" s="516"/>
      <c r="BGK76" s="516"/>
      <c r="BGL76" s="516"/>
      <c r="BGM76" s="516"/>
      <c r="BGN76" s="516"/>
      <c r="BGO76" s="516"/>
      <c r="BGP76" s="516"/>
      <c r="BGQ76" s="516"/>
      <c r="BGR76" s="516"/>
      <c r="BGS76" s="516"/>
      <c r="BGT76" s="516"/>
      <c r="BGU76" s="516"/>
      <c r="BGV76" s="516"/>
      <c r="BGW76" s="516"/>
      <c r="BGX76" s="516"/>
      <c r="BGY76" s="516"/>
      <c r="BGZ76" s="516"/>
      <c r="BHA76" s="516"/>
      <c r="BHB76" s="516"/>
      <c r="BHC76" s="516"/>
      <c r="BHD76" s="516"/>
      <c r="BHE76" s="516"/>
      <c r="BHF76" s="516"/>
      <c r="BHG76" s="516"/>
      <c r="BHH76" s="516"/>
      <c r="BHI76" s="516"/>
      <c r="BHJ76" s="516"/>
      <c r="BHK76" s="516"/>
      <c r="BHL76" s="516"/>
      <c r="BHM76" s="516"/>
      <c r="BHN76" s="516"/>
      <c r="BHO76" s="516"/>
      <c r="BHP76" s="516"/>
      <c r="BHQ76" s="516"/>
      <c r="BHR76" s="516"/>
      <c r="BHS76" s="516"/>
      <c r="BHT76" s="516"/>
      <c r="BHU76" s="516"/>
      <c r="BHV76" s="516"/>
      <c r="BHW76" s="516"/>
      <c r="BHX76" s="516"/>
      <c r="BHY76" s="516"/>
      <c r="BHZ76" s="516"/>
      <c r="BIA76" s="516"/>
      <c r="BIB76" s="516"/>
      <c r="BIC76" s="516"/>
      <c r="BID76" s="516"/>
      <c r="BIE76" s="516"/>
      <c r="BIF76" s="516"/>
      <c r="BIG76" s="516"/>
      <c r="BIH76" s="516"/>
      <c r="BII76" s="516"/>
      <c r="BIJ76" s="516"/>
      <c r="BIK76" s="516"/>
      <c r="BIL76" s="516"/>
      <c r="BIM76" s="516"/>
      <c r="BIN76" s="516"/>
      <c r="BIO76" s="516"/>
      <c r="BIP76" s="516"/>
      <c r="BIQ76" s="516"/>
      <c r="BIR76" s="516"/>
      <c r="BIS76" s="516"/>
      <c r="BIT76" s="516"/>
      <c r="BIU76" s="516"/>
      <c r="BIV76" s="516"/>
      <c r="BIW76" s="516"/>
      <c r="BIX76" s="516"/>
      <c r="BIY76" s="516"/>
      <c r="BIZ76" s="516"/>
      <c r="BJA76" s="516"/>
      <c r="BJB76" s="516"/>
      <c r="BJC76" s="516"/>
      <c r="BJD76" s="516"/>
      <c r="BJE76" s="516"/>
      <c r="BJF76" s="516"/>
      <c r="BJG76" s="516"/>
      <c r="BJH76" s="516"/>
      <c r="BJI76" s="516"/>
      <c r="BJJ76" s="516"/>
      <c r="BJK76" s="516"/>
      <c r="BJL76" s="516"/>
      <c r="BJM76" s="516"/>
      <c r="BJN76" s="516"/>
      <c r="BJO76" s="516"/>
      <c r="BJP76" s="516"/>
      <c r="BJQ76" s="516"/>
      <c r="BJR76" s="516"/>
      <c r="BJS76" s="516"/>
      <c r="BJT76" s="516"/>
      <c r="BJU76" s="516"/>
      <c r="BJV76" s="516"/>
      <c r="BJW76" s="516"/>
      <c r="BJX76" s="516"/>
      <c r="BJY76" s="516"/>
      <c r="BJZ76" s="516"/>
      <c r="BKA76" s="516"/>
      <c r="BKB76" s="516"/>
      <c r="BKC76" s="516"/>
      <c r="BKD76" s="516"/>
      <c r="BKE76" s="516"/>
      <c r="BKF76" s="516"/>
      <c r="BKG76" s="516"/>
      <c r="BKH76" s="516"/>
      <c r="BKI76" s="516"/>
      <c r="BKJ76" s="516"/>
      <c r="BKK76" s="516"/>
      <c r="BKL76" s="516"/>
      <c r="BKM76" s="516"/>
      <c r="BKN76" s="516"/>
      <c r="BKO76" s="516"/>
      <c r="BKP76" s="516"/>
      <c r="BKQ76" s="516"/>
      <c r="BKR76" s="516"/>
      <c r="BKS76" s="516"/>
      <c r="BKT76" s="516"/>
      <c r="BKU76" s="516"/>
      <c r="BKV76" s="516"/>
      <c r="BKW76" s="516"/>
      <c r="BKX76" s="516"/>
      <c r="BKY76" s="516"/>
      <c r="BKZ76" s="516"/>
      <c r="BLA76" s="516"/>
      <c r="BLB76" s="516"/>
      <c r="BLC76" s="516"/>
      <c r="BLD76" s="516"/>
      <c r="BLE76" s="516"/>
      <c r="BLF76" s="516"/>
      <c r="BLG76" s="516"/>
      <c r="BLH76" s="516"/>
      <c r="BLI76" s="516"/>
      <c r="BLJ76" s="516"/>
      <c r="BLK76" s="516"/>
      <c r="BLL76" s="516"/>
      <c r="BLM76" s="516"/>
      <c r="BLN76" s="516"/>
      <c r="BLO76" s="516"/>
      <c r="BLP76" s="516"/>
      <c r="BLQ76" s="516"/>
      <c r="BLR76" s="516"/>
      <c r="BLS76" s="516"/>
      <c r="BLT76" s="516"/>
      <c r="BLU76" s="516"/>
      <c r="BLV76" s="516"/>
      <c r="BLW76" s="516"/>
      <c r="BLX76" s="516"/>
      <c r="BLY76" s="516"/>
      <c r="BLZ76" s="516"/>
      <c r="BMA76" s="516"/>
      <c r="BMB76" s="516"/>
      <c r="BMC76" s="516"/>
      <c r="BMD76" s="516"/>
      <c r="BME76" s="516"/>
      <c r="BMF76" s="516"/>
      <c r="BMG76" s="516"/>
      <c r="BMH76" s="516"/>
      <c r="BMI76" s="516"/>
      <c r="BMJ76" s="516"/>
      <c r="BMK76" s="516"/>
      <c r="BML76" s="516"/>
      <c r="BMM76" s="516"/>
      <c r="BMN76" s="516"/>
      <c r="BMO76" s="516"/>
      <c r="BMP76" s="516"/>
      <c r="BMQ76" s="516"/>
      <c r="BMR76" s="516"/>
      <c r="BMS76" s="516"/>
      <c r="BMT76" s="516"/>
      <c r="BMU76" s="516"/>
      <c r="BMV76" s="516"/>
      <c r="BMW76" s="516"/>
      <c r="BMX76" s="516"/>
      <c r="BMY76" s="516"/>
      <c r="BMZ76" s="516"/>
      <c r="BNA76" s="516"/>
      <c r="BNB76" s="516"/>
      <c r="BNC76" s="516"/>
      <c r="BND76" s="516"/>
      <c r="BNE76" s="516"/>
      <c r="BNF76" s="516"/>
      <c r="BNG76" s="516"/>
      <c r="BNH76" s="516"/>
      <c r="BNI76" s="516"/>
      <c r="BNJ76" s="516"/>
      <c r="BNK76" s="516"/>
      <c r="BNL76" s="516"/>
      <c r="BNM76" s="516"/>
      <c r="BNN76" s="516"/>
      <c r="BNO76" s="516"/>
      <c r="BNP76" s="516"/>
      <c r="BNQ76" s="516"/>
      <c r="BNR76" s="516"/>
      <c r="BNS76" s="516"/>
      <c r="BNT76" s="516"/>
      <c r="BNU76" s="516"/>
      <c r="BNV76" s="516"/>
      <c r="BNW76" s="516"/>
      <c r="BNX76" s="516"/>
      <c r="BNY76" s="516"/>
      <c r="BNZ76" s="516"/>
      <c r="BOA76" s="516"/>
      <c r="BOB76" s="516"/>
      <c r="BOC76" s="516"/>
      <c r="BOD76" s="516"/>
      <c r="BOE76" s="516"/>
      <c r="BOF76" s="516"/>
      <c r="BOG76" s="516"/>
      <c r="BOH76" s="516"/>
      <c r="BOI76" s="516"/>
      <c r="BOJ76" s="516"/>
      <c r="BOK76" s="516"/>
      <c r="BOL76" s="516"/>
      <c r="BOM76" s="516"/>
      <c r="BON76" s="516"/>
      <c r="BOO76" s="516"/>
      <c r="BOP76" s="516"/>
      <c r="BOQ76" s="516"/>
      <c r="BOR76" s="516"/>
      <c r="BOS76" s="516"/>
      <c r="BOT76" s="516"/>
      <c r="BOU76" s="516"/>
      <c r="BOV76" s="516"/>
      <c r="BOW76" s="516"/>
      <c r="BOX76" s="516"/>
      <c r="BOY76" s="516"/>
      <c r="BOZ76" s="516"/>
      <c r="BPA76" s="516"/>
      <c r="BPB76" s="516"/>
      <c r="BPC76" s="516"/>
      <c r="BPD76" s="516"/>
      <c r="BPE76" s="516"/>
      <c r="BPF76" s="516"/>
      <c r="BPG76" s="516"/>
      <c r="BPH76" s="516"/>
      <c r="BPI76" s="516"/>
      <c r="BPJ76" s="516"/>
      <c r="BPK76" s="516"/>
      <c r="BPL76" s="516"/>
      <c r="BPM76" s="516"/>
      <c r="BPN76" s="516"/>
      <c r="BPO76" s="516"/>
      <c r="BPP76" s="516"/>
      <c r="BPQ76" s="516"/>
      <c r="BPR76" s="516"/>
      <c r="BPS76" s="516"/>
      <c r="BPT76" s="516"/>
      <c r="BPU76" s="516"/>
      <c r="BPV76" s="516"/>
      <c r="BPW76" s="516"/>
      <c r="BPX76" s="516"/>
      <c r="BPY76" s="516"/>
      <c r="BPZ76" s="516"/>
      <c r="BQA76" s="516"/>
      <c r="BQB76" s="516"/>
      <c r="BQC76" s="516"/>
      <c r="BQD76" s="516"/>
      <c r="BQE76" s="516"/>
      <c r="BQF76" s="516"/>
      <c r="BQG76" s="516"/>
      <c r="BQH76" s="516"/>
      <c r="BQI76" s="516"/>
      <c r="BQJ76" s="516"/>
      <c r="BQK76" s="516"/>
      <c r="BQL76" s="516"/>
      <c r="BQM76" s="516"/>
      <c r="BQN76" s="516"/>
      <c r="BQO76" s="516"/>
      <c r="BQP76" s="516"/>
      <c r="BQQ76" s="516"/>
      <c r="BQR76" s="516"/>
      <c r="BQS76" s="516"/>
      <c r="BQT76" s="516"/>
      <c r="BQU76" s="516"/>
      <c r="BQV76" s="516"/>
      <c r="BQW76" s="516"/>
      <c r="BQX76" s="516"/>
      <c r="BQY76" s="516"/>
      <c r="BQZ76" s="516"/>
      <c r="BRA76" s="516"/>
      <c r="BRB76" s="516"/>
      <c r="BRC76" s="516"/>
      <c r="BRD76" s="516"/>
      <c r="BRE76" s="516"/>
      <c r="BRF76" s="516"/>
      <c r="BRG76" s="516"/>
      <c r="BRH76" s="516"/>
      <c r="BRI76" s="516"/>
      <c r="BRJ76" s="516"/>
      <c r="BRK76" s="516"/>
      <c r="BRL76" s="516"/>
      <c r="BRM76" s="516"/>
      <c r="BRN76" s="516"/>
      <c r="BRO76" s="516"/>
      <c r="BRP76" s="516"/>
      <c r="BRQ76" s="516"/>
      <c r="BRR76" s="516"/>
      <c r="BRS76" s="516"/>
      <c r="BRT76" s="516"/>
      <c r="BRU76" s="516"/>
      <c r="BRV76" s="516"/>
      <c r="BRW76" s="516"/>
      <c r="BRX76" s="516"/>
      <c r="BRY76" s="516"/>
      <c r="BRZ76" s="516"/>
      <c r="BSA76" s="516"/>
      <c r="BSB76" s="516"/>
      <c r="BSC76" s="516"/>
      <c r="BSD76" s="516"/>
      <c r="BSE76" s="516"/>
      <c r="BSF76" s="516"/>
      <c r="BSG76" s="516"/>
      <c r="BSH76" s="516"/>
      <c r="BSI76" s="516"/>
      <c r="BSJ76" s="516"/>
      <c r="BSK76" s="516"/>
      <c r="BSL76" s="516"/>
      <c r="BSM76" s="516"/>
      <c r="BSN76" s="516"/>
      <c r="BSO76" s="516"/>
      <c r="BSP76" s="516"/>
      <c r="BSQ76" s="516"/>
      <c r="BSR76" s="516"/>
      <c r="BSS76" s="516"/>
      <c r="BST76" s="516"/>
      <c r="BSU76" s="516"/>
      <c r="BSV76" s="516"/>
      <c r="BSW76" s="516"/>
      <c r="BSX76" s="516"/>
      <c r="BSY76" s="516"/>
      <c r="BSZ76" s="516"/>
      <c r="BTA76" s="516"/>
      <c r="BTB76" s="516"/>
      <c r="BTC76" s="516"/>
      <c r="BTD76" s="516"/>
      <c r="BTE76" s="516"/>
      <c r="BTF76" s="516"/>
      <c r="BTG76" s="516"/>
      <c r="BTH76" s="516"/>
      <c r="BTI76" s="516"/>
      <c r="BTJ76" s="516"/>
      <c r="BTK76" s="516"/>
      <c r="BTL76" s="516"/>
      <c r="BTM76" s="516"/>
      <c r="BTN76" s="516"/>
      <c r="BTO76" s="516"/>
      <c r="BTP76" s="516"/>
      <c r="BTQ76" s="516"/>
      <c r="BTR76" s="516"/>
      <c r="BTS76" s="516"/>
      <c r="BTT76" s="516"/>
      <c r="BTU76" s="516"/>
      <c r="BTV76" s="516"/>
      <c r="BTW76" s="516"/>
      <c r="BTX76" s="516"/>
      <c r="BTY76" s="516"/>
      <c r="BTZ76" s="516"/>
      <c r="BUA76" s="516"/>
      <c r="BUB76" s="516"/>
      <c r="BUC76" s="516"/>
      <c r="BUD76" s="516"/>
      <c r="BUE76" s="516"/>
      <c r="BUF76" s="516"/>
      <c r="BUG76" s="516"/>
      <c r="BUH76" s="516"/>
      <c r="BUI76" s="516"/>
      <c r="BUJ76" s="516"/>
      <c r="BUK76" s="516"/>
      <c r="BUL76" s="516"/>
      <c r="BUM76" s="516"/>
      <c r="BUN76" s="516"/>
      <c r="BUO76" s="516"/>
      <c r="BUP76" s="516"/>
      <c r="BUQ76" s="516"/>
      <c r="BUR76" s="516"/>
      <c r="BUS76" s="516"/>
      <c r="BUT76" s="516"/>
      <c r="BUU76" s="516"/>
      <c r="BUV76" s="516"/>
      <c r="BUW76" s="516"/>
      <c r="BUX76" s="516"/>
      <c r="BUY76" s="516"/>
      <c r="BUZ76" s="516"/>
      <c r="BVA76" s="516"/>
      <c r="BVB76" s="516"/>
      <c r="BVC76" s="516"/>
      <c r="BVD76" s="516"/>
      <c r="BVE76" s="516"/>
      <c r="BVF76" s="516"/>
      <c r="BVG76" s="516"/>
      <c r="BVH76" s="516"/>
      <c r="BVI76" s="516"/>
      <c r="BVJ76" s="516"/>
      <c r="BVK76" s="516"/>
      <c r="BVL76" s="516"/>
      <c r="BVM76" s="516"/>
      <c r="BVN76" s="516"/>
      <c r="BVO76" s="516"/>
      <c r="BVP76" s="516"/>
      <c r="BVQ76" s="516"/>
      <c r="BVR76" s="516"/>
      <c r="BVS76" s="516"/>
      <c r="BVT76" s="516"/>
      <c r="BVU76" s="516"/>
      <c r="BVV76" s="516"/>
      <c r="BVW76" s="516"/>
      <c r="BVX76" s="516"/>
      <c r="BVY76" s="516"/>
      <c r="BVZ76" s="516"/>
      <c r="BWA76" s="516"/>
      <c r="BWB76" s="516"/>
      <c r="BWC76" s="516"/>
      <c r="BWD76" s="516"/>
      <c r="BWE76" s="516"/>
      <c r="BWF76" s="516"/>
      <c r="BWG76" s="516"/>
      <c r="BWH76" s="516"/>
      <c r="BWI76" s="516"/>
      <c r="BWJ76" s="516"/>
      <c r="BWK76" s="516"/>
      <c r="BWL76" s="516"/>
      <c r="BWM76" s="516"/>
      <c r="BWN76" s="516"/>
      <c r="BWO76" s="516"/>
      <c r="BWP76" s="516"/>
      <c r="BWQ76" s="516"/>
      <c r="BWR76" s="516"/>
      <c r="BWS76" s="516"/>
      <c r="BWT76" s="516"/>
      <c r="BWU76" s="516"/>
      <c r="BWV76" s="516"/>
      <c r="BWW76" s="516"/>
      <c r="BWX76" s="516"/>
      <c r="BWY76" s="516"/>
      <c r="BWZ76" s="516"/>
      <c r="BXA76" s="516"/>
      <c r="BXB76" s="516"/>
      <c r="BXC76" s="516"/>
      <c r="BXD76" s="516"/>
      <c r="BXE76" s="516"/>
      <c r="BXF76" s="516"/>
      <c r="BXG76" s="516"/>
      <c r="BXH76" s="516"/>
      <c r="BXI76" s="516"/>
      <c r="BXJ76" s="516"/>
      <c r="BXK76" s="516"/>
      <c r="BXL76" s="516"/>
      <c r="BXM76" s="516"/>
      <c r="BXN76" s="516"/>
      <c r="BXO76" s="516"/>
      <c r="BXP76" s="516"/>
      <c r="BXQ76" s="516"/>
      <c r="BXR76" s="516"/>
      <c r="BXS76" s="516"/>
      <c r="BXT76" s="516"/>
      <c r="BXU76" s="516"/>
      <c r="BXV76" s="516"/>
      <c r="BXW76" s="516"/>
      <c r="BXX76" s="516"/>
      <c r="BXY76" s="516"/>
      <c r="BXZ76" s="516"/>
      <c r="BYA76" s="516"/>
      <c r="BYB76" s="516"/>
      <c r="BYC76" s="516"/>
      <c r="BYD76" s="516"/>
      <c r="BYE76" s="516"/>
      <c r="BYF76" s="516"/>
      <c r="BYG76" s="516"/>
      <c r="BYH76" s="516"/>
      <c r="BYI76" s="516"/>
      <c r="BYJ76" s="516"/>
      <c r="BYK76" s="516"/>
      <c r="BYL76" s="516"/>
      <c r="BYM76" s="516"/>
      <c r="BYN76" s="516"/>
      <c r="BYO76" s="516"/>
      <c r="BYP76" s="516"/>
      <c r="BYQ76" s="516"/>
      <c r="BYR76" s="516"/>
      <c r="BYS76" s="516"/>
      <c r="BYT76" s="516"/>
      <c r="BYU76" s="516"/>
      <c r="BYV76" s="516"/>
      <c r="BYW76" s="516"/>
      <c r="BYX76" s="516"/>
      <c r="BYY76" s="516"/>
      <c r="BYZ76" s="516"/>
      <c r="BZA76" s="516"/>
      <c r="BZB76" s="516"/>
      <c r="BZC76" s="516"/>
      <c r="BZD76" s="516"/>
      <c r="BZE76" s="516"/>
      <c r="BZF76" s="516"/>
      <c r="BZG76" s="516"/>
      <c r="BZH76" s="516"/>
      <c r="BZI76" s="516"/>
      <c r="BZJ76" s="516"/>
      <c r="BZK76" s="516"/>
      <c r="BZL76" s="516"/>
      <c r="BZM76" s="516"/>
      <c r="BZN76" s="516"/>
      <c r="BZO76" s="516"/>
      <c r="BZP76" s="516"/>
      <c r="BZQ76" s="516"/>
      <c r="BZR76" s="516"/>
      <c r="BZS76" s="516"/>
      <c r="BZT76" s="516"/>
      <c r="BZU76" s="516"/>
      <c r="BZV76" s="516"/>
      <c r="BZW76" s="516"/>
      <c r="BZX76" s="516"/>
      <c r="BZY76" s="516"/>
      <c r="BZZ76" s="516"/>
      <c r="CAA76" s="516"/>
      <c r="CAB76" s="516"/>
      <c r="CAC76" s="516"/>
      <c r="CAD76" s="516"/>
      <c r="CAE76" s="516"/>
      <c r="CAF76" s="516"/>
      <c r="CAG76" s="516"/>
      <c r="CAH76" s="516"/>
      <c r="CAI76" s="516"/>
      <c r="CAJ76" s="516"/>
      <c r="CAK76" s="516"/>
      <c r="CAL76" s="516"/>
      <c r="CAM76" s="516"/>
      <c r="CAN76" s="516"/>
      <c r="CAO76" s="516"/>
      <c r="CAP76" s="516"/>
      <c r="CAQ76" s="516"/>
      <c r="CAR76" s="516"/>
      <c r="CAS76" s="516"/>
      <c r="CAT76" s="516"/>
      <c r="CAU76" s="516"/>
      <c r="CAV76" s="516"/>
      <c r="CAW76" s="516"/>
      <c r="CAX76" s="516"/>
      <c r="CAY76" s="516"/>
      <c r="CAZ76" s="516"/>
      <c r="CBA76" s="516"/>
      <c r="CBB76" s="516"/>
      <c r="CBC76" s="516"/>
      <c r="CBD76" s="516"/>
      <c r="CBE76" s="516"/>
      <c r="CBF76" s="516"/>
      <c r="CBG76" s="516"/>
      <c r="CBH76" s="516"/>
      <c r="CBI76" s="516"/>
      <c r="CBJ76" s="516"/>
      <c r="CBK76" s="516"/>
      <c r="CBL76" s="516"/>
      <c r="CBM76" s="516"/>
      <c r="CBN76" s="516"/>
      <c r="CBO76" s="516"/>
      <c r="CBP76" s="516"/>
      <c r="CBQ76" s="516"/>
      <c r="CBR76" s="516"/>
      <c r="CBS76" s="516"/>
      <c r="CBT76" s="516"/>
      <c r="CBU76" s="516"/>
      <c r="CBV76" s="516"/>
      <c r="CBW76" s="516"/>
      <c r="CBX76" s="516"/>
      <c r="CBY76" s="516"/>
      <c r="CBZ76" s="516"/>
      <c r="CCA76" s="516"/>
      <c r="CCB76" s="516"/>
      <c r="CCC76" s="516"/>
      <c r="CCD76" s="516"/>
      <c r="CCE76" s="516"/>
      <c r="CCF76" s="516"/>
      <c r="CCG76" s="516"/>
      <c r="CCH76" s="516"/>
      <c r="CCI76" s="516"/>
      <c r="CCJ76" s="516"/>
      <c r="CCK76" s="516"/>
      <c r="CCL76" s="516"/>
      <c r="CCM76" s="516"/>
      <c r="CCN76" s="516"/>
      <c r="CCO76" s="516"/>
      <c r="CCP76" s="516"/>
      <c r="CCQ76" s="516"/>
      <c r="CCR76" s="516"/>
      <c r="CCS76" s="516"/>
      <c r="CCT76" s="516"/>
      <c r="CCU76" s="516"/>
      <c r="CCV76" s="516"/>
      <c r="CCW76" s="516"/>
      <c r="CCX76" s="516"/>
      <c r="CCY76" s="516"/>
      <c r="CCZ76" s="516"/>
      <c r="CDA76" s="516"/>
      <c r="CDB76" s="516"/>
      <c r="CDC76" s="516"/>
      <c r="CDD76" s="516"/>
      <c r="CDE76" s="516"/>
      <c r="CDF76" s="516"/>
      <c r="CDG76" s="516"/>
      <c r="CDH76" s="516"/>
      <c r="CDI76" s="516"/>
      <c r="CDJ76" s="516"/>
      <c r="CDK76" s="516"/>
      <c r="CDL76" s="516"/>
      <c r="CDM76" s="516"/>
      <c r="CDN76" s="516"/>
      <c r="CDO76" s="516"/>
      <c r="CDP76" s="516"/>
      <c r="CDQ76" s="516"/>
      <c r="CDR76" s="516"/>
      <c r="CDS76" s="516"/>
      <c r="CDT76" s="516"/>
      <c r="CDU76" s="516"/>
      <c r="CDV76" s="516"/>
      <c r="CDW76" s="516"/>
      <c r="CDX76" s="516"/>
      <c r="CDY76" s="516"/>
      <c r="CDZ76" s="516"/>
      <c r="CEA76" s="516"/>
      <c r="CEB76" s="516"/>
      <c r="CEC76" s="516"/>
      <c r="CED76" s="516"/>
      <c r="CEE76" s="516"/>
      <c r="CEF76" s="516"/>
      <c r="CEG76" s="516"/>
      <c r="CEH76" s="516"/>
      <c r="CEI76" s="516"/>
      <c r="CEJ76" s="516"/>
      <c r="CEK76" s="516"/>
      <c r="CEL76" s="516"/>
      <c r="CEM76" s="516"/>
      <c r="CEN76" s="516"/>
      <c r="CEO76" s="516"/>
      <c r="CEP76" s="516"/>
      <c r="CEQ76" s="516"/>
      <c r="CER76" s="516"/>
      <c r="CES76" s="516"/>
      <c r="CET76" s="516"/>
      <c r="CEU76" s="516"/>
      <c r="CEV76" s="516"/>
      <c r="CEW76" s="516"/>
      <c r="CEX76" s="516"/>
      <c r="CEY76" s="516"/>
      <c r="CEZ76" s="516"/>
      <c r="CFA76" s="516"/>
      <c r="CFB76" s="516"/>
      <c r="CFC76" s="516"/>
      <c r="CFD76" s="516"/>
      <c r="CFE76" s="516"/>
      <c r="CFF76" s="516"/>
      <c r="CFG76" s="516"/>
      <c r="CFH76" s="516"/>
      <c r="CFI76" s="516"/>
      <c r="CFJ76" s="516"/>
      <c r="CFK76" s="516"/>
      <c r="CFL76" s="516"/>
      <c r="CFM76" s="516"/>
      <c r="CFN76" s="516"/>
      <c r="CFO76" s="516"/>
      <c r="CFP76" s="516"/>
      <c r="CFQ76" s="516"/>
      <c r="CFR76" s="516"/>
      <c r="CFS76" s="516"/>
      <c r="CFT76" s="516"/>
      <c r="CFU76" s="516"/>
      <c r="CFV76" s="516"/>
      <c r="CFW76" s="516"/>
      <c r="CFX76" s="516"/>
      <c r="CFY76" s="516"/>
      <c r="CFZ76" s="516"/>
      <c r="CGA76" s="516"/>
      <c r="CGB76" s="516"/>
      <c r="CGC76" s="516"/>
      <c r="CGD76" s="516"/>
      <c r="CGE76" s="516"/>
      <c r="CGF76" s="516"/>
      <c r="CGG76" s="516"/>
      <c r="CGH76" s="516"/>
      <c r="CGI76" s="516"/>
      <c r="CGJ76" s="516"/>
      <c r="CGK76" s="516"/>
      <c r="CGL76" s="516"/>
      <c r="CGM76" s="516"/>
      <c r="CGN76" s="516"/>
      <c r="CGO76" s="516"/>
      <c r="CGP76" s="516"/>
      <c r="CGQ76" s="516"/>
      <c r="CGR76" s="516"/>
      <c r="CGS76" s="516"/>
      <c r="CGT76" s="516"/>
      <c r="CGU76" s="516"/>
      <c r="CGV76" s="516"/>
      <c r="CGW76" s="516"/>
      <c r="CGX76" s="516"/>
      <c r="CGY76" s="516"/>
      <c r="CGZ76" s="516"/>
      <c r="CHA76" s="516"/>
      <c r="CHB76" s="516"/>
      <c r="CHC76" s="516"/>
      <c r="CHD76" s="516"/>
      <c r="CHE76" s="516"/>
      <c r="CHF76" s="516"/>
      <c r="CHG76" s="516"/>
      <c r="CHH76" s="516"/>
      <c r="CHI76" s="516"/>
      <c r="CHJ76" s="516"/>
      <c r="CHK76" s="516"/>
      <c r="CHL76" s="516"/>
      <c r="CHM76" s="516"/>
      <c r="CHN76" s="516"/>
      <c r="CHO76" s="516"/>
      <c r="CHP76" s="516"/>
      <c r="CHQ76" s="516"/>
      <c r="CHR76" s="516"/>
      <c r="CHS76" s="516"/>
      <c r="CHT76" s="516"/>
      <c r="CHU76" s="516"/>
      <c r="CHV76" s="516"/>
      <c r="CHW76" s="516"/>
      <c r="CHX76" s="516"/>
      <c r="CHY76" s="516"/>
      <c r="CHZ76" s="516"/>
      <c r="CIA76" s="516"/>
      <c r="CIB76" s="516"/>
      <c r="CIC76" s="516"/>
      <c r="CID76" s="516"/>
      <c r="CIE76" s="516"/>
      <c r="CIF76" s="516"/>
      <c r="CIG76" s="516"/>
      <c r="CIH76" s="516"/>
      <c r="CII76" s="516"/>
      <c r="CIJ76" s="516"/>
      <c r="CIK76" s="516"/>
      <c r="CIL76" s="516"/>
      <c r="CIM76" s="516"/>
      <c r="CIN76" s="516"/>
      <c r="CIO76" s="516"/>
      <c r="CIP76" s="516"/>
      <c r="CIQ76" s="516"/>
      <c r="CIR76" s="516"/>
      <c r="CIS76" s="516"/>
      <c r="CIT76" s="516"/>
      <c r="CIU76" s="516"/>
      <c r="CIV76" s="516"/>
      <c r="CIW76" s="516"/>
      <c r="CIX76" s="516"/>
      <c r="CIY76" s="516"/>
      <c r="CIZ76" s="516"/>
      <c r="CJA76" s="516"/>
      <c r="CJB76" s="516"/>
      <c r="CJC76" s="516"/>
      <c r="CJD76" s="516"/>
      <c r="CJE76" s="516"/>
      <c r="CJF76" s="516"/>
      <c r="CJG76" s="516"/>
      <c r="CJH76" s="516"/>
      <c r="CJI76" s="516"/>
      <c r="CJJ76" s="516"/>
      <c r="CJK76" s="516"/>
      <c r="CJL76" s="516"/>
      <c r="CJM76" s="516"/>
      <c r="CJN76" s="516"/>
      <c r="CJO76" s="516"/>
      <c r="CJP76" s="516"/>
      <c r="CJQ76" s="516"/>
      <c r="CJR76" s="516"/>
      <c r="CJS76" s="516"/>
      <c r="CJT76" s="516"/>
      <c r="CJU76" s="516"/>
      <c r="CJV76" s="516"/>
      <c r="CJW76" s="516"/>
      <c r="CJX76" s="516"/>
      <c r="CJY76" s="516"/>
      <c r="CJZ76" s="516"/>
      <c r="CKA76" s="516"/>
      <c r="CKB76" s="516"/>
      <c r="CKC76" s="516"/>
      <c r="CKD76" s="516"/>
      <c r="CKE76" s="516"/>
      <c r="CKF76" s="516"/>
      <c r="CKG76" s="516"/>
      <c r="CKH76" s="516"/>
      <c r="CKI76" s="516"/>
      <c r="CKJ76" s="516"/>
      <c r="CKK76" s="516"/>
      <c r="CKL76" s="516"/>
      <c r="CKM76" s="516"/>
      <c r="CKN76" s="516"/>
      <c r="CKO76" s="516"/>
      <c r="CKP76" s="516"/>
      <c r="CKQ76" s="516"/>
      <c r="CKR76" s="516"/>
      <c r="CKS76" s="516"/>
      <c r="CKT76" s="516"/>
      <c r="CKU76" s="516"/>
      <c r="CKV76" s="516"/>
      <c r="CKW76" s="516"/>
      <c r="CKX76" s="516"/>
      <c r="CKY76" s="516"/>
      <c r="CKZ76" s="516"/>
      <c r="CLA76" s="516"/>
      <c r="CLB76" s="516"/>
      <c r="CLC76" s="516"/>
      <c r="CLD76" s="516"/>
      <c r="CLE76" s="516"/>
      <c r="CLF76" s="516"/>
      <c r="CLG76" s="516"/>
      <c r="CLH76" s="516"/>
      <c r="CLI76" s="516"/>
      <c r="CLJ76" s="516"/>
      <c r="CLK76" s="516"/>
      <c r="CLL76" s="516"/>
      <c r="CLM76" s="516"/>
      <c r="CLN76" s="516"/>
      <c r="CLO76" s="516"/>
      <c r="CLP76" s="516"/>
      <c r="CLQ76" s="516"/>
      <c r="CLR76" s="516"/>
      <c r="CLS76" s="516"/>
      <c r="CLT76" s="516"/>
      <c r="CLU76" s="516"/>
      <c r="CLV76" s="516"/>
      <c r="CLW76" s="516"/>
      <c r="CLX76" s="516"/>
      <c r="CLY76" s="516"/>
      <c r="CLZ76" s="516"/>
      <c r="CMA76" s="516"/>
      <c r="CMB76" s="516"/>
      <c r="CMC76" s="516"/>
      <c r="CMD76" s="516"/>
      <c r="CME76" s="516"/>
      <c r="CMF76" s="516"/>
      <c r="CMG76" s="516"/>
      <c r="CMH76" s="516"/>
      <c r="CMI76" s="516"/>
      <c r="CMJ76" s="516"/>
      <c r="CMK76" s="516"/>
      <c r="CML76" s="516"/>
      <c r="CMM76" s="516"/>
      <c r="CMN76" s="516"/>
      <c r="CMO76" s="516"/>
      <c r="CMP76" s="516"/>
      <c r="CMQ76" s="516"/>
      <c r="CMR76" s="516"/>
      <c r="CMS76" s="516"/>
      <c r="CMT76" s="516"/>
      <c r="CMU76" s="516"/>
      <c r="CMV76" s="516"/>
      <c r="CMW76" s="516"/>
      <c r="CMX76" s="516"/>
      <c r="CMY76" s="516"/>
      <c r="CMZ76" s="516"/>
      <c r="CNA76" s="516"/>
      <c r="CNB76" s="516"/>
      <c r="CNC76" s="516"/>
      <c r="CND76" s="516"/>
      <c r="CNE76" s="516"/>
      <c r="CNF76" s="516"/>
      <c r="CNG76" s="516"/>
      <c r="CNH76" s="516"/>
      <c r="CNI76" s="516"/>
      <c r="CNJ76" s="516"/>
      <c r="CNK76" s="516"/>
      <c r="CNL76" s="516"/>
      <c r="CNM76" s="516"/>
      <c r="CNN76" s="516"/>
      <c r="CNO76" s="516"/>
      <c r="CNP76" s="516"/>
      <c r="CNQ76" s="516"/>
      <c r="CNR76" s="516"/>
      <c r="CNS76" s="516"/>
      <c r="CNT76" s="516"/>
      <c r="CNU76" s="516"/>
      <c r="CNV76" s="516"/>
      <c r="CNW76" s="516"/>
      <c r="CNX76" s="516"/>
      <c r="CNY76" s="516"/>
      <c r="CNZ76" s="516"/>
      <c r="COA76" s="516"/>
      <c r="COB76" s="516"/>
      <c r="COC76" s="516"/>
      <c r="COD76" s="516"/>
      <c r="COE76" s="516"/>
      <c r="COF76" s="516"/>
      <c r="COG76" s="516"/>
      <c r="COH76" s="516"/>
      <c r="COI76" s="516"/>
      <c r="COJ76" s="516"/>
      <c r="COK76" s="516"/>
      <c r="COL76" s="516"/>
      <c r="COM76" s="516"/>
      <c r="CON76" s="516"/>
      <c r="COO76" s="516"/>
      <c r="COP76" s="516"/>
      <c r="COQ76" s="516"/>
      <c r="COR76" s="516"/>
      <c r="COS76" s="516"/>
      <c r="COT76" s="516"/>
      <c r="COU76" s="516"/>
      <c r="COV76" s="516"/>
      <c r="COW76" s="516"/>
      <c r="COX76" s="516"/>
      <c r="COY76" s="516"/>
      <c r="COZ76" s="516"/>
      <c r="CPA76" s="516"/>
      <c r="CPB76" s="516"/>
      <c r="CPC76" s="516"/>
      <c r="CPD76" s="516"/>
      <c r="CPE76" s="516"/>
      <c r="CPF76" s="516"/>
      <c r="CPG76" s="516"/>
      <c r="CPH76" s="516"/>
      <c r="CPI76" s="516"/>
      <c r="CPJ76" s="516"/>
      <c r="CPK76" s="516"/>
      <c r="CPL76" s="516"/>
      <c r="CPM76" s="516"/>
      <c r="CPN76" s="516"/>
      <c r="CPO76" s="516"/>
      <c r="CPP76" s="516"/>
      <c r="CPQ76" s="516"/>
      <c r="CPR76" s="516"/>
      <c r="CPS76" s="516"/>
      <c r="CPT76" s="516"/>
      <c r="CPU76" s="516"/>
      <c r="CPV76" s="516"/>
      <c r="CPW76" s="516"/>
      <c r="CPX76" s="516"/>
      <c r="CPY76" s="516"/>
      <c r="CPZ76" s="516"/>
      <c r="CQA76" s="516"/>
      <c r="CQB76" s="516"/>
      <c r="CQC76" s="516"/>
      <c r="CQD76" s="516"/>
      <c r="CQE76" s="516"/>
      <c r="CQF76" s="516"/>
      <c r="CQG76" s="516"/>
      <c r="CQH76" s="516"/>
      <c r="CQI76" s="516"/>
      <c r="CQJ76" s="516"/>
      <c r="CQK76" s="516"/>
      <c r="CQL76" s="516"/>
      <c r="CQM76" s="516"/>
      <c r="CQN76" s="516"/>
      <c r="CQO76" s="516"/>
      <c r="CQP76" s="516"/>
      <c r="CQQ76" s="516"/>
      <c r="CQR76" s="516"/>
      <c r="CQS76" s="516"/>
      <c r="CQT76" s="516"/>
      <c r="CQU76" s="516"/>
      <c r="CQV76" s="516"/>
      <c r="CQW76" s="516"/>
      <c r="CQX76" s="516"/>
      <c r="CQY76" s="516"/>
      <c r="CQZ76" s="516"/>
      <c r="CRA76" s="516"/>
      <c r="CRB76" s="516"/>
      <c r="CRC76" s="516"/>
      <c r="CRD76" s="516"/>
      <c r="CRE76" s="516"/>
      <c r="CRF76" s="516"/>
      <c r="CRG76" s="516"/>
      <c r="CRH76" s="516"/>
      <c r="CRI76" s="516"/>
      <c r="CRJ76" s="516"/>
      <c r="CRK76" s="516"/>
      <c r="CRL76" s="516"/>
      <c r="CRM76" s="516"/>
      <c r="CRN76" s="516"/>
      <c r="CRO76" s="516"/>
      <c r="CRP76" s="516"/>
      <c r="CRQ76" s="516"/>
      <c r="CRR76" s="516"/>
      <c r="CRS76" s="516"/>
      <c r="CRT76" s="516"/>
      <c r="CRU76" s="516"/>
      <c r="CRV76" s="516"/>
      <c r="CRW76" s="516"/>
      <c r="CRX76" s="516"/>
      <c r="CRY76" s="516"/>
      <c r="CRZ76" s="516"/>
      <c r="CSA76" s="516"/>
      <c r="CSB76" s="516"/>
      <c r="CSC76" s="516"/>
      <c r="CSD76" s="516"/>
      <c r="CSE76" s="516"/>
      <c r="CSF76" s="516"/>
      <c r="CSG76" s="516"/>
      <c r="CSH76" s="516"/>
      <c r="CSI76" s="516"/>
      <c r="CSJ76" s="516"/>
      <c r="CSK76" s="516"/>
      <c r="CSL76" s="516"/>
      <c r="CSM76" s="516"/>
      <c r="CSN76" s="516"/>
      <c r="CSO76" s="516"/>
      <c r="CSP76" s="516"/>
      <c r="CSQ76" s="516"/>
      <c r="CSR76" s="516"/>
      <c r="CSS76" s="516"/>
      <c r="CST76" s="516"/>
      <c r="CSU76" s="516"/>
      <c r="CSV76" s="516"/>
      <c r="CSW76" s="516"/>
      <c r="CSX76" s="516"/>
      <c r="CSY76" s="516"/>
      <c r="CSZ76" s="516"/>
      <c r="CTA76" s="516"/>
      <c r="CTB76" s="516"/>
      <c r="CTC76" s="516"/>
      <c r="CTD76" s="516"/>
      <c r="CTE76" s="516"/>
      <c r="CTF76" s="516"/>
      <c r="CTG76" s="516"/>
      <c r="CTH76" s="516"/>
      <c r="CTI76" s="516"/>
      <c r="CTJ76" s="516"/>
      <c r="CTK76" s="516"/>
      <c r="CTL76" s="516"/>
      <c r="CTM76" s="516"/>
      <c r="CTN76" s="516"/>
      <c r="CTO76" s="516"/>
      <c r="CTP76" s="516"/>
      <c r="CTQ76" s="516"/>
      <c r="CTR76" s="516"/>
      <c r="CTS76" s="516"/>
      <c r="CTT76" s="516"/>
      <c r="CTU76" s="516"/>
      <c r="CTV76" s="516"/>
      <c r="CTW76" s="516"/>
      <c r="CTX76" s="516"/>
      <c r="CTY76" s="516"/>
      <c r="CTZ76" s="516"/>
      <c r="CUA76" s="516"/>
      <c r="CUB76" s="516"/>
      <c r="CUC76" s="516"/>
      <c r="CUD76" s="516"/>
      <c r="CUE76" s="516"/>
      <c r="CUF76" s="516"/>
      <c r="CUG76" s="516"/>
      <c r="CUH76" s="516"/>
      <c r="CUI76" s="516"/>
      <c r="CUJ76" s="516"/>
      <c r="CUK76" s="516"/>
      <c r="CUL76" s="516"/>
      <c r="CUM76" s="516"/>
      <c r="CUN76" s="516"/>
      <c r="CUO76" s="516"/>
      <c r="CUP76" s="516"/>
      <c r="CUQ76" s="516"/>
      <c r="CUR76" s="516"/>
      <c r="CUS76" s="516"/>
      <c r="CUT76" s="516"/>
      <c r="CUU76" s="516"/>
      <c r="CUV76" s="516"/>
      <c r="CUW76" s="516"/>
      <c r="CUX76" s="516"/>
      <c r="CUY76" s="516"/>
      <c r="CUZ76" s="516"/>
      <c r="CVA76" s="516"/>
      <c r="CVB76" s="516"/>
      <c r="CVC76" s="516"/>
      <c r="CVD76" s="516"/>
      <c r="CVE76" s="516"/>
      <c r="CVF76" s="516"/>
      <c r="CVG76" s="516"/>
      <c r="CVH76" s="516"/>
      <c r="CVI76" s="516"/>
      <c r="CVJ76" s="516"/>
      <c r="CVK76" s="516"/>
      <c r="CVL76" s="516"/>
      <c r="CVM76" s="516"/>
      <c r="CVN76" s="516"/>
      <c r="CVO76" s="516"/>
      <c r="CVP76" s="516"/>
      <c r="CVQ76" s="516"/>
      <c r="CVR76" s="516"/>
      <c r="CVS76" s="516"/>
      <c r="CVT76" s="516"/>
      <c r="CVU76" s="516"/>
      <c r="CVV76" s="516"/>
      <c r="CVW76" s="516"/>
      <c r="CVX76" s="516"/>
      <c r="CVY76" s="516"/>
      <c r="CVZ76" s="516"/>
      <c r="CWA76" s="516"/>
      <c r="CWB76" s="516"/>
      <c r="CWC76" s="516"/>
      <c r="CWD76" s="516"/>
      <c r="CWE76" s="516"/>
      <c r="CWF76" s="516"/>
      <c r="CWG76" s="516"/>
      <c r="CWH76" s="516"/>
      <c r="CWI76" s="516"/>
      <c r="CWJ76" s="516"/>
      <c r="CWK76" s="516"/>
      <c r="CWL76" s="516"/>
      <c r="CWM76" s="516"/>
      <c r="CWN76" s="516"/>
      <c r="CWO76" s="516"/>
      <c r="CWP76" s="516"/>
      <c r="CWQ76" s="516"/>
      <c r="CWR76" s="516"/>
      <c r="CWS76" s="516"/>
      <c r="CWT76" s="516"/>
      <c r="CWU76" s="516"/>
      <c r="CWV76" s="516"/>
      <c r="CWW76" s="516"/>
      <c r="CWX76" s="516"/>
      <c r="CWY76" s="516"/>
      <c r="CWZ76" s="516"/>
      <c r="CXA76" s="516"/>
      <c r="CXB76" s="516"/>
      <c r="CXC76" s="516"/>
      <c r="CXD76" s="516"/>
      <c r="CXE76" s="516"/>
      <c r="CXF76" s="516"/>
      <c r="CXG76" s="516"/>
      <c r="CXH76" s="516"/>
      <c r="CXI76" s="516"/>
      <c r="CXJ76" s="516"/>
      <c r="CXK76" s="516"/>
      <c r="CXL76" s="516"/>
      <c r="CXM76" s="516"/>
      <c r="CXN76" s="516"/>
      <c r="CXO76" s="516"/>
      <c r="CXP76" s="516"/>
      <c r="CXQ76" s="516"/>
      <c r="CXR76" s="516"/>
      <c r="CXS76" s="516"/>
      <c r="CXT76" s="516"/>
      <c r="CXU76" s="516"/>
      <c r="CXV76" s="516"/>
      <c r="CXW76" s="516"/>
      <c r="CXX76" s="516"/>
      <c r="CXY76" s="516"/>
      <c r="CXZ76" s="516"/>
      <c r="CYA76" s="516"/>
      <c r="CYB76" s="516"/>
      <c r="CYC76" s="516"/>
      <c r="CYD76" s="516"/>
      <c r="CYE76" s="516"/>
      <c r="CYF76" s="516"/>
      <c r="CYG76" s="516"/>
      <c r="CYH76" s="516"/>
      <c r="CYI76" s="516"/>
      <c r="CYJ76" s="516"/>
      <c r="CYK76" s="516"/>
      <c r="CYL76" s="516"/>
      <c r="CYM76" s="516"/>
      <c r="CYN76" s="516"/>
      <c r="CYO76" s="516"/>
      <c r="CYP76" s="516"/>
      <c r="CYQ76" s="516"/>
      <c r="CYR76" s="516"/>
      <c r="CYS76" s="516"/>
      <c r="CYT76" s="516"/>
      <c r="CYU76" s="516"/>
      <c r="CYV76" s="516"/>
      <c r="CYW76" s="516"/>
      <c r="CYX76" s="516"/>
      <c r="CYY76" s="516"/>
      <c r="CYZ76" s="516"/>
      <c r="CZA76" s="516"/>
      <c r="CZB76" s="516"/>
      <c r="CZC76" s="516"/>
      <c r="CZD76" s="516"/>
      <c r="CZE76" s="516"/>
      <c r="CZF76" s="516"/>
      <c r="CZG76" s="516"/>
      <c r="CZH76" s="516"/>
      <c r="CZI76" s="516"/>
      <c r="CZJ76" s="516"/>
      <c r="CZK76" s="516"/>
      <c r="CZL76" s="516"/>
      <c r="CZM76" s="516"/>
      <c r="CZN76" s="516"/>
      <c r="CZO76" s="516"/>
      <c r="CZP76" s="516"/>
      <c r="CZQ76" s="516"/>
      <c r="CZR76" s="516"/>
      <c r="CZS76" s="516"/>
      <c r="CZT76" s="516"/>
      <c r="CZU76" s="516"/>
      <c r="CZV76" s="516"/>
      <c r="CZW76" s="516"/>
      <c r="CZX76" s="516"/>
      <c r="CZY76" s="516"/>
      <c r="CZZ76" s="516"/>
      <c r="DAA76" s="516"/>
      <c r="DAB76" s="516"/>
      <c r="DAC76" s="516"/>
      <c r="DAD76" s="516"/>
      <c r="DAE76" s="516"/>
      <c r="DAF76" s="516"/>
      <c r="DAG76" s="516"/>
      <c r="DAH76" s="516"/>
      <c r="DAI76" s="516"/>
      <c r="DAJ76" s="516"/>
      <c r="DAK76" s="516"/>
      <c r="DAL76" s="516"/>
      <c r="DAM76" s="516"/>
      <c r="DAN76" s="516"/>
      <c r="DAO76" s="516"/>
      <c r="DAP76" s="516"/>
      <c r="DAQ76" s="516"/>
      <c r="DAR76" s="516"/>
      <c r="DAS76" s="516"/>
      <c r="DAT76" s="516"/>
      <c r="DAU76" s="516"/>
      <c r="DAV76" s="516"/>
      <c r="DAW76" s="516"/>
      <c r="DAX76" s="516"/>
      <c r="DAY76" s="516"/>
      <c r="DAZ76" s="516"/>
      <c r="DBA76" s="516"/>
      <c r="DBB76" s="516"/>
      <c r="DBC76" s="516"/>
      <c r="DBD76" s="516"/>
      <c r="DBE76" s="516"/>
      <c r="DBF76" s="516"/>
      <c r="DBG76" s="516"/>
      <c r="DBH76" s="516"/>
      <c r="DBI76" s="516"/>
      <c r="DBJ76" s="516"/>
      <c r="DBK76" s="516"/>
      <c r="DBL76" s="516"/>
      <c r="DBM76" s="516"/>
      <c r="DBN76" s="516"/>
      <c r="DBO76" s="516"/>
      <c r="DBP76" s="516"/>
      <c r="DBQ76" s="516"/>
      <c r="DBR76" s="516"/>
      <c r="DBS76" s="516"/>
      <c r="DBT76" s="516"/>
      <c r="DBU76" s="516"/>
      <c r="DBV76" s="516"/>
      <c r="DBW76" s="516"/>
      <c r="DBX76" s="516"/>
      <c r="DBY76" s="516"/>
      <c r="DBZ76" s="516"/>
      <c r="DCA76" s="516"/>
      <c r="DCB76" s="516"/>
      <c r="DCC76" s="516"/>
      <c r="DCD76" s="516"/>
      <c r="DCE76" s="516"/>
      <c r="DCF76" s="516"/>
      <c r="DCG76" s="516"/>
      <c r="DCH76" s="516"/>
      <c r="DCI76" s="516"/>
      <c r="DCJ76" s="516"/>
      <c r="DCK76" s="516"/>
      <c r="DCL76" s="516"/>
      <c r="DCM76" s="516"/>
      <c r="DCN76" s="516"/>
      <c r="DCO76" s="516"/>
      <c r="DCP76" s="516"/>
      <c r="DCQ76" s="516"/>
      <c r="DCR76" s="516"/>
      <c r="DCS76" s="516"/>
      <c r="DCT76" s="516"/>
      <c r="DCU76" s="516"/>
      <c r="DCV76" s="516"/>
      <c r="DCW76" s="516"/>
      <c r="DCX76" s="516"/>
      <c r="DCY76" s="516"/>
      <c r="DCZ76" s="516"/>
      <c r="DDA76" s="516"/>
      <c r="DDB76" s="516"/>
      <c r="DDC76" s="516"/>
      <c r="DDD76" s="516"/>
      <c r="DDE76" s="516"/>
      <c r="DDF76" s="516"/>
      <c r="DDG76" s="516"/>
      <c r="DDH76" s="516"/>
      <c r="DDI76" s="516"/>
      <c r="DDJ76" s="516"/>
      <c r="DDK76" s="516"/>
      <c r="DDL76" s="516"/>
      <c r="DDM76" s="516"/>
      <c r="DDN76" s="516"/>
      <c r="DDO76" s="516"/>
      <c r="DDP76" s="516"/>
      <c r="DDQ76" s="516"/>
      <c r="DDR76" s="516"/>
      <c r="DDS76" s="516"/>
      <c r="DDT76" s="516"/>
      <c r="DDU76" s="516"/>
      <c r="DDV76" s="516"/>
      <c r="DDW76" s="516"/>
      <c r="DDX76" s="516"/>
      <c r="DDY76" s="516"/>
      <c r="DDZ76" s="516"/>
      <c r="DEA76" s="516"/>
      <c r="DEB76" s="516"/>
      <c r="DEC76" s="516"/>
      <c r="DED76" s="516"/>
      <c r="DEE76" s="516"/>
      <c r="DEF76" s="516"/>
      <c r="DEG76" s="516"/>
      <c r="DEH76" s="516"/>
      <c r="DEI76" s="516"/>
      <c r="DEJ76" s="516"/>
      <c r="DEK76" s="516"/>
      <c r="DEL76" s="516"/>
      <c r="DEM76" s="516"/>
      <c r="DEN76" s="516"/>
      <c r="DEO76" s="516"/>
      <c r="DEP76" s="516"/>
      <c r="DEQ76" s="516"/>
      <c r="DER76" s="516"/>
      <c r="DES76" s="516"/>
      <c r="DET76" s="516"/>
      <c r="DEU76" s="516"/>
      <c r="DEV76" s="516"/>
      <c r="DEW76" s="516"/>
      <c r="DEX76" s="516"/>
      <c r="DEY76" s="516"/>
      <c r="DEZ76" s="516"/>
      <c r="DFA76" s="516"/>
      <c r="DFB76" s="516"/>
      <c r="DFC76" s="516"/>
      <c r="DFD76" s="516"/>
      <c r="DFE76" s="516"/>
      <c r="DFF76" s="516"/>
      <c r="DFG76" s="516"/>
      <c r="DFH76" s="516"/>
      <c r="DFI76" s="516"/>
      <c r="DFJ76" s="516"/>
      <c r="DFK76" s="516"/>
      <c r="DFL76" s="516"/>
      <c r="DFM76" s="516"/>
      <c r="DFN76" s="516"/>
      <c r="DFO76" s="516"/>
      <c r="DFP76" s="516"/>
      <c r="DFQ76" s="516"/>
      <c r="DFR76" s="516"/>
      <c r="DFS76" s="516"/>
      <c r="DFT76" s="516"/>
      <c r="DFU76" s="516"/>
      <c r="DFV76" s="516"/>
      <c r="DFW76" s="516"/>
      <c r="DFX76" s="516"/>
      <c r="DFY76" s="516"/>
      <c r="DFZ76" s="516"/>
      <c r="DGA76" s="516"/>
      <c r="DGB76" s="516"/>
      <c r="DGC76" s="516"/>
      <c r="DGD76" s="516"/>
      <c r="DGE76" s="516"/>
      <c r="DGF76" s="516"/>
      <c r="DGG76" s="516"/>
      <c r="DGH76" s="516"/>
      <c r="DGI76" s="516"/>
      <c r="DGJ76" s="516"/>
      <c r="DGK76" s="516"/>
      <c r="DGL76" s="516"/>
      <c r="DGM76" s="516"/>
      <c r="DGN76" s="516"/>
      <c r="DGO76" s="516"/>
      <c r="DGP76" s="516"/>
      <c r="DGQ76" s="516"/>
      <c r="DGR76" s="516"/>
      <c r="DGS76" s="516"/>
      <c r="DGT76" s="516"/>
      <c r="DGU76" s="516"/>
      <c r="DGV76" s="516"/>
      <c r="DGW76" s="516"/>
      <c r="DGX76" s="516"/>
      <c r="DGY76" s="516"/>
      <c r="DGZ76" s="516"/>
      <c r="DHA76" s="516"/>
      <c r="DHB76" s="516"/>
      <c r="DHC76" s="516"/>
      <c r="DHD76" s="516"/>
      <c r="DHE76" s="516"/>
      <c r="DHF76" s="516"/>
      <c r="DHG76" s="516"/>
      <c r="DHH76" s="516"/>
      <c r="DHI76" s="516"/>
      <c r="DHJ76" s="516"/>
      <c r="DHK76" s="516"/>
      <c r="DHL76" s="516"/>
      <c r="DHM76" s="516"/>
      <c r="DHN76" s="516"/>
      <c r="DHO76" s="516"/>
      <c r="DHP76" s="516"/>
      <c r="DHQ76" s="516"/>
      <c r="DHR76" s="516"/>
      <c r="DHS76" s="516"/>
      <c r="DHT76" s="516"/>
      <c r="DHU76" s="516"/>
      <c r="DHV76" s="516"/>
      <c r="DHW76" s="516"/>
      <c r="DHX76" s="516"/>
      <c r="DHY76" s="516"/>
      <c r="DHZ76" s="516"/>
      <c r="DIA76" s="516"/>
      <c r="DIB76" s="516"/>
      <c r="DIC76" s="516"/>
      <c r="DID76" s="516"/>
      <c r="DIE76" s="516"/>
      <c r="DIF76" s="516"/>
      <c r="DIG76" s="516"/>
      <c r="DIH76" s="516"/>
      <c r="DII76" s="516"/>
      <c r="DIJ76" s="516"/>
      <c r="DIK76" s="516"/>
      <c r="DIL76" s="516"/>
      <c r="DIM76" s="516"/>
      <c r="DIN76" s="516"/>
      <c r="DIO76" s="516"/>
      <c r="DIP76" s="516"/>
      <c r="DIQ76" s="516"/>
      <c r="DIR76" s="516"/>
      <c r="DIS76" s="516"/>
      <c r="DIT76" s="516"/>
      <c r="DIU76" s="516"/>
      <c r="DIV76" s="516"/>
      <c r="DIW76" s="516"/>
      <c r="DIX76" s="516"/>
      <c r="DIY76" s="516"/>
      <c r="DIZ76" s="516"/>
      <c r="DJA76" s="516"/>
      <c r="DJB76" s="516"/>
      <c r="DJC76" s="516"/>
      <c r="DJD76" s="516"/>
      <c r="DJE76" s="516"/>
      <c r="DJF76" s="516"/>
      <c r="DJG76" s="516"/>
      <c r="DJH76" s="516"/>
      <c r="DJI76" s="516"/>
      <c r="DJJ76" s="516"/>
      <c r="DJK76" s="516"/>
      <c r="DJL76" s="516"/>
      <c r="DJM76" s="516"/>
      <c r="DJN76" s="516"/>
      <c r="DJO76" s="516"/>
      <c r="DJP76" s="516"/>
      <c r="DJQ76" s="516"/>
      <c r="DJR76" s="516"/>
      <c r="DJS76" s="516"/>
      <c r="DJT76" s="516"/>
      <c r="DJU76" s="516"/>
      <c r="DJV76" s="516"/>
      <c r="DJW76" s="516"/>
      <c r="DJX76" s="516"/>
      <c r="DJY76" s="516"/>
      <c r="DJZ76" s="516"/>
      <c r="DKA76" s="516"/>
      <c r="DKB76" s="516"/>
      <c r="DKC76" s="516"/>
      <c r="DKD76" s="516"/>
      <c r="DKE76" s="516"/>
      <c r="DKF76" s="516"/>
      <c r="DKG76" s="516"/>
      <c r="DKH76" s="516"/>
      <c r="DKI76" s="516"/>
      <c r="DKJ76" s="516"/>
      <c r="DKK76" s="516"/>
      <c r="DKL76" s="516"/>
      <c r="DKM76" s="516"/>
      <c r="DKN76" s="516"/>
      <c r="DKO76" s="516"/>
      <c r="DKP76" s="516"/>
      <c r="DKQ76" s="516"/>
      <c r="DKR76" s="516"/>
      <c r="DKS76" s="516"/>
      <c r="DKT76" s="516"/>
      <c r="DKU76" s="516"/>
      <c r="DKV76" s="516"/>
      <c r="DKW76" s="516"/>
      <c r="DKX76" s="516"/>
      <c r="DKY76" s="516"/>
      <c r="DKZ76" s="516"/>
      <c r="DLA76" s="516"/>
      <c r="DLB76" s="516"/>
      <c r="DLC76" s="516"/>
      <c r="DLD76" s="516"/>
      <c r="DLE76" s="516"/>
      <c r="DLF76" s="516"/>
      <c r="DLG76" s="516"/>
      <c r="DLH76" s="516"/>
      <c r="DLI76" s="516"/>
      <c r="DLJ76" s="516"/>
      <c r="DLK76" s="516"/>
      <c r="DLL76" s="516"/>
      <c r="DLM76" s="516"/>
      <c r="DLN76" s="516"/>
      <c r="DLO76" s="516"/>
      <c r="DLP76" s="516"/>
      <c r="DLQ76" s="516"/>
      <c r="DLR76" s="516"/>
      <c r="DLS76" s="516"/>
      <c r="DLT76" s="516"/>
      <c r="DLU76" s="516"/>
      <c r="DLV76" s="516"/>
      <c r="DLW76" s="516"/>
      <c r="DLX76" s="516"/>
      <c r="DLY76" s="516"/>
      <c r="DLZ76" s="516"/>
      <c r="DMA76" s="516"/>
      <c r="DMB76" s="516"/>
      <c r="DMC76" s="516"/>
      <c r="DMD76" s="516"/>
      <c r="DME76" s="516"/>
      <c r="DMF76" s="516"/>
      <c r="DMG76" s="516"/>
      <c r="DMH76" s="516"/>
      <c r="DMI76" s="516"/>
      <c r="DMJ76" s="516"/>
      <c r="DMK76" s="516"/>
      <c r="DML76" s="516"/>
      <c r="DMM76" s="516"/>
      <c r="DMN76" s="516"/>
      <c r="DMO76" s="516"/>
      <c r="DMP76" s="516"/>
      <c r="DMQ76" s="516"/>
      <c r="DMR76" s="516"/>
      <c r="DMS76" s="516"/>
      <c r="DMT76" s="516"/>
      <c r="DMU76" s="516"/>
      <c r="DMV76" s="516"/>
      <c r="DMW76" s="516"/>
      <c r="DMX76" s="516"/>
      <c r="DMY76" s="516"/>
      <c r="DMZ76" s="516"/>
      <c r="DNA76" s="516"/>
      <c r="DNB76" s="516"/>
      <c r="DNC76" s="516"/>
      <c r="DND76" s="516"/>
      <c r="DNE76" s="516"/>
      <c r="DNF76" s="516"/>
      <c r="DNG76" s="516"/>
      <c r="DNH76" s="516"/>
      <c r="DNI76" s="516"/>
      <c r="DNJ76" s="516"/>
      <c r="DNK76" s="516"/>
      <c r="DNL76" s="516"/>
      <c r="DNM76" s="516"/>
      <c r="DNN76" s="516"/>
      <c r="DNO76" s="516"/>
      <c r="DNP76" s="516"/>
      <c r="DNQ76" s="516"/>
      <c r="DNR76" s="516"/>
      <c r="DNS76" s="516"/>
      <c r="DNT76" s="516"/>
      <c r="DNU76" s="516"/>
      <c r="DNV76" s="516"/>
      <c r="DNW76" s="516"/>
      <c r="DNX76" s="516"/>
      <c r="DNY76" s="516"/>
      <c r="DNZ76" s="516"/>
      <c r="DOA76" s="516"/>
      <c r="DOB76" s="516"/>
      <c r="DOC76" s="516"/>
      <c r="DOD76" s="516"/>
      <c r="DOE76" s="516"/>
      <c r="DOF76" s="516"/>
      <c r="DOG76" s="516"/>
      <c r="DOH76" s="516"/>
      <c r="DOI76" s="516"/>
      <c r="DOJ76" s="516"/>
      <c r="DOK76" s="516"/>
      <c r="DOL76" s="516"/>
      <c r="DOM76" s="516"/>
      <c r="DON76" s="516"/>
      <c r="DOO76" s="516"/>
      <c r="DOP76" s="516"/>
      <c r="DOQ76" s="516"/>
      <c r="DOR76" s="516"/>
      <c r="DOS76" s="516"/>
      <c r="DOT76" s="516"/>
      <c r="DOU76" s="516"/>
      <c r="DOV76" s="516"/>
      <c r="DOW76" s="516"/>
      <c r="DOX76" s="516"/>
      <c r="DOY76" s="516"/>
      <c r="DOZ76" s="516"/>
      <c r="DPA76" s="516"/>
      <c r="DPB76" s="516"/>
      <c r="DPC76" s="516"/>
      <c r="DPD76" s="516"/>
      <c r="DPE76" s="516"/>
      <c r="DPF76" s="516"/>
      <c r="DPG76" s="516"/>
      <c r="DPH76" s="516"/>
      <c r="DPI76" s="516"/>
      <c r="DPJ76" s="516"/>
      <c r="DPK76" s="516"/>
      <c r="DPL76" s="516"/>
      <c r="DPM76" s="516"/>
      <c r="DPN76" s="516"/>
      <c r="DPO76" s="516"/>
      <c r="DPP76" s="516"/>
      <c r="DPQ76" s="516"/>
      <c r="DPR76" s="516"/>
      <c r="DPS76" s="516"/>
      <c r="DPT76" s="516"/>
      <c r="DPU76" s="516"/>
      <c r="DPV76" s="516"/>
      <c r="DPW76" s="516"/>
      <c r="DPX76" s="516"/>
      <c r="DPY76" s="516"/>
      <c r="DPZ76" s="516"/>
      <c r="DQA76" s="516"/>
      <c r="DQB76" s="516"/>
      <c r="DQC76" s="516"/>
      <c r="DQD76" s="516"/>
      <c r="DQE76" s="516"/>
      <c r="DQF76" s="516"/>
      <c r="DQG76" s="516"/>
      <c r="DQH76" s="516"/>
      <c r="DQI76" s="516"/>
      <c r="DQJ76" s="516"/>
      <c r="DQK76" s="516"/>
      <c r="DQL76" s="516"/>
      <c r="DQM76" s="516"/>
      <c r="DQN76" s="516"/>
      <c r="DQO76" s="516"/>
      <c r="DQP76" s="516"/>
      <c r="DQQ76" s="516"/>
      <c r="DQR76" s="516"/>
      <c r="DQS76" s="516"/>
      <c r="DQT76" s="516"/>
      <c r="DQU76" s="516"/>
      <c r="DQV76" s="516"/>
      <c r="DQW76" s="516"/>
      <c r="DQX76" s="516"/>
      <c r="DQY76" s="516"/>
      <c r="DQZ76" s="516"/>
      <c r="DRA76" s="516"/>
      <c r="DRB76" s="516"/>
      <c r="DRC76" s="516"/>
      <c r="DRD76" s="516"/>
      <c r="DRE76" s="516"/>
      <c r="DRF76" s="516"/>
      <c r="DRG76" s="516"/>
      <c r="DRH76" s="516"/>
      <c r="DRI76" s="516"/>
      <c r="DRJ76" s="516"/>
      <c r="DRK76" s="516"/>
      <c r="DRL76" s="516"/>
      <c r="DRM76" s="516"/>
      <c r="DRN76" s="516"/>
      <c r="DRO76" s="516"/>
      <c r="DRP76" s="516"/>
      <c r="DRQ76" s="516"/>
      <c r="DRR76" s="516"/>
      <c r="DRS76" s="516"/>
      <c r="DRT76" s="516"/>
      <c r="DRU76" s="516"/>
      <c r="DRV76" s="516"/>
      <c r="DRW76" s="516"/>
      <c r="DRX76" s="516"/>
      <c r="DRY76" s="516"/>
      <c r="DRZ76" s="516"/>
      <c r="DSA76" s="516"/>
      <c r="DSB76" s="516"/>
      <c r="DSC76" s="516"/>
      <c r="DSD76" s="516"/>
      <c r="DSE76" s="516"/>
      <c r="DSF76" s="516"/>
      <c r="DSG76" s="516"/>
      <c r="DSH76" s="516"/>
      <c r="DSI76" s="516"/>
      <c r="DSJ76" s="516"/>
      <c r="DSK76" s="516"/>
      <c r="DSL76" s="516"/>
      <c r="DSM76" s="516"/>
      <c r="DSN76" s="516"/>
      <c r="DSO76" s="516"/>
      <c r="DSP76" s="516"/>
      <c r="DSQ76" s="516"/>
      <c r="DSR76" s="516"/>
      <c r="DSS76" s="516"/>
      <c r="DST76" s="516"/>
      <c r="DSU76" s="516"/>
      <c r="DSV76" s="516"/>
      <c r="DSW76" s="516"/>
      <c r="DSX76" s="516"/>
      <c r="DSY76" s="516"/>
      <c r="DSZ76" s="516"/>
      <c r="DTA76" s="516"/>
      <c r="DTB76" s="516"/>
      <c r="DTC76" s="516"/>
      <c r="DTD76" s="516"/>
      <c r="DTE76" s="516"/>
      <c r="DTF76" s="516"/>
      <c r="DTG76" s="516"/>
      <c r="DTH76" s="516"/>
      <c r="DTI76" s="516"/>
      <c r="DTJ76" s="516"/>
      <c r="DTK76" s="516"/>
      <c r="DTL76" s="516"/>
      <c r="DTM76" s="516"/>
      <c r="DTN76" s="516"/>
      <c r="DTO76" s="516"/>
      <c r="DTP76" s="516"/>
      <c r="DTQ76" s="516"/>
      <c r="DTR76" s="516"/>
      <c r="DTS76" s="516"/>
      <c r="DTT76" s="516"/>
      <c r="DTU76" s="516"/>
      <c r="DTV76" s="516"/>
      <c r="DTW76" s="516"/>
      <c r="DTX76" s="516"/>
      <c r="DTY76" s="516"/>
      <c r="DTZ76" s="516"/>
      <c r="DUA76" s="516"/>
      <c r="DUB76" s="516"/>
      <c r="DUC76" s="516"/>
      <c r="DUD76" s="516"/>
      <c r="DUE76" s="516"/>
      <c r="DUF76" s="516"/>
      <c r="DUG76" s="516"/>
      <c r="DUH76" s="516"/>
      <c r="DUI76" s="516"/>
      <c r="DUJ76" s="516"/>
      <c r="DUK76" s="516"/>
      <c r="DUL76" s="516"/>
      <c r="DUM76" s="516"/>
      <c r="DUN76" s="516"/>
      <c r="DUO76" s="516"/>
      <c r="DUP76" s="516"/>
      <c r="DUQ76" s="516"/>
      <c r="DUR76" s="516"/>
      <c r="DUS76" s="516"/>
      <c r="DUT76" s="516"/>
      <c r="DUU76" s="516"/>
      <c r="DUV76" s="516"/>
      <c r="DUW76" s="516"/>
      <c r="DUX76" s="516"/>
      <c r="DUY76" s="516"/>
      <c r="DUZ76" s="516"/>
      <c r="DVA76" s="516"/>
      <c r="DVB76" s="516"/>
      <c r="DVC76" s="516"/>
      <c r="DVD76" s="516"/>
      <c r="DVE76" s="516"/>
      <c r="DVF76" s="516"/>
      <c r="DVG76" s="516"/>
      <c r="DVH76" s="516"/>
      <c r="DVI76" s="516"/>
      <c r="DVJ76" s="516"/>
      <c r="DVK76" s="516"/>
      <c r="DVL76" s="516"/>
      <c r="DVM76" s="516"/>
      <c r="DVN76" s="516"/>
      <c r="DVO76" s="516"/>
      <c r="DVP76" s="516"/>
      <c r="DVQ76" s="516"/>
      <c r="DVR76" s="516"/>
      <c r="DVS76" s="516"/>
      <c r="DVT76" s="516"/>
      <c r="DVU76" s="516"/>
      <c r="DVV76" s="516"/>
      <c r="DVW76" s="516"/>
      <c r="DVX76" s="516"/>
      <c r="DVY76" s="516"/>
      <c r="DVZ76" s="516"/>
      <c r="DWA76" s="516"/>
      <c r="DWB76" s="516"/>
      <c r="DWC76" s="516"/>
      <c r="DWD76" s="516"/>
      <c r="DWE76" s="516"/>
      <c r="DWF76" s="516"/>
      <c r="DWG76" s="516"/>
      <c r="DWH76" s="516"/>
      <c r="DWI76" s="516"/>
      <c r="DWJ76" s="516"/>
      <c r="DWK76" s="516"/>
      <c r="DWL76" s="516"/>
      <c r="DWM76" s="516"/>
      <c r="DWN76" s="516"/>
      <c r="DWO76" s="516"/>
      <c r="DWP76" s="516"/>
      <c r="DWQ76" s="516"/>
      <c r="DWR76" s="516"/>
      <c r="DWS76" s="516"/>
      <c r="DWT76" s="516"/>
      <c r="DWU76" s="516"/>
      <c r="DWV76" s="516"/>
      <c r="DWW76" s="516"/>
      <c r="DWX76" s="516"/>
      <c r="DWY76" s="516"/>
      <c r="DWZ76" s="516"/>
      <c r="DXA76" s="516"/>
      <c r="DXB76" s="516"/>
      <c r="DXC76" s="516"/>
      <c r="DXD76" s="516"/>
      <c r="DXE76" s="516"/>
      <c r="DXF76" s="516"/>
      <c r="DXG76" s="516"/>
      <c r="DXH76" s="516"/>
      <c r="DXI76" s="516"/>
      <c r="DXJ76" s="516"/>
      <c r="DXK76" s="516"/>
      <c r="DXL76" s="516"/>
      <c r="DXM76" s="516"/>
      <c r="DXN76" s="516"/>
      <c r="DXO76" s="516"/>
      <c r="DXP76" s="516"/>
      <c r="DXQ76" s="516"/>
      <c r="DXR76" s="516"/>
      <c r="DXS76" s="516"/>
      <c r="DXT76" s="516"/>
      <c r="DXU76" s="516"/>
      <c r="DXV76" s="516"/>
      <c r="DXW76" s="516"/>
      <c r="DXX76" s="516"/>
      <c r="DXY76" s="516"/>
      <c r="DXZ76" s="516"/>
      <c r="DYA76" s="516"/>
      <c r="DYB76" s="516"/>
      <c r="DYC76" s="516"/>
      <c r="DYD76" s="516"/>
      <c r="DYE76" s="516"/>
      <c r="DYF76" s="516"/>
      <c r="DYG76" s="516"/>
      <c r="DYH76" s="516"/>
      <c r="DYI76" s="516"/>
      <c r="DYJ76" s="516"/>
      <c r="DYK76" s="516"/>
      <c r="DYL76" s="516"/>
      <c r="DYM76" s="516"/>
      <c r="DYN76" s="516"/>
      <c r="DYO76" s="516"/>
      <c r="DYP76" s="516"/>
      <c r="DYQ76" s="516"/>
      <c r="DYR76" s="516"/>
      <c r="DYS76" s="516"/>
      <c r="DYT76" s="516"/>
      <c r="DYU76" s="516"/>
      <c r="DYV76" s="516"/>
      <c r="DYW76" s="516"/>
      <c r="DYX76" s="516"/>
      <c r="DYY76" s="516"/>
      <c r="DYZ76" s="516"/>
      <c r="DZA76" s="516"/>
      <c r="DZB76" s="516"/>
      <c r="DZC76" s="516"/>
      <c r="DZD76" s="516"/>
      <c r="DZE76" s="516"/>
      <c r="DZF76" s="516"/>
      <c r="DZG76" s="516"/>
      <c r="DZH76" s="516"/>
      <c r="DZI76" s="516"/>
      <c r="DZJ76" s="516"/>
      <c r="DZK76" s="516"/>
      <c r="DZL76" s="516"/>
      <c r="DZM76" s="516"/>
      <c r="DZN76" s="516"/>
      <c r="DZO76" s="516"/>
      <c r="DZP76" s="516"/>
      <c r="DZQ76" s="516"/>
      <c r="DZR76" s="516"/>
      <c r="DZS76" s="516"/>
      <c r="DZT76" s="516"/>
      <c r="DZU76" s="516"/>
      <c r="DZV76" s="516"/>
      <c r="DZW76" s="516"/>
      <c r="DZX76" s="516"/>
      <c r="DZY76" s="516"/>
      <c r="DZZ76" s="516"/>
      <c r="EAA76" s="516"/>
      <c r="EAB76" s="516"/>
      <c r="EAC76" s="516"/>
      <c r="EAD76" s="516"/>
      <c r="EAE76" s="516"/>
      <c r="EAF76" s="516"/>
      <c r="EAG76" s="516"/>
      <c r="EAH76" s="516"/>
      <c r="EAI76" s="516"/>
      <c r="EAJ76" s="516"/>
      <c r="EAK76" s="516"/>
      <c r="EAL76" s="516"/>
      <c r="EAM76" s="516"/>
      <c r="EAN76" s="516"/>
      <c r="EAO76" s="516"/>
      <c r="EAP76" s="516"/>
      <c r="EAQ76" s="516"/>
      <c r="EAR76" s="516"/>
      <c r="EAS76" s="516"/>
      <c r="EAT76" s="516"/>
      <c r="EAU76" s="516"/>
      <c r="EAV76" s="516"/>
      <c r="EAW76" s="516"/>
      <c r="EAX76" s="516"/>
      <c r="EAY76" s="516"/>
      <c r="EAZ76" s="516"/>
      <c r="EBA76" s="516"/>
      <c r="EBB76" s="516"/>
      <c r="EBC76" s="516"/>
      <c r="EBD76" s="516"/>
      <c r="EBE76" s="516"/>
      <c r="EBF76" s="516"/>
      <c r="EBG76" s="516"/>
      <c r="EBH76" s="516"/>
      <c r="EBI76" s="516"/>
      <c r="EBJ76" s="516"/>
      <c r="EBK76" s="516"/>
      <c r="EBL76" s="516"/>
      <c r="EBM76" s="516"/>
      <c r="EBN76" s="516"/>
      <c r="EBO76" s="516"/>
      <c r="EBP76" s="516"/>
      <c r="EBQ76" s="516"/>
      <c r="EBR76" s="516"/>
      <c r="EBS76" s="516"/>
      <c r="EBT76" s="516"/>
      <c r="EBU76" s="516"/>
      <c r="EBV76" s="516"/>
      <c r="EBW76" s="516"/>
      <c r="EBX76" s="516"/>
      <c r="EBY76" s="516"/>
      <c r="EBZ76" s="516"/>
      <c r="ECA76" s="516"/>
      <c r="ECB76" s="516"/>
      <c r="ECC76" s="516"/>
      <c r="ECD76" s="516"/>
      <c r="ECE76" s="516"/>
      <c r="ECF76" s="516"/>
      <c r="ECG76" s="516"/>
      <c r="ECH76" s="516"/>
      <c r="ECI76" s="516"/>
      <c r="ECJ76" s="516"/>
      <c r="ECK76" s="516"/>
      <c r="ECL76" s="516"/>
      <c r="ECM76" s="516"/>
      <c r="ECN76" s="516"/>
      <c r="ECO76" s="516"/>
      <c r="ECP76" s="516"/>
      <c r="ECQ76" s="516"/>
      <c r="ECR76" s="516"/>
      <c r="ECS76" s="516"/>
      <c r="ECT76" s="516"/>
      <c r="ECU76" s="516"/>
      <c r="ECV76" s="516"/>
      <c r="ECW76" s="516"/>
      <c r="ECX76" s="516"/>
      <c r="ECY76" s="516"/>
      <c r="ECZ76" s="516"/>
      <c r="EDA76" s="516"/>
      <c r="EDB76" s="516"/>
      <c r="EDC76" s="516"/>
      <c r="EDD76" s="516"/>
      <c r="EDE76" s="516"/>
      <c r="EDF76" s="516"/>
      <c r="EDG76" s="516"/>
      <c r="EDH76" s="516"/>
      <c r="EDI76" s="516"/>
      <c r="EDJ76" s="516"/>
      <c r="EDK76" s="516"/>
      <c r="EDL76" s="516"/>
      <c r="EDM76" s="516"/>
      <c r="EDN76" s="516"/>
      <c r="EDO76" s="516"/>
      <c r="EDP76" s="516"/>
      <c r="EDQ76" s="516"/>
      <c r="EDR76" s="516"/>
      <c r="EDS76" s="516"/>
      <c r="EDT76" s="516"/>
      <c r="EDU76" s="516"/>
      <c r="EDV76" s="516"/>
      <c r="EDW76" s="516"/>
      <c r="EDX76" s="516"/>
      <c r="EDY76" s="516"/>
      <c r="EDZ76" s="516"/>
      <c r="EEA76" s="516"/>
      <c r="EEB76" s="516"/>
      <c r="EEC76" s="516"/>
      <c r="EED76" s="516"/>
      <c r="EEE76" s="516"/>
      <c r="EEF76" s="516"/>
      <c r="EEG76" s="516"/>
      <c r="EEH76" s="516"/>
      <c r="EEI76" s="516"/>
      <c r="EEJ76" s="516"/>
      <c r="EEK76" s="516"/>
      <c r="EEL76" s="516"/>
      <c r="EEM76" s="516"/>
      <c r="EEN76" s="516"/>
      <c r="EEO76" s="516"/>
      <c r="EEP76" s="516"/>
      <c r="EEQ76" s="516"/>
      <c r="EER76" s="516"/>
      <c r="EES76" s="516"/>
      <c r="EET76" s="516"/>
      <c r="EEU76" s="516"/>
      <c r="EEV76" s="516"/>
      <c r="EEW76" s="516"/>
      <c r="EEX76" s="516"/>
      <c r="EEY76" s="516"/>
      <c r="EEZ76" s="516"/>
      <c r="EFA76" s="516"/>
      <c r="EFB76" s="516"/>
      <c r="EFC76" s="516"/>
      <c r="EFD76" s="516"/>
      <c r="EFE76" s="516"/>
      <c r="EFF76" s="516"/>
      <c r="EFG76" s="516"/>
      <c r="EFH76" s="516"/>
      <c r="EFI76" s="516"/>
      <c r="EFJ76" s="516"/>
      <c r="EFK76" s="516"/>
      <c r="EFL76" s="516"/>
      <c r="EFM76" s="516"/>
      <c r="EFN76" s="516"/>
      <c r="EFO76" s="516"/>
      <c r="EFP76" s="516"/>
      <c r="EFQ76" s="516"/>
      <c r="EFR76" s="516"/>
      <c r="EFS76" s="516"/>
      <c r="EFT76" s="516"/>
      <c r="EFU76" s="516"/>
      <c r="EFV76" s="516"/>
      <c r="EFW76" s="516"/>
      <c r="EFX76" s="516"/>
      <c r="EFY76" s="516"/>
      <c r="EFZ76" s="516"/>
      <c r="EGA76" s="516"/>
      <c r="EGB76" s="516"/>
      <c r="EGC76" s="516"/>
      <c r="EGD76" s="516"/>
      <c r="EGE76" s="516"/>
      <c r="EGF76" s="516"/>
      <c r="EGG76" s="516"/>
      <c r="EGH76" s="516"/>
      <c r="EGI76" s="516"/>
      <c r="EGJ76" s="516"/>
      <c r="EGK76" s="516"/>
      <c r="EGL76" s="516"/>
      <c r="EGM76" s="516"/>
      <c r="EGN76" s="516"/>
      <c r="EGO76" s="516"/>
      <c r="EGP76" s="516"/>
      <c r="EGQ76" s="516"/>
      <c r="EGR76" s="516"/>
      <c r="EGS76" s="516"/>
      <c r="EGT76" s="516"/>
      <c r="EGU76" s="516"/>
      <c r="EGV76" s="516"/>
      <c r="EGW76" s="516"/>
      <c r="EGX76" s="516"/>
      <c r="EGY76" s="516"/>
      <c r="EGZ76" s="516"/>
      <c r="EHA76" s="516"/>
      <c r="EHB76" s="516"/>
      <c r="EHC76" s="516"/>
      <c r="EHD76" s="516"/>
      <c r="EHE76" s="516"/>
      <c r="EHF76" s="516"/>
      <c r="EHG76" s="516"/>
      <c r="EHH76" s="516"/>
      <c r="EHI76" s="516"/>
      <c r="EHJ76" s="516"/>
      <c r="EHK76" s="516"/>
      <c r="EHL76" s="516"/>
      <c r="EHM76" s="516"/>
      <c r="EHN76" s="516"/>
      <c r="EHO76" s="516"/>
      <c r="EHP76" s="516"/>
      <c r="EHQ76" s="516"/>
      <c r="EHR76" s="516"/>
      <c r="EHS76" s="516"/>
      <c r="EHT76" s="516"/>
      <c r="EHU76" s="516"/>
      <c r="EHV76" s="516"/>
      <c r="EHW76" s="516"/>
      <c r="EHX76" s="516"/>
      <c r="EHY76" s="516"/>
      <c r="EHZ76" s="516"/>
      <c r="EIA76" s="516"/>
      <c r="EIB76" s="516"/>
      <c r="EIC76" s="516"/>
      <c r="EID76" s="516"/>
      <c r="EIE76" s="516"/>
      <c r="EIF76" s="516"/>
      <c r="EIG76" s="516"/>
      <c r="EIH76" s="516"/>
      <c r="EII76" s="516"/>
      <c r="EIJ76" s="516"/>
      <c r="EIK76" s="516"/>
      <c r="EIL76" s="516"/>
      <c r="EIM76" s="516"/>
      <c r="EIN76" s="516"/>
      <c r="EIO76" s="516"/>
      <c r="EIP76" s="516"/>
      <c r="EIQ76" s="516"/>
      <c r="EIR76" s="516"/>
      <c r="EIS76" s="516"/>
      <c r="EIT76" s="516"/>
      <c r="EIU76" s="516"/>
      <c r="EIV76" s="516"/>
      <c r="EIW76" s="516"/>
      <c r="EIX76" s="516"/>
      <c r="EIY76" s="516"/>
      <c r="EIZ76" s="516"/>
      <c r="EJA76" s="516"/>
      <c r="EJB76" s="516"/>
      <c r="EJC76" s="516"/>
      <c r="EJD76" s="516"/>
      <c r="EJE76" s="516"/>
      <c r="EJF76" s="516"/>
      <c r="EJG76" s="516"/>
      <c r="EJH76" s="516"/>
      <c r="EJI76" s="516"/>
      <c r="EJJ76" s="516"/>
      <c r="EJK76" s="516"/>
      <c r="EJL76" s="516"/>
      <c r="EJM76" s="516"/>
      <c r="EJN76" s="516"/>
      <c r="EJO76" s="516"/>
      <c r="EJP76" s="516"/>
      <c r="EJQ76" s="516"/>
      <c r="EJR76" s="516"/>
      <c r="EJS76" s="516"/>
      <c r="EJT76" s="516"/>
      <c r="EJU76" s="516"/>
      <c r="EJV76" s="516"/>
      <c r="EJW76" s="516"/>
      <c r="EJX76" s="516"/>
      <c r="EJY76" s="516"/>
      <c r="EJZ76" s="516"/>
      <c r="EKA76" s="516"/>
      <c r="EKB76" s="516"/>
      <c r="EKC76" s="516"/>
      <c r="EKD76" s="516"/>
      <c r="EKE76" s="516"/>
      <c r="EKF76" s="516"/>
      <c r="EKG76" s="516"/>
      <c r="EKH76" s="516"/>
      <c r="EKI76" s="516"/>
      <c r="EKJ76" s="516"/>
      <c r="EKK76" s="516"/>
      <c r="EKL76" s="516"/>
      <c r="EKM76" s="516"/>
      <c r="EKN76" s="516"/>
      <c r="EKO76" s="516"/>
      <c r="EKP76" s="516"/>
      <c r="EKQ76" s="516"/>
      <c r="EKR76" s="516"/>
      <c r="EKS76" s="516"/>
      <c r="EKT76" s="516"/>
      <c r="EKU76" s="516"/>
      <c r="EKV76" s="516"/>
      <c r="EKW76" s="516"/>
      <c r="EKX76" s="516"/>
      <c r="EKY76" s="516"/>
      <c r="EKZ76" s="516"/>
      <c r="ELA76" s="516"/>
      <c r="ELB76" s="516"/>
      <c r="ELC76" s="516"/>
      <c r="ELD76" s="516"/>
      <c r="ELE76" s="516"/>
      <c r="ELF76" s="516"/>
      <c r="ELG76" s="516"/>
      <c r="ELH76" s="516"/>
      <c r="ELI76" s="516"/>
      <c r="ELJ76" s="516"/>
      <c r="ELK76" s="516"/>
      <c r="ELL76" s="516"/>
      <c r="ELM76" s="516"/>
      <c r="ELN76" s="516"/>
      <c r="ELO76" s="516"/>
      <c r="ELP76" s="516"/>
      <c r="ELQ76" s="516"/>
      <c r="ELR76" s="516"/>
      <c r="ELS76" s="516"/>
      <c r="ELT76" s="516"/>
      <c r="ELU76" s="516"/>
      <c r="ELV76" s="516"/>
      <c r="ELW76" s="516"/>
      <c r="ELX76" s="516"/>
      <c r="ELY76" s="516"/>
      <c r="ELZ76" s="516"/>
      <c r="EMA76" s="516"/>
      <c r="EMB76" s="516"/>
      <c r="EMC76" s="516"/>
      <c r="EMD76" s="516"/>
      <c r="EME76" s="516"/>
      <c r="EMF76" s="516"/>
      <c r="EMG76" s="516"/>
      <c r="EMH76" s="516"/>
      <c r="EMI76" s="516"/>
      <c r="EMJ76" s="516"/>
      <c r="EMK76" s="516"/>
      <c r="EML76" s="516"/>
      <c r="EMM76" s="516"/>
      <c r="EMN76" s="516"/>
      <c r="EMO76" s="516"/>
      <c r="EMP76" s="516"/>
      <c r="EMQ76" s="516"/>
      <c r="EMR76" s="516"/>
      <c r="EMS76" s="516"/>
      <c r="EMT76" s="516"/>
      <c r="EMU76" s="516"/>
      <c r="EMV76" s="516"/>
      <c r="EMW76" s="516"/>
      <c r="EMX76" s="516"/>
      <c r="EMY76" s="516"/>
      <c r="EMZ76" s="516"/>
      <c r="ENA76" s="516"/>
      <c r="ENB76" s="516"/>
      <c r="ENC76" s="516"/>
      <c r="END76" s="516"/>
      <c r="ENE76" s="516"/>
      <c r="ENF76" s="516"/>
      <c r="ENG76" s="516"/>
      <c r="ENH76" s="516"/>
      <c r="ENI76" s="516"/>
      <c r="ENJ76" s="516"/>
      <c r="ENK76" s="516"/>
      <c r="ENL76" s="516"/>
      <c r="ENM76" s="516"/>
      <c r="ENN76" s="516"/>
      <c r="ENO76" s="516"/>
      <c r="ENP76" s="516"/>
      <c r="ENQ76" s="516"/>
      <c r="ENR76" s="516"/>
      <c r="ENS76" s="516"/>
      <c r="ENT76" s="516"/>
      <c r="ENU76" s="516"/>
      <c r="ENV76" s="516"/>
      <c r="ENW76" s="516"/>
      <c r="ENX76" s="516"/>
      <c r="ENY76" s="516"/>
      <c r="ENZ76" s="516"/>
      <c r="EOA76" s="516"/>
      <c r="EOB76" s="516"/>
      <c r="EOC76" s="516"/>
      <c r="EOD76" s="516"/>
      <c r="EOE76" s="516"/>
      <c r="EOF76" s="516"/>
      <c r="EOG76" s="516"/>
      <c r="EOH76" s="516"/>
      <c r="EOI76" s="516"/>
      <c r="EOJ76" s="516"/>
      <c r="EOK76" s="516"/>
      <c r="EOL76" s="516"/>
      <c r="EOM76" s="516"/>
      <c r="EON76" s="516"/>
      <c r="EOO76" s="516"/>
      <c r="EOP76" s="516"/>
      <c r="EOQ76" s="516"/>
      <c r="EOR76" s="516"/>
      <c r="EOS76" s="516"/>
      <c r="EOT76" s="516"/>
      <c r="EOU76" s="516"/>
      <c r="EOV76" s="516"/>
      <c r="EOW76" s="516"/>
      <c r="EOX76" s="516"/>
      <c r="EOY76" s="516"/>
      <c r="EOZ76" s="516"/>
      <c r="EPA76" s="516"/>
      <c r="EPB76" s="516"/>
      <c r="EPC76" s="516"/>
      <c r="EPD76" s="516"/>
      <c r="EPE76" s="516"/>
      <c r="EPF76" s="516"/>
      <c r="EPG76" s="516"/>
      <c r="EPH76" s="516"/>
      <c r="EPI76" s="516"/>
      <c r="EPJ76" s="516"/>
      <c r="EPK76" s="516"/>
      <c r="EPL76" s="516"/>
      <c r="EPM76" s="516"/>
      <c r="EPN76" s="516"/>
      <c r="EPO76" s="516"/>
      <c r="EPP76" s="516"/>
      <c r="EPQ76" s="516"/>
      <c r="EPR76" s="516"/>
      <c r="EPS76" s="516"/>
      <c r="EPT76" s="516"/>
      <c r="EPU76" s="516"/>
      <c r="EPV76" s="516"/>
      <c r="EPW76" s="516"/>
      <c r="EPX76" s="516"/>
      <c r="EPY76" s="516"/>
      <c r="EPZ76" s="516"/>
      <c r="EQA76" s="516"/>
      <c r="EQB76" s="516"/>
      <c r="EQC76" s="516"/>
      <c r="EQD76" s="516"/>
      <c r="EQE76" s="516"/>
      <c r="EQF76" s="516"/>
      <c r="EQG76" s="516"/>
      <c r="EQH76" s="516"/>
      <c r="EQI76" s="516"/>
      <c r="EQJ76" s="516"/>
      <c r="EQK76" s="516"/>
      <c r="EQL76" s="516"/>
      <c r="EQM76" s="516"/>
      <c r="EQN76" s="516"/>
      <c r="EQO76" s="516"/>
      <c r="EQP76" s="516"/>
      <c r="EQQ76" s="516"/>
      <c r="EQR76" s="516"/>
      <c r="EQS76" s="516"/>
      <c r="EQT76" s="516"/>
      <c r="EQU76" s="516"/>
      <c r="EQV76" s="516"/>
      <c r="EQW76" s="516"/>
      <c r="EQX76" s="516"/>
      <c r="EQY76" s="516"/>
      <c r="EQZ76" s="516"/>
      <c r="ERA76" s="516"/>
      <c r="ERB76" s="516"/>
      <c r="ERC76" s="516"/>
      <c r="ERD76" s="516"/>
      <c r="ERE76" s="516"/>
      <c r="ERF76" s="516"/>
      <c r="ERG76" s="516"/>
      <c r="ERH76" s="516"/>
      <c r="ERI76" s="516"/>
      <c r="ERJ76" s="516"/>
      <c r="ERK76" s="516"/>
      <c r="ERL76" s="516"/>
      <c r="ERM76" s="516"/>
      <c r="ERN76" s="516"/>
      <c r="ERO76" s="516"/>
      <c r="ERP76" s="516"/>
      <c r="ERQ76" s="516"/>
      <c r="ERR76" s="516"/>
      <c r="ERS76" s="516"/>
      <c r="ERT76" s="516"/>
      <c r="ERU76" s="516"/>
      <c r="ERV76" s="516"/>
      <c r="ERW76" s="516"/>
      <c r="ERX76" s="516"/>
      <c r="ERY76" s="516"/>
      <c r="ERZ76" s="516"/>
      <c r="ESA76" s="516"/>
      <c r="ESB76" s="516"/>
      <c r="ESC76" s="516"/>
      <c r="ESD76" s="516"/>
      <c r="ESE76" s="516"/>
      <c r="ESF76" s="516"/>
      <c r="ESG76" s="516"/>
      <c r="ESH76" s="516"/>
      <c r="ESI76" s="516"/>
      <c r="ESJ76" s="516"/>
      <c r="ESK76" s="516"/>
      <c r="ESL76" s="516"/>
      <c r="ESM76" s="516"/>
      <c r="ESN76" s="516"/>
      <c r="ESO76" s="516"/>
      <c r="ESP76" s="516"/>
      <c r="ESQ76" s="516"/>
      <c r="ESR76" s="516"/>
      <c r="ESS76" s="516"/>
      <c r="EST76" s="516"/>
      <c r="ESU76" s="516"/>
      <c r="ESV76" s="516"/>
      <c r="ESW76" s="516"/>
      <c r="ESX76" s="516"/>
      <c r="ESY76" s="516"/>
      <c r="ESZ76" s="516"/>
      <c r="ETA76" s="516"/>
      <c r="ETB76" s="516"/>
      <c r="ETC76" s="516"/>
      <c r="ETD76" s="516"/>
      <c r="ETE76" s="516"/>
      <c r="ETF76" s="516"/>
      <c r="ETG76" s="516"/>
      <c r="ETH76" s="516"/>
      <c r="ETI76" s="516"/>
      <c r="ETJ76" s="516"/>
      <c r="ETK76" s="516"/>
      <c r="ETL76" s="516"/>
      <c r="ETM76" s="516"/>
      <c r="ETN76" s="516"/>
      <c r="ETO76" s="516"/>
      <c r="ETP76" s="516"/>
      <c r="ETQ76" s="516"/>
      <c r="ETR76" s="516"/>
      <c r="ETS76" s="516"/>
      <c r="ETT76" s="516"/>
      <c r="ETU76" s="516"/>
      <c r="ETV76" s="516"/>
      <c r="ETW76" s="516"/>
      <c r="ETX76" s="516"/>
      <c r="ETY76" s="516"/>
      <c r="ETZ76" s="516"/>
      <c r="EUA76" s="516"/>
      <c r="EUB76" s="516"/>
      <c r="EUC76" s="516"/>
      <c r="EUD76" s="516"/>
      <c r="EUE76" s="516"/>
      <c r="EUF76" s="516"/>
      <c r="EUG76" s="516"/>
      <c r="EUH76" s="516"/>
      <c r="EUI76" s="516"/>
      <c r="EUJ76" s="516"/>
      <c r="EUK76" s="516"/>
      <c r="EUL76" s="516"/>
      <c r="EUM76" s="516"/>
      <c r="EUN76" s="516"/>
      <c r="EUO76" s="516"/>
      <c r="EUP76" s="516"/>
      <c r="EUQ76" s="516"/>
      <c r="EUR76" s="516"/>
      <c r="EUS76" s="516"/>
      <c r="EUT76" s="516"/>
      <c r="EUU76" s="516"/>
      <c r="EUV76" s="516"/>
      <c r="EUW76" s="516"/>
      <c r="EUX76" s="516"/>
      <c r="EUY76" s="516"/>
      <c r="EUZ76" s="516"/>
      <c r="EVA76" s="516"/>
      <c r="EVB76" s="516"/>
      <c r="EVC76" s="516"/>
      <c r="EVD76" s="516"/>
      <c r="EVE76" s="516"/>
      <c r="EVF76" s="516"/>
      <c r="EVG76" s="516"/>
      <c r="EVH76" s="516"/>
      <c r="EVI76" s="516"/>
      <c r="EVJ76" s="516"/>
      <c r="EVK76" s="516"/>
      <c r="EVL76" s="516"/>
      <c r="EVM76" s="516"/>
      <c r="EVN76" s="516"/>
      <c r="EVO76" s="516"/>
      <c r="EVP76" s="516"/>
      <c r="EVQ76" s="516"/>
      <c r="EVR76" s="516"/>
      <c r="EVS76" s="516"/>
      <c r="EVT76" s="516"/>
      <c r="EVU76" s="516"/>
      <c r="EVV76" s="516"/>
      <c r="EVW76" s="516"/>
      <c r="EVX76" s="516"/>
      <c r="EVY76" s="516"/>
      <c r="EVZ76" s="516"/>
      <c r="EWA76" s="516"/>
      <c r="EWB76" s="516"/>
      <c r="EWC76" s="516"/>
      <c r="EWD76" s="516"/>
      <c r="EWE76" s="516"/>
      <c r="EWF76" s="516"/>
      <c r="EWG76" s="516"/>
      <c r="EWH76" s="516"/>
      <c r="EWI76" s="516"/>
      <c r="EWJ76" s="516"/>
      <c r="EWK76" s="516"/>
      <c r="EWL76" s="516"/>
      <c r="EWM76" s="516"/>
      <c r="EWN76" s="516"/>
      <c r="EWO76" s="516"/>
      <c r="EWP76" s="516"/>
      <c r="EWQ76" s="516"/>
      <c r="EWR76" s="516"/>
      <c r="EWS76" s="516"/>
      <c r="EWT76" s="516"/>
      <c r="EWU76" s="516"/>
      <c r="EWV76" s="516"/>
      <c r="EWW76" s="516"/>
      <c r="EWX76" s="516"/>
      <c r="EWY76" s="516"/>
      <c r="EWZ76" s="516"/>
      <c r="EXA76" s="516"/>
      <c r="EXB76" s="516"/>
      <c r="EXC76" s="516"/>
      <c r="EXD76" s="516"/>
      <c r="EXE76" s="516"/>
      <c r="EXF76" s="516"/>
      <c r="EXG76" s="516"/>
      <c r="EXH76" s="516"/>
      <c r="EXI76" s="516"/>
      <c r="EXJ76" s="516"/>
      <c r="EXK76" s="516"/>
      <c r="EXL76" s="516"/>
      <c r="EXM76" s="516"/>
      <c r="EXN76" s="516"/>
      <c r="EXO76" s="516"/>
      <c r="EXP76" s="516"/>
      <c r="EXQ76" s="516"/>
      <c r="EXR76" s="516"/>
      <c r="EXS76" s="516"/>
      <c r="EXT76" s="516"/>
      <c r="EXU76" s="516"/>
      <c r="EXV76" s="516"/>
      <c r="EXW76" s="516"/>
      <c r="EXX76" s="516"/>
      <c r="EXY76" s="516"/>
      <c r="EXZ76" s="516"/>
      <c r="EYA76" s="516"/>
      <c r="EYB76" s="516"/>
      <c r="EYC76" s="516"/>
      <c r="EYD76" s="516"/>
      <c r="EYE76" s="516"/>
      <c r="EYF76" s="516"/>
      <c r="EYG76" s="516"/>
      <c r="EYH76" s="516"/>
      <c r="EYI76" s="516"/>
      <c r="EYJ76" s="516"/>
      <c r="EYK76" s="516"/>
      <c r="EYL76" s="516"/>
      <c r="EYM76" s="516"/>
      <c r="EYN76" s="516"/>
      <c r="EYO76" s="516"/>
      <c r="EYP76" s="516"/>
      <c r="EYQ76" s="516"/>
      <c r="EYR76" s="516"/>
      <c r="EYS76" s="516"/>
      <c r="EYT76" s="516"/>
      <c r="EYU76" s="516"/>
      <c r="EYV76" s="516"/>
      <c r="EYW76" s="516"/>
      <c r="EYX76" s="516"/>
      <c r="EYY76" s="516"/>
      <c r="EYZ76" s="516"/>
      <c r="EZA76" s="516"/>
      <c r="EZB76" s="516"/>
      <c r="EZC76" s="516"/>
      <c r="EZD76" s="516"/>
      <c r="EZE76" s="516"/>
      <c r="EZF76" s="516"/>
      <c r="EZG76" s="516"/>
      <c r="EZH76" s="516"/>
      <c r="EZI76" s="516"/>
      <c r="EZJ76" s="516"/>
      <c r="EZK76" s="516"/>
      <c r="EZL76" s="516"/>
      <c r="EZM76" s="516"/>
      <c r="EZN76" s="516"/>
      <c r="EZO76" s="516"/>
      <c r="EZP76" s="516"/>
      <c r="EZQ76" s="516"/>
      <c r="EZR76" s="516"/>
      <c r="EZS76" s="516"/>
      <c r="EZT76" s="516"/>
      <c r="EZU76" s="516"/>
      <c r="EZV76" s="516"/>
      <c r="EZW76" s="516"/>
      <c r="EZX76" s="516"/>
      <c r="EZY76" s="516"/>
      <c r="EZZ76" s="516"/>
      <c r="FAA76" s="516"/>
      <c r="FAB76" s="516"/>
      <c r="FAC76" s="516"/>
      <c r="FAD76" s="516"/>
      <c r="FAE76" s="516"/>
      <c r="FAF76" s="516"/>
      <c r="FAG76" s="516"/>
      <c r="FAH76" s="516"/>
      <c r="FAI76" s="516"/>
      <c r="FAJ76" s="516"/>
      <c r="FAK76" s="516"/>
      <c r="FAL76" s="516"/>
      <c r="FAM76" s="516"/>
      <c r="FAN76" s="516"/>
      <c r="FAO76" s="516"/>
      <c r="FAP76" s="516"/>
      <c r="FAQ76" s="516"/>
      <c r="FAR76" s="516"/>
      <c r="FAS76" s="516"/>
      <c r="FAT76" s="516"/>
      <c r="FAU76" s="516"/>
      <c r="FAV76" s="516"/>
      <c r="FAW76" s="516"/>
      <c r="FAX76" s="516"/>
      <c r="FAY76" s="516"/>
      <c r="FAZ76" s="516"/>
      <c r="FBA76" s="516"/>
      <c r="FBB76" s="516"/>
      <c r="FBC76" s="516"/>
      <c r="FBD76" s="516"/>
      <c r="FBE76" s="516"/>
      <c r="FBF76" s="516"/>
      <c r="FBG76" s="516"/>
      <c r="FBH76" s="516"/>
      <c r="FBI76" s="516"/>
      <c r="FBJ76" s="516"/>
      <c r="FBK76" s="516"/>
      <c r="FBL76" s="516"/>
      <c r="FBM76" s="516"/>
      <c r="FBN76" s="516"/>
      <c r="FBO76" s="516"/>
      <c r="FBP76" s="516"/>
      <c r="FBQ76" s="516"/>
      <c r="FBR76" s="516"/>
      <c r="FBS76" s="516"/>
      <c r="FBT76" s="516"/>
      <c r="FBU76" s="516"/>
      <c r="FBV76" s="516"/>
      <c r="FBW76" s="516"/>
      <c r="FBX76" s="516"/>
      <c r="FBY76" s="516"/>
      <c r="FBZ76" s="516"/>
      <c r="FCA76" s="516"/>
      <c r="FCB76" s="516"/>
      <c r="FCC76" s="516"/>
      <c r="FCD76" s="516"/>
      <c r="FCE76" s="516"/>
      <c r="FCF76" s="516"/>
      <c r="FCG76" s="516"/>
      <c r="FCH76" s="516"/>
      <c r="FCI76" s="516"/>
      <c r="FCJ76" s="516"/>
      <c r="FCK76" s="516"/>
      <c r="FCL76" s="516"/>
      <c r="FCM76" s="516"/>
      <c r="FCN76" s="516"/>
      <c r="FCO76" s="516"/>
      <c r="FCP76" s="516"/>
      <c r="FCQ76" s="516"/>
      <c r="FCR76" s="516"/>
      <c r="FCS76" s="516"/>
      <c r="FCT76" s="516"/>
      <c r="FCU76" s="516"/>
      <c r="FCV76" s="516"/>
      <c r="FCW76" s="516"/>
      <c r="FCX76" s="516"/>
      <c r="FCY76" s="516"/>
      <c r="FCZ76" s="516"/>
      <c r="FDA76" s="516"/>
      <c r="FDB76" s="516"/>
      <c r="FDC76" s="516"/>
      <c r="FDD76" s="516"/>
      <c r="FDE76" s="516"/>
      <c r="FDF76" s="516"/>
      <c r="FDG76" s="516"/>
      <c r="FDH76" s="516"/>
      <c r="FDI76" s="516"/>
      <c r="FDJ76" s="516"/>
      <c r="FDK76" s="516"/>
      <c r="FDL76" s="516"/>
      <c r="FDM76" s="516"/>
      <c r="FDN76" s="516"/>
      <c r="FDO76" s="516"/>
      <c r="FDP76" s="516"/>
      <c r="FDQ76" s="516"/>
      <c r="FDR76" s="516"/>
      <c r="FDS76" s="516"/>
      <c r="FDT76" s="516"/>
      <c r="FDU76" s="516"/>
      <c r="FDV76" s="516"/>
      <c r="FDW76" s="516"/>
      <c r="FDX76" s="516"/>
      <c r="FDY76" s="516"/>
      <c r="FDZ76" s="516"/>
      <c r="FEA76" s="516"/>
      <c r="FEB76" s="516"/>
      <c r="FEC76" s="516"/>
      <c r="FED76" s="516"/>
      <c r="FEE76" s="516"/>
      <c r="FEF76" s="516"/>
      <c r="FEG76" s="516"/>
      <c r="FEH76" s="516"/>
      <c r="FEI76" s="516"/>
      <c r="FEJ76" s="516"/>
      <c r="FEK76" s="516"/>
      <c r="FEL76" s="516"/>
      <c r="FEM76" s="516"/>
      <c r="FEN76" s="516"/>
      <c r="FEO76" s="516"/>
      <c r="FEP76" s="516"/>
      <c r="FEQ76" s="516"/>
      <c r="FER76" s="516"/>
      <c r="FES76" s="516"/>
      <c r="FET76" s="516"/>
      <c r="FEU76" s="516"/>
      <c r="FEV76" s="516"/>
      <c r="FEW76" s="516"/>
      <c r="FEX76" s="516"/>
      <c r="FEY76" s="516"/>
      <c r="FEZ76" s="516"/>
      <c r="FFA76" s="516"/>
      <c r="FFB76" s="516"/>
      <c r="FFC76" s="516"/>
      <c r="FFD76" s="516"/>
      <c r="FFE76" s="516"/>
      <c r="FFF76" s="516"/>
      <c r="FFG76" s="516"/>
      <c r="FFH76" s="516"/>
      <c r="FFI76" s="516"/>
      <c r="FFJ76" s="516"/>
      <c r="FFK76" s="516"/>
      <c r="FFL76" s="516"/>
      <c r="FFM76" s="516"/>
      <c r="FFN76" s="516"/>
      <c r="FFO76" s="516"/>
      <c r="FFP76" s="516"/>
      <c r="FFQ76" s="516"/>
      <c r="FFR76" s="516"/>
      <c r="FFS76" s="516"/>
      <c r="FFT76" s="516"/>
      <c r="FFU76" s="516"/>
      <c r="FFV76" s="516"/>
      <c r="FFW76" s="516"/>
      <c r="FFX76" s="516"/>
      <c r="FFY76" s="516"/>
      <c r="FFZ76" s="516"/>
      <c r="FGA76" s="516"/>
      <c r="FGB76" s="516"/>
      <c r="FGC76" s="516"/>
      <c r="FGD76" s="516"/>
      <c r="FGE76" s="516"/>
      <c r="FGF76" s="516"/>
      <c r="FGG76" s="516"/>
      <c r="FGH76" s="516"/>
      <c r="FGI76" s="516"/>
      <c r="FGJ76" s="516"/>
      <c r="FGK76" s="516"/>
      <c r="FGL76" s="516"/>
      <c r="FGM76" s="516"/>
      <c r="FGN76" s="516"/>
      <c r="FGO76" s="516"/>
      <c r="FGP76" s="516"/>
      <c r="FGQ76" s="516"/>
      <c r="FGR76" s="516"/>
      <c r="FGS76" s="516"/>
      <c r="FGT76" s="516"/>
      <c r="FGU76" s="516"/>
      <c r="FGV76" s="516"/>
      <c r="FGW76" s="516"/>
      <c r="FGX76" s="516"/>
      <c r="FGY76" s="516"/>
      <c r="FGZ76" s="516"/>
      <c r="FHA76" s="516"/>
      <c r="FHB76" s="516"/>
      <c r="FHC76" s="516"/>
      <c r="FHD76" s="516"/>
      <c r="FHE76" s="516"/>
      <c r="FHF76" s="516"/>
      <c r="FHG76" s="516"/>
      <c r="FHH76" s="516"/>
      <c r="FHI76" s="516"/>
      <c r="FHJ76" s="516"/>
      <c r="FHK76" s="516"/>
      <c r="FHL76" s="516"/>
      <c r="FHM76" s="516"/>
      <c r="FHN76" s="516"/>
      <c r="FHO76" s="516"/>
      <c r="FHP76" s="516"/>
      <c r="FHQ76" s="516"/>
      <c r="FHR76" s="516"/>
      <c r="FHS76" s="516"/>
      <c r="FHT76" s="516"/>
      <c r="FHU76" s="516"/>
      <c r="FHV76" s="516"/>
      <c r="FHW76" s="516"/>
      <c r="FHX76" s="516"/>
      <c r="FHY76" s="516"/>
      <c r="FHZ76" s="516"/>
      <c r="FIA76" s="516"/>
      <c r="FIB76" s="516"/>
      <c r="FIC76" s="516"/>
      <c r="FID76" s="516"/>
      <c r="FIE76" s="516"/>
      <c r="FIF76" s="516"/>
      <c r="FIG76" s="516"/>
      <c r="FIH76" s="516"/>
      <c r="FII76" s="516"/>
      <c r="FIJ76" s="516"/>
      <c r="FIK76" s="516"/>
      <c r="FIL76" s="516"/>
      <c r="FIM76" s="516"/>
      <c r="FIN76" s="516"/>
      <c r="FIO76" s="516"/>
      <c r="FIP76" s="516"/>
      <c r="FIQ76" s="516"/>
      <c r="FIR76" s="516"/>
      <c r="FIS76" s="516"/>
      <c r="FIT76" s="516"/>
      <c r="FIU76" s="516"/>
      <c r="FIV76" s="516"/>
      <c r="FIW76" s="516"/>
      <c r="FIX76" s="516"/>
      <c r="FIY76" s="516"/>
      <c r="FIZ76" s="516"/>
      <c r="FJA76" s="516"/>
      <c r="FJB76" s="516"/>
      <c r="FJC76" s="516"/>
      <c r="FJD76" s="516"/>
      <c r="FJE76" s="516"/>
      <c r="FJF76" s="516"/>
      <c r="FJG76" s="516"/>
      <c r="FJH76" s="516"/>
      <c r="FJI76" s="516"/>
      <c r="FJJ76" s="516"/>
      <c r="FJK76" s="516"/>
      <c r="FJL76" s="516"/>
      <c r="FJM76" s="516"/>
      <c r="FJN76" s="516"/>
      <c r="FJO76" s="516"/>
      <c r="FJP76" s="516"/>
      <c r="FJQ76" s="516"/>
      <c r="FJR76" s="516"/>
      <c r="FJS76" s="516"/>
      <c r="FJT76" s="516"/>
      <c r="FJU76" s="516"/>
      <c r="FJV76" s="516"/>
      <c r="FJW76" s="516"/>
      <c r="FJX76" s="516"/>
      <c r="FJY76" s="516"/>
      <c r="FJZ76" s="516"/>
      <c r="FKA76" s="516"/>
      <c r="FKB76" s="516"/>
      <c r="FKC76" s="516"/>
      <c r="FKD76" s="516"/>
      <c r="FKE76" s="516"/>
      <c r="FKF76" s="516"/>
      <c r="FKG76" s="516"/>
      <c r="FKH76" s="516"/>
      <c r="FKI76" s="516"/>
      <c r="FKJ76" s="516"/>
      <c r="FKK76" s="516"/>
      <c r="FKL76" s="516"/>
      <c r="FKM76" s="516"/>
      <c r="FKN76" s="516"/>
      <c r="FKO76" s="516"/>
      <c r="FKP76" s="516"/>
      <c r="FKQ76" s="516"/>
      <c r="FKR76" s="516"/>
      <c r="FKS76" s="516"/>
      <c r="FKT76" s="516"/>
      <c r="FKU76" s="516"/>
      <c r="FKV76" s="516"/>
      <c r="FKW76" s="516"/>
      <c r="FKX76" s="516"/>
      <c r="FKY76" s="516"/>
      <c r="FKZ76" s="516"/>
      <c r="FLA76" s="516"/>
      <c r="FLB76" s="516"/>
      <c r="FLC76" s="516"/>
      <c r="FLD76" s="516"/>
      <c r="FLE76" s="516"/>
      <c r="FLF76" s="516"/>
      <c r="FLG76" s="516"/>
      <c r="FLH76" s="516"/>
      <c r="FLI76" s="516"/>
      <c r="FLJ76" s="516"/>
      <c r="FLK76" s="516"/>
      <c r="FLL76" s="516"/>
      <c r="FLM76" s="516"/>
      <c r="FLN76" s="516"/>
      <c r="FLO76" s="516"/>
      <c r="FLP76" s="516"/>
      <c r="FLQ76" s="516"/>
      <c r="FLR76" s="516"/>
      <c r="FLS76" s="516"/>
      <c r="FLT76" s="516"/>
      <c r="FLU76" s="516"/>
      <c r="FLV76" s="516"/>
      <c r="FLW76" s="516"/>
      <c r="FLX76" s="516"/>
      <c r="FLY76" s="516"/>
      <c r="FLZ76" s="516"/>
      <c r="FMA76" s="516"/>
      <c r="FMB76" s="516"/>
      <c r="FMC76" s="516"/>
      <c r="FMD76" s="516"/>
      <c r="FME76" s="516"/>
      <c r="FMF76" s="516"/>
      <c r="FMG76" s="516"/>
      <c r="FMH76" s="516"/>
      <c r="FMI76" s="516"/>
      <c r="FMJ76" s="516"/>
      <c r="FMK76" s="516"/>
      <c r="FML76" s="516"/>
      <c r="FMM76" s="516"/>
      <c r="FMN76" s="516"/>
      <c r="FMO76" s="516"/>
      <c r="FMP76" s="516"/>
      <c r="FMQ76" s="516"/>
      <c r="FMR76" s="516"/>
      <c r="FMS76" s="516"/>
      <c r="FMT76" s="516"/>
      <c r="FMU76" s="516"/>
      <c r="FMV76" s="516"/>
      <c r="FMW76" s="516"/>
      <c r="FMX76" s="516"/>
      <c r="FMY76" s="516"/>
      <c r="FMZ76" s="516"/>
      <c r="FNA76" s="516"/>
      <c r="FNB76" s="516"/>
      <c r="FNC76" s="516"/>
      <c r="FND76" s="516"/>
      <c r="FNE76" s="516"/>
      <c r="FNF76" s="516"/>
      <c r="FNG76" s="516"/>
      <c r="FNH76" s="516"/>
      <c r="FNI76" s="516"/>
      <c r="FNJ76" s="516"/>
      <c r="FNK76" s="516"/>
      <c r="FNL76" s="516"/>
      <c r="FNM76" s="516"/>
      <c r="FNN76" s="516"/>
      <c r="FNO76" s="516"/>
      <c r="FNP76" s="516"/>
      <c r="FNQ76" s="516"/>
      <c r="FNR76" s="516"/>
      <c r="FNS76" s="516"/>
      <c r="FNT76" s="516"/>
      <c r="FNU76" s="516"/>
      <c r="FNV76" s="516"/>
      <c r="FNW76" s="516"/>
      <c r="FNX76" s="516"/>
      <c r="FNY76" s="516"/>
      <c r="FNZ76" s="516"/>
      <c r="FOA76" s="516"/>
      <c r="FOB76" s="516"/>
      <c r="FOC76" s="516"/>
      <c r="FOD76" s="516"/>
      <c r="FOE76" s="516"/>
      <c r="FOF76" s="516"/>
      <c r="FOG76" s="516"/>
      <c r="FOH76" s="516"/>
      <c r="FOI76" s="516"/>
      <c r="FOJ76" s="516"/>
      <c r="FOK76" s="516"/>
      <c r="FOL76" s="516"/>
      <c r="FOM76" s="516"/>
      <c r="FON76" s="516"/>
      <c r="FOO76" s="516"/>
      <c r="FOP76" s="516"/>
      <c r="FOQ76" s="516"/>
      <c r="FOR76" s="516"/>
      <c r="FOS76" s="516"/>
      <c r="FOT76" s="516"/>
      <c r="FOU76" s="516"/>
      <c r="FOV76" s="516"/>
      <c r="FOW76" s="516"/>
      <c r="FOX76" s="516"/>
      <c r="FOY76" s="516"/>
      <c r="FOZ76" s="516"/>
      <c r="FPA76" s="516"/>
      <c r="FPB76" s="516"/>
      <c r="FPC76" s="516"/>
      <c r="FPD76" s="516"/>
      <c r="FPE76" s="516"/>
      <c r="FPF76" s="516"/>
      <c r="FPG76" s="516"/>
      <c r="FPH76" s="516"/>
      <c r="FPI76" s="516"/>
      <c r="FPJ76" s="516"/>
      <c r="FPK76" s="516"/>
      <c r="FPL76" s="516"/>
      <c r="FPM76" s="516"/>
      <c r="FPN76" s="516"/>
      <c r="FPO76" s="516"/>
      <c r="FPP76" s="516"/>
      <c r="FPQ76" s="516"/>
      <c r="FPR76" s="516"/>
      <c r="FPS76" s="516"/>
      <c r="FPT76" s="516"/>
      <c r="FPU76" s="516"/>
      <c r="FPV76" s="516"/>
      <c r="FPW76" s="516"/>
      <c r="FPX76" s="516"/>
      <c r="FPY76" s="516"/>
      <c r="FPZ76" s="516"/>
      <c r="FQA76" s="516"/>
      <c r="FQB76" s="516"/>
      <c r="FQC76" s="516"/>
      <c r="FQD76" s="516"/>
      <c r="FQE76" s="516"/>
      <c r="FQF76" s="516"/>
      <c r="FQG76" s="516"/>
      <c r="FQH76" s="516"/>
      <c r="FQI76" s="516"/>
      <c r="FQJ76" s="516"/>
      <c r="FQK76" s="516"/>
      <c r="FQL76" s="516"/>
      <c r="FQM76" s="516"/>
      <c r="FQN76" s="516"/>
      <c r="FQO76" s="516"/>
      <c r="FQP76" s="516"/>
      <c r="FQQ76" s="516"/>
      <c r="FQR76" s="516"/>
      <c r="FQS76" s="516"/>
      <c r="FQT76" s="516"/>
      <c r="FQU76" s="516"/>
      <c r="FQV76" s="516"/>
      <c r="FQW76" s="516"/>
      <c r="FQX76" s="516"/>
      <c r="FQY76" s="516"/>
      <c r="FQZ76" s="516"/>
      <c r="FRA76" s="516"/>
      <c r="FRB76" s="516"/>
      <c r="FRC76" s="516"/>
      <c r="FRD76" s="516"/>
      <c r="FRE76" s="516"/>
      <c r="FRF76" s="516"/>
      <c r="FRG76" s="516"/>
      <c r="FRH76" s="516"/>
      <c r="FRI76" s="516"/>
      <c r="FRJ76" s="516"/>
      <c r="FRK76" s="516"/>
      <c r="FRL76" s="516"/>
      <c r="FRM76" s="516"/>
      <c r="FRN76" s="516"/>
      <c r="FRO76" s="516"/>
      <c r="FRP76" s="516"/>
      <c r="FRQ76" s="516"/>
      <c r="FRR76" s="516"/>
      <c r="FRS76" s="516"/>
      <c r="FRT76" s="516"/>
      <c r="FRU76" s="516"/>
      <c r="FRV76" s="516"/>
      <c r="FRW76" s="516"/>
      <c r="FRX76" s="516"/>
      <c r="FRY76" s="516"/>
      <c r="FRZ76" s="516"/>
      <c r="FSA76" s="516"/>
      <c r="FSB76" s="516"/>
      <c r="FSC76" s="516"/>
      <c r="FSD76" s="516"/>
      <c r="FSE76" s="516"/>
      <c r="FSF76" s="516"/>
      <c r="FSG76" s="516"/>
      <c r="FSH76" s="516"/>
      <c r="FSI76" s="516"/>
      <c r="FSJ76" s="516"/>
      <c r="FSK76" s="516"/>
      <c r="FSL76" s="516"/>
      <c r="FSM76" s="516"/>
      <c r="FSN76" s="516"/>
      <c r="FSO76" s="516"/>
      <c r="FSP76" s="516"/>
      <c r="FSQ76" s="516"/>
      <c r="FSR76" s="516"/>
      <c r="FSS76" s="516"/>
      <c r="FST76" s="516"/>
      <c r="FSU76" s="516"/>
      <c r="FSV76" s="516"/>
      <c r="FSW76" s="516"/>
      <c r="FSX76" s="516"/>
      <c r="FSY76" s="516"/>
      <c r="FSZ76" s="516"/>
      <c r="FTA76" s="516"/>
      <c r="FTB76" s="516"/>
      <c r="FTC76" s="516"/>
      <c r="FTD76" s="516"/>
      <c r="FTE76" s="516"/>
      <c r="FTF76" s="516"/>
      <c r="FTG76" s="516"/>
      <c r="FTH76" s="516"/>
      <c r="FTI76" s="516"/>
      <c r="FTJ76" s="516"/>
      <c r="FTK76" s="516"/>
      <c r="FTL76" s="516"/>
      <c r="FTM76" s="516"/>
      <c r="FTN76" s="516"/>
      <c r="FTO76" s="516"/>
      <c r="FTP76" s="516"/>
      <c r="FTQ76" s="516"/>
      <c r="FTR76" s="516"/>
      <c r="FTS76" s="516"/>
      <c r="FTT76" s="516"/>
      <c r="FTU76" s="516"/>
      <c r="FTV76" s="516"/>
      <c r="FTW76" s="516"/>
      <c r="FTX76" s="516"/>
      <c r="FTY76" s="516"/>
      <c r="FTZ76" s="516"/>
      <c r="FUA76" s="516"/>
      <c r="FUB76" s="516"/>
      <c r="FUC76" s="516"/>
      <c r="FUD76" s="516"/>
      <c r="FUE76" s="516"/>
      <c r="FUF76" s="516"/>
      <c r="FUG76" s="516"/>
      <c r="FUH76" s="516"/>
      <c r="FUI76" s="516"/>
      <c r="FUJ76" s="516"/>
      <c r="FUK76" s="516"/>
      <c r="FUL76" s="516"/>
      <c r="FUM76" s="516"/>
      <c r="FUN76" s="516"/>
      <c r="FUO76" s="516"/>
      <c r="FUP76" s="516"/>
      <c r="FUQ76" s="516"/>
      <c r="FUR76" s="516"/>
      <c r="FUS76" s="516"/>
      <c r="FUT76" s="516"/>
      <c r="FUU76" s="516"/>
      <c r="FUV76" s="516"/>
      <c r="FUW76" s="516"/>
      <c r="FUX76" s="516"/>
      <c r="FUY76" s="516"/>
      <c r="FUZ76" s="516"/>
      <c r="FVA76" s="516"/>
      <c r="FVB76" s="516"/>
      <c r="FVC76" s="516"/>
      <c r="FVD76" s="516"/>
      <c r="FVE76" s="516"/>
      <c r="FVF76" s="516"/>
      <c r="FVG76" s="516"/>
      <c r="FVH76" s="516"/>
      <c r="FVI76" s="516"/>
      <c r="FVJ76" s="516"/>
      <c r="FVK76" s="516"/>
      <c r="FVL76" s="516"/>
      <c r="FVM76" s="516"/>
      <c r="FVN76" s="516"/>
      <c r="FVO76" s="516"/>
      <c r="FVP76" s="516"/>
      <c r="FVQ76" s="516"/>
      <c r="FVR76" s="516"/>
      <c r="FVS76" s="516"/>
      <c r="FVT76" s="516"/>
      <c r="FVU76" s="516"/>
      <c r="FVV76" s="516"/>
      <c r="FVW76" s="516"/>
      <c r="FVX76" s="516"/>
      <c r="FVY76" s="516"/>
      <c r="FVZ76" s="516"/>
      <c r="FWA76" s="516"/>
      <c r="FWB76" s="516"/>
      <c r="FWC76" s="516"/>
      <c r="FWD76" s="516"/>
      <c r="FWE76" s="516"/>
      <c r="FWF76" s="516"/>
      <c r="FWG76" s="516"/>
      <c r="FWH76" s="516"/>
      <c r="FWI76" s="516"/>
      <c r="FWJ76" s="516"/>
      <c r="FWK76" s="516"/>
      <c r="FWL76" s="516"/>
      <c r="FWM76" s="516"/>
      <c r="FWN76" s="516"/>
      <c r="FWO76" s="516"/>
      <c r="FWP76" s="516"/>
      <c r="FWQ76" s="516"/>
      <c r="FWR76" s="516"/>
      <c r="FWS76" s="516"/>
      <c r="FWT76" s="516"/>
      <c r="FWU76" s="516"/>
      <c r="FWV76" s="516"/>
      <c r="FWW76" s="516"/>
      <c r="FWX76" s="516"/>
      <c r="FWY76" s="516"/>
      <c r="FWZ76" s="516"/>
      <c r="FXA76" s="516"/>
      <c r="FXB76" s="516"/>
      <c r="FXC76" s="516"/>
      <c r="FXD76" s="516"/>
      <c r="FXE76" s="516"/>
      <c r="FXF76" s="516"/>
      <c r="FXG76" s="516"/>
      <c r="FXH76" s="516"/>
      <c r="FXI76" s="516"/>
      <c r="FXJ76" s="516"/>
      <c r="FXK76" s="516"/>
      <c r="FXL76" s="516"/>
      <c r="FXM76" s="516"/>
      <c r="FXN76" s="516"/>
      <c r="FXO76" s="516"/>
      <c r="FXP76" s="516"/>
      <c r="FXQ76" s="516"/>
      <c r="FXR76" s="516"/>
      <c r="FXS76" s="516"/>
      <c r="FXT76" s="516"/>
      <c r="FXU76" s="516"/>
      <c r="FXV76" s="516"/>
      <c r="FXW76" s="516"/>
      <c r="FXX76" s="516"/>
      <c r="FXY76" s="516"/>
      <c r="FXZ76" s="516"/>
      <c r="FYA76" s="516"/>
      <c r="FYB76" s="516"/>
      <c r="FYC76" s="516"/>
      <c r="FYD76" s="516"/>
      <c r="FYE76" s="516"/>
      <c r="FYF76" s="516"/>
      <c r="FYG76" s="516"/>
      <c r="FYH76" s="516"/>
      <c r="FYI76" s="516"/>
      <c r="FYJ76" s="516"/>
      <c r="FYK76" s="516"/>
      <c r="FYL76" s="516"/>
      <c r="FYM76" s="516"/>
      <c r="FYN76" s="516"/>
      <c r="FYO76" s="516"/>
      <c r="FYP76" s="516"/>
      <c r="FYQ76" s="516"/>
      <c r="FYR76" s="516"/>
      <c r="FYS76" s="516"/>
      <c r="FYT76" s="516"/>
      <c r="FYU76" s="516"/>
      <c r="FYV76" s="516"/>
      <c r="FYW76" s="516"/>
      <c r="FYX76" s="516"/>
      <c r="FYY76" s="516"/>
      <c r="FYZ76" s="516"/>
      <c r="FZA76" s="516"/>
      <c r="FZB76" s="516"/>
      <c r="FZC76" s="516"/>
      <c r="FZD76" s="516"/>
      <c r="FZE76" s="516"/>
      <c r="FZF76" s="516"/>
      <c r="FZG76" s="516"/>
      <c r="FZH76" s="516"/>
      <c r="FZI76" s="516"/>
      <c r="FZJ76" s="516"/>
      <c r="FZK76" s="516"/>
      <c r="FZL76" s="516"/>
      <c r="FZM76" s="516"/>
      <c r="FZN76" s="516"/>
      <c r="FZO76" s="516"/>
      <c r="FZP76" s="516"/>
      <c r="FZQ76" s="516"/>
      <c r="FZR76" s="516"/>
      <c r="FZS76" s="516"/>
      <c r="FZT76" s="516"/>
      <c r="FZU76" s="516"/>
      <c r="FZV76" s="516"/>
      <c r="FZW76" s="516"/>
      <c r="FZX76" s="516"/>
      <c r="FZY76" s="516"/>
      <c r="FZZ76" s="516"/>
      <c r="GAA76" s="516"/>
      <c r="GAB76" s="516"/>
      <c r="GAC76" s="516"/>
      <c r="GAD76" s="516"/>
      <c r="GAE76" s="516"/>
      <c r="GAF76" s="516"/>
      <c r="GAG76" s="516"/>
      <c r="GAH76" s="516"/>
      <c r="GAI76" s="516"/>
      <c r="GAJ76" s="516"/>
      <c r="GAK76" s="516"/>
      <c r="GAL76" s="516"/>
      <c r="GAM76" s="516"/>
      <c r="GAN76" s="516"/>
      <c r="GAO76" s="516"/>
      <c r="GAP76" s="516"/>
      <c r="GAQ76" s="516"/>
      <c r="GAR76" s="516"/>
      <c r="GAS76" s="516"/>
      <c r="GAT76" s="516"/>
      <c r="GAU76" s="516"/>
      <c r="GAV76" s="516"/>
      <c r="GAW76" s="516"/>
      <c r="GAX76" s="516"/>
      <c r="GAY76" s="516"/>
      <c r="GAZ76" s="516"/>
      <c r="GBA76" s="516"/>
      <c r="GBB76" s="516"/>
      <c r="GBC76" s="516"/>
      <c r="GBD76" s="516"/>
      <c r="GBE76" s="516"/>
      <c r="GBF76" s="516"/>
      <c r="GBG76" s="516"/>
      <c r="GBH76" s="516"/>
      <c r="GBI76" s="516"/>
      <c r="GBJ76" s="516"/>
      <c r="GBK76" s="516"/>
      <c r="GBL76" s="516"/>
      <c r="GBM76" s="516"/>
      <c r="GBN76" s="516"/>
      <c r="GBO76" s="516"/>
      <c r="GBP76" s="516"/>
      <c r="GBQ76" s="516"/>
      <c r="GBR76" s="516"/>
      <c r="GBS76" s="516"/>
      <c r="GBT76" s="516"/>
      <c r="GBU76" s="516"/>
      <c r="GBV76" s="516"/>
      <c r="GBW76" s="516"/>
      <c r="GBX76" s="516"/>
      <c r="GBY76" s="516"/>
      <c r="GBZ76" s="516"/>
      <c r="GCA76" s="516"/>
      <c r="GCB76" s="516"/>
      <c r="GCC76" s="516"/>
      <c r="GCD76" s="516"/>
      <c r="GCE76" s="516"/>
      <c r="GCF76" s="516"/>
      <c r="GCG76" s="516"/>
      <c r="GCH76" s="516"/>
      <c r="GCI76" s="516"/>
      <c r="GCJ76" s="516"/>
      <c r="GCK76" s="516"/>
      <c r="GCL76" s="516"/>
      <c r="GCM76" s="516"/>
      <c r="GCN76" s="516"/>
      <c r="GCO76" s="516"/>
      <c r="GCP76" s="516"/>
      <c r="GCQ76" s="516"/>
      <c r="GCR76" s="516"/>
      <c r="GCS76" s="516"/>
      <c r="GCT76" s="516"/>
      <c r="GCU76" s="516"/>
      <c r="GCV76" s="516"/>
      <c r="GCW76" s="516"/>
      <c r="GCX76" s="516"/>
      <c r="GCY76" s="516"/>
      <c r="GCZ76" s="516"/>
      <c r="GDA76" s="516"/>
      <c r="GDB76" s="516"/>
      <c r="GDC76" s="516"/>
      <c r="GDD76" s="516"/>
      <c r="GDE76" s="516"/>
      <c r="GDF76" s="516"/>
      <c r="GDG76" s="516"/>
      <c r="GDH76" s="516"/>
      <c r="GDI76" s="516"/>
      <c r="GDJ76" s="516"/>
      <c r="GDK76" s="516"/>
      <c r="GDL76" s="516"/>
      <c r="GDM76" s="516"/>
      <c r="GDN76" s="516"/>
      <c r="GDO76" s="516"/>
      <c r="GDP76" s="516"/>
      <c r="GDQ76" s="516"/>
      <c r="GDR76" s="516"/>
      <c r="GDS76" s="516"/>
      <c r="GDT76" s="516"/>
      <c r="GDU76" s="516"/>
      <c r="GDV76" s="516"/>
      <c r="GDW76" s="516"/>
      <c r="GDX76" s="516"/>
      <c r="GDY76" s="516"/>
      <c r="GDZ76" s="516"/>
      <c r="GEA76" s="516"/>
      <c r="GEB76" s="516"/>
      <c r="GEC76" s="516"/>
      <c r="GED76" s="516"/>
      <c r="GEE76" s="516"/>
      <c r="GEF76" s="516"/>
      <c r="GEG76" s="516"/>
      <c r="GEH76" s="516"/>
      <c r="GEI76" s="516"/>
      <c r="GEJ76" s="516"/>
      <c r="GEK76" s="516"/>
      <c r="GEL76" s="516"/>
      <c r="GEM76" s="516"/>
      <c r="GEN76" s="516"/>
      <c r="GEO76" s="516"/>
      <c r="GEP76" s="516"/>
      <c r="GEQ76" s="516"/>
      <c r="GER76" s="516"/>
      <c r="GES76" s="516"/>
      <c r="GET76" s="516"/>
      <c r="GEU76" s="516"/>
      <c r="GEV76" s="516"/>
      <c r="GEW76" s="516"/>
      <c r="GEX76" s="516"/>
      <c r="GEY76" s="516"/>
      <c r="GEZ76" s="516"/>
      <c r="GFA76" s="516"/>
      <c r="GFB76" s="516"/>
      <c r="GFC76" s="516"/>
      <c r="GFD76" s="516"/>
      <c r="GFE76" s="516"/>
      <c r="GFF76" s="516"/>
      <c r="GFG76" s="516"/>
      <c r="GFH76" s="516"/>
      <c r="GFI76" s="516"/>
      <c r="GFJ76" s="516"/>
      <c r="GFK76" s="516"/>
      <c r="GFL76" s="516"/>
      <c r="GFM76" s="516"/>
      <c r="GFN76" s="516"/>
      <c r="GFO76" s="516"/>
      <c r="GFP76" s="516"/>
      <c r="GFQ76" s="516"/>
      <c r="GFR76" s="516"/>
      <c r="GFS76" s="516"/>
      <c r="GFT76" s="516"/>
      <c r="GFU76" s="516"/>
      <c r="GFV76" s="516"/>
      <c r="GFW76" s="516"/>
      <c r="GFX76" s="516"/>
      <c r="GFY76" s="516"/>
      <c r="GFZ76" s="516"/>
      <c r="GGA76" s="516"/>
      <c r="GGB76" s="516"/>
      <c r="GGC76" s="516"/>
      <c r="GGD76" s="516"/>
      <c r="GGE76" s="516"/>
      <c r="GGF76" s="516"/>
      <c r="GGG76" s="516"/>
      <c r="GGH76" s="516"/>
      <c r="GGI76" s="516"/>
      <c r="GGJ76" s="516"/>
      <c r="GGK76" s="516"/>
      <c r="GGL76" s="516"/>
      <c r="GGM76" s="516"/>
      <c r="GGN76" s="516"/>
      <c r="GGO76" s="516"/>
      <c r="GGP76" s="516"/>
      <c r="GGQ76" s="516"/>
      <c r="GGR76" s="516"/>
      <c r="GGS76" s="516"/>
      <c r="GGT76" s="516"/>
      <c r="GGU76" s="516"/>
      <c r="GGV76" s="516"/>
      <c r="GGW76" s="516"/>
      <c r="GGX76" s="516"/>
      <c r="GGY76" s="516"/>
      <c r="GGZ76" s="516"/>
      <c r="GHA76" s="516"/>
      <c r="GHB76" s="516"/>
      <c r="GHC76" s="516"/>
      <c r="GHD76" s="516"/>
      <c r="GHE76" s="516"/>
      <c r="GHF76" s="516"/>
      <c r="GHG76" s="516"/>
      <c r="GHH76" s="516"/>
      <c r="GHI76" s="516"/>
      <c r="GHJ76" s="516"/>
      <c r="GHK76" s="516"/>
      <c r="GHL76" s="516"/>
      <c r="GHM76" s="516"/>
      <c r="GHN76" s="516"/>
      <c r="GHO76" s="516"/>
      <c r="GHP76" s="516"/>
      <c r="GHQ76" s="516"/>
      <c r="GHR76" s="516"/>
      <c r="GHS76" s="516"/>
      <c r="GHT76" s="516"/>
      <c r="GHU76" s="516"/>
      <c r="GHV76" s="516"/>
      <c r="GHW76" s="516"/>
      <c r="GHX76" s="516"/>
      <c r="GHY76" s="516"/>
      <c r="GHZ76" s="516"/>
      <c r="GIA76" s="516"/>
      <c r="GIB76" s="516"/>
      <c r="GIC76" s="516"/>
      <c r="GID76" s="516"/>
      <c r="GIE76" s="516"/>
      <c r="GIF76" s="516"/>
      <c r="GIG76" s="516"/>
      <c r="GIH76" s="516"/>
      <c r="GII76" s="516"/>
      <c r="GIJ76" s="516"/>
      <c r="GIK76" s="516"/>
      <c r="GIL76" s="516"/>
      <c r="GIM76" s="516"/>
      <c r="GIN76" s="516"/>
      <c r="GIO76" s="516"/>
      <c r="GIP76" s="516"/>
      <c r="GIQ76" s="516"/>
      <c r="GIR76" s="516"/>
      <c r="GIS76" s="516"/>
      <c r="GIT76" s="516"/>
      <c r="GIU76" s="516"/>
      <c r="GIV76" s="516"/>
      <c r="GIW76" s="516"/>
      <c r="GIX76" s="516"/>
      <c r="GIY76" s="516"/>
      <c r="GIZ76" s="516"/>
      <c r="GJA76" s="516"/>
      <c r="GJB76" s="516"/>
      <c r="GJC76" s="516"/>
      <c r="GJD76" s="516"/>
      <c r="GJE76" s="516"/>
      <c r="GJF76" s="516"/>
      <c r="GJG76" s="516"/>
      <c r="GJH76" s="516"/>
      <c r="GJI76" s="516"/>
      <c r="GJJ76" s="516"/>
      <c r="GJK76" s="516"/>
      <c r="GJL76" s="516"/>
      <c r="GJM76" s="516"/>
      <c r="GJN76" s="516"/>
      <c r="GJO76" s="516"/>
      <c r="GJP76" s="516"/>
      <c r="GJQ76" s="516"/>
      <c r="GJR76" s="516"/>
      <c r="GJS76" s="516"/>
      <c r="GJT76" s="516"/>
      <c r="GJU76" s="516"/>
      <c r="GJV76" s="516"/>
      <c r="GJW76" s="516"/>
      <c r="GJX76" s="516"/>
      <c r="GJY76" s="516"/>
      <c r="GJZ76" s="516"/>
      <c r="GKA76" s="516"/>
      <c r="GKB76" s="516"/>
      <c r="GKC76" s="516"/>
      <c r="GKD76" s="516"/>
      <c r="GKE76" s="516"/>
      <c r="GKF76" s="516"/>
      <c r="GKG76" s="516"/>
      <c r="GKH76" s="516"/>
      <c r="GKI76" s="516"/>
      <c r="GKJ76" s="516"/>
      <c r="GKK76" s="516"/>
      <c r="GKL76" s="516"/>
      <c r="GKM76" s="516"/>
      <c r="GKN76" s="516"/>
      <c r="GKO76" s="516"/>
      <c r="GKP76" s="516"/>
      <c r="GKQ76" s="516"/>
      <c r="GKR76" s="516"/>
      <c r="GKS76" s="516"/>
      <c r="GKT76" s="516"/>
      <c r="GKU76" s="516"/>
      <c r="GKV76" s="516"/>
      <c r="GKW76" s="516"/>
      <c r="GKX76" s="516"/>
      <c r="GKY76" s="516"/>
      <c r="GKZ76" s="516"/>
      <c r="GLA76" s="516"/>
      <c r="GLB76" s="516"/>
      <c r="GLC76" s="516"/>
      <c r="GLD76" s="516"/>
      <c r="GLE76" s="516"/>
      <c r="GLF76" s="516"/>
      <c r="GLG76" s="516"/>
      <c r="GLH76" s="516"/>
      <c r="GLI76" s="516"/>
      <c r="GLJ76" s="516"/>
      <c r="GLK76" s="516"/>
      <c r="GLL76" s="516"/>
      <c r="GLM76" s="516"/>
      <c r="GLN76" s="516"/>
      <c r="GLO76" s="516"/>
      <c r="GLP76" s="516"/>
      <c r="GLQ76" s="516"/>
      <c r="GLR76" s="516"/>
      <c r="GLS76" s="516"/>
      <c r="GLT76" s="516"/>
      <c r="GLU76" s="516"/>
      <c r="GLV76" s="516"/>
      <c r="GLW76" s="516"/>
      <c r="GLX76" s="516"/>
      <c r="GLY76" s="516"/>
      <c r="GLZ76" s="516"/>
      <c r="GMA76" s="516"/>
      <c r="GMB76" s="516"/>
      <c r="GMC76" s="516"/>
      <c r="GMD76" s="516"/>
      <c r="GME76" s="516"/>
      <c r="GMF76" s="516"/>
      <c r="GMG76" s="516"/>
      <c r="GMH76" s="516"/>
      <c r="GMI76" s="516"/>
      <c r="GMJ76" s="516"/>
      <c r="GMK76" s="516"/>
      <c r="GML76" s="516"/>
      <c r="GMM76" s="516"/>
      <c r="GMN76" s="516"/>
      <c r="GMO76" s="516"/>
      <c r="GMP76" s="516"/>
      <c r="GMQ76" s="516"/>
      <c r="GMR76" s="516"/>
      <c r="GMS76" s="516"/>
      <c r="GMT76" s="516"/>
      <c r="GMU76" s="516"/>
      <c r="GMV76" s="516"/>
      <c r="GMW76" s="516"/>
      <c r="GMX76" s="516"/>
      <c r="GMY76" s="516"/>
      <c r="GMZ76" s="516"/>
      <c r="GNA76" s="516"/>
      <c r="GNB76" s="516"/>
      <c r="GNC76" s="516"/>
      <c r="GND76" s="516"/>
      <c r="GNE76" s="516"/>
      <c r="GNF76" s="516"/>
      <c r="GNG76" s="516"/>
      <c r="GNH76" s="516"/>
      <c r="GNI76" s="516"/>
      <c r="GNJ76" s="516"/>
      <c r="GNK76" s="516"/>
      <c r="GNL76" s="516"/>
      <c r="GNM76" s="516"/>
      <c r="GNN76" s="516"/>
      <c r="GNO76" s="516"/>
      <c r="GNP76" s="516"/>
      <c r="GNQ76" s="516"/>
      <c r="GNR76" s="516"/>
      <c r="GNS76" s="516"/>
      <c r="GNT76" s="516"/>
      <c r="GNU76" s="516"/>
      <c r="GNV76" s="516"/>
      <c r="GNW76" s="516"/>
      <c r="GNX76" s="516"/>
      <c r="GNY76" s="516"/>
      <c r="GNZ76" s="516"/>
      <c r="GOA76" s="516"/>
      <c r="GOB76" s="516"/>
      <c r="GOC76" s="516"/>
      <c r="GOD76" s="516"/>
      <c r="GOE76" s="516"/>
      <c r="GOF76" s="516"/>
      <c r="GOG76" s="516"/>
      <c r="GOH76" s="516"/>
      <c r="GOI76" s="516"/>
      <c r="GOJ76" s="516"/>
      <c r="GOK76" s="516"/>
      <c r="GOL76" s="516"/>
      <c r="GOM76" s="516"/>
      <c r="GON76" s="516"/>
      <c r="GOO76" s="516"/>
      <c r="GOP76" s="516"/>
      <c r="GOQ76" s="516"/>
      <c r="GOR76" s="516"/>
      <c r="GOS76" s="516"/>
      <c r="GOT76" s="516"/>
      <c r="GOU76" s="516"/>
      <c r="GOV76" s="516"/>
      <c r="GOW76" s="516"/>
      <c r="GOX76" s="516"/>
      <c r="GOY76" s="516"/>
      <c r="GOZ76" s="516"/>
      <c r="GPA76" s="516"/>
      <c r="GPB76" s="516"/>
      <c r="GPC76" s="516"/>
      <c r="GPD76" s="516"/>
      <c r="GPE76" s="516"/>
      <c r="GPF76" s="516"/>
      <c r="GPG76" s="516"/>
      <c r="GPH76" s="516"/>
      <c r="GPI76" s="516"/>
      <c r="GPJ76" s="516"/>
      <c r="GPK76" s="516"/>
      <c r="GPL76" s="516"/>
      <c r="GPM76" s="516"/>
      <c r="GPN76" s="516"/>
      <c r="GPO76" s="516"/>
      <c r="GPP76" s="516"/>
      <c r="GPQ76" s="516"/>
      <c r="GPR76" s="516"/>
      <c r="GPS76" s="516"/>
      <c r="GPT76" s="516"/>
      <c r="GPU76" s="516"/>
      <c r="GPV76" s="516"/>
      <c r="GPW76" s="516"/>
      <c r="GPX76" s="516"/>
      <c r="GPY76" s="516"/>
      <c r="GPZ76" s="516"/>
      <c r="GQA76" s="516"/>
      <c r="GQB76" s="516"/>
      <c r="GQC76" s="516"/>
      <c r="GQD76" s="516"/>
      <c r="GQE76" s="516"/>
      <c r="GQF76" s="516"/>
      <c r="GQG76" s="516"/>
      <c r="GQH76" s="516"/>
      <c r="GQI76" s="516"/>
      <c r="GQJ76" s="516"/>
      <c r="GQK76" s="516"/>
      <c r="GQL76" s="516"/>
      <c r="GQM76" s="516"/>
      <c r="GQN76" s="516"/>
      <c r="GQO76" s="516"/>
      <c r="GQP76" s="516"/>
      <c r="GQQ76" s="516"/>
      <c r="GQR76" s="516"/>
      <c r="GQS76" s="516"/>
      <c r="GQT76" s="516"/>
      <c r="GQU76" s="516"/>
      <c r="GQV76" s="516"/>
      <c r="GQW76" s="516"/>
      <c r="GQX76" s="516"/>
      <c r="GQY76" s="516"/>
      <c r="GQZ76" s="516"/>
      <c r="GRA76" s="516"/>
      <c r="GRB76" s="516"/>
      <c r="GRC76" s="516"/>
      <c r="GRD76" s="516"/>
      <c r="GRE76" s="516"/>
      <c r="GRF76" s="516"/>
      <c r="GRG76" s="516"/>
      <c r="GRH76" s="516"/>
      <c r="GRI76" s="516"/>
      <c r="GRJ76" s="516"/>
      <c r="GRK76" s="516"/>
      <c r="GRL76" s="516"/>
      <c r="GRM76" s="516"/>
      <c r="GRN76" s="516"/>
      <c r="GRO76" s="516"/>
      <c r="GRP76" s="516"/>
      <c r="GRQ76" s="516"/>
      <c r="GRR76" s="516"/>
      <c r="GRS76" s="516"/>
      <c r="GRT76" s="516"/>
      <c r="GRU76" s="516"/>
      <c r="GRV76" s="516"/>
      <c r="GRW76" s="516"/>
      <c r="GRX76" s="516"/>
      <c r="GRY76" s="516"/>
      <c r="GRZ76" s="516"/>
      <c r="GSA76" s="516"/>
      <c r="GSB76" s="516"/>
      <c r="GSC76" s="516"/>
      <c r="GSD76" s="516"/>
      <c r="GSE76" s="516"/>
      <c r="GSF76" s="516"/>
      <c r="GSG76" s="516"/>
      <c r="GSH76" s="516"/>
      <c r="GSI76" s="516"/>
      <c r="GSJ76" s="516"/>
      <c r="GSK76" s="516"/>
      <c r="GSL76" s="516"/>
      <c r="GSM76" s="516"/>
      <c r="GSN76" s="516"/>
      <c r="GSO76" s="516"/>
      <c r="GSP76" s="516"/>
      <c r="GSQ76" s="516"/>
      <c r="GSR76" s="516"/>
      <c r="GSS76" s="516"/>
      <c r="GST76" s="516"/>
      <c r="GSU76" s="516"/>
      <c r="GSV76" s="516"/>
      <c r="GSW76" s="516"/>
      <c r="GSX76" s="516"/>
      <c r="GSY76" s="516"/>
      <c r="GSZ76" s="516"/>
      <c r="GTA76" s="516"/>
      <c r="GTB76" s="516"/>
      <c r="GTC76" s="516"/>
      <c r="GTD76" s="516"/>
      <c r="GTE76" s="516"/>
      <c r="GTF76" s="516"/>
      <c r="GTG76" s="516"/>
      <c r="GTH76" s="516"/>
      <c r="GTI76" s="516"/>
      <c r="GTJ76" s="516"/>
      <c r="GTK76" s="516"/>
      <c r="GTL76" s="516"/>
      <c r="GTM76" s="516"/>
      <c r="GTN76" s="516"/>
      <c r="GTO76" s="516"/>
      <c r="GTP76" s="516"/>
      <c r="GTQ76" s="516"/>
      <c r="GTR76" s="516"/>
      <c r="GTS76" s="516"/>
      <c r="GTT76" s="516"/>
      <c r="GTU76" s="516"/>
      <c r="GTV76" s="516"/>
      <c r="GTW76" s="516"/>
      <c r="GTX76" s="516"/>
      <c r="GTY76" s="516"/>
      <c r="GTZ76" s="516"/>
      <c r="GUA76" s="516"/>
      <c r="GUB76" s="516"/>
      <c r="GUC76" s="516"/>
      <c r="GUD76" s="516"/>
      <c r="GUE76" s="516"/>
      <c r="GUF76" s="516"/>
      <c r="GUG76" s="516"/>
      <c r="GUH76" s="516"/>
      <c r="GUI76" s="516"/>
      <c r="GUJ76" s="516"/>
      <c r="GUK76" s="516"/>
      <c r="GUL76" s="516"/>
      <c r="GUM76" s="516"/>
      <c r="GUN76" s="516"/>
      <c r="GUO76" s="516"/>
      <c r="GUP76" s="516"/>
      <c r="GUQ76" s="516"/>
      <c r="GUR76" s="516"/>
      <c r="GUS76" s="516"/>
      <c r="GUT76" s="516"/>
      <c r="GUU76" s="516"/>
      <c r="GUV76" s="516"/>
      <c r="GUW76" s="516"/>
      <c r="GUX76" s="516"/>
      <c r="GUY76" s="516"/>
      <c r="GUZ76" s="516"/>
      <c r="GVA76" s="516"/>
      <c r="GVB76" s="516"/>
      <c r="GVC76" s="516"/>
      <c r="GVD76" s="516"/>
      <c r="GVE76" s="516"/>
      <c r="GVF76" s="516"/>
      <c r="GVG76" s="516"/>
      <c r="GVH76" s="516"/>
      <c r="GVI76" s="516"/>
      <c r="GVJ76" s="516"/>
      <c r="GVK76" s="516"/>
      <c r="GVL76" s="516"/>
      <c r="GVM76" s="516"/>
      <c r="GVN76" s="516"/>
      <c r="GVO76" s="516"/>
      <c r="GVP76" s="516"/>
      <c r="GVQ76" s="516"/>
      <c r="GVR76" s="516"/>
      <c r="GVS76" s="516"/>
      <c r="GVT76" s="516"/>
      <c r="GVU76" s="516"/>
      <c r="GVV76" s="516"/>
      <c r="GVW76" s="516"/>
      <c r="GVX76" s="516"/>
      <c r="GVY76" s="516"/>
      <c r="GVZ76" s="516"/>
      <c r="GWA76" s="516"/>
      <c r="GWB76" s="516"/>
      <c r="GWC76" s="516"/>
      <c r="GWD76" s="516"/>
      <c r="GWE76" s="516"/>
      <c r="GWF76" s="516"/>
      <c r="GWG76" s="516"/>
      <c r="GWH76" s="516"/>
      <c r="GWI76" s="516"/>
      <c r="GWJ76" s="516"/>
      <c r="GWK76" s="516"/>
      <c r="GWL76" s="516"/>
      <c r="GWM76" s="516"/>
      <c r="GWN76" s="516"/>
      <c r="GWO76" s="516"/>
      <c r="GWP76" s="516"/>
      <c r="GWQ76" s="516"/>
      <c r="GWR76" s="516"/>
      <c r="GWS76" s="516"/>
      <c r="GWT76" s="516"/>
      <c r="GWU76" s="516"/>
      <c r="GWV76" s="516"/>
      <c r="GWW76" s="516"/>
      <c r="GWX76" s="516"/>
      <c r="GWY76" s="516"/>
      <c r="GWZ76" s="516"/>
      <c r="GXA76" s="516"/>
      <c r="GXB76" s="516"/>
      <c r="GXC76" s="516"/>
      <c r="GXD76" s="516"/>
      <c r="GXE76" s="516"/>
      <c r="GXF76" s="516"/>
      <c r="GXG76" s="516"/>
      <c r="GXH76" s="516"/>
      <c r="GXI76" s="516"/>
      <c r="GXJ76" s="516"/>
      <c r="GXK76" s="516"/>
      <c r="GXL76" s="516"/>
      <c r="GXM76" s="516"/>
      <c r="GXN76" s="516"/>
      <c r="GXO76" s="516"/>
      <c r="GXP76" s="516"/>
      <c r="GXQ76" s="516"/>
      <c r="GXR76" s="516"/>
      <c r="GXS76" s="516"/>
      <c r="GXT76" s="516"/>
      <c r="GXU76" s="516"/>
      <c r="GXV76" s="516"/>
      <c r="GXW76" s="516"/>
      <c r="GXX76" s="516"/>
      <c r="GXY76" s="516"/>
      <c r="GXZ76" s="516"/>
      <c r="GYA76" s="516"/>
      <c r="GYB76" s="516"/>
      <c r="GYC76" s="516"/>
      <c r="GYD76" s="516"/>
      <c r="GYE76" s="516"/>
      <c r="GYF76" s="516"/>
      <c r="GYG76" s="516"/>
      <c r="GYH76" s="516"/>
      <c r="GYI76" s="516"/>
      <c r="GYJ76" s="516"/>
      <c r="GYK76" s="516"/>
      <c r="GYL76" s="516"/>
      <c r="GYM76" s="516"/>
      <c r="GYN76" s="516"/>
      <c r="GYO76" s="516"/>
      <c r="GYP76" s="516"/>
      <c r="GYQ76" s="516"/>
      <c r="GYR76" s="516"/>
      <c r="GYS76" s="516"/>
      <c r="GYT76" s="516"/>
      <c r="GYU76" s="516"/>
      <c r="GYV76" s="516"/>
      <c r="GYW76" s="516"/>
      <c r="GYX76" s="516"/>
      <c r="GYY76" s="516"/>
      <c r="GYZ76" s="516"/>
      <c r="GZA76" s="516"/>
      <c r="GZB76" s="516"/>
      <c r="GZC76" s="516"/>
      <c r="GZD76" s="516"/>
      <c r="GZE76" s="516"/>
      <c r="GZF76" s="516"/>
      <c r="GZG76" s="516"/>
      <c r="GZH76" s="516"/>
      <c r="GZI76" s="516"/>
      <c r="GZJ76" s="516"/>
      <c r="GZK76" s="516"/>
      <c r="GZL76" s="516"/>
      <c r="GZM76" s="516"/>
      <c r="GZN76" s="516"/>
      <c r="GZO76" s="516"/>
      <c r="GZP76" s="516"/>
      <c r="GZQ76" s="516"/>
      <c r="GZR76" s="516"/>
      <c r="GZS76" s="516"/>
      <c r="GZT76" s="516"/>
      <c r="GZU76" s="516"/>
      <c r="GZV76" s="516"/>
      <c r="GZW76" s="516"/>
      <c r="GZX76" s="516"/>
      <c r="GZY76" s="516"/>
      <c r="GZZ76" s="516"/>
      <c r="HAA76" s="516"/>
      <c r="HAB76" s="516"/>
      <c r="HAC76" s="516"/>
      <c r="HAD76" s="516"/>
      <c r="HAE76" s="516"/>
      <c r="HAF76" s="516"/>
      <c r="HAG76" s="516"/>
      <c r="HAH76" s="516"/>
      <c r="HAI76" s="516"/>
      <c r="HAJ76" s="516"/>
      <c r="HAK76" s="516"/>
      <c r="HAL76" s="516"/>
      <c r="HAM76" s="516"/>
      <c r="HAN76" s="516"/>
      <c r="HAO76" s="516"/>
      <c r="HAP76" s="516"/>
      <c r="HAQ76" s="516"/>
      <c r="HAR76" s="516"/>
      <c r="HAS76" s="516"/>
      <c r="HAT76" s="516"/>
      <c r="HAU76" s="516"/>
      <c r="HAV76" s="516"/>
      <c r="HAW76" s="516"/>
      <c r="HAX76" s="516"/>
      <c r="HAY76" s="516"/>
      <c r="HAZ76" s="516"/>
      <c r="HBA76" s="516"/>
      <c r="HBB76" s="516"/>
      <c r="HBC76" s="516"/>
      <c r="HBD76" s="516"/>
      <c r="HBE76" s="516"/>
      <c r="HBF76" s="516"/>
      <c r="HBG76" s="516"/>
      <c r="HBH76" s="516"/>
      <c r="HBI76" s="516"/>
      <c r="HBJ76" s="516"/>
      <c r="HBK76" s="516"/>
      <c r="HBL76" s="516"/>
      <c r="HBM76" s="516"/>
      <c r="HBN76" s="516"/>
      <c r="HBO76" s="516"/>
      <c r="HBP76" s="516"/>
      <c r="HBQ76" s="516"/>
      <c r="HBR76" s="516"/>
      <c r="HBS76" s="516"/>
      <c r="HBT76" s="516"/>
      <c r="HBU76" s="516"/>
      <c r="HBV76" s="516"/>
      <c r="HBW76" s="516"/>
      <c r="HBX76" s="516"/>
      <c r="HBY76" s="516"/>
      <c r="HBZ76" s="516"/>
      <c r="HCA76" s="516"/>
      <c r="HCB76" s="516"/>
      <c r="HCC76" s="516"/>
      <c r="HCD76" s="516"/>
      <c r="HCE76" s="516"/>
      <c r="HCF76" s="516"/>
      <c r="HCG76" s="516"/>
      <c r="HCH76" s="516"/>
      <c r="HCI76" s="516"/>
      <c r="HCJ76" s="516"/>
      <c r="HCK76" s="516"/>
      <c r="HCL76" s="516"/>
      <c r="HCM76" s="516"/>
      <c r="HCN76" s="516"/>
      <c r="HCO76" s="516"/>
      <c r="HCP76" s="516"/>
      <c r="HCQ76" s="516"/>
      <c r="HCR76" s="516"/>
      <c r="HCS76" s="516"/>
      <c r="HCT76" s="516"/>
      <c r="HCU76" s="516"/>
      <c r="HCV76" s="516"/>
      <c r="HCW76" s="516"/>
      <c r="HCX76" s="516"/>
      <c r="HCY76" s="516"/>
      <c r="HCZ76" s="516"/>
      <c r="HDA76" s="516"/>
      <c r="HDB76" s="516"/>
      <c r="HDC76" s="516"/>
      <c r="HDD76" s="516"/>
      <c r="HDE76" s="516"/>
      <c r="HDF76" s="516"/>
      <c r="HDG76" s="516"/>
      <c r="HDH76" s="516"/>
      <c r="HDI76" s="516"/>
      <c r="HDJ76" s="516"/>
      <c r="HDK76" s="516"/>
      <c r="HDL76" s="516"/>
      <c r="HDM76" s="516"/>
      <c r="HDN76" s="516"/>
      <c r="HDO76" s="516"/>
      <c r="HDP76" s="516"/>
      <c r="HDQ76" s="516"/>
      <c r="HDR76" s="516"/>
      <c r="HDS76" s="516"/>
      <c r="HDT76" s="516"/>
      <c r="HDU76" s="516"/>
      <c r="HDV76" s="516"/>
      <c r="HDW76" s="516"/>
      <c r="HDX76" s="516"/>
      <c r="HDY76" s="516"/>
      <c r="HDZ76" s="516"/>
      <c r="HEA76" s="516"/>
      <c r="HEB76" s="516"/>
      <c r="HEC76" s="516"/>
      <c r="HED76" s="516"/>
      <c r="HEE76" s="516"/>
      <c r="HEF76" s="516"/>
      <c r="HEG76" s="516"/>
      <c r="HEH76" s="516"/>
      <c r="HEI76" s="516"/>
      <c r="HEJ76" s="516"/>
      <c r="HEK76" s="516"/>
      <c r="HEL76" s="516"/>
      <c r="HEM76" s="516"/>
      <c r="HEN76" s="516"/>
      <c r="HEO76" s="516"/>
      <c r="HEP76" s="516"/>
      <c r="HEQ76" s="516"/>
      <c r="HER76" s="516"/>
      <c r="HES76" s="516"/>
      <c r="HET76" s="516"/>
      <c r="HEU76" s="516"/>
      <c r="HEV76" s="516"/>
      <c r="HEW76" s="516"/>
      <c r="HEX76" s="516"/>
      <c r="HEY76" s="516"/>
      <c r="HEZ76" s="516"/>
      <c r="HFA76" s="516"/>
      <c r="HFB76" s="516"/>
      <c r="HFC76" s="516"/>
      <c r="HFD76" s="516"/>
      <c r="HFE76" s="516"/>
      <c r="HFF76" s="516"/>
      <c r="HFG76" s="516"/>
      <c r="HFH76" s="516"/>
      <c r="HFI76" s="516"/>
      <c r="HFJ76" s="516"/>
      <c r="HFK76" s="516"/>
      <c r="HFL76" s="516"/>
      <c r="HFM76" s="516"/>
      <c r="HFN76" s="516"/>
      <c r="HFO76" s="516"/>
      <c r="HFP76" s="516"/>
      <c r="HFQ76" s="516"/>
      <c r="HFR76" s="516"/>
      <c r="HFS76" s="516"/>
      <c r="HFT76" s="516"/>
      <c r="HFU76" s="516"/>
      <c r="HFV76" s="516"/>
      <c r="HFW76" s="516"/>
      <c r="HFX76" s="516"/>
      <c r="HFY76" s="516"/>
      <c r="HFZ76" s="516"/>
      <c r="HGA76" s="516"/>
      <c r="HGB76" s="516"/>
      <c r="HGC76" s="516"/>
      <c r="HGD76" s="516"/>
      <c r="HGE76" s="516"/>
      <c r="HGF76" s="516"/>
      <c r="HGG76" s="516"/>
      <c r="HGH76" s="516"/>
      <c r="HGI76" s="516"/>
      <c r="HGJ76" s="516"/>
      <c r="HGK76" s="516"/>
      <c r="HGL76" s="516"/>
      <c r="HGM76" s="516"/>
      <c r="HGN76" s="516"/>
      <c r="HGO76" s="516"/>
      <c r="HGP76" s="516"/>
      <c r="HGQ76" s="516"/>
      <c r="HGR76" s="516"/>
      <c r="HGS76" s="516"/>
      <c r="HGT76" s="516"/>
      <c r="HGU76" s="516"/>
      <c r="HGV76" s="516"/>
      <c r="HGW76" s="516"/>
      <c r="HGX76" s="516"/>
      <c r="HGY76" s="516"/>
      <c r="HGZ76" s="516"/>
      <c r="HHA76" s="516"/>
      <c r="HHB76" s="516"/>
      <c r="HHC76" s="516"/>
      <c r="HHD76" s="516"/>
      <c r="HHE76" s="516"/>
      <c r="HHF76" s="516"/>
      <c r="HHG76" s="516"/>
      <c r="HHH76" s="516"/>
      <c r="HHI76" s="516"/>
      <c r="HHJ76" s="516"/>
      <c r="HHK76" s="516"/>
      <c r="HHL76" s="516"/>
      <c r="HHM76" s="516"/>
      <c r="HHN76" s="516"/>
      <c r="HHO76" s="516"/>
      <c r="HHP76" s="516"/>
      <c r="HHQ76" s="516"/>
      <c r="HHR76" s="516"/>
      <c r="HHS76" s="516"/>
      <c r="HHT76" s="516"/>
      <c r="HHU76" s="516"/>
      <c r="HHV76" s="516"/>
      <c r="HHW76" s="516"/>
      <c r="HHX76" s="516"/>
      <c r="HHY76" s="516"/>
      <c r="HHZ76" s="516"/>
      <c r="HIA76" s="516"/>
      <c r="HIB76" s="516"/>
      <c r="HIC76" s="516"/>
      <c r="HID76" s="516"/>
      <c r="HIE76" s="516"/>
      <c r="HIF76" s="516"/>
      <c r="HIG76" s="516"/>
      <c r="HIH76" s="516"/>
      <c r="HII76" s="516"/>
      <c r="HIJ76" s="516"/>
      <c r="HIK76" s="516"/>
      <c r="HIL76" s="516"/>
      <c r="HIM76" s="516"/>
      <c r="HIN76" s="516"/>
      <c r="HIO76" s="516"/>
      <c r="HIP76" s="516"/>
      <c r="HIQ76" s="516"/>
      <c r="HIR76" s="516"/>
      <c r="HIS76" s="516"/>
      <c r="HIT76" s="516"/>
      <c r="HIU76" s="516"/>
      <c r="HIV76" s="516"/>
      <c r="HIW76" s="516"/>
      <c r="HIX76" s="516"/>
      <c r="HIY76" s="516"/>
      <c r="HIZ76" s="516"/>
      <c r="HJA76" s="516"/>
      <c r="HJB76" s="516"/>
      <c r="HJC76" s="516"/>
      <c r="HJD76" s="516"/>
      <c r="HJE76" s="516"/>
      <c r="HJF76" s="516"/>
      <c r="HJG76" s="516"/>
      <c r="HJH76" s="516"/>
      <c r="HJI76" s="516"/>
      <c r="HJJ76" s="516"/>
      <c r="HJK76" s="516"/>
      <c r="HJL76" s="516"/>
      <c r="HJM76" s="516"/>
      <c r="HJN76" s="516"/>
      <c r="HJO76" s="516"/>
      <c r="HJP76" s="516"/>
      <c r="HJQ76" s="516"/>
      <c r="HJR76" s="516"/>
      <c r="HJS76" s="516"/>
      <c r="HJT76" s="516"/>
      <c r="HJU76" s="516"/>
      <c r="HJV76" s="516"/>
      <c r="HJW76" s="516"/>
      <c r="HJX76" s="516"/>
      <c r="HJY76" s="516"/>
      <c r="HJZ76" s="516"/>
      <c r="HKA76" s="516"/>
      <c r="HKB76" s="516"/>
      <c r="HKC76" s="516"/>
      <c r="HKD76" s="516"/>
      <c r="HKE76" s="516"/>
      <c r="HKF76" s="516"/>
      <c r="HKG76" s="516"/>
      <c r="HKH76" s="516"/>
      <c r="HKI76" s="516"/>
      <c r="HKJ76" s="516"/>
      <c r="HKK76" s="516"/>
      <c r="HKL76" s="516"/>
      <c r="HKM76" s="516"/>
      <c r="HKN76" s="516"/>
      <c r="HKO76" s="516"/>
      <c r="HKP76" s="516"/>
      <c r="HKQ76" s="516"/>
      <c r="HKR76" s="516"/>
      <c r="HKS76" s="516"/>
      <c r="HKT76" s="516"/>
      <c r="HKU76" s="516"/>
      <c r="HKV76" s="516"/>
      <c r="HKW76" s="516"/>
      <c r="HKX76" s="516"/>
      <c r="HKY76" s="516"/>
      <c r="HKZ76" s="516"/>
      <c r="HLA76" s="516"/>
      <c r="HLB76" s="516"/>
      <c r="HLC76" s="516"/>
      <c r="HLD76" s="516"/>
      <c r="HLE76" s="516"/>
      <c r="HLF76" s="516"/>
      <c r="HLG76" s="516"/>
      <c r="HLH76" s="516"/>
      <c r="HLI76" s="516"/>
      <c r="HLJ76" s="516"/>
      <c r="HLK76" s="516"/>
      <c r="HLL76" s="516"/>
      <c r="HLM76" s="516"/>
      <c r="HLN76" s="516"/>
      <c r="HLO76" s="516"/>
      <c r="HLP76" s="516"/>
      <c r="HLQ76" s="516"/>
      <c r="HLR76" s="516"/>
      <c r="HLS76" s="516"/>
      <c r="HLT76" s="516"/>
      <c r="HLU76" s="516"/>
      <c r="HLV76" s="516"/>
      <c r="HLW76" s="516"/>
      <c r="HLX76" s="516"/>
      <c r="HLY76" s="516"/>
      <c r="HLZ76" s="516"/>
      <c r="HMA76" s="516"/>
      <c r="HMB76" s="516"/>
      <c r="HMC76" s="516"/>
      <c r="HMD76" s="516"/>
      <c r="HME76" s="516"/>
      <c r="HMF76" s="516"/>
      <c r="HMG76" s="516"/>
      <c r="HMH76" s="516"/>
      <c r="HMI76" s="516"/>
      <c r="HMJ76" s="516"/>
      <c r="HMK76" s="516"/>
      <c r="HML76" s="516"/>
      <c r="HMM76" s="516"/>
      <c r="HMN76" s="516"/>
      <c r="HMO76" s="516"/>
      <c r="HMP76" s="516"/>
      <c r="HMQ76" s="516"/>
      <c r="HMR76" s="516"/>
      <c r="HMS76" s="516"/>
      <c r="HMT76" s="516"/>
      <c r="HMU76" s="516"/>
      <c r="HMV76" s="516"/>
      <c r="HMW76" s="516"/>
      <c r="HMX76" s="516"/>
      <c r="HMY76" s="516"/>
      <c r="HMZ76" s="516"/>
      <c r="HNA76" s="516"/>
      <c r="HNB76" s="516"/>
      <c r="HNC76" s="516"/>
      <c r="HND76" s="516"/>
      <c r="HNE76" s="516"/>
      <c r="HNF76" s="516"/>
      <c r="HNG76" s="516"/>
      <c r="HNH76" s="516"/>
      <c r="HNI76" s="516"/>
      <c r="HNJ76" s="516"/>
      <c r="HNK76" s="516"/>
      <c r="HNL76" s="516"/>
      <c r="HNM76" s="516"/>
      <c r="HNN76" s="516"/>
      <c r="HNO76" s="516"/>
      <c r="HNP76" s="516"/>
      <c r="HNQ76" s="516"/>
      <c r="HNR76" s="516"/>
      <c r="HNS76" s="516"/>
      <c r="HNT76" s="516"/>
      <c r="HNU76" s="516"/>
      <c r="HNV76" s="516"/>
      <c r="HNW76" s="516"/>
      <c r="HNX76" s="516"/>
      <c r="HNY76" s="516"/>
      <c r="HNZ76" s="516"/>
      <c r="HOA76" s="516"/>
      <c r="HOB76" s="516"/>
      <c r="HOC76" s="516"/>
      <c r="HOD76" s="516"/>
      <c r="HOE76" s="516"/>
      <c r="HOF76" s="516"/>
      <c r="HOG76" s="516"/>
      <c r="HOH76" s="516"/>
      <c r="HOI76" s="516"/>
      <c r="HOJ76" s="516"/>
      <c r="HOK76" s="516"/>
      <c r="HOL76" s="516"/>
      <c r="HOM76" s="516"/>
      <c r="HON76" s="516"/>
      <c r="HOO76" s="516"/>
      <c r="HOP76" s="516"/>
      <c r="HOQ76" s="516"/>
      <c r="HOR76" s="516"/>
      <c r="HOS76" s="516"/>
      <c r="HOT76" s="516"/>
      <c r="HOU76" s="516"/>
      <c r="HOV76" s="516"/>
      <c r="HOW76" s="516"/>
      <c r="HOX76" s="516"/>
      <c r="HOY76" s="516"/>
      <c r="HOZ76" s="516"/>
      <c r="HPA76" s="516"/>
      <c r="HPB76" s="516"/>
      <c r="HPC76" s="516"/>
      <c r="HPD76" s="516"/>
      <c r="HPE76" s="516"/>
      <c r="HPF76" s="516"/>
      <c r="HPG76" s="516"/>
      <c r="HPH76" s="516"/>
      <c r="HPI76" s="516"/>
      <c r="HPJ76" s="516"/>
      <c r="HPK76" s="516"/>
      <c r="HPL76" s="516"/>
      <c r="HPM76" s="516"/>
      <c r="HPN76" s="516"/>
      <c r="HPO76" s="516"/>
      <c r="HPP76" s="516"/>
      <c r="HPQ76" s="516"/>
      <c r="HPR76" s="516"/>
      <c r="HPS76" s="516"/>
      <c r="HPT76" s="516"/>
      <c r="HPU76" s="516"/>
      <c r="HPV76" s="516"/>
      <c r="HPW76" s="516"/>
      <c r="HPX76" s="516"/>
      <c r="HPY76" s="516"/>
      <c r="HPZ76" s="516"/>
      <c r="HQA76" s="516"/>
      <c r="HQB76" s="516"/>
      <c r="HQC76" s="516"/>
      <c r="HQD76" s="516"/>
      <c r="HQE76" s="516"/>
      <c r="HQF76" s="516"/>
      <c r="HQG76" s="516"/>
      <c r="HQH76" s="516"/>
      <c r="HQI76" s="516"/>
      <c r="HQJ76" s="516"/>
      <c r="HQK76" s="516"/>
      <c r="HQL76" s="516"/>
      <c r="HQM76" s="516"/>
      <c r="HQN76" s="516"/>
      <c r="HQO76" s="516"/>
      <c r="HQP76" s="516"/>
      <c r="HQQ76" s="516"/>
      <c r="HQR76" s="516"/>
      <c r="HQS76" s="516"/>
      <c r="HQT76" s="516"/>
      <c r="HQU76" s="516"/>
      <c r="HQV76" s="516"/>
      <c r="HQW76" s="516"/>
      <c r="HQX76" s="516"/>
      <c r="HQY76" s="516"/>
      <c r="HQZ76" s="516"/>
      <c r="HRA76" s="516"/>
      <c r="HRB76" s="516"/>
      <c r="HRC76" s="516"/>
      <c r="HRD76" s="516"/>
      <c r="HRE76" s="516"/>
      <c r="HRF76" s="516"/>
      <c r="HRG76" s="516"/>
      <c r="HRH76" s="516"/>
      <c r="HRI76" s="516"/>
      <c r="HRJ76" s="516"/>
      <c r="HRK76" s="516"/>
      <c r="HRL76" s="516"/>
      <c r="HRM76" s="516"/>
      <c r="HRN76" s="516"/>
      <c r="HRO76" s="516"/>
      <c r="HRP76" s="516"/>
      <c r="HRQ76" s="516"/>
      <c r="HRR76" s="516"/>
      <c r="HRS76" s="516"/>
      <c r="HRT76" s="516"/>
      <c r="HRU76" s="516"/>
      <c r="HRV76" s="516"/>
      <c r="HRW76" s="516"/>
      <c r="HRX76" s="516"/>
      <c r="HRY76" s="516"/>
      <c r="HRZ76" s="516"/>
      <c r="HSA76" s="516"/>
      <c r="HSB76" s="516"/>
      <c r="HSC76" s="516"/>
      <c r="HSD76" s="516"/>
      <c r="HSE76" s="516"/>
      <c r="HSF76" s="516"/>
      <c r="HSG76" s="516"/>
      <c r="HSH76" s="516"/>
      <c r="HSI76" s="516"/>
      <c r="HSJ76" s="516"/>
      <c r="HSK76" s="516"/>
      <c r="HSL76" s="516"/>
      <c r="HSM76" s="516"/>
      <c r="HSN76" s="516"/>
      <c r="HSO76" s="516"/>
      <c r="HSP76" s="516"/>
      <c r="HSQ76" s="516"/>
      <c r="HSR76" s="516"/>
      <c r="HSS76" s="516"/>
      <c r="HST76" s="516"/>
      <c r="HSU76" s="516"/>
      <c r="HSV76" s="516"/>
      <c r="HSW76" s="516"/>
      <c r="HSX76" s="516"/>
      <c r="HSY76" s="516"/>
      <c r="HSZ76" s="516"/>
      <c r="HTA76" s="516"/>
      <c r="HTB76" s="516"/>
      <c r="HTC76" s="516"/>
      <c r="HTD76" s="516"/>
      <c r="HTE76" s="516"/>
      <c r="HTF76" s="516"/>
      <c r="HTG76" s="516"/>
      <c r="HTH76" s="516"/>
      <c r="HTI76" s="516"/>
      <c r="HTJ76" s="516"/>
      <c r="HTK76" s="516"/>
      <c r="HTL76" s="516"/>
      <c r="HTM76" s="516"/>
      <c r="HTN76" s="516"/>
      <c r="HTO76" s="516"/>
      <c r="HTP76" s="516"/>
      <c r="HTQ76" s="516"/>
      <c r="HTR76" s="516"/>
      <c r="HTS76" s="516"/>
      <c r="HTT76" s="516"/>
      <c r="HTU76" s="516"/>
      <c r="HTV76" s="516"/>
      <c r="HTW76" s="516"/>
      <c r="HTX76" s="516"/>
      <c r="HTY76" s="516"/>
      <c r="HTZ76" s="516"/>
      <c r="HUA76" s="516"/>
      <c r="HUB76" s="516"/>
      <c r="HUC76" s="516"/>
      <c r="HUD76" s="516"/>
      <c r="HUE76" s="516"/>
      <c r="HUF76" s="516"/>
      <c r="HUG76" s="516"/>
      <c r="HUH76" s="516"/>
      <c r="HUI76" s="516"/>
      <c r="HUJ76" s="516"/>
      <c r="HUK76" s="516"/>
      <c r="HUL76" s="516"/>
      <c r="HUM76" s="516"/>
      <c r="HUN76" s="516"/>
      <c r="HUO76" s="516"/>
      <c r="HUP76" s="516"/>
      <c r="HUQ76" s="516"/>
      <c r="HUR76" s="516"/>
      <c r="HUS76" s="516"/>
      <c r="HUT76" s="516"/>
      <c r="HUU76" s="516"/>
      <c r="HUV76" s="516"/>
      <c r="HUW76" s="516"/>
      <c r="HUX76" s="516"/>
      <c r="HUY76" s="516"/>
      <c r="HUZ76" s="516"/>
      <c r="HVA76" s="516"/>
      <c r="HVB76" s="516"/>
      <c r="HVC76" s="516"/>
      <c r="HVD76" s="516"/>
      <c r="HVE76" s="516"/>
      <c r="HVF76" s="516"/>
      <c r="HVG76" s="516"/>
      <c r="HVH76" s="516"/>
      <c r="HVI76" s="516"/>
      <c r="HVJ76" s="516"/>
      <c r="HVK76" s="516"/>
      <c r="HVL76" s="516"/>
      <c r="HVM76" s="516"/>
      <c r="HVN76" s="516"/>
      <c r="HVO76" s="516"/>
      <c r="HVP76" s="516"/>
      <c r="HVQ76" s="516"/>
      <c r="HVR76" s="516"/>
      <c r="HVS76" s="516"/>
      <c r="HVT76" s="516"/>
      <c r="HVU76" s="516"/>
      <c r="HVV76" s="516"/>
      <c r="HVW76" s="516"/>
      <c r="HVX76" s="516"/>
      <c r="HVY76" s="516"/>
      <c r="HVZ76" s="516"/>
      <c r="HWA76" s="516"/>
      <c r="HWB76" s="516"/>
      <c r="HWC76" s="516"/>
      <c r="HWD76" s="516"/>
      <c r="HWE76" s="516"/>
      <c r="HWF76" s="516"/>
      <c r="HWG76" s="516"/>
      <c r="HWH76" s="516"/>
      <c r="HWI76" s="516"/>
      <c r="HWJ76" s="516"/>
      <c r="HWK76" s="516"/>
      <c r="HWL76" s="516"/>
      <c r="HWM76" s="516"/>
      <c r="HWN76" s="516"/>
      <c r="HWO76" s="516"/>
      <c r="HWP76" s="516"/>
      <c r="HWQ76" s="516"/>
      <c r="HWR76" s="516"/>
      <c r="HWS76" s="516"/>
      <c r="HWT76" s="516"/>
      <c r="HWU76" s="516"/>
      <c r="HWV76" s="516"/>
      <c r="HWW76" s="516"/>
      <c r="HWX76" s="516"/>
      <c r="HWY76" s="516"/>
      <c r="HWZ76" s="516"/>
      <c r="HXA76" s="516"/>
      <c r="HXB76" s="516"/>
      <c r="HXC76" s="516"/>
      <c r="HXD76" s="516"/>
      <c r="HXE76" s="516"/>
      <c r="HXF76" s="516"/>
      <c r="HXG76" s="516"/>
      <c r="HXH76" s="516"/>
      <c r="HXI76" s="516"/>
      <c r="HXJ76" s="516"/>
      <c r="HXK76" s="516"/>
      <c r="HXL76" s="516"/>
      <c r="HXM76" s="516"/>
      <c r="HXN76" s="516"/>
      <c r="HXO76" s="516"/>
      <c r="HXP76" s="516"/>
      <c r="HXQ76" s="516"/>
      <c r="HXR76" s="516"/>
      <c r="HXS76" s="516"/>
      <c r="HXT76" s="516"/>
      <c r="HXU76" s="516"/>
      <c r="HXV76" s="516"/>
      <c r="HXW76" s="516"/>
      <c r="HXX76" s="516"/>
      <c r="HXY76" s="516"/>
      <c r="HXZ76" s="516"/>
      <c r="HYA76" s="516"/>
      <c r="HYB76" s="516"/>
      <c r="HYC76" s="516"/>
      <c r="HYD76" s="516"/>
      <c r="HYE76" s="516"/>
      <c r="HYF76" s="516"/>
      <c r="HYG76" s="516"/>
      <c r="HYH76" s="516"/>
      <c r="HYI76" s="516"/>
      <c r="HYJ76" s="516"/>
      <c r="HYK76" s="516"/>
      <c r="HYL76" s="516"/>
      <c r="HYM76" s="516"/>
      <c r="HYN76" s="516"/>
      <c r="HYO76" s="516"/>
      <c r="HYP76" s="516"/>
      <c r="HYQ76" s="516"/>
      <c r="HYR76" s="516"/>
      <c r="HYS76" s="516"/>
      <c r="HYT76" s="516"/>
      <c r="HYU76" s="516"/>
      <c r="HYV76" s="516"/>
      <c r="HYW76" s="516"/>
      <c r="HYX76" s="516"/>
      <c r="HYY76" s="516"/>
      <c r="HYZ76" s="516"/>
      <c r="HZA76" s="516"/>
      <c r="HZB76" s="516"/>
      <c r="HZC76" s="516"/>
      <c r="HZD76" s="516"/>
      <c r="HZE76" s="516"/>
      <c r="HZF76" s="516"/>
      <c r="HZG76" s="516"/>
      <c r="HZH76" s="516"/>
      <c r="HZI76" s="516"/>
      <c r="HZJ76" s="516"/>
      <c r="HZK76" s="516"/>
      <c r="HZL76" s="516"/>
      <c r="HZM76" s="516"/>
      <c r="HZN76" s="516"/>
      <c r="HZO76" s="516"/>
      <c r="HZP76" s="516"/>
      <c r="HZQ76" s="516"/>
      <c r="HZR76" s="516"/>
      <c r="HZS76" s="516"/>
      <c r="HZT76" s="516"/>
      <c r="HZU76" s="516"/>
      <c r="HZV76" s="516"/>
      <c r="HZW76" s="516"/>
      <c r="HZX76" s="516"/>
      <c r="HZY76" s="516"/>
      <c r="HZZ76" s="516"/>
      <c r="IAA76" s="516"/>
      <c r="IAB76" s="516"/>
      <c r="IAC76" s="516"/>
      <c r="IAD76" s="516"/>
      <c r="IAE76" s="516"/>
      <c r="IAF76" s="516"/>
      <c r="IAG76" s="516"/>
      <c r="IAH76" s="516"/>
      <c r="IAI76" s="516"/>
      <c r="IAJ76" s="516"/>
      <c r="IAK76" s="516"/>
      <c r="IAL76" s="516"/>
      <c r="IAM76" s="516"/>
      <c r="IAN76" s="516"/>
      <c r="IAO76" s="516"/>
      <c r="IAP76" s="516"/>
      <c r="IAQ76" s="516"/>
      <c r="IAR76" s="516"/>
      <c r="IAS76" s="516"/>
      <c r="IAT76" s="516"/>
      <c r="IAU76" s="516"/>
      <c r="IAV76" s="516"/>
      <c r="IAW76" s="516"/>
      <c r="IAX76" s="516"/>
      <c r="IAY76" s="516"/>
      <c r="IAZ76" s="516"/>
      <c r="IBA76" s="516"/>
      <c r="IBB76" s="516"/>
      <c r="IBC76" s="516"/>
      <c r="IBD76" s="516"/>
      <c r="IBE76" s="516"/>
      <c r="IBF76" s="516"/>
      <c r="IBG76" s="516"/>
      <c r="IBH76" s="516"/>
      <c r="IBI76" s="516"/>
      <c r="IBJ76" s="516"/>
      <c r="IBK76" s="516"/>
      <c r="IBL76" s="516"/>
      <c r="IBM76" s="516"/>
      <c r="IBN76" s="516"/>
      <c r="IBO76" s="516"/>
      <c r="IBP76" s="516"/>
      <c r="IBQ76" s="516"/>
      <c r="IBR76" s="516"/>
      <c r="IBS76" s="516"/>
      <c r="IBT76" s="516"/>
      <c r="IBU76" s="516"/>
      <c r="IBV76" s="516"/>
      <c r="IBW76" s="516"/>
      <c r="IBX76" s="516"/>
      <c r="IBY76" s="516"/>
      <c r="IBZ76" s="516"/>
      <c r="ICA76" s="516"/>
      <c r="ICB76" s="516"/>
      <c r="ICC76" s="516"/>
      <c r="ICD76" s="516"/>
      <c r="ICE76" s="516"/>
      <c r="ICF76" s="516"/>
      <c r="ICG76" s="516"/>
      <c r="ICH76" s="516"/>
      <c r="ICI76" s="516"/>
      <c r="ICJ76" s="516"/>
      <c r="ICK76" s="516"/>
      <c r="ICL76" s="516"/>
      <c r="ICM76" s="516"/>
      <c r="ICN76" s="516"/>
      <c r="ICO76" s="516"/>
      <c r="ICP76" s="516"/>
      <c r="ICQ76" s="516"/>
      <c r="ICR76" s="516"/>
      <c r="ICS76" s="516"/>
      <c r="ICT76" s="516"/>
      <c r="ICU76" s="516"/>
      <c r="ICV76" s="516"/>
      <c r="ICW76" s="516"/>
      <c r="ICX76" s="516"/>
      <c r="ICY76" s="516"/>
      <c r="ICZ76" s="516"/>
      <c r="IDA76" s="516"/>
      <c r="IDB76" s="516"/>
      <c r="IDC76" s="516"/>
      <c r="IDD76" s="516"/>
      <c r="IDE76" s="516"/>
      <c r="IDF76" s="516"/>
      <c r="IDG76" s="516"/>
      <c r="IDH76" s="516"/>
      <c r="IDI76" s="516"/>
      <c r="IDJ76" s="516"/>
      <c r="IDK76" s="516"/>
      <c r="IDL76" s="516"/>
      <c r="IDM76" s="516"/>
      <c r="IDN76" s="516"/>
      <c r="IDO76" s="516"/>
      <c r="IDP76" s="516"/>
      <c r="IDQ76" s="516"/>
      <c r="IDR76" s="516"/>
      <c r="IDS76" s="516"/>
      <c r="IDT76" s="516"/>
      <c r="IDU76" s="516"/>
      <c r="IDV76" s="516"/>
      <c r="IDW76" s="516"/>
      <c r="IDX76" s="516"/>
      <c r="IDY76" s="516"/>
      <c r="IDZ76" s="516"/>
      <c r="IEA76" s="516"/>
      <c r="IEB76" s="516"/>
      <c r="IEC76" s="516"/>
      <c r="IED76" s="516"/>
      <c r="IEE76" s="516"/>
      <c r="IEF76" s="516"/>
      <c r="IEG76" s="516"/>
      <c r="IEH76" s="516"/>
      <c r="IEI76" s="516"/>
      <c r="IEJ76" s="516"/>
      <c r="IEK76" s="516"/>
      <c r="IEL76" s="516"/>
      <c r="IEM76" s="516"/>
      <c r="IEN76" s="516"/>
      <c r="IEO76" s="516"/>
      <c r="IEP76" s="516"/>
      <c r="IEQ76" s="516"/>
      <c r="IER76" s="516"/>
      <c r="IES76" s="516"/>
      <c r="IET76" s="516"/>
      <c r="IEU76" s="516"/>
      <c r="IEV76" s="516"/>
      <c r="IEW76" s="516"/>
      <c r="IEX76" s="516"/>
      <c r="IEY76" s="516"/>
      <c r="IEZ76" s="516"/>
      <c r="IFA76" s="516"/>
      <c r="IFB76" s="516"/>
      <c r="IFC76" s="516"/>
      <c r="IFD76" s="516"/>
      <c r="IFE76" s="516"/>
      <c r="IFF76" s="516"/>
      <c r="IFG76" s="516"/>
      <c r="IFH76" s="516"/>
      <c r="IFI76" s="516"/>
      <c r="IFJ76" s="516"/>
      <c r="IFK76" s="516"/>
      <c r="IFL76" s="516"/>
      <c r="IFM76" s="516"/>
      <c r="IFN76" s="516"/>
      <c r="IFO76" s="516"/>
      <c r="IFP76" s="516"/>
      <c r="IFQ76" s="516"/>
      <c r="IFR76" s="516"/>
      <c r="IFS76" s="516"/>
      <c r="IFT76" s="516"/>
      <c r="IFU76" s="516"/>
      <c r="IFV76" s="516"/>
      <c r="IFW76" s="516"/>
      <c r="IFX76" s="516"/>
      <c r="IFY76" s="516"/>
      <c r="IFZ76" s="516"/>
      <c r="IGA76" s="516"/>
      <c r="IGB76" s="516"/>
      <c r="IGC76" s="516"/>
      <c r="IGD76" s="516"/>
      <c r="IGE76" s="516"/>
      <c r="IGF76" s="516"/>
      <c r="IGG76" s="516"/>
      <c r="IGH76" s="516"/>
      <c r="IGI76" s="516"/>
      <c r="IGJ76" s="516"/>
      <c r="IGK76" s="516"/>
      <c r="IGL76" s="516"/>
      <c r="IGM76" s="516"/>
      <c r="IGN76" s="516"/>
      <c r="IGO76" s="516"/>
      <c r="IGP76" s="516"/>
      <c r="IGQ76" s="516"/>
      <c r="IGR76" s="516"/>
      <c r="IGS76" s="516"/>
      <c r="IGT76" s="516"/>
      <c r="IGU76" s="516"/>
      <c r="IGV76" s="516"/>
      <c r="IGW76" s="516"/>
      <c r="IGX76" s="516"/>
      <c r="IGY76" s="516"/>
      <c r="IGZ76" s="516"/>
      <c r="IHA76" s="516"/>
      <c r="IHB76" s="516"/>
      <c r="IHC76" s="516"/>
      <c r="IHD76" s="516"/>
      <c r="IHE76" s="516"/>
      <c r="IHF76" s="516"/>
      <c r="IHG76" s="516"/>
      <c r="IHH76" s="516"/>
      <c r="IHI76" s="516"/>
      <c r="IHJ76" s="516"/>
      <c r="IHK76" s="516"/>
      <c r="IHL76" s="516"/>
      <c r="IHM76" s="516"/>
      <c r="IHN76" s="516"/>
      <c r="IHO76" s="516"/>
      <c r="IHP76" s="516"/>
      <c r="IHQ76" s="516"/>
      <c r="IHR76" s="516"/>
      <c r="IHS76" s="516"/>
      <c r="IHT76" s="516"/>
      <c r="IHU76" s="516"/>
      <c r="IHV76" s="516"/>
      <c r="IHW76" s="516"/>
      <c r="IHX76" s="516"/>
      <c r="IHY76" s="516"/>
      <c r="IHZ76" s="516"/>
      <c r="IIA76" s="516"/>
      <c r="IIB76" s="516"/>
      <c r="IIC76" s="516"/>
      <c r="IID76" s="516"/>
      <c r="IIE76" s="516"/>
      <c r="IIF76" s="516"/>
      <c r="IIG76" s="516"/>
      <c r="IIH76" s="516"/>
      <c r="III76" s="516"/>
      <c r="IIJ76" s="516"/>
      <c r="IIK76" s="516"/>
      <c r="IIL76" s="516"/>
      <c r="IIM76" s="516"/>
      <c r="IIN76" s="516"/>
      <c r="IIO76" s="516"/>
      <c r="IIP76" s="516"/>
      <c r="IIQ76" s="516"/>
      <c r="IIR76" s="516"/>
      <c r="IIS76" s="516"/>
      <c r="IIT76" s="516"/>
      <c r="IIU76" s="516"/>
      <c r="IIV76" s="516"/>
      <c r="IIW76" s="516"/>
      <c r="IIX76" s="516"/>
      <c r="IIY76" s="516"/>
      <c r="IIZ76" s="516"/>
      <c r="IJA76" s="516"/>
      <c r="IJB76" s="516"/>
      <c r="IJC76" s="516"/>
      <c r="IJD76" s="516"/>
      <c r="IJE76" s="516"/>
      <c r="IJF76" s="516"/>
      <c r="IJG76" s="516"/>
      <c r="IJH76" s="516"/>
      <c r="IJI76" s="516"/>
      <c r="IJJ76" s="516"/>
      <c r="IJK76" s="516"/>
      <c r="IJL76" s="516"/>
      <c r="IJM76" s="516"/>
      <c r="IJN76" s="516"/>
      <c r="IJO76" s="516"/>
      <c r="IJP76" s="516"/>
      <c r="IJQ76" s="516"/>
      <c r="IJR76" s="516"/>
      <c r="IJS76" s="516"/>
      <c r="IJT76" s="516"/>
      <c r="IJU76" s="516"/>
      <c r="IJV76" s="516"/>
      <c r="IJW76" s="516"/>
      <c r="IJX76" s="516"/>
      <c r="IJY76" s="516"/>
      <c r="IJZ76" s="516"/>
      <c r="IKA76" s="516"/>
      <c r="IKB76" s="516"/>
      <c r="IKC76" s="516"/>
      <c r="IKD76" s="516"/>
      <c r="IKE76" s="516"/>
      <c r="IKF76" s="516"/>
      <c r="IKG76" s="516"/>
      <c r="IKH76" s="516"/>
      <c r="IKI76" s="516"/>
      <c r="IKJ76" s="516"/>
      <c r="IKK76" s="516"/>
      <c r="IKL76" s="516"/>
      <c r="IKM76" s="516"/>
      <c r="IKN76" s="516"/>
      <c r="IKO76" s="516"/>
      <c r="IKP76" s="516"/>
      <c r="IKQ76" s="516"/>
      <c r="IKR76" s="516"/>
      <c r="IKS76" s="516"/>
      <c r="IKT76" s="516"/>
      <c r="IKU76" s="516"/>
      <c r="IKV76" s="516"/>
      <c r="IKW76" s="516"/>
      <c r="IKX76" s="516"/>
      <c r="IKY76" s="516"/>
      <c r="IKZ76" s="516"/>
      <c r="ILA76" s="516"/>
      <c r="ILB76" s="516"/>
      <c r="ILC76" s="516"/>
      <c r="ILD76" s="516"/>
      <c r="ILE76" s="516"/>
      <c r="ILF76" s="516"/>
      <c r="ILG76" s="516"/>
      <c r="ILH76" s="516"/>
      <c r="ILI76" s="516"/>
      <c r="ILJ76" s="516"/>
      <c r="ILK76" s="516"/>
      <c r="ILL76" s="516"/>
      <c r="ILM76" s="516"/>
      <c r="ILN76" s="516"/>
      <c r="ILO76" s="516"/>
      <c r="ILP76" s="516"/>
      <c r="ILQ76" s="516"/>
      <c r="ILR76" s="516"/>
      <c r="ILS76" s="516"/>
      <c r="ILT76" s="516"/>
      <c r="ILU76" s="516"/>
      <c r="ILV76" s="516"/>
      <c r="ILW76" s="516"/>
      <c r="ILX76" s="516"/>
      <c r="ILY76" s="516"/>
      <c r="ILZ76" s="516"/>
      <c r="IMA76" s="516"/>
      <c r="IMB76" s="516"/>
      <c r="IMC76" s="516"/>
      <c r="IMD76" s="516"/>
      <c r="IME76" s="516"/>
      <c r="IMF76" s="516"/>
      <c r="IMG76" s="516"/>
      <c r="IMH76" s="516"/>
      <c r="IMI76" s="516"/>
      <c r="IMJ76" s="516"/>
      <c r="IMK76" s="516"/>
      <c r="IML76" s="516"/>
      <c r="IMM76" s="516"/>
      <c r="IMN76" s="516"/>
      <c r="IMO76" s="516"/>
      <c r="IMP76" s="516"/>
      <c r="IMQ76" s="516"/>
      <c r="IMR76" s="516"/>
      <c r="IMS76" s="516"/>
      <c r="IMT76" s="516"/>
      <c r="IMU76" s="516"/>
      <c r="IMV76" s="516"/>
      <c r="IMW76" s="516"/>
      <c r="IMX76" s="516"/>
      <c r="IMY76" s="516"/>
      <c r="IMZ76" s="516"/>
      <c r="INA76" s="516"/>
      <c r="INB76" s="516"/>
      <c r="INC76" s="516"/>
      <c r="IND76" s="516"/>
      <c r="INE76" s="516"/>
      <c r="INF76" s="516"/>
      <c r="ING76" s="516"/>
      <c r="INH76" s="516"/>
      <c r="INI76" s="516"/>
      <c r="INJ76" s="516"/>
      <c r="INK76" s="516"/>
      <c r="INL76" s="516"/>
      <c r="INM76" s="516"/>
      <c r="INN76" s="516"/>
      <c r="INO76" s="516"/>
      <c r="INP76" s="516"/>
      <c r="INQ76" s="516"/>
      <c r="INR76" s="516"/>
      <c r="INS76" s="516"/>
      <c r="INT76" s="516"/>
      <c r="INU76" s="516"/>
      <c r="INV76" s="516"/>
      <c r="INW76" s="516"/>
      <c r="INX76" s="516"/>
      <c r="INY76" s="516"/>
      <c r="INZ76" s="516"/>
      <c r="IOA76" s="516"/>
      <c r="IOB76" s="516"/>
      <c r="IOC76" s="516"/>
      <c r="IOD76" s="516"/>
      <c r="IOE76" s="516"/>
      <c r="IOF76" s="516"/>
      <c r="IOG76" s="516"/>
      <c r="IOH76" s="516"/>
      <c r="IOI76" s="516"/>
      <c r="IOJ76" s="516"/>
      <c r="IOK76" s="516"/>
      <c r="IOL76" s="516"/>
      <c r="IOM76" s="516"/>
      <c r="ION76" s="516"/>
      <c r="IOO76" s="516"/>
      <c r="IOP76" s="516"/>
      <c r="IOQ76" s="516"/>
      <c r="IOR76" s="516"/>
      <c r="IOS76" s="516"/>
      <c r="IOT76" s="516"/>
      <c r="IOU76" s="516"/>
      <c r="IOV76" s="516"/>
      <c r="IOW76" s="516"/>
      <c r="IOX76" s="516"/>
      <c r="IOY76" s="516"/>
      <c r="IOZ76" s="516"/>
      <c r="IPA76" s="516"/>
      <c r="IPB76" s="516"/>
      <c r="IPC76" s="516"/>
      <c r="IPD76" s="516"/>
      <c r="IPE76" s="516"/>
      <c r="IPF76" s="516"/>
      <c r="IPG76" s="516"/>
      <c r="IPH76" s="516"/>
      <c r="IPI76" s="516"/>
      <c r="IPJ76" s="516"/>
      <c r="IPK76" s="516"/>
      <c r="IPL76" s="516"/>
      <c r="IPM76" s="516"/>
      <c r="IPN76" s="516"/>
      <c r="IPO76" s="516"/>
      <c r="IPP76" s="516"/>
      <c r="IPQ76" s="516"/>
      <c r="IPR76" s="516"/>
      <c r="IPS76" s="516"/>
      <c r="IPT76" s="516"/>
      <c r="IPU76" s="516"/>
      <c r="IPV76" s="516"/>
      <c r="IPW76" s="516"/>
      <c r="IPX76" s="516"/>
      <c r="IPY76" s="516"/>
      <c r="IPZ76" s="516"/>
      <c r="IQA76" s="516"/>
      <c r="IQB76" s="516"/>
      <c r="IQC76" s="516"/>
      <c r="IQD76" s="516"/>
      <c r="IQE76" s="516"/>
      <c r="IQF76" s="516"/>
      <c r="IQG76" s="516"/>
      <c r="IQH76" s="516"/>
      <c r="IQI76" s="516"/>
      <c r="IQJ76" s="516"/>
      <c r="IQK76" s="516"/>
      <c r="IQL76" s="516"/>
      <c r="IQM76" s="516"/>
      <c r="IQN76" s="516"/>
      <c r="IQO76" s="516"/>
      <c r="IQP76" s="516"/>
      <c r="IQQ76" s="516"/>
      <c r="IQR76" s="516"/>
      <c r="IQS76" s="516"/>
      <c r="IQT76" s="516"/>
      <c r="IQU76" s="516"/>
      <c r="IQV76" s="516"/>
      <c r="IQW76" s="516"/>
      <c r="IQX76" s="516"/>
      <c r="IQY76" s="516"/>
      <c r="IQZ76" s="516"/>
      <c r="IRA76" s="516"/>
      <c r="IRB76" s="516"/>
      <c r="IRC76" s="516"/>
      <c r="IRD76" s="516"/>
      <c r="IRE76" s="516"/>
      <c r="IRF76" s="516"/>
      <c r="IRG76" s="516"/>
      <c r="IRH76" s="516"/>
      <c r="IRI76" s="516"/>
      <c r="IRJ76" s="516"/>
      <c r="IRK76" s="516"/>
      <c r="IRL76" s="516"/>
      <c r="IRM76" s="516"/>
      <c r="IRN76" s="516"/>
      <c r="IRO76" s="516"/>
      <c r="IRP76" s="516"/>
      <c r="IRQ76" s="516"/>
      <c r="IRR76" s="516"/>
      <c r="IRS76" s="516"/>
      <c r="IRT76" s="516"/>
      <c r="IRU76" s="516"/>
      <c r="IRV76" s="516"/>
      <c r="IRW76" s="516"/>
      <c r="IRX76" s="516"/>
      <c r="IRY76" s="516"/>
      <c r="IRZ76" s="516"/>
      <c r="ISA76" s="516"/>
      <c r="ISB76" s="516"/>
      <c r="ISC76" s="516"/>
      <c r="ISD76" s="516"/>
      <c r="ISE76" s="516"/>
      <c r="ISF76" s="516"/>
      <c r="ISG76" s="516"/>
      <c r="ISH76" s="516"/>
      <c r="ISI76" s="516"/>
      <c r="ISJ76" s="516"/>
      <c r="ISK76" s="516"/>
      <c r="ISL76" s="516"/>
      <c r="ISM76" s="516"/>
      <c r="ISN76" s="516"/>
      <c r="ISO76" s="516"/>
      <c r="ISP76" s="516"/>
      <c r="ISQ76" s="516"/>
      <c r="ISR76" s="516"/>
      <c r="ISS76" s="516"/>
      <c r="IST76" s="516"/>
      <c r="ISU76" s="516"/>
      <c r="ISV76" s="516"/>
      <c r="ISW76" s="516"/>
      <c r="ISX76" s="516"/>
      <c r="ISY76" s="516"/>
      <c r="ISZ76" s="516"/>
      <c r="ITA76" s="516"/>
      <c r="ITB76" s="516"/>
      <c r="ITC76" s="516"/>
      <c r="ITD76" s="516"/>
      <c r="ITE76" s="516"/>
      <c r="ITF76" s="516"/>
      <c r="ITG76" s="516"/>
      <c r="ITH76" s="516"/>
      <c r="ITI76" s="516"/>
      <c r="ITJ76" s="516"/>
      <c r="ITK76" s="516"/>
      <c r="ITL76" s="516"/>
      <c r="ITM76" s="516"/>
      <c r="ITN76" s="516"/>
      <c r="ITO76" s="516"/>
      <c r="ITP76" s="516"/>
      <c r="ITQ76" s="516"/>
      <c r="ITR76" s="516"/>
      <c r="ITS76" s="516"/>
      <c r="ITT76" s="516"/>
      <c r="ITU76" s="516"/>
      <c r="ITV76" s="516"/>
      <c r="ITW76" s="516"/>
      <c r="ITX76" s="516"/>
      <c r="ITY76" s="516"/>
      <c r="ITZ76" s="516"/>
      <c r="IUA76" s="516"/>
      <c r="IUB76" s="516"/>
      <c r="IUC76" s="516"/>
      <c r="IUD76" s="516"/>
      <c r="IUE76" s="516"/>
      <c r="IUF76" s="516"/>
      <c r="IUG76" s="516"/>
      <c r="IUH76" s="516"/>
      <c r="IUI76" s="516"/>
      <c r="IUJ76" s="516"/>
      <c r="IUK76" s="516"/>
      <c r="IUL76" s="516"/>
      <c r="IUM76" s="516"/>
      <c r="IUN76" s="516"/>
      <c r="IUO76" s="516"/>
      <c r="IUP76" s="516"/>
      <c r="IUQ76" s="516"/>
      <c r="IUR76" s="516"/>
      <c r="IUS76" s="516"/>
      <c r="IUT76" s="516"/>
      <c r="IUU76" s="516"/>
      <c r="IUV76" s="516"/>
      <c r="IUW76" s="516"/>
      <c r="IUX76" s="516"/>
      <c r="IUY76" s="516"/>
      <c r="IUZ76" s="516"/>
      <c r="IVA76" s="516"/>
      <c r="IVB76" s="516"/>
      <c r="IVC76" s="516"/>
      <c r="IVD76" s="516"/>
      <c r="IVE76" s="516"/>
      <c r="IVF76" s="516"/>
      <c r="IVG76" s="516"/>
      <c r="IVH76" s="516"/>
      <c r="IVI76" s="516"/>
      <c r="IVJ76" s="516"/>
      <c r="IVK76" s="516"/>
      <c r="IVL76" s="516"/>
      <c r="IVM76" s="516"/>
      <c r="IVN76" s="516"/>
      <c r="IVO76" s="516"/>
      <c r="IVP76" s="516"/>
      <c r="IVQ76" s="516"/>
      <c r="IVR76" s="516"/>
      <c r="IVS76" s="516"/>
      <c r="IVT76" s="516"/>
      <c r="IVU76" s="516"/>
      <c r="IVV76" s="516"/>
      <c r="IVW76" s="516"/>
      <c r="IVX76" s="516"/>
      <c r="IVY76" s="516"/>
      <c r="IVZ76" s="516"/>
      <c r="IWA76" s="516"/>
      <c r="IWB76" s="516"/>
      <c r="IWC76" s="516"/>
      <c r="IWD76" s="516"/>
      <c r="IWE76" s="516"/>
      <c r="IWF76" s="516"/>
      <c r="IWG76" s="516"/>
      <c r="IWH76" s="516"/>
      <c r="IWI76" s="516"/>
      <c r="IWJ76" s="516"/>
      <c r="IWK76" s="516"/>
      <c r="IWL76" s="516"/>
      <c r="IWM76" s="516"/>
      <c r="IWN76" s="516"/>
      <c r="IWO76" s="516"/>
      <c r="IWP76" s="516"/>
      <c r="IWQ76" s="516"/>
      <c r="IWR76" s="516"/>
      <c r="IWS76" s="516"/>
      <c r="IWT76" s="516"/>
      <c r="IWU76" s="516"/>
      <c r="IWV76" s="516"/>
      <c r="IWW76" s="516"/>
      <c r="IWX76" s="516"/>
      <c r="IWY76" s="516"/>
      <c r="IWZ76" s="516"/>
      <c r="IXA76" s="516"/>
      <c r="IXB76" s="516"/>
      <c r="IXC76" s="516"/>
      <c r="IXD76" s="516"/>
      <c r="IXE76" s="516"/>
      <c r="IXF76" s="516"/>
      <c r="IXG76" s="516"/>
      <c r="IXH76" s="516"/>
      <c r="IXI76" s="516"/>
      <c r="IXJ76" s="516"/>
      <c r="IXK76" s="516"/>
      <c r="IXL76" s="516"/>
      <c r="IXM76" s="516"/>
      <c r="IXN76" s="516"/>
      <c r="IXO76" s="516"/>
      <c r="IXP76" s="516"/>
      <c r="IXQ76" s="516"/>
      <c r="IXR76" s="516"/>
      <c r="IXS76" s="516"/>
      <c r="IXT76" s="516"/>
      <c r="IXU76" s="516"/>
      <c r="IXV76" s="516"/>
      <c r="IXW76" s="516"/>
      <c r="IXX76" s="516"/>
      <c r="IXY76" s="516"/>
      <c r="IXZ76" s="516"/>
      <c r="IYA76" s="516"/>
      <c r="IYB76" s="516"/>
      <c r="IYC76" s="516"/>
      <c r="IYD76" s="516"/>
      <c r="IYE76" s="516"/>
      <c r="IYF76" s="516"/>
      <c r="IYG76" s="516"/>
      <c r="IYH76" s="516"/>
      <c r="IYI76" s="516"/>
      <c r="IYJ76" s="516"/>
      <c r="IYK76" s="516"/>
      <c r="IYL76" s="516"/>
      <c r="IYM76" s="516"/>
      <c r="IYN76" s="516"/>
      <c r="IYO76" s="516"/>
      <c r="IYP76" s="516"/>
      <c r="IYQ76" s="516"/>
      <c r="IYR76" s="516"/>
      <c r="IYS76" s="516"/>
      <c r="IYT76" s="516"/>
      <c r="IYU76" s="516"/>
      <c r="IYV76" s="516"/>
      <c r="IYW76" s="516"/>
      <c r="IYX76" s="516"/>
      <c r="IYY76" s="516"/>
      <c r="IYZ76" s="516"/>
      <c r="IZA76" s="516"/>
      <c r="IZB76" s="516"/>
      <c r="IZC76" s="516"/>
      <c r="IZD76" s="516"/>
      <c r="IZE76" s="516"/>
      <c r="IZF76" s="516"/>
      <c r="IZG76" s="516"/>
      <c r="IZH76" s="516"/>
      <c r="IZI76" s="516"/>
      <c r="IZJ76" s="516"/>
      <c r="IZK76" s="516"/>
      <c r="IZL76" s="516"/>
      <c r="IZM76" s="516"/>
      <c r="IZN76" s="516"/>
      <c r="IZO76" s="516"/>
      <c r="IZP76" s="516"/>
      <c r="IZQ76" s="516"/>
      <c r="IZR76" s="516"/>
      <c r="IZS76" s="516"/>
      <c r="IZT76" s="516"/>
      <c r="IZU76" s="516"/>
      <c r="IZV76" s="516"/>
      <c r="IZW76" s="516"/>
      <c r="IZX76" s="516"/>
      <c r="IZY76" s="516"/>
      <c r="IZZ76" s="516"/>
      <c r="JAA76" s="516"/>
      <c r="JAB76" s="516"/>
      <c r="JAC76" s="516"/>
      <c r="JAD76" s="516"/>
      <c r="JAE76" s="516"/>
      <c r="JAF76" s="516"/>
      <c r="JAG76" s="516"/>
      <c r="JAH76" s="516"/>
      <c r="JAI76" s="516"/>
      <c r="JAJ76" s="516"/>
      <c r="JAK76" s="516"/>
      <c r="JAL76" s="516"/>
      <c r="JAM76" s="516"/>
      <c r="JAN76" s="516"/>
      <c r="JAO76" s="516"/>
      <c r="JAP76" s="516"/>
      <c r="JAQ76" s="516"/>
      <c r="JAR76" s="516"/>
      <c r="JAS76" s="516"/>
      <c r="JAT76" s="516"/>
      <c r="JAU76" s="516"/>
      <c r="JAV76" s="516"/>
      <c r="JAW76" s="516"/>
      <c r="JAX76" s="516"/>
      <c r="JAY76" s="516"/>
      <c r="JAZ76" s="516"/>
      <c r="JBA76" s="516"/>
      <c r="JBB76" s="516"/>
      <c r="JBC76" s="516"/>
      <c r="JBD76" s="516"/>
      <c r="JBE76" s="516"/>
      <c r="JBF76" s="516"/>
      <c r="JBG76" s="516"/>
      <c r="JBH76" s="516"/>
      <c r="JBI76" s="516"/>
      <c r="JBJ76" s="516"/>
      <c r="JBK76" s="516"/>
      <c r="JBL76" s="516"/>
      <c r="JBM76" s="516"/>
      <c r="JBN76" s="516"/>
      <c r="JBO76" s="516"/>
      <c r="JBP76" s="516"/>
      <c r="JBQ76" s="516"/>
      <c r="JBR76" s="516"/>
      <c r="JBS76" s="516"/>
      <c r="JBT76" s="516"/>
      <c r="JBU76" s="516"/>
      <c r="JBV76" s="516"/>
      <c r="JBW76" s="516"/>
      <c r="JBX76" s="516"/>
      <c r="JBY76" s="516"/>
      <c r="JBZ76" s="516"/>
      <c r="JCA76" s="516"/>
      <c r="JCB76" s="516"/>
      <c r="JCC76" s="516"/>
      <c r="JCD76" s="516"/>
      <c r="JCE76" s="516"/>
      <c r="JCF76" s="516"/>
      <c r="JCG76" s="516"/>
      <c r="JCH76" s="516"/>
      <c r="JCI76" s="516"/>
      <c r="JCJ76" s="516"/>
      <c r="JCK76" s="516"/>
      <c r="JCL76" s="516"/>
      <c r="JCM76" s="516"/>
      <c r="JCN76" s="516"/>
      <c r="JCO76" s="516"/>
      <c r="JCP76" s="516"/>
      <c r="JCQ76" s="516"/>
      <c r="JCR76" s="516"/>
      <c r="JCS76" s="516"/>
      <c r="JCT76" s="516"/>
      <c r="JCU76" s="516"/>
      <c r="JCV76" s="516"/>
      <c r="JCW76" s="516"/>
      <c r="JCX76" s="516"/>
      <c r="JCY76" s="516"/>
      <c r="JCZ76" s="516"/>
      <c r="JDA76" s="516"/>
      <c r="JDB76" s="516"/>
      <c r="JDC76" s="516"/>
      <c r="JDD76" s="516"/>
      <c r="JDE76" s="516"/>
      <c r="JDF76" s="516"/>
      <c r="JDG76" s="516"/>
      <c r="JDH76" s="516"/>
      <c r="JDI76" s="516"/>
      <c r="JDJ76" s="516"/>
      <c r="JDK76" s="516"/>
      <c r="JDL76" s="516"/>
      <c r="JDM76" s="516"/>
      <c r="JDN76" s="516"/>
      <c r="JDO76" s="516"/>
      <c r="JDP76" s="516"/>
      <c r="JDQ76" s="516"/>
      <c r="JDR76" s="516"/>
      <c r="JDS76" s="516"/>
      <c r="JDT76" s="516"/>
      <c r="JDU76" s="516"/>
      <c r="JDV76" s="516"/>
      <c r="JDW76" s="516"/>
      <c r="JDX76" s="516"/>
      <c r="JDY76" s="516"/>
      <c r="JDZ76" s="516"/>
      <c r="JEA76" s="516"/>
      <c r="JEB76" s="516"/>
      <c r="JEC76" s="516"/>
      <c r="JED76" s="516"/>
      <c r="JEE76" s="516"/>
      <c r="JEF76" s="516"/>
      <c r="JEG76" s="516"/>
      <c r="JEH76" s="516"/>
      <c r="JEI76" s="516"/>
      <c r="JEJ76" s="516"/>
      <c r="JEK76" s="516"/>
      <c r="JEL76" s="516"/>
      <c r="JEM76" s="516"/>
      <c r="JEN76" s="516"/>
      <c r="JEO76" s="516"/>
      <c r="JEP76" s="516"/>
      <c r="JEQ76" s="516"/>
      <c r="JER76" s="516"/>
      <c r="JES76" s="516"/>
      <c r="JET76" s="516"/>
      <c r="JEU76" s="516"/>
      <c r="JEV76" s="516"/>
      <c r="JEW76" s="516"/>
      <c r="JEX76" s="516"/>
      <c r="JEY76" s="516"/>
      <c r="JEZ76" s="516"/>
      <c r="JFA76" s="516"/>
      <c r="JFB76" s="516"/>
      <c r="JFC76" s="516"/>
      <c r="JFD76" s="516"/>
      <c r="JFE76" s="516"/>
      <c r="JFF76" s="516"/>
      <c r="JFG76" s="516"/>
      <c r="JFH76" s="516"/>
      <c r="JFI76" s="516"/>
      <c r="JFJ76" s="516"/>
      <c r="JFK76" s="516"/>
      <c r="JFL76" s="516"/>
      <c r="JFM76" s="516"/>
      <c r="JFN76" s="516"/>
      <c r="JFO76" s="516"/>
      <c r="JFP76" s="516"/>
      <c r="JFQ76" s="516"/>
      <c r="JFR76" s="516"/>
      <c r="JFS76" s="516"/>
      <c r="JFT76" s="516"/>
      <c r="JFU76" s="516"/>
      <c r="JFV76" s="516"/>
      <c r="JFW76" s="516"/>
      <c r="JFX76" s="516"/>
      <c r="JFY76" s="516"/>
      <c r="JFZ76" s="516"/>
      <c r="JGA76" s="516"/>
      <c r="JGB76" s="516"/>
      <c r="JGC76" s="516"/>
      <c r="JGD76" s="516"/>
      <c r="JGE76" s="516"/>
      <c r="JGF76" s="516"/>
      <c r="JGG76" s="516"/>
      <c r="JGH76" s="516"/>
      <c r="JGI76" s="516"/>
      <c r="JGJ76" s="516"/>
      <c r="JGK76" s="516"/>
      <c r="JGL76" s="516"/>
      <c r="JGM76" s="516"/>
      <c r="JGN76" s="516"/>
      <c r="JGO76" s="516"/>
      <c r="JGP76" s="516"/>
      <c r="JGQ76" s="516"/>
      <c r="JGR76" s="516"/>
      <c r="JGS76" s="516"/>
      <c r="JGT76" s="516"/>
      <c r="JGU76" s="516"/>
      <c r="JGV76" s="516"/>
      <c r="JGW76" s="516"/>
      <c r="JGX76" s="516"/>
      <c r="JGY76" s="516"/>
      <c r="JGZ76" s="516"/>
      <c r="JHA76" s="516"/>
      <c r="JHB76" s="516"/>
      <c r="JHC76" s="516"/>
      <c r="JHD76" s="516"/>
      <c r="JHE76" s="516"/>
      <c r="JHF76" s="516"/>
      <c r="JHG76" s="516"/>
      <c r="JHH76" s="516"/>
      <c r="JHI76" s="516"/>
      <c r="JHJ76" s="516"/>
      <c r="JHK76" s="516"/>
      <c r="JHL76" s="516"/>
      <c r="JHM76" s="516"/>
      <c r="JHN76" s="516"/>
      <c r="JHO76" s="516"/>
      <c r="JHP76" s="516"/>
      <c r="JHQ76" s="516"/>
      <c r="JHR76" s="516"/>
      <c r="JHS76" s="516"/>
      <c r="JHT76" s="516"/>
      <c r="JHU76" s="516"/>
      <c r="JHV76" s="516"/>
      <c r="JHW76" s="516"/>
      <c r="JHX76" s="516"/>
      <c r="JHY76" s="516"/>
      <c r="JHZ76" s="516"/>
      <c r="JIA76" s="516"/>
      <c r="JIB76" s="516"/>
      <c r="JIC76" s="516"/>
      <c r="JID76" s="516"/>
      <c r="JIE76" s="516"/>
      <c r="JIF76" s="516"/>
      <c r="JIG76" s="516"/>
      <c r="JIH76" s="516"/>
      <c r="JII76" s="516"/>
      <c r="JIJ76" s="516"/>
      <c r="JIK76" s="516"/>
      <c r="JIL76" s="516"/>
      <c r="JIM76" s="516"/>
      <c r="JIN76" s="516"/>
      <c r="JIO76" s="516"/>
      <c r="JIP76" s="516"/>
      <c r="JIQ76" s="516"/>
      <c r="JIR76" s="516"/>
      <c r="JIS76" s="516"/>
      <c r="JIT76" s="516"/>
      <c r="JIU76" s="516"/>
      <c r="JIV76" s="516"/>
      <c r="JIW76" s="516"/>
      <c r="JIX76" s="516"/>
      <c r="JIY76" s="516"/>
      <c r="JIZ76" s="516"/>
      <c r="JJA76" s="516"/>
      <c r="JJB76" s="516"/>
      <c r="JJC76" s="516"/>
      <c r="JJD76" s="516"/>
      <c r="JJE76" s="516"/>
      <c r="JJF76" s="516"/>
      <c r="JJG76" s="516"/>
      <c r="JJH76" s="516"/>
      <c r="JJI76" s="516"/>
      <c r="JJJ76" s="516"/>
      <c r="JJK76" s="516"/>
      <c r="JJL76" s="516"/>
      <c r="JJM76" s="516"/>
      <c r="JJN76" s="516"/>
      <c r="JJO76" s="516"/>
      <c r="JJP76" s="516"/>
      <c r="JJQ76" s="516"/>
      <c r="JJR76" s="516"/>
      <c r="JJS76" s="516"/>
      <c r="JJT76" s="516"/>
      <c r="JJU76" s="516"/>
      <c r="JJV76" s="516"/>
      <c r="JJW76" s="516"/>
      <c r="JJX76" s="516"/>
      <c r="JJY76" s="516"/>
      <c r="JJZ76" s="516"/>
      <c r="JKA76" s="516"/>
      <c r="JKB76" s="516"/>
      <c r="JKC76" s="516"/>
      <c r="JKD76" s="516"/>
      <c r="JKE76" s="516"/>
      <c r="JKF76" s="516"/>
      <c r="JKG76" s="516"/>
      <c r="JKH76" s="516"/>
      <c r="JKI76" s="516"/>
      <c r="JKJ76" s="516"/>
      <c r="JKK76" s="516"/>
      <c r="JKL76" s="516"/>
      <c r="JKM76" s="516"/>
      <c r="JKN76" s="516"/>
      <c r="JKO76" s="516"/>
      <c r="JKP76" s="516"/>
      <c r="JKQ76" s="516"/>
      <c r="JKR76" s="516"/>
      <c r="JKS76" s="516"/>
      <c r="JKT76" s="516"/>
      <c r="JKU76" s="516"/>
      <c r="JKV76" s="516"/>
      <c r="JKW76" s="516"/>
      <c r="JKX76" s="516"/>
      <c r="JKY76" s="516"/>
      <c r="JKZ76" s="516"/>
      <c r="JLA76" s="516"/>
      <c r="JLB76" s="516"/>
      <c r="JLC76" s="516"/>
      <c r="JLD76" s="516"/>
      <c r="JLE76" s="516"/>
      <c r="JLF76" s="516"/>
      <c r="JLG76" s="516"/>
      <c r="JLH76" s="516"/>
      <c r="JLI76" s="516"/>
      <c r="JLJ76" s="516"/>
      <c r="JLK76" s="516"/>
      <c r="JLL76" s="516"/>
      <c r="JLM76" s="516"/>
      <c r="JLN76" s="516"/>
      <c r="JLO76" s="516"/>
      <c r="JLP76" s="516"/>
      <c r="JLQ76" s="516"/>
      <c r="JLR76" s="516"/>
      <c r="JLS76" s="516"/>
      <c r="JLT76" s="516"/>
      <c r="JLU76" s="516"/>
      <c r="JLV76" s="516"/>
      <c r="JLW76" s="516"/>
      <c r="JLX76" s="516"/>
      <c r="JLY76" s="516"/>
      <c r="JLZ76" s="516"/>
      <c r="JMA76" s="516"/>
      <c r="JMB76" s="516"/>
      <c r="JMC76" s="516"/>
      <c r="JMD76" s="516"/>
      <c r="JME76" s="516"/>
      <c r="JMF76" s="516"/>
      <c r="JMG76" s="516"/>
      <c r="JMH76" s="516"/>
      <c r="JMI76" s="516"/>
      <c r="JMJ76" s="516"/>
      <c r="JMK76" s="516"/>
      <c r="JML76" s="516"/>
      <c r="JMM76" s="516"/>
      <c r="JMN76" s="516"/>
      <c r="JMO76" s="516"/>
      <c r="JMP76" s="516"/>
      <c r="JMQ76" s="516"/>
      <c r="JMR76" s="516"/>
      <c r="JMS76" s="516"/>
      <c r="JMT76" s="516"/>
      <c r="JMU76" s="516"/>
      <c r="JMV76" s="516"/>
      <c r="JMW76" s="516"/>
      <c r="JMX76" s="516"/>
      <c r="JMY76" s="516"/>
      <c r="JMZ76" s="516"/>
      <c r="JNA76" s="516"/>
      <c r="JNB76" s="516"/>
      <c r="JNC76" s="516"/>
      <c r="JND76" s="516"/>
      <c r="JNE76" s="516"/>
      <c r="JNF76" s="516"/>
      <c r="JNG76" s="516"/>
      <c r="JNH76" s="516"/>
      <c r="JNI76" s="516"/>
      <c r="JNJ76" s="516"/>
      <c r="JNK76" s="516"/>
      <c r="JNL76" s="516"/>
      <c r="JNM76" s="516"/>
      <c r="JNN76" s="516"/>
      <c r="JNO76" s="516"/>
      <c r="JNP76" s="516"/>
      <c r="JNQ76" s="516"/>
      <c r="JNR76" s="516"/>
      <c r="JNS76" s="516"/>
      <c r="JNT76" s="516"/>
      <c r="JNU76" s="516"/>
      <c r="JNV76" s="516"/>
      <c r="JNW76" s="516"/>
      <c r="JNX76" s="516"/>
      <c r="JNY76" s="516"/>
      <c r="JNZ76" s="516"/>
      <c r="JOA76" s="516"/>
      <c r="JOB76" s="516"/>
      <c r="JOC76" s="516"/>
      <c r="JOD76" s="516"/>
      <c r="JOE76" s="516"/>
      <c r="JOF76" s="516"/>
      <c r="JOG76" s="516"/>
      <c r="JOH76" s="516"/>
      <c r="JOI76" s="516"/>
      <c r="JOJ76" s="516"/>
      <c r="JOK76" s="516"/>
      <c r="JOL76" s="516"/>
      <c r="JOM76" s="516"/>
      <c r="JON76" s="516"/>
      <c r="JOO76" s="516"/>
      <c r="JOP76" s="516"/>
      <c r="JOQ76" s="516"/>
      <c r="JOR76" s="516"/>
      <c r="JOS76" s="516"/>
      <c r="JOT76" s="516"/>
      <c r="JOU76" s="516"/>
      <c r="JOV76" s="516"/>
      <c r="JOW76" s="516"/>
      <c r="JOX76" s="516"/>
      <c r="JOY76" s="516"/>
      <c r="JOZ76" s="516"/>
      <c r="JPA76" s="516"/>
      <c r="JPB76" s="516"/>
      <c r="JPC76" s="516"/>
      <c r="JPD76" s="516"/>
      <c r="JPE76" s="516"/>
      <c r="JPF76" s="516"/>
      <c r="JPG76" s="516"/>
      <c r="JPH76" s="516"/>
      <c r="JPI76" s="516"/>
      <c r="JPJ76" s="516"/>
      <c r="JPK76" s="516"/>
      <c r="JPL76" s="516"/>
      <c r="JPM76" s="516"/>
      <c r="JPN76" s="516"/>
      <c r="JPO76" s="516"/>
      <c r="JPP76" s="516"/>
      <c r="JPQ76" s="516"/>
      <c r="JPR76" s="516"/>
      <c r="JPS76" s="516"/>
      <c r="JPT76" s="516"/>
      <c r="JPU76" s="516"/>
      <c r="JPV76" s="516"/>
      <c r="JPW76" s="516"/>
      <c r="JPX76" s="516"/>
      <c r="JPY76" s="516"/>
      <c r="JPZ76" s="516"/>
      <c r="JQA76" s="516"/>
      <c r="JQB76" s="516"/>
      <c r="JQC76" s="516"/>
      <c r="JQD76" s="516"/>
      <c r="JQE76" s="516"/>
      <c r="JQF76" s="516"/>
      <c r="JQG76" s="516"/>
      <c r="JQH76" s="516"/>
      <c r="JQI76" s="516"/>
      <c r="JQJ76" s="516"/>
      <c r="JQK76" s="516"/>
      <c r="JQL76" s="516"/>
      <c r="JQM76" s="516"/>
      <c r="JQN76" s="516"/>
      <c r="JQO76" s="516"/>
      <c r="JQP76" s="516"/>
      <c r="JQQ76" s="516"/>
      <c r="JQR76" s="516"/>
      <c r="JQS76" s="516"/>
      <c r="JQT76" s="516"/>
      <c r="JQU76" s="516"/>
      <c r="JQV76" s="516"/>
      <c r="JQW76" s="516"/>
      <c r="JQX76" s="516"/>
      <c r="JQY76" s="516"/>
      <c r="JQZ76" s="516"/>
      <c r="JRA76" s="516"/>
      <c r="JRB76" s="516"/>
      <c r="JRC76" s="516"/>
      <c r="JRD76" s="516"/>
      <c r="JRE76" s="516"/>
      <c r="JRF76" s="516"/>
      <c r="JRG76" s="516"/>
      <c r="JRH76" s="516"/>
      <c r="JRI76" s="516"/>
      <c r="JRJ76" s="516"/>
      <c r="JRK76" s="516"/>
      <c r="JRL76" s="516"/>
      <c r="JRM76" s="516"/>
      <c r="JRN76" s="516"/>
      <c r="JRO76" s="516"/>
      <c r="JRP76" s="516"/>
      <c r="JRQ76" s="516"/>
      <c r="JRR76" s="516"/>
      <c r="JRS76" s="516"/>
      <c r="JRT76" s="516"/>
      <c r="JRU76" s="516"/>
      <c r="JRV76" s="516"/>
      <c r="JRW76" s="516"/>
      <c r="JRX76" s="516"/>
      <c r="JRY76" s="516"/>
      <c r="JRZ76" s="516"/>
      <c r="JSA76" s="516"/>
      <c r="JSB76" s="516"/>
      <c r="JSC76" s="516"/>
      <c r="JSD76" s="516"/>
      <c r="JSE76" s="516"/>
      <c r="JSF76" s="516"/>
      <c r="JSG76" s="516"/>
      <c r="JSH76" s="516"/>
      <c r="JSI76" s="516"/>
      <c r="JSJ76" s="516"/>
      <c r="JSK76" s="516"/>
      <c r="JSL76" s="516"/>
      <c r="JSM76" s="516"/>
      <c r="JSN76" s="516"/>
      <c r="JSO76" s="516"/>
      <c r="JSP76" s="516"/>
      <c r="JSQ76" s="516"/>
      <c r="JSR76" s="516"/>
      <c r="JSS76" s="516"/>
      <c r="JST76" s="516"/>
      <c r="JSU76" s="516"/>
      <c r="JSV76" s="516"/>
      <c r="JSW76" s="516"/>
      <c r="JSX76" s="516"/>
      <c r="JSY76" s="516"/>
      <c r="JSZ76" s="516"/>
      <c r="JTA76" s="516"/>
      <c r="JTB76" s="516"/>
      <c r="JTC76" s="516"/>
      <c r="JTD76" s="516"/>
      <c r="JTE76" s="516"/>
      <c r="JTF76" s="516"/>
      <c r="JTG76" s="516"/>
      <c r="JTH76" s="516"/>
      <c r="JTI76" s="516"/>
      <c r="JTJ76" s="516"/>
      <c r="JTK76" s="516"/>
      <c r="JTL76" s="516"/>
      <c r="JTM76" s="516"/>
      <c r="JTN76" s="516"/>
      <c r="JTO76" s="516"/>
      <c r="JTP76" s="516"/>
      <c r="JTQ76" s="516"/>
      <c r="JTR76" s="516"/>
      <c r="JTS76" s="516"/>
      <c r="JTT76" s="516"/>
      <c r="JTU76" s="516"/>
      <c r="JTV76" s="516"/>
      <c r="JTW76" s="516"/>
      <c r="JTX76" s="516"/>
      <c r="JTY76" s="516"/>
      <c r="JTZ76" s="516"/>
      <c r="JUA76" s="516"/>
      <c r="JUB76" s="516"/>
      <c r="JUC76" s="516"/>
      <c r="JUD76" s="516"/>
      <c r="JUE76" s="516"/>
      <c r="JUF76" s="516"/>
      <c r="JUG76" s="516"/>
      <c r="JUH76" s="516"/>
      <c r="JUI76" s="516"/>
      <c r="JUJ76" s="516"/>
      <c r="JUK76" s="516"/>
      <c r="JUL76" s="516"/>
      <c r="JUM76" s="516"/>
      <c r="JUN76" s="516"/>
      <c r="JUO76" s="516"/>
      <c r="JUP76" s="516"/>
      <c r="JUQ76" s="516"/>
      <c r="JUR76" s="516"/>
      <c r="JUS76" s="516"/>
      <c r="JUT76" s="516"/>
      <c r="JUU76" s="516"/>
      <c r="JUV76" s="516"/>
      <c r="JUW76" s="516"/>
      <c r="JUX76" s="516"/>
      <c r="JUY76" s="516"/>
      <c r="JUZ76" s="516"/>
      <c r="JVA76" s="516"/>
      <c r="JVB76" s="516"/>
      <c r="JVC76" s="516"/>
      <c r="JVD76" s="516"/>
      <c r="JVE76" s="516"/>
      <c r="JVF76" s="516"/>
      <c r="JVG76" s="516"/>
      <c r="JVH76" s="516"/>
      <c r="JVI76" s="516"/>
      <c r="JVJ76" s="516"/>
      <c r="JVK76" s="516"/>
      <c r="JVL76" s="516"/>
      <c r="JVM76" s="516"/>
      <c r="JVN76" s="516"/>
      <c r="JVO76" s="516"/>
      <c r="JVP76" s="516"/>
      <c r="JVQ76" s="516"/>
      <c r="JVR76" s="516"/>
      <c r="JVS76" s="516"/>
      <c r="JVT76" s="516"/>
      <c r="JVU76" s="516"/>
      <c r="JVV76" s="516"/>
      <c r="JVW76" s="516"/>
      <c r="JVX76" s="516"/>
      <c r="JVY76" s="516"/>
      <c r="JVZ76" s="516"/>
      <c r="JWA76" s="516"/>
      <c r="JWB76" s="516"/>
      <c r="JWC76" s="516"/>
      <c r="JWD76" s="516"/>
      <c r="JWE76" s="516"/>
      <c r="JWF76" s="516"/>
      <c r="JWG76" s="516"/>
      <c r="JWH76" s="516"/>
      <c r="JWI76" s="516"/>
      <c r="JWJ76" s="516"/>
      <c r="JWK76" s="516"/>
      <c r="JWL76" s="516"/>
      <c r="JWM76" s="516"/>
      <c r="JWN76" s="516"/>
      <c r="JWO76" s="516"/>
      <c r="JWP76" s="516"/>
      <c r="JWQ76" s="516"/>
      <c r="JWR76" s="516"/>
      <c r="JWS76" s="516"/>
      <c r="JWT76" s="516"/>
      <c r="JWU76" s="516"/>
      <c r="JWV76" s="516"/>
      <c r="JWW76" s="516"/>
      <c r="JWX76" s="516"/>
      <c r="JWY76" s="516"/>
      <c r="JWZ76" s="516"/>
      <c r="JXA76" s="516"/>
      <c r="JXB76" s="516"/>
      <c r="JXC76" s="516"/>
      <c r="JXD76" s="516"/>
      <c r="JXE76" s="516"/>
      <c r="JXF76" s="516"/>
      <c r="JXG76" s="516"/>
      <c r="JXH76" s="516"/>
      <c r="JXI76" s="516"/>
      <c r="JXJ76" s="516"/>
      <c r="JXK76" s="516"/>
      <c r="JXL76" s="516"/>
      <c r="JXM76" s="516"/>
      <c r="JXN76" s="516"/>
      <c r="JXO76" s="516"/>
      <c r="JXP76" s="516"/>
      <c r="JXQ76" s="516"/>
      <c r="JXR76" s="516"/>
      <c r="JXS76" s="516"/>
      <c r="JXT76" s="516"/>
      <c r="JXU76" s="516"/>
      <c r="JXV76" s="516"/>
      <c r="JXW76" s="516"/>
      <c r="JXX76" s="516"/>
      <c r="JXY76" s="516"/>
      <c r="JXZ76" s="516"/>
      <c r="JYA76" s="516"/>
      <c r="JYB76" s="516"/>
      <c r="JYC76" s="516"/>
      <c r="JYD76" s="516"/>
      <c r="JYE76" s="516"/>
      <c r="JYF76" s="516"/>
      <c r="JYG76" s="516"/>
      <c r="JYH76" s="516"/>
      <c r="JYI76" s="516"/>
      <c r="JYJ76" s="516"/>
      <c r="JYK76" s="516"/>
      <c r="JYL76" s="516"/>
      <c r="JYM76" s="516"/>
      <c r="JYN76" s="516"/>
      <c r="JYO76" s="516"/>
      <c r="JYP76" s="516"/>
      <c r="JYQ76" s="516"/>
      <c r="JYR76" s="516"/>
      <c r="JYS76" s="516"/>
      <c r="JYT76" s="516"/>
      <c r="JYU76" s="516"/>
      <c r="JYV76" s="516"/>
      <c r="JYW76" s="516"/>
      <c r="JYX76" s="516"/>
      <c r="JYY76" s="516"/>
      <c r="JYZ76" s="516"/>
      <c r="JZA76" s="516"/>
      <c r="JZB76" s="516"/>
      <c r="JZC76" s="516"/>
      <c r="JZD76" s="516"/>
      <c r="JZE76" s="516"/>
      <c r="JZF76" s="516"/>
      <c r="JZG76" s="516"/>
      <c r="JZH76" s="516"/>
      <c r="JZI76" s="516"/>
      <c r="JZJ76" s="516"/>
      <c r="JZK76" s="516"/>
      <c r="JZL76" s="516"/>
      <c r="JZM76" s="516"/>
      <c r="JZN76" s="516"/>
      <c r="JZO76" s="516"/>
      <c r="JZP76" s="516"/>
      <c r="JZQ76" s="516"/>
      <c r="JZR76" s="516"/>
      <c r="JZS76" s="516"/>
      <c r="JZT76" s="516"/>
      <c r="JZU76" s="516"/>
      <c r="JZV76" s="516"/>
      <c r="JZW76" s="516"/>
      <c r="JZX76" s="516"/>
      <c r="JZY76" s="516"/>
      <c r="JZZ76" s="516"/>
      <c r="KAA76" s="516"/>
      <c r="KAB76" s="516"/>
      <c r="KAC76" s="516"/>
      <c r="KAD76" s="516"/>
      <c r="KAE76" s="516"/>
      <c r="KAF76" s="516"/>
      <c r="KAG76" s="516"/>
      <c r="KAH76" s="516"/>
      <c r="KAI76" s="516"/>
      <c r="KAJ76" s="516"/>
      <c r="KAK76" s="516"/>
      <c r="KAL76" s="516"/>
      <c r="KAM76" s="516"/>
      <c r="KAN76" s="516"/>
      <c r="KAO76" s="516"/>
      <c r="KAP76" s="516"/>
      <c r="KAQ76" s="516"/>
      <c r="KAR76" s="516"/>
      <c r="KAS76" s="516"/>
      <c r="KAT76" s="516"/>
      <c r="KAU76" s="516"/>
      <c r="KAV76" s="516"/>
      <c r="KAW76" s="516"/>
      <c r="KAX76" s="516"/>
      <c r="KAY76" s="516"/>
      <c r="KAZ76" s="516"/>
      <c r="KBA76" s="516"/>
      <c r="KBB76" s="516"/>
      <c r="KBC76" s="516"/>
      <c r="KBD76" s="516"/>
      <c r="KBE76" s="516"/>
      <c r="KBF76" s="516"/>
      <c r="KBG76" s="516"/>
      <c r="KBH76" s="516"/>
      <c r="KBI76" s="516"/>
      <c r="KBJ76" s="516"/>
      <c r="KBK76" s="516"/>
      <c r="KBL76" s="516"/>
      <c r="KBM76" s="516"/>
      <c r="KBN76" s="516"/>
      <c r="KBO76" s="516"/>
      <c r="KBP76" s="516"/>
      <c r="KBQ76" s="516"/>
      <c r="KBR76" s="516"/>
      <c r="KBS76" s="516"/>
      <c r="KBT76" s="516"/>
      <c r="KBU76" s="516"/>
      <c r="KBV76" s="516"/>
      <c r="KBW76" s="516"/>
      <c r="KBX76" s="516"/>
      <c r="KBY76" s="516"/>
      <c r="KBZ76" s="516"/>
      <c r="KCA76" s="516"/>
      <c r="KCB76" s="516"/>
      <c r="KCC76" s="516"/>
      <c r="KCD76" s="516"/>
      <c r="KCE76" s="516"/>
      <c r="KCF76" s="516"/>
      <c r="KCG76" s="516"/>
      <c r="KCH76" s="516"/>
      <c r="KCI76" s="516"/>
      <c r="KCJ76" s="516"/>
      <c r="KCK76" s="516"/>
      <c r="KCL76" s="516"/>
      <c r="KCM76" s="516"/>
      <c r="KCN76" s="516"/>
      <c r="KCO76" s="516"/>
      <c r="KCP76" s="516"/>
      <c r="KCQ76" s="516"/>
      <c r="KCR76" s="516"/>
      <c r="KCS76" s="516"/>
      <c r="KCT76" s="516"/>
      <c r="KCU76" s="516"/>
      <c r="KCV76" s="516"/>
      <c r="KCW76" s="516"/>
      <c r="KCX76" s="516"/>
      <c r="KCY76" s="516"/>
      <c r="KCZ76" s="516"/>
      <c r="KDA76" s="516"/>
      <c r="KDB76" s="516"/>
      <c r="KDC76" s="516"/>
      <c r="KDD76" s="516"/>
      <c r="KDE76" s="516"/>
      <c r="KDF76" s="516"/>
      <c r="KDG76" s="516"/>
      <c r="KDH76" s="516"/>
      <c r="KDI76" s="516"/>
      <c r="KDJ76" s="516"/>
      <c r="KDK76" s="516"/>
      <c r="KDL76" s="516"/>
      <c r="KDM76" s="516"/>
      <c r="KDN76" s="516"/>
      <c r="KDO76" s="516"/>
      <c r="KDP76" s="516"/>
      <c r="KDQ76" s="516"/>
      <c r="KDR76" s="516"/>
      <c r="KDS76" s="516"/>
      <c r="KDT76" s="516"/>
      <c r="KDU76" s="516"/>
      <c r="KDV76" s="516"/>
      <c r="KDW76" s="516"/>
      <c r="KDX76" s="516"/>
      <c r="KDY76" s="516"/>
      <c r="KDZ76" s="516"/>
      <c r="KEA76" s="516"/>
      <c r="KEB76" s="516"/>
      <c r="KEC76" s="516"/>
      <c r="KED76" s="516"/>
      <c r="KEE76" s="516"/>
      <c r="KEF76" s="516"/>
      <c r="KEG76" s="516"/>
      <c r="KEH76" s="516"/>
      <c r="KEI76" s="516"/>
      <c r="KEJ76" s="516"/>
      <c r="KEK76" s="516"/>
      <c r="KEL76" s="516"/>
      <c r="KEM76" s="516"/>
      <c r="KEN76" s="516"/>
      <c r="KEO76" s="516"/>
      <c r="KEP76" s="516"/>
      <c r="KEQ76" s="516"/>
      <c r="KER76" s="516"/>
      <c r="KES76" s="516"/>
      <c r="KET76" s="516"/>
      <c r="KEU76" s="516"/>
      <c r="KEV76" s="516"/>
      <c r="KEW76" s="516"/>
      <c r="KEX76" s="516"/>
      <c r="KEY76" s="516"/>
      <c r="KEZ76" s="516"/>
      <c r="KFA76" s="516"/>
      <c r="KFB76" s="516"/>
      <c r="KFC76" s="516"/>
      <c r="KFD76" s="516"/>
      <c r="KFE76" s="516"/>
      <c r="KFF76" s="516"/>
      <c r="KFG76" s="516"/>
      <c r="KFH76" s="516"/>
      <c r="KFI76" s="516"/>
      <c r="KFJ76" s="516"/>
      <c r="KFK76" s="516"/>
      <c r="KFL76" s="516"/>
      <c r="KFM76" s="516"/>
      <c r="KFN76" s="516"/>
      <c r="KFO76" s="516"/>
      <c r="KFP76" s="516"/>
      <c r="KFQ76" s="516"/>
      <c r="KFR76" s="516"/>
      <c r="KFS76" s="516"/>
      <c r="KFT76" s="516"/>
      <c r="KFU76" s="516"/>
      <c r="KFV76" s="516"/>
      <c r="KFW76" s="516"/>
      <c r="KFX76" s="516"/>
      <c r="KFY76" s="516"/>
      <c r="KFZ76" s="516"/>
      <c r="KGA76" s="516"/>
      <c r="KGB76" s="516"/>
      <c r="KGC76" s="516"/>
      <c r="KGD76" s="516"/>
      <c r="KGE76" s="516"/>
      <c r="KGF76" s="516"/>
      <c r="KGG76" s="516"/>
      <c r="KGH76" s="516"/>
      <c r="KGI76" s="516"/>
      <c r="KGJ76" s="516"/>
      <c r="KGK76" s="516"/>
      <c r="KGL76" s="516"/>
      <c r="KGM76" s="516"/>
      <c r="KGN76" s="516"/>
      <c r="KGO76" s="516"/>
      <c r="KGP76" s="516"/>
      <c r="KGQ76" s="516"/>
      <c r="KGR76" s="516"/>
      <c r="KGS76" s="516"/>
      <c r="KGT76" s="516"/>
      <c r="KGU76" s="516"/>
      <c r="KGV76" s="516"/>
      <c r="KGW76" s="516"/>
      <c r="KGX76" s="516"/>
      <c r="KGY76" s="516"/>
      <c r="KGZ76" s="516"/>
      <c r="KHA76" s="516"/>
      <c r="KHB76" s="516"/>
      <c r="KHC76" s="516"/>
      <c r="KHD76" s="516"/>
      <c r="KHE76" s="516"/>
      <c r="KHF76" s="516"/>
      <c r="KHG76" s="516"/>
      <c r="KHH76" s="516"/>
      <c r="KHI76" s="516"/>
      <c r="KHJ76" s="516"/>
      <c r="KHK76" s="516"/>
      <c r="KHL76" s="516"/>
      <c r="KHM76" s="516"/>
      <c r="KHN76" s="516"/>
      <c r="KHO76" s="516"/>
      <c r="KHP76" s="516"/>
      <c r="KHQ76" s="516"/>
      <c r="KHR76" s="516"/>
      <c r="KHS76" s="516"/>
      <c r="KHT76" s="516"/>
      <c r="KHU76" s="516"/>
      <c r="KHV76" s="516"/>
      <c r="KHW76" s="516"/>
      <c r="KHX76" s="516"/>
      <c r="KHY76" s="516"/>
      <c r="KHZ76" s="516"/>
      <c r="KIA76" s="516"/>
      <c r="KIB76" s="516"/>
      <c r="KIC76" s="516"/>
      <c r="KID76" s="516"/>
      <c r="KIE76" s="516"/>
      <c r="KIF76" s="516"/>
      <c r="KIG76" s="516"/>
      <c r="KIH76" s="516"/>
      <c r="KII76" s="516"/>
      <c r="KIJ76" s="516"/>
      <c r="KIK76" s="516"/>
      <c r="KIL76" s="516"/>
      <c r="KIM76" s="516"/>
      <c r="KIN76" s="516"/>
      <c r="KIO76" s="516"/>
      <c r="KIP76" s="516"/>
      <c r="KIQ76" s="516"/>
      <c r="KIR76" s="516"/>
      <c r="KIS76" s="516"/>
      <c r="KIT76" s="516"/>
      <c r="KIU76" s="516"/>
      <c r="KIV76" s="516"/>
      <c r="KIW76" s="516"/>
      <c r="KIX76" s="516"/>
      <c r="KIY76" s="516"/>
      <c r="KIZ76" s="516"/>
      <c r="KJA76" s="516"/>
      <c r="KJB76" s="516"/>
      <c r="KJC76" s="516"/>
      <c r="KJD76" s="516"/>
      <c r="KJE76" s="516"/>
      <c r="KJF76" s="516"/>
      <c r="KJG76" s="516"/>
      <c r="KJH76" s="516"/>
      <c r="KJI76" s="516"/>
      <c r="KJJ76" s="516"/>
      <c r="KJK76" s="516"/>
      <c r="KJL76" s="516"/>
      <c r="KJM76" s="516"/>
      <c r="KJN76" s="516"/>
      <c r="KJO76" s="516"/>
      <c r="KJP76" s="516"/>
      <c r="KJQ76" s="516"/>
      <c r="KJR76" s="516"/>
      <c r="KJS76" s="516"/>
      <c r="KJT76" s="516"/>
      <c r="KJU76" s="516"/>
      <c r="KJV76" s="516"/>
      <c r="KJW76" s="516"/>
      <c r="KJX76" s="516"/>
      <c r="KJY76" s="516"/>
      <c r="KJZ76" s="516"/>
      <c r="KKA76" s="516"/>
      <c r="KKB76" s="516"/>
      <c r="KKC76" s="516"/>
      <c r="KKD76" s="516"/>
      <c r="KKE76" s="516"/>
      <c r="KKF76" s="516"/>
      <c r="KKG76" s="516"/>
      <c r="KKH76" s="516"/>
      <c r="KKI76" s="516"/>
      <c r="KKJ76" s="516"/>
      <c r="KKK76" s="516"/>
      <c r="KKL76" s="516"/>
      <c r="KKM76" s="516"/>
      <c r="KKN76" s="516"/>
      <c r="KKO76" s="516"/>
      <c r="KKP76" s="516"/>
      <c r="KKQ76" s="516"/>
      <c r="KKR76" s="516"/>
      <c r="KKS76" s="516"/>
      <c r="KKT76" s="516"/>
      <c r="KKU76" s="516"/>
      <c r="KKV76" s="516"/>
      <c r="KKW76" s="516"/>
      <c r="KKX76" s="516"/>
      <c r="KKY76" s="516"/>
      <c r="KKZ76" s="516"/>
      <c r="KLA76" s="516"/>
      <c r="KLB76" s="516"/>
      <c r="KLC76" s="516"/>
      <c r="KLD76" s="516"/>
      <c r="KLE76" s="516"/>
      <c r="KLF76" s="516"/>
      <c r="KLG76" s="516"/>
      <c r="KLH76" s="516"/>
      <c r="KLI76" s="516"/>
      <c r="KLJ76" s="516"/>
      <c r="KLK76" s="516"/>
      <c r="KLL76" s="516"/>
      <c r="KLM76" s="516"/>
      <c r="KLN76" s="516"/>
      <c r="KLO76" s="516"/>
      <c r="KLP76" s="516"/>
      <c r="KLQ76" s="516"/>
      <c r="KLR76" s="516"/>
      <c r="KLS76" s="516"/>
      <c r="KLT76" s="516"/>
      <c r="KLU76" s="516"/>
      <c r="KLV76" s="516"/>
      <c r="KLW76" s="516"/>
      <c r="KLX76" s="516"/>
      <c r="KLY76" s="516"/>
      <c r="KLZ76" s="516"/>
      <c r="KMA76" s="516"/>
      <c r="KMB76" s="516"/>
      <c r="KMC76" s="516"/>
      <c r="KMD76" s="516"/>
      <c r="KME76" s="516"/>
      <c r="KMF76" s="516"/>
      <c r="KMG76" s="516"/>
      <c r="KMH76" s="516"/>
      <c r="KMI76" s="516"/>
      <c r="KMJ76" s="516"/>
      <c r="KMK76" s="516"/>
      <c r="KML76" s="516"/>
      <c r="KMM76" s="516"/>
      <c r="KMN76" s="516"/>
      <c r="KMO76" s="516"/>
      <c r="KMP76" s="516"/>
      <c r="KMQ76" s="516"/>
      <c r="KMR76" s="516"/>
      <c r="KMS76" s="516"/>
      <c r="KMT76" s="516"/>
      <c r="KMU76" s="516"/>
      <c r="KMV76" s="516"/>
      <c r="KMW76" s="516"/>
      <c r="KMX76" s="516"/>
      <c r="KMY76" s="516"/>
      <c r="KMZ76" s="516"/>
      <c r="KNA76" s="516"/>
      <c r="KNB76" s="516"/>
      <c r="KNC76" s="516"/>
      <c r="KND76" s="516"/>
      <c r="KNE76" s="516"/>
      <c r="KNF76" s="516"/>
      <c r="KNG76" s="516"/>
      <c r="KNH76" s="516"/>
      <c r="KNI76" s="516"/>
      <c r="KNJ76" s="516"/>
      <c r="KNK76" s="516"/>
      <c r="KNL76" s="516"/>
      <c r="KNM76" s="516"/>
      <c r="KNN76" s="516"/>
      <c r="KNO76" s="516"/>
      <c r="KNP76" s="516"/>
      <c r="KNQ76" s="516"/>
      <c r="KNR76" s="516"/>
      <c r="KNS76" s="516"/>
      <c r="KNT76" s="516"/>
      <c r="KNU76" s="516"/>
      <c r="KNV76" s="516"/>
      <c r="KNW76" s="516"/>
      <c r="KNX76" s="516"/>
      <c r="KNY76" s="516"/>
      <c r="KNZ76" s="516"/>
      <c r="KOA76" s="516"/>
      <c r="KOB76" s="516"/>
      <c r="KOC76" s="516"/>
      <c r="KOD76" s="516"/>
      <c r="KOE76" s="516"/>
      <c r="KOF76" s="516"/>
      <c r="KOG76" s="516"/>
      <c r="KOH76" s="516"/>
      <c r="KOI76" s="516"/>
      <c r="KOJ76" s="516"/>
      <c r="KOK76" s="516"/>
      <c r="KOL76" s="516"/>
      <c r="KOM76" s="516"/>
      <c r="KON76" s="516"/>
      <c r="KOO76" s="516"/>
      <c r="KOP76" s="516"/>
      <c r="KOQ76" s="516"/>
      <c r="KOR76" s="516"/>
      <c r="KOS76" s="516"/>
      <c r="KOT76" s="516"/>
      <c r="KOU76" s="516"/>
      <c r="KOV76" s="516"/>
      <c r="KOW76" s="516"/>
      <c r="KOX76" s="516"/>
      <c r="KOY76" s="516"/>
      <c r="KOZ76" s="516"/>
      <c r="KPA76" s="516"/>
      <c r="KPB76" s="516"/>
      <c r="KPC76" s="516"/>
      <c r="KPD76" s="516"/>
      <c r="KPE76" s="516"/>
      <c r="KPF76" s="516"/>
      <c r="KPG76" s="516"/>
      <c r="KPH76" s="516"/>
      <c r="KPI76" s="516"/>
      <c r="KPJ76" s="516"/>
      <c r="KPK76" s="516"/>
      <c r="KPL76" s="516"/>
      <c r="KPM76" s="516"/>
      <c r="KPN76" s="516"/>
      <c r="KPO76" s="516"/>
      <c r="KPP76" s="516"/>
      <c r="KPQ76" s="516"/>
      <c r="KPR76" s="516"/>
      <c r="KPS76" s="516"/>
      <c r="KPT76" s="516"/>
      <c r="KPU76" s="516"/>
      <c r="KPV76" s="516"/>
      <c r="KPW76" s="516"/>
      <c r="KPX76" s="516"/>
      <c r="KPY76" s="516"/>
      <c r="KPZ76" s="516"/>
      <c r="KQA76" s="516"/>
      <c r="KQB76" s="516"/>
      <c r="KQC76" s="516"/>
      <c r="KQD76" s="516"/>
      <c r="KQE76" s="516"/>
      <c r="KQF76" s="516"/>
      <c r="KQG76" s="516"/>
      <c r="KQH76" s="516"/>
      <c r="KQI76" s="516"/>
      <c r="KQJ76" s="516"/>
      <c r="KQK76" s="516"/>
      <c r="KQL76" s="516"/>
      <c r="KQM76" s="516"/>
      <c r="KQN76" s="516"/>
      <c r="KQO76" s="516"/>
      <c r="KQP76" s="516"/>
      <c r="KQQ76" s="516"/>
      <c r="KQR76" s="516"/>
      <c r="KQS76" s="516"/>
      <c r="KQT76" s="516"/>
      <c r="KQU76" s="516"/>
      <c r="KQV76" s="516"/>
      <c r="KQW76" s="516"/>
      <c r="KQX76" s="516"/>
      <c r="KQY76" s="516"/>
      <c r="KQZ76" s="516"/>
      <c r="KRA76" s="516"/>
      <c r="KRB76" s="516"/>
      <c r="KRC76" s="516"/>
      <c r="KRD76" s="516"/>
      <c r="KRE76" s="516"/>
      <c r="KRF76" s="516"/>
      <c r="KRG76" s="516"/>
      <c r="KRH76" s="516"/>
      <c r="KRI76" s="516"/>
      <c r="KRJ76" s="516"/>
      <c r="KRK76" s="516"/>
      <c r="KRL76" s="516"/>
      <c r="KRM76" s="516"/>
      <c r="KRN76" s="516"/>
      <c r="KRO76" s="516"/>
      <c r="KRP76" s="516"/>
      <c r="KRQ76" s="516"/>
      <c r="KRR76" s="516"/>
      <c r="KRS76" s="516"/>
      <c r="KRT76" s="516"/>
      <c r="KRU76" s="516"/>
      <c r="KRV76" s="516"/>
      <c r="KRW76" s="516"/>
      <c r="KRX76" s="516"/>
      <c r="KRY76" s="516"/>
      <c r="KRZ76" s="516"/>
      <c r="KSA76" s="516"/>
      <c r="KSB76" s="516"/>
      <c r="KSC76" s="516"/>
      <c r="KSD76" s="516"/>
      <c r="KSE76" s="516"/>
      <c r="KSF76" s="516"/>
      <c r="KSG76" s="516"/>
      <c r="KSH76" s="516"/>
      <c r="KSI76" s="516"/>
      <c r="KSJ76" s="516"/>
      <c r="KSK76" s="516"/>
      <c r="KSL76" s="516"/>
      <c r="KSM76" s="516"/>
      <c r="KSN76" s="516"/>
      <c r="KSO76" s="516"/>
      <c r="KSP76" s="516"/>
      <c r="KSQ76" s="516"/>
      <c r="KSR76" s="516"/>
      <c r="KSS76" s="516"/>
      <c r="KST76" s="516"/>
      <c r="KSU76" s="516"/>
      <c r="KSV76" s="516"/>
      <c r="KSW76" s="516"/>
      <c r="KSX76" s="516"/>
      <c r="KSY76" s="516"/>
      <c r="KSZ76" s="516"/>
      <c r="KTA76" s="516"/>
      <c r="KTB76" s="516"/>
      <c r="KTC76" s="516"/>
      <c r="KTD76" s="516"/>
      <c r="KTE76" s="516"/>
      <c r="KTF76" s="516"/>
      <c r="KTG76" s="516"/>
      <c r="KTH76" s="516"/>
      <c r="KTI76" s="516"/>
      <c r="KTJ76" s="516"/>
      <c r="KTK76" s="516"/>
      <c r="KTL76" s="516"/>
      <c r="KTM76" s="516"/>
      <c r="KTN76" s="516"/>
      <c r="KTO76" s="516"/>
      <c r="KTP76" s="516"/>
      <c r="KTQ76" s="516"/>
      <c r="KTR76" s="516"/>
      <c r="KTS76" s="516"/>
      <c r="KTT76" s="516"/>
      <c r="KTU76" s="516"/>
      <c r="KTV76" s="516"/>
      <c r="KTW76" s="516"/>
      <c r="KTX76" s="516"/>
      <c r="KTY76" s="516"/>
      <c r="KTZ76" s="516"/>
      <c r="KUA76" s="516"/>
      <c r="KUB76" s="516"/>
      <c r="KUC76" s="516"/>
      <c r="KUD76" s="516"/>
      <c r="KUE76" s="516"/>
      <c r="KUF76" s="516"/>
      <c r="KUG76" s="516"/>
      <c r="KUH76" s="516"/>
      <c r="KUI76" s="516"/>
      <c r="KUJ76" s="516"/>
      <c r="KUK76" s="516"/>
      <c r="KUL76" s="516"/>
      <c r="KUM76" s="516"/>
      <c r="KUN76" s="516"/>
      <c r="KUO76" s="516"/>
      <c r="KUP76" s="516"/>
      <c r="KUQ76" s="516"/>
      <c r="KUR76" s="516"/>
      <c r="KUS76" s="516"/>
      <c r="KUT76" s="516"/>
      <c r="KUU76" s="516"/>
      <c r="KUV76" s="516"/>
      <c r="KUW76" s="516"/>
      <c r="KUX76" s="516"/>
      <c r="KUY76" s="516"/>
      <c r="KUZ76" s="516"/>
      <c r="KVA76" s="516"/>
      <c r="KVB76" s="516"/>
      <c r="KVC76" s="516"/>
      <c r="KVD76" s="516"/>
      <c r="KVE76" s="516"/>
      <c r="KVF76" s="516"/>
      <c r="KVG76" s="516"/>
      <c r="KVH76" s="516"/>
      <c r="KVI76" s="516"/>
      <c r="KVJ76" s="516"/>
      <c r="KVK76" s="516"/>
      <c r="KVL76" s="516"/>
      <c r="KVM76" s="516"/>
      <c r="KVN76" s="516"/>
      <c r="KVO76" s="516"/>
      <c r="KVP76" s="516"/>
      <c r="KVQ76" s="516"/>
      <c r="KVR76" s="516"/>
      <c r="KVS76" s="516"/>
      <c r="KVT76" s="516"/>
      <c r="KVU76" s="516"/>
      <c r="KVV76" s="516"/>
      <c r="KVW76" s="516"/>
      <c r="KVX76" s="516"/>
      <c r="KVY76" s="516"/>
      <c r="KVZ76" s="516"/>
      <c r="KWA76" s="516"/>
      <c r="KWB76" s="516"/>
      <c r="KWC76" s="516"/>
      <c r="KWD76" s="516"/>
      <c r="KWE76" s="516"/>
      <c r="KWF76" s="516"/>
      <c r="KWG76" s="516"/>
      <c r="KWH76" s="516"/>
      <c r="KWI76" s="516"/>
      <c r="KWJ76" s="516"/>
      <c r="KWK76" s="516"/>
      <c r="KWL76" s="516"/>
      <c r="KWM76" s="516"/>
      <c r="KWN76" s="516"/>
      <c r="KWO76" s="516"/>
      <c r="KWP76" s="516"/>
      <c r="KWQ76" s="516"/>
      <c r="KWR76" s="516"/>
      <c r="KWS76" s="516"/>
      <c r="KWT76" s="516"/>
      <c r="KWU76" s="516"/>
      <c r="KWV76" s="516"/>
      <c r="KWW76" s="516"/>
      <c r="KWX76" s="516"/>
      <c r="KWY76" s="516"/>
      <c r="KWZ76" s="516"/>
      <c r="KXA76" s="516"/>
      <c r="KXB76" s="516"/>
      <c r="KXC76" s="516"/>
      <c r="KXD76" s="516"/>
      <c r="KXE76" s="516"/>
      <c r="KXF76" s="516"/>
      <c r="KXG76" s="516"/>
      <c r="KXH76" s="516"/>
      <c r="KXI76" s="516"/>
      <c r="KXJ76" s="516"/>
      <c r="KXK76" s="516"/>
      <c r="KXL76" s="516"/>
      <c r="KXM76" s="516"/>
      <c r="KXN76" s="516"/>
      <c r="KXO76" s="516"/>
      <c r="KXP76" s="516"/>
      <c r="KXQ76" s="516"/>
      <c r="KXR76" s="516"/>
      <c r="KXS76" s="516"/>
      <c r="KXT76" s="516"/>
      <c r="KXU76" s="516"/>
      <c r="KXV76" s="516"/>
      <c r="KXW76" s="516"/>
      <c r="KXX76" s="516"/>
      <c r="KXY76" s="516"/>
      <c r="KXZ76" s="516"/>
      <c r="KYA76" s="516"/>
      <c r="KYB76" s="516"/>
      <c r="KYC76" s="516"/>
      <c r="KYD76" s="516"/>
      <c r="KYE76" s="516"/>
      <c r="KYF76" s="516"/>
      <c r="KYG76" s="516"/>
      <c r="KYH76" s="516"/>
      <c r="KYI76" s="516"/>
      <c r="KYJ76" s="516"/>
      <c r="KYK76" s="516"/>
      <c r="KYL76" s="516"/>
      <c r="KYM76" s="516"/>
      <c r="KYN76" s="516"/>
      <c r="KYO76" s="516"/>
      <c r="KYP76" s="516"/>
      <c r="KYQ76" s="516"/>
      <c r="KYR76" s="516"/>
      <c r="KYS76" s="516"/>
      <c r="KYT76" s="516"/>
      <c r="KYU76" s="516"/>
      <c r="KYV76" s="516"/>
      <c r="KYW76" s="516"/>
      <c r="KYX76" s="516"/>
      <c r="KYY76" s="516"/>
      <c r="KYZ76" s="516"/>
      <c r="KZA76" s="516"/>
      <c r="KZB76" s="516"/>
      <c r="KZC76" s="516"/>
      <c r="KZD76" s="516"/>
      <c r="KZE76" s="516"/>
      <c r="KZF76" s="516"/>
      <c r="KZG76" s="516"/>
      <c r="KZH76" s="516"/>
      <c r="KZI76" s="516"/>
      <c r="KZJ76" s="516"/>
      <c r="KZK76" s="516"/>
      <c r="KZL76" s="516"/>
      <c r="KZM76" s="516"/>
      <c r="KZN76" s="516"/>
      <c r="KZO76" s="516"/>
      <c r="KZP76" s="516"/>
      <c r="KZQ76" s="516"/>
      <c r="KZR76" s="516"/>
      <c r="KZS76" s="516"/>
      <c r="KZT76" s="516"/>
      <c r="KZU76" s="516"/>
      <c r="KZV76" s="516"/>
      <c r="KZW76" s="516"/>
      <c r="KZX76" s="516"/>
      <c r="KZY76" s="516"/>
      <c r="KZZ76" s="516"/>
      <c r="LAA76" s="516"/>
      <c r="LAB76" s="516"/>
      <c r="LAC76" s="516"/>
      <c r="LAD76" s="516"/>
      <c r="LAE76" s="516"/>
      <c r="LAF76" s="516"/>
      <c r="LAG76" s="516"/>
      <c r="LAH76" s="516"/>
      <c r="LAI76" s="516"/>
      <c r="LAJ76" s="516"/>
      <c r="LAK76" s="516"/>
      <c r="LAL76" s="516"/>
      <c r="LAM76" s="516"/>
      <c r="LAN76" s="516"/>
      <c r="LAO76" s="516"/>
      <c r="LAP76" s="516"/>
      <c r="LAQ76" s="516"/>
      <c r="LAR76" s="516"/>
      <c r="LAS76" s="516"/>
      <c r="LAT76" s="516"/>
      <c r="LAU76" s="516"/>
      <c r="LAV76" s="516"/>
      <c r="LAW76" s="516"/>
      <c r="LAX76" s="516"/>
      <c r="LAY76" s="516"/>
      <c r="LAZ76" s="516"/>
      <c r="LBA76" s="516"/>
      <c r="LBB76" s="516"/>
      <c r="LBC76" s="516"/>
      <c r="LBD76" s="516"/>
      <c r="LBE76" s="516"/>
      <c r="LBF76" s="516"/>
      <c r="LBG76" s="516"/>
      <c r="LBH76" s="516"/>
      <c r="LBI76" s="516"/>
      <c r="LBJ76" s="516"/>
      <c r="LBK76" s="516"/>
      <c r="LBL76" s="516"/>
      <c r="LBM76" s="516"/>
      <c r="LBN76" s="516"/>
      <c r="LBO76" s="516"/>
      <c r="LBP76" s="516"/>
      <c r="LBQ76" s="516"/>
      <c r="LBR76" s="516"/>
      <c r="LBS76" s="516"/>
      <c r="LBT76" s="516"/>
      <c r="LBU76" s="516"/>
      <c r="LBV76" s="516"/>
      <c r="LBW76" s="516"/>
      <c r="LBX76" s="516"/>
      <c r="LBY76" s="516"/>
      <c r="LBZ76" s="516"/>
      <c r="LCA76" s="516"/>
      <c r="LCB76" s="516"/>
      <c r="LCC76" s="516"/>
      <c r="LCD76" s="516"/>
      <c r="LCE76" s="516"/>
      <c r="LCF76" s="516"/>
      <c r="LCG76" s="516"/>
      <c r="LCH76" s="516"/>
      <c r="LCI76" s="516"/>
      <c r="LCJ76" s="516"/>
      <c r="LCK76" s="516"/>
      <c r="LCL76" s="516"/>
      <c r="LCM76" s="516"/>
      <c r="LCN76" s="516"/>
      <c r="LCO76" s="516"/>
      <c r="LCP76" s="516"/>
      <c r="LCQ76" s="516"/>
      <c r="LCR76" s="516"/>
      <c r="LCS76" s="516"/>
      <c r="LCT76" s="516"/>
      <c r="LCU76" s="516"/>
      <c r="LCV76" s="516"/>
      <c r="LCW76" s="516"/>
      <c r="LCX76" s="516"/>
      <c r="LCY76" s="516"/>
      <c r="LCZ76" s="516"/>
      <c r="LDA76" s="516"/>
      <c r="LDB76" s="516"/>
      <c r="LDC76" s="516"/>
      <c r="LDD76" s="516"/>
      <c r="LDE76" s="516"/>
      <c r="LDF76" s="516"/>
      <c r="LDG76" s="516"/>
      <c r="LDH76" s="516"/>
      <c r="LDI76" s="516"/>
      <c r="LDJ76" s="516"/>
      <c r="LDK76" s="516"/>
      <c r="LDL76" s="516"/>
      <c r="LDM76" s="516"/>
      <c r="LDN76" s="516"/>
      <c r="LDO76" s="516"/>
      <c r="LDP76" s="516"/>
      <c r="LDQ76" s="516"/>
      <c r="LDR76" s="516"/>
      <c r="LDS76" s="516"/>
      <c r="LDT76" s="516"/>
      <c r="LDU76" s="516"/>
      <c r="LDV76" s="516"/>
      <c r="LDW76" s="516"/>
      <c r="LDX76" s="516"/>
      <c r="LDY76" s="516"/>
      <c r="LDZ76" s="516"/>
      <c r="LEA76" s="516"/>
      <c r="LEB76" s="516"/>
      <c r="LEC76" s="516"/>
      <c r="LED76" s="516"/>
      <c r="LEE76" s="516"/>
      <c r="LEF76" s="516"/>
      <c r="LEG76" s="516"/>
      <c r="LEH76" s="516"/>
      <c r="LEI76" s="516"/>
      <c r="LEJ76" s="516"/>
      <c r="LEK76" s="516"/>
      <c r="LEL76" s="516"/>
      <c r="LEM76" s="516"/>
      <c r="LEN76" s="516"/>
      <c r="LEO76" s="516"/>
      <c r="LEP76" s="516"/>
      <c r="LEQ76" s="516"/>
      <c r="LER76" s="516"/>
      <c r="LES76" s="516"/>
      <c r="LET76" s="516"/>
      <c r="LEU76" s="516"/>
      <c r="LEV76" s="516"/>
      <c r="LEW76" s="516"/>
      <c r="LEX76" s="516"/>
      <c r="LEY76" s="516"/>
      <c r="LEZ76" s="516"/>
      <c r="LFA76" s="516"/>
      <c r="LFB76" s="516"/>
      <c r="LFC76" s="516"/>
      <c r="LFD76" s="516"/>
      <c r="LFE76" s="516"/>
      <c r="LFF76" s="516"/>
      <c r="LFG76" s="516"/>
      <c r="LFH76" s="516"/>
      <c r="LFI76" s="516"/>
      <c r="LFJ76" s="516"/>
      <c r="LFK76" s="516"/>
      <c r="LFL76" s="516"/>
      <c r="LFM76" s="516"/>
      <c r="LFN76" s="516"/>
      <c r="LFO76" s="516"/>
      <c r="LFP76" s="516"/>
      <c r="LFQ76" s="516"/>
      <c r="LFR76" s="516"/>
      <c r="LFS76" s="516"/>
      <c r="LFT76" s="516"/>
      <c r="LFU76" s="516"/>
      <c r="LFV76" s="516"/>
      <c r="LFW76" s="516"/>
      <c r="LFX76" s="516"/>
      <c r="LFY76" s="516"/>
      <c r="LFZ76" s="516"/>
      <c r="LGA76" s="516"/>
      <c r="LGB76" s="516"/>
      <c r="LGC76" s="516"/>
      <c r="LGD76" s="516"/>
      <c r="LGE76" s="516"/>
      <c r="LGF76" s="516"/>
      <c r="LGG76" s="516"/>
      <c r="LGH76" s="516"/>
      <c r="LGI76" s="516"/>
      <c r="LGJ76" s="516"/>
      <c r="LGK76" s="516"/>
      <c r="LGL76" s="516"/>
      <c r="LGM76" s="516"/>
      <c r="LGN76" s="516"/>
      <c r="LGO76" s="516"/>
      <c r="LGP76" s="516"/>
      <c r="LGQ76" s="516"/>
      <c r="LGR76" s="516"/>
      <c r="LGS76" s="516"/>
      <c r="LGT76" s="516"/>
      <c r="LGU76" s="516"/>
      <c r="LGV76" s="516"/>
      <c r="LGW76" s="516"/>
      <c r="LGX76" s="516"/>
      <c r="LGY76" s="516"/>
      <c r="LGZ76" s="516"/>
      <c r="LHA76" s="516"/>
      <c r="LHB76" s="516"/>
      <c r="LHC76" s="516"/>
      <c r="LHD76" s="516"/>
      <c r="LHE76" s="516"/>
      <c r="LHF76" s="516"/>
      <c r="LHG76" s="516"/>
      <c r="LHH76" s="516"/>
      <c r="LHI76" s="516"/>
      <c r="LHJ76" s="516"/>
      <c r="LHK76" s="516"/>
      <c r="LHL76" s="516"/>
      <c r="LHM76" s="516"/>
      <c r="LHN76" s="516"/>
      <c r="LHO76" s="516"/>
      <c r="LHP76" s="516"/>
      <c r="LHQ76" s="516"/>
      <c r="LHR76" s="516"/>
      <c r="LHS76" s="516"/>
      <c r="LHT76" s="516"/>
      <c r="LHU76" s="516"/>
      <c r="LHV76" s="516"/>
      <c r="LHW76" s="516"/>
      <c r="LHX76" s="516"/>
      <c r="LHY76" s="516"/>
      <c r="LHZ76" s="516"/>
      <c r="LIA76" s="516"/>
      <c r="LIB76" s="516"/>
      <c r="LIC76" s="516"/>
      <c r="LID76" s="516"/>
      <c r="LIE76" s="516"/>
      <c r="LIF76" s="516"/>
      <c r="LIG76" s="516"/>
      <c r="LIH76" s="516"/>
      <c r="LII76" s="516"/>
      <c r="LIJ76" s="516"/>
      <c r="LIK76" s="516"/>
      <c r="LIL76" s="516"/>
      <c r="LIM76" s="516"/>
      <c r="LIN76" s="516"/>
      <c r="LIO76" s="516"/>
      <c r="LIP76" s="516"/>
      <c r="LIQ76" s="516"/>
      <c r="LIR76" s="516"/>
      <c r="LIS76" s="516"/>
      <c r="LIT76" s="516"/>
      <c r="LIU76" s="516"/>
      <c r="LIV76" s="516"/>
      <c r="LIW76" s="516"/>
      <c r="LIX76" s="516"/>
      <c r="LIY76" s="516"/>
      <c r="LIZ76" s="516"/>
      <c r="LJA76" s="516"/>
      <c r="LJB76" s="516"/>
      <c r="LJC76" s="516"/>
      <c r="LJD76" s="516"/>
      <c r="LJE76" s="516"/>
      <c r="LJF76" s="516"/>
      <c r="LJG76" s="516"/>
      <c r="LJH76" s="516"/>
      <c r="LJI76" s="516"/>
      <c r="LJJ76" s="516"/>
      <c r="LJK76" s="516"/>
      <c r="LJL76" s="516"/>
      <c r="LJM76" s="516"/>
      <c r="LJN76" s="516"/>
      <c r="LJO76" s="516"/>
      <c r="LJP76" s="516"/>
      <c r="LJQ76" s="516"/>
      <c r="LJR76" s="516"/>
      <c r="LJS76" s="516"/>
      <c r="LJT76" s="516"/>
      <c r="LJU76" s="516"/>
      <c r="LJV76" s="516"/>
      <c r="LJW76" s="516"/>
      <c r="LJX76" s="516"/>
      <c r="LJY76" s="516"/>
      <c r="LJZ76" s="516"/>
      <c r="LKA76" s="516"/>
      <c r="LKB76" s="516"/>
      <c r="LKC76" s="516"/>
      <c r="LKD76" s="516"/>
      <c r="LKE76" s="516"/>
      <c r="LKF76" s="516"/>
      <c r="LKG76" s="516"/>
      <c r="LKH76" s="516"/>
      <c r="LKI76" s="516"/>
      <c r="LKJ76" s="516"/>
      <c r="LKK76" s="516"/>
      <c r="LKL76" s="516"/>
      <c r="LKM76" s="516"/>
      <c r="LKN76" s="516"/>
      <c r="LKO76" s="516"/>
      <c r="LKP76" s="516"/>
      <c r="LKQ76" s="516"/>
      <c r="LKR76" s="516"/>
      <c r="LKS76" s="516"/>
      <c r="LKT76" s="516"/>
      <c r="LKU76" s="516"/>
      <c r="LKV76" s="516"/>
      <c r="LKW76" s="516"/>
      <c r="LKX76" s="516"/>
      <c r="LKY76" s="516"/>
      <c r="LKZ76" s="516"/>
      <c r="LLA76" s="516"/>
      <c r="LLB76" s="516"/>
      <c r="LLC76" s="516"/>
      <c r="LLD76" s="516"/>
      <c r="LLE76" s="516"/>
      <c r="LLF76" s="516"/>
      <c r="LLG76" s="516"/>
      <c r="LLH76" s="516"/>
      <c r="LLI76" s="516"/>
      <c r="LLJ76" s="516"/>
      <c r="LLK76" s="516"/>
      <c r="LLL76" s="516"/>
      <c r="LLM76" s="516"/>
      <c r="LLN76" s="516"/>
      <c r="LLO76" s="516"/>
      <c r="LLP76" s="516"/>
      <c r="LLQ76" s="516"/>
      <c r="LLR76" s="516"/>
      <c r="LLS76" s="516"/>
      <c r="LLT76" s="516"/>
      <c r="LLU76" s="516"/>
      <c r="LLV76" s="516"/>
      <c r="LLW76" s="516"/>
      <c r="LLX76" s="516"/>
      <c r="LLY76" s="516"/>
      <c r="LLZ76" s="516"/>
      <c r="LMA76" s="516"/>
      <c r="LMB76" s="516"/>
      <c r="LMC76" s="516"/>
      <c r="LMD76" s="516"/>
      <c r="LME76" s="516"/>
      <c r="LMF76" s="516"/>
      <c r="LMG76" s="516"/>
      <c r="LMH76" s="516"/>
      <c r="LMI76" s="516"/>
      <c r="LMJ76" s="516"/>
      <c r="LMK76" s="516"/>
      <c r="LML76" s="516"/>
      <c r="LMM76" s="516"/>
      <c r="LMN76" s="516"/>
      <c r="LMO76" s="516"/>
      <c r="LMP76" s="516"/>
      <c r="LMQ76" s="516"/>
      <c r="LMR76" s="516"/>
      <c r="LMS76" s="516"/>
      <c r="LMT76" s="516"/>
      <c r="LMU76" s="516"/>
      <c r="LMV76" s="516"/>
      <c r="LMW76" s="516"/>
      <c r="LMX76" s="516"/>
      <c r="LMY76" s="516"/>
      <c r="LMZ76" s="516"/>
      <c r="LNA76" s="516"/>
      <c r="LNB76" s="516"/>
      <c r="LNC76" s="516"/>
      <c r="LND76" s="516"/>
      <c r="LNE76" s="516"/>
      <c r="LNF76" s="516"/>
      <c r="LNG76" s="516"/>
      <c r="LNH76" s="516"/>
      <c r="LNI76" s="516"/>
      <c r="LNJ76" s="516"/>
      <c r="LNK76" s="516"/>
      <c r="LNL76" s="516"/>
      <c r="LNM76" s="516"/>
      <c r="LNN76" s="516"/>
      <c r="LNO76" s="516"/>
      <c r="LNP76" s="516"/>
      <c r="LNQ76" s="516"/>
      <c r="LNR76" s="516"/>
      <c r="LNS76" s="516"/>
      <c r="LNT76" s="516"/>
      <c r="LNU76" s="516"/>
      <c r="LNV76" s="516"/>
      <c r="LNW76" s="516"/>
      <c r="LNX76" s="516"/>
      <c r="LNY76" s="516"/>
      <c r="LNZ76" s="516"/>
      <c r="LOA76" s="516"/>
      <c r="LOB76" s="516"/>
      <c r="LOC76" s="516"/>
      <c r="LOD76" s="516"/>
      <c r="LOE76" s="516"/>
      <c r="LOF76" s="516"/>
      <c r="LOG76" s="516"/>
      <c r="LOH76" s="516"/>
      <c r="LOI76" s="516"/>
      <c r="LOJ76" s="516"/>
      <c r="LOK76" s="516"/>
      <c r="LOL76" s="516"/>
      <c r="LOM76" s="516"/>
      <c r="LON76" s="516"/>
      <c r="LOO76" s="516"/>
      <c r="LOP76" s="516"/>
      <c r="LOQ76" s="516"/>
      <c r="LOR76" s="516"/>
      <c r="LOS76" s="516"/>
      <c r="LOT76" s="516"/>
      <c r="LOU76" s="516"/>
      <c r="LOV76" s="516"/>
      <c r="LOW76" s="516"/>
      <c r="LOX76" s="516"/>
      <c r="LOY76" s="516"/>
      <c r="LOZ76" s="516"/>
      <c r="LPA76" s="516"/>
      <c r="LPB76" s="516"/>
      <c r="LPC76" s="516"/>
      <c r="LPD76" s="516"/>
      <c r="LPE76" s="516"/>
      <c r="LPF76" s="516"/>
      <c r="LPG76" s="516"/>
      <c r="LPH76" s="516"/>
      <c r="LPI76" s="516"/>
      <c r="LPJ76" s="516"/>
      <c r="LPK76" s="516"/>
      <c r="LPL76" s="516"/>
      <c r="LPM76" s="516"/>
      <c r="LPN76" s="516"/>
      <c r="LPO76" s="516"/>
      <c r="LPP76" s="516"/>
      <c r="LPQ76" s="516"/>
      <c r="LPR76" s="516"/>
      <c r="LPS76" s="516"/>
      <c r="LPT76" s="516"/>
      <c r="LPU76" s="516"/>
      <c r="LPV76" s="516"/>
      <c r="LPW76" s="516"/>
      <c r="LPX76" s="516"/>
      <c r="LPY76" s="516"/>
      <c r="LPZ76" s="516"/>
      <c r="LQA76" s="516"/>
      <c r="LQB76" s="516"/>
      <c r="LQC76" s="516"/>
      <c r="LQD76" s="516"/>
      <c r="LQE76" s="516"/>
      <c r="LQF76" s="516"/>
      <c r="LQG76" s="516"/>
      <c r="LQH76" s="516"/>
      <c r="LQI76" s="516"/>
      <c r="LQJ76" s="516"/>
      <c r="LQK76" s="516"/>
      <c r="LQL76" s="516"/>
      <c r="LQM76" s="516"/>
      <c r="LQN76" s="516"/>
      <c r="LQO76" s="516"/>
      <c r="LQP76" s="516"/>
      <c r="LQQ76" s="516"/>
      <c r="LQR76" s="516"/>
      <c r="LQS76" s="516"/>
      <c r="LQT76" s="516"/>
      <c r="LQU76" s="516"/>
      <c r="LQV76" s="516"/>
      <c r="LQW76" s="516"/>
      <c r="LQX76" s="516"/>
      <c r="LQY76" s="516"/>
      <c r="LQZ76" s="516"/>
      <c r="LRA76" s="516"/>
      <c r="LRB76" s="516"/>
      <c r="LRC76" s="516"/>
      <c r="LRD76" s="516"/>
      <c r="LRE76" s="516"/>
      <c r="LRF76" s="516"/>
      <c r="LRG76" s="516"/>
      <c r="LRH76" s="516"/>
      <c r="LRI76" s="516"/>
      <c r="LRJ76" s="516"/>
      <c r="LRK76" s="516"/>
      <c r="LRL76" s="516"/>
      <c r="LRM76" s="516"/>
      <c r="LRN76" s="516"/>
      <c r="LRO76" s="516"/>
      <c r="LRP76" s="516"/>
      <c r="LRQ76" s="516"/>
      <c r="LRR76" s="516"/>
      <c r="LRS76" s="516"/>
      <c r="LRT76" s="516"/>
      <c r="LRU76" s="516"/>
      <c r="LRV76" s="516"/>
      <c r="LRW76" s="516"/>
      <c r="LRX76" s="516"/>
      <c r="LRY76" s="516"/>
      <c r="LRZ76" s="516"/>
      <c r="LSA76" s="516"/>
      <c r="LSB76" s="516"/>
      <c r="LSC76" s="516"/>
      <c r="LSD76" s="516"/>
      <c r="LSE76" s="516"/>
      <c r="LSF76" s="516"/>
      <c r="LSG76" s="516"/>
      <c r="LSH76" s="516"/>
      <c r="LSI76" s="516"/>
      <c r="LSJ76" s="516"/>
      <c r="LSK76" s="516"/>
      <c r="LSL76" s="516"/>
      <c r="LSM76" s="516"/>
      <c r="LSN76" s="516"/>
      <c r="LSO76" s="516"/>
      <c r="LSP76" s="516"/>
      <c r="LSQ76" s="516"/>
      <c r="LSR76" s="516"/>
      <c r="LSS76" s="516"/>
      <c r="LST76" s="516"/>
      <c r="LSU76" s="516"/>
      <c r="LSV76" s="516"/>
      <c r="LSW76" s="516"/>
      <c r="LSX76" s="516"/>
      <c r="LSY76" s="516"/>
      <c r="LSZ76" s="516"/>
      <c r="LTA76" s="516"/>
      <c r="LTB76" s="516"/>
      <c r="LTC76" s="516"/>
      <c r="LTD76" s="516"/>
      <c r="LTE76" s="516"/>
      <c r="LTF76" s="516"/>
      <c r="LTG76" s="516"/>
      <c r="LTH76" s="516"/>
      <c r="LTI76" s="516"/>
      <c r="LTJ76" s="516"/>
      <c r="LTK76" s="516"/>
      <c r="LTL76" s="516"/>
      <c r="LTM76" s="516"/>
      <c r="LTN76" s="516"/>
      <c r="LTO76" s="516"/>
      <c r="LTP76" s="516"/>
      <c r="LTQ76" s="516"/>
      <c r="LTR76" s="516"/>
      <c r="LTS76" s="516"/>
      <c r="LTT76" s="516"/>
      <c r="LTU76" s="516"/>
      <c r="LTV76" s="516"/>
      <c r="LTW76" s="516"/>
      <c r="LTX76" s="516"/>
      <c r="LTY76" s="516"/>
      <c r="LTZ76" s="516"/>
      <c r="LUA76" s="516"/>
      <c r="LUB76" s="516"/>
      <c r="LUC76" s="516"/>
      <c r="LUD76" s="516"/>
      <c r="LUE76" s="516"/>
      <c r="LUF76" s="516"/>
      <c r="LUG76" s="516"/>
      <c r="LUH76" s="516"/>
      <c r="LUI76" s="516"/>
      <c r="LUJ76" s="516"/>
      <c r="LUK76" s="516"/>
      <c r="LUL76" s="516"/>
      <c r="LUM76" s="516"/>
      <c r="LUN76" s="516"/>
      <c r="LUO76" s="516"/>
      <c r="LUP76" s="516"/>
      <c r="LUQ76" s="516"/>
      <c r="LUR76" s="516"/>
      <c r="LUS76" s="516"/>
      <c r="LUT76" s="516"/>
      <c r="LUU76" s="516"/>
      <c r="LUV76" s="516"/>
      <c r="LUW76" s="516"/>
      <c r="LUX76" s="516"/>
      <c r="LUY76" s="516"/>
      <c r="LUZ76" s="516"/>
      <c r="LVA76" s="516"/>
      <c r="LVB76" s="516"/>
      <c r="LVC76" s="516"/>
      <c r="LVD76" s="516"/>
      <c r="LVE76" s="516"/>
      <c r="LVF76" s="516"/>
      <c r="LVG76" s="516"/>
      <c r="LVH76" s="516"/>
      <c r="LVI76" s="516"/>
      <c r="LVJ76" s="516"/>
      <c r="LVK76" s="516"/>
      <c r="LVL76" s="516"/>
      <c r="LVM76" s="516"/>
      <c r="LVN76" s="516"/>
      <c r="LVO76" s="516"/>
      <c r="LVP76" s="516"/>
      <c r="LVQ76" s="516"/>
      <c r="LVR76" s="516"/>
      <c r="LVS76" s="516"/>
      <c r="LVT76" s="516"/>
      <c r="LVU76" s="516"/>
      <c r="LVV76" s="516"/>
      <c r="LVW76" s="516"/>
      <c r="LVX76" s="516"/>
      <c r="LVY76" s="516"/>
      <c r="LVZ76" s="516"/>
      <c r="LWA76" s="516"/>
      <c r="LWB76" s="516"/>
      <c r="LWC76" s="516"/>
      <c r="LWD76" s="516"/>
      <c r="LWE76" s="516"/>
      <c r="LWF76" s="516"/>
      <c r="LWG76" s="516"/>
      <c r="LWH76" s="516"/>
      <c r="LWI76" s="516"/>
      <c r="LWJ76" s="516"/>
      <c r="LWK76" s="516"/>
      <c r="LWL76" s="516"/>
      <c r="LWM76" s="516"/>
      <c r="LWN76" s="516"/>
      <c r="LWO76" s="516"/>
      <c r="LWP76" s="516"/>
      <c r="LWQ76" s="516"/>
      <c r="LWR76" s="516"/>
      <c r="LWS76" s="516"/>
      <c r="LWT76" s="516"/>
      <c r="LWU76" s="516"/>
      <c r="LWV76" s="516"/>
      <c r="LWW76" s="516"/>
      <c r="LWX76" s="516"/>
      <c r="LWY76" s="516"/>
      <c r="LWZ76" s="516"/>
      <c r="LXA76" s="516"/>
      <c r="LXB76" s="516"/>
      <c r="LXC76" s="516"/>
      <c r="LXD76" s="516"/>
      <c r="LXE76" s="516"/>
      <c r="LXF76" s="516"/>
      <c r="LXG76" s="516"/>
      <c r="LXH76" s="516"/>
      <c r="LXI76" s="516"/>
      <c r="LXJ76" s="516"/>
      <c r="LXK76" s="516"/>
      <c r="LXL76" s="516"/>
      <c r="LXM76" s="516"/>
      <c r="LXN76" s="516"/>
      <c r="LXO76" s="516"/>
      <c r="LXP76" s="516"/>
      <c r="LXQ76" s="516"/>
      <c r="LXR76" s="516"/>
      <c r="LXS76" s="516"/>
      <c r="LXT76" s="516"/>
      <c r="LXU76" s="516"/>
      <c r="LXV76" s="516"/>
      <c r="LXW76" s="516"/>
      <c r="LXX76" s="516"/>
      <c r="LXY76" s="516"/>
      <c r="LXZ76" s="516"/>
      <c r="LYA76" s="516"/>
      <c r="LYB76" s="516"/>
      <c r="LYC76" s="516"/>
      <c r="LYD76" s="516"/>
      <c r="LYE76" s="516"/>
      <c r="LYF76" s="516"/>
      <c r="LYG76" s="516"/>
      <c r="LYH76" s="516"/>
      <c r="LYI76" s="516"/>
      <c r="LYJ76" s="516"/>
      <c r="LYK76" s="516"/>
      <c r="LYL76" s="516"/>
      <c r="LYM76" s="516"/>
      <c r="LYN76" s="516"/>
      <c r="LYO76" s="516"/>
      <c r="LYP76" s="516"/>
      <c r="LYQ76" s="516"/>
      <c r="LYR76" s="516"/>
      <c r="LYS76" s="516"/>
      <c r="LYT76" s="516"/>
      <c r="LYU76" s="516"/>
      <c r="LYV76" s="516"/>
      <c r="LYW76" s="516"/>
      <c r="LYX76" s="516"/>
      <c r="LYY76" s="516"/>
      <c r="LYZ76" s="516"/>
      <c r="LZA76" s="516"/>
      <c r="LZB76" s="516"/>
      <c r="LZC76" s="516"/>
      <c r="LZD76" s="516"/>
      <c r="LZE76" s="516"/>
      <c r="LZF76" s="516"/>
      <c r="LZG76" s="516"/>
      <c r="LZH76" s="516"/>
      <c r="LZI76" s="516"/>
      <c r="LZJ76" s="516"/>
      <c r="LZK76" s="516"/>
      <c r="LZL76" s="516"/>
      <c r="LZM76" s="516"/>
      <c r="LZN76" s="516"/>
      <c r="LZO76" s="516"/>
      <c r="LZP76" s="516"/>
      <c r="LZQ76" s="516"/>
      <c r="LZR76" s="516"/>
      <c r="LZS76" s="516"/>
      <c r="LZT76" s="516"/>
      <c r="LZU76" s="516"/>
      <c r="LZV76" s="516"/>
      <c r="LZW76" s="516"/>
      <c r="LZX76" s="516"/>
      <c r="LZY76" s="516"/>
      <c r="LZZ76" s="516"/>
      <c r="MAA76" s="516"/>
      <c r="MAB76" s="516"/>
      <c r="MAC76" s="516"/>
      <c r="MAD76" s="516"/>
      <c r="MAE76" s="516"/>
      <c r="MAF76" s="516"/>
      <c r="MAG76" s="516"/>
      <c r="MAH76" s="516"/>
      <c r="MAI76" s="516"/>
      <c r="MAJ76" s="516"/>
      <c r="MAK76" s="516"/>
      <c r="MAL76" s="516"/>
      <c r="MAM76" s="516"/>
      <c r="MAN76" s="516"/>
      <c r="MAO76" s="516"/>
      <c r="MAP76" s="516"/>
      <c r="MAQ76" s="516"/>
      <c r="MAR76" s="516"/>
      <c r="MAS76" s="516"/>
      <c r="MAT76" s="516"/>
      <c r="MAU76" s="516"/>
      <c r="MAV76" s="516"/>
      <c r="MAW76" s="516"/>
      <c r="MAX76" s="516"/>
      <c r="MAY76" s="516"/>
      <c r="MAZ76" s="516"/>
      <c r="MBA76" s="516"/>
      <c r="MBB76" s="516"/>
      <c r="MBC76" s="516"/>
      <c r="MBD76" s="516"/>
      <c r="MBE76" s="516"/>
      <c r="MBF76" s="516"/>
      <c r="MBG76" s="516"/>
      <c r="MBH76" s="516"/>
      <c r="MBI76" s="516"/>
      <c r="MBJ76" s="516"/>
      <c r="MBK76" s="516"/>
      <c r="MBL76" s="516"/>
      <c r="MBM76" s="516"/>
      <c r="MBN76" s="516"/>
      <c r="MBO76" s="516"/>
      <c r="MBP76" s="516"/>
      <c r="MBQ76" s="516"/>
      <c r="MBR76" s="516"/>
      <c r="MBS76" s="516"/>
      <c r="MBT76" s="516"/>
      <c r="MBU76" s="516"/>
      <c r="MBV76" s="516"/>
      <c r="MBW76" s="516"/>
      <c r="MBX76" s="516"/>
      <c r="MBY76" s="516"/>
      <c r="MBZ76" s="516"/>
      <c r="MCA76" s="516"/>
      <c r="MCB76" s="516"/>
      <c r="MCC76" s="516"/>
      <c r="MCD76" s="516"/>
      <c r="MCE76" s="516"/>
      <c r="MCF76" s="516"/>
      <c r="MCG76" s="516"/>
      <c r="MCH76" s="516"/>
      <c r="MCI76" s="516"/>
      <c r="MCJ76" s="516"/>
      <c r="MCK76" s="516"/>
      <c r="MCL76" s="516"/>
      <c r="MCM76" s="516"/>
      <c r="MCN76" s="516"/>
      <c r="MCO76" s="516"/>
      <c r="MCP76" s="516"/>
      <c r="MCQ76" s="516"/>
      <c r="MCR76" s="516"/>
      <c r="MCS76" s="516"/>
      <c r="MCT76" s="516"/>
      <c r="MCU76" s="516"/>
      <c r="MCV76" s="516"/>
      <c r="MCW76" s="516"/>
      <c r="MCX76" s="516"/>
      <c r="MCY76" s="516"/>
      <c r="MCZ76" s="516"/>
      <c r="MDA76" s="516"/>
      <c r="MDB76" s="516"/>
      <c r="MDC76" s="516"/>
      <c r="MDD76" s="516"/>
      <c r="MDE76" s="516"/>
      <c r="MDF76" s="516"/>
      <c r="MDG76" s="516"/>
      <c r="MDH76" s="516"/>
      <c r="MDI76" s="516"/>
      <c r="MDJ76" s="516"/>
      <c r="MDK76" s="516"/>
      <c r="MDL76" s="516"/>
      <c r="MDM76" s="516"/>
      <c r="MDN76" s="516"/>
      <c r="MDO76" s="516"/>
      <c r="MDP76" s="516"/>
      <c r="MDQ76" s="516"/>
      <c r="MDR76" s="516"/>
      <c r="MDS76" s="516"/>
      <c r="MDT76" s="516"/>
      <c r="MDU76" s="516"/>
      <c r="MDV76" s="516"/>
      <c r="MDW76" s="516"/>
      <c r="MDX76" s="516"/>
      <c r="MDY76" s="516"/>
      <c r="MDZ76" s="516"/>
      <c r="MEA76" s="516"/>
      <c r="MEB76" s="516"/>
      <c r="MEC76" s="516"/>
      <c r="MED76" s="516"/>
      <c r="MEE76" s="516"/>
      <c r="MEF76" s="516"/>
      <c r="MEG76" s="516"/>
      <c r="MEH76" s="516"/>
      <c r="MEI76" s="516"/>
      <c r="MEJ76" s="516"/>
      <c r="MEK76" s="516"/>
      <c r="MEL76" s="516"/>
      <c r="MEM76" s="516"/>
      <c r="MEN76" s="516"/>
      <c r="MEO76" s="516"/>
      <c r="MEP76" s="516"/>
      <c r="MEQ76" s="516"/>
      <c r="MER76" s="516"/>
      <c r="MES76" s="516"/>
      <c r="MET76" s="516"/>
      <c r="MEU76" s="516"/>
      <c r="MEV76" s="516"/>
      <c r="MEW76" s="516"/>
      <c r="MEX76" s="516"/>
      <c r="MEY76" s="516"/>
      <c r="MEZ76" s="516"/>
      <c r="MFA76" s="516"/>
      <c r="MFB76" s="516"/>
      <c r="MFC76" s="516"/>
      <c r="MFD76" s="516"/>
      <c r="MFE76" s="516"/>
      <c r="MFF76" s="516"/>
      <c r="MFG76" s="516"/>
      <c r="MFH76" s="516"/>
      <c r="MFI76" s="516"/>
      <c r="MFJ76" s="516"/>
      <c r="MFK76" s="516"/>
      <c r="MFL76" s="516"/>
      <c r="MFM76" s="516"/>
      <c r="MFN76" s="516"/>
      <c r="MFO76" s="516"/>
      <c r="MFP76" s="516"/>
      <c r="MFQ76" s="516"/>
      <c r="MFR76" s="516"/>
      <c r="MFS76" s="516"/>
      <c r="MFT76" s="516"/>
      <c r="MFU76" s="516"/>
      <c r="MFV76" s="516"/>
      <c r="MFW76" s="516"/>
      <c r="MFX76" s="516"/>
      <c r="MFY76" s="516"/>
      <c r="MFZ76" s="516"/>
      <c r="MGA76" s="516"/>
      <c r="MGB76" s="516"/>
      <c r="MGC76" s="516"/>
      <c r="MGD76" s="516"/>
      <c r="MGE76" s="516"/>
      <c r="MGF76" s="516"/>
      <c r="MGG76" s="516"/>
      <c r="MGH76" s="516"/>
      <c r="MGI76" s="516"/>
      <c r="MGJ76" s="516"/>
      <c r="MGK76" s="516"/>
      <c r="MGL76" s="516"/>
      <c r="MGM76" s="516"/>
      <c r="MGN76" s="516"/>
      <c r="MGO76" s="516"/>
      <c r="MGP76" s="516"/>
      <c r="MGQ76" s="516"/>
      <c r="MGR76" s="516"/>
      <c r="MGS76" s="516"/>
      <c r="MGT76" s="516"/>
      <c r="MGU76" s="516"/>
      <c r="MGV76" s="516"/>
      <c r="MGW76" s="516"/>
      <c r="MGX76" s="516"/>
      <c r="MGY76" s="516"/>
      <c r="MGZ76" s="516"/>
      <c r="MHA76" s="516"/>
      <c r="MHB76" s="516"/>
      <c r="MHC76" s="516"/>
      <c r="MHD76" s="516"/>
      <c r="MHE76" s="516"/>
      <c r="MHF76" s="516"/>
      <c r="MHG76" s="516"/>
      <c r="MHH76" s="516"/>
      <c r="MHI76" s="516"/>
      <c r="MHJ76" s="516"/>
      <c r="MHK76" s="516"/>
      <c r="MHL76" s="516"/>
      <c r="MHM76" s="516"/>
      <c r="MHN76" s="516"/>
      <c r="MHO76" s="516"/>
      <c r="MHP76" s="516"/>
      <c r="MHQ76" s="516"/>
      <c r="MHR76" s="516"/>
      <c r="MHS76" s="516"/>
      <c r="MHT76" s="516"/>
      <c r="MHU76" s="516"/>
      <c r="MHV76" s="516"/>
      <c r="MHW76" s="516"/>
      <c r="MHX76" s="516"/>
      <c r="MHY76" s="516"/>
      <c r="MHZ76" s="516"/>
      <c r="MIA76" s="516"/>
      <c r="MIB76" s="516"/>
      <c r="MIC76" s="516"/>
      <c r="MID76" s="516"/>
      <c r="MIE76" s="516"/>
      <c r="MIF76" s="516"/>
      <c r="MIG76" s="516"/>
      <c r="MIH76" s="516"/>
      <c r="MII76" s="516"/>
      <c r="MIJ76" s="516"/>
      <c r="MIK76" s="516"/>
      <c r="MIL76" s="516"/>
      <c r="MIM76" s="516"/>
      <c r="MIN76" s="516"/>
      <c r="MIO76" s="516"/>
      <c r="MIP76" s="516"/>
      <c r="MIQ76" s="516"/>
      <c r="MIR76" s="516"/>
      <c r="MIS76" s="516"/>
      <c r="MIT76" s="516"/>
      <c r="MIU76" s="516"/>
      <c r="MIV76" s="516"/>
      <c r="MIW76" s="516"/>
      <c r="MIX76" s="516"/>
      <c r="MIY76" s="516"/>
      <c r="MIZ76" s="516"/>
      <c r="MJA76" s="516"/>
      <c r="MJB76" s="516"/>
      <c r="MJC76" s="516"/>
      <c r="MJD76" s="516"/>
      <c r="MJE76" s="516"/>
      <c r="MJF76" s="516"/>
      <c r="MJG76" s="516"/>
      <c r="MJH76" s="516"/>
      <c r="MJI76" s="516"/>
      <c r="MJJ76" s="516"/>
      <c r="MJK76" s="516"/>
      <c r="MJL76" s="516"/>
      <c r="MJM76" s="516"/>
      <c r="MJN76" s="516"/>
      <c r="MJO76" s="516"/>
      <c r="MJP76" s="516"/>
      <c r="MJQ76" s="516"/>
      <c r="MJR76" s="516"/>
      <c r="MJS76" s="516"/>
      <c r="MJT76" s="516"/>
      <c r="MJU76" s="516"/>
      <c r="MJV76" s="516"/>
      <c r="MJW76" s="516"/>
      <c r="MJX76" s="516"/>
      <c r="MJY76" s="516"/>
      <c r="MJZ76" s="516"/>
      <c r="MKA76" s="516"/>
      <c r="MKB76" s="516"/>
      <c r="MKC76" s="516"/>
      <c r="MKD76" s="516"/>
      <c r="MKE76" s="516"/>
      <c r="MKF76" s="516"/>
      <c r="MKG76" s="516"/>
      <c r="MKH76" s="516"/>
      <c r="MKI76" s="516"/>
      <c r="MKJ76" s="516"/>
      <c r="MKK76" s="516"/>
      <c r="MKL76" s="516"/>
      <c r="MKM76" s="516"/>
      <c r="MKN76" s="516"/>
      <c r="MKO76" s="516"/>
      <c r="MKP76" s="516"/>
      <c r="MKQ76" s="516"/>
      <c r="MKR76" s="516"/>
      <c r="MKS76" s="516"/>
      <c r="MKT76" s="516"/>
      <c r="MKU76" s="516"/>
      <c r="MKV76" s="516"/>
      <c r="MKW76" s="516"/>
      <c r="MKX76" s="516"/>
      <c r="MKY76" s="516"/>
      <c r="MKZ76" s="516"/>
      <c r="MLA76" s="516"/>
      <c r="MLB76" s="516"/>
      <c r="MLC76" s="516"/>
      <c r="MLD76" s="516"/>
      <c r="MLE76" s="516"/>
      <c r="MLF76" s="516"/>
      <c r="MLG76" s="516"/>
      <c r="MLH76" s="516"/>
      <c r="MLI76" s="516"/>
      <c r="MLJ76" s="516"/>
      <c r="MLK76" s="516"/>
      <c r="MLL76" s="516"/>
      <c r="MLM76" s="516"/>
      <c r="MLN76" s="516"/>
      <c r="MLO76" s="516"/>
      <c r="MLP76" s="516"/>
      <c r="MLQ76" s="516"/>
      <c r="MLR76" s="516"/>
      <c r="MLS76" s="516"/>
      <c r="MLT76" s="516"/>
      <c r="MLU76" s="516"/>
      <c r="MLV76" s="516"/>
      <c r="MLW76" s="516"/>
      <c r="MLX76" s="516"/>
      <c r="MLY76" s="516"/>
      <c r="MLZ76" s="516"/>
      <c r="MMA76" s="516"/>
      <c r="MMB76" s="516"/>
      <c r="MMC76" s="516"/>
      <c r="MMD76" s="516"/>
      <c r="MME76" s="516"/>
      <c r="MMF76" s="516"/>
      <c r="MMG76" s="516"/>
      <c r="MMH76" s="516"/>
      <c r="MMI76" s="516"/>
      <c r="MMJ76" s="516"/>
      <c r="MMK76" s="516"/>
      <c r="MML76" s="516"/>
      <c r="MMM76" s="516"/>
      <c r="MMN76" s="516"/>
      <c r="MMO76" s="516"/>
      <c r="MMP76" s="516"/>
      <c r="MMQ76" s="516"/>
      <c r="MMR76" s="516"/>
      <c r="MMS76" s="516"/>
      <c r="MMT76" s="516"/>
      <c r="MMU76" s="516"/>
      <c r="MMV76" s="516"/>
      <c r="MMW76" s="516"/>
      <c r="MMX76" s="516"/>
      <c r="MMY76" s="516"/>
      <c r="MMZ76" s="516"/>
      <c r="MNA76" s="516"/>
      <c r="MNB76" s="516"/>
      <c r="MNC76" s="516"/>
      <c r="MND76" s="516"/>
      <c r="MNE76" s="516"/>
      <c r="MNF76" s="516"/>
      <c r="MNG76" s="516"/>
      <c r="MNH76" s="516"/>
      <c r="MNI76" s="516"/>
      <c r="MNJ76" s="516"/>
      <c r="MNK76" s="516"/>
      <c r="MNL76" s="516"/>
      <c r="MNM76" s="516"/>
      <c r="MNN76" s="516"/>
      <c r="MNO76" s="516"/>
      <c r="MNP76" s="516"/>
      <c r="MNQ76" s="516"/>
      <c r="MNR76" s="516"/>
      <c r="MNS76" s="516"/>
      <c r="MNT76" s="516"/>
      <c r="MNU76" s="516"/>
      <c r="MNV76" s="516"/>
      <c r="MNW76" s="516"/>
      <c r="MNX76" s="516"/>
      <c r="MNY76" s="516"/>
      <c r="MNZ76" s="516"/>
      <c r="MOA76" s="516"/>
      <c r="MOB76" s="516"/>
      <c r="MOC76" s="516"/>
      <c r="MOD76" s="516"/>
      <c r="MOE76" s="516"/>
      <c r="MOF76" s="516"/>
      <c r="MOG76" s="516"/>
      <c r="MOH76" s="516"/>
      <c r="MOI76" s="516"/>
      <c r="MOJ76" s="516"/>
      <c r="MOK76" s="516"/>
      <c r="MOL76" s="516"/>
      <c r="MOM76" s="516"/>
      <c r="MON76" s="516"/>
      <c r="MOO76" s="516"/>
      <c r="MOP76" s="516"/>
      <c r="MOQ76" s="516"/>
      <c r="MOR76" s="516"/>
      <c r="MOS76" s="516"/>
      <c r="MOT76" s="516"/>
      <c r="MOU76" s="516"/>
      <c r="MOV76" s="516"/>
      <c r="MOW76" s="516"/>
      <c r="MOX76" s="516"/>
      <c r="MOY76" s="516"/>
      <c r="MOZ76" s="516"/>
      <c r="MPA76" s="516"/>
      <c r="MPB76" s="516"/>
      <c r="MPC76" s="516"/>
      <c r="MPD76" s="516"/>
      <c r="MPE76" s="516"/>
      <c r="MPF76" s="516"/>
      <c r="MPG76" s="516"/>
      <c r="MPH76" s="516"/>
      <c r="MPI76" s="516"/>
      <c r="MPJ76" s="516"/>
      <c r="MPK76" s="516"/>
      <c r="MPL76" s="516"/>
      <c r="MPM76" s="516"/>
      <c r="MPN76" s="516"/>
      <c r="MPO76" s="516"/>
      <c r="MPP76" s="516"/>
      <c r="MPQ76" s="516"/>
      <c r="MPR76" s="516"/>
      <c r="MPS76" s="516"/>
      <c r="MPT76" s="516"/>
      <c r="MPU76" s="516"/>
      <c r="MPV76" s="516"/>
      <c r="MPW76" s="516"/>
      <c r="MPX76" s="516"/>
      <c r="MPY76" s="516"/>
      <c r="MPZ76" s="516"/>
      <c r="MQA76" s="516"/>
      <c r="MQB76" s="516"/>
      <c r="MQC76" s="516"/>
      <c r="MQD76" s="516"/>
      <c r="MQE76" s="516"/>
      <c r="MQF76" s="516"/>
      <c r="MQG76" s="516"/>
      <c r="MQH76" s="516"/>
      <c r="MQI76" s="516"/>
      <c r="MQJ76" s="516"/>
      <c r="MQK76" s="516"/>
      <c r="MQL76" s="516"/>
      <c r="MQM76" s="516"/>
      <c r="MQN76" s="516"/>
      <c r="MQO76" s="516"/>
      <c r="MQP76" s="516"/>
      <c r="MQQ76" s="516"/>
      <c r="MQR76" s="516"/>
      <c r="MQS76" s="516"/>
      <c r="MQT76" s="516"/>
      <c r="MQU76" s="516"/>
      <c r="MQV76" s="516"/>
      <c r="MQW76" s="516"/>
      <c r="MQX76" s="516"/>
      <c r="MQY76" s="516"/>
      <c r="MQZ76" s="516"/>
      <c r="MRA76" s="516"/>
      <c r="MRB76" s="516"/>
      <c r="MRC76" s="516"/>
      <c r="MRD76" s="516"/>
      <c r="MRE76" s="516"/>
      <c r="MRF76" s="516"/>
      <c r="MRG76" s="516"/>
      <c r="MRH76" s="516"/>
      <c r="MRI76" s="516"/>
      <c r="MRJ76" s="516"/>
      <c r="MRK76" s="516"/>
      <c r="MRL76" s="516"/>
      <c r="MRM76" s="516"/>
      <c r="MRN76" s="516"/>
      <c r="MRO76" s="516"/>
      <c r="MRP76" s="516"/>
      <c r="MRQ76" s="516"/>
      <c r="MRR76" s="516"/>
      <c r="MRS76" s="516"/>
      <c r="MRT76" s="516"/>
      <c r="MRU76" s="516"/>
      <c r="MRV76" s="516"/>
      <c r="MRW76" s="516"/>
      <c r="MRX76" s="516"/>
      <c r="MRY76" s="516"/>
      <c r="MRZ76" s="516"/>
      <c r="MSA76" s="516"/>
      <c r="MSB76" s="516"/>
      <c r="MSC76" s="516"/>
      <c r="MSD76" s="516"/>
      <c r="MSE76" s="516"/>
      <c r="MSF76" s="516"/>
      <c r="MSG76" s="516"/>
      <c r="MSH76" s="516"/>
      <c r="MSI76" s="516"/>
      <c r="MSJ76" s="516"/>
      <c r="MSK76" s="516"/>
      <c r="MSL76" s="516"/>
      <c r="MSM76" s="516"/>
      <c r="MSN76" s="516"/>
      <c r="MSO76" s="516"/>
      <c r="MSP76" s="516"/>
      <c r="MSQ76" s="516"/>
      <c r="MSR76" s="516"/>
      <c r="MSS76" s="516"/>
      <c r="MST76" s="516"/>
      <c r="MSU76" s="516"/>
      <c r="MSV76" s="516"/>
      <c r="MSW76" s="516"/>
      <c r="MSX76" s="516"/>
      <c r="MSY76" s="516"/>
      <c r="MSZ76" s="516"/>
      <c r="MTA76" s="516"/>
      <c r="MTB76" s="516"/>
      <c r="MTC76" s="516"/>
      <c r="MTD76" s="516"/>
      <c r="MTE76" s="516"/>
      <c r="MTF76" s="516"/>
      <c r="MTG76" s="516"/>
      <c r="MTH76" s="516"/>
      <c r="MTI76" s="516"/>
      <c r="MTJ76" s="516"/>
      <c r="MTK76" s="516"/>
      <c r="MTL76" s="516"/>
      <c r="MTM76" s="516"/>
      <c r="MTN76" s="516"/>
      <c r="MTO76" s="516"/>
      <c r="MTP76" s="516"/>
      <c r="MTQ76" s="516"/>
      <c r="MTR76" s="516"/>
      <c r="MTS76" s="516"/>
      <c r="MTT76" s="516"/>
      <c r="MTU76" s="516"/>
      <c r="MTV76" s="516"/>
      <c r="MTW76" s="516"/>
      <c r="MTX76" s="516"/>
      <c r="MTY76" s="516"/>
      <c r="MTZ76" s="516"/>
      <c r="MUA76" s="516"/>
      <c r="MUB76" s="516"/>
      <c r="MUC76" s="516"/>
      <c r="MUD76" s="516"/>
      <c r="MUE76" s="516"/>
      <c r="MUF76" s="516"/>
      <c r="MUG76" s="516"/>
      <c r="MUH76" s="516"/>
      <c r="MUI76" s="516"/>
      <c r="MUJ76" s="516"/>
      <c r="MUK76" s="516"/>
      <c r="MUL76" s="516"/>
      <c r="MUM76" s="516"/>
      <c r="MUN76" s="516"/>
      <c r="MUO76" s="516"/>
      <c r="MUP76" s="516"/>
      <c r="MUQ76" s="516"/>
      <c r="MUR76" s="516"/>
      <c r="MUS76" s="516"/>
      <c r="MUT76" s="516"/>
      <c r="MUU76" s="516"/>
      <c r="MUV76" s="516"/>
      <c r="MUW76" s="516"/>
      <c r="MUX76" s="516"/>
      <c r="MUY76" s="516"/>
      <c r="MUZ76" s="516"/>
      <c r="MVA76" s="516"/>
      <c r="MVB76" s="516"/>
      <c r="MVC76" s="516"/>
      <c r="MVD76" s="516"/>
      <c r="MVE76" s="516"/>
      <c r="MVF76" s="516"/>
      <c r="MVG76" s="516"/>
      <c r="MVH76" s="516"/>
      <c r="MVI76" s="516"/>
      <c r="MVJ76" s="516"/>
      <c r="MVK76" s="516"/>
      <c r="MVL76" s="516"/>
      <c r="MVM76" s="516"/>
      <c r="MVN76" s="516"/>
      <c r="MVO76" s="516"/>
      <c r="MVP76" s="516"/>
      <c r="MVQ76" s="516"/>
      <c r="MVR76" s="516"/>
      <c r="MVS76" s="516"/>
      <c r="MVT76" s="516"/>
      <c r="MVU76" s="516"/>
      <c r="MVV76" s="516"/>
      <c r="MVW76" s="516"/>
      <c r="MVX76" s="516"/>
      <c r="MVY76" s="516"/>
      <c r="MVZ76" s="516"/>
      <c r="MWA76" s="516"/>
      <c r="MWB76" s="516"/>
      <c r="MWC76" s="516"/>
      <c r="MWD76" s="516"/>
      <c r="MWE76" s="516"/>
      <c r="MWF76" s="516"/>
      <c r="MWG76" s="516"/>
      <c r="MWH76" s="516"/>
      <c r="MWI76" s="516"/>
      <c r="MWJ76" s="516"/>
      <c r="MWK76" s="516"/>
      <c r="MWL76" s="516"/>
      <c r="MWM76" s="516"/>
      <c r="MWN76" s="516"/>
      <c r="MWO76" s="516"/>
      <c r="MWP76" s="516"/>
      <c r="MWQ76" s="516"/>
      <c r="MWR76" s="516"/>
      <c r="MWS76" s="516"/>
      <c r="MWT76" s="516"/>
      <c r="MWU76" s="516"/>
      <c r="MWV76" s="516"/>
      <c r="MWW76" s="516"/>
      <c r="MWX76" s="516"/>
      <c r="MWY76" s="516"/>
      <c r="MWZ76" s="516"/>
      <c r="MXA76" s="516"/>
      <c r="MXB76" s="516"/>
      <c r="MXC76" s="516"/>
      <c r="MXD76" s="516"/>
      <c r="MXE76" s="516"/>
      <c r="MXF76" s="516"/>
      <c r="MXG76" s="516"/>
      <c r="MXH76" s="516"/>
      <c r="MXI76" s="516"/>
      <c r="MXJ76" s="516"/>
      <c r="MXK76" s="516"/>
      <c r="MXL76" s="516"/>
      <c r="MXM76" s="516"/>
      <c r="MXN76" s="516"/>
      <c r="MXO76" s="516"/>
      <c r="MXP76" s="516"/>
      <c r="MXQ76" s="516"/>
      <c r="MXR76" s="516"/>
      <c r="MXS76" s="516"/>
      <c r="MXT76" s="516"/>
      <c r="MXU76" s="516"/>
      <c r="MXV76" s="516"/>
      <c r="MXW76" s="516"/>
      <c r="MXX76" s="516"/>
      <c r="MXY76" s="516"/>
      <c r="MXZ76" s="516"/>
      <c r="MYA76" s="516"/>
      <c r="MYB76" s="516"/>
      <c r="MYC76" s="516"/>
      <c r="MYD76" s="516"/>
      <c r="MYE76" s="516"/>
      <c r="MYF76" s="516"/>
      <c r="MYG76" s="516"/>
      <c r="MYH76" s="516"/>
      <c r="MYI76" s="516"/>
      <c r="MYJ76" s="516"/>
      <c r="MYK76" s="516"/>
      <c r="MYL76" s="516"/>
      <c r="MYM76" s="516"/>
      <c r="MYN76" s="516"/>
      <c r="MYO76" s="516"/>
      <c r="MYP76" s="516"/>
      <c r="MYQ76" s="516"/>
      <c r="MYR76" s="516"/>
      <c r="MYS76" s="516"/>
      <c r="MYT76" s="516"/>
      <c r="MYU76" s="516"/>
      <c r="MYV76" s="516"/>
      <c r="MYW76" s="516"/>
      <c r="MYX76" s="516"/>
      <c r="MYY76" s="516"/>
      <c r="MYZ76" s="516"/>
      <c r="MZA76" s="516"/>
      <c r="MZB76" s="516"/>
      <c r="MZC76" s="516"/>
      <c r="MZD76" s="516"/>
      <c r="MZE76" s="516"/>
      <c r="MZF76" s="516"/>
      <c r="MZG76" s="516"/>
      <c r="MZH76" s="516"/>
      <c r="MZI76" s="516"/>
      <c r="MZJ76" s="516"/>
      <c r="MZK76" s="516"/>
      <c r="MZL76" s="516"/>
      <c r="MZM76" s="516"/>
      <c r="MZN76" s="516"/>
      <c r="MZO76" s="516"/>
      <c r="MZP76" s="516"/>
      <c r="MZQ76" s="516"/>
      <c r="MZR76" s="516"/>
      <c r="MZS76" s="516"/>
      <c r="MZT76" s="516"/>
      <c r="MZU76" s="516"/>
      <c r="MZV76" s="516"/>
      <c r="MZW76" s="516"/>
      <c r="MZX76" s="516"/>
      <c r="MZY76" s="516"/>
      <c r="MZZ76" s="516"/>
      <c r="NAA76" s="516"/>
      <c r="NAB76" s="516"/>
      <c r="NAC76" s="516"/>
      <c r="NAD76" s="516"/>
      <c r="NAE76" s="516"/>
      <c r="NAF76" s="516"/>
      <c r="NAG76" s="516"/>
      <c r="NAH76" s="516"/>
      <c r="NAI76" s="516"/>
      <c r="NAJ76" s="516"/>
      <c r="NAK76" s="516"/>
      <c r="NAL76" s="516"/>
      <c r="NAM76" s="516"/>
      <c r="NAN76" s="516"/>
      <c r="NAO76" s="516"/>
      <c r="NAP76" s="516"/>
      <c r="NAQ76" s="516"/>
      <c r="NAR76" s="516"/>
      <c r="NAS76" s="516"/>
      <c r="NAT76" s="516"/>
      <c r="NAU76" s="516"/>
      <c r="NAV76" s="516"/>
      <c r="NAW76" s="516"/>
      <c r="NAX76" s="516"/>
      <c r="NAY76" s="516"/>
      <c r="NAZ76" s="516"/>
      <c r="NBA76" s="516"/>
      <c r="NBB76" s="516"/>
      <c r="NBC76" s="516"/>
      <c r="NBD76" s="516"/>
      <c r="NBE76" s="516"/>
      <c r="NBF76" s="516"/>
      <c r="NBG76" s="516"/>
      <c r="NBH76" s="516"/>
      <c r="NBI76" s="516"/>
      <c r="NBJ76" s="516"/>
      <c r="NBK76" s="516"/>
      <c r="NBL76" s="516"/>
      <c r="NBM76" s="516"/>
      <c r="NBN76" s="516"/>
      <c r="NBO76" s="516"/>
      <c r="NBP76" s="516"/>
      <c r="NBQ76" s="516"/>
      <c r="NBR76" s="516"/>
      <c r="NBS76" s="516"/>
      <c r="NBT76" s="516"/>
      <c r="NBU76" s="516"/>
      <c r="NBV76" s="516"/>
      <c r="NBW76" s="516"/>
      <c r="NBX76" s="516"/>
      <c r="NBY76" s="516"/>
      <c r="NBZ76" s="516"/>
      <c r="NCA76" s="516"/>
      <c r="NCB76" s="516"/>
      <c r="NCC76" s="516"/>
      <c r="NCD76" s="516"/>
      <c r="NCE76" s="516"/>
      <c r="NCF76" s="516"/>
      <c r="NCG76" s="516"/>
      <c r="NCH76" s="516"/>
      <c r="NCI76" s="516"/>
      <c r="NCJ76" s="516"/>
      <c r="NCK76" s="516"/>
      <c r="NCL76" s="516"/>
      <c r="NCM76" s="516"/>
      <c r="NCN76" s="516"/>
      <c r="NCO76" s="516"/>
      <c r="NCP76" s="516"/>
      <c r="NCQ76" s="516"/>
      <c r="NCR76" s="516"/>
      <c r="NCS76" s="516"/>
      <c r="NCT76" s="516"/>
      <c r="NCU76" s="516"/>
      <c r="NCV76" s="516"/>
      <c r="NCW76" s="516"/>
      <c r="NCX76" s="516"/>
      <c r="NCY76" s="516"/>
      <c r="NCZ76" s="516"/>
      <c r="NDA76" s="516"/>
      <c r="NDB76" s="516"/>
      <c r="NDC76" s="516"/>
      <c r="NDD76" s="516"/>
      <c r="NDE76" s="516"/>
      <c r="NDF76" s="516"/>
      <c r="NDG76" s="516"/>
      <c r="NDH76" s="516"/>
      <c r="NDI76" s="516"/>
      <c r="NDJ76" s="516"/>
      <c r="NDK76" s="516"/>
      <c r="NDL76" s="516"/>
      <c r="NDM76" s="516"/>
      <c r="NDN76" s="516"/>
      <c r="NDO76" s="516"/>
      <c r="NDP76" s="516"/>
      <c r="NDQ76" s="516"/>
      <c r="NDR76" s="516"/>
      <c r="NDS76" s="516"/>
      <c r="NDT76" s="516"/>
      <c r="NDU76" s="516"/>
      <c r="NDV76" s="516"/>
      <c r="NDW76" s="516"/>
      <c r="NDX76" s="516"/>
      <c r="NDY76" s="516"/>
      <c r="NDZ76" s="516"/>
      <c r="NEA76" s="516"/>
      <c r="NEB76" s="516"/>
      <c r="NEC76" s="516"/>
      <c r="NED76" s="516"/>
      <c r="NEE76" s="516"/>
      <c r="NEF76" s="516"/>
      <c r="NEG76" s="516"/>
      <c r="NEH76" s="516"/>
      <c r="NEI76" s="516"/>
      <c r="NEJ76" s="516"/>
      <c r="NEK76" s="516"/>
      <c r="NEL76" s="516"/>
      <c r="NEM76" s="516"/>
      <c r="NEN76" s="516"/>
      <c r="NEO76" s="516"/>
      <c r="NEP76" s="516"/>
      <c r="NEQ76" s="516"/>
      <c r="NER76" s="516"/>
      <c r="NES76" s="516"/>
      <c r="NET76" s="516"/>
      <c r="NEU76" s="516"/>
      <c r="NEV76" s="516"/>
      <c r="NEW76" s="516"/>
      <c r="NEX76" s="516"/>
      <c r="NEY76" s="516"/>
      <c r="NEZ76" s="516"/>
      <c r="NFA76" s="516"/>
      <c r="NFB76" s="516"/>
      <c r="NFC76" s="516"/>
      <c r="NFD76" s="516"/>
      <c r="NFE76" s="516"/>
      <c r="NFF76" s="516"/>
      <c r="NFG76" s="516"/>
      <c r="NFH76" s="516"/>
      <c r="NFI76" s="516"/>
      <c r="NFJ76" s="516"/>
      <c r="NFK76" s="516"/>
      <c r="NFL76" s="516"/>
      <c r="NFM76" s="516"/>
      <c r="NFN76" s="516"/>
      <c r="NFO76" s="516"/>
      <c r="NFP76" s="516"/>
      <c r="NFQ76" s="516"/>
      <c r="NFR76" s="516"/>
      <c r="NFS76" s="516"/>
      <c r="NFT76" s="516"/>
      <c r="NFU76" s="516"/>
      <c r="NFV76" s="516"/>
      <c r="NFW76" s="516"/>
      <c r="NFX76" s="516"/>
      <c r="NFY76" s="516"/>
      <c r="NFZ76" s="516"/>
      <c r="NGA76" s="516"/>
      <c r="NGB76" s="516"/>
      <c r="NGC76" s="516"/>
      <c r="NGD76" s="516"/>
      <c r="NGE76" s="516"/>
      <c r="NGF76" s="516"/>
      <c r="NGG76" s="516"/>
      <c r="NGH76" s="516"/>
      <c r="NGI76" s="516"/>
      <c r="NGJ76" s="516"/>
      <c r="NGK76" s="516"/>
      <c r="NGL76" s="516"/>
      <c r="NGM76" s="516"/>
      <c r="NGN76" s="516"/>
      <c r="NGO76" s="516"/>
      <c r="NGP76" s="516"/>
      <c r="NGQ76" s="516"/>
      <c r="NGR76" s="516"/>
      <c r="NGS76" s="516"/>
      <c r="NGT76" s="516"/>
      <c r="NGU76" s="516"/>
      <c r="NGV76" s="516"/>
      <c r="NGW76" s="516"/>
      <c r="NGX76" s="516"/>
      <c r="NGY76" s="516"/>
      <c r="NGZ76" s="516"/>
      <c r="NHA76" s="516"/>
      <c r="NHB76" s="516"/>
      <c r="NHC76" s="516"/>
      <c r="NHD76" s="516"/>
      <c r="NHE76" s="516"/>
      <c r="NHF76" s="516"/>
      <c r="NHG76" s="516"/>
      <c r="NHH76" s="516"/>
      <c r="NHI76" s="516"/>
      <c r="NHJ76" s="516"/>
      <c r="NHK76" s="516"/>
      <c r="NHL76" s="516"/>
      <c r="NHM76" s="516"/>
      <c r="NHN76" s="516"/>
      <c r="NHO76" s="516"/>
      <c r="NHP76" s="516"/>
      <c r="NHQ76" s="516"/>
      <c r="NHR76" s="516"/>
      <c r="NHS76" s="516"/>
      <c r="NHT76" s="516"/>
      <c r="NHU76" s="516"/>
      <c r="NHV76" s="516"/>
      <c r="NHW76" s="516"/>
      <c r="NHX76" s="516"/>
      <c r="NHY76" s="516"/>
      <c r="NHZ76" s="516"/>
      <c r="NIA76" s="516"/>
      <c r="NIB76" s="516"/>
      <c r="NIC76" s="516"/>
      <c r="NID76" s="516"/>
      <c r="NIE76" s="516"/>
      <c r="NIF76" s="516"/>
      <c r="NIG76" s="516"/>
      <c r="NIH76" s="516"/>
      <c r="NII76" s="516"/>
      <c r="NIJ76" s="516"/>
      <c r="NIK76" s="516"/>
      <c r="NIL76" s="516"/>
      <c r="NIM76" s="516"/>
      <c r="NIN76" s="516"/>
      <c r="NIO76" s="516"/>
      <c r="NIP76" s="516"/>
      <c r="NIQ76" s="516"/>
      <c r="NIR76" s="516"/>
      <c r="NIS76" s="516"/>
      <c r="NIT76" s="516"/>
      <c r="NIU76" s="516"/>
      <c r="NIV76" s="516"/>
      <c r="NIW76" s="516"/>
      <c r="NIX76" s="516"/>
      <c r="NIY76" s="516"/>
      <c r="NIZ76" s="516"/>
      <c r="NJA76" s="516"/>
      <c r="NJB76" s="516"/>
      <c r="NJC76" s="516"/>
      <c r="NJD76" s="516"/>
      <c r="NJE76" s="516"/>
      <c r="NJF76" s="516"/>
      <c r="NJG76" s="516"/>
      <c r="NJH76" s="516"/>
      <c r="NJI76" s="516"/>
      <c r="NJJ76" s="516"/>
      <c r="NJK76" s="516"/>
      <c r="NJL76" s="516"/>
      <c r="NJM76" s="516"/>
      <c r="NJN76" s="516"/>
      <c r="NJO76" s="516"/>
      <c r="NJP76" s="516"/>
      <c r="NJQ76" s="516"/>
      <c r="NJR76" s="516"/>
      <c r="NJS76" s="516"/>
      <c r="NJT76" s="516"/>
      <c r="NJU76" s="516"/>
      <c r="NJV76" s="516"/>
      <c r="NJW76" s="516"/>
      <c r="NJX76" s="516"/>
      <c r="NJY76" s="516"/>
      <c r="NJZ76" s="516"/>
      <c r="NKA76" s="516"/>
      <c r="NKB76" s="516"/>
      <c r="NKC76" s="516"/>
      <c r="NKD76" s="516"/>
      <c r="NKE76" s="516"/>
      <c r="NKF76" s="516"/>
      <c r="NKG76" s="516"/>
      <c r="NKH76" s="516"/>
      <c r="NKI76" s="516"/>
      <c r="NKJ76" s="516"/>
      <c r="NKK76" s="516"/>
      <c r="NKL76" s="516"/>
      <c r="NKM76" s="516"/>
      <c r="NKN76" s="516"/>
      <c r="NKO76" s="516"/>
      <c r="NKP76" s="516"/>
      <c r="NKQ76" s="516"/>
      <c r="NKR76" s="516"/>
      <c r="NKS76" s="516"/>
      <c r="NKT76" s="516"/>
      <c r="NKU76" s="516"/>
      <c r="NKV76" s="516"/>
      <c r="NKW76" s="516"/>
      <c r="NKX76" s="516"/>
      <c r="NKY76" s="516"/>
      <c r="NKZ76" s="516"/>
      <c r="NLA76" s="516"/>
      <c r="NLB76" s="516"/>
      <c r="NLC76" s="516"/>
      <c r="NLD76" s="516"/>
      <c r="NLE76" s="516"/>
      <c r="NLF76" s="516"/>
      <c r="NLG76" s="516"/>
      <c r="NLH76" s="516"/>
      <c r="NLI76" s="516"/>
      <c r="NLJ76" s="516"/>
      <c r="NLK76" s="516"/>
      <c r="NLL76" s="516"/>
      <c r="NLM76" s="516"/>
      <c r="NLN76" s="516"/>
      <c r="NLO76" s="516"/>
      <c r="NLP76" s="516"/>
      <c r="NLQ76" s="516"/>
      <c r="NLR76" s="516"/>
      <c r="NLS76" s="516"/>
      <c r="NLT76" s="516"/>
      <c r="NLU76" s="516"/>
      <c r="NLV76" s="516"/>
      <c r="NLW76" s="516"/>
      <c r="NLX76" s="516"/>
      <c r="NLY76" s="516"/>
      <c r="NLZ76" s="516"/>
      <c r="NMA76" s="516"/>
      <c r="NMB76" s="516"/>
      <c r="NMC76" s="516"/>
      <c r="NMD76" s="516"/>
      <c r="NME76" s="516"/>
      <c r="NMF76" s="516"/>
      <c r="NMG76" s="516"/>
      <c r="NMH76" s="516"/>
      <c r="NMI76" s="516"/>
      <c r="NMJ76" s="516"/>
      <c r="NMK76" s="516"/>
      <c r="NML76" s="516"/>
      <c r="NMM76" s="516"/>
      <c r="NMN76" s="516"/>
      <c r="NMO76" s="516"/>
      <c r="NMP76" s="516"/>
      <c r="NMQ76" s="516"/>
      <c r="NMR76" s="516"/>
      <c r="NMS76" s="516"/>
      <c r="NMT76" s="516"/>
      <c r="NMU76" s="516"/>
      <c r="NMV76" s="516"/>
      <c r="NMW76" s="516"/>
      <c r="NMX76" s="516"/>
      <c r="NMY76" s="516"/>
      <c r="NMZ76" s="516"/>
      <c r="NNA76" s="516"/>
      <c r="NNB76" s="516"/>
      <c r="NNC76" s="516"/>
      <c r="NND76" s="516"/>
      <c r="NNE76" s="516"/>
      <c r="NNF76" s="516"/>
      <c r="NNG76" s="516"/>
      <c r="NNH76" s="516"/>
      <c r="NNI76" s="516"/>
      <c r="NNJ76" s="516"/>
      <c r="NNK76" s="516"/>
      <c r="NNL76" s="516"/>
      <c r="NNM76" s="516"/>
      <c r="NNN76" s="516"/>
      <c r="NNO76" s="516"/>
      <c r="NNP76" s="516"/>
      <c r="NNQ76" s="516"/>
      <c r="NNR76" s="516"/>
      <c r="NNS76" s="516"/>
      <c r="NNT76" s="516"/>
      <c r="NNU76" s="516"/>
      <c r="NNV76" s="516"/>
      <c r="NNW76" s="516"/>
      <c r="NNX76" s="516"/>
      <c r="NNY76" s="516"/>
      <c r="NNZ76" s="516"/>
      <c r="NOA76" s="516"/>
      <c r="NOB76" s="516"/>
      <c r="NOC76" s="516"/>
      <c r="NOD76" s="516"/>
      <c r="NOE76" s="516"/>
      <c r="NOF76" s="516"/>
      <c r="NOG76" s="516"/>
      <c r="NOH76" s="516"/>
      <c r="NOI76" s="516"/>
      <c r="NOJ76" s="516"/>
      <c r="NOK76" s="516"/>
      <c r="NOL76" s="516"/>
      <c r="NOM76" s="516"/>
      <c r="NON76" s="516"/>
      <c r="NOO76" s="516"/>
      <c r="NOP76" s="516"/>
      <c r="NOQ76" s="516"/>
      <c r="NOR76" s="516"/>
      <c r="NOS76" s="516"/>
      <c r="NOT76" s="516"/>
      <c r="NOU76" s="516"/>
      <c r="NOV76" s="516"/>
      <c r="NOW76" s="516"/>
      <c r="NOX76" s="516"/>
      <c r="NOY76" s="516"/>
      <c r="NOZ76" s="516"/>
      <c r="NPA76" s="516"/>
      <c r="NPB76" s="516"/>
      <c r="NPC76" s="516"/>
      <c r="NPD76" s="516"/>
      <c r="NPE76" s="516"/>
      <c r="NPF76" s="516"/>
      <c r="NPG76" s="516"/>
      <c r="NPH76" s="516"/>
      <c r="NPI76" s="516"/>
      <c r="NPJ76" s="516"/>
      <c r="NPK76" s="516"/>
      <c r="NPL76" s="516"/>
      <c r="NPM76" s="516"/>
      <c r="NPN76" s="516"/>
      <c r="NPO76" s="516"/>
      <c r="NPP76" s="516"/>
      <c r="NPQ76" s="516"/>
      <c r="NPR76" s="516"/>
      <c r="NPS76" s="516"/>
      <c r="NPT76" s="516"/>
      <c r="NPU76" s="516"/>
      <c r="NPV76" s="516"/>
      <c r="NPW76" s="516"/>
      <c r="NPX76" s="516"/>
      <c r="NPY76" s="516"/>
      <c r="NPZ76" s="516"/>
      <c r="NQA76" s="516"/>
      <c r="NQB76" s="516"/>
      <c r="NQC76" s="516"/>
      <c r="NQD76" s="516"/>
      <c r="NQE76" s="516"/>
      <c r="NQF76" s="516"/>
      <c r="NQG76" s="516"/>
      <c r="NQH76" s="516"/>
      <c r="NQI76" s="516"/>
      <c r="NQJ76" s="516"/>
      <c r="NQK76" s="516"/>
      <c r="NQL76" s="516"/>
      <c r="NQM76" s="516"/>
      <c r="NQN76" s="516"/>
      <c r="NQO76" s="516"/>
      <c r="NQP76" s="516"/>
      <c r="NQQ76" s="516"/>
      <c r="NQR76" s="516"/>
      <c r="NQS76" s="516"/>
      <c r="NQT76" s="516"/>
      <c r="NQU76" s="516"/>
      <c r="NQV76" s="516"/>
      <c r="NQW76" s="516"/>
      <c r="NQX76" s="516"/>
      <c r="NQY76" s="516"/>
      <c r="NQZ76" s="516"/>
      <c r="NRA76" s="516"/>
      <c r="NRB76" s="516"/>
      <c r="NRC76" s="516"/>
      <c r="NRD76" s="516"/>
      <c r="NRE76" s="516"/>
      <c r="NRF76" s="516"/>
      <c r="NRG76" s="516"/>
      <c r="NRH76" s="516"/>
      <c r="NRI76" s="516"/>
      <c r="NRJ76" s="516"/>
      <c r="NRK76" s="516"/>
      <c r="NRL76" s="516"/>
      <c r="NRM76" s="516"/>
      <c r="NRN76" s="516"/>
      <c r="NRO76" s="516"/>
      <c r="NRP76" s="516"/>
      <c r="NRQ76" s="516"/>
      <c r="NRR76" s="516"/>
      <c r="NRS76" s="516"/>
      <c r="NRT76" s="516"/>
      <c r="NRU76" s="516"/>
      <c r="NRV76" s="516"/>
      <c r="NRW76" s="516"/>
      <c r="NRX76" s="516"/>
      <c r="NRY76" s="516"/>
      <c r="NRZ76" s="516"/>
      <c r="NSA76" s="516"/>
      <c r="NSB76" s="516"/>
      <c r="NSC76" s="516"/>
      <c r="NSD76" s="516"/>
      <c r="NSE76" s="516"/>
      <c r="NSF76" s="516"/>
      <c r="NSG76" s="516"/>
      <c r="NSH76" s="516"/>
      <c r="NSI76" s="516"/>
      <c r="NSJ76" s="516"/>
      <c r="NSK76" s="516"/>
      <c r="NSL76" s="516"/>
      <c r="NSM76" s="516"/>
      <c r="NSN76" s="516"/>
      <c r="NSO76" s="516"/>
      <c r="NSP76" s="516"/>
      <c r="NSQ76" s="516"/>
      <c r="NSR76" s="516"/>
      <c r="NSS76" s="516"/>
      <c r="NST76" s="516"/>
      <c r="NSU76" s="516"/>
      <c r="NSV76" s="516"/>
      <c r="NSW76" s="516"/>
      <c r="NSX76" s="516"/>
      <c r="NSY76" s="516"/>
      <c r="NSZ76" s="516"/>
      <c r="NTA76" s="516"/>
      <c r="NTB76" s="516"/>
      <c r="NTC76" s="516"/>
      <c r="NTD76" s="516"/>
      <c r="NTE76" s="516"/>
      <c r="NTF76" s="516"/>
      <c r="NTG76" s="516"/>
      <c r="NTH76" s="516"/>
      <c r="NTI76" s="516"/>
      <c r="NTJ76" s="516"/>
      <c r="NTK76" s="516"/>
      <c r="NTL76" s="516"/>
      <c r="NTM76" s="516"/>
      <c r="NTN76" s="516"/>
      <c r="NTO76" s="516"/>
      <c r="NTP76" s="516"/>
      <c r="NTQ76" s="516"/>
      <c r="NTR76" s="516"/>
      <c r="NTS76" s="516"/>
      <c r="NTT76" s="516"/>
      <c r="NTU76" s="516"/>
      <c r="NTV76" s="516"/>
      <c r="NTW76" s="516"/>
      <c r="NTX76" s="516"/>
      <c r="NTY76" s="516"/>
      <c r="NTZ76" s="516"/>
      <c r="NUA76" s="516"/>
      <c r="NUB76" s="516"/>
      <c r="NUC76" s="516"/>
      <c r="NUD76" s="516"/>
      <c r="NUE76" s="516"/>
      <c r="NUF76" s="516"/>
      <c r="NUG76" s="516"/>
      <c r="NUH76" s="516"/>
      <c r="NUI76" s="516"/>
      <c r="NUJ76" s="516"/>
      <c r="NUK76" s="516"/>
      <c r="NUL76" s="516"/>
      <c r="NUM76" s="516"/>
      <c r="NUN76" s="516"/>
      <c r="NUO76" s="516"/>
      <c r="NUP76" s="516"/>
      <c r="NUQ76" s="516"/>
      <c r="NUR76" s="516"/>
      <c r="NUS76" s="516"/>
      <c r="NUT76" s="516"/>
      <c r="NUU76" s="516"/>
      <c r="NUV76" s="516"/>
      <c r="NUW76" s="516"/>
      <c r="NUX76" s="516"/>
      <c r="NUY76" s="516"/>
      <c r="NUZ76" s="516"/>
      <c r="NVA76" s="516"/>
      <c r="NVB76" s="516"/>
      <c r="NVC76" s="516"/>
      <c r="NVD76" s="516"/>
      <c r="NVE76" s="516"/>
      <c r="NVF76" s="516"/>
      <c r="NVG76" s="516"/>
      <c r="NVH76" s="516"/>
      <c r="NVI76" s="516"/>
      <c r="NVJ76" s="516"/>
      <c r="NVK76" s="516"/>
      <c r="NVL76" s="516"/>
      <c r="NVM76" s="516"/>
      <c r="NVN76" s="516"/>
      <c r="NVO76" s="516"/>
      <c r="NVP76" s="516"/>
      <c r="NVQ76" s="516"/>
      <c r="NVR76" s="516"/>
      <c r="NVS76" s="516"/>
      <c r="NVT76" s="516"/>
      <c r="NVU76" s="516"/>
      <c r="NVV76" s="516"/>
      <c r="NVW76" s="516"/>
      <c r="NVX76" s="516"/>
      <c r="NVY76" s="516"/>
      <c r="NVZ76" s="516"/>
      <c r="NWA76" s="516"/>
      <c r="NWB76" s="516"/>
      <c r="NWC76" s="516"/>
      <c r="NWD76" s="516"/>
      <c r="NWE76" s="516"/>
      <c r="NWF76" s="516"/>
      <c r="NWG76" s="516"/>
      <c r="NWH76" s="516"/>
      <c r="NWI76" s="516"/>
      <c r="NWJ76" s="516"/>
      <c r="NWK76" s="516"/>
      <c r="NWL76" s="516"/>
      <c r="NWM76" s="516"/>
      <c r="NWN76" s="516"/>
      <c r="NWO76" s="516"/>
      <c r="NWP76" s="516"/>
      <c r="NWQ76" s="516"/>
      <c r="NWR76" s="516"/>
      <c r="NWS76" s="516"/>
      <c r="NWT76" s="516"/>
      <c r="NWU76" s="516"/>
      <c r="NWV76" s="516"/>
      <c r="NWW76" s="516"/>
      <c r="NWX76" s="516"/>
      <c r="NWY76" s="516"/>
      <c r="NWZ76" s="516"/>
      <c r="NXA76" s="516"/>
      <c r="NXB76" s="516"/>
      <c r="NXC76" s="516"/>
      <c r="NXD76" s="516"/>
      <c r="NXE76" s="516"/>
      <c r="NXF76" s="516"/>
      <c r="NXG76" s="516"/>
      <c r="NXH76" s="516"/>
      <c r="NXI76" s="516"/>
      <c r="NXJ76" s="516"/>
      <c r="NXK76" s="516"/>
      <c r="NXL76" s="516"/>
      <c r="NXM76" s="516"/>
      <c r="NXN76" s="516"/>
      <c r="NXO76" s="516"/>
      <c r="NXP76" s="516"/>
      <c r="NXQ76" s="516"/>
      <c r="NXR76" s="516"/>
      <c r="NXS76" s="516"/>
      <c r="NXT76" s="516"/>
      <c r="NXU76" s="516"/>
      <c r="NXV76" s="516"/>
      <c r="NXW76" s="516"/>
      <c r="NXX76" s="516"/>
      <c r="NXY76" s="516"/>
      <c r="NXZ76" s="516"/>
      <c r="NYA76" s="516"/>
      <c r="NYB76" s="516"/>
      <c r="NYC76" s="516"/>
      <c r="NYD76" s="516"/>
      <c r="NYE76" s="516"/>
      <c r="NYF76" s="516"/>
      <c r="NYG76" s="516"/>
      <c r="NYH76" s="516"/>
      <c r="NYI76" s="516"/>
      <c r="NYJ76" s="516"/>
      <c r="NYK76" s="516"/>
      <c r="NYL76" s="516"/>
      <c r="NYM76" s="516"/>
      <c r="NYN76" s="516"/>
      <c r="NYO76" s="516"/>
      <c r="NYP76" s="516"/>
      <c r="NYQ76" s="516"/>
      <c r="NYR76" s="516"/>
      <c r="NYS76" s="516"/>
      <c r="NYT76" s="516"/>
      <c r="NYU76" s="516"/>
      <c r="NYV76" s="516"/>
      <c r="NYW76" s="516"/>
      <c r="NYX76" s="516"/>
      <c r="NYY76" s="516"/>
      <c r="NYZ76" s="516"/>
      <c r="NZA76" s="516"/>
      <c r="NZB76" s="516"/>
      <c r="NZC76" s="516"/>
      <c r="NZD76" s="516"/>
      <c r="NZE76" s="516"/>
      <c r="NZF76" s="516"/>
      <c r="NZG76" s="516"/>
      <c r="NZH76" s="516"/>
      <c r="NZI76" s="516"/>
      <c r="NZJ76" s="516"/>
      <c r="NZK76" s="516"/>
      <c r="NZL76" s="516"/>
      <c r="NZM76" s="516"/>
      <c r="NZN76" s="516"/>
      <c r="NZO76" s="516"/>
      <c r="NZP76" s="516"/>
      <c r="NZQ76" s="516"/>
      <c r="NZR76" s="516"/>
      <c r="NZS76" s="516"/>
      <c r="NZT76" s="516"/>
      <c r="NZU76" s="516"/>
      <c r="NZV76" s="516"/>
      <c r="NZW76" s="516"/>
      <c r="NZX76" s="516"/>
      <c r="NZY76" s="516"/>
      <c r="NZZ76" s="516"/>
      <c r="OAA76" s="516"/>
      <c r="OAB76" s="516"/>
      <c r="OAC76" s="516"/>
      <c r="OAD76" s="516"/>
      <c r="OAE76" s="516"/>
      <c r="OAF76" s="516"/>
      <c r="OAG76" s="516"/>
      <c r="OAH76" s="516"/>
      <c r="OAI76" s="516"/>
      <c r="OAJ76" s="516"/>
      <c r="OAK76" s="516"/>
      <c r="OAL76" s="516"/>
      <c r="OAM76" s="516"/>
      <c r="OAN76" s="516"/>
      <c r="OAO76" s="516"/>
      <c r="OAP76" s="516"/>
      <c r="OAQ76" s="516"/>
      <c r="OAR76" s="516"/>
      <c r="OAS76" s="516"/>
      <c r="OAT76" s="516"/>
      <c r="OAU76" s="516"/>
      <c r="OAV76" s="516"/>
      <c r="OAW76" s="516"/>
      <c r="OAX76" s="516"/>
      <c r="OAY76" s="516"/>
      <c r="OAZ76" s="516"/>
      <c r="OBA76" s="516"/>
      <c r="OBB76" s="516"/>
      <c r="OBC76" s="516"/>
      <c r="OBD76" s="516"/>
      <c r="OBE76" s="516"/>
      <c r="OBF76" s="516"/>
      <c r="OBG76" s="516"/>
      <c r="OBH76" s="516"/>
      <c r="OBI76" s="516"/>
      <c r="OBJ76" s="516"/>
      <c r="OBK76" s="516"/>
      <c r="OBL76" s="516"/>
      <c r="OBM76" s="516"/>
      <c r="OBN76" s="516"/>
      <c r="OBO76" s="516"/>
      <c r="OBP76" s="516"/>
      <c r="OBQ76" s="516"/>
      <c r="OBR76" s="516"/>
      <c r="OBS76" s="516"/>
      <c r="OBT76" s="516"/>
      <c r="OBU76" s="516"/>
      <c r="OBV76" s="516"/>
      <c r="OBW76" s="516"/>
      <c r="OBX76" s="516"/>
      <c r="OBY76" s="516"/>
      <c r="OBZ76" s="516"/>
      <c r="OCA76" s="516"/>
      <c r="OCB76" s="516"/>
      <c r="OCC76" s="516"/>
      <c r="OCD76" s="516"/>
      <c r="OCE76" s="516"/>
      <c r="OCF76" s="516"/>
      <c r="OCG76" s="516"/>
      <c r="OCH76" s="516"/>
      <c r="OCI76" s="516"/>
      <c r="OCJ76" s="516"/>
      <c r="OCK76" s="516"/>
      <c r="OCL76" s="516"/>
      <c r="OCM76" s="516"/>
      <c r="OCN76" s="516"/>
      <c r="OCO76" s="516"/>
      <c r="OCP76" s="516"/>
      <c r="OCQ76" s="516"/>
      <c r="OCR76" s="516"/>
      <c r="OCS76" s="516"/>
      <c r="OCT76" s="516"/>
      <c r="OCU76" s="516"/>
      <c r="OCV76" s="516"/>
      <c r="OCW76" s="516"/>
      <c r="OCX76" s="516"/>
      <c r="OCY76" s="516"/>
      <c r="OCZ76" s="516"/>
      <c r="ODA76" s="516"/>
      <c r="ODB76" s="516"/>
      <c r="ODC76" s="516"/>
      <c r="ODD76" s="516"/>
      <c r="ODE76" s="516"/>
      <c r="ODF76" s="516"/>
      <c r="ODG76" s="516"/>
      <c r="ODH76" s="516"/>
      <c r="ODI76" s="516"/>
      <c r="ODJ76" s="516"/>
      <c r="ODK76" s="516"/>
      <c r="ODL76" s="516"/>
      <c r="ODM76" s="516"/>
      <c r="ODN76" s="516"/>
      <c r="ODO76" s="516"/>
      <c r="ODP76" s="516"/>
      <c r="ODQ76" s="516"/>
      <c r="ODR76" s="516"/>
      <c r="ODS76" s="516"/>
      <c r="ODT76" s="516"/>
      <c r="ODU76" s="516"/>
      <c r="ODV76" s="516"/>
      <c r="ODW76" s="516"/>
      <c r="ODX76" s="516"/>
      <c r="ODY76" s="516"/>
      <c r="ODZ76" s="516"/>
      <c r="OEA76" s="516"/>
      <c r="OEB76" s="516"/>
      <c r="OEC76" s="516"/>
      <c r="OED76" s="516"/>
      <c r="OEE76" s="516"/>
      <c r="OEF76" s="516"/>
      <c r="OEG76" s="516"/>
      <c r="OEH76" s="516"/>
      <c r="OEI76" s="516"/>
      <c r="OEJ76" s="516"/>
      <c r="OEK76" s="516"/>
      <c r="OEL76" s="516"/>
      <c r="OEM76" s="516"/>
      <c r="OEN76" s="516"/>
      <c r="OEO76" s="516"/>
      <c r="OEP76" s="516"/>
      <c r="OEQ76" s="516"/>
      <c r="OER76" s="516"/>
      <c r="OES76" s="516"/>
      <c r="OET76" s="516"/>
      <c r="OEU76" s="516"/>
      <c r="OEV76" s="516"/>
      <c r="OEW76" s="516"/>
      <c r="OEX76" s="516"/>
      <c r="OEY76" s="516"/>
      <c r="OEZ76" s="516"/>
      <c r="OFA76" s="516"/>
      <c r="OFB76" s="516"/>
      <c r="OFC76" s="516"/>
      <c r="OFD76" s="516"/>
      <c r="OFE76" s="516"/>
      <c r="OFF76" s="516"/>
      <c r="OFG76" s="516"/>
      <c r="OFH76" s="516"/>
      <c r="OFI76" s="516"/>
      <c r="OFJ76" s="516"/>
      <c r="OFK76" s="516"/>
      <c r="OFL76" s="516"/>
      <c r="OFM76" s="516"/>
      <c r="OFN76" s="516"/>
      <c r="OFO76" s="516"/>
      <c r="OFP76" s="516"/>
      <c r="OFQ76" s="516"/>
      <c r="OFR76" s="516"/>
      <c r="OFS76" s="516"/>
      <c r="OFT76" s="516"/>
      <c r="OFU76" s="516"/>
      <c r="OFV76" s="516"/>
      <c r="OFW76" s="516"/>
      <c r="OFX76" s="516"/>
      <c r="OFY76" s="516"/>
      <c r="OFZ76" s="516"/>
      <c r="OGA76" s="516"/>
      <c r="OGB76" s="516"/>
      <c r="OGC76" s="516"/>
      <c r="OGD76" s="516"/>
      <c r="OGE76" s="516"/>
      <c r="OGF76" s="516"/>
      <c r="OGG76" s="516"/>
      <c r="OGH76" s="516"/>
      <c r="OGI76" s="516"/>
      <c r="OGJ76" s="516"/>
      <c r="OGK76" s="516"/>
      <c r="OGL76" s="516"/>
      <c r="OGM76" s="516"/>
      <c r="OGN76" s="516"/>
      <c r="OGO76" s="516"/>
      <c r="OGP76" s="516"/>
      <c r="OGQ76" s="516"/>
      <c r="OGR76" s="516"/>
      <c r="OGS76" s="516"/>
      <c r="OGT76" s="516"/>
      <c r="OGU76" s="516"/>
      <c r="OGV76" s="516"/>
      <c r="OGW76" s="516"/>
      <c r="OGX76" s="516"/>
      <c r="OGY76" s="516"/>
      <c r="OGZ76" s="516"/>
      <c r="OHA76" s="516"/>
      <c r="OHB76" s="516"/>
      <c r="OHC76" s="516"/>
      <c r="OHD76" s="516"/>
      <c r="OHE76" s="516"/>
      <c r="OHF76" s="516"/>
      <c r="OHG76" s="516"/>
      <c r="OHH76" s="516"/>
      <c r="OHI76" s="516"/>
      <c r="OHJ76" s="516"/>
      <c r="OHK76" s="516"/>
      <c r="OHL76" s="516"/>
      <c r="OHM76" s="516"/>
      <c r="OHN76" s="516"/>
      <c r="OHO76" s="516"/>
      <c r="OHP76" s="516"/>
      <c r="OHQ76" s="516"/>
      <c r="OHR76" s="516"/>
      <c r="OHS76" s="516"/>
      <c r="OHT76" s="516"/>
      <c r="OHU76" s="516"/>
      <c r="OHV76" s="516"/>
      <c r="OHW76" s="516"/>
      <c r="OHX76" s="516"/>
      <c r="OHY76" s="516"/>
      <c r="OHZ76" s="516"/>
      <c r="OIA76" s="516"/>
      <c r="OIB76" s="516"/>
      <c r="OIC76" s="516"/>
      <c r="OID76" s="516"/>
      <c r="OIE76" s="516"/>
      <c r="OIF76" s="516"/>
      <c r="OIG76" s="516"/>
      <c r="OIH76" s="516"/>
      <c r="OII76" s="516"/>
      <c r="OIJ76" s="516"/>
      <c r="OIK76" s="516"/>
      <c r="OIL76" s="516"/>
      <c r="OIM76" s="516"/>
      <c r="OIN76" s="516"/>
      <c r="OIO76" s="516"/>
      <c r="OIP76" s="516"/>
      <c r="OIQ76" s="516"/>
      <c r="OIR76" s="516"/>
      <c r="OIS76" s="516"/>
      <c r="OIT76" s="516"/>
      <c r="OIU76" s="516"/>
      <c r="OIV76" s="516"/>
      <c r="OIW76" s="516"/>
      <c r="OIX76" s="516"/>
      <c r="OIY76" s="516"/>
      <c r="OIZ76" s="516"/>
      <c r="OJA76" s="516"/>
      <c r="OJB76" s="516"/>
      <c r="OJC76" s="516"/>
      <c r="OJD76" s="516"/>
      <c r="OJE76" s="516"/>
      <c r="OJF76" s="516"/>
      <c r="OJG76" s="516"/>
      <c r="OJH76" s="516"/>
      <c r="OJI76" s="516"/>
      <c r="OJJ76" s="516"/>
      <c r="OJK76" s="516"/>
      <c r="OJL76" s="516"/>
      <c r="OJM76" s="516"/>
      <c r="OJN76" s="516"/>
      <c r="OJO76" s="516"/>
      <c r="OJP76" s="516"/>
      <c r="OJQ76" s="516"/>
      <c r="OJR76" s="516"/>
      <c r="OJS76" s="516"/>
      <c r="OJT76" s="516"/>
      <c r="OJU76" s="516"/>
      <c r="OJV76" s="516"/>
      <c r="OJW76" s="516"/>
      <c r="OJX76" s="516"/>
      <c r="OJY76" s="516"/>
      <c r="OJZ76" s="516"/>
      <c r="OKA76" s="516"/>
      <c r="OKB76" s="516"/>
      <c r="OKC76" s="516"/>
      <c r="OKD76" s="516"/>
      <c r="OKE76" s="516"/>
      <c r="OKF76" s="516"/>
      <c r="OKG76" s="516"/>
      <c r="OKH76" s="516"/>
      <c r="OKI76" s="516"/>
      <c r="OKJ76" s="516"/>
      <c r="OKK76" s="516"/>
      <c r="OKL76" s="516"/>
      <c r="OKM76" s="516"/>
      <c r="OKN76" s="516"/>
      <c r="OKO76" s="516"/>
      <c r="OKP76" s="516"/>
      <c r="OKQ76" s="516"/>
      <c r="OKR76" s="516"/>
      <c r="OKS76" s="516"/>
      <c r="OKT76" s="516"/>
      <c r="OKU76" s="516"/>
      <c r="OKV76" s="516"/>
      <c r="OKW76" s="516"/>
      <c r="OKX76" s="516"/>
      <c r="OKY76" s="516"/>
      <c r="OKZ76" s="516"/>
      <c r="OLA76" s="516"/>
      <c r="OLB76" s="516"/>
      <c r="OLC76" s="516"/>
      <c r="OLD76" s="516"/>
      <c r="OLE76" s="516"/>
      <c r="OLF76" s="516"/>
      <c r="OLG76" s="516"/>
      <c r="OLH76" s="516"/>
      <c r="OLI76" s="516"/>
      <c r="OLJ76" s="516"/>
      <c r="OLK76" s="516"/>
      <c r="OLL76" s="516"/>
      <c r="OLM76" s="516"/>
      <c r="OLN76" s="516"/>
      <c r="OLO76" s="516"/>
      <c r="OLP76" s="516"/>
      <c r="OLQ76" s="516"/>
      <c r="OLR76" s="516"/>
      <c r="OLS76" s="516"/>
      <c r="OLT76" s="516"/>
      <c r="OLU76" s="516"/>
      <c r="OLV76" s="516"/>
      <c r="OLW76" s="516"/>
      <c r="OLX76" s="516"/>
      <c r="OLY76" s="516"/>
      <c r="OLZ76" s="516"/>
      <c r="OMA76" s="516"/>
      <c r="OMB76" s="516"/>
      <c r="OMC76" s="516"/>
      <c r="OMD76" s="516"/>
      <c r="OME76" s="516"/>
      <c r="OMF76" s="516"/>
      <c r="OMG76" s="516"/>
      <c r="OMH76" s="516"/>
      <c r="OMI76" s="516"/>
      <c r="OMJ76" s="516"/>
      <c r="OMK76" s="516"/>
      <c r="OML76" s="516"/>
      <c r="OMM76" s="516"/>
      <c r="OMN76" s="516"/>
      <c r="OMO76" s="516"/>
      <c r="OMP76" s="516"/>
      <c r="OMQ76" s="516"/>
      <c r="OMR76" s="516"/>
      <c r="OMS76" s="516"/>
      <c r="OMT76" s="516"/>
      <c r="OMU76" s="516"/>
      <c r="OMV76" s="516"/>
      <c r="OMW76" s="516"/>
      <c r="OMX76" s="516"/>
      <c r="OMY76" s="516"/>
      <c r="OMZ76" s="516"/>
      <c r="ONA76" s="516"/>
      <c r="ONB76" s="516"/>
      <c r="ONC76" s="516"/>
      <c r="OND76" s="516"/>
      <c r="ONE76" s="516"/>
      <c r="ONF76" s="516"/>
      <c r="ONG76" s="516"/>
      <c r="ONH76" s="516"/>
      <c r="ONI76" s="516"/>
      <c r="ONJ76" s="516"/>
      <c r="ONK76" s="516"/>
      <c r="ONL76" s="516"/>
      <c r="ONM76" s="516"/>
      <c r="ONN76" s="516"/>
      <c r="ONO76" s="516"/>
      <c r="ONP76" s="516"/>
      <c r="ONQ76" s="516"/>
      <c r="ONR76" s="516"/>
      <c r="ONS76" s="516"/>
      <c r="ONT76" s="516"/>
      <c r="ONU76" s="516"/>
      <c r="ONV76" s="516"/>
      <c r="ONW76" s="516"/>
      <c r="ONX76" s="516"/>
      <c r="ONY76" s="516"/>
      <c r="ONZ76" s="516"/>
      <c r="OOA76" s="516"/>
      <c r="OOB76" s="516"/>
      <c r="OOC76" s="516"/>
      <c r="OOD76" s="516"/>
      <c r="OOE76" s="516"/>
      <c r="OOF76" s="516"/>
      <c r="OOG76" s="516"/>
      <c r="OOH76" s="516"/>
      <c r="OOI76" s="516"/>
      <c r="OOJ76" s="516"/>
      <c r="OOK76" s="516"/>
      <c r="OOL76" s="516"/>
      <c r="OOM76" s="516"/>
      <c r="OON76" s="516"/>
      <c r="OOO76" s="516"/>
      <c r="OOP76" s="516"/>
      <c r="OOQ76" s="516"/>
      <c r="OOR76" s="516"/>
      <c r="OOS76" s="516"/>
      <c r="OOT76" s="516"/>
      <c r="OOU76" s="516"/>
      <c r="OOV76" s="516"/>
      <c r="OOW76" s="516"/>
      <c r="OOX76" s="516"/>
      <c r="OOY76" s="516"/>
      <c r="OOZ76" s="516"/>
      <c r="OPA76" s="516"/>
      <c r="OPB76" s="516"/>
      <c r="OPC76" s="516"/>
      <c r="OPD76" s="516"/>
      <c r="OPE76" s="516"/>
      <c r="OPF76" s="516"/>
      <c r="OPG76" s="516"/>
      <c r="OPH76" s="516"/>
      <c r="OPI76" s="516"/>
      <c r="OPJ76" s="516"/>
      <c r="OPK76" s="516"/>
      <c r="OPL76" s="516"/>
      <c r="OPM76" s="516"/>
      <c r="OPN76" s="516"/>
      <c r="OPO76" s="516"/>
      <c r="OPP76" s="516"/>
      <c r="OPQ76" s="516"/>
      <c r="OPR76" s="516"/>
      <c r="OPS76" s="516"/>
      <c r="OPT76" s="516"/>
      <c r="OPU76" s="516"/>
      <c r="OPV76" s="516"/>
      <c r="OPW76" s="516"/>
      <c r="OPX76" s="516"/>
      <c r="OPY76" s="516"/>
      <c r="OPZ76" s="516"/>
      <c r="OQA76" s="516"/>
      <c r="OQB76" s="516"/>
      <c r="OQC76" s="516"/>
      <c r="OQD76" s="516"/>
      <c r="OQE76" s="516"/>
      <c r="OQF76" s="516"/>
      <c r="OQG76" s="516"/>
      <c r="OQH76" s="516"/>
      <c r="OQI76" s="516"/>
      <c r="OQJ76" s="516"/>
      <c r="OQK76" s="516"/>
      <c r="OQL76" s="516"/>
      <c r="OQM76" s="516"/>
      <c r="OQN76" s="516"/>
      <c r="OQO76" s="516"/>
      <c r="OQP76" s="516"/>
      <c r="OQQ76" s="516"/>
      <c r="OQR76" s="516"/>
      <c r="OQS76" s="516"/>
      <c r="OQT76" s="516"/>
      <c r="OQU76" s="516"/>
      <c r="OQV76" s="516"/>
      <c r="OQW76" s="516"/>
      <c r="OQX76" s="516"/>
      <c r="OQY76" s="516"/>
      <c r="OQZ76" s="516"/>
      <c r="ORA76" s="516"/>
      <c r="ORB76" s="516"/>
      <c r="ORC76" s="516"/>
      <c r="ORD76" s="516"/>
      <c r="ORE76" s="516"/>
      <c r="ORF76" s="516"/>
      <c r="ORG76" s="516"/>
      <c r="ORH76" s="516"/>
      <c r="ORI76" s="516"/>
      <c r="ORJ76" s="516"/>
      <c r="ORK76" s="516"/>
      <c r="ORL76" s="516"/>
      <c r="ORM76" s="516"/>
      <c r="ORN76" s="516"/>
      <c r="ORO76" s="516"/>
      <c r="ORP76" s="516"/>
      <c r="ORQ76" s="516"/>
      <c r="ORR76" s="516"/>
      <c r="ORS76" s="516"/>
      <c r="ORT76" s="516"/>
      <c r="ORU76" s="516"/>
      <c r="ORV76" s="516"/>
      <c r="ORW76" s="516"/>
      <c r="ORX76" s="516"/>
      <c r="ORY76" s="516"/>
      <c r="ORZ76" s="516"/>
      <c r="OSA76" s="516"/>
      <c r="OSB76" s="516"/>
      <c r="OSC76" s="516"/>
      <c r="OSD76" s="516"/>
      <c r="OSE76" s="516"/>
      <c r="OSF76" s="516"/>
      <c r="OSG76" s="516"/>
      <c r="OSH76" s="516"/>
      <c r="OSI76" s="516"/>
      <c r="OSJ76" s="516"/>
      <c r="OSK76" s="516"/>
      <c r="OSL76" s="516"/>
      <c r="OSM76" s="516"/>
      <c r="OSN76" s="516"/>
      <c r="OSO76" s="516"/>
      <c r="OSP76" s="516"/>
      <c r="OSQ76" s="516"/>
      <c r="OSR76" s="516"/>
      <c r="OSS76" s="516"/>
      <c r="OST76" s="516"/>
      <c r="OSU76" s="516"/>
      <c r="OSV76" s="516"/>
      <c r="OSW76" s="516"/>
      <c r="OSX76" s="516"/>
      <c r="OSY76" s="516"/>
      <c r="OSZ76" s="516"/>
      <c r="OTA76" s="516"/>
      <c r="OTB76" s="516"/>
      <c r="OTC76" s="516"/>
      <c r="OTD76" s="516"/>
      <c r="OTE76" s="516"/>
      <c r="OTF76" s="516"/>
      <c r="OTG76" s="516"/>
      <c r="OTH76" s="516"/>
      <c r="OTI76" s="516"/>
      <c r="OTJ76" s="516"/>
      <c r="OTK76" s="516"/>
      <c r="OTL76" s="516"/>
      <c r="OTM76" s="516"/>
      <c r="OTN76" s="516"/>
      <c r="OTO76" s="516"/>
      <c r="OTP76" s="516"/>
      <c r="OTQ76" s="516"/>
      <c r="OTR76" s="516"/>
      <c r="OTS76" s="516"/>
      <c r="OTT76" s="516"/>
      <c r="OTU76" s="516"/>
      <c r="OTV76" s="516"/>
      <c r="OTW76" s="516"/>
      <c r="OTX76" s="516"/>
      <c r="OTY76" s="516"/>
      <c r="OTZ76" s="516"/>
      <c r="OUA76" s="516"/>
      <c r="OUB76" s="516"/>
      <c r="OUC76" s="516"/>
      <c r="OUD76" s="516"/>
      <c r="OUE76" s="516"/>
      <c r="OUF76" s="516"/>
      <c r="OUG76" s="516"/>
      <c r="OUH76" s="516"/>
      <c r="OUI76" s="516"/>
      <c r="OUJ76" s="516"/>
      <c r="OUK76" s="516"/>
      <c r="OUL76" s="516"/>
      <c r="OUM76" s="516"/>
      <c r="OUN76" s="516"/>
      <c r="OUO76" s="516"/>
      <c r="OUP76" s="516"/>
      <c r="OUQ76" s="516"/>
      <c r="OUR76" s="516"/>
      <c r="OUS76" s="516"/>
      <c r="OUT76" s="516"/>
      <c r="OUU76" s="516"/>
      <c r="OUV76" s="516"/>
      <c r="OUW76" s="516"/>
      <c r="OUX76" s="516"/>
      <c r="OUY76" s="516"/>
      <c r="OUZ76" s="516"/>
      <c r="OVA76" s="516"/>
      <c r="OVB76" s="516"/>
      <c r="OVC76" s="516"/>
      <c r="OVD76" s="516"/>
      <c r="OVE76" s="516"/>
      <c r="OVF76" s="516"/>
      <c r="OVG76" s="516"/>
      <c r="OVH76" s="516"/>
      <c r="OVI76" s="516"/>
      <c r="OVJ76" s="516"/>
      <c r="OVK76" s="516"/>
      <c r="OVL76" s="516"/>
      <c r="OVM76" s="516"/>
      <c r="OVN76" s="516"/>
      <c r="OVO76" s="516"/>
      <c r="OVP76" s="516"/>
      <c r="OVQ76" s="516"/>
      <c r="OVR76" s="516"/>
      <c r="OVS76" s="516"/>
      <c r="OVT76" s="516"/>
      <c r="OVU76" s="516"/>
      <c r="OVV76" s="516"/>
      <c r="OVW76" s="516"/>
      <c r="OVX76" s="516"/>
      <c r="OVY76" s="516"/>
      <c r="OVZ76" s="516"/>
      <c r="OWA76" s="516"/>
      <c r="OWB76" s="516"/>
      <c r="OWC76" s="516"/>
      <c r="OWD76" s="516"/>
      <c r="OWE76" s="516"/>
      <c r="OWF76" s="516"/>
      <c r="OWG76" s="516"/>
      <c r="OWH76" s="516"/>
      <c r="OWI76" s="516"/>
      <c r="OWJ76" s="516"/>
      <c r="OWK76" s="516"/>
      <c r="OWL76" s="516"/>
      <c r="OWM76" s="516"/>
      <c r="OWN76" s="516"/>
      <c r="OWO76" s="516"/>
      <c r="OWP76" s="516"/>
      <c r="OWQ76" s="516"/>
      <c r="OWR76" s="516"/>
      <c r="OWS76" s="516"/>
      <c r="OWT76" s="516"/>
      <c r="OWU76" s="516"/>
      <c r="OWV76" s="516"/>
      <c r="OWW76" s="516"/>
      <c r="OWX76" s="516"/>
      <c r="OWY76" s="516"/>
      <c r="OWZ76" s="516"/>
      <c r="OXA76" s="516"/>
      <c r="OXB76" s="516"/>
      <c r="OXC76" s="516"/>
      <c r="OXD76" s="516"/>
      <c r="OXE76" s="516"/>
      <c r="OXF76" s="516"/>
      <c r="OXG76" s="516"/>
      <c r="OXH76" s="516"/>
      <c r="OXI76" s="516"/>
      <c r="OXJ76" s="516"/>
      <c r="OXK76" s="516"/>
      <c r="OXL76" s="516"/>
      <c r="OXM76" s="516"/>
      <c r="OXN76" s="516"/>
      <c r="OXO76" s="516"/>
      <c r="OXP76" s="516"/>
      <c r="OXQ76" s="516"/>
      <c r="OXR76" s="516"/>
      <c r="OXS76" s="516"/>
      <c r="OXT76" s="516"/>
      <c r="OXU76" s="516"/>
      <c r="OXV76" s="516"/>
      <c r="OXW76" s="516"/>
      <c r="OXX76" s="516"/>
      <c r="OXY76" s="516"/>
      <c r="OXZ76" s="516"/>
      <c r="OYA76" s="516"/>
      <c r="OYB76" s="516"/>
      <c r="OYC76" s="516"/>
      <c r="OYD76" s="516"/>
      <c r="OYE76" s="516"/>
      <c r="OYF76" s="516"/>
      <c r="OYG76" s="516"/>
      <c r="OYH76" s="516"/>
      <c r="OYI76" s="516"/>
      <c r="OYJ76" s="516"/>
      <c r="OYK76" s="516"/>
      <c r="OYL76" s="516"/>
      <c r="OYM76" s="516"/>
      <c r="OYN76" s="516"/>
      <c r="OYO76" s="516"/>
      <c r="OYP76" s="516"/>
      <c r="OYQ76" s="516"/>
      <c r="OYR76" s="516"/>
      <c r="OYS76" s="516"/>
      <c r="OYT76" s="516"/>
      <c r="OYU76" s="516"/>
      <c r="OYV76" s="516"/>
      <c r="OYW76" s="516"/>
      <c r="OYX76" s="516"/>
      <c r="OYY76" s="516"/>
      <c r="OYZ76" s="516"/>
      <c r="OZA76" s="516"/>
      <c r="OZB76" s="516"/>
      <c r="OZC76" s="516"/>
      <c r="OZD76" s="516"/>
      <c r="OZE76" s="516"/>
      <c r="OZF76" s="516"/>
      <c r="OZG76" s="516"/>
      <c r="OZH76" s="516"/>
      <c r="OZI76" s="516"/>
      <c r="OZJ76" s="516"/>
      <c r="OZK76" s="516"/>
      <c r="OZL76" s="516"/>
      <c r="OZM76" s="516"/>
      <c r="OZN76" s="516"/>
      <c r="OZO76" s="516"/>
      <c r="OZP76" s="516"/>
      <c r="OZQ76" s="516"/>
      <c r="OZR76" s="516"/>
      <c r="OZS76" s="516"/>
      <c r="OZT76" s="516"/>
      <c r="OZU76" s="516"/>
      <c r="OZV76" s="516"/>
      <c r="OZW76" s="516"/>
      <c r="OZX76" s="516"/>
      <c r="OZY76" s="516"/>
      <c r="OZZ76" s="516"/>
      <c r="PAA76" s="516"/>
      <c r="PAB76" s="516"/>
      <c r="PAC76" s="516"/>
      <c r="PAD76" s="516"/>
      <c r="PAE76" s="516"/>
      <c r="PAF76" s="516"/>
      <c r="PAG76" s="516"/>
      <c r="PAH76" s="516"/>
      <c r="PAI76" s="516"/>
      <c r="PAJ76" s="516"/>
      <c r="PAK76" s="516"/>
      <c r="PAL76" s="516"/>
      <c r="PAM76" s="516"/>
      <c r="PAN76" s="516"/>
      <c r="PAO76" s="516"/>
      <c r="PAP76" s="516"/>
      <c r="PAQ76" s="516"/>
      <c r="PAR76" s="516"/>
      <c r="PAS76" s="516"/>
      <c r="PAT76" s="516"/>
      <c r="PAU76" s="516"/>
      <c r="PAV76" s="516"/>
      <c r="PAW76" s="516"/>
      <c r="PAX76" s="516"/>
      <c r="PAY76" s="516"/>
      <c r="PAZ76" s="516"/>
      <c r="PBA76" s="516"/>
      <c r="PBB76" s="516"/>
      <c r="PBC76" s="516"/>
      <c r="PBD76" s="516"/>
      <c r="PBE76" s="516"/>
      <c r="PBF76" s="516"/>
      <c r="PBG76" s="516"/>
      <c r="PBH76" s="516"/>
      <c r="PBI76" s="516"/>
      <c r="PBJ76" s="516"/>
      <c r="PBK76" s="516"/>
      <c r="PBL76" s="516"/>
      <c r="PBM76" s="516"/>
      <c r="PBN76" s="516"/>
      <c r="PBO76" s="516"/>
      <c r="PBP76" s="516"/>
      <c r="PBQ76" s="516"/>
      <c r="PBR76" s="516"/>
      <c r="PBS76" s="516"/>
      <c r="PBT76" s="516"/>
      <c r="PBU76" s="516"/>
      <c r="PBV76" s="516"/>
      <c r="PBW76" s="516"/>
      <c r="PBX76" s="516"/>
      <c r="PBY76" s="516"/>
      <c r="PBZ76" s="516"/>
      <c r="PCA76" s="516"/>
      <c r="PCB76" s="516"/>
      <c r="PCC76" s="516"/>
      <c r="PCD76" s="516"/>
      <c r="PCE76" s="516"/>
      <c r="PCF76" s="516"/>
      <c r="PCG76" s="516"/>
      <c r="PCH76" s="516"/>
      <c r="PCI76" s="516"/>
      <c r="PCJ76" s="516"/>
      <c r="PCK76" s="516"/>
      <c r="PCL76" s="516"/>
      <c r="PCM76" s="516"/>
      <c r="PCN76" s="516"/>
      <c r="PCO76" s="516"/>
      <c r="PCP76" s="516"/>
      <c r="PCQ76" s="516"/>
      <c r="PCR76" s="516"/>
      <c r="PCS76" s="516"/>
      <c r="PCT76" s="516"/>
      <c r="PCU76" s="516"/>
      <c r="PCV76" s="516"/>
      <c r="PCW76" s="516"/>
      <c r="PCX76" s="516"/>
      <c r="PCY76" s="516"/>
      <c r="PCZ76" s="516"/>
      <c r="PDA76" s="516"/>
      <c r="PDB76" s="516"/>
      <c r="PDC76" s="516"/>
      <c r="PDD76" s="516"/>
      <c r="PDE76" s="516"/>
      <c r="PDF76" s="516"/>
      <c r="PDG76" s="516"/>
      <c r="PDH76" s="516"/>
      <c r="PDI76" s="516"/>
      <c r="PDJ76" s="516"/>
      <c r="PDK76" s="516"/>
      <c r="PDL76" s="516"/>
      <c r="PDM76" s="516"/>
      <c r="PDN76" s="516"/>
      <c r="PDO76" s="516"/>
      <c r="PDP76" s="516"/>
      <c r="PDQ76" s="516"/>
      <c r="PDR76" s="516"/>
      <c r="PDS76" s="516"/>
      <c r="PDT76" s="516"/>
      <c r="PDU76" s="516"/>
      <c r="PDV76" s="516"/>
      <c r="PDW76" s="516"/>
      <c r="PDX76" s="516"/>
      <c r="PDY76" s="516"/>
      <c r="PDZ76" s="516"/>
      <c r="PEA76" s="516"/>
      <c r="PEB76" s="516"/>
      <c r="PEC76" s="516"/>
      <c r="PED76" s="516"/>
      <c r="PEE76" s="516"/>
      <c r="PEF76" s="516"/>
      <c r="PEG76" s="516"/>
      <c r="PEH76" s="516"/>
      <c r="PEI76" s="516"/>
      <c r="PEJ76" s="516"/>
      <c r="PEK76" s="516"/>
      <c r="PEL76" s="516"/>
      <c r="PEM76" s="516"/>
      <c r="PEN76" s="516"/>
      <c r="PEO76" s="516"/>
      <c r="PEP76" s="516"/>
      <c r="PEQ76" s="516"/>
      <c r="PER76" s="516"/>
      <c r="PES76" s="516"/>
      <c r="PET76" s="516"/>
      <c r="PEU76" s="516"/>
      <c r="PEV76" s="516"/>
      <c r="PEW76" s="516"/>
      <c r="PEX76" s="516"/>
      <c r="PEY76" s="516"/>
      <c r="PEZ76" s="516"/>
      <c r="PFA76" s="516"/>
      <c r="PFB76" s="516"/>
      <c r="PFC76" s="516"/>
      <c r="PFD76" s="516"/>
      <c r="PFE76" s="516"/>
      <c r="PFF76" s="516"/>
      <c r="PFG76" s="516"/>
      <c r="PFH76" s="516"/>
      <c r="PFI76" s="516"/>
      <c r="PFJ76" s="516"/>
      <c r="PFK76" s="516"/>
      <c r="PFL76" s="516"/>
      <c r="PFM76" s="516"/>
      <c r="PFN76" s="516"/>
      <c r="PFO76" s="516"/>
      <c r="PFP76" s="516"/>
      <c r="PFQ76" s="516"/>
      <c r="PFR76" s="516"/>
      <c r="PFS76" s="516"/>
      <c r="PFT76" s="516"/>
      <c r="PFU76" s="516"/>
      <c r="PFV76" s="516"/>
      <c r="PFW76" s="516"/>
      <c r="PFX76" s="516"/>
      <c r="PFY76" s="516"/>
      <c r="PFZ76" s="516"/>
      <c r="PGA76" s="516"/>
      <c r="PGB76" s="516"/>
      <c r="PGC76" s="516"/>
      <c r="PGD76" s="516"/>
      <c r="PGE76" s="516"/>
      <c r="PGF76" s="516"/>
      <c r="PGG76" s="516"/>
      <c r="PGH76" s="516"/>
      <c r="PGI76" s="516"/>
      <c r="PGJ76" s="516"/>
      <c r="PGK76" s="516"/>
      <c r="PGL76" s="516"/>
      <c r="PGM76" s="516"/>
      <c r="PGN76" s="516"/>
      <c r="PGO76" s="516"/>
      <c r="PGP76" s="516"/>
      <c r="PGQ76" s="516"/>
      <c r="PGR76" s="516"/>
      <c r="PGS76" s="516"/>
      <c r="PGT76" s="516"/>
      <c r="PGU76" s="516"/>
      <c r="PGV76" s="516"/>
      <c r="PGW76" s="516"/>
      <c r="PGX76" s="516"/>
      <c r="PGY76" s="516"/>
      <c r="PGZ76" s="516"/>
      <c r="PHA76" s="516"/>
      <c r="PHB76" s="516"/>
      <c r="PHC76" s="516"/>
      <c r="PHD76" s="516"/>
      <c r="PHE76" s="516"/>
      <c r="PHF76" s="516"/>
      <c r="PHG76" s="516"/>
      <c r="PHH76" s="516"/>
      <c r="PHI76" s="516"/>
      <c r="PHJ76" s="516"/>
      <c r="PHK76" s="516"/>
      <c r="PHL76" s="516"/>
      <c r="PHM76" s="516"/>
      <c r="PHN76" s="516"/>
      <c r="PHO76" s="516"/>
      <c r="PHP76" s="516"/>
      <c r="PHQ76" s="516"/>
      <c r="PHR76" s="516"/>
      <c r="PHS76" s="516"/>
      <c r="PHT76" s="516"/>
      <c r="PHU76" s="516"/>
      <c r="PHV76" s="516"/>
      <c r="PHW76" s="516"/>
      <c r="PHX76" s="516"/>
      <c r="PHY76" s="516"/>
      <c r="PHZ76" s="516"/>
      <c r="PIA76" s="516"/>
      <c r="PIB76" s="516"/>
      <c r="PIC76" s="516"/>
      <c r="PID76" s="516"/>
      <c r="PIE76" s="516"/>
      <c r="PIF76" s="516"/>
      <c r="PIG76" s="516"/>
      <c r="PIH76" s="516"/>
      <c r="PII76" s="516"/>
      <c r="PIJ76" s="516"/>
      <c r="PIK76" s="516"/>
      <c r="PIL76" s="516"/>
      <c r="PIM76" s="516"/>
      <c r="PIN76" s="516"/>
      <c r="PIO76" s="516"/>
      <c r="PIP76" s="516"/>
      <c r="PIQ76" s="516"/>
      <c r="PIR76" s="516"/>
      <c r="PIS76" s="516"/>
      <c r="PIT76" s="516"/>
      <c r="PIU76" s="516"/>
      <c r="PIV76" s="516"/>
      <c r="PIW76" s="516"/>
      <c r="PIX76" s="516"/>
      <c r="PIY76" s="516"/>
      <c r="PIZ76" s="516"/>
      <c r="PJA76" s="516"/>
      <c r="PJB76" s="516"/>
      <c r="PJC76" s="516"/>
      <c r="PJD76" s="516"/>
      <c r="PJE76" s="516"/>
      <c r="PJF76" s="516"/>
      <c r="PJG76" s="516"/>
      <c r="PJH76" s="516"/>
      <c r="PJI76" s="516"/>
      <c r="PJJ76" s="516"/>
      <c r="PJK76" s="516"/>
      <c r="PJL76" s="516"/>
      <c r="PJM76" s="516"/>
      <c r="PJN76" s="516"/>
      <c r="PJO76" s="516"/>
      <c r="PJP76" s="516"/>
      <c r="PJQ76" s="516"/>
      <c r="PJR76" s="516"/>
      <c r="PJS76" s="516"/>
      <c r="PJT76" s="516"/>
      <c r="PJU76" s="516"/>
      <c r="PJV76" s="516"/>
      <c r="PJW76" s="516"/>
      <c r="PJX76" s="516"/>
      <c r="PJY76" s="516"/>
      <c r="PJZ76" s="516"/>
      <c r="PKA76" s="516"/>
      <c r="PKB76" s="516"/>
      <c r="PKC76" s="516"/>
      <c r="PKD76" s="516"/>
      <c r="PKE76" s="516"/>
      <c r="PKF76" s="516"/>
      <c r="PKG76" s="516"/>
      <c r="PKH76" s="516"/>
      <c r="PKI76" s="516"/>
      <c r="PKJ76" s="516"/>
      <c r="PKK76" s="516"/>
      <c r="PKL76" s="516"/>
      <c r="PKM76" s="516"/>
      <c r="PKN76" s="516"/>
      <c r="PKO76" s="516"/>
      <c r="PKP76" s="516"/>
      <c r="PKQ76" s="516"/>
      <c r="PKR76" s="516"/>
      <c r="PKS76" s="516"/>
      <c r="PKT76" s="516"/>
      <c r="PKU76" s="516"/>
      <c r="PKV76" s="516"/>
      <c r="PKW76" s="516"/>
      <c r="PKX76" s="516"/>
      <c r="PKY76" s="516"/>
      <c r="PKZ76" s="516"/>
      <c r="PLA76" s="516"/>
      <c r="PLB76" s="516"/>
      <c r="PLC76" s="516"/>
      <c r="PLD76" s="516"/>
      <c r="PLE76" s="516"/>
      <c r="PLF76" s="516"/>
      <c r="PLG76" s="516"/>
      <c r="PLH76" s="516"/>
      <c r="PLI76" s="516"/>
      <c r="PLJ76" s="516"/>
      <c r="PLK76" s="516"/>
      <c r="PLL76" s="516"/>
      <c r="PLM76" s="516"/>
      <c r="PLN76" s="516"/>
      <c r="PLO76" s="516"/>
      <c r="PLP76" s="516"/>
      <c r="PLQ76" s="516"/>
      <c r="PLR76" s="516"/>
      <c r="PLS76" s="516"/>
      <c r="PLT76" s="516"/>
      <c r="PLU76" s="516"/>
      <c r="PLV76" s="516"/>
      <c r="PLW76" s="516"/>
      <c r="PLX76" s="516"/>
      <c r="PLY76" s="516"/>
      <c r="PLZ76" s="516"/>
      <c r="PMA76" s="516"/>
      <c r="PMB76" s="516"/>
      <c r="PMC76" s="516"/>
      <c r="PMD76" s="516"/>
      <c r="PME76" s="516"/>
      <c r="PMF76" s="516"/>
      <c r="PMG76" s="516"/>
      <c r="PMH76" s="516"/>
      <c r="PMI76" s="516"/>
      <c r="PMJ76" s="516"/>
      <c r="PMK76" s="516"/>
      <c r="PML76" s="516"/>
      <c r="PMM76" s="516"/>
      <c r="PMN76" s="516"/>
      <c r="PMO76" s="516"/>
      <c r="PMP76" s="516"/>
      <c r="PMQ76" s="516"/>
      <c r="PMR76" s="516"/>
      <c r="PMS76" s="516"/>
      <c r="PMT76" s="516"/>
      <c r="PMU76" s="516"/>
      <c r="PMV76" s="516"/>
      <c r="PMW76" s="516"/>
      <c r="PMX76" s="516"/>
      <c r="PMY76" s="516"/>
      <c r="PMZ76" s="516"/>
      <c r="PNA76" s="516"/>
      <c r="PNB76" s="516"/>
      <c r="PNC76" s="516"/>
      <c r="PND76" s="516"/>
      <c r="PNE76" s="516"/>
      <c r="PNF76" s="516"/>
      <c r="PNG76" s="516"/>
      <c r="PNH76" s="516"/>
      <c r="PNI76" s="516"/>
      <c r="PNJ76" s="516"/>
      <c r="PNK76" s="516"/>
      <c r="PNL76" s="516"/>
      <c r="PNM76" s="516"/>
      <c r="PNN76" s="516"/>
      <c r="PNO76" s="516"/>
      <c r="PNP76" s="516"/>
      <c r="PNQ76" s="516"/>
      <c r="PNR76" s="516"/>
      <c r="PNS76" s="516"/>
      <c r="PNT76" s="516"/>
      <c r="PNU76" s="516"/>
      <c r="PNV76" s="516"/>
      <c r="PNW76" s="516"/>
      <c r="PNX76" s="516"/>
      <c r="PNY76" s="516"/>
      <c r="PNZ76" s="516"/>
      <c r="POA76" s="516"/>
      <c r="POB76" s="516"/>
      <c r="POC76" s="516"/>
      <c r="POD76" s="516"/>
      <c r="POE76" s="516"/>
      <c r="POF76" s="516"/>
      <c r="POG76" s="516"/>
      <c r="POH76" s="516"/>
      <c r="POI76" s="516"/>
      <c r="POJ76" s="516"/>
      <c r="POK76" s="516"/>
      <c r="POL76" s="516"/>
      <c r="POM76" s="516"/>
      <c r="PON76" s="516"/>
      <c r="POO76" s="516"/>
      <c r="POP76" s="516"/>
      <c r="POQ76" s="516"/>
      <c r="POR76" s="516"/>
      <c r="POS76" s="516"/>
      <c r="POT76" s="516"/>
      <c r="POU76" s="516"/>
      <c r="POV76" s="516"/>
      <c r="POW76" s="516"/>
      <c r="POX76" s="516"/>
      <c r="POY76" s="516"/>
      <c r="POZ76" s="516"/>
      <c r="PPA76" s="516"/>
      <c r="PPB76" s="516"/>
      <c r="PPC76" s="516"/>
      <c r="PPD76" s="516"/>
      <c r="PPE76" s="516"/>
      <c r="PPF76" s="516"/>
      <c r="PPG76" s="516"/>
      <c r="PPH76" s="516"/>
      <c r="PPI76" s="516"/>
      <c r="PPJ76" s="516"/>
      <c r="PPK76" s="516"/>
      <c r="PPL76" s="516"/>
      <c r="PPM76" s="516"/>
      <c r="PPN76" s="516"/>
      <c r="PPO76" s="516"/>
      <c r="PPP76" s="516"/>
      <c r="PPQ76" s="516"/>
      <c r="PPR76" s="516"/>
      <c r="PPS76" s="516"/>
      <c r="PPT76" s="516"/>
      <c r="PPU76" s="516"/>
      <c r="PPV76" s="516"/>
      <c r="PPW76" s="516"/>
      <c r="PPX76" s="516"/>
      <c r="PPY76" s="516"/>
      <c r="PPZ76" s="516"/>
      <c r="PQA76" s="516"/>
      <c r="PQB76" s="516"/>
      <c r="PQC76" s="516"/>
      <c r="PQD76" s="516"/>
      <c r="PQE76" s="516"/>
      <c r="PQF76" s="516"/>
      <c r="PQG76" s="516"/>
      <c r="PQH76" s="516"/>
      <c r="PQI76" s="516"/>
      <c r="PQJ76" s="516"/>
      <c r="PQK76" s="516"/>
      <c r="PQL76" s="516"/>
      <c r="PQM76" s="516"/>
      <c r="PQN76" s="516"/>
      <c r="PQO76" s="516"/>
      <c r="PQP76" s="516"/>
      <c r="PQQ76" s="516"/>
      <c r="PQR76" s="516"/>
      <c r="PQS76" s="516"/>
      <c r="PQT76" s="516"/>
      <c r="PQU76" s="516"/>
      <c r="PQV76" s="516"/>
      <c r="PQW76" s="516"/>
      <c r="PQX76" s="516"/>
      <c r="PQY76" s="516"/>
      <c r="PQZ76" s="516"/>
      <c r="PRA76" s="516"/>
      <c r="PRB76" s="516"/>
      <c r="PRC76" s="516"/>
      <c r="PRD76" s="516"/>
      <c r="PRE76" s="516"/>
      <c r="PRF76" s="516"/>
      <c r="PRG76" s="516"/>
      <c r="PRH76" s="516"/>
      <c r="PRI76" s="516"/>
      <c r="PRJ76" s="516"/>
      <c r="PRK76" s="516"/>
      <c r="PRL76" s="516"/>
      <c r="PRM76" s="516"/>
      <c r="PRN76" s="516"/>
      <c r="PRO76" s="516"/>
      <c r="PRP76" s="516"/>
      <c r="PRQ76" s="516"/>
      <c r="PRR76" s="516"/>
      <c r="PRS76" s="516"/>
      <c r="PRT76" s="516"/>
      <c r="PRU76" s="516"/>
      <c r="PRV76" s="516"/>
      <c r="PRW76" s="516"/>
      <c r="PRX76" s="516"/>
      <c r="PRY76" s="516"/>
      <c r="PRZ76" s="516"/>
      <c r="PSA76" s="516"/>
      <c r="PSB76" s="516"/>
      <c r="PSC76" s="516"/>
      <c r="PSD76" s="516"/>
      <c r="PSE76" s="516"/>
      <c r="PSF76" s="516"/>
      <c r="PSG76" s="516"/>
      <c r="PSH76" s="516"/>
      <c r="PSI76" s="516"/>
      <c r="PSJ76" s="516"/>
      <c r="PSK76" s="516"/>
      <c r="PSL76" s="516"/>
      <c r="PSM76" s="516"/>
      <c r="PSN76" s="516"/>
      <c r="PSO76" s="516"/>
      <c r="PSP76" s="516"/>
      <c r="PSQ76" s="516"/>
      <c r="PSR76" s="516"/>
      <c r="PSS76" s="516"/>
      <c r="PST76" s="516"/>
      <c r="PSU76" s="516"/>
      <c r="PSV76" s="516"/>
      <c r="PSW76" s="516"/>
      <c r="PSX76" s="516"/>
      <c r="PSY76" s="516"/>
      <c r="PSZ76" s="516"/>
      <c r="PTA76" s="516"/>
      <c r="PTB76" s="516"/>
      <c r="PTC76" s="516"/>
      <c r="PTD76" s="516"/>
      <c r="PTE76" s="516"/>
      <c r="PTF76" s="516"/>
      <c r="PTG76" s="516"/>
      <c r="PTH76" s="516"/>
      <c r="PTI76" s="516"/>
      <c r="PTJ76" s="516"/>
      <c r="PTK76" s="516"/>
      <c r="PTL76" s="516"/>
      <c r="PTM76" s="516"/>
      <c r="PTN76" s="516"/>
      <c r="PTO76" s="516"/>
      <c r="PTP76" s="516"/>
      <c r="PTQ76" s="516"/>
      <c r="PTR76" s="516"/>
      <c r="PTS76" s="516"/>
      <c r="PTT76" s="516"/>
      <c r="PTU76" s="516"/>
      <c r="PTV76" s="516"/>
      <c r="PTW76" s="516"/>
      <c r="PTX76" s="516"/>
      <c r="PTY76" s="516"/>
      <c r="PTZ76" s="516"/>
      <c r="PUA76" s="516"/>
      <c r="PUB76" s="516"/>
      <c r="PUC76" s="516"/>
      <c r="PUD76" s="516"/>
      <c r="PUE76" s="516"/>
      <c r="PUF76" s="516"/>
      <c r="PUG76" s="516"/>
      <c r="PUH76" s="516"/>
      <c r="PUI76" s="516"/>
      <c r="PUJ76" s="516"/>
      <c r="PUK76" s="516"/>
      <c r="PUL76" s="516"/>
      <c r="PUM76" s="516"/>
      <c r="PUN76" s="516"/>
      <c r="PUO76" s="516"/>
      <c r="PUP76" s="516"/>
      <c r="PUQ76" s="516"/>
      <c r="PUR76" s="516"/>
      <c r="PUS76" s="516"/>
      <c r="PUT76" s="516"/>
      <c r="PUU76" s="516"/>
      <c r="PUV76" s="516"/>
      <c r="PUW76" s="516"/>
      <c r="PUX76" s="516"/>
      <c r="PUY76" s="516"/>
      <c r="PUZ76" s="516"/>
      <c r="PVA76" s="516"/>
      <c r="PVB76" s="516"/>
      <c r="PVC76" s="516"/>
      <c r="PVD76" s="516"/>
      <c r="PVE76" s="516"/>
      <c r="PVF76" s="516"/>
      <c r="PVG76" s="516"/>
      <c r="PVH76" s="516"/>
      <c r="PVI76" s="516"/>
      <c r="PVJ76" s="516"/>
      <c r="PVK76" s="516"/>
      <c r="PVL76" s="516"/>
      <c r="PVM76" s="516"/>
      <c r="PVN76" s="516"/>
      <c r="PVO76" s="516"/>
      <c r="PVP76" s="516"/>
      <c r="PVQ76" s="516"/>
      <c r="PVR76" s="516"/>
      <c r="PVS76" s="516"/>
      <c r="PVT76" s="516"/>
      <c r="PVU76" s="516"/>
      <c r="PVV76" s="516"/>
      <c r="PVW76" s="516"/>
      <c r="PVX76" s="516"/>
      <c r="PVY76" s="516"/>
      <c r="PVZ76" s="516"/>
      <c r="PWA76" s="516"/>
      <c r="PWB76" s="516"/>
      <c r="PWC76" s="516"/>
      <c r="PWD76" s="516"/>
      <c r="PWE76" s="516"/>
      <c r="PWF76" s="516"/>
      <c r="PWG76" s="516"/>
      <c r="PWH76" s="516"/>
      <c r="PWI76" s="516"/>
      <c r="PWJ76" s="516"/>
      <c r="PWK76" s="516"/>
      <c r="PWL76" s="516"/>
      <c r="PWM76" s="516"/>
      <c r="PWN76" s="516"/>
      <c r="PWO76" s="516"/>
      <c r="PWP76" s="516"/>
      <c r="PWQ76" s="516"/>
      <c r="PWR76" s="516"/>
      <c r="PWS76" s="516"/>
      <c r="PWT76" s="516"/>
      <c r="PWU76" s="516"/>
      <c r="PWV76" s="516"/>
      <c r="PWW76" s="516"/>
      <c r="PWX76" s="516"/>
      <c r="PWY76" s="516"/>
      <c r="PWZ76" s="516"/>
      <c r="PXA76" s="516"/>
      <c r="PXB76" s="516"/>
      <c r="PXC76" s="516"/>
      <c r="PXD76" s="516"/>
      <c r="PXE76" s="516"/>
      <c r="PXF76" s="516"/>
      <c r="PXG76" s="516"/>
      <c r="PXH76" s="516"/>
      <c r="PXI76" s="516"/>
      <c r="PXJ76" s="516"/>
      <c r="PXK76" s="516"/>
      <c r="PXL76" s="516"/>
      <c r="PXM76" s="516"/>
      <c r="PXN76" s="516"/>
      <c r="PXO76" s="516"/>
      <c r="PXP76" s="516"/>
      <c r="PXQ76" s="516"/>
      <c r="PXR76" s="516"/>
      <c r="PXS76" s="516"/>
      <c r="PXT76" s="516"/>
      <c r="PXU76" s="516"/>
      <c r="PXV76" s="516"/>
      <c r="PXW76" s="516"/>
      <c r="PXX76" s="516"/>
      <c r="PXY76" s="516"/>
      <c r="PXZ76" s="516"/>
      <c r="PYA76" s="516"/>
      <c r="PYB76" s="516"/>
      <c r="PYC76" s="516"/>
      <c r="PYD76" s="516"/>
      <c r="PYE76" s="516"/>
      <c r="PYF76" s="516"/>
      <c r="PYG76" s="516"/>
      <c r="PYH76" s="516"/>
      <c r="PYI76" s="516"/>
      <c r="PYJ76" s="516"/>
      <c r="PYK76" s="516"/>
      <c r="PYL76" s="516"/>
      <c r="PYM76" s="516"/>
      <c r="PYN76" s="516"/>
      <c r="PYO76" s="516"/>
      <c r="PYP76" s="516"/>
      <c r="PYQ76" s="516"/>
      <c r="PYR76" s="516"/>
      <c r="PYS76" s="516"/>
      <c r="PYT76" s="516"/>
      <c r="PYU76" s="516"/>
      <c r="PYV76" s="516"/>
      <c r="PYW76" s="516"/>
      <c r="PYX76" s="516"/>
      <c r="PYY76" s="516"/>
      <c r="PYZ76" s="516"/>
      <c r="PZA76" s="516"/>
      <c r="PZB76" s="516"/>
      <c r="PZC76" s="516"/>
      <c r="PZD76" s="516"/>
      <c r="PZE76" s="516"/>
      <c r="PZF76" s="516"/>
      <c r="PZG76" s="516"/>
      <c r="PZH76" s="516"/>
      <c r="PZI76" s="516"/>
      <c r="PZJ76" s="516"/>
      <c r="PZK76" s="516"/>
      <c r="PZL76" s="516"/>
      <c r="PZM76" s="516"/>
      <c r="PZN76" s="516"/>
      <c r="PZO76" s="516"/>
      <c r="PZP76" s="516"/>
      <c r="PZQ76" s="516"/>
      <c r="PZR76" s="516"/>
      <c r="PZS76" s="516"/>
      <c r="PZT76" s="516"/>
      <c r="PZU76" s="516"/>
      <c r="PZV76" s="516"/>
      <c r="PZW76" s="516"/>
      <c r="PZX76" s="516"/>
      <c r="PZY76" s="516"/>
      <c r="PZZ76" s="516"/>
      <c r="QAA76" s="516"/>
      <c r="QAB76" s="516"/>
      <c r="QAC76" s="516"/>
      <c r="QAD76" s="516"/>
      <c r="QAE76" s="516"/>
      <c r="QAF76" s="516"/>
      <c r="QAG76" s="516"/>
      <c r="QAH76" s="516"/>
      <c r="QAI76" s="516"/>
      <c r="QAJ76" s="516"/>
      <c r="QAK76" s="516"/>
      <c r="QAL76" s="516"/>
      <c r="QAM76" s="516"/>
      <c r="QAN76" s="516"/>
      <c r="QAO76" s="516"/>
      <c r="QAP76" s="516"/>
      <c r="QAQ76" s="516"/>
      <c r="QAR76" s="516"/>
      <c r="QAS76" s="516"/>
      <c r="QAT76" s="516"/>
      <c r="QAU76" s="516"/>
      <c r="QAV76" s="516"/>
      <c r="QAW76" s="516"/>
      <c r="QAX76" s="516"/>
      <c r="QAY76" s="516"/>
      <c r="QAZ76" s="516"/>
      <c r="QBA76" s="516"/>
      <c r="QBB76" s="516"/>
      <c r="QBC76" s="516"/>
      <c r="QBD76" s="516"/>
      <c r="QBE76" s="516"/>
      <c r="QBF76" s="516"/>
      <c r="QBG76" s="516"/>
      <c r="QBH76" s="516"/>
      <c r="QBI76" s="516"/>
      <c r="QBJ76" s="516"/>
      <c r="QBK76" s="516"/>
      <c r="QBL76" s="516"/>
      <c r="QBM76" s="516"/>
      <c r="QBN76" s="516"/>
      <c r="QBO76" s="516"/>
      <c r="QBP76" s="516"/>
      <c r="QBQ76" s="516"/>
      <c r="QBR76" s="516"/>
      <c r="QBS76" s="516"/>
      <c r="QBT76" s="516"/>
      <c r="QBU76" s="516"/>
      <c r="QBV76" s="516"/>
      <c r="QBW76" s="516"/>
      <c r="QBX76" s="516"/>
      <c r="QBY76" s="516"/>
      <c r="QBZ76" s="516"/>
      <c r="QCA76" s="516"/>
      <c r="QCB76" s="516"/>
      <c r="QCC76" s="516"/>
      <c r="QCD76" s="516"/>
      <c r="QCE76" s="516"/>
      <c r="QCF76" s="516"/>
      <c r="QCG76" s="516"/>
      <c r="QCH76" s="516"/>
      <c r="QCI76" s="516"/>
      <c r="QCJ76" s="516"/>
      <c r="QCK76" s="516"/>
      <c r="QCL76" s="516"/>
      <c r="QCM76" s="516"/>
      <c r="QCN76" s="516"/>
      <c r="QCO76" s="516"/>
      <c r="QCP76" s="516"/>
      <c r="QCQ76" s="516"/>
      <c r="QCR76" s="516"/>
      <c r="QCS76" s="516"/>
      <c r="QCT76" s="516"/>
      <c r="QCU76" s="516"/>
      <c r="QCV76" s="516"/>
      <c r="QCW76" s="516"/>
      <c r="QCX76" s="516"/>
      <c r="QCY76" s="516"/>
      <c r="QCZ76" s="516"/>
      <c r="QDA76" s="516"/>
      <c r="QDB76" s="516"/>
      <c r="QDC76" s="516"/>
      <c r="QDD76" s="516"/>
      <c r="QDE76" s="516"/>
      <c r="QDF76" s="516"/>
      <c r="QDG76" s="516"/>
      <c r="QDH76" s="516"/>
      <c r="QDI76" s="516"/>
      <c r="QDJ76" s="516"/>
      <c r="QDK76" s="516"/>
      <c r="QDL76" s="516"/>
      <c r="QDM76" s="516"/>
      <c r="QDN76" s="516"/>
      <c r="QDO76" s="516"/>
      <c r="QDP76" s="516"/>
      <c r="QDQ76" s="516"/>
      <c r="QDR76" s="516"/>
      <c r="QDS76" s="516"/>
      <c r="QDT76" s="516"/>
      <c r="QDU76" s="516"/>
      <c r="QDV76" s="516"/>
      <c r="QDW76" s="516"/>
      <c r="QDX76" s="516"/>
      <c r="QDY76" s="516"/>
      <c r="QDZ76" s="516"/>
      <c r="QEA76" s="516"/>
      <c r="QEB76" s="516"/>
      <c r="QEC76" s="516"/>
      <c r="QED76" s="516"/>
      <c r="QEE76" s="516"/>
      <c r="QEF76" s="516"/>
      <c r="QEG76" s="516"/>
      <c r="QEH76" s="516"/>
      <c r="QEI76" s="516"/>
      <c r="QEJ76" s="516"/>
      <c r="QEK76" s="516"/>
      <c r="QEL76" s="516"/>
      <c r="QEM76" s="516"/>
      <c r="QEN76" s="516"/>
      <c r="QEO76" s="516"/>
      <c r="QEP76" s="516"/>
      <c r="QEQ76" s="516"/>
      <c r="QER76" s="516"/>
      <c r="QES76" s="516"/>
      <c r="QET76" s="516"/>
      <c r="QEU76" s="516"/>
      <c r="QEV76" s="516"/>
      <c r="QEW76" s="516"/>
      <c r="QEX76" s="516"/>
      <c r="QEY76" s="516"/>
      <c r="QEZ76" s="516"/>
      <c r="QFA76" s="516"/>
      <c r="QFB76" s="516"/>
      <c r="QFC76" s="516"/>
      <c r="QFD76" s="516"/>
      <c r="QFE76" s="516"/>
      <c r="QFF76" s="516"/>
      <c r="QFG76" s="516"/>
      <c r="QFH76" s="516"/>
      <c r="QFI76" s="516"/>
      <c r="QFJ76" s="516"/>
      <c r="QFK76" s="516"/>
      <c r="QFL76" s="516"/>
      <c r="QFM76" s="516"/>
      <c r="QFN76" s="516"/>
      <c r="QFO76" s="516"/>
      <c r="QFP76" s="516"/>
      <c r="QFQ76" s="516"/>
      <c r="QFR76" s="516"/>
      <c r="QFS76" s="516"/>
      <c r="QFT76" s="516"/>
      <c r="QFU76" s="516"/>
      <c r="QFV76" s="516"/>
      <c r="QFW76" s="516"/>
      <c r="QFX76" s="516"/>
      <c r="QFY76" s="516"/>
      <c r="QFZ76" s="516"/>
      <c r="QGA76" s="516"/>
      <c r="QGB76" s="516"/>
      <c r="QGC76" s="516"/>
      <c r="QGD76" s="516"/>
      <c r="QGE76" s="516"/>
      <c r="QGF76" s="516"/>
      <c r="QGG76" s="516"/>
      <c r="QGH76" s="516"/>
      <c r="QGI76" s="516"/>
      <c r="QGJ76" s="516"/>
      <c r="QGK76" s="516"/>
      <c r="QGL76" s="516"/>
      <c r="QGM76" s="516"/>
      <c r="QGN76" s="516"/>
      <c r="QGO76" s="516"/>
      <c r="QGP76" s="516"/>
      <c r="QGQ76" s="516"/>
      <c r="QGR76" s="516"/>
      <c r="QGS76" s="516"/>
      <c r="QGT76" s="516"/>
      <c r="QGU76" s="516"/>
      <c r="QGV76" s="516"/>
      <c r="QGW76" s="516"/>
      <c r="QGX76" s="516"/>
      <c r="QGY76" s="516"/>
      <c r="QGZ76" s="516"/>
      <c r="QHA76" s="516"/>
      <c r="QHB76" s="516"/>
      <c r="QHC76" s="516"/>
      <c r="QHD76" s="516"/>
      <c r="QHE76" s="516"/>
      <c r="QHF76" s="516"/>
      <c r="QHG76" s="516"/>
      <c r="QHH76" s="516"/>
      <c r="QHI76" s="516"/>
      <c r="QHJ76" s="516"/>
      <c r="QHK76" s="516"/>
      <c r="QHL76" s="516"/>
      <c r="QHM76" s="516"/>
      <c r="QHN76" s="516"/>
      <c r="QHO76" s="516"/>
      <c r="QHP76" s="516"/>
      <c r="QHQ76" s="516"/>
      <c r="QHR76" s="516"/>
      <c r="QHS76" s="516"/>
      <c r="QHT76" s="516"/>
      <c r="QHU76" s="516"/>
      <c r="QHV76" s="516"/>
      <c r="QHW76" s="516"/>
      <c r="QHX76" s="516"/>
      <c r="QHY76" s="516"/>
      <c r="QHZ76" s="516"/>
      <c r="QIA76" s="516"/>
      <c r="QIB76" s="516"/>
      <c r="QIC76" s="516"/>
      <c r="QID76" s="516"/>
      <c r="QIE76" s="516"/>
      <c r="QIF76" s="516"/>
      <c r="QIG76" s="516"/>
      <c r="QIH76" s="516"/>
      <c r="QII76" s="516"/>
      <c r="QIJ76" s="516"/>
      <c r="QIK76" s="516"/>
      <c r="QIL76" s="516"/>
      <c r="QIM76" s="516"/>
      <c r="QIN76" s="516"/>
      <c r="QIO76" s="516"/>
      <c r="QIP76" s="516"/>
      <c r="QIQ76" s="516"/>
      <c r="QIR76" s="516"/>
      <c r="QIS76" s="516"/>
      <c r="QIT76" s="516"/>
      <c r="QIU76" s="516"/>
      <c r="QIV76" s="516"/>
      <c r="QIW76" s="516"/>
      <c r="QIX76" s="516"/>
      <c r="QIY76" s="516"/>
      <c r="QIZ76" s="516"/>
      <c r="QJA76" s="516"/>
      <c r="QJB76" s="516"/>
      <c r="QJC76" s="516"/>
      <c r="QJD76" s="516"/>
      <c r="QJE76" s="516"/>
      <c r="QJF76" s="516"/>
      <c r="QJG76" s="516"/>
      <c r="QJH76" s="516"/>
      <c r="QJI76" s="516"/>
      <c r="QJJ76" s="516"/>
      <c r="QJK76" s="516"/>
      <c r="QJL76" s="516"/>
      <c r="QJM76" s="516"/>
      <c r="QJN76" s="516"/>
      <c r="QJO76" s="516"/>
      <c r="QJP76" s="516"/>
      <c r="QJQ76" s="516"/>
      <c r="QJR76" s="516"/>
      <c r="QJS76" s="516"/>
      <c r="QJT76" s="516"/>
      <c r="QJU76" s="516"/>
      <c r="QJV76" s="516"/>
      <c r="QJW76" s="516"/>
      <c r="QJX76" s="516"/>
      <c r="QJY76" s="516"/>
      <c r="QJZ76" s="516"/>
      <c r="QKA76" s="516"/>
      <c r="QKB76" s="516"/>
      <c r="QKC76" s="516"/>
      <c r="QKD76" s="516"/>
      <c r="QKE76" s="516"/>
      <c r="QKF76" s="516"/>
      <c r="QKG76" s="516"/>
      <c r="QKH76" s="516"/>
      <c r="QKI76" s="516"/>
      <c r="QKJ76" s="516"/>
      <c r="QKK76" s="516"/>
      <c r="QKL76" s="516"/>
      <c r="QKM76" s="516"/>
      <c r="QKN76" s="516"/>
      <c r="QKO76" s="516"/>
      <c r="QKP76" s="516"/>
      <c r="QKQ76" s="516"/>
      <c r="QKR76" s="516"/>
      <c r="QKS76" s="516"/>
      <c r="QKT76" s="516"/>
      <c r="QKU76" s="516"/>
      <c r="QKV76" s="516"/>
      <c r="QKW76" s="516"/>
      <c r="QKX76" s="516"/>
      <c r="QKY76" s="516"/>
      <c r="QKZ76" s="516"/>
      <c r="QLA76" s="516"/>
      <c r="QLB76" s="516"/>
      <c r="QLC76" s="516"/>
      <c r="QLD76" s="516"/>
      <c r="QLE76" s="516"/>
      <c r="QLF76" s="516"/>
      <c r="QLG76" s="516"/>
      <c r="QLH76" s="516"/>
      <c r="QLI76" s="516"/>
      <c r="QLJ76" s="516"/>
      <c r="QLK76" s="516"/>
      <c r="QLL76" s="516"/>
      <c r="QLM76" s="516"/>
      <c r="QLN76" s="516"/>
      <c r="QLO76" s="516"/>
      <c r="QLP76" s="516"/>
      <c r="QLQ76" s="516"/>
      <c r="QLR76" s="516"/>
      <c r="QLS76" s="516"/>
      <c r="QLT76" s="516"/>
      <c r="QLU76" s="516"/>
      <c r="QLV76" s="516"/>
      <c r="QLW76" s="516"/>
      <c r="QLX76" s="516"/>
      <c r="QLY76" s="516"/>
      <c r="QLZ76" s="516"/>
      <c r="QMA76" s="516"/>
      <c r="QMB76" s="516"/>
      <c r="QMC76" s="516"/>
      <c r="QMD76" s="516"/>
      <c r="QME76" s="516"/>
      <c r="QMF76" s="516"/>
      <c r="QMG76" s="516"/>
      <c r="QMH76" s="516"/>
      <c r="QMI76" s="516"/>
      <c r="QMJ76" s="516"/>
      <c r="QMK76" s="516"/>
      <c r="QML76" s="516"/>
      <c r="QMM76" s="516"/>
      <c r="QMN76" s="516"/>
      <c r="QMO76" s="516"/>
      <c r="QMP76" s="516"/>
      <c r="QMQ76" s="516"/>
      <c r="QMR76" s="516"/>
      <c r="QMS76" s="516"/>
      <c r="QMT76" s="516"/>
      <c r="QMU76" s="516"/>
      <c r="QMV76" s="516"/>
      <c r="QMW76" s="516"/>
      <c r="QMX76" s="516"/>
      <c r="QMY76" s="516"/>
      <c r="QMZ76" s="516"/>
      <c r="QNA76" s="516"/>
      <c r="QNB76" s="516"/>
      <c r="QNC76" s="516"/>
      <c r="QND76" s="516"/>
      <c r="QNE76" s="516"/>
      <c r="QNF76" s="516"/>
      <c r="QNG76" s="516"/>
      <c r="QNH76" s="516"/>
      <c r="QNI76" s="516"/>
      <c r="QNJ76" s="516"/>
      <c r="QNK76" s="516"/>
      <c r="QNL76" s="516"/>
      <c r="QNM76" s="516"/>
      <c r="QNN76" s="516"/>
      <c r="QNO76" s="516"/>
      <c r="QNP76" s="516"/>
      <c r="QNQ76" s="516"/>
      <c r="QNR76" s="516"/>
      <c r="QNS76" s="516"/>
      <c r="QNT76" s="516"/>
      <c r="QNU76" s="516"/>
      <c r="QNV76" s="516"/>
      <c r="QNW76" s="516"/>
      <c r="QNX76" s="516"/>
      <c r="QNY76" s="516"/>
      <c r="QNZ76" s="516"/>
      <c r="QOA76" s="516"/>
      <c r="QOB76" s="516"/>
      <c r="QOC76" s="516"/>
      <c r="QOD76" s="516"/>
      <c r="QOE76" s="516"/>
      <c r="QOF76" s="516"/>
      <c r="QOG76" s="516"/>
      <c r="QOH76" s="516"/>
      <c r="QOI76" s="516"/>
      <c r="QOJ76" s="516"/>
      <c r="QOK76" s="516"/>
      <c r="QOL76" s="516"/>
      <c r="QOM76" s="516"/>
      <c r="QON76" s="516"/>
      <c r="QOO76" s="516"/>
      <c r="QOP76" s="516"/>
      <c r="QOQ76" s="516"/>
      <c r="QOR76" s="516"/>
      <c r="QOS76" s="516"/>
      <c r="QOT76" s="516"/>
      <c r="QOU76" s="516"/>
      <c r="QOV76" s="516"/>
      <c r="QOW76" s="516"/>
      <c r="QOX76" s="516"/>
      <c r="QOY76" s="516"/>
      <c r="QOZ76" s="516"/>
      <c r="QPA76" s="516"/>
      <c r="QPB76" s="516"/>
      <c r="QPC76" s="516"/>
      <c r="QPD76" s="516"/>
      <c r="QPE76" s="516"/>
      <c r="QPF76" s="516"/>
      <c r="QPG76" s="516"/>
      <c r="QPH76" s="516"/>
      <c r="QPI76" s="516"/>
      <c r="QPJ76" s="516"/>
      <c r="QPK76" s="516"/>
      <c r="QPL76" s="516"/>
      <c r="QPM76" s="516"/>
      <c r="QPN76" s="516"/>
      <c r="QPO76" s="516"/>
      <c r="QPP76" s="516"/>
      <c r="QPQ76" s="516"/>
      <c r="QPR76" s="516"/>
      <c r="QPS76" s="516"/>
      <c r="QPT76" s="516"/>
      <c r="QPU76" s="516"/>
      <c r="QPV76" s="516"/>
      <c r="QPW76" s="516"/>
      <c r="QPX76" s="516"/>
      <c r="QPY76" s="516"/>
      <c r="QPZ76" s="516"/>
      <c r="QQA76" s="516"/>
      <c r="QQB76" s="516"/>
      <c r="QQC76" s="516"/>
      <c r="QQD76" s="516"/>
      <c r="QQE76" s="516"/>
      <c r="QQF76" s="516"/>
      <c r="QQG76" s="516"/>
      <c r="QQH76" s="516"/>
      <c r="QQI76" s="516"/>
      <c r="QQJ76" s="516"/>
      <c r="QQK76" s="516"/>
      <c r="QQL76" s="516"/>
      <c r="QQM76" s="516"/>
      <c r="QQN76" s="516"/>
      <c r="QQO76" s="516"/>
      <c r="QQP76" s="516"/>
      <c r="QQQ76" s="516"/>
      <c r="QQR76" s="516"/>
      <c r="QQS76" s="516"/>
      <c r="QQT76" s="516"/>
      <c r="QQU76" s="516"/>
      <c r="QQV76" s="516"/>
      <c r="QQW76" s="516"/>
      <c r="QQX76" s="516"/>
      <c r="QQY76" s="516"/>
      <c r="QQZ76" s="516"/>
      <c r="QRA76" s="516"/>
      <c r="QRB76" s="516"/>
      <c r="QRC76" s="516"/>
      <c r="QRD76" s="516"/>
      <c r="QRE76" s="516"/>
      <c r="QRF76" s="516"/>
      <c r="QRG76" s="516"/>
      <c r="QRH76" s="516"/>
      <c r="QRI76" s="516"/>
      <c r="QRJ76" s="516"/>
      <c r="QRK76" s="516"/>
      <c r="QRL76" s="516"/>
      <c r="QRM76" s="516"/>
      <c r="QRN76" s="516"/>
      <c r="QRO76" s="516"/>
      <c r="QRP76" s="516"/>
      <c r="QRQ76" s="516"/>
      <c r="QRR76" s="516"/>
      <c r="QRS76" s="516"/>
      <c r="QRT76" s="516"/>
      <c r="QRU76" s="516"/>
      <c r="QRV76" s="516"/>
      <c r="QRW76" s="516"/>
      <c r="QRX76" s="516"/>
      <c r="QRY76" s="516"/>
      <c r="QRZ76" s="516"/>
      <c r="QSA76" s="516"/>
      <c r="QSB76" s="516"/>
      <c r="QSC76" s="516"/>
      <c r="QSD76" s="516"/>
      <c r="QSE76" s="516"/>
      <c r="QSF76" s="516"/>
      <c r="QSG76" s="516"/>
      <c r="QSH76" s="516"/>
      <c r="QSI76" s="516"/>
      <c r="QSJ76" s="516"/>
      <c r="QSK76" s="516"/>
      <c r="QSL76" s="516"/>
      <c r="QSM76" s="516"/>
      <c r="QSN76" s="516"/>
      <c r="QSO76" s="516"/>
      <c r="QSP76" s="516"/>
      <c r="QSQ76" s="516"/>
      <c r="QSR76" s="516"/>
      <c r="QSS76" s="516"/>
      <c r="QST76" s="516"/>
      <c r="QSU76" s="516"/>
      <c r="QSV76" s="516"/>
      <c r="QSW76" s="516"/>
      <c r="QSX76" s="516"/>
      <c r="QSY76" s="516"/>
      <c r="QSZ76" s="516"/>
      <c r="QTA76" s="516"/>
      <c r="QTB76" s="516"/>
      <c r="QTC76" s="516"/>
      <c r="QTD76" s="516"/>
      <c r="QTE76" s="516"/>
      <c r="QTF76" s="516"/>
      <c r="QTG76" s="516"/>
      <c r="QTH76" s="516"/>
      <c r="QTI76" s="516"/>
      <c r="QTJ76" s="516"/>
      <c r="QTK76" s="516"/>
      <c r="QTL76" s="516"/>
      <c r="QTM76" s="516"/>
      <c r="QTN76" s="516"/>
      <c r="QTO76" s="516"/>
      <c r="QTP76" s="516"/>
      <c r="QTQ76" s="516"/>
      <c r="QTR76" s="516"/>
      <c r="QTS76" s="516"/>
      <c r="QTT76" s="516"/>
      <c r="QTU76" s="516"/>
      <c r="QTV76" s="516"/>
      <c r="QTW76" s="516"/>
      <c r="QTX76" s="516"/>
      <c r="QTY76" s="516"/>
      <c r="QTZ76" s="516"/>
      <c r="QUA76" s="516"/>
      <c r="QUB76" s="516"/>
      <c r="QUC76" s="516"/>
      <c r="QUD76" s="516"/>
      <c r="QUE76" s="516"/>
      <c r="QUF76" s="516"/>
      <c r="QUG76" s="516"/>
      <c r="QUH76" s="516"/>
      <c r="QUI76" s="516"/>
      <c r="QUJ76" s="516"/>
      <c r="QUK76" s="516"/>
      <c r="QUL76" s="516"/>
      <c r="QUM76" s="516"/>
      <c r="QUN76" s="516"/>
      <c r="QUO76" s="516"/>
      <c r="QUP76" s="516"/>
      <c r="QUQ76" s="516"/>
      <c r="QUR76" s="516"/>
      <c r="QUS76" s="516"/>
      <c r="QUT76" s="516"/>
      <c r="QUU76" s="516"/>
      <c r="QUV76" s="516"/>
      <c r="QUW76" s="516"/>
      <c r="QUX76" s="516"/>
      <c r="QUY76" s="516"/>
      <c r="QUZ76" s="516"/>
      <c r="QVA76" s="516"/>
      <c r="QVB76" s="516"/>
      <c r="QVC76" s="516"/>
      <c r="QVD76" s="516"/>
      <c r="QVE76" s="516"/>
      <c r="QVF76" s="516"/>
      <c r="QVG76" s="516"/>
      <c r="QVH76" s="516"/>
      <c r="QVI76" s="516"/>
      <c r="QVJ76" s="516"/>
      <c r="QVK76" s="516"/>
      <c r="QVL76" s="516"/>
      <c r="QVM76" s="516"/>
      <c r="QVN76" s="516"/>
      <c r="QVO76" s="516"/>
      <c r="QVP76" s="516"/>
      <c r="QVQ76" s="516"/>
      <c r="QVR76" s="516"/>
      <c r="QVS76" s="516"/>
      <c r="QVT76" s="516"/>
      <c r="QVU76" s="516"/>
      <c r="QVV76" s="516"/>
      <c r="QVW76" s="516"/>
      <c r="QVX76" s="516"/>
      <c r="QVY76" s="516"/>
      <c r="QVZ76" s="516"/>
      <c r="QWA76" s="516"/>
      <c r="QWB76" s="516"/>
      <c r="QWC76" s="516"/>
      <c r="QWD76" s="516"/>
      <c r="QWE76" s="516"/>
      <c r="QWF76" s="516"/>
      <c r="QWG76" s="516"/>
      <c r="QWH76" s="516"/>
      <c r="QWI76" s="516"/>
      <c r="QWJ76" s="516"/>
      <c r="QWK76" s="516"/>
      <c r="QWL76" s="516"/>
      <c r="QWM76" s="516"/>
      <c r="QWN76" s="516"/>
      <c r="QWO76" s="516"/>
      <c r="QWP76" s="516"/>
      <c r="QWQ76" s="516"/>
      <c r="QWR76" s="516"/>
      <c r="QWS76" s="516"/>
      <c r="QWT76" s="516"/>
      <c r="QWU76" s="516"/>
      <c r="QWV76" s="516"/>
      <c r="QWW76" s="516"/>
      <c r="QWX76" s="516"/>
      <c r="QWY76" s="516"/>
      <c r="QWZ76" s="516"/>
      <c r="QXA76" s="516"/>
      <c r="QXB76" s="516"/>
      <c r="QXC76" s="516"/>
      <c r="QXD76" s="516"/>
      <c r="QXE76" s="516"/>
      <c r="QXF76" s="516"/>
      <c r="QXG76" s="516"/>
      <c r="QXH76" s="516"/>
      <c r="QXI76" s="516"/>
      <c r="QXJ76" s="516"/>
      <c r="QXK76" s="516"/>
      <c r="QXL76" s="516"/>
      <c r="QXM76" s="516"/>
      <c r="QXN76" s="516"/>
      <c r="QXO76" s="516"/>
      <c r="QXP76" s="516"/>
      <c r="QXQ76" s="516"/>
      <c r="QXR76" s="516"/>
      <c r="QXS76" s="516"/>
      <c r="QXT76" s="516"/>
      <c r="QXU76" s="516"/>
      <c r="QXV76" s="516"/>
      <c r="QXW76" s="516"/>
      <c r="QXX76" s="516"/>
      <c r="QXY76" s="516"/>
      <c r="QXZ76" s="516"/>
      <c r="QYA76" s="516"/>
      <c r="QYB76" s="516"/>
      <c r="QYC76" s="516"/>
      <c r="QYD76" s="516"/>
      <c r="QYE76" s="516"/>
      <c r="QYF76" s="516"/>
      <c r="QYG76" s="516"/>
      <c r="QYH76" s="516"/>
      <c r="QYI76" s="516"/>
      <c r="QYJ76" s="516"/>
      <c r="QYK76" s="516"/>
      <c r="QYL76" s="516"/>
      <c r="QYM76" s="516"/>
      <c r="QYN76" s="516"/>
      <c r="QYO76" s="516"/>
      <c r="QYP76" s="516"/>
      <c r="QYQ76" s="516"/>
      <c r="QYR76" s="516"/>
      <c r="QYS76" s="516"/>
      <c r="QYT76" s="516"/>
      <c r="QYU76" s="516"/>
      <c r="QYV76" s="516"/>
      <c r="QYW76" s="516"/>
      <c r="QYX76" s="516"/>
      <c r="QYY76" s="516"/>
      <c r="QYZ76" s="516"/>
      <c r="QZA76" s="516"/>
      <c r="QZB76" s="516"/>
      <c r="QZC76" s="516"/>
      <c r="QZD76" s="516"/>
      <c r="QZE76" s="516"/>
      <c r="QZF76" s="516"/>
      <c r="QZG76" s="516"/>
      <c r="QZH76" s="516"/>
      <c r="QZI76" s="516"/>
      <c r="QZJ76" s="516"/>
      <c r="QZK76" s="516"/>
      <c r="QZL76" s="516"/>
      <c r="QZM76" s="516"/>
      <c r="QZN76" s="516"/>
      <c r="QZO76" s="516"/>
      <c r="QZP76" s="516"/>
      <c r="QZQ76" s="516"/>
      <c r="QZR76" s="516"/>
      <c r="QZS76" s="516"/>
      <c r="QZT76" s="516"/>
      <c r="QZU76" s="516"/>
      <c r="QZV76" s="516"/>
      <c r="QZW76" s="516"/>
      <c r="QZX76" s="516"/>
      <c r="QZY76" s="516"/>
      <c r="QZZ76" s="516"/>
      <c r="RAA76" s="516"/>
      <c r="RAB76" s="516"/>
      <c r="RAC76" s="516"/>
      <c r="RAD76" s="516"/>
      <c r="RAE76" s="516"/>
      <c r="RAF76" s="516"/>
      <c r="RAG76" s="516"/>
      <c r="RAH76" s="516"/>
      <c r="RAI76" s="516"/>
      <c r="RAJ76" s="516"/>
      <c r="RAK76" s="516"/>
      <c r="RAL76" s="516"/>
      <c r="RAM76" s="516"/>
      <c r="RAN76" s="516"/>
      <c r="RAO76" s="516"/>
      <c r="RAP76" s="516"/>
      <c r="RAQ76" s="516"/>
      <c r="RAR76" s="516"/>
      <c r="RAS76" s="516"/>
      <c r="RAT76" s="516"/>
      <c r="RAU76" s="516"/>
      <c r="RAV76" s="516"/>
      <c r="RAW76" s="516"/>
      <c r="RAX76" s="516"/>
      <c r="RAY76" s="516"/>
      <c r="RAZ76" s="516"/>
      <c r="RBA76" s="516"/>
      <c r="RBB76" s="516"/>
      <c r="RBC76" s="516"/>
      <c r="RBD76" s="516"/>
      <c r="RBE76" s="516"/>
      <c r="RBF76" s="516"/>
      <c r="RBG76" s="516"/>
      <c r="RBH76" s="516"/>
      <c r="RBI76" s="516"/>
      <c r="RBJ76" s="516"/>
      <c r="RBK76" s="516"/>
      <c r="RBL76" s="516"/>
      <c r="RBM76" s="516"/>
      <c r="RBN76" s="516"/>
      <c r="RBO76" s="516"/>
      <c r="RBP76" s="516"/>
      <c r="RBQ76" s="516"/>
      <c r="RBR76" s="516"/>
      <c r="RBS76" s="516"/>
      <c r="RBT76" s="516"/>
      <c r="RBU76" s="516"/>
      <c r="RBV76" s="516"/>
      <c r="RBW76" s="516"/>
      <c r="RBX76" s="516"/>
      <c r="RBY76" s="516"/>
      <c r="RBZ76" s="516"/>
      <c r="RCA76" s="516"/>
      <c r="RCB76" s="516"/>
      <c r="RCC76" s="516"/>
      <c r="RCD76" s="516"/>
      <c r="RCE76" s="516"/>
      <c r="RCF76" s="516"/>
      <c r="RCG76" s="516"/>
      <c r="RCH76" s="516"/>
      <c r="RCI76" s="516"/>
      <c r="RCJ76" s="516"/>
      <c r="RCK76" s="516"/>
      <c r="RCL76" s="516"/>
      <c r="RCM76" s="516"/>
      <c r="RCN76" s="516"/>
      <c r="RCO76" s="516"/>
      <c r="RCP76" s="516"/>
      <c r="RCQ76" s="516"/>
      <c r="RCR76" s="516"/>
      <c r="RCS76" s="516"/>
      <c r="RCT76" s="516"/>
      <c r="RCU76" s="516"/>
      <c r="RCV76" s="516"/>
      <c r="RCW76" s="516"/>
      <c r="RCX76" s="516"/>
      <c r="RCY76" s="516"/>
      <c r="RCZ76" s="516"/>
      <c r="RDA76" s="516"/>
      <c r="RDB76" s="516"/>
      <c r="RDC76" s="516"/>
      <c r="RDD76" s="516"/>
      <c r="RDE76" s="516"/>
      <c r="RDF76" s="516"/>
      <c r="RDG76" s="516"/>
      <c r="RDH76" s="516"/>
      <c r="RDI76" s="516"/>
      <c r="RDJ76" s="516"/>
      <c r="RDK76" s="516"/>
      <c r="RDL76" s="516"/>
      <c r="RDM76" s="516"/>
      <c r="RDN76" s="516"/>
      <c r="RDO76" s="516"/>
      <c r="RDP76" s="516"/>
      <c r="RDQ76" s="516"/>
      <c r="RDR76" s="516"/>
      <c r="RDS76" s="516"/>
      <c r="RDT76" s="516"/>
      <c r="RDU76" s="516"/>
      <c r="RDV76" s="516"/>
      <c r="RDW76" s="516"/>
      <c r="RDX76" s="516"/>
      <c r="RDY76" s="516"/>
      <c r="RDZ76" s="516"/>
      <c r="REA76" s="516"/>
      <c r="REB76" s="516"/>
      <c r="REC76" s="516"/>
      <c r="RED76" s="516"/>
      <c r="REE76" s="516"/>
      <c r="REF76" s="516"/>
      <c r="REG76" s="516"/>
      <c r="REH76" s="516"/>
      <c r="REI76" s="516"/>
      <c r="REJ76" s="516"/>
      <c r="REK76" s="516"/>
      <c r="REL76" s="516"/>
      <c r="REM76" s="516"/>
      <c r="REN76" s="516"/>
      <c r="REO76" s="516"/>
      <c r="REP76" s="516"/>
      <c r="REQ76" s="516"/>
      <c r="RER76" s="516"/>
      <c r="RES76" s="516"/>
      <c r="RET76" s="516"/>
      <c r="REU76" s="516"/>
      <c r="REV76" s="516"/>
      <c r="REW76" s="516"/>
      <c r="REX76" s="516"/>
      <c r="REY76" s="516"/>
      <c r="REZ76" s="516"/>
      <c r="RFA76" s="516"/>
      <c r="RFB76" s="516"/>
      <c r="RFC76" s="516"/>
      <c r="RFD76" s="516"/>
      <c r="RFE76" s="516"/>
      <c r="RFF76" s="516"/>
      <c r="RFG76" s="516"/>
      <c r="RFH76" s="516"/>
      <c r="RFI76" s="516"/>
      <c r="RFJ76" s="516"/>
      <c r="RFK76" s="516"/>
      <c r="RFL76" s="516"/>
      <c r="RFM76" s="516"/>
      <c r="RFN76" s="516"/>
      <c r="RFO76" s="516"/>
      <c r="RFP76" s="516"/>
      <c r="RFQ76" s="516"/>
      <c r="RFR76" s="516"/>
      <c r="RFS76" s="516"/>
      <c r="RFT76" s="516"/>
      <c r="RFU76" s="516"/>
      <c r="RFV76" s="516"/>
      <c r="RFW76" s="516"/>
      <c r="RFX76" s="516"/>
      <c r="RFY76" s="516"/>
      <c r="RFZ76" s="516"/>
      <c r="RGA76" s="516"/>
      <c r="RGB76" s="516"/>
      <c r="RGC76" s="516"/>
      <c r="RGD76" s="516"/>
      <c r="RGE76" s="516"/>
      <c r="RGF76" s="516"/>
      <c r="RGG76" s="516"/>
      <c r="RGH76" s="516"/>
      <c r="RGI76" s="516"/>
      <c r="RGJ76" s="516"/>
      <c r="RGK76" s="516"/>
      <c r="RGL76" s="516"/>
      <c r="RGM76" s="516"/>
      <c r="RGN76" s="516"/>
      <c r="RGO76" s="516"/>
      <c r="RGP76" s="516"/>
      <c r="RGQ76" s="516"/>
      <c r="RGR76" s="516"/>
      <c r="RGS76" s="516"/>
      <c r="RGT76" s="516"/>
      <c r="RGU76" s="516"/>
      <c r="RGV76" s="516"/>
      <c r="RGW76" s="516"/>
      <c r="RGX76" s="516"/>
      <c r="RGY76" s="516"/>
      <c r="RGZ76" s="516"/>
      <c r="RHA76" s="516"/>
      <c r="RHB76" s="516"/>
      <c r="RHC76" s="516"/>
      <c r="RHD76" s="516"/>
      <c r="RHE76" s="516"/>
      <c r="RHF76" s="516"/>
      <c r="RHG76" s="516"/>
      <c r="RHH76" s="516"/>
      <c r="RHI76" s="516"/>
      <c r="RHJ76" s="516"/>
      <c r="RHK76" s="516"/>
      <c r="RHL76" s="516"/>
      <c r="RHM76" s="516"/>
      <c r="RHN76" s="516"/>
      <c r="RHO76" s="516"/>
      <c r="RHP76" s="516"/>
      <c r="RHQ76" s="516"/>
      <c r="RHR76" s="516"/>
      <c r="RHS76" s="516"/>
      <c r="RHT76" s="516"/>
      <c r="RHU76" s="516"/>
      <c r="RHV76" s="516"/>
      <c r="RHW76" s="516"/>
      <c r="RHX76" s="516"/>
      <c r="RHY76" s="516"/>
      <c r="RHZ76" s="516"/>
      <c r="RIA76" s="516"/>
      <c r="RIB76" s="516"/>
      <c r="RIC76" s="516"/>
      <c r="RID76" s="516"/>
      <c r="RIE76" s="516"/>
      <c r="RIF76" s="516"/>
      <c r="RIG76" s="516"/>
      <c r="RIH76" s="516"/>
      <c r="RII76" s="516"/>
      <c r="RIJ76" s="516"/>
      <c r="RIK76" s="516"/>
      <c r="RIL76" s="516"/>
      <c r="RIM76" s="516"/>
      <c r="RIN76" s="516"/>
      <c r="RIO76" s="516"/>
      <c r="RIP76" s="516"/>
      <c r="RIQ76" s="516"/>
      <c r="RIR76" s="516"/>
      <c r="RIS76" s="516"/>
      <c r="RIT76" s="516"/>
      <c r="RIU76" s="516"/>
      <c r="RIV76" s="516"/>
      <c r="RIW76" s="516"/>
      <c r="RIX76" s="516"/>
      <c r="RIY76" s="516"/>
      <c r="RIZ76" s="516"/>
      <c r="RJA76" s="516"/>
      <c r="RJB76" s="516"/>
      <c r="RJC76" s="516"/>
      <c r="RJD76" s="516"/>
      <c r="RJE76" s="516"/>
      <c r="RJF76" s="516"/>
      <c r="RJG76" s="516"/>
      <c r="RJH76" s="516"/>
      <c r="RJI76" s="516"/>
      <c r="RJJ76" s="516"/>
      <c r="RJK76" s="516"/>
      <c r="RJL76" s="516"/>
      <c r="RJM76" s="516"/>
      <c r="RJN76" s="516"/>
      <c r="RJO76" s="516"/>
      <c r="RJP76" s="516"/>
      <c r="RJQ76" s="516"/>
      <c r="RJR76" s="516"/>
      <c r="RJS76" s="516"/>
      <c r="RJT76" s="516"/>
      <c r="RJU76" s="516"/>
      <c r="RJV76" s="516"/>
      <c r="RJW76" s="516"/>
      <c r="RJX76" s="516"/>
      <c r="RJY76" s="516"/>
      <c r="RJZ76" s="516"/>
      <c r="RKA76" s="516"/>
      <c r="RKB76" s="516"/>
      <c r="RKC76" s="516"/>
      <c r="RKD76" s="516"/>
      <c r="RKE76" s="516"/>
      <c r="RKF76" s="516"/>
      <c r="RKG76" s="516"/>
      <c r="RKH76" s="516"/>
      <c r="RKI76" s="516"/>
      <c r="RKJ76" s="516"/>
      <c r="RKK76" s="516"/>
      <c r="RKL76" s="516"/>
      <c r="RKM76" s="516"/>
      <c r="RKN76" s="516"/>
      <c r="RKO76" s="516"/>
      <c r="RKP76" s="516"/>
      <c r="RKQ76" s="516"/>
      <c r="RKR76" s="516"/>
      <c r="RKS76" s="516"/>
      <c r="RKT76" s="516"/>
      <c r="RKU76" s="516"/>
      <c r="RKV76" s="516"/>
      <c r="RKW76" s="516"/>
      <c r="RKX76" s="516"/>
      <c r="RKY76" s="516"/>
      <c r="RKZ76" s="516"/>
      <c r="RLA76" s="516"/>
      <c r="RLB76" s="516"/>
      <c r="RLC76" s="516"/>
      <c r="RLD76" s="516"/>
      <c r="RLE76" s="516"/>
      <c r="RLF76" s="516"/>
      <c r="RLG76" s="516"/>
      <c r="RLH76" s="516"/>
      <c r="RLI76" s="516"/>
      <c r="RLJ76" s="516"/>
      <c r="RLK76" s="516"/>
      <c r="RLL76" s="516"/>
      <c r="RLM76" s="516"/>
      <c r="RLN76" s="516"/>
      <c r="RLO76" s="516"/>
      <c r="RLP76" s="516"/>
      <c r="RLQ76" s="516"/>
      <c r="RLR76" s="516"/>
      <c r="RLS76" s="516"/>
      <c r="RLT76" s="516"/>
      <c r="RLU76" s="516"/>
      <c r="RLV76" s="516"/>
      <c r="RLW76" s="516"/>
      <c r="RLX76" s="516"/>
      <c r="RLY76" s="516"/>
      <c r="RLZ76" s="516"/>
      <c r="RMA76" s="516"/>
      <c r="RMB76" s="516"/>
      <c r="RMC76" s="516"/>
      <c r="RMD76" s="516"/>
      <c r="RME76" s="516"/>
      <c r="RMF76" s="516"/>
      <c r="RMG76" s="516"/>
      <c r="RMH76" s="516"/>
      <c r="RMI76" s="516"/>
      <c r="RMJ76" s="516"/>
      <c r="RMK76" s="516"/>
      <c r="RML76" s="516"/>
      <c r="RMM76" s="516"/>
      <c r="RMN76" s="516"/>
      <c r="RMO76" s="516"/>
      <c r="RMP76" s="516"/>
      <c r="RMQ76" s="516"/>
      <c r="RMR76" s="516"/>
      <c r="RMS76" s="516"/>
      <c r="RMT76" s="516"/>
      <c r="RMU76" s="516"/>
      <c r="RMV76" s="516"/>
      <c r="RMW76" s="516"/>
      <c r="RMX76" s="516"/>
      <c r="RMY76" s="516"/>
      <c r="RMZ76" s="516"/>
      <c r="RNA76" s="516"/>
      <c r="RNB76" s="516"/>
      <c r="RNC76" s="516"/>
      <c r="RND76" s="516"/>
      <c r="RNE76" s="516"/>
      <c r="RNF76" s="516"/>
      <c r="RNG76" s="516"/>
      <c r="RNH76" s="516"/>
      <c r="RNI76" s="516"/>
      <c r="RNJ76" s="516"/>
      <c r="RNK76" s="516"/>
      <c r="RNL76" s="516"/>
      <c r="RNM76" s="516"/>
      <c r="RNN76" s="516"/>
      <c r="RNO76" s="516"/>
      <c r="RNP76" s="516"/>
      <c r="RNQ76" s="516"/>
      <c r="RNR76" s="516"/>
      <c r="RNS76" s="516"/>
      <c r="RNT76" s="516"/>
      <c r="RNU76" s="516"/>
      <c r="RNV76" s="516"/>
      <c r="RNW76" s="516"/>
      <c r="RNX76" s="516"/>
      <c r="RNY76" s="516"/>
      <c r="RNZ76" s="516"/>
      <c r="ROA76" s="516"/>
      <c r="ROB76" s="516"/>
      <c r="ROC76" s="516"/>
      <c r="ROD76" s="516"/>
      <c r="ROE76" s="516"/>
      <c r="ROF76" s="516"/>
      <c r="ROG76" s="516"/>
      <c r="ROH76" s="516"/>
      <c r="ROI76" s="516"/>
      <c r="ROJ76" s="516"/>
      <c r="ROK76" s="516"/>
      <c r="ROL76" s="516"/>
      <c r="ROM76" s="516"/>
      <c r="RON76" s="516"/>
      <c r="ROO76" s="516"/>
      <c r="ROP76" s="516"/>
      <c r="ROQ76" s="516"/>
      <c r="ROR76" s="516"/>
      <c r="ROS76" s="516"/>
      <c r="ROT76" s="516"/>
      <c r="ROU76" s="516"/>
      <c r="ROV76" s="516"/>
      <c r="ROW76" s="516"/>
      <c r="ROX76" s="516"/>
      <c r="ROY76" s="516"/>
      <c r="ROZ76" s="516"/>
      <c r="RPA76" s="516"/>
      <c r="RPB76" s="516"/>
      <c r="RPC76" s="516"/>
      <c r="RPD76" s="516"/>
      <c r="RPE76" s="516"/>
      <c r="RPF76" s="516"/>
      <c r="RPG76" s="516"/>
      <c r="RPH76" s="516"/>
      <c r="RPI76" s="516"/>
      <c r="RPJ76" s="516"/>
      <c r="RPK76" s="516"/>
      <c r="RPL76" s="516"/>
      <c r="RPM76" s="516"/>
      <c r="RPN76" s="516"/>
      <c r="RPO76" s="516"/>
      <c r="RPP76" s="516"/>
      <c r="RPQ76" s="516"/>
      <c r="RPR76" s="516"/>
      <c r="RPS76" s="516"/>
      <c r="RPT76" s="516"/>
      <c r="RPU76" s="516"/>
      <c r="RPV76" s="516"/>
      <c r="RPW76" s="516"/>
      <c r="RPX76" s="516"/>
      <c r="RPY76" s="516"/>
      <c r="RPZ76" s="516"/>
      <c r="RQA76" s="516"/>
      <c r="RQB76" s="516"/>
      <c r="RQC76" s="516"/>
      <c r="RQD76" s="516"/>
      <c r="RQE76" s="516"/>
      <c r="RQF76" s="516"/>
      <c r="RQG76" s="516"/>
      <c r="RQH76" s="516"/>
      <c r="RQI76" s="516"/>
      <c r="RQJ76" s="516"/>
      <c r="RQK76" s="516"/>
      <c r="RQL76" s="516"/>
      <c r="RQM76" s="516"/>
      <c r="RQN76" s="516"/>
      <c r="RQO76" s="516"/>
      <c r="RQP76" s="516"/>
      <c r="RQQ76" s="516"/>
      <c r="RQR76" s="516"/>
      <c r="RQS76" s="516"/>
      <c r="RQT76" s="516"/>
      <c r="RQU76" s="516"/>
      <c r="RQV76" s="516"/>
      <c r="RQW76" s="516"/>
      <c r="RQX76" s="516"/>
      <c r="RQY76" s="516"/>
      <c r="RQZ76" s="516"/>
      <c r="RRA76" s="516"/>
      <c r="RRB76" s="516"/>
      <c r="RRC76" s="516"/>
      <c r="RRD76" s="516"/>
      <c r="RRE76" s="516"/>
      <c r="RRF76" s="516"/>
      <c r="RRG76" s="516"/>
      <c r="RRH76" s="516"/>
      <c r="RRI76" s="516"/>
      <c r="RRJ76" s="516"/>
      <c r="RRK76" s="516"/>
      <c r="RRL76" s="516"/>
      <c r="RRM76" s="516"/>
      <c r="RRN76" s="516"/>
      <c r="RRO76" s="516"/>
      <c r="RRP76" s="516"/>
      <c r="RRQ76" s="516"/>
      <c r="RRR76" s="516"/>
      <c r="RRS76" s="516"/>
      <c r="RRT76" s="516"/>
      <c r="RRU76" s="516"/>
      <c r="RRV76" s="516"/>
      <c r="RRW76" s="516"/>
      <c r="RRX76" s="516"/>
      <c r="RRY76" s="516"/>
      <c r="RRZ76" s="516"/>
      <c r="RSA76" s="516"/>
      <c r="RSB76" s="516"/>
      <c r="RSC76" s="516"/>
      <c r="RSD76" s="516"/>
      <c r="RSE76" s="516"/>
      <c r="RSF76" s="516"/>
      <c r="RSG76" s="516"/>
      <c r="RSH76" s="516"/>
      <c r="RSI76" s="516"/>
      <c r="RSJ76" s="516"/>
      <c r="RSK76" s="516"/>
      <c r="RSL76" s="516"/>
      <c r="RSM76" s="516"/>
      <c r="RSN76" s="516"/>
      <c r="RSO76" s="516"/>
      <c r="RSP76" s="516"/>
      <c r="RSQ76" s="516"/>
      <c r="RSR76" s="516"/>
      <c r="RSS76" s="516"/>
      <c r="RST76" s="516"/>
      <c r="RSU76" s="516"/>
      <c r="RSV76" s="516"/>
      <c r="RSW76" s="516"/>
      <c r="RSX76" s="516"/>
      <c r="RSY76" s="516"/>
      <c r="RSZ76" s="516"/>
      <c r="RTA76" s="516"/>
      <c r="RTB76" s="516"/>
      <c r="RTC76" s="516"/>
      <c r="RTD76" s="516"/>
      <c r="RTE76" s="516"/>
      <c r="RTF76" s="516"/>
      <c r="RTG76" s="516"/>
      <c r="RTH76" s="516"/>
      <c r="RTI76" s="516"/>
      <c r="RTJ76" s="516"/>
      <c r="RTK76" s="516"/>
      <c r="RTL76" s="516"/>
      <c r="RTM76" s="516"/>
      <c r="RTN76" s="516"/>
      <c r="RTO76" s="516"/>
      <c r="RTP76" s="516"/>
      <c r="RTQ76" s="516"/>
      <c r="RTR76" s="516"/>
      <c r="RTS76" s="516"/>
      <c r="RTT76" s="516"/>
      <c r="RTU76" s="516"/>
      <c r="RTV76" s="516"/>
      <c r="RTW76" s="516"/>
      <c r="RTX76" s="516"/>
      <c r="RTY76" s="516"/>
      <c r="RTZ76" s="516"/>
      <c r="RUA76" s="516"/>
      <c r="RUB76" s="516"/>
      <c r="RUC76" s="516"/>
      <c r="RUD76" s="516"/>
      <c r="RUE76" s="516"/>
      <c r="RUF76" s="516"/>
      <c r="RUG76" s="516"/>
      <c r="RUH76" s="516"/>
      <c r="RUI76" s="516"/>
      <c r="RUJ76" s="516"/>
      <c r="RUK76" s="516"/>
      <c r="RUL76" s="516"/>
      <c r="RUM76" s="516"/>
      <c r="RUN76" s="516"/>
      <c r="RUO76" s="516"/>
      <c r="RUP76" s="516"/>
      <c r="RUQ76" s="516"/>
      <c r="RUR76" s="516"/>
      <c r="RUS76" s="516"/>
      <c r="RUT76" s="516"/>
      <c r="RUU76" s="516"/>
      <c r="RUV76" s="516"/>
      <c r="RUW76" s="516"/>
      <c r="RUX76" s="516"/>
      <c r="RUY76" s="516"/>
      <c r="RUZ76" s="516"/>
      <c r="RVA76" s="516"/>
      <c r="RVB76" s="516"/>
      <c r="RVC76" s="516"/>
      <c r="RVD76" s="516"/>
      <c r="RVE76" s="516"/>
      <c r="RVF76" s="516"/>
      <c r="RVG76" s="516"/>
      <c r="RVH76" s="516"/>
      <c r="RVI76" s="516"/>
      <c r="RVJ76" s="516"/>
      <c r="RVK76" s="516"/>
      <c r="RVL76" s="516"/>
      <c r="RVM76" s="516"/>
      <c r="RVN76" s="516"/>
      <c r="RVO76" s="516"/>
      <c r="RVP76" s="516"/>
      <c r="RVQ76" s="516"/>
      <c r="RVR76" s="516"/>
      <c r="RVS76" s="516"/>
      <c r="RVT76" s="516"/>
      <c r="RVU76" s="516"/>
      <c r="RVV76" s="516"/>
      <c r="RVW76" s="516"/>
      <c r="RVX76" s="516"/>
      <c r="RVY76" s="516"/>
      <c r="RVZ76" s="516"/>
      <c r="RWA76" s="516"/>
      <c r="RWB76" s="516"/>
      <c r="RWC76" s="516"/>
      <c r="RWD76" s="516"/>
      <c r="RWE76" s="516"/>
      <c r="RWF76" s="516"/>
      <c r="RWG76" s="516"/>
      <c r="RWH76" s="516"/>
      <c r="RWI76" s="516"/>
      <c r="RWJ76" s="516"/>
      <c r="RWK76" s="516"/>
      <c r="RWL76" s="516"/>
      <c r="RWM76" s="516"/>
      <c r="RWN76" s="516"/>
      <c r="RWO76" s="516"/>
      <c r="RWP76" s="516"/>
      <c r="RWQ76" s="516"/>
      <c r="RWR76" s="516"/>
      <c r="RWS76" s="516"/>
      <c r="RWT76" s="516"/>
      <c r="RWU76" s="516"/>
      <c r="RWV76" s="516"/>
      <c r="RWW76" s="516"/>
      <c r="RWX76" s="516"/>
      <c r="RWY76" s="516"/>
      <c r="RWZ76" s="516"/>
      <c r="RXA76" s="516"/>
      <c r="RXB76" s="516"/>
      <c r="RXC76" s="516"/>
      <c r="RXD76" s="516"/>
      <c r="RXE76" s="516"/>
      <c r="RXF76" s="516"/>
      <c r="RXG76" s="516"/>
      <c r="RXH76" s="516"/>
      <c r="RXI76" s="516"/>
      <c r="RXJ76" s="516"/>
      <c r="RXK76" s="516"/>
      <c r="RXL76" s="516"/>
      <c r="RXM76" s="516"/>
      <c r="RXN76" s="516"/>
      <c r="RXO76" s="516"/>
      <c r="RXP76" s="516"/>
      <c r="RXQ76" s="516"/>
      <c r="RXR76" s="516"/>
      <c r="RXS76" s="516"/>
      <c r="RXT76" s="516"/>
      <c r="RXU76" s="516"/>
      <c r="RXV76" s="516"/>
      <c r="RXW76" s="516"/>
      <c r="RXX76" s="516"/>
      <c r="RXY76" s="516"/>
      <c r="RXZ76" s="516"/>
      <c r="RYA76" s="516"/>
      <c r="RYB76" s="516"/>
      <c r="RYC76" s="516"/>
      <c r="RYD76" s="516"/>
      <c r="RYE76" s="516"/>
      <c r="RYF76" s="516"/>
      <c r="RYG76" s="516"/>
      <c r="RYH76" s="516"/>
      <c r="RYI76" s="516"/>
      <c r="RYJ76" s="516"/>
      <c r="RYK76" s="516"/>
      <c r="RYL76" s="516"/>
      <c r="RYM76" s="516"/>
      <c r="RYN76" s="516"/>
      <c r="RYO76" s="516"/>
      <c r="RYP76" s="516"/>
      <c r="RYQ76" s="516"/>
      <c r="RYR76" s="516"/>
      <c r="RYS76" s="516"/>
      <c r="RYT76" s="516"/>
      <c r="RYU76" s="516"/>
      <c r="RYV76" s="516"/>
      <c r="RYW76" s="516"/>
      <c r="RYX76" s="516"/>
      <c r="RYY76" s="516"/>
      <c r="RYZ76" s="516"/>
      <c r="RZA76" s="516"/>
      <c r="RZB76" s="516"/>
      <c r="RZC76" s="516"/>
      <c r="RZD76" s="516"/>
      <c r="RZE76" s="516"/>
      <c r="RZF76" s="516"/>
      <c r="RZG76" s="516"/>
      <c r="RZH76" s="516"/>
      <c r="RZI76" s="516"/>
      <c r="RZJ76" s="516"/>
      <c r="RZK76" s="516"/>
      <c r="RZL76" s="516"/>
      <c r="RZM76" s="516"/>
      <c r="RZN76" s="516"/>
      <c r="RZO76" s="516"/>
      <c r="RZP76" s="516"/>
      <c r="RZQ76" s="516"/>
      <c r="RZR76" s="516"/>
      <c r="RZS76" s="516"/>
      <c r="RZT76" s="516"/>
      <c r="RZU76" s="516"/>
      <c r="RZV76" s="516"/>
      <c r="RZW76" s="516"/>
      <c r="RZX76" s="516"/>
      <c r="RZY76" s="516"/>
      <c r="RZZ76" s="516"/>
      <c r="SAA76" s="516"/>
      <c r="SAB76" s="516"/>
      <c r="SAC76" s="516"/>
      <c r="SAD76" s="516"/>
      <c r="SAE76" s="516"/>
      <c r="SAF76" s="516"/>
      <c r="SAG76" s="516"/>
      <c r="SAH76" s="516"/>
      <c r="SAI76" s="516"/>
      <c r="SAJ76" s="516"/>
      <c r="SAK76" s="516"/>
      <c r="SAL76" s="516"/>
      <c r="SAM76" s="516"/>
      <c r="SAN76" s="516"/>
      <c r="SAO76" s="516"/>
      <c r="SAP76" s="516"/>
      <c r="SAQ76" s="516"/>
      <c r="SAR76" s="516"/>
      <c r="SAS76" s="516"/>
      <c r="SAT76" s="516"/>
      <c r="SAU76" s="516"/>
      <c r="SAV76" s="516"/>
      <c r="SAW76" s="516"/>
      <c r="SAX76" s="516"/>
      <c r="SAY76" s="516"/>
      <c r="SAZ76" s="516"/>
      <c r="SBA76" s="516"/>
      <c r="SBB76" s="516"/>
      <c r="SBC76" s="516"/>
      <c r="SBD76" s="516"/>
      <c r="SBE76" s="516"/>
      <c r="SBF76" s="516"/>
      <c r="SBG76" s="516"/>
      <c r="SBH76" s="516"/>
      <c r="SBI76" s="516"/>
      <c r="SBJ76" s="516"/>
      <c r="SBK76" s="516"/>
      <c r="SBL76" s="516"/>
      <c r="SBM76" s="516"/>
      <c r="SBN76" s="516"/>
      <c r="SBO76" s="516"/>
      <c r="SBP76" s="516"/>
      <c r="SBQ76" s="516"/>
      <c r="SBR76" s="516"/>
      <c r="SBS76" s="516"/>
      <c r="SBT76" s="516"/>
      <c r="SBU76" s="516"/>
      <c r="SBV76" s="516"/>
      <c r="SBW76" s="516"/>
      <c r="SBX76" s="516"/>
      <c r="SBY76" s="516"/>
      <c r="SBZ76" s="516"/>
      <c r="SCA76" s="516"/>
      <c r="SCB76" s="516"/>
      <c r="SCC76" s="516"/>
      <c r="SCD76" s="516"/>
      <c r="SCE76" s="516"/>
      <c r="SCF76" s="516"/>
      <c r="SCG76" s="516"/>
      <c r="SCH76" s="516"/>
      <c r="SCI76" s="516"/>
      <c r="SCJ76" s="516"/>
      <c r="SCK76" s="516"/>
      <c r="SCL76" s="516"/>
      <c r="SCM76" s="516"/>
      <c r="SCN76" s="516"/>
      <c r="SCO76" s="516"/>
      <c r="SCP76" s="516"/>
      <c r="SCQ76" s="516"/>
      <c r="SCR76" s="516"/>
      <c r="SCS76" s="516"/>
      <c r="SCT76" s="516"/>
      <c r="SCU76" s="516"/>
      <c r="SCV76" s="516"/>
      <c r="SCW76" s="516"/>
      <c r="SCX76" s="516"/>
      <c r="SCY76" s="516"/>
      <c r="SCZ76" s="516"/>
      <c r="SDA76" s="516"/>
      <c r="SDB76" s="516"/>
      <c r="SDC76" s="516"/>
      <c r="SDD76" s="516"/>
      <c r="SDE76" s="516"/>
      <c r="SDF76" s="516"/>
      <c r="SDG76" s="516"/>
      <c r="SDH76" s="516"/>
      <c r="SDI76" s="516"/>
      <c r="SDJ76" s="516"/>
      <c r="SDK76" s="516"/>
      <c r="SDL76" s="516"/>
      <c r="SDM76" s="516"/>
      <c r="SDN76" s="516"/>
      <c r="SDO76" s="516"/>
      <c r="SDP76" s="516"/>
      <c r="SDQ76" s="516"/>
      <c r="SDR76" s="516"/>
      <c r="SDS76" s="516"/>
      <c r="SDT76" s="516"/>
      <c r="SDU76" s="516"/>
      <c r="SDV76" s="516"/>
      <c r="SDW76" s="516"/>
      <c r="SDX76" s="516"/>
      <c r="SDY76" s="516"/>
      <c r="SDZ76" s="516"/>
      <c r="SEA76" s="516"/>
      <c r="SEB76" s="516"/>
      <c r="SEC76" s="516"/>
      <c r="SED76" s="516"/>
      <c r="SEE76" s="516"/>
      <c r="SEF76" s="516"/>
      <c r="SEG76" s="516"/>
      <c r="SEH76" s="516"/>
      <c r="SEI76" s="516"/>
      <c r="SEJ76" s="516"/>
      <c r="SEK76" s="516"/>
      <c r="SEL76" s="516"/>
      <c r="SEM76" s="516"/>
      <c r="SEN76" s="516"/>
      <c r="SEO76" s="516"/>
      <c r="SEP76" s="516"/>
      <c r="SEQ76" s="516"/>
      <c r="SER76" s="516"/>
      <c r="SES76" s="516"/>
      <c r="SET76" s="516"/>
      <c r="SEU76" s="516"/>
      <c r="SEV76" s="516"/>
      <c r="SEW76" s="516"/>
      <c r="SEX76" s="516"/>
      <c r="SEY76" s="516"/>
      <c r="SEZ76" s="516"/>
      <c r="SFA76" s="516"/>
      <c r="SFB76" s="516"/>
      <c r="SFC76" s="516"/>
      <c r="SFD76" s="516"/>
      <c r="SFE76" s="516"/>
      <c r="SFF76" s="516"/>
      <c r="SFG76" s="516"/>
      <c r="SFH76" s="516"/>
      <c r="SFI76" s="516"/>
      <c r="SFJ76" s="516"/>
      <c r="SFK76" s="516"/>
      <c r="SFL76" s="516"/>
      <c r="SFM76" s="516"/>
      <c r="SFN76" s="516"/>
      <c r="SFO76" s="516"/>
      <c r="SFP76" s="516"/>
      <c r="SFQ76" s="516"/>
      <c r="SFR76" s="516"/>
      <c r="SFS76" s="516"/>
      <c r="SFT76" s="516"/>
      <c r="SFU76" s="516"/>
      <c r="SFV76" s="516"/>
      <c r="SFW76" s="516"/>
      <c r="SFX76" s="516"/>
      <c r="SFY76" s="516"/>
      <c r="SFZ76" s="516"/>
      <c r="SGA76" s="516"/>
      <c r="SGB76" s="516"/>
      <c r="SGC76" s="516"/>
      <c r="SGD76" s="516"/>
      <c r="SGE76" s="516"/>
      <c r="SGF76" s="516"/>
      <c r="SGG76" s="516"/>
      <c r="SGH76" s="516"/>
      <c r="SGI76" s="516"/>
      <c r="SGJ76" s="516"/>
      <c r="SGK76" s="516"/>
      <c r="SGL76" s="516"/>
      <c r="SGM76" s="516"/>
      <c r="SGN76" s="516"/>
      <c r="SGO76" s="516"/>
      <c r="SGP76" s="516"/>
      <c r="SGQ76" s="516"/>
      <c r="SGR76" s="516"/>
      <c r="SGS76" s="516"/>
      <c r="SGT76" s="516"/>
      <c r="SGU76" s="516"/>
      <c r="SGV76" s="516"/>
      <c r="SGW76" s="516"/>
      <c r="SGX76" s="516"/>
      <c r="SGY76" s="516"/>
      <c r="SGZ76" s="516"/>
      <c r="SHA76" s="516"/>
      <c r="SHB76" s="516"/>
      <c r="SHC76" s="516"/>
      <c r="SHD76" s="516"/>
      <c r="SHE76" s="516"/>
      <c r="SHF76" s="516"/>
      <c r="SHG76" s="516"/>
      <c r="SHH76" s="516"/>
      <c r="SHI76" s="516"/>
      <c r="SHJ76" s="516"/>
      <c r="SHK76" s="516"/>
      <c r="SHL76" s="516"/>
      <c r="SHM76" s="516"/>
      <c r="SHN76" s="516"/>
      <c r="SHO76" s="516"/>
      <c r="SHP76" s="516"/>
      <c r="SHQ76" s="516"/>
      <c r="SHR76" s="516"/>
      <c r="SHS76" s="516"/>
      <c r="SHT76" s="516"/>
      <c r="SHU76" s="516"/>
      <c r="SHV76" s="516"/>
      <c r="SHW76" s="516"/>
      <c r="SHX76" s="516"/>
      <c r="SHY76" s="516"/>
      <c r="SHZ76" s="516"/>
      <c r="SIA76" s="516"/>
      <c r="SIB76" s="516"/>
      <c r="SIC76" s="516"/>
      <c r="SID76" s="516"/>
      <c r="SIE76" s="516"/>
      <c r="SIF76" s="516"/>
      <c r="SIG76" s="516"/>
      <c r="SIH76" s="516"/>
      <c r="SII76" s="516"/>
      <c r="SIJ76" s="516"/>
      <c r="SIK76" s="516"/>
      <c r="SIL76" s="516"/>
      <c r="SIM76" s="516"/>
      <c r="SIN76" s="516"/>
      <c r="SIO76" s="516"/>
      <c r="SIP76" s="516"/>
      <c r="SIQ76" s="516"/>
      <c r="SIR76" s="516"/>
      <c r="SIS76" s="516"/>
      <c r="SIT76" s="516"/>
      <c r="SIU76" s="516"/>
      <c r="SIV76" s="516"/>
      <c r="SIW76" s="516"/>
      <c r="SIX76" s="516"/>
      <c r="SIY76" s="516"/>
      <c r="SIZ76" s="516"/>
      <c r="SJA76" s="516"/>
      <c r="SJB76" s="516"/>
      <c r="SJC76" s="516"/>
      <c r="SJD76" s="516"/>
      <c r="SJE76" s="516"/>
      <c r="SJF76" s="516"/>
      <c r="SJG76" s="516"/>
      <c r="SJH76" s="516"/>
      <c r="SJI76" s="516"/>
      <c r="SJJ76" s="516"/>
      <c r="SJK76" s="516"/>
      <c r="SJL76" s="516"/>
      <c r="SJM76" s="516"/>
      <c r="SJN76" s="516"/>
      <c r="SJO76" s="516"/>
      <c r="SJP76" s="516"/>
      <c r="SJQ76" s="516"/>
      <c r="SJR76" s="516"/>
      <c r="SJS76" s="516"/>
      <c r="SJT76" s="516"/>
      <c r="SJU76" s="516"/>
      <c r="SJV76" s="516"/>
      <c r="SJW76" s="516"/>
      <c r="SJX76" s="516"/>
      <c r="SJY76" s="516"/>
      <c r="SJZ76" s="516"/>
      <c r="SKA76" s="516"/>
      <c r="SKB76" s="516"/>
      <c r="SKC76" s="516"/>
      <c r="SKD76" s="516"/>
      <c r="SKE76" s="516"/>
      <c r="SKF76" s="516"/>
      <c r="SKG76" s="516"/>
      <c r="SKH76" s="516"/>
      <c r="SKI76" s="516"/>
      <c r="SKJ76" s="516"/>
      <c r="SKK76" s="516"/>
      <c r="SKL76" s="516"/>
      <c r="SKM76" s="516"/>
      <c r="SKN76" s="516"/>
      <c r="SKO76" s="516"/>
      <c r="SKP76" s="516"/>
      <c r="SKQ76" s="516"/>
      <c r="SKR76" s="516"/>
      <c r="SKS76" s="516"/>
      <c r="SKT76" s="516"/>
      <c r="SKU76" s="516"/>
      <c r="SKV76" s="516"/>
      <c r="SKW76" s="516"/>
      <c r="SKX76" s="516"/>
      <c r="SKY76" s="516"/>
      <c r="SKZ76" s="516"/>
      <c r="SLA76" s="516"/>
      <c r="SLB76" s="516"/>
      <c r="SLC76" s="516"/>
      <c r="SLD76" s="516"/>
      <c r="SLE76" s="516"/>
      <c r="SLF76" s="516"/>
      <c r="SLG76" s="516"/>
      <c r="SLH76" s="516"/>
      <c r="SLI76" s="516"/>
      <c r="SLJ76" s="516"/>
      <c r="SLK76" s="516"/>
      <c r="SLL76" s="516"/>
      <c r="SLM76" s="516"/>
      <c r="SLN76" s="516"/>
      <c r="SLO76" s="516"/>
      <c r="SLP76" s="516"/>
      <c r="SLQ76" s="516"/>
      <c r="SLR76" s="516"/>
      <c r="SLS76" s="516"/>
      <c r="SLT76" s="516"/>
      <c r="SLU76" s="516"/>
      <c r="SLV76" s="516"/>
      <c r="SLW76" s="516"/>
      <c r="SLX76" s="516"/>
      <c r="SLY76" s="516"/>
      <c r="SLZ76" s="516"/>
      <c r="SMA76" s="516"/>
      <c r="SMB76" s="516"/>
      <c r="SMC76" s="516"/>
      <c r="SMD76" s="516"/>
      <c r="SME76" s="516"/>
      <c r="SMF76" s="516"/>
      <c r="SMG76" s="516"/>
      <c r="SMH76" s="516"/>
      <c r="SMI76" s="516"/>
      <c r="SMJ76" s="516"/>
      <c r="SMK76" s="516"/>
      <c r="SML76" s="516"/>
      <c r="SMM76" s="516"/>
      <c r="SMN76" s="516"/>
      <c r="SMO76" s="516"/>
      <c r="SMP76" s="516"/>
      <c r="SMQ76" s="516"/>
      <c r="SMR76" s="516"/>
      <c r="SMS76" s="516"/>
      <c r="SMT76" s="516"/>
      <c r="SMU76" s="516"/>
      <c r="SMV76" s="516"/>
      <c r="SMW76" s="516"/>
      <c r="SMX76" s="516"/>
      <c r="SMY76" s="516"/>
      <c r="SMZ76" s="516"/>
      <c r="SNA76" s="516"/>
      <c r="SNB76" s="516"/>
      <c r="SNC76" s="516"/>
      <c r="SND76" s="516"/>
      <c r="SNE76" s="516"/>
      <c r="SNF76" s="516"/>
      <c r="SNG76" s="516"/>
      <c r="SNH76" s="516"/>
      <c r="SNI76" s="516"/>
      <c r="SNJ76" s="516"/>
      <c r="SNK76" s="516"/>
      <c r="SNL76" s="516"/>
      <c r="SNM76" s="516"/>
      <c r="SNN76" s="516"/>
      <c r="SNO76" s="516"/>
      <c r="SNP76" s="516"/>
      <c r="SNQ76" s="516"/>
      <c r="SNR76" s="516"/>
      <c r="SNS76" s="516"/>
      <c r="SNT76" s="516"/>
      <c r="SNU76" s="516"/>
      <c r="SNV76" s="516"/>
      <c r="SNW76" s="516"/>
      <c r="SNX76" s="516"/>
      <c r="SNY76" s="516"/>
      <c r="SNZ76" s="516"/>
      <c r="SOA76" s="516"/>
      <c r="SOB76" s="516"/>
      <c r="SOC76" s="516"/>
      <c r="SOD76" s="516"/>
      <c r="SOE76" s="516"/>
      <c r="SOF76" s="516"/>
      <c r="SOG76" s="516"/>
      <c r="SOH76" s="516"/>
      <c r="SOI76" s="516"/>
      <c r="SOJ76" s="516"/>
      <c r="SOK76" s="516"/>
      <c r="SOL76" s="516"/>
      <c r="SOM76" s="516"/>
      <c r="SON76" s="516"/>
      <c r="SOO76" s="516"/>
      <c r="SOP76" s="516"/>
      <c r="SOQ76" s="516"/>
      <c r="SOR76" s="516"/>
      <c r="SOS76" s="516"/>
      <c r="SOT76" s="516"/>
      <c r="SOU76" s="516"/>
      <c r="SOV76" s="516"/>
      <c r="SOW76" s="516"/>
      <c r="SOX76" s="516"/>
      <c r="SOY76" s="516"/>
      <c r="SOZ76" s="516"/>
      <c r="SPA76" s="516"/>
      <c r="SPB76" s="516"/>
      <c r="SPC76" s="516"/>
      <c r="SPD76" s="516"/>
      <c r="SPE76" s="516"/>
      <c r="SPF76" s="516"/>
      <c r="SPG76" s="516"/>
      <c r="SPH76" s="516"/>
      <c r="SPI76" s="516"/>
      <c r="SPJ76" s="516"/>
      <c r="SPK76" s="516"/>
      <c r="SPL76" s="516"/>
      <c r="SPM76" s="516"/>
      <c r="SPN76" s="516"/>
      <c r="SPO76" s="516"/>
      <c r="SPP76" s="516"/>
      <c r="SPQ76" s="516"/>
      <c r="SPR76" s="516"/>
      <c r="SPS76" s="516"/>
      <c r="SPT76" s="516"/>
      <c r="SPU76" s="516"/>
      <c r="SPV76" s="516"/>
      <c r="SPW76" s="516"/>
      <c r="SPX76" s="516"/>
      <c r="SPY76" s="516"/>
      <c r="SPZ76" s="516"/>
      <c r="SQA76" s="516"/>
      <c r="SQB76" s="516"/>
      <c r="SQC76" s="516"/>
      <c r="SQD76" s="516"/>
      <c r="SQE76" s="516"/>
      <c r="SQF76" s="516"/>
      <c r="SQG76" s="516"/>
      <c r="SQH76" s="516"/>
      <c r="SQI76" s="516"/>
      <c r="SQJ76" s="516"/>
      <c r="SQK76" s="516"/>
      <c r="SQL76" s="516"/>
      <c r="SQM76" s="516"/>
      <c r="SQN76" s="516"/>
      <c r="SQO76" s="516"/>
      <c r="SQP76" s="516"/>
      <c r="SQQ76" s="516"/>
      <c r="SQR76" s="516"/>
      <c r="SQS76" s="516"/>
      <c r="SQT76" s="516"/>
      <c r="SQU76" s="516"/>
      <c r="SQV76" s="516"/>
      <c r="SQW76" s="516"/>
      <c r="SQX76" s="516"/>
      <c r="SQY76" s="516"/>
      <c r="SQZ76" s="516"/>
      <c r="SRA76" s="516"/>
      <c r="SRB76" s="516"/>
      <c r="SRC76" s="516"/>
      <c r="SRD76" s="516"/>
      <c r="SRE76" s="516"/>
      <c r="SRF76" s="516"/>
      <c r="SRG76" s="516"/>
      <c r="SRH76" s="516"/>
      <c r="SRI76" s="516"/>
      <c r="SRJ76" s="516"/>
      <c r="SRK76" s="516"/>
      <c r="SRL76" s="516"/>
      <c r="SRM76" s="516"/>
      <c r="SRN76" s="516"/>
      <c r="SRO76" s="516"/>
      <c r="SRP76" s="516"/>
      <c r="SRQ76" s="516"/>
      <c r="SRR76" s="516"/>
      <c r="SRS76" s="516"/>
      <c r="SRT76" s="516"/>
      <c r="SRU76" s="516"/>
      <c r="SRV76" s="516"/>
      <c r="SRW76" s="516"/>
      <c r="SRX76" s="516"/>
      <c r="SRY76" s="516"/>
      <c r="SRZ76" s="516"/>
      <c r="SSA76" s="516"/>
      <c r="SSB76" s="516"/>
      <c r="SSC76" s="516"/>
      <c r="SSD76" s="516"/>
      <c r="SSE76" s="516"/>
      <c r="SSF76" s="516"/>
      <c r="SSG76" s="516"/>
      <c r="SSH76" s="516"/>
      <c r="SSI76" s="516"/>
      <c r="SSJ76" s="516"/>
      <c r="SSK76" s="516"/>
      <c r="SSL76" s="516"/>
      <c r="SSM76" s="516"/>
      <c r="SSN76" s="516"/>
      <c r="SSO76" s="516"/>
      <c r="SSP76" s="516"/>
      <c r="SSQ76" s="516"/>
      <c r="SSR76" s="516"/>
      <c r="SSS76" s="516"/>
      <c r="SST76" s="516"/>
      <c r="SSU76" s="516"/>
      <c r="SSV76" s="516"/>
      <c r="SSW76" s="516"/>
      <c r="SSX76" s="516"/>
      <c r="SSY76" s="516"/>
      <c r="SSZ76" s="516"/>
      <c r="STA76" s="516"/>
      <c r="STB76" s="516"/>
      <c r="STC76" s="516"/>
      <c r="STD76" s="516"/>
      <c r="STE76" s="516"/>
      <c r="STF76" s="516"/>
      <c r="STG76" s="516"/>
      <c r="STH76" s="516"/>
      <c r="STI76" s="516"/>
      <c r="STJ76" s="516"/>
      <c r="STK76" s="516"/>
      <c r="STL76" s="516"/>
      <c r="STM76" s="516"/>
      <c r="STN76" s="516"/>
      <c r="STO76" s="516"/>
      <c r="STP76" s="516"/>
      <c r="STQ76" s="516"/>
      <c r="STR76" s="516"/>
      <c r="STS76" s="516"/>
      <c r="STT76" s="516"/>
      <c r="STU76" s="516"/>
      <c r="STV76" s="516"/>
      <c r="STW76" s="516"/>
      <c r="STX76" s="516"/>
      <c r="STY76" s="516"/>
      <c r="STZ76" s="516"/>
      <c r="SUA76" s="516"/>
      <c r="SUB76" s="516"/>
      <c r="SUC76" s="516"/>
      <c r="SUD76" s="516"/>
      <c r="SUE76" s="516"/>
      <c r="SUF76" s="516"/>
      <c r="SUG76" s="516"/>
      <c r="SUH76" s="516"/>
      <c r="SUI76" s="516"/>
      <c r="SUJ76" s="516"/>
      <c r="SUK76" s="516"/>
      <c r="SUL76" s="516"/>
      <c r="SUM76" s="516"/>
      <c r="SUN76" s="516"/>
      <c r="SUO76" s="516"/>
      <c r="SUP76" s="516"/>
      <c r="SUQ76" s="516"/>
      <c r="SUR76" s="516"/>
      <c r="SUS76" s="516"/>
      <c r="SUT76" s="516"/>
      <c r="SUU76" s="516"/>
      <c r="SUV76" s="516"/>
      <c r="SUW76" s="516"/>
      <c r="SUX76" s="516"/>
      <c r="SUY76" s="516"/>
      <c r="SUZ76" s="516"/>
      <c r="SVA76" s="516"/>
      <c r="SVB76" s="516"/>
      <c r="SVC76" s="516"/>
      <c r="SVD76" s="516"/>
      <c r="SVE76" s="516"/>
      <c r="SVF76" s="516"/>
      <c r="SVG76" s="516"/>
      <c r="SVH76" s="516"/>
      <c r="SVI76" s="516"/>
      <c r="SVJ76" s="516"/>
      <c r="SVK76" s="516"/>
      <c r="SVL76" s="516"/>
      <c r="SVM76" s="516"/>
      <c r="SVN76" s="516"/>
      <c r="SVO76" s="516"/>
      <c r="SVP76" s="516"/>
      <c r="SVQ76" s="516"/>
      <c r="SVR76" s="516"/>
      <c r="SVS76" s="516"/>
      <c r="SVT76" s="516"/>
      <c r="SVU76" s="516"/>
      <c r="SVV76" s="516"/>
      <c r="SVW76" s="516"/>
      <c r="SVX76" s="516"/>
      <c r="SVY76" s="516"/>
      <c r="SVZ76" s="516"/>
      <c r="SWA76" s="516"/>
      <c r="SWB76" s="516"/>
      <c r="SWC76" s="516"/>
      <c r="SWD76" s="516"/>
      <c r="SWE76" s="516"/>
      <c r="SWF76" s="516"/>
      <c r="SWG76" s="516"/>
      <c r="SWH76" s="516"/>
      <c r="SWI76" s="516"/>
      <c r="SWJ76" s="516"/>
      <c r="SWK76" s="516"/>
      <c r="SWL76" s="516"/>
      <c r="SWM76" s="516"/>
      <c r="SWN76" s="516"/>
      <c r="SWO76" s="516"/>
      <c r="SWP76" s="516"/>
      <c r="SWQ76" s="516"/>
      <c r="SWR76" s="516"/>
      <c r="SWS76" s="516"/>
      <c r="SWT76" s="516"/>
      <c r="SWU76" s="516"/>
      <c r="SWV76" s="516"/>
      <c r="SWW76" s="516"/>
      <c r="SWX76" s="516"/>
      <c r="SWY76" s="516"/>
      <c r="SWZ76" s="516"/>
      <c r="SXA76" s="516"/>
      <c r="SXB76" s="516"/>
      <c r="SXC76" s="516"/>
      <c r="SXD76" s="516"/>
      <c r="SXE76" s="516"/>
      <c r="SXF76" s="516"/>
      <c r="SXG76" s="516"/>
      <c r="SXH76" s="516"/>
      <c r="SXI76" s="516"/>
      <c r="SXJ76" s="516"/>
      <c r="SXK76" s="516"/>
      <c r="SXL76" s="516"/>
      <c r="SXM76" s="516"/>
      <c r="SXN76" s="516"/>
      <c r="SXO76" s="516"/>
      <c r="SXP76" s="516"/>
      <c r="SXQ76" s="516"/>
      <c r="SXR76" s="516"/>
      <c r="SXS76" s="516"/>
      <c r="SXT76" s="516"/>
      <c r="SXU76" s="516"/>
      <c r="SXV76" s="516"/>
      <c r="SXW76" s="516"/>
      <c r="SXX76" s="516"/>
      <c r="SXY76" s="516"/>
      <c r="SXZ76" s="516"/>
      <c r="SYA76" s="516"/>
      <c r="SYB76" s="516"/>
      <c r="SYC76" s="516"/>
      <c r="SYD76" s="516"/>
      <c r="SYE76" s="516"/>
      <c r="SYF76" s="516"/>
      <c r="SYG76" s="516"/>
      <c r="SYH76" s="516"/>
      <c r="SYI76" s="516"/>
      <c r="SYJ76" s="516"/>
      <c r="SYK76" s="516"/>
      <c r="SYL76" s="516"/>
      <c r="SYM76" s="516"/>
      <c r="SYN76" s="516"/>
      <c r="SYO76" s="516"/>
      <c r="SYP76" s="516"/>
      <c r="SYQ76" s="516"/>
      <c r="SYR76" s="516"/>
      <c r="SYS76" s="516"/>
      <c r="SYT76" s="516"/>
      <c r="SYU76" s="516"/>
      <c r="SYV76" s="516"/>
      <c r="SYW76" s="516"/>
      <c r="SYX76" s="516"/>
      <c r="SYY76" s="516"/>
      <c r="SYZ76" s="516"/>
      <c r="SZA76" s="516"/>
      <c r="SZB76" s="516"/>
      <c r="SZC76" s="516"/>
      <c r="SZD76" s="516"/>
      <c r="SZE76" s="516"/>
      <c r="SZF76" s="516"/>
      <c r="SZG76" s="516"/>
      <c r="SZH76" s="516"/>
      <c r="SZI76" s="516"/>
      <c r="SZJ76" s="516"/>
      <c r="SZK76" s="516"/>
      <c r="SZL76" s="516"/>
      <c r="SZM76" s="516"/>
      <c r="SZN76" s="516"/>
      <c r="SZO76" s="516"/>
      <c r="SZP76" s="516"/>
      <c r="SZQ76" s="516"/>
      <c r="SZR76" s="516"/>
      <c r="SZS76" s="516"/>
      <c r="SZT76" s="516"/>
      <c r="SZU76" s="516"/>
      <c r="SZV76" s="516"/>
      <c r="SZW76" s="516"/>
      <c r="SZX76" s="516"/>
      <c r="SZY76" s="516"/>
      <c r="SZZ76" s="516"/>
      <c r="TAA76" s="516"/>
      <c r="TAB76" s="516"/>
      <c r="TAC76" s="516"/>
      <c r="TAD76" s="516"/>
      <c r="TAE76" s="516"/>
      <c r="TAF76" s="516"/>
      <c r="TAG76" s="516"/>
      <c r="TAH76" s="516"/>
      <c r="TAI76" s="516"/>
      <c r="TAJ76" s="516"/>
      <c r="TAK76" s="516"/>
      <c r="TAL76" s="516"/>
      <c r="TAM76" s="516"/>
      <c r="TAN76" s="516"/>
      <c r="TAO76" s="516"/>
      <c r="TAP76" s="516"/>
      <c r="TAQ76" s="516"/>
      <c r="TAR76" s="516"/>
      <c r="TAS76" s="516"/>
      <c r="TAT76" s="516"/>
      <c r="TAU76" s="516"/>
      <c r="TAV76" s="516"/>
      <c r="TAW76" s="516"/>
      <c r="TAX76" s="516"/>
      <c r="TAY76" s="516"/>
      <c r="TAZ76" s="516"/>
      <c r="TBA76" s="516"/>
      <c r="TBB76" s="516"/>
      <c r="TBC76" s="516"/>
      <c r="TBD76" s="516"/>
      <c r="TBE76" s="516"/>
      <c r="TBF76" s="516"/>
      <c r="TBG76" s="516"/>
      <c r="TBH76" s="516"/>
      <c r="TBI76" s="516"/>
      <c r="TBJ76" s="516"/>
      <c r="TBK76" s="516"/>
      <c r="TBL76" s="516"/>
      <c r="TBM76" s="516"/>
      <c r="TBN76" s="516"/>
      <c r="TBO76" s="516"/>
      <c r="TBP76" s="516"/>
      <c r="TBQ76" s="516"/>
      <c r="TBR76" s="516"/>
      <c r="TBS76" s="516"/>
      <c r="TBT76" s="516"/>
      <c r="TBU76" s="516"/>
      <c r="TBV76" s="516"/>
      <c r="TBW76" s="516"/>
      <c r="TBX76" s="516"/>
      <c r="TBY76" s="516"/>
      <c r="TBZ76" s="516"/>
      <c r="TCA76" s="516"/>
      <c r="TCB76" s="516"/>
      <c r="TCC76" s="516"/>
      <c r="TCD76" s="516"/>
      <c r="TCE76" s="516"/>
      <c r="TCF76" s="516"/>
      <c r="TCG76" s="516"/>
      <c r="TCH76" s="516"/>
      <c r="TCI76" s="516"/>
      <c r="TCJ76" s="516"/>
      <c r="TCK76" s="516"/>
      <c r="TCL76" s="516"/>
      <c r="TCM76" s="516"/>
      <c r="TCN76" s="516"/>
      <c r="TCO76" s="516"/>
      <c r="TCP76" s="516"/>
      <c r="TCQ76" s="516"/>
      <c r="TCR76" s="516"/>
      <c r="TCS76" s="516"/>
      <c r="TCT76" s="516"/>
      <c r="TCU76" s="516"/>
      <c r="TCV76" s="516"/>
      <c r="TCW76" s="516"/>
      <c r="TCX76" s="516"/>
      <c r="TCY76" s="516"/>
      <c r="TCZ76" s="516"/>
      <c r="TDA76" s="516"/>
      <c r="TDB76" s="516"/>
      <c r="TDC76" s="516"/>
      <c r="TDD76" s="516"/>
      <c r="TDE76" s="516"/>
      <c r="TDF76" s="516"/>
      <c r="TDG76" s="516"/>
      <c r="TDH76" s="516"/>
      <c r="TDI76" s="516"/>
      <c r="TDJ76" s="516"/>
      <c r="TDK76" s="516"/>
      <c r="TDL76" s="516"/>
      <c r="TDM76" s="516"/>
      <c r="TDN76" s="516"/>
      <c r="TDO76" s="516"/>
      <c r="TDP76" s="516"/>
      <c r="TDQ76" s="516"/>
      <c r="TDR76" s="516"/>
      <c r="TDS76" s="516"/>
      <c r="TDT76" s="516"/>
      <c r="TDU76" s="516"/>
      <c r="TDV76" s="516"/>
      <c r="TDW76" s="516"/>
      <c r="TDX76" s="516"/>
      <c r="TDY76" s="516"/>
      <c r="TDZ76" s="516"/>
      <c r="TEA76" s="516"/>
      <c r="TEB76" s="516"/>
      <c r="TEC76" s="516"/>
      <c r="TED76" s="516"/>
      <c r="TEE76" s="516"/>
      <c r="TEF76" s="516"/>
      <c r="TEG76" s="516"/>
      <c r="TEH76" s="516"/>
      <c r="TEI76" s="516"/>
      <c r="TEJ76" s="516"/>
      <c r="TEK76" s="516"/>
      <c r="TEL76" s="516"/>
      <c r="TEM76" s="516"/>
      <c r="TEN76" s="516"/>
      <c r="TEO76" s="516"/>
      <c r="TEP76" s="516"/>
      <c r="TEQ76" s="516"/>
      <c r="TER76" s="516"/>
      <c r="TES76" s="516"/>
      <c r="TET76" s="516"/>
      <c r="TEU76" s="516"/>
      <c r="TEV76" s="516"/>
      <c r="TEW76" s="516"/>
      <c r="TEX76" s="516"/>
      <c r="TEY76" s="516"/>
      <c r="TEZ76" s="516"/>
      <c r="TFA76" s="516"/>
      <c r="TFB76" s="516"/>
      <c r="TFC76" s="516"/>
      <c r="TFD76" s="516"/>
      <c r="TFE76" s="516"/>
      <c r="TFF76" s="516"/>
      <c r="TFG76" s="516"/>
      <c r="TFH76" s="516"/>
      <c r="TFI76" s="516"/>
      <c r="TFJ76" s="516"/>
      <c r="TFK76" s="516"/>
      <c r="TFL76" s="516"/>
      <c r="TFM76" s="516"/>
      <c r="TFN76" s="516"/>
      <c r="TFO76" s="516"/>
      <c r="TFP76" s="516"/>
      <c r="TFQ76" s="516"/>
      <c r="TFR76" s="516"/>
      <c r="TFS76" s="516"/>
      <c r="TFT76" s="516"/>
      <c r="TFU76" s="516"/>
      <c r="TFV76" s="516"/>
      <c r="TFW76" s="516"/>
      <c r="TFX76" s="516"/>
      <c r="TFY76" s="516"/>
      <c r="TFZ76" s="516"/>
      <c r="TGA76" s="516"/>
      <c r="TGB76" s="516"/>
      <c r="TGC76" s="516"/>
      <c r="TGD76" s="516"/>
      <c r="TGE76" s="516"/>
      <c r="TGF76" s="516"/>
      <c r="TGG76" s="516"/>
      <c r="TGH76" s="516"/>
      <c r="TGI76" s="516"/>
      <c r="TGJ76" s="516"/>
      <c r="TGK76" s="516"/>
      <c r="TGL76" s="516"/>
      <c r="TGM76" s="516"/>
      <c r="TGN76" s="516"/>
      <c r="TGO76" s="516"/>
      <c r="TGP76" s="516"/>
      <c r="TGQ76" s="516"/>
      <c r="TGR76" s="516"/>
      <c r="TGS76" s="516"/>
      <c r="TGT76" s="516"/>
      <c r="TGU76" s="516"/>
      <c r="TGV76" s="516"/>
      <c r="TGW76" s="516"/>
      <c r="TGX76" s="516"/>
      <c r="TGY76" s="516"/>
      <c r="TGZ76" s="516"/>
      <c r="THA76" s="516"/>
      <c r="THB76" s="516"/>
      <c r="THC76" s="516"/>
      <c r="THD76" s="516"/>
      <c r="THE76" s="516"/>
      <c r="THF76" s="516"/>
      <c r="THG76" s="516"/>
      <c r="THH76" s="516"/>
      <c r="THI76" s="516"/>
      <c r="THJ76" s="516"/>
      <c r="THK76" s="516"/>
      <c r="THL76" s="516"/>
      <c r="THM76" s="516"/>
      <c r="THN76" s="516"/>
      <c r="THO76" s="516"/>
      <c r="THP76" s="516"/>
      <c r="THQ76" s="516"/>
      <c r="THR76" s="516"/>
      <c r="THS76" s="516"/>
      <c r="THT76" s="516"/>
      <c r="THU76" s="516"/>
      <c r="THV76" s="516"/>
      <c r="THW76" s="516"/>
      <c r="THX76" s="516"/>
      <c r="THY76" s="516"/>
      <c r="THZ76" s="516"/>
      <c r="TIA76" s="516"/>
      <c r="TIB76" s="516"/>
      <c r="TIC76" s="516"/>
      <c r="TID76" s="516"/>
      <c r="TIE76" s="516"/>
      <c r="TIF76" s="516"/>
      <c r="TIG76" s="516"/>
      <c r="TIH76" s="516"/>
      <c r="TII76" s="516"/>
      <c r="TIJ76" s="516"/>
      <c r="TIK76" s="516"/>
      <c r="TIL76" s="516"/>
      <c r="TIM76" s="516"/>
      <c r="TIN76" s="516"/>
      <c r="TIO76" s="516"/>
      <c r="TIP76" s="516"/>
      <c r="TIQ76" s="516"/>
      <c r="TIR76" s="516"/>
      <c r="TIS76" s="516"/>
      <c r="TIT76" s="516"/>
      <c r="TIU76" s="516"/>
      <c r="TIV76" s="516"/>
      <c r="TIW76" s="516"/>
      <c r="TIX76" s="516"/>
      <c r="TIY76" s="516"/>
      <c r="TIZ76" s="516"/>
      <c r="TJA76" s="516"/>
      <c r="TJB76" s="516"/>
      <c r="TJC76" s="516"/>
      <c r="TJD76" s="516"/>
      <c r="TJE76" s="516"/>
      <c r="TJF76" s="516"/>
      <c r="TJG76" s="516"/>
      <c r="TJH76" s="516"/>
      <c r="TJI76" s="516"/>
      <c r="TJJ76" s="516"/>
      <c r="TJK76" s="516"/>
      <c r="TJL76" s="516"/>
      <c r="TJM76" s="516"/>
      <c r="TJN76" s="516"/>
      <c r="TJO76" s="516"/>
      <c r="TJP76" s="516"/>
      <c r="TJQ76" s="516"/>
      <c r="TJR76" s="516"/>
      <c r="TJS76" s="516"/>
      <c r="TJT76" s="516"/>
      <c r="TJU76" s="516"/>
      <c r="TJV76" s="516"/>
      <c r="TJW76" s="516"/>
      <c r="TJX76" s="516"/>
      <c r="TJY76" s="516"/>
      <c r="TJZ76" s="516"/>
      <c r="TKA76" s="516"/>
      <c r="TKB76" s="516"/>
      <c r="TKC76" s="516"/>
      <c r="TKD76" s="516"/>
      <c r="TKE76" s="516"/>
      <c r="TKF76" s="516"/>
      <c r="TKG76" s="516"/>
      <c r="TKH76" s="516"/>
      <c r="TKI76" s="516"/>
      <c r="TKJ76" s="516"/>
      <c r="TKK76" s="516"/>
      <c r="TKL76" s="516"/>
      <c r="TKM76" s="516"/>
      <c r="TKN76" s="516"/>
      <c r="TKO76" s="516"/>
      <c r="TKP76" s="516"/>
      <c r="TKQ76" s="516"/>
      <c r="TKR76" s="516"/>
      <c r="TKS76" s="516"/>
      <c r="TKT76" s="516"/>
      <c r="TKU76" s="516"/>
      <c r="TKV76" s="516"/>
      <c r="TKW76" s="516"/>
      <c r="TKX76" s="516"/>
      <c r="TKY76" s="516"/>
      <c r="TKZ76" s="516"/>
      <c r="TLA76" s="516"/>
      <c r="TLB76" s="516"/>
      <c r="TLC76" s="516"/>
      <c r="TLD76" s="516"/>
      <c r="TLE76" s="516"/>
      <c r="TLF76" s="516"/>
      <c r="TLG76" s="516"/>
      <c r="TLH76" s="516"/>
      <c r="TLI76" s="516"/>
      <c r="TLJ76" s="516"/>
      <c r="TLK76" s="516"/>
      <c r="TLL76" s="516"/>
      <c r="TLM76" s="516"/>
      <c r="TLN76" s="516"/>
      <c r="TLO76" s="516"/>
      <c r="TLP76" s="516"/>
      <c r="TLQ76" s="516"/>
      <c r="TLR76" s="516"/>
      <c r="TLS76" s="516"/>
      <c r="TLT76" s="516"/>
      <c r="TLU76" s="516"/>
      <c r="TLV76" s="516"/>
      <c r="TLW76" s="516"/>
      <c r="TLX76" s="516"/>
      <c r="TLY76" s="516"/>
      <c r="TLZ76" s="516"/>
      <c r="TMA76" s="516"/>
      <c r="TMB76" s="516"/>
      <c r="TMC76" s="516"/>
      <c r="TMD76" s="516"/>
      <c r="TME76" s="516"/>
      <c r="TMF76" s="516"/>
      <c r="TMG76" s="516"/>
      <c r="TMH76" s="516"/>
      <c r="TMI76" s="516"/>
      <c r="TMJ76" s="516"/>
      <c r="TMK76" s="516"/>
      <c r="TML76" s="516"/>
      <c r="TMM76" s="516"/>
      <c r="TMN76" s="516"/>
      <c r="TMO76" s="516"/>
      <c r="TMP76" s="516"/>
      <c r="TMQ76" s="516"/>
      <c r="TMR76" s="516"/>
      <c r="TMS76" s="516"/>
      <c r="TMT76" s="516"/>
      <c r="TMU76" s="516"/>
      <c r="TMV76" s="516"/>
      <c r="TMW76" s="516"/>
      <c r="TMX76" s="516"/>
      <c r="TMY76" s="516"/>
      <c r="TMZ76" s="516"/>
      <c r="TNA76" s="516"/>
      <c r="TNB76" s="516"/>
      <c r="TNC76" s="516"/>
      <c r="TND76" s="516"/>
      <c r="TNE76" s="516"/>
      <c r="TNF76" s="516"/>
      <c r="TNG76" s="516"/>
      <c r="TNH76" s="516"/>
      <c r="TNI76" s="516"/>
      <c r="TNJ76" s="516"/>
      <c r="TNK76" s="516"/>
      <c r="TNL76" s="516"/>
      <c r="TNM76" s="516"/>
      <c r="TNN76" s="516"/>
      <c r="TNO76" s="516"/>
      <c r="TNP76" s="516"/>
      <c r="TNQ76" s="516"/>
      <c r="TNR76" s="516"/>
      <c r="TNS76" s="516"/>
      <c r="TNT76" s="516"/>
      <c r="TNU76" s="516"/>
      <c r="TNV76" s="516"/>
      <c r="TNW76" s="516"/>
      <c r="TNX76" s="516"/>
      <c r="TNY76" s="516"/>
      <c r="TNZ76" s="516"/>
      <c r="TOA76" s="516"/>
      <c r="TOB76" s="516"/>
      <c r="TOC76" s="516"/>
      <c r="TOD76" s="516"/>
      <c r="TOE76" s="516"/>
      <c r="TOF76" s="516"/>
      <c r="TOG76" s="516"/>
      <c r="TOH76" s="516"/>
      <c r="TOI76" s="516"/>
      <c r="TOJ76" s="516"/>
      <c r="TOK76" s="516"/>
      <c r="TOL76" s="516"/>
      <c r="TOM76" s="516"/>
      <c r="TON76" s="516"/>
      <c r="TOO76" s="516"/>
      <c r="TOP76" s="516"/>
      <c r="TOQ76" s="516"/>
      <c r="TOR76" s="516"/>
      <c r="TOS76" s="516"/>
      <c r="TOT76" s="516"/>
      <c r="TOU76" s="516"/>
      <c r="TOV76" s="516"/>
      <c r="TOW76" s="516"/>
      <c r="TOX76" s="516"/>
      <c r="TOY76" s="516"/>
      <c r="TOZ76" s="516"/>
      <c r="TPA76" s="516"/>
      <c r="TPB76" s="516"/>
      <c r="TPC76" s="516"/>
      <c r="TPD76" s="516"/>
      <c r="TPE76" s="516"/>
      <c r="TPF76" s="516"/>
      <c r="TPG76" s="516"/>
      <c r="TPH76" s="516"/>
      <c r="TPI76" s="516"/>
      <c r="TPJ76" s="516"/>
      <c r="TPK76" s="516"/>
      <c r="TPL76" s="516"/>
      <c r="TPM76" s="516"/>
      <c r="TPN76" s="516"/>
      <c r="TPO76" s="516"/>
      <c r="TPP76" s="516"/>
      <c r="TPQ76" s="516"/>
      <c r="TPR76" s="516"/>
      <c r="TPS76" s="516"/>
      <c r="TPT76" s="516"/>
      <c r="TPU76" s="516"/>
      <c r="TPV76" s="516"/>
      <c r="TPW76" s="516"/>
      <c r="TPX76" s="516"/>
      <c r="TPY76" s="516"/>
      <c r="TPZ76" s="516"/>
      <c r="TQA76" s="516"/>
      <c r="TQB76" s="516"/>
      <c r="TQC76" s="516"/>
      <c r="TQD76" s="516"/>
      <c r="TQE76" s="516"/>
      <c r="TQF76" s="516"/>
      <c r="TQG76" s="516"/>
      <c r="TQH76" s="516"/>
      <c r="TQI76" s="516"/>
      <c r="TQJ76" s="516"/>
      <c r="TQK76" s="516"/>
      <c r="TQL76" s="516"/>
      <c r="TQM76" s="516"/>
      <c r="TQN76" s="516"/>
      <c r="TQO76" s="516"/>
      <c r="TQP76" s="516"/>
      <c r="TQQ76" s="516"/>
      <c r="TQR76" s="516"/>
      <c r="TQS76" s="516"/>
      <c r="TQT76" s="516"/>
      <c r="TQU76" s="516"/>
      <c r="TQV76" s="516"/>
      <c r="TQW76" s="516"/>
      <c r="TQX76" s="516"/>
      <c r="TQY76" s="516"/>
      <c r="TQZ76" s="516"/>
      <c r="TRA76" s="516"/>
      <c r="TRB76" s="516"/>
      <c r="TRC76" s="516"/>
      <c r="TRD76" s="516"/>
      <c r="TRE76" s="516"/>
      <c r="TRF76" s="516"/>
      <c r="TRG76" s="516"/>
      <c r="TRH76" s="516"/>
      <c r="TRI76" s="516"/>
      <c r="TRJ76" s="516"/>
      <c r="TRK76" s="516"/>
      <c r="TRL76" s="516"/>
      <c r="TRM76" s="516"/>
      <c r="TRN76" s="516"/>
      <c r="TRO76" s="516"/>
      <c r="TRP76" s="516"/>
      <c r="TRQ76" s="516"/>
      <c r="TRR76" s="516"/>
      <c r="TRS76" s="516"/>
      <c r="TRT76" s="516"/>
      <c r="TRU76" s="516"/>
      <c r="TRV76" s="516"/>
      <c r="TRW76" s="516"/>
      <c r="TRX76" s="516"/>
      <c r="TRY76" s="516"/>
      <c r="TRZ76" s="516"/>
      <c r="TSA76" s="516"/>
      <c r="TSB76" s="516"/>
      <c r="TSC76" s="516"/>
      <c r="TSD76" s="516"/>
      <c r="TSE76" s="516"/>
      <c r="TSF76" s="516"/>
      <c r="TSG76" s="516"/>
      <c r="TSH76" s="516"/>
      <c r="TSI76" s="516"/>
      <c r="TSJ76" s="516"/>
      <c r="TSK76" s="516"/>
      <c r="TSL76" s="516"/>
      <c r="TSM76" s="516"/>
      <c r="TSN76" s="516"/>
      <c r="TSO76" s="516"/>
      <c r="TSP76" s="516"/>
      <c r="TSQ76" s="516"/>
      <c r="TSR76" s="516"/>
      <c r="TSS76" s="516"/>
      <c r="TST76" s="516"/>
      <c r="TSU76" s="516"/>
      <c r="TSV76" s="516"/>
      <c r="TSW76" s="516"/>
      <c r="TSX76" s="516"/>
      <c r="TSY76" s="516"/>
      <c r="TSZ76" s="516"/>
      <c r="TTA76" s="516"/>
      <c r="TTB76" s="516"/>
      <c r="TTC76" s="516"/>
      <c r="TTD76" s="516"/>
      <c r="TTE76" s="516"/>
      <c r="TTF76" s="516"/>
      <c r="TTG76" s="516"/>
      <c r="TTH76" s="516"/>
      <c r="TTI76" s="516"/>
      <c r="TTJ76" s="516"/>
      <c r="TTK76" s="516"/>
      <c r="TTL76" s="516"/>
      <c r="TTM76" s="516"/>
      <c r="TTN76" s="516"/>
      <c r="TTO76" s="516"/>
      <c r="TTP76" s="516"/>
      <c r="TTQ76" s="516"/>
      <c r="TTR76" s="516"/>
      <c r="TTS76" s="516"/>
      <c r="TTT76" s="516"/>
      <c r="TTU76" s="516"/>
      <c r="TTV76" s="516"/>
      <c r="TTW76" s="516"/>
      <c r="TTX76" s="516"/>
      <c r="TTY76" s="516"/>
      <c r="TTZ76" s="516"/>
      <c r="TUA76" s="516"/>
      <c r="TUB76" s="516"/>
      <c r="TUC76" s="516"/>
      <c r="TUD76" s="516"/>
      <c r="TUE76" s="516"/>
      <c r="TUF76" s="516"/>
      <c r="TUG76" s="516"/>
      <c r="TUH76" s="516"/>
      <c r="TUI76" s="516"/>
      <c r="TUJ76" s="516"/>
      <c r="TUK76" s="516"/>
      <c r="TUL76" s="516"/>
      <c r="TUM76" s="516"/>
      <c r="TUN76" s="516"/>
      <c r="TUO76" s="516"/>
      <c r="TUP76" s="516"/>
      <c r="TUQ76" s="516"/>
      <c r="TUR76" s="516"/>
      <c r="TUS76" s="516"/>
      <c r="TUT76" s="516"/>
      <c r="TUU76" s="516"/>
      <c r="TUV76" s="516"/>
      <c r="TUW76" s="516"/>
      <c r="TUX76" s="516"/>
      <c r="TUY76" s="516"/>
      <c r="TUZ76" s="516"/>
      <c r="TVA76" s="516"/>
      <c r="TVB76" s="516"/>
      <c r="TVC76" s="516"/>
      <c r="TVD76" s="516"/>
      <c r="TVE76" s="516"/>
      <c r="TVF76" s="516"/>
      <c r="TVG76" s="516"/>
      <c r="TVH76" s="516"/>
      <c r="TVI76" s="516"/>
      <c r="TVJ76" s="516"/>
      <c r="TVK76" s="516"/>
      <c r="TVL76" s="516"/>
      <c r="TVM76" s="516"/>
      <c r="TVN76" s="516"/>
      <c r="TVO76" s="516"/>
      <c r="TVP76" s="516"/>
      <c r="TVQ76" s="516"/>
      <c r="TVR76" s="516"/>
      <c r="TVS76" s="516"/>
      <c r="TVT76" s="516"/>
      <c r="TVU76" s="516"/>
      <c r="TVV76" s="516"/>
      <c r="TVW76" s="516"/>
      <c r="TVX76" s="516"/>
      <c r="TVY76" s="516"/>
      <c r="TVZ76" s="516"/>
      <c r="TWA76" s="516"/>
      <c r="TWB76" s="516"/>
      <c r="TWC76" s="516"/>
      <c r="TWD76" s="516"/>
      <c r="TWE76" s="516"/>
      <c r="TWF76" s="516"/>
      <c r="TWG76" s="516"/>
      <c r="TWH76" s="516"/>
      <c r="TWI76" s="516"/>
      <c r="TWJ76" s="516"/>
      <c r="TWK76" s="516"/>
      <c r="TWL76" s="516"/>
      <c r="TWM76" s="516"/>
      <c r="TWN76" s="516"/>
      <c r="TWO76" s="516"/>
      <c r="TWP76" s="516"/>
      <c r="TWQ76" s="516"/>
      <c r="TWR76" s="516"/>
      <c r="TWS76" s="516"/>
      <c r="TWT76" s="516"/>
      <c r="TWU76" s="516"/>
      <c r="TWV76" s="516"/>
      <c r="TWW76" s="516"/>
      <c r="TWX76" s="516"/>
      <c r="TWY76" s="516"/>
      <c r="TWZ76" s="516"/>
      <c r="TXA76" s="516"/>
      <c r="TXB76" s="516"/>
      <c r="TXC76" s="516"/>
      <c r="TXD76" s="516"/>
      <c r="TXE76" s="516"/>
      <c r="TXF76" s="516"/>
      <c r="TXG76" s="516"/>
      <c r="TXH76" s="516"/>
      <c r="TXI76" s="516"/>
      <c r="TXJ76" s="516"/>
      <c r="TXK76" s="516"/>
      <c r="TXL76" s="516"/>
      <c r="TXM76" s="516"/>
      <c r="TXN76" s="516"/>
      <c r="TXO76" s="516"/>
      <c r="TXP76" s="516"/>
      <c r="TXQ76" s="516"/>
      <c r="TXR76" s="516"/>
      <c r="TXS76" s="516"/>
      <c r="TXT76" s="516"/>
      <c r="TXU76" s="516"/>
      <c r="TXV76" s="516"/>
      <c r="TXW76" s="516"/>
      <c r="TXX76" s="516"/>
      <c r="TXY76" s="516"/>
      <c r="TXZ76" s="516"/>
      <c r="TYA76" s="516"/>
      <c r="TYB76" s="516"/>
      <c r="TYC76" s="516"/>
      <c r="TYD76" s="516"/>
      <c r="TYE76" s="516"/>
      <c r="TYF76" s="516"/>
      <c r="TYG76" s="516"/>
      <c r="TYH76" s="516"/>
      <c r="TYI76" s="516"/>
      <c r="TYJ76" s="516"/>
      <c r="TYK76" s="516"/>
      <c r="TYL76" s="516"/>
      <c r="TYM76" s="516"/>
      <c r="TYN76" s="516"/>
      <c r="TYO76" s="516"/>
      <c r="TYP76" s="516"/>
      <c r="TYQ76" s="516"/>
      <c r="TYR76" s="516"/>
      <c r="TYS76" s="516"/>
      <c r="TYT76" s="516"/>
      <c r="TYU76" s="516"/>
      <c r="TYV76" s="516"/>
      <c r="TYW76" s="516"/>
      <c r="TYX76" s="516"/>
      <c r="TYY76" s="516"/>
      <c r="TYZ76" s="516"/>
      <c r="TZA76" s="516"/>
      <c r="TZB76" s="516"/>
      <c r="TZC76" s="516"/>
      <c r="TZD76" s="516"/>
      <c r="TZE76" s="516"/>
      <c r="TZF76" s="516"/>
      <c r="TZG76" s="516"/>
      <c r="TZH76" s="516"/>
      <c r="TZI76" s="516"/>
      <c r="TZJ76" s="516"/>
      <c r="TZK76" s="516"/>
      <c r="TZL76" s="516"/>
      <c r="TZM76" s="516"/>
      <c r="TZN76" s="516"/>
      <c r="TZO76" s="516"/>
      <c r="TZP76" s="516"/>
      <c r="TZQ76" s="516"/>
      <c r="TZR76" s="516"/>
      <c r="TZS76" s="516"/>
      <c r="TZT76" s="516"/>
      <c r="TZU76" s="516"/>
      <c r="TZV76" s="516"/>
      <c r="TZW76" s="516"/>
      <c r="TZX76" s="516"/>
      <c r="TZY76" s="516"/>
      <c r="TZZ76" s="516"/>
      <c r="UAA76" s="516"/>
      <c r="UAB76" s="516"/>
      <c r="UAC76" s="516"/>
      <c r="UAD76" s="516"/>
      <c r="UAE76" s="516"/>
      <c r="UAF76" s="516"/>
      <c r="UAG76" s="516"/>
      <c r="UAH76" s="516"/>
      <c r="UAI76" s="516"/>
      <c r="UAJ76" s="516"/>
      <c r="UAK76" s="516"/>
      <c r="UAL76" s="516"/>
      <c r="UAM76" s="516"/>
      <c r="UAN76" s="516"/>
      <c r="UAO76" s="516"/>
      <c r="UAP76" s="516"/>
      <c r="UAQ76" s="516"/>
      <c r="UAR76" s="516"/>
      <c r="UAS76" s="516"/>
      <c r="UAT76" s="516"/>
      <c r="UAU76" s="516"/>
      <c r="UAV76" s="516"/>
      <c r="UAW76" s="516"/>
      <c r="UAX76" s="516"/>
      <c r="UAY76" s="516"/>
      <c r="UAZ76" s="516"/>
      <c r="UBA76" s="516"/>
      <c r="UBB76" s="516"/>
      <c r="UBC76" s="516"/>
      <c r="UBD76" s="516"/>
      <c r="UBE76" s="516"/>
      <c r="UBF76" s="516"/>
      <c r="UBG76" s="516"/>
      <c r="UBH76" s="516"/>
      <c r="UBI76" s="516"/>
      <c r="UBJ76" s="516"/>
      <c r="UBK76" s="516"/>
      <c r="UBL76" s="516"/>
      <c r="UBM76" s="516"/>
      <c r="UBN76" s="516"/>
      <c r="UBO76" s="516"/>
      <c r="UBP76" s="516"/>
      <c r="UBQ76" s="516"/>
      <c r="UBR76" s="516"/>
      <c r="UBS76" s="516"/>
      <c r="UBT76" s="516"/>
      <c r="UBU76" s="516"/>
      <c r="UBV76" s="516"/>
      <c r="UBW76" s="516"/>
      <c r="UBX76" s="516"/>
      <c r="UBY76" s="516"/>
      <c r="UBZ76" s="516"/>
      <c r="UCA76" s="516"/>
      <c r="UCB76" s="516"/>
      <c r="UCC76" s="516"/>
      <c r="UCD76" s="516"/>
      <c r="UCE76" s="516"/>
      <c r="UCF76" s="516"/>
      <c r="UCG76" s="516"/>
      <c r="UCH76" s="516"/>
      <c r="UCI76" s="516"/>
      <c r="UCJ76" s="516"/>
      <c r="UCK76" s="516"/>
      <c r="UCL76" s="516"/>
      <c r="UCM76" s="516"/>
      <c r="UCN76" s="516"/>
      <c r="UCO76" s="516"/>
      <c r="UCP76" s="516"/>
      <c r="UCQ76" s="516"/>
      <c r="UCR76" s="516"/>
      <c r="UCS76" s="516"/>
      <c r="UCT76" s="516"/>
      <c r="UCU76" s="516"/>
      <c r="UCV76" s="516"/>
      <c r="UCW76" s="516"/>
      <c r="UCX76" s="516"/>
      <c r="UCY76" s="516"/>
      <c r="UCZ76" s="516"/>
      <c r="UDA76" s="516"/>
      <c r="UDB76" s="516"/>
      <c r="UDC76" s="516"/>
      <c r="UDD76" s="516"/>
      <c r="UDE76" s="516"/>
      <c r="UDF76" s="516"/>
      <c r="UDG76" s="516"/>
      <c r="UDH76" s="516"/>
      <c r="UDI76" s="516"/>
      <c r="UDJ76" s="516"/>
      <c r="UDK76" s="516"/>
      <c r="UDL76" s="516"/>
      <c r="UDM76" s="516"/>
      <c r="UDN76" s="516"/>
      <c r="UDO76" s="516"/>
      <c r="UDP76" s="516"/>
      <c r="UDQ76" s="516"/>
      <c r="UDR76" s="516"/>
      <c r="UDS76" s="516"/>
      <c r="UDT76" s="516"/>
      <c r="UDU76" s="516"/>
      <c r="UDV76" s="516"/>
      <c r="UDW76" s="516"/>
      <c r="UDX76" s="516"/>
      <c r="UDY76" s="516"/>
      <c r="UDZ76" s="516"/>
      <c r="UEA76" s="516"/>
      <c r="UEB76" s="516"/>
      <c r="UEC76" s="516"/>
      <c r="UED76" s="516"/>
      <c r="UEE76" s="516"/>
      <c r="UEF76" s="516"/>
      <c r="UEG76" s="516"/>
      <c r="UEH76" s="516"/>
      <c r="UEI76" s="516"/>
      <c r="UEJ76" s="516"/>
      <c r="UEK76" s="516"/>
      <c r="UEL76" s="516"/>
      <c r="UEM76" s="516"/>
      <c r="UEN76" s="516"/>
      <c r="UEO76" s="516"/>
      <c r="UEP76" s="516"/>
      <c r="UEQ76" s="516"/>
      <c r="UER76" s="516"/>
      <c r="UES76" s="516"/>
      <c r="UET76" s="516"/>
      <c r="UEU76" s="516"/>
      <c r="UEV76" s="516"/>
      <c r="UEW76" s="516"/>
      <c r="UEX76" s="516"/>
      <c r="UEY76" s="516"/>
      <c r="UEZ76" s="516"/>
      <c r="UFA76" s="516"/>
      <c r="UFB76" s="516"/>
      <c r="UFC76" s="516"/>
      <c r="UFD76" s="516"/>
      <c r="UFE76" s="516"/>
      <c r="UFF76" s="516"/>
      <c r="UFG76" s="516"/>
      <c r="UFH76" s="516"/>
      <c r="UFI76" s="516"/>
      <c r="UFJ76" s="516"/>
      <c r="UFK76" s="516"/>
      <c r="UFL76" s="516"/>
      <c r="UFM76" s="516"/>
      <c r="UFN76" s="516"/>
      <c r="UFO76" s="516"/>
      <c r="UFP76" s="516"/>
      <c r="UFQ76" s="516"/>
      <c r="UFR76" s="516"/>
      <c r="UFS76" s="516"/>
      <c r="UFT76" s="516"/>
      <c r="UFU76" s="516"/>
      <c r="UFV76" s="516"/>
      <c r="UFW76" s="516"/>
      <c r="UFX76" s="516"/>
      <c r="UFY76" s="516"/>
      <c r="UFZ76" s="516"/>
      <c r="UGA76" s="516"/>
      <c r="UGB76" s="516"/>
      <c r="UGC76" s="516"/>
      <c r="UGD76" s="516"/>
      <c r="UGE76" s="516"/>
      <c r="UGF76" s="516"/>
      <c r="UGG76" s="516"/>
      <c r="UGH76" s="516"/>
      <c r="UGI76" s="516"/>
      <c r="UGJ76" s="516"/>
      <c r="UGK76" s="516"/>
      <c r="UGL76" s="516"/>
      <c r="UGM76" s="516"/>
      <c r="UGN76" s="516"/>
      <c r="UGO76" s="516"/>
      <c r="UGP76" s="516"/>
      <c r="UGQ76" s="516"/>
      <c r="UGR76" s="516"/>
      <c r="UGS76" s="516"/>
      <c r="UGT76" s="516"/>
      <c r="UGU76" s="516"/>
      <c r="UGV76" s="516"/>
      <c r="UGW76" s="516"/>
      <c r="UGX76" s="516"/>
      <c r="UGY76" s="516"/>
      <c r="UGZ76" s="516"/>
      <c r="UHA76" s="516"/>
      <c r="UHB76" s="516"/>
      <c r="UHC76" s="516"/>
      <c r="UHD76" s="516"/>
      <c r="UHE76" s="516"/>
      <c r="UHF76" s="516"/>
      <c r="UHG76" s="516"/>
      <c r="UHH76" s="516"/>
      <c r="UHI76" s="516"/>
      <c r="UHJ76" s="516"/>
      <c r="UHK76" s="516"/>
      <c r="UHL76" s="516"/>
      <c r="UHM76" s="516"/>
      <c r="UHN76" s="516"/>
      <c r="UHO76" s="516"/>
      <c r="UHP76" s="516"/>
      <c r="UHQ76" s="516"/>
      <c r="UHR76" s="516"/>
      <c r="UHS76" s="516"/>
      <c r="UHT76" s="516"/>
      <c r="UHU76" s="516"/>
      <c r="UHV76" s="516"/>
      <c r="UHW76" s="516"/>
      <c r="UHX76" s="516"/>
      <c r="UHY76" s="516"/>
      <c r="UHZ76" s="516"/>
      <c r="UIA76" s="516"/>
      <c r="UIB76" s="516"/>
      <c r="UIC76" s="516"/>
      <c r="UID76" s="516"/>
      <c r="UIE76" s="516"/>
      <c r="UIF76" s="516"/>
      <c r="UIG76" s="516"/>
      <c r="UIH76" s="516"/>
      <c r="UII76" s="516"/>
      <c r="UIJ76" s="516"/>
      <c r="UIK76" s="516"/>
      <c r="UIL76" s="516"/>
      <c r="UIM76" s="516"/>
      <c r="UIN76" s="516"/>
      <c r="UIO76" s="516"/>
      <c r="UIP76" s="516"/>
      <c r="UIQ76" s="516"/>
      <c r="UIR76" s="516"/>
      <c r="UIS76" s="516"/>
      <c r="UIT76" s="516"/>
      <c r="UIU76" s="516"/>
      <c r="UIV76" s="516"/>
      <c r="UIW76" s="516"/>
      <c r="UIX76" s="516"/>
      <c r="UIY76" s="516"/>
      <c r="UIZ76" s="516"/>
      <c r="UJA76" s="516"/>
      <c r="UJB76" s="516"/>
      <c r="UJC76" s="516"/>
      <c r="UJD76" s="516"/>
      <c r="UJE76" s="516"/>
      <c r="UJF76" s="516"/>
      <c r="UJG76" s="516"/>
      <c r="UJH76" s="516"/>
      <c r="UJI76" s="516"/>
      <c r="UJJ76" s="516"/>
      <c r="UJK76" s="516"/>
      <c r="UJL76" s="516"/>
      <c r="UJM76" s="516"/>
      <c r="UJN76" s="516"/>
      <c r="UJO76" s="516"/>
      <c r="UJP76" s="516"/>
      <c r="UJQ76" s="516"/>
      <c r="UJR76" s="516"/>
      <c r="UJS76" s="516"/>
      <c r="UJT76" s="516"/>
      <c r="UJU76" s="516"/>
      <c r="UJV76" s="516"/>
      <c r="UJW76" s="516"/>
      <c r="UJX76" s="516"/>
      <c r="UJY76" s="516"/>
      <c r="UJZ76" s="516"/>
      <c r="UKA76" s="516"/>
      <c r="UKB76" s="516"/>
      <c r="UKC76" s="516"/>
      <c r="UKD76" s="516"/>
      <c r="UKE76" s="516"/>
      <c r="UKF76" s="516"/>
      <c r="UKG76" s="516"/>
      <c r="UKH76" s="516"/>
      <c r="UKI76" s="516"/>
      <c r="UKJ76" s="516"/>
      <c r="UKK76" s="516"/>
      <c r="UKL76" s="516"/>
      <c r="UKM76" s="516"/>
      <c r="UKN76" s="516"/>
      <c r="UKO76" s="516"/>
      <c r="UKP76" s="516"/>
      <c r="UKQ76" s="516"/>
      <c r="UKR76" s="516"/>
      <c r="UKS76" s="516"/>
      <c r="UKT76" s="516"/>
      <c r="UKU76" s="516"/>
      <c r="UKV76" s="516"/>
      <c r="UKW76" s="516"/>
      <c r="UKX76" s="516"/>
      <c r="UKY76" s="516"/>
      <c r="UKZ76" s="516"/>
      <c r="ULA76" s="516"/>
      <c r="ULB76" s="516"/>
      <c r="ULC76" s="516"/>
      <c r="ULD76" s="516"/>
      <c r="ULE76" s="516"/>
      <c r="ULF76" s="516"/>
      <c r="ULG76" s="516"/>
      <c r="ULH76" s="516"/>
      <c r="ULI76" s="516"/>
      <c r="ULJ76" s="516"/>
      <c r="ULK76" s="516"/>
      <c r="ULL76" s="516"/>
      <c r="ULM76" s="516"/>
      <c r="ULN76" s="516"/>
      <c r="ULO76" s="516"/>
      <c r="ULP76" s="516"/>
      <c r="ULQ76" s="516"/>
      <c r="ULR76" s="516"/>
      <c r="ULS76" s="516"/>
      <c r="ULT76" s="516"/>
      <c r="ULU76" s="516"/>
      <c r="ULV76" s="516"/>
      <c r="ULW76" s="516"/>
      <c r="ULX76" s="516"/>
      <c r="ULY76" s="516"/>
      <c r="ULZ76" s="516"/>
      <c r="UMA76" s="516"/>
      <c r="UMB76" s="516"/>
      <c r="UMC76" s="516"/>
      <c r="UMD76" s="516"/>
      <c r="UME76" s="516"/>
      <c r="UMF76" s="516"/>
      <c r="UMG76" s="516"/>
      <c r="UMH76" s="516"/>
      <c r="UMI76" s="516"/>
      <c r="UMJ76" s="516"/>
      <c r="UMK76" s="516"/>
      <c r="UML76" s="516"/>
      <c r="UMM76" s="516"/>
      <c r="UMN76" s="516"/>
      <c r="UMO76" s="516"/>
      <c r="UMP76" s="516"/>
      <c r="UMQ76" s="516"/>
      <c r="UMR76" s="516"/>
      <c r="UMS76" s="516"/>
      <c r="UMT76" s="516"/>
      <c r="UMU76" s="516"/>
      <c r="UMV76" s="516"/>
      <c r="UMW76" s="516"/>
      <c r="UMX76" s="516"/>
      <c r="UMY76" s="516"/>
      <c r="UMZ76" s="516"/>
      <c r="UNA76" s="516"/>
      <c r="UNB76" s="516"/>
      <c r="UNC76" s="516"/>
      <c r="UND76" s="516"/>
      <c r="UNE76" s="516"/>
      <c r="UNF76" s="516"/>
      <c r="UNG76" s="516"/>
      <c r="UNH76" s="516"/>
      <c r="UNI76" s="516"/>
      <c r="UNJ76" s="516"/>
      <c r="UNK76" s="516"/>
      <c r="UNL76" s="516"/>
      <c r="UNM76" s="516"/>
      <c r="UNN76" s="516"/>
      <c r="UNO76" s="516"/>
      <c r="UNP76" s="516"/>
      <c r="UNQ76" s="516"/>
      <c r="UNR76" s="516"/>
      <c r="UNS76" s="516"/>
      <c r="UNT76" s="516"/>
      <c r="UNU76" s="516"/>
      <c r="UNV76" s="516"/>
      <c r="UNW76" s="516"/>
      <c r="UNX76" s="516"/>
      <c r="UNY76" s="516"/>
      <c r="UNZ76" s="516"/>
      <c r="UOA76" s="516"/>
      <c r="UOB76" s="516"/>
      <c r="UOC76" s="516"/>
      <c r="UOD76" s="516"/>
      <c r="UOE76" s="516"/>
      <c r="UOF76" s="516"/>
      <c r="UOG76" s="516"/>
      <c r="UOH76" s="516"/>
      <c r="UOI76" s="516"/>
      <c r="UOJ76" s="516"/>
      <c r="UOK76" s="516"/>
      <c r="UOL76" s="516"/>
      <c r="UOM76" s="516"/>
      <c r="UON76" s="516"/>
      <c r="UOO76" s="516"/>
      <c r="UOP76" s="516"/>
      <c r="UOQ76" s="516"/>
      <c r="UOR76" s="516"/>
      <c r="UOS76" s="516"/>
      <c r="UOT76" s="516"/>
      <c r="UOU76" s="516"/>
      <c r="UOV76" s="516"/>
      <c r="UOW76" s="516"/>
      <c r="UOX76" s="516"/>
      <c r="UOY76" s="516"/>
      <c r="UOZ76" s="516"/>
      <c r="UPA76" s="516"/>
      <c r="UPB76" s="516"/>
      <c r="UPC76" s="516"/>
      <c r="UPD76" s="516"/>
      <c r="UPE76" s="516"/>
      <c r="UPF76" s="516"/>
      <c r="UPG76" s="516"/>
      <c r="UPH76" s="516"/>
      <c r="UPI76" s="516"/>
      <c r="UPJ76" s="516"/>
      <c r="UPK76" s="516"/>
      <c r="UPL76" s="516"/>
      <c r="UPM76" s="516"/>
      <c r="UPN76" s="516"/>
      <c r="UPO76" s="516"/>
      <c r="UPP76" s="516"/>
      <c r="UPQ76" s="516"/>
      <c r="UPR76" s="516"/>
      <c r="UPS76" s="516"/>
      <c r="UPT76" s="516"/>
      <c r="UPU76" s="516"/>
      <c r="UPV76" s="516"/>
      <c r="UPW76" s="516"/>
      <c r="UPX76" s="516"/>
      <c r="UPY76" s="516"/>
      <c r="UPZ76" s="516"/>
      <c r="UQA76" s="516"/>
      <c r="UQB76" s="516"/>
      <c r="UQC76" s="516"/>
      <c r="UQD76" s="516"/>
      <c r="UQE76" s="516"/>
      <c r="UQF76" s="516"/>
      <c r="UQG76" s="516"/>
      <c r="UQH76" s="516"/>
      <c r="UQI76" s="516"/>
      <c r="UQJ76" s="516"/>
      <c r="UQK76" s="516"/>
      <c r="UQL76" s="516"/>
      <c r="UQM76" s="516"/>
      <c r="UQN76" s="516"/>
      <c r="UQO76" s="516"/>
      <c r="UQP76" s="516"/>
      <c r="UQQ76" s="516"/>
      <c r="UQR76" s="516"/>
      <c r="UQS76" s="516"/>
      <c r="UQT76" s="516"/>
      <c r="UQU76" s="516"/>
      <c r="UQV76" s="516"/>
      <c r="UQW76" s="516"/>
      <c r="UQX76" s="516"/>
      <c r="UQY76" s="516"/>
      <c r="UQZ76" s="516"/>
      <c r="URA76" s="516"/>
      <c r="URB76" s="516"/>
      <c r="URC76" s="516"/>
      <c r="URD76" s="516"/>
      <c r="URE76" s="516"/>
      <c r="URF76" s="516"/>
      <c r="URG76" s="516"/>
      <c r="URH76" s="516"/>
      <c r="URI76" s="516"/>
      <c r="URJ76" s="516"/>
      <c r="URK76" s="516"/>
      <c r="URL76" s="516"/>
      <c r="URM76" s="516"/>
      <c r="URN76" s="516"/>
      <c r="URO76" s="516"/>
      <c r="URP76" s="516"/>
      <c r="URQ76" s="516"/>
      <c r="URR76" s="516"/>
      <c r="URS76" s="516"/>
      <c r="URT76" s="516"/>
      <c r="URU76" s="516"/>
      <c r="URV76" s="516"/>
      <c r="URW76" s="516"/>
      <c r="URX76" s="516"/>
      <c r="URY76" s="516"/>
      <c r="URZ76" s="516"/>
      <c r="USA76" s="516"/>
      <c r="USB76" s="516"/>
      <c r="USC76" s="516"/>
      <c r="USD76" s="516"/>
      <c r="USE76" s="516"/>
      <c r="USF76" s="516"/>
      <c r="USG76" s="516"/>
      <c r="USH76" s="516"/>
      <c r="USI76" s="516"/>
      <c r="USJ76" s="516"/>
      <c r="USK76" s="516"/>
      <c r="USL76" s="516"/>
      <c r="USM76" s="516"/>
      <c r="USN76" s="516"/>
      <c r="USO76" s="516"/>
      <c r="USP76" s="516"/>
      <c r="USQ76" s="516"/>
      <c r="USR76" s="516"/>
      <c r="USS76" s="516"/>
      <c r="UST76" s="516"/>
      <c r="USU76" s="516"/>
      <c r="USV76" s="516"/>
      <c r="USW76" s="516"/>
      <c r="USX76" s="516"/>
      <c r="USY76" s="516"/>
      <c r="USZ76" s="516"/>
      <c r="UTA76" s="516"/>
      <c r="UTB76" s="516"/>
      <c r="UTC76" s="516"/>
      <c r="UTD76" s="516"/>
      <c r="UTE76" s="516"/>
      <c r="UTF76" s="516"/>
      <c r="UTG76" s="516"/>
      <c r="UTH76" s="516"/>
      <c r="UTI76" s="516"/>
      <c r="UTJ76" s="516"/>
      <c r="UTK76" s="516"/>
      <c r="UTL76" s="516"/>
      <c r="UTM76" s="516"/>
      <c r="UTN76" s="516"/>
      <c r="UTO76" s="516"/>
      <c r="UTP76" s="516"/>
      <c r="UTQ76" s="516"/>
      <c r="UTR76" s="516"/>
      <c r="UTS76" s="516"/>
      <c r="UTT76" s="516"/>
      <c r="UTU76" s="516"/>
      <c r="UTV76" s="516"/>
      <c r="UTW76" s="516"/>
      <c r="UTX76" s="516"/>
      <c r="UTY76" s="516"/>
      <c r="UTZ76" s="516"/>
      <c r="UUA76" s="516"/>
      <c r="UUB76" s="516"/>
      <c r="UUC76" s="516"/>
      <c r="UUD76" s="516"/>
      <c r="UUE76" s="516"/>
      <c r="UUF76" s="516"/>
      <c r="UUG76" s="516"/>
      <c r="UUH76" s="516"/>
      <c r="UUI76" s="516"/>
      <c r="UUJ76" s="516"/>
      <c r="UUK76" s="516"/>
      <c r="UUL76" s="516"/>
      <c r="UUM76" s="516"/>
      <c r="UUN76" s="516"/>
      <c r="UUO76" s="516"/>
      <c r="UUP76" s="516"/>
      <c r="UUQ76" s="516"/>
      <c r="UUR76" s="516"/>
      <c r="UUS76" s="516"/>
      <c r="UUT76" s="516"/>
      <c r="UUU76" s="516"/>
      <c r="UUV76" s="516"/>
      <c r="UUW76" s="516"/>
      <c r="UUX76" s="516"/>
      <c r="UUY76" s="516"/>
      <c r="UUZ76" s="516"/>
      <c r="UVA76" s="516"/>
      <c r="UVB76" s="516"/>
      <c r="UVC76" s="516"/>
      <c r="UVD76" s="516"/>
      <c r="UVE76" s="516"/>
      <c r="UVF76" s="516"/>
      <c r="UVG76" s="516"/>
      <c r="UVH76" s="516"/>
      <c r="UVI76" s="516"/>
      <c r="UVJ76" s="516"/>
      <c r="UVK76" s="516"/>
      <c r="UVL76" s="516"/>
      <c r="UVM76" s="516"/>
      <c r="UVN76" s="516"/>
      <c r="UVO76" s="516"/>
      <c r="UVP76" s="516"/>
      <c r="UVQ76" s="516"/>
      <c r="UVR76" s="516"/>
      <c r="UVS76" s="516"/>
      <c r="UVT76" s="516"/>
      <c r="UVU76" s="516"/>
      <c r="UVV76" s="516"/>
      <c r="UVW76" s="516"/>
      <c r="UVX76" s="516"/>
      <c r="UVY76" s="516"/>
      <c r="UVZ76" s="516"/>
      <c r="UWA76" s="516"/>
      <c r="UWB76" s="516"/>
      <c r="UWC76" s="516"/>
      <c r="UWD76" s="516"/>
      <c r="UWE76" s="516"/>
      <c r="UWF76" s="516"/>
      <c r="UWG76" s="516"/>
      <c r="UWH76" s="516"/>
      <c r="UWI76" s="516"/>
      <c r="UWJ76" s="516"/>
      <c r="UWK76" s="516"/>
      <c r="UWL76" s="516"/>
      <c r="UWM76" s="516"/>
      <c r="UWN76" s="516"/>
      <c r="UWO76" s="516"/>
      <c r="UWP76" s="516"/>
      <c r="UWQ76" s="516"/>
      <c r="UWR76" s="516"/>
      <c r="UWS76" s="516"/>
      <c r="UWT76" s="516"/>
      <c r="UWU76" s="516"/>
      <c r="UWV76" s="516"/>
      <c r="UWW76" s="516"/>
      <c r="UWX76" s="516"/>
      <c r="UWY76" s="516"/>
      <c r="UWZ76" s="516"/>
      <c r="UXA76" s="516"/>
      <c r="UXB76" s="516"/>
      <c r="UXC76" s="516"/>
      <c r="UXD76" s="516"/>
      <c r="UXE76" s="516"/>
      <c r="UXF76" s="516"/>
      <c r="UXG76" s="516"/>
      <c r="UXH76" s="516"/>
      <c r="UXI76" s="516"/>
      <c r="UXJ76" s="516"/>
      <c r="UXK76" s="516"/>
      <c r="UXL76" s="516"/>
      <c r="UXM76" s="516"/>
      <c r="UXN76" s="516"/>
      <c r="UXO76" s="516"/>
      <c r="UXP76" s="516"/>
      <c r="UXQ76" s="516"/>
      <c r="UXR76" s="516"/>
      <c r="UXS76" s="516"/>
      <c r="UXT76" s="516"/>
      <c r="UXU76" s="516"/>
      <c r="UXV76" s="516"/>
      <c r="UXW76" s="516"/>
      <c r="UXX76" s="516"/>
      <c r="UXY76" s="516"/>
      <c r="UXZ76" s="516"/>
      <c r="UYA76" s="516"/>
      <c r="UYB76" s="516"/>
      <c r="UYC76" s="516"/>
      <c r="UYD76" s="516"/>
      <c r="UYE76" s="516"/>
      <c r="UYF76" s="516"/>
      <c r="UYG76" s="516"/>
      <c r="UYH76" s="516"/>
      <c r="UYI76" s="516"/>
      <c r="UYJ76" s="516"/>
      <c r="UYK76" s="516"/>
      <c r="UYL76" s="516"/>
      <c r="UYM76" s="516"/>
      <c r="UYN76" s="516"/>
      <c r="UYO76" s="516"/>
      <c r="UYP76" s="516"/>
      <c r="UYQ76" s="516"/>
      <c r="UYR76" s="516"/>
      <c r="UYS76" s="516"/>
      <c r="UYT76" s="516"/>
      <c r="UYU76" s="516"/>
      <c r="UYV76" s="516"/>
      <c r="UYW76" s="516"/>
      <c r="UYX76" s="516"/>
      <c r="UYY76" s="516"/>
      <c r="UYZ76" s="516"/>
      <c r="UZA76" s="516"/>
      <c r="UZB76" s="516"/>
      <c r="UZC76" s="516"/>
      <c r="UZD76" s="516"/>
      <c r="UZE76" s="516"/>
      <c r="UZF76" s="516"/>
      <c r="UZG76" s="516"/>
      <c r="UZH76" s="516"/>
      <c r="UZI76" s="516"/>
      <c r="UZJ76" s="516"/>
      <c r="UZK76" s="516"/>
      <c r="UZL76" s="516"/>
      <c r="UZM76" s="516"/>
      <c r="UZN76" s="516"/>
      <c r="UZO76" s="516"/>
      <c r="UZP76" s="516"/>
      <c r="UZQ76" s="516"/>
      <c r="UZR76" s="516"/>
      <c r="UZS76" s="516"/>
      <c r="UZT76" s="516"/>
      <c r="UZU76" s="516"/>
      <c r="UZV76" s="516"/>
      <c r="UZW76" s="516"/>
      <c r="UZX76" s="516"/>
      <c r="UZY76" s="516"/>
      <c r="UZZ76" s="516"/>
      <c r="VAA76" s="516"/>
      <c r="VAB76" s="516"/>
      <c r="VAC76" s="516"/>
      <c r="VAD76" s="516"/>
      <c r="VAE76" s="516"/>
      <c r="VAF76" s="516"/>
      <c r="VAG76" s="516"/>
      <c r="VAH76" s="516"/>
      <c r="VAI76" s="516"/>
      <c r="VAJ76" s="516"/>
      <c r="VAK76" s="516"/>
      <c r="VAL76" s="516"/>
      <c r="VAM76" s="516"/>
      <c r="VAN76" s="516"/>
      <c r="VAO76" s="516"/>
      <c r="VAP76" s="516"/>
      <c r="VAQ76" s="516"/>
      <c r="VAR76" s="516"/>
      <c r="VAS76" s="516"/>
      <c r="VAT76" s="516"/>
      <c r="VAU76" s="516"/>
      <c r="VAV76" s="516"/>
      <c r="VAW76" s="516"/>
      <c r="VAX76" s="516"/>
      <c r="VAY76" s="516"/>
      <c r="VAZ76" s="516"/>
      <c r="VBA76" s="516"/>
      <c r="VBB76" s="516"/>
      <c r="VBC76" s="516"/>
      <c r="VBD76" s="516"/>
      <c r="VBE76" s="516"/>
      <c r="VBF76" s="516"/>
      <c r="VBG76" s="516"/>
      <c r="VBH76" s="516"/>
      <c r="VBI76" s="516"/>
      <c r="VBJ76" s="516"/>
      <c r="VBK76" s="516"/>
      <c r="VBL76" s="516"/>
      <c r="VBM76" s="516"/>
      <c r="VBN76" s="516"/>
      <c r="VBO76" s="516"/>
      <c r="VBP76" s="516"/>
      <c r="VBQ76" s="516"/>
      <c r="VBR76" s="516"/>
      <c r="VBS76" s="516"/>
      <c r="VBT76" s="516"/>
      <c r="VBU76" s="516"/>
      <c r="VBV76" s="516"/>
      <c r="VBW76" s="516"/>
      <c r="VBX76" s="516"/>
      <c r="VBY76" s="516"/>
      <c r="VBZ76" s="516"/>
      <c r="VCA76" s="516"/>
      <c r="VCB76" s="516"/>
      <c r="VCC76" s="516"/>
      <c r="VCD76" s="516"/>
      <c r="VCE76" s="516"/>
      <c r="VCF76" s="516"/>
      <c r="VCG76" s="516"/>
      <c r="VCH76" s="516"/>
      <c r="VCI76" s="516"/>
      <c r="VCJ76" s="516"/>
      <c r="VCK76" s="516"/>
      <c r="VCL76" s="516"/>
      <c r="VCM76" s="516"/>
      <c r="VCN76" s="516"/>
      <c r="VCO76" s="516"/>
      <c r="VCP76" s="516"/>
      <c r="VCQ76" s="516"/>
      <c r="VCR76" s="516"/>
      <c r="VCS76" s="516"/>
      <c r="VCT76" s="516"/>
      <c r="VCU76" s="516"/>
      <c r="VCV76" s="516"/>
      <c r="VCW76" s="516"/>
      <c r="VCX76" s="516"/>
      <c r="VCY76" s="516"/>
      <c r="VCZ76" s="516"/>
      <c r="VDA76" s="516"/>
      <c r="VDB76" s="516"/>
      <c r="VDC76" s="516"/>
      <c r="VDD76" s="516"/>
      <c r="VDE76" s="516"/>
      <c r="VDF76" s="516"/>
      <c r="VDG76" s="516"/>
      <c r="VDH76" s="516"/>
      <c r="VDI76" s="516"/>
      <c r="VDJ76" s="516"/>
      <c r="VDK76" s="516"/>
      <c r="VDL76" s="516"/>
      <c r="VDM76" s="516"/>
      <c r="VDN76" s="516"/>
      <c r="VDO76" s="516"/>
      <c r="VDP76" s="516"/>
      <c r="VDQ76" s="516"/>
      <c r="VDR76" s="516"/>
      <c r="VDS76" s="516"/>
      <c r="VDT76" s="516"/>
      <c r="VDU76" s="516"/>
      <c r="VDV76" s="516"/>
      <c r="VDW76" s="516"/>
      <c r="VDX76" s="516"/>
      <c r="VDY76" s="516"/>
      <c r="VDZ76" s="516"/>
      <c r="VEA76" s="516"/>
      <c r="VEB76" s="516"/>
      <c r="VEC76" s="516"/>
      <c r="VED76" s="516"/>
      <c r="VEE76" s="516"/>
      <c r="VEF76" s="516"/>
      <c r="VEG76" s="516"/>
      <c r="VEH76" s="516"/>
      <c r="VEI76" s="516"/>
      <c r="VEJ76" s="516"/>
      <c r="VEK76" s="516"/>
      <c r="VEL76" s="516"/>
      <c r="VEM76" s="516"/>
      <c r="VEN76" s="516"/>
      <c r="VEO76" s="516"/>
      <c r="VEP76" s="516"/>
      <c r="VEQ76" s="516"/>
      <c r="VER76" s="516"/>
      <c r="VES76" s="516"/>
      <c r="VET76" s="516"/>
      <c r="VEU76" s="516"/>
      <c r="VEV76" s="516"/>
      <c r="VEW76" s="516"/>
      <c r="VEX76" s="516"/>
      <c r="VEY76" s="516"/>
      <c r="VEZ76" s="516"/>
      <c r="VFA76" s="516"/>
      <c r="VFB76" s="516"/>
      <c r="VFC76" s="516"/>
      <c r="VFD76" s="516"/>
      <c r="VFE76" s="516"/>
      <c r="VFF76" s="516"/>
      <c r="VFG76" s="516"/>
      <c r="VFH76" s="516"/>
      <c r="VFI76" s="516"/>
      <c r="VFJ76" s="516"/>
      <c r="VFK76" s="516"/>
      <c r="VFL76" s="516"/>
      <c r="VFM76" s="516"/>
      <c r="VFN76" s="516"/>
      <c r="VFO76" s="516"/>
      <c r="VFP76" s="516"/>
      <c r="VFQ76" s="516"/>
      <c r="VFR76" s="516"/>
      <c r="VFS76" s="516"/>
      <c r="VFT76" s="516"/>
      <c r="VFU76" s="516"/>
      <c r="VFV76" s="516"/>
      <c r="VFW76" s="516"/>
      <c r="VFX76" s="516"/>
      <c r="VFY76" s="516"/>
      <c r="VFZ76" s="516"/>
      <c r="VGA76" s="516"/>
      <c r="VGB76" s="516"/>
      <c r="VGC76" s="516"/>
      <c r="VGD76" s="516"/>
      <c r="VGE76" s="516"/>
      <c r="VGF76" s="516"/>
      <c r="VGG76" s="516"/>
      <c r="VGH76" s="516"/>
      <c r="VGI76" s="516"/>
      <c r="VGJ76" s="516"/>
      <c r="VGK76" s="516"/>
      <c r="VGL76" s="516"/>
      <c r="VGM76" s="516"/>
      <c r="VGN76" s="516"/>
      <c r="VGO76" s="516"/>
      <c r="VGP76" s="516"/>
      <c r="VGQ76" s="516"/>
      <c r="VGR76" s="516"/>
      <c r="VGS76" s="516"/>
      <c r="VGT76" s="516"/>
      <c r="VGU76" s="516"/>
      <c r="VGV76" s="516"/>
      <c r="VGW76" s="516"/>
      <c r="VGX76" s="516"/>
      <c r="VGY76" s="516"/>
      <c r="VGZ76" s="516"/>
      <c r="VHA76" s="516"/>
      <c r="VHB76" s="516"/>
      <c r="VHC76" s="516"/>
      <c r="VHD76" s="516"/>
      <c r="VHE76" s="516"/>
      <c r="VHF76" s="516"/>
      <c r="VHG76" s="516"/>
      <c r="VHH76" s="516"/>
      <c r="VHI76" s="516"/>
      <c r="VHJ76" s="516"/>
      <c r="VHK76" s="516"/>
      <c r="VHL76" s="516"/>
      <c r="VHM76" s="516"/>
      <c r="VHN76" s="516"/>
      <c r="VHO76" s="516"/>
      <c r="VHP76" s="516"/>
      <c r="VHQ76" s="516"/>
      <c r="VHR76" s="516"/>
      <c r="VHS76" s="516"/>
      <c r="VHT76" s="516"/>
      <c r="VHU76" s="516"/>
      <c r="VHV76" s="516"/>
      <c r="VHW76" s="516"/>
      <c r="VHX76" s="516"/>
      <c r="VHY76" s="516"/>
      <c r="VHZ76" s="516"/>
      <c r="VIA76" s="516"/>
      <c r="VIB76" s="516"/>
      <c r="VIC76" s="516"/>
      <c r="VID76" s="516"/>
      <c r="VIE76" s="516"/>
      <c r="VIF76" s="516"/>
      <c r="VIG76" s="516"/>
      <c r="VIH76" s="516"/>
      <c r="VII76" s="516"/>
      <c r="VIJ76" s="516"/>
      <c r="VIK76" s="516"/>
      <c r="VIL76" s="516"/>
      <c r="VIM76" s="516"/>
      <c r="VIN76" s="516"/>
      <c r="VIO76" s="516"/>
      <c r="VIP76" s="516"/>
      <c r="VIQ76" s="516"/>
      <c r="VIR76" s="516"/>
      <c r="VIS76" s="516"/>
      <c r="VIT76" s="516"/>
      <c r="VIU76" s="516"/>
      <c r="VIV76" s="516"/>
      <c r="VIW76" s="516"/>
      <c r="VIX76" s="516"/>
      <c r="VIY76" s="516"/>
      <c r="VIZ76" s="516"/>
      <c r="VJA76" s="516"/>
      <c r="VJB76" s="516"/>
      <c r="VJC76" s="516"/>
      <c r="VJD76" s="516"/>
      <c r="VJE76" s="516"/>
      <c r="VJF76" s="516"/>
      <c r="VJG76" s="516"/>
      <c r="VJH76" s="516"/>
      <c r="VJI76" s="516"/>
      <c r="VJJ76" s="516"/>
      <c r="VJK76" s="516"/>
      <c r="VJL76" s="516"/>
      <c r="VJM76" s="516"/>
      <c r="VJN76" s="516"/>
      <c r="VJO76" s="516"/>
      <c r="VJP76" s="516"/>
      <c r="VJQ76" s="516"/>
      <c r="VJR76" s="516"/>
      <c r="VJS76" s="516"/>
      <c r="VJT76" s="516"/>
      <c r="VJU76" s="516"/>
      <c r="VJV76" s="516"/>
      <c r="VJW76" s="516"/>
      <c r="VJX76" s="516"/>
      <c r="VJY76" s="516"/>
      <c r="VJZ76" s="516"/>
      <c r="VKA76" s="516"/>
      <c r="VKB76" s="516"/>
      <c r="VKC76" s="516"/>
      <c r="VKD76" s="516"/>
      <c r="VKE76" s="516"/>
      <c r="VKF76" s="516"/>
      <c r="VKG76" s="516"/>
      <c r="VKH76" s="516"/>
      <c r="VKI76" s="516"/>
      <c r="VKJ76" s="516"/>
      <c r="VKK76" s="516"/>
      <c r="VKL76" s="516"/>
      <c r="VKM76" s="516"/>
      <c r="VKN76" s="516"/>
      <c r="VKO76" s="516"/>
      <c r="VKP76" s="516"/>
      <c r="VKQ76" s="516"/>
      <c r="VKR76" s="516"/>
      <c r="VKS76" s="516"/>
      <c r="VKT76" s="516"/>
      <c r="VKU76" s="516"/>
      <c r="VKV76" s="516"/>
      <c r="VKW76" s="516"/>
      <c r="VKX76" s="516"/>
      <c r="VKY76" s="516"/>
      <c r="VKZ76" s="516"/>
      <c r="VLA76" s="516"/>
      <c r="VLB76" s="516"/>
      <c r="VLC76" s="516"/>
      <c r="VLD76" s="516"/>
      <c r="VLE76" s="516"/>
      <c r="VLF76" s="516"/>
      <c r="VLG76" s="516"/>
      <c r="VLH76" s="516"/>
      <c r="VLI76" s="516"/>
      <c r="VLJ76" s="516"/>
      <c r="VLK76" s="516"/>
      <c r="VLL76" s="516"/>
      <c r="VLM76" s="516"/>
      <c r="VLN76" s="516"/>
      <c r="VLO76" s="516"/>
      <c r="VLP76" s="516"/>
      <c r="VLQ76" s="516"/>
      <c r="VLR76" s="516"/>
      <c r="VLS76" s="516"/>
      <c r="VLT76" s="516"/>
      <c r="VLU76" s="516"/>
      <c r="VLV76" s="516"/>
      <c r="VLW76" s="516"/>
      <c r="VLX76" s="516"/>
      <c r="VLY76" s="516"/>
      <c r="VLZ76" s="516"/>
      <c r="VMA76" s="516"/>
      <c r="VMB76" s="516"/>
      <c r="VMC76" s="516"/>
      <c r="VMD76" s="516"/>
      <c r="VME76" s="516"/>
      <c r="VMF76" s="516"/>
      <c r="VMG76" s="516"/>
      <c r="VMH76" s="516"/>
      <c r="VMI76" s="516"/>
      <c r="VMJ76" s="516"/>
      <c r="VMK76" s="516"/>
      <c r="VML76" s="516"/>
      <c r="VMM76" s="516"/>
      <c r="VMN76" s="516"/>
      <c r="VMO76" s="516"/>
      <c r="VMP76" s="516"/>
      <c r="VMQ76" s="516"/>
      <c r="VMR76" s="516"/>
      <c r="VMS76" s="516"/>
      <c r="VMT76" s="516"/>
      <c r="VMU76" s="516"/>
      <c r="VMV76" s="516"/>
      <c r="VMW76" s="516"/>
      <c r="VMX76" s="516"/>
      <c r="VMY76" s="516"/>
      <c r="VMZ76" s="516"/>
      <c r="VNA76" s="516"/>
      <c r="VNB76" s="516"/>
      <c r="VNC76" s="516"/>
      <c r="VND76" s="516"/>
      <c r="VNE76" s="516"/>
      <c r="VNF76" s="516"/>
      <c r="VNG76" s="516"/>
      <c r="VNH76" s="516"/>
      <c r="VNI76" s="516"/>
      <c r="VNJ76" s="516"/>
      <c r="VNK76" s="516"/>
      <c r="VNL76" s="516"/>
      <c r="VNM76" s="516"/>
      <c r="VNN76" s="516"/>
      <c r="VNO76" s="516"/>
      <c r="VNP76" s="516"/>
      <c r="VNQ76" s="516"/>
      <c r="VNR76" s="516"/>
      <c r="VNS76" s="516"/>
      <c r="VNT76" s="516"/>
      <c r="VNU76" s="516"/>
      <c r="VNV76" s="516"/>
      <c r="VNW76" s="516"/>
      <c r="VNX76" s="516"/>
      <c r="VNY76" s="516"/>
      <c r="VNZ76" s="516"/>
      <c r="VOA76" s="516"/>
      <c r="VOB76" s="516"/>
      <c r="VOC76" s="516"/>
      <c r="VOD76" s="516"/>
      <c r="VOE76" s="516"/>
      <c r="VOF76" s="516"/>
      <c r="VOG76" s="516"/>
      <c r="VOH76" s="516"/>
      <c r="VOI76" s="516"/>
      <c r="VOJ76" s="516"/>
      <c r="VOK76" s="516"/>
      <c r="VOL76" s="516"/>
      <c r="VOM76" s="516"/>
      <c r="VON76" s="516"/>
      <c r="VOO76" s="516"/>
      <c r="VOP76" s="516"/>
      <c r="VOQ76" s="516"/>
      <c r="VOR76" s="516"/>
      <c r="VOS76" s="516"/>
      <c r="VOT76" s="516"/>
      <c r="VOU76" s="516"/>
      <c r="VOV76" s="516"/>
      <c r="VOW76" s="516"/>
      <c r="VOX76" s="516"/>
      <c r="VOY76" s="516"/>
      <c r="VOZ76" s="516"/>
      <c r="VPA76" s="516"/>
      <c r="VPB76" s="516"/>
      <c r="VPC76" s="516"/>
      <c r="VPD76" s="516"/>
      <c r="VPE76" s="516"/>
      <c r="VPF76" s="516"/>
      <c r="VPG76" s="516"/>
      <c r="VPH76" s="516"/>
      <c r="VPI76" s="516"/>
      <c r="VPJ76" s="516"/>
      <c r="VPK76" s="516"/>
      <c r="VPL76" s="516"/>
      <c r="VPM76" s="516"/>
      <c r="VPN76" s="516"/>
      <c r="VPO76" s="516"/>
      <c r="VPP76" s="516"/>
      <c r="VPQ76" s="516"/>
      <c r="VPR76" s="516"/>
      <c r="VPS76" s="516"/>
      <c r="VPT76" s="516"/>
      <c r="VPU76" s="516"/>
      <c r="VPV76" s="516"/>
      <c r="VPW76" s="516"/>
      <c r="VPX76" s="516"/>
      <c r="VPY76" s="516"/>
      <c r="VPZ76" s="516"/>
      <c r="VQA76" s="516"/>
      <c r="VQB76" s="516"/>
      <c r="VQC76" s="516"/>
      <c r="VQD76" s="516"/>
      <c r="VQE76" s="516"/>
      <c r="VQF76" s="516"/>
      <c r="VQG76" s="516"/>
      <c r="VQH76" s="516"/>
      <c r="VQI76" s="516"/>
      <c r="VQJ76" s="516"/>
      <c r="VQK76" s="516"/>
      <c r="VQL76" s="516"/>
      <c r="VQM76" s="516"/>
      <c r="VQN76" s="516"/>
      <c r="VQO76" s="516"/>
      <c r="VQP76" s="516"/>
      <c r="VQQ76" s="516"/>
      <c r="VQR76" s="516"/>
      <c r="VQS76" s="516"/>
      <c r="VQT76" s="516"/>
      <c r="VQU76" s="516"/>
      <c r="VQV76" s="516"/>
      <c r="VQW76" s="516"/>
      <c r="VQX76" s="516"/>
      <c r="VQY76" s="516"/>
      <c r="VQZ76" s="516"/>
      <c r="VRA76" s="516"/>
      <c r="VRB76" s="516"/>
      <c r="VRC76" s="516"/>
      <c r="VRD76" s="516"/>
      <c r="VRE76" s="516"/>
      <c r="VRF76" s="516"/>
      <c r="VRG76" s="516"/>
      <c r="VRH76" s="516"/>
      <c r="VRI76" s="516"/>
      <c r="VRJ76" s="516"/>
      <c r="VRK76" s="516"/>
      <c r="VRL76" s="516"/>
      <c r="VRM76" s="516"/>
      <c r="VRN76" s="516"/>
      <c r="VRO76" s="516"/>
      <c r="VRP76" s="516"/>
      <c r="VRQ76" s="516"/>
      <c r="VRR76" s="516"/>
      <c r="VRS76" s="516"/>
      <c r="VRT76" s="516"/>
      <c r="VRU76" s="516"/>
      <c r="VRV76" s="516"/>
      <c r="VRW76" s="516"/>
      <c r="VRX76" s="516"/>
      <c r="VRY76" s="516"/>
      <c r="VRZ76" s="516"/>
      <c r="VSA76" s="516"/>
      <c r="VSB76" s="516"/>
      <c r="VSC76" s="516"/>
      <c r="VSD76" s="516"/>
      <c r="VSE76" s="516"/>
      <c r="VSF76" s="516"/>
      <c r="VSG76" s="516"/>
      <c r="VSH76" s="516"/>
      <c r="VSI76" s="516"/>
      <c r="VSJ76" s="516"/>
      <c r="VSK76" s="516"/>
      <c r="VSL76" s="516"/>
      <c r="VSM76" s="516"/>
      <c r="VSN76" s="516"/>
      <c r="VSO76" s="516"/>
      <c r="VSP76" s="516"/>
      <c r="VSQ76" s="516"/>
      <c r="VSR76" s="516"/>
      <c r="VSS76" s="516"/>
      <c r="VST76" s="516"/>
      <c r="VSU76" s="516"/>
      <c r="VSV76" s="516"/>
      <c r="VSW76" s="516"/>
      <c r="VSX76" s="516"/>
      <c r="VSY76" s="516"/>
      <c r="VSZ76" s="516"/>
      <c r="VTA76" s="516"/>
      <c r="VTB76" s="516"/>
      <c r="VTC76" s="516"/>
      <c r="VTD76" s="516"/>
      <c r="VTE76" s="516"/>
      <c r="VTF76" s="516"/>
      <c r="VTG76" s="516"/>
      <c r="VTH76" s="516"/>
      <c r="VTI76" s="516"/>
      <c r="VTJ76" s="516"/>
      <c r="VTK76" s="516"/>
      <c r="VTL76" s="516"/>
      <c r="VTM76" s="516"/>
      <c r="VTN76" s="516"/>
      <c r="VTO76" s="516"/>
      <c r="VTP76" s="516"/>
      <c r="VTQ76" s="516"/>
      <c r="VTR76" s="516"/>
      <c r="VTS76" s="516"/>
      <c r="VTT76" s="516"/>
      <c r="VTU76" s="516"/>
      <c r="VTV76" s="516"/>
      <c r="VTW76" s="516"/>
      <c r="VTX76" s="516"/>
      <c r="VTY76" s="516"/>
      <c r="VTZ76" s="516"/>
      <c r="VUA76" s="516"/>
      <c r="VUB76" s="516"/>
      <c r="VUC76" s="516"/>
      <c r="VUD76" s="516"/>
      <c r="VUE76" s="516"/>
      <c r="VUF76" s="516"/>
      <c r="VUG76" s="516"/>
      <c r="VUH76" s="516"/>
      <c r="VUI76" s="516"/>
      <c r="VUJ76" s="516"/>
      <c r="VUK76" s="516"/>
      <c r="VUL76" s="516"/>
      <c r="VUM76" s="516"/>
      <c r="VUN76" s="516"/>
      <c r="VUO76" s="516"/>
      <c r="VUP76" s="516"/>
      <c r="VUQ76" s="516"/>
      <c r="VUR76" s="516"/>
      <c r="VUS76" s="516"/>
      <c r="VUT76" s="516"/>
      <c r="VUU76" s="516"/>
      <c r="VUV76" s="516"/>
      <c r="VUW76" s="516"/>
      <c r="VUX76" s="516"/>
      <c r="VUY76" s="516"/>
      <c r="VUZ76" s="516"/>
      <c r="VVA76" s="516"/>
      <c r="VVB76" s="516"/>
      <c r="VVC76" s="516"/>
      <c r="VVD76" s="516"/>
      <c r="VVE76" s="516"/>
      <c r="VVF76" s="516"/>
      <c r="VVG76" s="516"/>
      <c r="VVH76" s="516"/>
      <c r="VVI76" s="516"/>
      <c r="VVJ76" s="516"/>
      <c r="VVK76" s="516"/>
      <c r="VVL76" s="516"/>
      <c r="VVM76" s="516"/>
      <c r="VVN76" s="516"/>
      <c r="VVO76" s="516"/>
      <c r="VVP76" s="516"/>
      <c r="VVQ76" s="516"/>
      <c r="VVR76" s="516"/>
      <c r="VVS76" s="516"/>
      <c r="VVT76" s="516"/>
      <c r="VVU76" s="516"/>
      <c r="VVV76" s="516"/>
      <c r="VVW76" s="516"/>
      <c r="VVX76" s="516"/>
      <c r="VVY76" s="516"/>
      <c r="VVZ76" s="516"/>
      <c r="VWA76" s="516"/>
      <c r="VWB76" s="516"/>
      <c r="VWC76" s="516"/>
      <c r="VWD76" s="516"/>
      <c r="VWE76" s="516"/>
      <c r="VWF76" s="516"/>
      <c r="VWG76" s="516"/>
      <c r="VWH76" s="516"/>
      <c r="VWI76" s="516"/>
      <c r="VWJ76" s="516"/>
      <c r="VWK76" s="516"/>
      <c r="VWL76" s="516"/>
      <c r="VWM76" s="516"/>
      <c r="VWN76" s="516"/>
      <c r="VWO76" s="516"/>
      <c r="VWP76" s="516"/>
      <c r="VWQ76" s="516"/>
      <c r="VWR76" s="516"/>
      <c r="VWS76" s="516"/>
      <c r="VWT76" s="516"/>
      <c r="VWU76" s="516"/>
      <c r="VWV76" s="516"/>
      <c r="VWW76" s="516"/>
      <c r="VWX76" s="516"/>
      <c r="VWY76" s="516"/>
      <c r="VWZ76" s="516"/>
      <c r="VXA76" s="516"/>
      <c r="VXB76" s="516"/>
      <c r="VXC76" s="516"/>
      <c r="VXD76" s="516"/>
      <c r="VXE76" s="516"/>
      <c r="VXF76" s="516"/>
      <c r="VXG76" s="516"/>
      <c r="VXH76" s="516"/>
      <c r="VXI76" s="516"/>
      <c r="VXJ76" s="516"/>
      <c r="VXK76" s="516"/>
      <c r="VXL76" s="516"/>
      <c r="VXM76" s="516"/>
      <c r="VXN76" s="516"/>
      <c r="VXO76" s="516"/>
      <c r="VXP76" s="516"/>
      <c r="VXQ76" s="516"/>
      <c r="VXR76" s="516"/>
      <c r="VXS76" s="516"/>
      <c r="VXT76" s="516"/>
      <c r="VXU76" s="516"/>
      <c r="VXV76" s="516"/>
      <c r="VXW76" s="516"/>
      <c r="VXX76" s="516"/>
      <c r="VXY76" s="516"/>
      <c r="VXZ76" s="516"/>
      <c r="VYA76" s="516"/>
      <c r="VYB76" s="516"/>
      <c r="VYC76" s="516"/>
      <c r="VYD76" s="516"/>
      <c r="VYE76" s="516"/>
      <c r="VYF76" s="516"/>
      <c r="VYG76" s="516"/>
      <c r="VYH76" s="516"/>
      <c r="VYI76" s="516"/>
      <c r="VYJ76" s="516"/>
      <c r="VYK76" s="516"/>
      <c r="VYL76" s="516"/>
      <c r="VYM76" s="516"/>
      <c r="VYN76" s="516"/>
      <c r="VYO76" s="516"/>
      <c r="VYP76" s="516"/>
      <c r="VYQ76" s="516"/>
      <c r="VYR76" s="516"/>
      <c r="VYS76" s="516"/>
      <c r="VYT76" s="516"/>
      <c r="VYU76" s="516"/>
      <c r="VYV76" s="516"/>
      <c r="VYW76" s="516"/>
      <c r="VYX76" s="516"/>
      <c r="VYY76" s="516"/>
      <c r="VYZ76" s="516"/>
      <c r="VZA76" s="516"/>
      <c r="VZB76" s="516"/>
      <c r="VZC76" s="516"/>
      <c r="VZD76" s="516"/>
      <c r="VZE76" s="516"/>
      <c r="VZF76" s="516"/>
      <c r="VZG76" s="516"/>
      <c r="VZH76" s="516"/>
      <c r="VZI76" s="516"/>
      <c r="VZJ76" s="516"/>
      <c r="VZK76" s="516"/>
      <c r="VZL76" s="516"/>
      <c r="VZM76" s="516"/>
      <c r="VZN76" s="516"/>
      <c r="VZO76" s="516"/>
      <c r="VZP76" s="516"/>
      <c r="VZQ76" s="516"/>
      <c r="VZR76" s="516"/>
      <c r="VZS76" s="516"/>
      <c r="VZT76" s="516"/>
      <c r="VZU76" s="516"/>
      <c r="VZV76" s="516"/>
      <c r="VZW76" s="516"/>
      <c r="VZX76" s="516"/>
      <c r="VZY76" s="516"/>
      <c r="VZZ76" s="516"/>
      <c r="WAA76" s="516"/>
      <c r="WAB76" s="516"/>
      <c r="WAC76" s="516"/>
      <c r="WAD76" s="516"/>
      <c r="WAE76" s="516"/>
      <c r="WAF76" s="516"/>
      <c r="WAG76" s="516"/>
      <c r="WAH76" s="516"/>
      <c r="WAI76" s="516"/>
      <c r="WAJ76" s="516"/>
      <c r="WAK76" s="516"/>
      <c r="WAL76" s="516"/>
      <c r="WAM76" s="516"/>
      <c r="WAN76" s="516"/>
      <c r="WAO76" s="516"/>
      <c r="WAP76" s="516"/>
      <c r="WAQ76" s="516"/>
      <c r="WAR76" s="516"/>
      <c r="WAS76" s="516"/>
      <c r="WAT76" s="516"/>
      <c r="WAU76" s="516"/>
      <c r="WAV76" s="516"/>
      <c r="WAW76" s="516"/>
      <c r="WAX76" s="516"/>
      <c r="WAY76" s="516"/>
      <c r="WAZ76" s="516"/>
      <c r="WBA76" s="516"/>
      <c r="WBB76" s="516"/>
      <c r="WBC76" s="516"/>
      <c r="WBD76" s="516"/>
      <c r="WBE76" s="516"/>
      <c r="WBF76" s="516"/>
      <c r="WBG76" s="516"/>
      <c r="WBH76" s="516"/>
      <c r="WBI76" s="516"/>
      <c r="WBJ76" s="516"/>
      <c r="WBK76" s="516"/>
      <c r="WBL76" s="516"/>
      <c r="WBM76" s="516"/>
      <c r="WBN76" s="516"/>
      <c r="WBO76" s="516"/>
      <c r="WBP76" s="516"/>
      <c r="WBQ76" s="516"/>
      <c r="WBR76" s="516"/>
      <c r="WBS76" s="516"/>
      <c r="WBT76" s="516"/>
      <c r="WBU76" s="516"/>
      <c r="WBV76" s="516"/>
      <c r="WBW76" s="516"/>
      <c r="WBX76" s="516"/>
      <c r="WBY76" s="516"/>
      <c r="WBZ76" s="516"/>
      <c r="WCA76" s="516"/>
      <c r="WCB76" s="516"/>
      <c r="WCC76" s="516"/>
      <c r="WCD76" s="516"/>
      <c r="WCE76" s="516"/>
      <c r="WCF76" s="516"/>
      <c r="WCG76" s="516"/>
      <c r="WCH76" s="516"/>
      <c r="WCI76" s="516"/>
      <c r="WCJ76" s="516"/>
      <c r="WCK76" s="516"/>
      <c r="WCL76" s="516"/>
      <c r="WCM76" s="516"/>
      <c r="WCN76" s="516"/>
      <c r="WCO76" s="516"/>
      <c r="WCP76" s="516"/>
      <c r="WCQ76" s="516"/>
      <c r="WCR76" s="516"/>
      <c r="WCS76" s="516"/>
      <c r="WCT76" s="516"/>
      <c r="WCU76" s="516"/>
      <c r="WCV76" s="516"/>
      <c r="WCW76" s="516"/>
      <c r="WCX76" s="516"/>
      <c r="WCY76" s="516"/>
      <c r="WCZ76" s="516"/>
      <c r="WDA76" s="516"/>
      <c r="WDB76" s="516"/>
      <c r="WDC76" s="516"/>
      <c r="WDD76" s="516"/>
      <c r="WDE76" s="516"/>
      <c r="WDF76" s="516"/>
      <c r="WDG76" s="516"/>
      <c r="WDH76" s="516"/>
      <c r="WDI76" s="516"/>
      <c r="WDJ76" s="516"/>
      <c r="WDK76" s="516"/>
      <c r="WDL76" s="516"/>
      <c r="WDM76" s="516"/>
      <c r="WDN76" s="516"/>
      <c r="WDO76" s="516"/>
      <c r="WDP76" s="516"/>
      <c r="WDQ76" s="516"/>
      <c r="WDR76" s="516"/>
      <c r="WDS76" s="516"/>
      <c r="WDT76" s="516"/>
      <c r="WDU76" s="516"/>
      <c r="WDV76" s="516"/>
      <c r="WDW76" s="516"/>
      <c r="WDX76" s="516"/>
      <c r="WDY76" s="516"/>
      <c r="WDZ76" s="516"/>
      <c r="WEA76" s="516"/>
      <c r="WEB76" s="516"/>
      <c r="WEC76" s="516"/>
      <c r="WED76" s="516"/>
      <c r="WEE76" s="516"/>
      <c r="WEF76" s="516"/>
      <c r="WEG76" s="516"/>
      <c r="WEH76" s="516"/>
      <c r="WEI76" s="516"/>
      <c r="WEJ76" s="516"/>
      <c r="WEK76" s="516"/>
      <c r="WEL76" s="516"/>
      <c r="WEM76" s="516"/>
      <c r="WEN76" s="516"/>
      <c r="WEO76" s="516"/>
      <c r="WEP76" s="516"/>
      <c r="WEQ76" s="516"/>
      <c r="WER76" s="516"/>
      <c r="WES76" s="516"/>
      <c r="WET76" s="516"/>
      <c r="WEU76" s="516"/>
      <c r="WEV76" s="516"/>
      <c r="WEW76" s="516"/>
      <c r="WEX76" s="516"/>
      <c r="WEY76" s="516"/>
      <c r="WEZ76" s="516"/>
      <c r="WFA76" s="516"/>
      <c r="WFB76" s="516"/>
      <c r="WFC76" s="516"/>
      <c r="WFD76" s="516"/>
      <c r="WFE76" s="516"/>
      <c r="WFF76" s="516"/>
      <c r="WFG76" s="516"/>
      <c r="WFH76" s="516"/>
      <c r="WFI76" s="516"/>
      <c r="WFJ76" s="516"/>
      <c r="WFK76" s="516"/>
      <c r="WFL76" s="516"/>
      <c r="WFM76" s="516"/>
      <c r="WFN76" s="516"/>
      <c r="WFO76" s="516"/>
      <c r="WFP76" s="516"/>
      <c r="WFQ76" s="516"/>
      <c r="WFR76" s="516"/>
      <c r="WFS76" s="516"/>
      <c r="WFT76" s="516"/>
      <c r="WFU76" s="516"/>
      <c r="WFV76" s="516"/>
      <c r="WFW76" s="516"/>
      <c r="WFX76" s="516"/>
      <c r="WFY76" s="516"/>
      <c r="WFZ76" s="516"/>
      <c r="WGA76" s="516"/>
      <c r="WGB76" s="516"/>
      <c r="WGC76" s="516"/>
      <c r="WGD76" s="516"/>
      <c r="WGE76" s="516"/>
      <c r="WGF76" s="516"/>
      <c r="WGG76" s="516"/>
      <c r="WGH76" s="516"/>
      <c r="WGI76" s="516"/>
      <c r="WGJ76" s="516"/>
      <c r="WGK76" s="516"/>
      <c r="WGL76" s="516"/>
      <c r="WGM76" s="516"/>
      <c r="WGN76" s="516"/>
      <c r="WGO76" s="516"/>
      <c r="WGP76" s="516"/>
      <c r="WGQ76" s="516"/>
      <c r="WGR76" s="516"/>
      <c r="WGS76" s="516"/>
      <c r="WGT76" s="516"/>
      <c r="WGU76" s="516"/>
      <c r="WGV76" s="516"/>
      <c r="WGW76" s="516"/>
      <c r="WGX76" s="516"/>
      <c r="WGY76" s="516"/>
      <c r="WGZ76" s="516"/>
      <c r="WHA76" s="516"/>
      <c r="WHB76" s="516"/>
      <c r="WHC76" s="516"/>
      <c r="WHD76" s="516"/>
      <c r="WHE76" s="516"/>
      <c r="WHF76" s="516"/>
      <c r="WHG76" s="516"/>
      <c r="WHH76" s="516"/>
      <c r="WHI76" s="516"/>
      <c r="WHJ76" s="516"/>
      <c r="WHK76" s="516"/>
      <c r="WHL76" s="516"/>
      <c r="WHM76" s="516"/>
      <c r="WHN76" s="516"/>
      <c r="WHO76" s="516"/>
      <c r="WHP76" s="516"/>
      <c r="WHQ76" s="516"/>
      <c r="WHR76" s="516"/>
      <c r="WHS76" s="516"/>
      <c r="WHT76" s="516"/>
      <c r="WHU76" s="516"/>
      <c r="WHV76" s="516"/>
      <c r="WHW76" s="516"/>
      <c r="WHX76" s="516"/>
      <c r="WHY76" s="516"/>
      <c r="WHZ76" s="516"/>
      <c r="WIA76" s="516"/>
      <c r="WIB76" s="516"/>
      <c r="WIC76" s="516"/>
      <c r="WID76" s="516"/>
      <c r="WIE76" s="516"/>
      <c r="WIF76" s="516"/>
      <c r="WIG76" s="516"/>
      <c r="WIH76" s="516"/>
      <c r="WII76" s="516"/>
      <c r="WIJ76" s="516"/>
      <c r="WIK76" s="516"/>
      <c r="WIL76" s="516"/>
      <c r="WIM76" s="516"/>
      <c r="WIN76" s="516"/>
      <c r="WIO76" s="516"/>
      <c r="WIP76" s="516"/>
      <c r="WIQ76" s="516"/>
      <c r="WIR76" s="516"/>
      <c r="WIS76" s="516"/>
      <c r="WIT76" s="516"/>
      <c r="WIU76" s="516"/>
      <c r="WIV76" s="516"/>
      <c r="WIW76" s="516"/>
      <c r="WIX76" s="516"/>
      <c r="WIY76" s="516"/>
      <c r="WIZ76" s="516"/>
      <c r="WJA76" s="516"/>
      <c r="WJB76" s="516"/>
      <c r="WJC76" s="516"/>
      <c r="WJD76" s="516"/>
      <c r="WJE76" s="516"/>
      <c r="WJF76" s="516"/>
      <c r="WJG76" s="516"/>
      <c r="WJH76" s="516"/>
      <c r="WJI76" s="516"/>
      <c r="WJJ76" s="516"/>
      <c r="WJK76" s="516"/>
      <c r="WJL76" s="516"/>
      <c r="WJM76" s="516"/>
      <c r="WJN76" s="516"/>
      <c r="WJO76" s="516"/>
      <c r="WJP76" s="516"/>
      <c r="WJQ76" s="516"/>
      <c r="WJR76" s="516"/>
      <c r="WJS76" s="516"/>
      <c r="WJT76" s="516"/>
      <c r="WJU76" s="516"/>
      <c r="WJV76" s="516"/>
      <c r="WJW76" s="516"/>
      <c r="WJX76" s="516"/>
      <c r="WJY76" s="516"/>
      <c r="WJZ76" s="516"/>
      <c r="WKA76" s="516"/>
      <c r="WKB76" s="516"/>
      <c r="WKC76" s="516"/>
      <c r="WKD76" s="516"/>
      <c r="WKE76" s="516"/>
      <c r="WKF76" s="516"/>
      <c r="WKG76" s="516"/>
      <c r="WKH76" s="516"/>
      <c r="WKI76" s="516"/>
      <c r="WKJ76" s="516"/>
      <c r="WKK76" s="516"/>
      <c r="WKL76" s="516"/>
      <c r="WKM76" s="516"/>
      <c r="WKN76" s="516"/>
      <c r="WKO76" s="516"/>
      <c r="WKP76" s="516"/>
      <c r="WKQ76" s="516"/>
      <c r="WKR76" s="516"/>
      <c r="WKS76" s="516"/>
      <c r="WKT76" s="516"/>
      <c r="WKU76" s="516"/>
      <c r="WKV76" s="516"/>
      <c r="WKW76" s="516"/>
      <c r="WKX76" s="516"/>
      <c r="WKY76" s="516"/>
      <c r="WKZ76" s="516"/>
      <c r="WLA76" s="516"/>
      <c r="WLB76" s="516"/>
      <c r="WLC76" s="516"/>
      <c r="WLD76" s="516"/>
      <c r="WLE76" s="516"/>
      <c r="WLF76" s="516"/>
      <c r="WLG76" s="516"/>
      <c r="WLH76" s="516"/>
      <c r="WLI76" s="516"/>
      <c r="WLJ76" s="516"/>
      <c r="WLK76" s="516"/>
      <c r="WLL76" s="516"/>
      <c r="WLM76" s="516"/>
      <c r="WLN76" s="516"/>
      <c r="WLO76" s="516"/>
      <c r="WLP76" s="516"/>
      <c r="WLQ76" s="516"/>
      <c r="WLR76" s="516"/>
      <c r="WLS76" s="516"/>
      <c r="WLT76" s="516"/>
      <c r="WLU76" s="516"/>
      <c r="WLV76" s="516"/>
      <c r="WLW76" s="516"/>
      <c r="WLX76" s="516"/>
      <c r="WLY76" s="516"/>
      <c r="WLZ76" s="516"/>
      <c r="WMA76" s="516"/>
      <c r="WMB76" s="516"/>
      <c r="WMC76" s="516"/>
      <c r="WMD76" s="516"/>
      <c r="WME76" s="516"/>
      <c r="WMF76" s="516"/>
      <c r="WMG76" s="516"/>
      <c r="WMH76" s="516"/>
      <c r="WMI76" s="516"/>
      <c r="WMJ76" s="516"/>
      <c r="WMK76" s="516"/>
      <c r="WML76" s="516"/>
      <c r="WMM76" s="516"/>
      <c r="WMN76" s="516"/>
      <c r="WMO76" s="516"/>
      <c r="WMP76" s="516"/>
      <c r="WMQ76" s="516"/>
      <c r="WMR76" s="516"/>
      <c r="WMS76" s="516"/>
      <c r="WMT76" s="516"/>
      <c r="WMU76" s="516"/>
      <c r="WMV76" s="516"/>
      <c r="WMW76" s="516"/>
      <c r="WMX76" s="516"/>
      <c r="WMY76" s="516"/>
      <c r="WMZ76" s="516"/>
      <c r="WNA76" s="516"/>
      <c r="WNB76" s="516"/>
      <c r="WNC76" s="516"/>
      <c r="WND76" s="516"/>
      <c r="WNE76" s="516"/>
      <c r="WNF76" s="516"/>
      <c r="WNG76" s="516"/>
      <c r="WNH76" s="516"/>
      <c r="WNI76" s="516"/>
      <c r="WNJ76" s="516"/>
      <c r="WNK76" s="516"/>
      <c r="WNL76" s="516"/>
      <c r="WNM76" s="516"/>
      <c r="WNN76" s="516"/>
      <c r="WNO76" s="516"/>
      <c r="WNP76" s="516"/>
      <c r="WNQ76" s="516"/>
      <c r="WNR76" s="516"/>
      <c r="WNS76" s="516"/>
      <c r="WNT76" s="516"/>
      <c r="WNU76" s="516"/>
      <c r="WNV76" s="516"/>
      <c r="WNW76" s="516"/>
      <c r="WNX76" s="516"/>
      <c r="WNY76" s="516"/>
      <c r="WNZ76" s="516"/>
      <c r="WOA76" s="516"/>
      <c r="WOB76" s="516"/>
      <c r="WOC76" s="516"/>
      <c r="WOD76" s="516"/>
      <c r="WOE76" s="516"/>
      <c r="WOF76" s="516"/>
      <c r="WOG76" s="516"/>
      <c r="WOH76" s="516"/>
      <c r="WOI76" s="516"/>
      <c r="WOJ76" s="516"/>
      <c r="WOK76" s="516"/>
      <c r="WOL76" s="516"/>
      <c r="WOM76" s="516"/>
      <c r="WON76" s="516"/>
      <c r="WOO76" s="516"/>
      <c r="WOP76" s="516"/>
      <c r="WOQ76" s="516"/>
      <c r="WOR76" s="516"/>
      <c r="WOS76" s="516"/>
      <c r="WOT76" s="516"/>
      <c r="WOU76" s="516"/>
      <c r="WOV76" s="516"/>
      <c r="WOW76" s="516"/>
      <c r="WOX76" s="516"/>
      <c r="WOY76" s="516"/>
      <c r="WOZ76" s="516"/>
      <c r="WPA76" s="516"/>
      <c r="WPB76" s="516"/>
      <c r="WPC76" s="516"/>
      <c r="WPD76" s="516"/>
      <c r="WPE76" s="516"/>
      <c r="WPF76" s="516"/>
      <c r="WPG76" s="516"/>
      <c r="WPH76" s="516"/>
      <c r="WPI76" s="516"/>
      <c r="WPJ76" s="516"/>
      <c r="WPK76" s="516"/>
      <c r="WPL76" s="516"/>
      <c r="WPM76" s="516"/>
      <c r="WPN76" s="516"/>
      <c r="WPO76" s="516"/>
      <c r="WPP76" s="516"/>
      <c r="WPQ76" s="516"/>
      <c r="WPR76" s="516"/>
      <c r="WPS76" s="516"/>
      <c r="WPT76" s="516"/>
      <c r="WPU76" s="516"/>
      <c r="WPV76" s="516"/>
      <c r="WPW76" s="516"/>
      <c r="WPX76" s="516"/>
      <c r="WPY76" s="516"/>
      <c r="WPZ76" s="516"/>
      <c r="WQA76" s="516"/>
      <c r="WQB76" s="516"/>
      <c r="WQC76" s="516"/>
      <c r="WQD76" s="516"/>
      <c r="WQE76" s="516"/>
      <c r="WQF76" s="516"/>
      <c r="WQG76" s="516"/>
      <c r="WQH76" s="516"/>
      <c r="WQI76" s="516"/>
      <c r="WQJ76" s="516"/>
      <c r="WQK76" s="516"/>
      <c r="WQL76" s="516"/>
      <c r="WQM76" s="516"/>
      <c r="WQN76" s="516"/>
      <c r="WQO76" s="516"/>
      <c r="WQP76" s="516"/>
      <c r="WQQ76" s="516"/>
      <c r="WQR76" s="516"/>
      <c r="WQS76" s="516"/>
      <c r="WQT76" s="516"/>
      <c r="WQU76" s="516"/>
      <c r="WQV76" s="516"/>
      <c r="WQW76" s="516"/>
      <c r="WQX76" s="516"/>
      <c r="WQY76" s="516"/>
      <c r="WQZ76" s="516"/>
      <c r="WRA76" s="516"/>
      <c r="WRB76" s="516"/>
      <c r="WRC76" s="516"/>
      <c r="WRD76" s="516"/>
      <c r="WRE76" s="516"/>
      <c r="WRF76" s="516"/>
      <c r="WRG76" s="516"/>
      <c r="WRH76" s="516"/>
      <c r="WRI76" s="516"/>
      <c r="WRJ76" s="516"/>
      <c r="WRK76" s="516"/>
      <c r="WRL76" s="516"/>
      <c r="WRM76" s="516"/>
      <c r="WRN76" s="516"/>
      <c r="WRO76" s="516"/>
      <c r="WRP76" s="516"/>
      <c r="WRQ76" s="516"/>
      <c r="WRR76" s="516"/>
      <c r="WRS76" s="516"/>
      <c r="WRT76" s="516"/>
      <c r="WRU76" s="516"/>
      <c r="WRV76" s="516"/>
      <c r="WRW76" s="516"/>
      <c r="WRX76" s="516"/>
      <c r="WRY76" s="516"/>
      <c r="WRZ76" s="516"/>
      <c r="WSA76" s="516"/>
      <c r="WSB76" s="516"/>
      <c r="WSC76" s="516"/>
      <c r="WSD76" s="516"/>
      <c r="WSE76" s="516"/>
      <c r="WSF76" s="516"/>
      <c r="WSG76" s="516"/>
      <c r="WSH76" s="516"/>
      <c r="WSI76" s="516"/>
      <c r="WSJ76" s="516"/>
      <c r="WSK76" s="516"/>
      <c r="WSL76" s="516"/>
      <c r="WSM76" s="516"/>
      <c r="WSN76" s="516"/>
      <c r="WSO76" s="516"/>
      <c r="WSP76" s="516"/>
      <c r="WSQ76" s="516"/>
      <c r="WSR76" s="516"/>
      <c r="WSS76" s="516"/>
      <c r="WST76" s="516"/>
      <c r="WSU76" s="516"/>
      <c r="WSV76" s="516"/>
      <c r="WSW76" s="516"/>
      <c r="WSX76" s="516"/>
      <c r="WSY76" s="516"/>
      <c r="WSZ76" s="516"/>
      <c r="WTA76" s="516"/>
      <c r="WTB76" s="516"/>
      <c r="WTC76" s="516"/>
      <c r="WTD76" s="516"/>
      <c r="WTE76" s="516"/>
      <c r="WTF76" s="516"/>
      <c r="WTG76" s="516"/>
      <c r="WTH76" s="516"/>
      <c r="WTI76" s="516"/>
      <c r="WTJ76" s="516"/>
      <c r="WTK76" s="516"/>
      <c r="WTL76" s="516"/>
      <c r="WTM76" s="516"/>
      <c r="WTN76" s="516"/>
      <c r="WTO76" s="516"/>
      <c r="WTP76" s="516"/>
      <c r="WTQ76" s="516"/>
      <c r="WTR76" s="516"/>
      <c r="WTS76" s="516"/>
      <c r="WTT76" s="516"/>
      <c r="WTU76" s="516"/>
      <c r="WTV76" s="516"/>
      <c r="WTW76" s="516"/>
      <c r="WTX76" s="516"/>
      <c r="WTY76" s="516"/>
      <c r="WTZ76" s="516"/>
      <c r="WUA76" s="516"/>
      <c r="WUB76" s="516"/>
      <c r="WUC76" s="516"/>
      <c r="WUD76" s="516"/>
      <c r="WUE76" s="516"/>
      <c r="WUF76" s="516"/>
      <c r="WUG76" s="516"/>
      <c r="WUH76" s="516"/>
      <c r="WUI76" s="516"/>
      <c r="WUJ76" s="516"/>
      <c r="WUK76" s="516"/>
      <c r="WUL76" s="516"/>
      <c r="WUM76" s="516"/>
      <c r="WUN76" s="516"/>
      <c r="WUO76" s="516"/>
      <c r="WUP76" s="516"/>
      <c r="WUQ76" s="516"/>
      <c r="WUR76" s="516"/>
      <c r="WUS76" s="516"/>
      <c r="WUT76" s="516"/>
      <c r="WUU76" s="516"/>
      <c r="WUV76" s="516"/>
      <c r="WUW76" s="516"/>
      <c r="WUX76" s="516"/>
      <c r="WUY76" s="516"/>
      <c r="WUZ76" s="516"/>
      <c r="WVA76" s="516"/>
      <c r="WVB76" s="516"/>
      <c r="WVC76" s="516"/>
      <c r="WVD76" s="516"/>
      <c r="WVE76" s="516"/>
      <c r="WVF76" s="516"/>
      <c r="WVG76" s="516"/>
      <c r="WVH76" s="516"/>
      <c r="WVI76" s="516"/>
      <c r="WVJ76" s="516"/>
      <c r="WVK76" s="516"/>
      <c r="WVL76" s="516"/>
      <c r="WVM76" s="516"/>
      <c r="WVN76" s="516"/>
      <c r="WVO76" s="516"/>
      <c r="WVP76" s="516"/>
      <c r="WVQ76" s="516"/>
      <c r="WVR76" s="516"/>
      <c r="WVS76" s="516"/>
      <c r="WVT76" s="516"/>
      <c r="WVU76" s="516"/>
      <c r="WVV76" s="516"/>
      <c r="WVW76" s="516"/>
      <c r="WVX76" s="516"/>
      <c r="WVY76" s="516"/>
      <c r="WVZ76" s="516"/>
      <c r="WWA76" s="516"/>
      <c r="WWB76" s="516"/>
      <c r="WWC76" s="516"/>
      <c r="WWD76" s="516"/>
      <c r="WWE76" s="516"/>
      <c r="WWF76" s="516"/>
      <c r="WWG76" s="516"/>
      <c r="WWH76" s="516"/>
      <c r="WWI76" s="516"/>
      <c r="WWJ76" s="516"/>
      <c r="WWK76" s="516"/>
      <c r="WWL76" s="516"/>
      <c r="WWM76" s="516"/>
      <c r="WWN76" s="516"/>
      <c r="WWO76" s="516"/>
      <c r="WWP76" s="516"/>
      <c r="WWQ76" s="516"/>
      <c r="WWR76" s="516"/>
      <c r="WWS76" s="516"/>
      <c r="WWT76" s="516"/>
      <c r="WWU76" s="516"/>
      <c r="WWV76" s="516"/>
      <c r="WWW76" s="516"/>
      <c r="WWX76" s="516"/>
      <c r="WWY76" s="516"/>
      <c r="WWZ76" s="516"/>
      <c r="WXA76" s="516"/>
      <c r="WXB76" s="516"/>
      <c r="WXC76" s="516"/>
      <c r="WXD76" s="516"/>
      <c r="WXE76" s="516"/>
      <c r="WXF76" s="516"/>
      <c r="WXG76" s="516"/>
      <c r="WXH76" s="516"/>
      <c r="WXI76" s="516"/>
      <c r="WXJ76" s="516"/>
      <c r="WXK76" s="516"/>
      <c r="WXL76" s="516"/>
      <c r="WXM76" s="516"/>
      <c r="WXN76" s="516"/>
      <c r="WXO76" s="516"/>
      <c r="WXP76" s="516"/>
      <c r="WXQ76" s="516"/>
      <c r="WXR76" s="516"/>
      <c r="WXS76" s="516"/>
      <c r="WXT76" s="516"/>
      <c r="WXU76" s="516"/>
      <c r="WXV76" s="516"/>
      <c r="WXW76" s="516"/>
      <c r="WXX76" s="516"/>
      <c r="WXY76" s="516"/>
      <c r="WXZ76" s="516"/>
      <c r="WYA76" s="516"/>
      <c r="WYB76" s="516"/>
      <c r="WYC76" s="516"/>
      <c r="WYD76" s="516"/>
      <c r="WYE76" s="516"/>
      <c r="WYF76" s="516"/>
      <c r="WYG76" s="516"/>
      <c r="WYH76" s="516"/>
      <c r="WYI76" s="516"/>
      <c r="WYJ76" s="516"/>
      <c r="WYK76" s="516"/>
      <c r="WYL76" s="516"/>
      <c r="WYM76" s="516"/>
      <c r="WYN76" s="516"/>
      <c r="WYO76" s="516"/>
      <c r="WYP76" s="516"/>
      <c r="WYQ76" s="516"/>
      <c r="WYR76" s="516"/>
      <c r="WYS76" s="516"/>
      <c r="WYT76" s="516"/>
      <c r="WYU76" s="516"/>
      <c r="WYV76" s="516"/>
      <c r="WYW76" s="516"/>
      <c r="WYX76" s="516"/>
      <c r="WYY76" s="516"/>
      <c r="WYZ76" s="516"/>
      <c r="WZA76" s="516"/>
      <c r="WZB76" s="516"/>
      <c r="WZC76" s="516"/>
      <c r="WZD76" s="516"/>
      <c r="WZE76" s="516"/>
      <c r="WZF76" s="516"/>
      <c r="WZG76" s="516"/>
      <c r="WZH76" s="516"/>
      <c r="WZI76" s="516"/>
      <c r="WZJ76" s="516"/>
      <c r="WZK76" s="516"/>
      <c r="WZL76" s="516"/>
      <c r="WZM76" s="516"/>
      <c r="WZN76" s="516"/>
      <c r="WZO76" s="516"/>
      <c r="WZP76" s="516"/>
      <c r="WZQ76" s="516"/>
      <c r="WZR76" s="516"/>
      <c r="WZS76" s="516"/>
      <c r="WZT76" s="516"/>
      <c r="WZU76" s="516"/>
      <c r="WZV76" s="516"/>
      <c r="WZW76" s="516"/>
      <c r="WZX76" s="516"/>
      <c r="WZY76" s="516"/>
      <c r="WZZ76" s="516"/>
      <c r="XAA76" s="516"/>
      <c r="XAB76" s="516"/>
      <c r="XAC76" s="516"/>
      <c r="XAD76" s="516"/>
      <c r="XAE76" s="516"/>
      <c r="XAF76" s="516"/>
      <c r="XAG76" s="516"/>
      <c r="XAH76" s="516"/>
      <c r="XAI76" s="516"/>
      <c r="XAJ76" s="516"/>
      <c r="XAK76" s="516"/>
      <c r="XAL76" s="516"/>
      <c r="XAM76" s="516"/>
      <c r="XAN76" s="516"/>
      <c r="XAO76" s="516"/>
      <c r="XAP76" s="516"/>
      <c r="XAQ76" s="516"/>
      <c r="XAR76" s="516"/>
      <c r="XAS76" s="516"/>
      <c r="XAT76" s="516"/>
      <c r="XAU76" s="516"/>
      <c r="XAV76" s="516"/>
      <c r="XAW76" s="516"/>
      <c r="XAX76" s="516"/>
      <c r="XAY76" s="516"/>
      <c r="XAZ76" s="516"/>
      <c r="XBA76" s="516"/>
      <c r="XBB76" s="516"/>
      <c r="XBC76" s="516"/>
      <c r="XBD76" s="516"/>
      <c r="XBE76" s="516"/>
      <c r="XBF76" s="516"/>
      <c r="XBG76" s="516"/>
      <c r="XBH76" s="516"/>
      <c r="XBI76" s="516"/>
      <c r="XBJ76" s="516"/>
      <c r="XBK76" s="516"/>
      <c r="XBL76" s="516"/>
      <c r="XBM76" s="516"/>
      <c r="XBN76" s="516"/>
      <c r="XBO76" s="516"/>
      <c r="XBP76" s="516"/>
      <c r="XBQ76" s="516"/>
      <c r="XBR76" s="516"/>
      <c r="XBS76" s="516"/>
      <c r="XBT76" s="516"/>
      <c r="XBU76" s="516"/>
      <c r="XBV76" s="516"/>
      <c r="XBW76" s="516"/>
      <c r="XBX76" s="516"/>
      <c r="XBY76" s="516"/>
      <c r="XBZ76" s="516"/>
      <c r="XCA76" s="516"/>
      <c r="XCB76" s="516"/>
      <c r="XCC76" s="516"/>
      <c r="XCD76" s="516"/>
      <c r="XCE76" s="516"/>
      <c r="XCF76" s="516"/>
      <c r="XCG76" s="516"/>
      <c r="XCH76" s="516"/>
      <c r="XCI76" s="516"/>
      <c r="XCJ76" s="516"/>
      <c r="XCK76" s="516"/>
      <c r="XCL76" s="516"/>
      <c r="XCM76" s="516"/>
      <c r="XCN76" s="516"/>
      <c r="XCO76" s="516"/>
      <c r="XCP76" s="516"/>
      <c r="XCQ76" s="516"/>
      <c r="XCR76" s="516"/>
      <c r="XCS76" s="516"/>
      <c r="XCT76" s="516"/>
      <c r="XCU76" s="516"/>
      <c r="XCV76" s="516"/>
      <c r="XCW76" s="516"/>
      <c r="XCX76" s="516"/>
      <c r="XCY76" s="516"/>
      <c r="XCZ76" s="516"/>
      <c r="XDA76" s="516"/>
      <c r="XDB76" s="516"/>
      <c r="XDC76" s="516"/>
      <c r="XDD76" s="516"/>
      <c r="XDE76" s="516"/>
      <c r="XDF76" s="516"/>
      <c r="XDG76" s="516"/>
      <c r="XDH76" s="516"/>
      <c r="XDI76" s="516"/>
      <c r="XDJ76" s="516"/>
      <c r="XDK76" s="516"/>
      <c r="XDL76" s="516"/>
      <c r="XDM76" s="516"/>
      <c r="XDN76" s="516"/>
      <c r="XDO76" s="516"/>
      <c r="XDP76" s="516"/>
      <c r="XDQ76" s="516"/>
      <c r="XDR76" s="516"/>
      <c r="XDS76" s="516"/>
      <c r="XDT76" s="516"/>
      <c r="XDU76" s="516"/>
      <c r="XDV76" s="516"/>
      <c r="XDW76" s="516"/>
      <c r="XDX76" s="516"/>
      <c r="XDY76" s="516"/>
      <c r="XDZ76" s="516"/>
      <c r="XEA76" s="516"/>
      <c r="XEB76" s="516"/>
      <c r="XEC76" s="516"/>
      <c r="XED76" s="516"/>
      <c r="XEE76" s="516"/>
      <c r="XEF76" s="516"/>
      <c r="XEG76" s="516"/>
      <c r="XEH76" s="516"/>
      <c r="XEI76" s="516"/>
      <c r="XEJ76" s="516"/>
      <c r="XEK76" s="516"/>
      <c r="XEL76" s="516"/>
      <c r="XEM76" s="516"/>
      <c r="XEN76" s="516"/>
      <c r="XEO76" s="516"/>
      <c r="XEP76" s="516"/>
      <c r="XEQ76" s="516"/>
      <c r="XER76" s="516"/>
      <c r="XES76" s="516"/>
      <c r="XET76" s="516"/>
      <c r="XEU76" s="516"/>
      <c r="XEV76" s="516"/>
      <c r="XEW76" s="516"/>
      <c r="XEX76" s="516"/>
      <c r="XEY76" s="516"/>
      <c r="XEZ76" s="516"/>
    </row>
    <row r="77" spans="1:16380" ht="15" customHeight="1">
      <c r="C77" s="553"/>
      <c r="D77" s="544"/>
      <c r="E77" s="544"/>
      <c r="F77" s="544"/>
      <c r="G77" s="544"/>
      <c r="H77" s="544"/>
      <c r="I77" s="544"/>
      <c r="J77" s="544"/>
      <c r="K77" s="544"/>
      <c r="L77" s="544"/>
      <c r="M77" s="544"/>
      <c r="N77" s="544"/>
      <c r="O77" s="544"/>
      <c r="P77" s="544"/>
    </row>
    <row r="78" spans="1:16380" ht="15" customHeight="1">
      <c r="C78" s="553"/>
      <c r="D78" s="544"/>
      <c r="E78" s="544"/>
      <c r="F78" s="544"/>
      <c r="G78" s="544"/>
      <c r="H78" s="544"/>
      <c r="I78" s="544"/>
      <c r="J78" s="544"/>
      <c r="K78" s="544"/>
      <c r="L78" s="544"/>
      <c r="M78" s="544"/>
      <c r="N78" s="544"/>
      <c r="O78" s="544"/>
      <c r="P78" s="544"/>
    </row>
    <row r="79" spans="1:16380" ht="15" customHeight="1">
      <c r="C79" s="553"/>
      <c r="D79" s="544"/>
      <c r="E79" s="544"/>
      <c r="F79" s="544"/>
      <c r="G79" s="544"/>
      <c r="H79" s="544"/>
      <c r="I79" s="544"/>
      <c r="J79" s="544"/>
      <c r="K79" s="544"/>
      <c r="L79" s="544"/>
      <c r="M79" s="544"/>
      <c r="N79" s="544"/>
      <c r="O79" s="544"/>
      <c r="P79" s="544"/>
    </row>
    <row r="80" spans="1:16380" ht="15" customHeight="1">
      <c r="C80" s="553"/>
      <c r="D80" s="544"/>
      <c r="E80" s="544"/>
      <c r="F80" s="544"/>
      <c r="G80" s="544"/>
      <c r="H80" s="544"/>
      <c r="I80" s="544"/>
      <c r="J80" s="544"/>
      <c r="K80" s="544"/>
      <c r="L80" s="544"/>
      <c r="M80" s="544"/>
      <c r="N80" s="544"/>
      <c r="O80" s="544"/>
      <c r="P80" s="544"/>
    </row>
    <row r="81" spans="3:16" ht="15" customHeight="1">
      <c r="C81" s="553"/>
      <c r="D81" s="544"/>
      <c r="E81" s="544"/>
      <c r="F81" s="544"/>
      <c r="G81" s="544"/>
      <c r="H81" s="544"/>
      <c r="I81" s="544"/>
      <c r="J81" s="544"/>
      <c r="K81" s="544"/>
      <c r="L81" s="544"/>
      <c r="M81" s="544"/>
      <c r="N81" s="544"/>
      <c r="O81" s="544"/>
      <c r="P81" s="544"/>
    </row>
    <row r="82" spans="3:16" ht="15" customHeight="1">
      <c r="C82" s="553"/>
      <c r="D82" s="544"/>
      <c r="E82" s="544"/>
      <c r="F82" s="544"/>
      <c r="G82" s="544"/>
      <c r="H82" s="544"/>
      <c r="I82" s="544"/>
      <c r="J82" s="544"/>
      <c r="K82" s="544"/>
      <c r="L82" s="544"/>
      <c r="M82" s="544"/>
      <c r="N82" s="544"/>
      <c r="O82" s="544"/>
      <c r="P82" s="544"/>
    </row>
    <row r="83" spans="3:16" ht="15" customHeight="1">
      <c r="C83" s="553"/>
      <c r="D83" s="544"/>
      <c r="E83" s="544"/>
      <c r="F83" s="544"/>
      <c r="G83" s="544"/>
      <c r="H83" s="544"/>
      <c r="I83" s="544"/>
      <c r="J83" s="544"/>
      <c r="K83" s="544"/>
      <c r="L83" s="544"/>
      <c r="M83" s="544"/>
      <c r="N83" s="544"/>
      <c r="O83" s="544"/>
      <c r="P83" s="544"/>
    </row>
    <row r="84" spans="3:16" ht="15" customHeight="1">
      <c r="C84" s="553"/>
      <c r="D84" s="544"/>
      <c r="E84" s="544"/>
      <c r="F84" s="544"/>
      <c r="G84" s="544"/>
      <c r="H84" s="544"/>
      <c r="I84" s="544"/>
      <c r="J84" s="544"/>
      <c r="K84" s="544"/>
      <c r="L84" s="544"/>
      <c r="M84" s="544"/>
      <c r="N84" s="544"/>
      <c r="O84" s="544"/>
      <c r="P84" s="544"/>
    </row>
    <row r="85" spans="3:16" ht="15" customHeight="1">
      <c r="C85" s="553"/>
      <c r="D85" s="544"/>
      <c r="E85" s="544"/>
      <c r="F85" s="544"/>
      <c r="G85" s="544"/>
      <c r="H85" s="544"/>
      <c r="I85" s="544"/>
      <c r="J85" s="544"/>
      <c r="K85" s="544"/>
      <c r="L85" s="544"/>
      <c r="M85" s="544"/>
      <c r="N85" s="544"/>
      <c r="O85" s="544"/>
      <c r="P85" s="544"/>
    </row>
    <row r="86" spans="3:16" ht="15" customHeight="1">
      <c r="C86" s="553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  <c r="O86" s="544"/>
      <c r="P86" s="544"/>
    </row>
    <row r="87" spans="3:16" ht="15" customHeight="1">
      <c r="C87" s="553"/>
      <c r="D87" s="544"/>
      <c r="E87" s="544"/>
      <c r="F87" s="544"/>
      <c r="G87" s="544"/>
      <c r="H87" s="544"/>
      <c r="I87" s="544"/>
      <c r="J87" s="544"/>
      <c r="K87" s="544"/>
      <c r="L87" s="544"/>
      <c r="M87" s="544"/>
      <c r="N87" s="544"/>
      <c r="O87" s="544"/>
      <c r="P87" s="544"/>
    </row>
    <row r="88" spans="3:16" ht="15" customHeight="1">
      <c r="C88" s="553"/>
      <c r="D88" s="544"/>
      <c r="E88" s="544"/>
      <c r="F88" s="544"/>
      <c r="G88" s="544"/>
      <c r="H88" s="544"/>
      <c r="I88" s="544"/>
      <c r="J88" s="544"/>
      <c r="K88" s="544"/>
      <c r="L88" s="544"/>
      <c r="M88" s="544"/>
      <c r="N88" s="544"/>
      <c r="O88" s="544"/>
      <c r="P88" s="544"/>
    </row>
    <row r="89" spans="3:16" ht="15" customHeight="1">
      <c r="C89" s="553"/>
      <c r="D89" s="544"/>
      <c r="E89" s="544"/>
      <c r="F89" s="544"/>
      <c r="G89" s="544"/>
      <c r="H89" s="544"/>
      <c r="I89" s="544"/>
      <c r="J89" s="544"/>
      <c r="K89" s="544"/>
      <c r="L89" s="544"/>
      <c r="M89" s="544"/>
      <c r="N89" s="544"/>
      <c r="O89" s="544"/>
      <c r="P89" s="544"/>
    </row>
    <row r="90" spans="3:16" ht="15" customHeight="1">
      <c r="C90" s="553"/>
      <c r="D90" s="544"/>
      <c r="E90" s="544"/>
      <c r="F90" s="544"/>
      <c r="G90" s="544"/>
      <c r="H90" s="544"/>
      <c r="I90" s="544"/>
      <c r="J90" s="544"/>
      <c r="K90" s="544"/>
      <c r="L90" s="544"/>
      <c r="M90" s="544"/>
      <c r="N90" s="544"/>
      <c r="O90" s="544"/>
      <c r="P90" s="544"/>
    </row>
    <row r="91" spans="3:16" ht="15" customHeight="1">
      <c r="C91" s="553"/>
      <c r="D91" s="544"/>
      <c r="E91" s="544"/>
      <c r="F91" s="544"/>
      <c r="G91" s="544"/>
      <c r="H91" s="544"/>
      <c r="I91" s="544"/>
      <c r="J91" s="544"/>
      <c r="K91" s="544"/>
      <c r="L91" s="544"/>
      <c r="M91" s="544"/>
      <c r="N91" s="544"/>
      <c r="O91" s="544"/>
      <c r="P91" s="544"/>
    </row>
    <row r="92" spans="3:16" ht="15" customHeight="1">
      <c r="C92" s="553"/>
      <c r="D92" s="544"/>
      <c r="E92" s="544"/>
      <c r="F92" s="544"/>
      <c r="G92" s="544"/>
      <c r="H92" s="544"/>
      <c r="I92" s="544"/>
      <c r="J92" s="544"/>
      <c r="K92" s="544"/>
      <c r="L92" s="544"/>
      <c r="M92" s="544"/>
      <c r="N92" s="544"/>
      <c r="O92" s="544"/>
      <c r="P92" s="544"/>
    </row>
    <row r="93" spans="3:16" ht="15" customHeight="1">
      <c r="C93" s="553"/>
      <c r="D93" s="544"/>
      <c r="E93" s="544"/>
      <c r="F93" s="544"/>
      <c r="G93" s="544"/>
      <c r="H93" s="544"/>
      <c r="I93" s="544"/>
      <c r="J93" s="544"/>
      <c r="K93" s="544"/>
      <c r="L93" s="544"/>
      <c r="M93" s="544"/>
      <c r="N93" s="544"/>
      <c r="O93" s="544"/>
      <c r="P93" s="544"/>
    </row>
  </sheetData>
  <mergeCells count="12">
    <mergeCell ref="D7:N7"/>
    <mergeCell ref="D8:N8"/>
    <mergeCell ref="D9:H9"/>
    <mergeCell ref="J9:N9"/>
    <mergeCell ref="D10:H10"/>
    <mergeCell ref="J10:N10"/>
    <mergeCell ref="O7:Y7"/>
    <mergeCell ref="O8:Y8"/>
    <mergeCell ref="O9:S9"/>
    <mergeCell ref="U9:Y9"/>
    <mergeCell ref="O10:S10"/>
    <mergeCell ref="U10:Y10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6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  <pageSetUpPr fitToPage="1"/>
  </sheetPr>
  <dimension ref="A1:XEV93"/>
  <sheetViews>
    <sheetView view="pageBreakPreview" zoomScale="80" zoomScaleNormal="100" workbookViewId="0">
      <selection activeCell="A4" sqref="A4"/>
    </sheetView>
  </sheetViews>
  <sheetFormatPr defaultColWidth="9" defaultRowHeight="15" customHeight="1"/>
  <cols>
    <col min="1" max="1" width="10.85546875" style="478" customWidth="1"/>
    <col min="2" max="2" width="11.28515625" style="478" customWidth="1"/>
    <col min="3" max="3" width="11.85546875" style="479" customWidth="1"/>
    <col min="4" max="4" width="21.42578125" style="480" customWidth="1"/>
    <col min="5" max="5" width="1.7109375" style="480" customWidth="1"/>
    <col min="6" max="6" width="12.7109375" style="480" customWidth="1"/>
    <col min="7" max="10" width="12.7109375" style="503" customWidth="1"/>
    <col min="11" max="11" width="1.7109375" style="477" customWidth="1"/>
    <col min="12" max="16376" width="9" style="477"/>
    <col min="16377" max="16384" width="9" style="522"/>
  </cols>
  <sheetData>
    <row r="1" spans="1:15" ht="8.1" customHeight="1">
      <c r="D1" s="479"/>
      <c r="E1" s="479"/>
      <c r="F1" s="479"/>
      <c r="G1" s="480"/>
      <c r="H1" s="480"/>
      <c r="I1" s="480"/>
      <c r="J1" s="480"/>
    </row>
    <row r="2" spans="1:15" ht="8.1" customHeight="1">
      <c r="D2" s="479"/>
      <c r="E2" s="479"/>
      <c r="F2" s="479"/>
      <c r="G2" s="480"/>
      <c r="H2" s="480"/>
      <c r="I2" s="480"/>
      <c r="J2" s="480"/>
    </row>
    <row r="3" spans="1:15" s="477" customFormat="1" ht="16.5" customHeight="1">
      <c r="A3" s="590" t="s">
        <v>438</v>
      </c>
      <c r="B3" s="527"/>
      <c r="C3" s="479"/>
      <c r="D3" s="479"/>
      <c r="E3" s="479"/>
      <c r="F3" s="479"/>
      <c r="G3" s="480"/>
      <c r="H3" s="480"/>
      <c r="I3" s="480"/>
      <c r="J3" s="480"/>
      <c r="K3" s="481"/>
    </row>
    <row r="4" spans="1:15" s="477" customFormat="1" ht="16.5" customHeight="1">
      <c r="A4" s="591" t="s">
        <v>436</v>
      </c>
      <c r="B4" s="528"/>
      <c r="C4" s="479"/>
      <c r="D4" s="479"/>
      <c r="E4" s="479"/>
      <c r="F4" s="479"/>
      <c r="G4" s="480"/>
      <c r="H4" s="480"/>
      <c r="I4" s="480"/>
      <c r="J4" s="480"/>
      <c r="K4" s="481"/>
    </row>
    <row r="5" spans="1:15" ht="8.1" customHeight="1" thickBot="1">
      <c r="D5" s="479"/>
      <c r="E5" s="479"/>
      <c r="F5" s="479"/>
      <c r="G5" s="480"/>
      <c r="H5" s="480"/>
      <c r="I5" s="480"/>
      <c r="J5" s="480"/>
    </row>
    <row r="6" spans="1:15" ht="8.1" customHeight="1">
      <c r="A6" s="483"/>
      <c r="B6" s="483"/>
      <c r="C6" s="484"/>
      <c r="D6" s="484"/>
      <c r="E6" s="484"/>
      <c r="F6" s="484"/>
      <c r="G6" s="485"/>
      <c r="H6" s="485"/>
      <c r="I6" s="485"/>
      <c r="J6" s="485"/>
      <c r="K6" s="484"/>
      <c r="L6" s="485"/>
      <c r="M6" s="485"/>
      <c r="N6" s="485"/>
      <c r="O6" s="485"/>
    </row>
    <row r="7" spans="1:15" ht="15.75">
      <c r="A7" s="486" t="s">
        <v>85</v>
      </c>
      <c r="B7" s="486"/>
      <c r="C7" s="487" t="s">
        <v>1</v>
      </c>
      <c r="D7" s="488" t="s">
        <v>343</v>
      </c>
      <c r="E7" s="488"/>
      <c r="F7" s="614" t="s">
        <v>344</v>
      </c>
      <c r="G7" s="614"/>
      <c r="H7" s="614"/>
      <c r="I7" s="614"/>
      <c r="J7" s="614"/>
      <c r="K7" s="614"/>
      <c r="L7" s="614"/>
      <c r="M7" s="614"/>
      <c r="N7" s="614"/>
      <c r="O7" s="614"/>
    </row>
    <row r="8" spans="1:15" s="489" customFormat="1" ht="15.75">
      <c r="A8" s="490" t="s">
        <v>88</v>
      </c>
      <c r="B8" s="491"/>
      <c r="C8" s="492" t="s">
        <v>6</v>
      </c>
      <c r="D8" s="488" t="s">
        <v>345</v>
      </c>
      <c r="E8" s="493"/>
      <c r="F8" s="615" t="s">
        <v>346</v>
      </c>
      <c r="G8" s="615"/>
      <c r="H8" s="615"/>
      <c r="I8" s="615"/>
      <c r="J8" s="615"/>
      <c r="K8" s="615"/>
      <c r="L8" s="615"/>
      <c r="M8" s="615"/>
      <c r="N8" s="615"/>
      <c r="O8" s="615"/>
    </row>
    <row r="9" spans="1:15" s="489" customFormat="1" ht="15.75">
      <c r="A9" s="490"/>
      <c r="B9" s="491"/>
      <c r="C9" s="492"/>
      <c r="D9" s="493" t="s">
        <v>347</v>
      </c>
      <c r="E9" s="493"/>
      <c r="F9" s="614" t="s">
        <v>49</v>
      </c>
      <c r="G9" s="614"/>
      <c r="H9" s="614"/>
      <c r="I9" s="614"/>
      <c r="J9" s="614"/>
      <c r="K9" s="614"/>
      <c r="L9" s="614"/>
      <c r="M9" s="614"/>
      <c r="N9" s="614"/>
      <c r="O9" s="614"/>
    </row>
    <row r="10" spans="1:15" s="489" customFormat="1">
      <c r="A10" s="490"/>
      <c r="B10" s="491"/>
      <c r="C10" s="492"/>
      <c r="D10" s="493" t="s">
        <v>348</v>
      </c>
      <c r="E10" s="493"/>
      <c r="F10" s="615" t="s">
        <v>52</v>
      </c>
      <c r="G10" s="615"/>
      <c r="H10" s="615"/>
      <c r="I10" s="615"/>
      <c r="J10" s="615"/>
      <c r="K10" s="615"/>
      <c r="L10" s="615"/>
      <c r="M10" s="615"/>
      <c r="N10" s="615"/>
      <c r="O10" s="615"/>
    </row>
    <row r="11" spans="1:15" s="489" customFormat="1" ht="15.75">
      <c r="A11" s="490"/>
      <c r="B11" s="491"/>
      <c r="C11" s="492"/>
      <c r="D11" s="493"/>
      <c r="E11" s="493"/>
      <c r="F11" s="488" t="s">
        <v>49</v>
      </c>
      <c r="G11" s="488" t="s">
        <v>349</v>
      </c>
      <c r="H11" s="488" t="s">
        <v>350</v>
      </c>
      <c r="I11" s="488" t="s">
        <v>351</v>
      </c>
      <c r="J11" s="488" t="s">
        <v>166</v>
      </c>
      <c r="K11" s="488"/>
      <c r="L11" s="488"/>
      <c r="M11" s="488"/>
      <c r="N11" s="488"/>
      <c r="O11" s="488"/>
    </row>
    <row r="12" spans="1:15" s="489" customFormat="1">
      <c r="A12" s="490"/>
      <c r="B12" s="491"/>
      <c r="C12" s="492"/>
      <c r="D12" s="493"/>
      <c r="E12" s="493"/>
      <c r="F12" s="493" t="s">
        <v>52</v>
      </c>
      <c r="G12" s="493" t="s">
        <v>352</v>
      </c>
      <c r="H12" s="493" t="s">
        <v>285</v>
      </c>
      <c r="I12" s="493" t="s">
        <v>353</v>
      </c>
      <c r="J12" s="493" t="s">
        <v>172</v>
      </c>
      <c r="K12" s="493"/>
      <c r="L12" s="493"/>
      <c r="M12" s="493"/>
      <c r="N12" s="493"/>
      <c r="O12" s="493"/>
    </row>
    <row r="13" spans="1:15" s="481" customFormat="1" ht="8.1" customHeight="1" thickBot="1">
      <c r="A13" s="494"/>
      <c r="B13" s="494"/>
      <c r="C13" s="495"/>
      <c r="D13" s="495"/>
      <c r="E13" s="495"/>
      <c r="F13" s="495"/>
      <c r="G13" s="496"/>
      <c r="H13" s="496"/>
      <c r="I13" s="496"/>
      <c r="J13" s="496"/>
      <c r="K13" s="495"/>
      <c r="L13" s="496"/>
      <c r="M13" s="496"/>
      <c r="N13" s="496"/>
      <c r="O13" s="496"/>
    </row>
    <row r="14" spans="1:15" s="481" customFormat="1" ht="8.1" customHeight="1">
      <c r="A14" s="497"/>
      <c r="B14" s="497"/>
      <c r="C14" s="479"/>
      <c r="D14" s="479"/>
      <c r="E14" s="479"/>
      <c r="F14" s="479"/>
      <c r="G14" s="480"/>
      <c r="H14" s="480"/>
      <c r="I14" s="480"/>
      <c r="J14" s="480"/>
    </row>
    <row r="15" spans="1:15" ht="15" customHeight="1">
      <c r="A15" s="501" t="s">
        <v>26</v>
      </c>
      <c r="C15" s="479">
        <v>2018</v>
      </c>
      <c r="D15" s="506" t="s">
        <v>339</v>
      </c>
      <c r="E15" s="506"/>
      <c r="F15" s="506" t="s">
        <v>339</v>
      </c>
      <c r="G15" s="506" t="s">
        <v>339</v>
      </c>
      <c r="H15" s="506" t="s">
        <v>339</v>
      </c>
      <c r="I15" s="506" t="s">
        <v>339</v>
      </c>
      <c r="J15" s="506" t="s">
        <v>339</v>
      </c>
      <c r="M15" s="478"/>
    </row>
    <row r="16" spans="1:15" ht="15" customHeight="1">
      <c r="A16" s="501"/>
      <c r="C16" s="479">
        <v>2019</v>
      </c>
      <c r="D16" s="506" t="s">
        <v>339</v>
      </c>
      <c r="E16" s="506"/>
      <c r="F16" s="506" t="s">
        <v>339</v>
      </c>
      <c r="G16" s="506" t="s">
        <v>339</v>
      </c>
      <c r="H16" s="506" t="s">
        <v>339</v>
      </c>
      <c r="I16" s="506" t="s">
        <v>339</v>
      </c>
      <c r="J16" s="506" t="s">
        <v>339</v>
      </c>
    </row>
    <row r="17" spans="1:20" ht="15" customHeight="1">
      <c r="A17" s="501"/>
      <c r="C17" s="479">
        <v>2020</v>
      </c>
      <c r="D17" s="506" t="s">
        <v>339</v>
      </c>
      <c r="E17" s="506"/>
      <c r="F17" s="506" t="s">
        <v>339</v>
      </c>
      <c r="G17" s="506" t="s">
        <v>339</v>
      </c>
      <c r="H17" s="506" t="s">
        <v>339</v>
      </c>
      <c r="I17" s="506" t="s">
        <v>339</v>
      </c>
      <c r="J17" s="506" t="s">
        <v>339</v>
      </c>
      <c r="K17" s="502"/>
    </row>
    <row r="18" spans="1:20" ht="8.1" customHeight="1">
      <c r="A18" s="501"/>
      <c r="B18" s="497"/>
      <c r="C18" s="497"/>
    </row>
    <row r="19" spans="1:20" ht="15" customHeight="1">
      <c r="A19" s="504" t="s">
        <v>27</v>
      </c>
      <c r="C19" s="479">
        <v>2018</v>
      </c>
      <c r="D19" s="505">
        <v>1</v>
      </c>
      <c r="E19" s="505"/>
      <c r="F19" s="506">
        <f t="shared" ref="F19:F21" si="0">SUM(G19:J19)</f>
        <v>37</v>
      </c>
      <c r="G19" s="506">
        <f>SUM('61.3'!E19,'61.3'!K19)</f>
        <v>8</v>
      </c>
      <c r="H19" s="506">
        <f>SUM('61.3'!F19,'61.3'!L19)</f>
        <v>5</v>
      </c>
      <c r="I19" s="506">
        <f>SUM('61.3'!G19,'61.3'!M19)</f>
        <v>0</v>
      </c>
      <c r="J19" s="506">
        <f>SUM('61.3'!H19,'61.3'!N19)</f>
        <v>24</v>
      </c>
    </row>
    <row r="20" spans="1:20" ht="15" customHeight="1">
      <c r="A20" s="504"/>
      <c r="C20" s="479">
        <v>2019</v>
      </c>
      <c r="D20" s="507">
        <v>1</v>
      </c>
      <c r="E20" s="507"/>
      <c r="F20" s="506">
        <f t="shared" si="0"/>
        <v>34</v>
      </c>
      <c r="G20" s="506">
        <f>SUM('61.3'!E20,'61.3'!K20)</f>
        <v>7</v>
      </c>
      <c r="H20" s="506">
        <f>SUM('61.3'!F20,'61.3'!L20)</f>
        <v>5</v>
      </c>
      <c r="I20" s="506">
        <f>SUM('61.3'!G20,'61.3'!M20)</f>
        <v>1</v>
      </c>
      <c r="J20" s="506">
        <f>SUM('61.3'!H20,'61.3'!N20)</f>
        <v>21</v>
      </c>
    </row>
    <row r="21" spans="1:20" ht="15" customHeight="1">
      <c r="A21" s="504"/>
      <c r="C21" s="479">
        <v>2020</v>
      </c>
      <c r="D21" s="508">
        <v>1</v>
      </c>
      <c r="E21" s="508"/>
      <c r="F21" s="506">
        <f t="shared" si="0"/>
        <v>37</v>
      </c>
      <c r="G21" s="506">
        <f>SUM('61.3'!E21,'61.3'!K21)</f>
        <v>8</v>
      </c>
      <c r="H21" s="506">
        <f>SUM('61.3'!F21,'61.3'!L21)</f>
        <v>5</v>
      </c>
      <c r="I21" s="506">
        <f>SUM('61.3'!G21,'61.3'!M21)</f>
        <v>0</v>
      </c>
      <c r="J21" s="506">
        <f>SUM('61.3'!H21,'61.3'!N21)</f>
        <v>24</v>
      </c>
      <c r="O21" s="509"/>
    </row>
    <row r="22" spans="1:20" ht="8.1" customHeight="1">
      <c r="A22" s="504"/>
      <c r="C22" s="497"/>
      <c r="D22" s="508"/>
      <c r="E22" s="508"/>
    </row>
    <row r="23" spans="1:20" ht="15" customHeight="1">
      <c r="A23" s="504" t="s">
        <v>30</v>
      </c>
      <c r="C23" s="479">
        <v>2018</v>
      </c>
      <c r="D23" s="506" t="s">
        <v>339</v>
      </c>
      <c r="E23" s="506"/>
      <c r="F23" s="506" t="s">
        <v>339</v>
      </c>
      <c r="G23" s="506" t="s">
        <v>339</v>
      </c>
      <c r="H23" s="506" t="s">
        <v>339</v>
      </c>
      <c r="I23" s="506" t="s">
        <v>339</v>
      </c>
      <c r="J23" s="506" t="s">
        <v>339</v>
      </c>
    </row>
    <row r="24" spans="1:20" s="478" customFormat="1" ht="15" customHeight="1">
      <c r="A24" s="504"/>
      <c r="C24" s="479">
        <v>2019</v>
      </c>
      <c r="D24" s="506" t="s">
        <v>339</v>
      </c>
      <c r="E24" s="506"/>
      <c r="F24" s="506" t="s">
        <v>339</v>
      </c>
      <c r="G24" s="506" t="s">
        <v>339</v>
      </c>
      <c r="H24" s="506" t="s">
        <v>339</v>
      </c>
      <c r="I24" s="506" t="s">
        <v>339</v>
      </c>
      <c r="J24" s="506" t="s">
        <v>339</v>
      </c>
      <c r="K24" s="477"/>
    </row>
    <row r="25" spans="1:20" ht="15" customHeight="1">
      <c r="A25" s="504"/>
      <c r="C25" s="479">
        <v>2020</v>
      </c>
      <c r="D25" s="506" t="s">
        <v>339</v>
      </c>
      <c r="E25" s="508"/>
      <c r="F25" s="506" t="s">
        <v>339</v>
      </c>
      <c r="G25" s="506" t="s">
        <v>339</v>
      </c>
      <c r="H25" s="506" t="s">
        <v>339</v>
      </c>
      <c r="I25" s="506" t="s">
        <v>339</v>
      </c>
      <c r="J25" s="506" t="s">
        <v>339</v>
      </c>
    </row>
    <row r="26" spans="1:20" ht="8.1" customHeight="1">
      <c r="A26" s="504"/>
      <c r="C26" s="497"/>
      <c r="D26" s="508"/>
      <c r="E26" s="508"/>
    </row>
    <row r="27" spans="1:20" ht="15" customHeight="1">
      <c r="A27" s="504" t="s">
        <v>31</v>
      </c>
      <c r="C27" s="479">
        <v>2018</v>
      </c>
      <c r="D27" s="506" t="s">
        <v>339</v>
      </c>
      <c r="E27" s="506"/>
      <c r="F27" s="506" t="s">
        <v>339</v>
      </c>
      <c r="G27" s="506" t="s">
        <v>339</v>
      </c>
      <c r="H27" s="506" t="s">
        <v>339</v>
      </c>
      <c r="I27" s="506" t="s">
        <v>339</v>
      </c>
      <c r="J27" s="506" t="s">
        <v>339</v>
      </c>
    </row>
    <row r="28" spans="1:20" ht="15" customHeight="1">
      <c r="A28" s="504"/>
      <c r="C28" s="479">
        <v>2019</v>
      </c>
      <c r="D28" s="506" t="s">
        <v>339</v>
      </c>
      <c r="E28" s="506"/>
      <c r="F28" s="506" t="s">
        <v>339</v>
      </c>
      <c r="G28" s="506" t="s">
        <v>339</v>
      </c>
      <c r="H28" s="506" t="s">
        <v>339</v>
      </c>
      <c r="I28" s="506" t="s">
        <v>339</v>
      </c>
      <c r="J28" s="506" t="s">
        <v>339</v>
      </c>
    </row>
    <row r="29" spans="1:20" ht="15" customHeight="1">
      <c r="A29" s="504"/>
      <c r="C29" s="479">
        <v>2020</v>
      </c>
      <c r="D29" s="506" t="s">
        <v>339</v>
      </c>
      <c r="E29" s="508"/>
      <c r="F29" s="506" t="s">
        <v>339</v>
      </c>
      <c r="G29" s="506" t="s">
        <v>339</v>
      </c>
      <c r="H29" s="506" t="s">
        <v>339</v>
      </c>
      <c r="I29" s="506" t="s">
        <v>339</v>
      </c>
      <c r="J29" s="506" t="s">
        <v>339</v>
      </c>
    </row>
    <row r="30" spans="1:20" ht="8.1" customHeight="1">
      <c r="A30" s="504"/>
      <c r="C30" s="497"/>
      <c r="D30" s="508"/>
      <c r="E30" s="508"/>
    </row>
    <row r="31" spans="1:20" ht="15" customHeight="1">
      <c r="A31" s="504" t="s">
        <v>32</v>
      </c>
      <c r="C31" s="479">
        <v>2018</v>
      </c>
      <c r="D31" s="506" t="s">
        <v>339</v>
      </c>
      <c r="E31" s="506"/>
      <c r="F31" s="506" t="s">
        <v>339</v>
      </c>
      <c r="G31" s="506" t="s">
        <v>339</v>
      </c>
      <c r="H31" s="506" t="s">
        <v>339</v>
      </c>
      <c r="I31" s="506" t="s">
        <v>339</v>
      </c>
      <c r="J31" s="506" t="s">
        <v>339</v>
      </c>
    </row>
    <row r="32" spans="1:20" ht="15" customHeight="1">
      <c r="A32" s="504"/>
      <c r="C32" s="479">
        <v>2019</v>
      </c>
      <c r="D32" s="506" t="s">
        <v>339</v>
      </c>
      <c r="E32" s="506"/>
      <c r="F32" s="506" t="s">
        <v>339</v>
      </c>
      <c r="G32" s="506" t="s">
        <v>339</v>
      </c>
      <c r="H32" s="506" t="s">
        <v>339</v>
      </c>
      <c r="I32" s="506" t="s">
        <v>339</v>
      </c>
      <c r="J32" s="506" t="s">
        <v>339</v>
      </c>
      <c r="L32" s="501"/>
      <c r="M32" s="501"/>
      <c r="N32" s="501"/>
      <c r="O32" s="501"/>
      <c r="P32" s="501"/>
      <c r="Q32" s="501"/>
      <c r="R32" s="501"/>
      <c r="S32" s="501"/>
      <c r="T32" s="501"/>
    </row>
    <row r="33" spans="1:20" ht="15" customHeight="1">
      <c r="A33" s="504"/>
      <c r="C33" s="479">
        <v>2020</v>
      </c>
      <c r="D33" s="506" t="s">
        <v>339</v>
      </c>
      <c r="E33" s="508"/>
      <c r="F33" s="506" t="s">
        <v>339</v>
      </c>
      <c r="G33" s="506" t="s">
        <v>339</v>
      </c>
      <c r="H33" s="506" t="s">
        <v>339</v>
      </c>
      <c r="I33" s="506" t="s">
        <v>339</v>
      </c>
      <c r="J33" s="506" t="s">
        <v>339</v>
      </c>
      <c r="L33" s="501"/>
      <c r="M33" s="501"/>
      <c r="N33" s="501"/>
      <c r="O33" s="501"/>
      <c r="P33" s="501"/>
      <c r="Q33" s="501"/>
      <c r="R33" s="501"/>
      <c r="S33" s="501"/>
      <c r="T33" s="501"/>
    </row>
    <row r="34" spans="1:20" ht="8.1" customHeight="1">
      <c r="A34" s="504"/>
      <c r="C34" s="497"/>
      <c r="D34" s="508"/>
      <c r="E34" s="508"/>
      <c r="L34" s="501"/>
      <c r="M34" s="501"/>
      <c r="N34" s="501"/>
      <c r="O34" s="501"/>
      <c r="P34" s="501"/>
      <c r="Q34" s="501"/>
      <c r="R34" s="501"/>
      <c r="S34" s="501"/>
      <c r="T34" s="501"/>
    </row>
    <row r="35" spans="1:20" ht="15" customHeight="1">
      <c r="A35" s="504" t="s">
        <v>33</v>
      </c>
      <c r="C35" s="479">
        <v>2018</v>
      </c>
      <c r="D35" s="506">
        <v>1</v>
      </c>
      <c r="E35" s="506"/>
      <c r="F35" s="506">
        <f t="shared" ref="F35:F37" si="1">SUM(G35:J35)</f>
        <v>82</v>
      </c>
      <c r="G35" s="506">
        <f>SUM('61.3'!E35,'61.3'!K35)</f>
        <v>33</v>
      </c>
      <c r="H35" s="506">
        <f>SUM('61.3'!F35,'61.3'!L35)</f>
        <v>17</v>
      </c>
      <c r="I35" s="506">
        <f>SUM('61.3'!G35,'61.3'!M35)</f>
        <v>0</v>
      </c>
      <c r="J35" s="506">
        <f>SUM('61.3'!H35,'61.3'!N35)</f>
        <v>32</v>
      </c>
      <c r="L35" s="501"/>
      <c r="M35" s="501"/>
      <c r="N35" s="501"/>
      <c r="O35" s="501"/>
      <c r="P35" s="501"/>
      <c r="Q35" s="501"/>
      <c r="R35" s="501"/>
      <c r="S35" s="501"/>
      <c r="T35" s="501"/>
    </row>
    <row r="36" spans="1:20" ht="15" customHeight="1">
      <c r="A36" s="504"/>
      <c r="C36" s="479">
        <v>2019</v>
      </c>
      <c r="D36" s="506">
        <v>1</v>
      </c>
      <c r="E36" s="506"/>
      <c r="F36" s="506">
        <f t="shared" si="1"/>
        <v>64</v>
      </c>
      <c r="G36" s="506">
        <f>SUM('61.3'!E36,'61.3'!K36)</f>
        <v>17</v>
      </c>
      <c r="H36" s="506">
        <f>SUM('61.3'!F36,'61.3'!L36)</f>
        <v>13</v>
      </c>
      <c r="I36" s="506">
        <f>SUM('61.3'!G36,'61.3'!M36)</f>
        <v>1</v>
      </c>
      <c r="J36" s="506">
        <f>SUM('61.3'!H36,'61.3'!N36)</f>
        <v>33</v>
      </c>
      <c r="L36" s="501"/>
      <c r="M36" s="501"/>
      <c r="N36" s="501"/>
      <c r="O36" s="501"/>
      <c r="P36" s="501"/>
      <c r="Q36" s="501"/>
      <c r="R36" s="501"/>
      <c r="S36" s="501"/>
      <c r="T36" s="501"/>
    </row>
    <row r="37" spans="1:20" ht="15" customHeight="1">
      <c r="A37" s="504"/>
      <c r="C37" s="479">
        <v>2020</v>
      </c>
      <c r="D37" s="508">
        <v>1</v>
      </c>
      <c r="E37" s="508"/>
      <c r="F37" s="506">
        <f t="shared" si="1"/>
        <v>55</v>
      </c>
      <c r="G37" s="506">
        <f>SUM('61.3'!E37,'61.3'!K37)</f>
        <v>29</v>
      </c>
      <c r="H37" s="506">
        <f>SUM('61.3'!F37,'61.3'!L37)</f>
        <v>6</v>
      </c>
      <c r="I37" s="506">
        <f>SUM('61.3'!G37,'61.3'!M37)</f>
        <v>0</v>
      </c>
      <c r="J37" s="506">
        <f>SUM('61.3'!H37,'61.3'!N37)</f>
        <v>20</v>
      </c>
      <c r="L37" s="501"/>
      <c r="M37" s="501"/>
      <c r="N37" s="501"/>
      <c r="O37" s="501"/>
      <c r="P37" s="501"/>
      <c r="Q37" s="501"/>
      <c r="R37" s="501"/>
      <c r="S37" s="501"/>
      <c r="T37" s="501"/>
    </row>
    <row r="38" spans="1:20" ht="8.1" customHeight="1">
      <c r="A38" s="504"/>
      <c r="C38" s="497"/>
      <c r="D38" s="508"/>
      <c r="E38" s="508"/>
      <c r="L38" s="501"/>
      <c r="M38" s="501"/>
      <c r="N38" s="501"/>
      <c r="O38" s="501"/>
      <c r="P38" s="501"/>
      <c r="Q38" s="501"/>
      <c r="R38" s="501"/>
      <c r="S38" s="501"/>
      <c r="T38" s="501"/>
    </row>
    <row r="39" spans="1:20" ht="15" customHeight="1">
      <c r="A39" s="504" t="s">
        <v>34</v>
      </c>
      <c r="C39" s="479">
        <v>2018</v>
      </c>
      <c r="D39" s="506" t="s">
        <v>339</v>
      </c>
      <c r="E39" s="506"/>
      <c r="F39" s="506" t="s">
        <v>339</v>
      </c>
      <c r="G39" s="506" t="s">
        <v>339</v>
      </c>
      <c r="H39" s="506" t="s">
        <v>339</v>
      </c>
      <c r="I39" s="506" t="s">
        <v>339</v>
      </c>
      <c r="J39" s="506" t="s">
        <v>339</v>
      </c>
      <c r="L39" s="501"/>
      <c r="M39" s="501"/>
      <c r="N39" s="501"/>
      <c r="O39" s="501"/>
      <c r="P39" s="501"/>
      <c r="Q39" s="501"/>
      <c r="R39" s="501"/>
      <c r="S39" s="501"/>
      <c r="T39" s="501"/>
    </row>
    <row r="40" spans="1:20" ht="15" customHeight="1">
      <c r="A40" s="504"/>
      <c r="C40" s="479">
        <v>2019</v>
      </c>
      <c r="D40" s="506" t="s">
        <v>339</v>
      </c>
      <c r="E40" s="506"/>
      <c r="F40" s="506" t="s">
        <v>339</v>
      </c>
      <c r="G40" s="506" t="s">
        <v>339</v>
      </c>
      <c r="H40" s="506" t="s">
        <v>339</v>
      </c>
      <c r="I40" s="506" t="s">
        <v>339</v>
      </c>
      <c r="J40" s="506" t="s">
        <v>339</v>
      </c>
      <c r="L40" s="501"/>
      <c r="M40" s="501"/>
      <c r="N40" s="501"/>
      <c r="O40" s="501"/>
      <c r="P40" s="501"/>
      <c r="Q40" s="501"/>
      <c r="R40" s="501"/>
      <c r="S40" s="501"/>
      <c r="T40" s="501"/>
    </row>
    <row r="41" spans="1:20" ht="15" customHeight="1">
      <c r="A41" s="504"/>
      <c r="C41" s="479">
        <v>2020</v>
      </c>
      <c r="D41" s="506" t="s">
        <v>339</v>
      </c>
      <c r="E41" s="508"/>
      <c r="F41" s="506" t="s">
        <v>339</v>
      </c>
      <c r="G41" s="506" t="s">
        <v>339</v>
      </c>
      <c r="H41" s="506" t="s">
        <v>339</v>
      </c>
      <c r="I41" s="506" t="s">
        <v>339</v>
      </c>
      <c r="J41" s="506" t="s">
        <v>339</v>
      </c>
      <c r="L41" s="501"/>
      <c r="M41" s="501"/>
      <c r="N41" s="501"/>
      <c r="O41" s="501"/>
      <c r="P41" s="501"/>
      <c r="Q41" s="501"/>
      <c r="R41" s="501"/>
      <c r="S41" s="501"/>
      <c r="T41" s="501"/>
    </row>
    <row r="42" spans="1:20" ht="8.1" customHeight="1">
      <c r="A42" s="504"/>
      <c r="C42" s="497"/>
      <c r="D42" s="508"/>
      <c r="E42" s="508"/>
      <c r="L42" s="501"/>
      <c r="M42" s="501"/>
      <c r="N42" s="501"/>
      <c r="O42" s="501"/>
      <c r="P42" s="501"/>
      <c r="Q42" s="501"/>
      <c r="R42" s="501"/>
      <c r="S42" s="501"/>
      <c r="T42" s="501"/>
    </row>
    <row r="43" spans="1:20" ht="15" customHeight="1">
      <c r="A43" s="504" t="s">
        <v>35</v>
      </c>
      <c r="C43" s="479">
        <v>2018</v>
      </c>
      <c r="D43" s="506" t="s">
        <v>339</v>
      </c>
      <c r="E43" s="506"/>
      <c r="F43" s="506" t="s">
        <v>339</v>
      </c>
      <c r="G43" s="506" t="s">
        <v>339</v>
      </c>
      <c r="H43" s="506" t="s">
        <v>339</v>
      </c>
      <c r="I43" s="506" t="s">
        <v>339</v>
      </c>
      <c r="J43" s="506" t="s">
        <v>339</v>
      </c>
      <c r="L43" s="501"/>
      <c r="M43" s="501"/>
      <c r="N43" s="501"/>
      <c r="O43" s="501"/>
      <c r="P43" s="501"/>
      <c r="Q43" s="501"/>
      <c r="R43" s="501"/>
      <c r="S43" s="501"/>
      <c r="T43" s="501"/>
    </row>
    <row r="44" spans="1:20" ht="15" customHeight="1">
      <c r="A44" s="504"/>
      <c r="C44" s="479">
        <v>2019</v>
      </c>
      <c r="D44" s="506" t="s">
        <v>339</v>
      </c>
      <c r="E44" s="506"/>
      <c r="F44" s="506" t="s">
        <v>339</v>
      </c>
      <c r="G44" s="506" t="s">
        <v>339</v>
      </c>
      <c r="H44" s="506" t="s">
        <v>339</v>
      </c>
      <c r="I44" s="506" t="s">
        <v>339</v>
      </c>
      <c r="J44" s="506" t="s">
        <v>339</v>
      </c>
      <c r="L44" s="501"/>
      <c r="M44" s="501"/>
      <c r="N44" s="501"/>
      <c r="O44" s="501"/>
      <c r="P44" s="501"/>
      <c r="Q44" s="501"/>
      <c r="R44" s="501"/>
      <c r="S44" s="501"/>
      <c r="T44" s="501"/>
    </row>
    <row r="45" spans="1:20" ht="15" customHeight="1">
      <c r="A45" s="504"/>
      <c r="C45" s="479">
        <v>2020</v>
      </c>
      <c r="D45" s="506" t="s">
        <v>339</v>
      </c>
      <c r="E45" s="508"/>
      <c r="F45" s="506" t="s">
        <v>339</v>
      </c>
      <c r="G45" s="506" t="s">
        <v>339</v>
      </c>
      <c r="H45" s="506" t="s">
        <v>339</v>
      </c>
      <c r="I45" s="506" t="s">
        <v>339</v>
      </c>
      <c r="J45" s="506" t="s">
        <v>339</v>
      </c>
      <c r="L45" s="501"/>
      <c r="M45" s="501"/>
      <c r="N45" s="501"/>
      <c r="O45" s="501"/>
      <c r="P45" s="501"/>
      <c r="Q45" s="501"/>
      <c r="R45" s="501"/>
      <c r="S45" s="501"/>
      <c r="T45" s="501"/>
    </row>
    <row r="46" spans="1:20" ht="8.1" customHeight="1">
      <c r="A46" s="504"/>
      <c r="C46" s="497"/>
      <c r="D46" s="508"/>
      <c r="E46" s="508"/>
      <c r="L46" s="501"/>
      <c r="M46" s="501"/>
      <c r="N46" s="501"/>
      <c r="O46" s="501"/>
      <c r="P46" s="501"/>
      <c r="Q46" s="501"/>
      <c r="R46" s="501"/>
      <c r="S46" s="501"/>
      <c r="T46" s="501"/>
    </row>
    <row r="47" spans="1:20" ht="15" customHeight="1">
      <c r="A47" s="504" t="s">
        <v>36</v>
      </c>
      <c r="C47" s="479">
        <v>2018</v>
      </c>
      <c r="D47" s="506" t="s">
        <v>339</v>
      </c>
      <c r="E47" s="506"/>
      <c r="F47" s="506" t="s">
        <v>339</v>
      </c>
      <c r="G47" s="506" t="s">
        <v>339</v>
      </c>
      <c r="H47" s="506" t="s">
        <v>339</v>
      </c>
      <c r="I47" s="506" t="s">
        <v>339</v>
      </c>
      <c r="J47" s="506" t="s">
        <v>339</v>
      </c>
      <c r="L47" s="501"/>
      <c r="M47" s="501"/>
      <c r="N47" s="501"/>
      <c r="O47" s="501"/>
      <c r="P47" s="501"/>
      <c r="Q47" s="501"/>
      <c r="R47" s="501"/>
      <c r="S47" s="501"/>
      <c r="T47" s="501"/>
    </row>
    <row r="48" spans="1:20" ht="15" customHeight="1">
      <c r="A48" s="504"/>
      <c r="C48" s="479">
        <v>2019</v>
      </c>
      <c r="D48" s="506" t="s">
        <v>339</v>
      </c>
      <c r="E48" s="506"/>
      <c r="F48" s="506" t="s">
        <v>339</v>
      </c>
      <c r="G48" s="506" t="s">
        <v>339</v>
      </c>
      <c r="H48" s="506" t="s">
        <v>339</v>
      </c>
      <c r="I48" s="506" t="s">
        <v>339</v>
      </c>
      <c r="J48" s="506" t="s">
        <v>339</v>
      </c>
      <c r="L48" s="501"/>
      <c r="M48" s="501"/>
      <c r="N48" s="501"/>
      <c r="O48" s="501"/>
      <c r="P48" s="501"/>
      <c r="Q48" s="501"/>
      <c r="R48" s="501"/>
      <c r="S48" s="501"/>
      <c r="T48" s="501"/>
    </row>
    <row r="49" spans="1:20" ht="15" customHeight="1">
      <c r="A49" s="504"/>
      <c r="C49" s="479">
        <v>2020</v>
      </c>
      <c r="D49" s="506" t="s">
        <v>339</v>
      </c>
      <c r="E49" s="508"/>
      <c r="F49" s="506" t="s">
        <v>339</v>
      </c>
      <c r="G49" s="506" t="s">
        <v>339</v>
      </c>
      <c r="H49" s="506" t="s">
        <v>339</v>
      </c>
      <c r="I49" s="506" t="s">
        <v>339</v>
      </c>
      <c r="J49" s="506" t="s">
        <v>339</v>
      </c>
      <c r="L49" s="501"/>
      <c r="M49" s="501"/>
      <c r="N49" s="501"/>
      <c r="O49" s="501"/>
      <c r="P49" s="501"/>
      <c r="Q49" s="501"/>
      <c r="R49" s="501"/>
      <c r="S49" s="501"/>
      <c r="T49" s="501"/>
    </row>
    <row r="50" spans="1:20" ht="8.1" customHeight="1">
      <c r="A50" s="504"/>
      <c r="C50" s="497"/>
      <c r="D50" s="508"/>
      <c r="E50" s="508"/>
      <c r="L50" s="501"/>
      <c r="M50" s="501"/>
      <c r="N50" s="501"/>
      <c r="O50" s="501"/>
      <c r="P50" s="501"/>
      <c r="Q50" s="501"/>
      <c r="R50" s="501"/>
      <c r="S50" s="501"/>
      <c r="T50" s="501"/>
    </row>
    <row r="51" spans="1:20" ht="15" customHeight="1">
      <c r="A51" s="504" t="s">
        <v>37</v>
      </c>
      <c r="C51" s="479">
        <v>2018</v>
      </c>
      <c r="D51" s="506" t="s">
        <v>339</v>
      </c>
      <c r="E51" s="506"/>
      <c r="F51" s="506" t="s">
        <v>339</v>
      </c>
      <c r="G51" s="506" t="s">
        <v>339</v>
      </c>
      <c r="H51" s="506" t="s">
        <v>339</v>
      </c>
      <c r="I51" s="506" t="s">
        <v>339</v>
      </c>
      <c r="J51" s="506" t="s">
        <v>339</v>
      </c>
      <c r="L51" s="501"/>
      <c r="M51" s="501"/>
      <c r="N51" s="501"/>
      <c r="O51" s="501"/>
      <c r="P51" s="501"/>
      <c r="Q51" s="501"/>
      <c r="R51" s="501"/>
      <c r="S51" s="501"/>
      <c r="T51" s="501"/>
    </row>
    <row r="52" spans="1:20" ht="15" customHeight="1">
      <c r="A52" s="504"/>
      <c r="C52" s="479">
        <v>2019</v>
      </c>
      <c r="D52" s="506" t="s">
        <v>339</v>
      </c>
      <c r="E52" s="506"/>
      <c r="F52" s="506" t="s">
        <v>339</v>
      </c>
      <c r="G52" s="506" t="s">
        <v>339</v>
      </c>
      <c r="H52" s="506" t="s">
        <v>339</v>
      </c>
      <c r="I52" s="506" t="s">
        <v>339</v>
      </c>
      <c r="J52" s="506" t="s">
        <v>339</v>
      </c>
      <c r="L52" s="501"/>
      <c r="M52" s="501"/>
      <c r="N52" s="501"/>
      <c r="O52" s="501"/>
      <c r="P52" s="501"/>
      <c r="Q52" s="501"/>
      <c r="R52" s="501"/>
      <c r="S52" s="501"/>
      <c r="T52" s="501"/>
    </row>
    <row r="53" spans="1:20" ht="15" customHeight="1">
      <c r="A53" s="504"/>
      <c r="C53" s="479">
        <v>2020</v>
      </c>
      <c r="D53" s="506" t="s">
        <v>339</v>
      </c>
      <c r="E53" s="508"/>
      <c r="F53" s="506" t="s">
        <v>339</v>
      </c>
      <c r="G53" s="506" t="s">
        <v>339</v>
      </c>
      <c r="H53" s="506" t="s">
        <v>339</v>
      </c>
      <c r="I53" s="506" t="s">
        <v>339</v>
      </c>
      <c r="J53" s="506" t="s">
        <v>339</v>
      </c>
    </row>
    <row r="54" spans="1:20" ht="8.1" customHeight="1">
      <c r="A54" s="504"/>
      <c r="C54" s="497"/>
      <c r="D54" s="508"/>
      <c r="E54" s="508"/>
      <c r="L54" s="501"/>
      <c r="M54" s="501"/>
      <c r="N54" s="501"/>
      <c r="O54" s="501"/>
      <c r="P54" s="501"/>
      <c r="Q54" s="501"/>
      <c r="R54" s="501"/>
      <c r="S54" s="501"/>
      <c r="T54" s="501"/>
    </row>
    <row r="55" spans="1:20" ht="15" customHeight="1">
      <c r="A55" s="504" t="s">
        <v>38</v>
      </c>
      <c r="C55" s="479">
        <v>2018</v>
      </c>
      <c r="D55" s="508">
        <v>1</v>
      </c>
      <c r="E55" s="508"/>
      <c r="F55" s="506">
        <f t="shared" ref="F55:F57" si="2">SUM(G55:J55)</f>
        <v>27</v>
      </c>
      <c r="G55" s="506">
        <f>SUM('61.3'!E55,'61.3'!K55)</f>
        <v>7</v>
      </c>
      <c r="H55" s="506">
        <f>SUM('61.3'!F55,'61.3'!L55)</f>
        <v>7</v>
      </c>
      <c r="I55" s="506">
        <f>SUM('61.3'!G55,'61.3'!M55)</f>
        <v>0</v>
      </c>
      <c r="J55" s="506">
        <f>SUM('61.3'!H55,'61.3'!N55)</f>
        <v>13</v>
      </c>
      <c r="L55" s="501"/>
      <c r="M55" s="501"/>
      <c r="N55" s="501"/>
      <c r="O55" s="501"/>
      <c r="P55" s="501"/>
      <c r="Q55" s="501"/>
      <c r="R55" s="501"/>
      <c r="S55" s="501"/>
      <c r="T55" s="501"/>
    </row>
    <row r="56" spans="1:20" ht="15" customHeight="1">
      <c r="A56" s="504"/>
      <c r="C56" s="479">
        <v>2019</v>
      </c>
      <c r="D56" s="508">
        <v>1</v>
      </c>
      <c r="E56" s="508"/>
      <c r="F56" s="506">
        <f t="shared" si="2"/>
        <v>24</v>
      </c>
      <c r="G56" s="506">
        <f>SUM('61.3'!E56,'61.3'!K56)</f>
        <v>8</v>
      </c>
      <c r="H56" s="506">
        <f>SUM('61.3'!F56,'61.3'!L56)</f>
        <v>5</v>
      </c>
      <c r="I56" s="506">
        <f>SUM('61.3'!G56,'61.3'!M56)</f>
        <v>0</v>
      </c>
      <c r="J56" s="506">
        <f>SUM('61.3'!H56,'61.3'!N56)</f>
        <v>11</v>
      </c>
      <c r="L56" s="501"/>
      <c r="M56" s="501"/>
      <c r="N56" s="501"/>
      <c r="O56" s="501"/>
      <c r="P56" s="501"/>
      <c r="Q56" s="501"/>
      <c r="R56" s="501"/>
      <c r="S56" s="501"/>
      <c r="T56" s="501"/>
    </row>
    <row r="57" spans="1:20" ht="15" customHeight="1">
      <c r="A57" s="504"/>
      <c r="C57" s="479">
        <v>2020</v>
      </c>
      <c r="D57" s="503">
        <v>1</v>
      </c>
      <c r="E57" s="503"/>
      <c r="F57" s="506">
        <f t="shared" si="2"/>
        <v>18</v>
      </c>
      <c r="G57" s="506">
        <f>SUM('61.3'!E57,'61.3'!K57)</f>
        <v>4</v>
      </c>
      <c r="H57" s="506">
        <f>SUM('61.3'!F57,'61.3'!L57)</f>
        <v>1</v>
      </c>
      <c r="I57" s="506">
        <f>SUM('61.3'!G57,'61.3'!M57)</f>
        <v>0</v>
      </c>
      <c r="J57" s="506">
        <f>SUM('61.3'!H57,'61.3'!N57)</f>
        <v>13</v>
      </c>
    </row>
    <row r="58" spans="1:20" ht="8.1" customHeight="1">
      <c r="A58" s="504"/>
      <c r="C58" s="497"/>
      <c r="D58" s="508"/>
      <c r="E58" s="508"/>
      <c r="L58" s="501"/>
      <c r="M58" s="501"/>
      <c r="N58" s="501"/>
      <c r="O58" s="501"/>
      <c r="P58" s="501"/>
      <c r="Q58" s="501"/>
      <c r="R58" s="501"/>
      <c r="S58" s="501"/>
      <c r="T58" s="501"/>
    </row>
    <row r="59" spans="1:20" ht="15" customHeight="1">
      <c r="A59" s="504" t="s">
        <v>39</v>
      </c>
      <c r="C59" s="479">
        <v>2018</v>
      </c>
      <c r="D59" s="506" t="s">
        <v>339</v>
      </c>
      <c r="E59" s="506"/>
      <c r="F59" s="506" t="s">
        <v>339</v>
      </c>
      <c r="G59" s="506" t="s">
        <v>339</v>
      </c>
      <c r="H59" s="506" t="s">
        <v>339</v>
      </c>
      <c r="I59" s="506" t="s">
        <v>339</v>
      </c>
      <c r="J59" s="506" t="s">
        <v>339</v>
      </c>
      <c r="L59" s="501"/>
      <c r="M59" s="501"/>
      <c r="N59" s="501"/>
      <c r="O59" s="501"/>
      <c r="P59" s="501"/>
      <c r="Q59" s="501"/>
      <c r="R59" s="501"/>
      <c r="S59" s="501"/>
      <c r="T59" s="501"/>
    </row>
    <row r="60" spans="1:20" ht="15" customHeight="1">
      <c r="A60" s="504"/>
      <c r="C60" s="479">
        <v>2019</v>
      </c>
      <c r="D60" s="506" t="s">
        <v>339</v>
      </c>
      <c r="E60" s="506"/>
      <c r="F60" s="506" t="s">
        <v>339</v>
      </c>
      <c r="G60" s="506" t="s">
        <v>339</v>
      </c>
      <c r="H60" s="506" t="s">
        <v>339</v>
      </c>
      <c r="I60" s="506" t="s">
        <v>339</v>
      </c>
      <c r="J60" s="506" t="s">
        <v>339</v>
      </c>
      <c r="L60" s="501"/>
      <c r="M60" s="501"/>
      <c r="N60" s="501"/>
      <c r="O60" s="501"/>
      <c r="P60" s="501"/>
      <c r="Q60" s="501"/>
      <c r="R60" s="501"/>
      <c r="S60" s="501"/>
      <c r="T60" s="501"/>
    </row>
    <row r="61" spans="1:20" ht="15" customHeight="1">
      <c r="A61" s="504"/>
      <c r="C61" s="479">
        <v>2020</v>
      </c>
      <c r="D61" s="506" t="s">
        <v>339</v>
      </c>
      <c r="E61" s="508"/>
      <c r="F61" s="506" t="s">
        <v>339</v>
      </c>
      <c r="G61" s="506" t="s">
        <v>339</v>
      </c>
      <c r="H61" s="506" t="s">
        <v>339</v>
      </c>
      <c r="I61" s="506" t="s">
        <v>339</v>
      </c>
      <c r="J61" s="506" t="s">
        <v>339</v>
      </c>
      <c r="L61" s="501"/>
      <c r="M61" s="501"/>
      <c r="N61" s="501"/>
      <c r="O61" s="501"/>
      <c r="P61" s="501"/>
      <c r="Q61" s="501"/>
      <c r="R61" s="501"/>
      <c r="S61" s="501"/>
      <c r="T61" s="501"/>
    </row>
    <row r="62" spans="1:20" ht="8.1" customHeight="1">
      <c r="A62" s="504"/>
      <c r="C62" s="497"/>
      <c r="D62" s="508"/>
      <c r="E62" s="508"/>
      <c r="L62" s="501"/>
      <c r="M62" s="501"/>
      <c r="N62" s="501"/>
      <c r="O62" s="501"/>
      <c r="P62" s="501"/>
      <c r="Q62" s="501"/>
      <c r="R62" s="501"/>
      <c r="S62" s="501"/>
      <c r="T62" s="501"/>
    </row>
    <row r="63" spans="1:20" ht="15" customHeight="1">
      <c r="A63" s="504" t="s">
        <v>40</v>
      </c>
      <c r="C63" s="479">
        <v>2018</v>
      </c>
      <c r="D63" s="506" t="s">
        <v>339</v>
      </c>
      <c r="E63" s="506"/>
      <c r="F63" s="506" t="s">
        <v>339</v>
      </c>
      <c r="G63" s="506" t="s">
        <v>339</v>
      </c>
      <c r="H63" s="506" t="s">
        <v>339</v>
      </c>
      <c r="I63" s="506" t="s">
        <v>339</v>
      </c>
      <c r="J63" s="506" t="s">
        <v>339</v>
      </c>
      <c r="L63" s="501"/>
      <c r="M63" s="501"/>
      <c r="N63" s="501"/>
      <c r="O63" s="501"/>
      <c r="P63" s="501"/>
      <c r="Q63" s="501"/>
      <c r="R63" s="501"/>
      <c r="S63" s="501"/>
      <c r="T63" s="501"/>
    </row>
    <row r="64" spans="1:20" ht="15" customHeight="1">
      <c r="A64" s="504"/>
      <c r="C64" s="479">
        <v>2019</v>
      </c>
      <c r="D64" s="506" t="s">
        <v>339</v>
      </c>
      <c r="E64" s="506"/>
      <c r="F64" s="506" t="s">
        <v>339</v>
      </c>
      <c r="G64" s="506" t="s">
        <v>339</v>
      </c>
      <c r="H64" s="506" t="s">
        <v>339</v>
      </c>
      <c r="I64" s="506" t="s">
        <v>339</v>
      </c>
      <c r="J64" s="506" t="s">
        <v>339</v>
      </c>
      <c r="L64" s="501"/>
      <c r="M64" s="501"/>
      <c r="N64" s="501"/>
      <c r="O64" s="501"/>
      <c r="P64" s="501"/>
      <c r="Q64" s="501"/>
      <c r="R64" s="501"/>
      <c r="S64" s="501"/>
      <c r="T64" s="501"/>
    </row>
    <row r="65" spans="1:20" ht="15" customHeight="1">
      <c r="A65" s="504"/>
      <c r="C65" s="479">
        <v>2020</v>
      </c>
      <c r="D65" s="506" t="s">
        <v>339</v>
      </c>
      <c r="E65" s="508"/>
      <c r="F65" s="506" t="s">
        <v>339</v>
      </c>
      <c r="G65" s="506" t="s">
        <v>339</v>
      </c>
      <c r="H65" s="506" t="s">
        <v>339</v>
      </c>
      <c r="I65" s="506" t="s">
        <v>339</v>
      </c>
      <c r="J65" s="506" t="s">
        <v>339</v>
      </c>
    </row>
    <row r="66" spans="1:20" ht="8.1" customHeight="1">
      <c r="A66" s="504"/>
      <c r="C66" s="497"/>
      <c r="D66" s="508"/>
      <c r="E66" s="508"/>
      <c r="L66" s="501"/>
      <c r="M66" s="501"/>
      <c r="N66" s="501"/>
      <c r="O66" s="501"/>
      <c r="P66" s="501"/>
      <c r="Q66" s="501"/>
      <c r="R66" s="501"/>
      <c r="S66" s="501"/>
      <c r="T66" s="501"/>
    </row>
    <row r="67" spans="1:20" ht="15" customHeight="1">
      <c r="A67" s="504" t="s">
        <v>41</v>
      </c>
      <c r="C67" s="479">
        <v>2018</v>
      </c>
      <c r="D67" s="506" t="s">
        <v>339</v>
      </c>
      <c r="E67" s="506"/>
      <c r="F67" s="506" t="s">
        <v>339</v>
      </c>
      <c r="G67" s="506" t="s">
        <v>339</v>
      </c>
      <c r="H67" s="506" t="s">
        <v>339</v>
      </c>
      <c r="I67" s="506" t="s">
        <v>339</v>
      </c>
      <c r="J67" s="506" t="s">
        <v>339</v>
      </c>
      <c r="L67" s="501"/>
      <c r="M67" s="501"/>
      <c r="N67" s="501"/>
      <c r="O67" s="501"/>
      <c r="P67" s="501"/>
      <c r="Q67" s="501"/>
      <c r="R67" s="501"/>
      <c r="S67" s="501"/>
      <c r="T67" s="501"/>
    </row>
    <row r="68" spans="1:20" ht="15" customHeight="1">
      <c r="A68" s="501"/>
      <c r="C68" s="479">
        <v>2019</v>
      </c>
      <c r="D68" s="506" t="s">
        <v>339</v>
      </c>
      <c r="E68" s="506"/>
      <c r="F68" s="506" t="s">
        <v>339</v>
      </c>
      <c r="G68" s="506" t="s">
        <v>339</v>
      </c>
      <c r="H68" s="506" t="s">
        <v>339</v>
      </c>
      <c r="I68" s="506" t="s">
        <v>339</v>
      </c>
      <c r="J68" s="506" t="s">
        <v>339</v>
      </c>
      <c r="L68" s="501"/>
      <c r="M68" s="501"/>
      <c r="N68" s="501"/>
      <c r="O68" s="501"/>
      <c r="P68" s="501"/>
      <c r="Q68" s="501"/>
      <c r="R68" s="501"/>
      <c r="S68" s="501"/>
      <c r="T68" s="501"/>
    </row>
    <row r="69" spans="1:20" ht="15" customHeight="1">
      <c r="A69" s="501"/>
      <c r="C69" s="479">
        <v>2020</v>
      </c>
      <c r="D69" s="506" t="s">
        <v>339</v>
      </c>
      <c r="E69" s="508"/>
      <c r="F69" s="506" t="s">
        <v>339</v>
      </c>
      <c r="G69" s="506" t="s">
        <v>339</v>
      </c>
      <c r="H69" s="506" t="s">
        <v>339</v>
      </c>
      <c r="I69" s="506" t="s">
        <v>339</v>
      </c>
      <c r="J69" s="506" t="s">
        <v>339</v>
      </c>
    </row>
    <row r="70" spans="1:20" ht="8.1" customHeight="1">
      <c r="A70" s="510"/>
      <c r="B70" s="510"/>
      <c r="C70" s="511"/>
      <c r="D70" s="512"/>
      <c r="E70" s="512"/>
      <c r="F70" s="512"/>
      <c r="G70" s="513"/>
      <c r="H70" s="513"/>
      <c r="I70" s="513"/>
      <c r="J70" s="513"/>
    </row>
    <row r="71" spans="1:20" ht="15" customHeight="1">
      <c r="K71" s="514" t="s">
        <v>354</v>
      </c>
    </row>
    <row r="72" spans="1:20" ht="15" customHeight="1">
      <c r="K72" s="515" t="s">
        <v>355</v>
      </c>
    </row>
    <row r="73" spans="1:20" s="516" customFormat="1" ht="8.1" customHeight="1">
      <c r="F73" s="517"/>
    </row>
    <row r="74" spans="1:20" s="516" customFormat="1" ht="15" customHeight="1">
      <c r="A74" s="518" t="s">
        <v>376</v>
      </c>
    </row>
    <row r="75" spans="1:20" s="516" customFormat="1" ht="15" customHeight="1">
      <c r="A75" s="519" t="s">
        <v>342</v>
      </c>
    </row>
    <row r="76" spans="1:20" s="516" customFormat="1" ht="15" customHeight="1">
      <c r="A76" s="520" t="s">
        <v>386</v>
      </c>
    </row>
    <row r="77" spans="1:20" ht="15" customHeight="1">
      <c r="C77" s="521"/>
      <c r="D77" s="501"/>
      <c r="E77" s="501"/>
      <c r="F77" s="501"/>
      <c r="G77" s="501"/>
      <c r="H77" s="501"/>
      <c r="I77" s="501"/>
      <c r="J77" s="501"/>
      <c r="K77" s="501"/>
      <c r="L77" s="501"/>
    </row>
    <row r="78" spans="1:20" ht="15" customHeight="1">
      <c r="C78" s="521"/>
      <c r="D78" s="501"/>
      <c r="E78" s="501"/>
      <c r="F78" s="501"/>
      <c r="G78" s="501"/>
      <c r="H78" s="501"/>
      <c r="I78" s="501"/>
      <c r="J78" s="501"/>
      <c r="K78" s="501"/>
      <c r="L78" s="501"/>
    </row>
    <row r="79" spans="1:20" ht="15" customHeight="1">
      <c r="C79" s="521"/>
      <c r="D79" s="501"/>
      <c r="E79" s="501"/>
      <c r="F79" s="501"/>
      <c r="G79" s="501"/>
      <c r="H79" s="501"/>
      <c r="I79" s="501"/>
      <c r="J79" s="501"/>
      <c r="K79" s="501"/>
      <c r="L79" s="501"/>
    </row>
    <row r="80" spans="1:20" ht="15" customHeight="1">
      <c r="C80" s="521"/>
      <c r="D80" s="501"/>
      <c r="E80" s="501"/>
      <c r="F80" s="501"/>
      <c r="G80" s="501"/>
      <c r="H80" s="501"/>
      <c r="I80" s="501"/>
      <c r="J80" s="501"/>
      <c r="K80" s="501"/>
      <c r="L80" s="501"/>
    </row>
    <row r="81" spans="3:12" ht="15" customHeight="1">
      <c r="C81" s="521"/>
      <c r="D81" s="501"/>
      <c r="E81" s="501"/>
      <c r="F81" s="501"/>
      <c r="G81" s="501"/>
      <c r="H81" s="501"/>
      <c r="I81" s="501"/>
      <c r="J81" s="501"/>
      <c r="K81" s="501"/>
      <c r="L81" s="501"/>
    </row>
    <row r="82" spans="3:12" ht="15" customHeight="1">
      <c r="C82" s="521"/>
      <c r="D82" s="501"/>
      <c r="E82" s="501"/>
      <c r="F82" s="501"/>
      <c r="G82" s="501"/>
      <c r="H82" s="501"/>
      <c r="I82" s="501"/>
      <c r="J82" s="501"/>
      <c r="K82" s="501"/>
      <c r="L82" s="501"/>
    </row>
    <row r="83" spans="3:12" ht="15" customHeight="1">
      <c r="C83" s="521"/>
      <c r="D83" s="501"/>
      <c r="E83" s="501"/>
      <c r="F83" s="501"/>
      <c r="G83" s="501"/>
      <c r="H83" s="501"/>
      <c r="I83" s="501"/>
      <c r="J83" s="501"/>
      <c r="K83" s="501"/>
      <c r="L83" s="501"/>
    </row>
    <row r="84" spans="3:12" ht="15" customHeight="1">
      <c r="C84" s="521"/>
      <c r="D84" s="501"/>
      <c r="E84" s="501"/>
      <c r="F84" s="501"/>
      <c r="G84" s="501"/>
      <c r="H84" s="501"/>
      <c r="I84" s="501"/>
      <c r="J84" s="501"/>
      <c r="K84" s="501"/>
      <c r="L84" s="501"/>
    </row>
    <row r="85" spans="3:12" ht="15" customHeight="1">
      <c r="C85" s="521"/>
      <c r="D85" s="501"/>
      <c r="E85" s="501"/>
      <c r="F85" s="501"/>
      <c r="G85" s="501"/>
      <c r="H85" s="501"/>
      <c r="I85" s="501"/>
      <c r="J85" s="501"/>
      <c r="K85" s="501"/>
      <c r="L85" s="501"/>
    </row>
    <row r="86" spans="3:12" ht="15" customHeight="1">
      <c r="C86" s="521"/>
      <c r="D86" s="501"/>
      <c r="E86" s="501"/>
      <c r="F86" s="501"/>
      <c r="G86" s="501"/>
      <c r="H86" s="501"/>
      <c r="I86" s="501"/>
      <c r="J86" s="501"/>
      <c r="K86" s="501"/>
      <c r="L86" s="501"/>
    </row>
    <row r="87" spans="3:12" ht="15" customHeight="1">
      <c r="C87" s="521"/>
      <c r="D87" s="501"/>
      <c r="E87" s="501"/>
      <c r="F87" s="501"/>
      <c r="G87" s="501"/>
      <c r="H87" s="501"/>
      <c r="I87" s="501"/>
      <c r="J87" s="501"/>
      <c r="K87" s="501"/>
      <c r="L87" s="501"/>
    </row>
    <row r="88" spans="3:12" ht="15" customHeight="1">
      <c r="C88" s="521"/>
      <c r="D88" s="501"/>
      <c r="E88" s="501"/>
      <c r="F88" s="501"/>
      <c r="G88" s="501"/>
      <c r="H88" s="501"/>
      <c r="I88" s="501"/>
      <c r="J88" s="501"/>
      <c r="K88" s="501"/>
      <c r="L88" s="501"/>
    </row>
    <row r="89" spans="3:12" ht="15" customHeight="1">
      <c r="C89" s="521"/>
      <c r="D89" s="501"/>
      <c r="E89" s="501"/>
      <c r="F89" s="501"/>
      <c r="G89" s="501"/>
      <c r="H89" s="501"/>
      <c r="I89" s="501"/>
      <c r="J89" s="501"/>
      <c r="K89" s="501"/>
      <c r="L89" s="501"/>
    </row>
    <row r="90" spans="3:12" ht="15" customHeight="1">
      <c r="C90" s="521"/>
      <c r="D90" s="501"/>
      <c r="E90" s="501"/>
      <c r="F90" s="501"/>
      <c r="G90" s="501"/>
      <c r="H90" s="501"/>
      <c r="I90" s="501"/>
      <c r="J90" s="501"/>
      <c r="K90" s="501"/>
      <c r="L90" s="501"/>
    </row>
    <row r="91" spans="3:12" ht="15" customHeight="1">
      <c r="C91" s="521"/>
      <c r="D91" s="501"/>
      <c r="E91" s="501"/>
      <c r="F91" s="501"/>
      <c r="G91" s="501"/>
      <c r="H91" s="501"/>
      <c r="I91" s="501"/>
      <c r="J91" s="501"/>
      <c r="K91" s="501"/>
      <c r="L91" s="501"/>
    </row>
    <row r="92" spans="3:12" ht="15" customHeight="1">
      <c r="C92" s="521"/>
      <c r="D92" s="501"/>
      <c r="E92" s="501"/>
      <c r="F92" s="501"/>
      <c r="G92" s="501"/>
      <c r="H92" s="501"/>
      <c r="I92" s="501"/>
      <c r="J92" s="501"/>
      <c r="K92" s="501"/>
      <c r="L92" s="501"/>
    </row>
    <row r="93" spans="3:12" ht="15" customHeight="1">
      <c r="C93" s="521"/>
      <c r="D93" s="501"/>
      <c r="E93" s="501"/>
      <c r="F93" s="501"/>
      <c r="G93" s="501"/>
      <c r="H93" s="501"/>
      <c r="I93" s="501"/>
      <c r="J93" s="501"/>
      <c r="K93" s="501"/>
      <c r="L93" s="501"/>
    </row>
  </sheetData>
  <mergeCells count="8">
    <mergeCell ref="F7:J7"/>
    <mergeCell ref="F8:J8"/>
    <mergeCell ref="F9:J9"/>
    <mergeCell ref="F10:J10"/>
    <mergeCell ref="K7:O7"/>
    <mergeCell ref="K8:O8"/>
    <mergeCell ref="K9:O9"/>
    <mergeCell ref="K10:O10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  <pageSetUpPr fitToPage="1"/>
  </sheetPr>
  <dimension ref="A1:XEZ93"/>
  <sheetViews>
    <sheetView view="pageBreakPreview" zoomScale="80" zoomScaleNormal="100" workbookViewId="0">
      <selection activeCell="A4" sqref="A4"/>
    </sheetView>
  </sheetViews>
  <sheetFormatPr defaultColWidth="9" defaultRowHeight="15" customHeight="1"/>
  <cols>
    <col min="1" max="1" width="10.85546875" style="524" customWidth="1"/>
    <col min="2" max="2" width="14" style="524" customWidth="1"/>
    <col min="3" max="3" width="8.42578125" style="525" bestFit="1" customWidth="1"/>
    <col min="4" max="4" width="9.5703125" style="546" bestFit="1" customWidth="1"/>
    <col min="5" max="5" width="9.42578125" style="546" bestFit="1" customWidth="1"/>
    <col min="6" max="6" width="10.7109375" style="546" bestFit="1" customWidth="1"/>
    <col min="7" max="7" width="9.5703125" style="546" bestFit="1" customWidth="1"/>
    <col min="8" max="8" width="11.28515625" style="546" bestFit="1" customWidth="1"/>
    <col min="9" max="9" width="1.7109375" style="546" customWidth="1"/>
    <col min="10" max="10" width="9.5703125" style="546" bestFit="1" customWidth="1"/>
    <col min="11" max="11" width="9.42578125" style="546" bestFit="1" customWidth="1"/>
    <col min="12" max="12" width="10.7109375" style="546" bestFit="1" customWidth="1"/>
    <col min="13" max="13" width="9.5703125" style="546" bestFit="1" customWidth="1"/>
    <col min="14" max="14" width="11.28515625" style="546" bestFit="1" customWidth="1"/>
    <col min="15" max="15" width="1.7109375" style="523" customWidth="1"/>
    <col min="16" max="16380" width="9" style="523"/>
    <col min="16381" max="16384" width="9" style="516"/>
  </cols>
  <sheetData>
    <row r="1" spans="1:25" ht="8.1" customHeight="1"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</row>
    <row r="2" spans="1:25" ht="8.1" customHeight="1"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</row>
    <row r="3" spans="1:25" s="523" customFormat="1" ht="16.5" customHeight="1">
      <c r="A3" s="590" t="s">
        <v>437</v>
      </c>
      <c r="B3" s="527"/>
      <c r="C3" s="525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7"/>
    </row>
    <row r="4" spans="1:25" s="523" customFormat="1" ht="16.5" customHeight="1">
      <c r="A4" s="591" t="s">
        <v>436</v>
      </c>
      <c r="B4" s="528"/>
      <c r="C4" s="525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7"/>
    </row>
    <row r="5" spans="1:25" ht="8.1" customHeight="1" thickBot="1"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</row>
    <row r="6" spans="1:25" ht="8.1" customHeight="1">
      <c r="A6" s="529"/>
      <c r="B6" s="529"/>
      <c r="C6" s="530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531"/>
      <c r="U6" s="531"/>
      <c r="V6" s="531"/>
      <c r="W6" s="531"/>
      <c r="X6" s="531"/>
      <c r="Y6" s="531"/>
    </row>
    <row r="7" spans="1:25" ht="15.75">
      <c r="A7" s="532" t="s">
        <v>85</v>
      </c>
      <c r="B7" s="532"/>
      <c r="C7" s="533" t="s">
        <v>1</v>
      </c>
      <c r="D7" s="617" t="s">
        <v>344</v>
      </c>
      <c r="E7" s="617"/>
      <c r="F7" s="617"/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</row>
    <row r="8" spans="1:25" s="537" customFormat="1">
      <c r="A8" s="534" t="s">
        <v>88</v>
      </c>
      <c r="B8" s="535"/>
      <c r="C8" s="536" t="s">
        <v>6</v>
      </c>
      <c r="D8" s="618" t="s">
        <v>346</v>
      </c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18"/>
      <c r="T8" s="618"/>
      <c r="U8" s="618"/>
      <c r="V8" s="618"/>
      <c r="W8" s="618"/>
      <c r="X8" s="618"/>
      <c r="Y8" s="618"/>
    </row>
    <row r="9" spans="1:25" s="537" customFormat="1" ht="15.75">
      <c r="A9" s="534"/>
      <c r="B9" s="535"/>
      <c r="C9" s="536"/>
      <c r="D9" s="617" t="s">
        <v>356</v>
      </c>
      <c r="E9" s="617"/>
      <c r="F9" s="617"/>
      <c r="G9" s="617"/>
      <c r="H9" s="617"/>
      <c r="I9" s="538"/>
      <c r="J9" s="617" t="s">
        <v>357</v>
      </c>
      <c r="K9" s="617"/>
      <c r="L9" s="617"/>
      <c r="M9" s="617"/>
      <c r="N9" s="617"/>
      <c r="O9" s="617"/>
      <c r="P9" s="617"/>
      <c r="Q9" s="617"/>
      <c r="R9" s="617"/>
      <c r="S9" s="617"/>
      <c r="T9" s="538"/>
      <c r="U9" s="617"/>
      <c r="V9" s="617"/>
      <c r="W9" s="617"/>
      <c r="X9" s="617"/>
      <c r="Y9" s="617"/>
    </row>
    <row r="10" spans="1:25" s="537" customFormat="1">
      <c r="A10" s="534"/>
      <c r="B10" s="535"/>
      <c r="C10" s="536"/>
      <c r="D10" s="618" t="s">
        <v>358</v>
      </c>
      <c r="E10" s="618"/>
      <c r="F10" s="618"/>
      <c r="G10" s="618"/>
      <c r="H10" s="618"/>
      <c r="I10" s="538"/>
      <c r="J10" s="618" t="s">
        <v>359</v>
      </c>
      <c r="K10" s="618"/>
      <c r="L10" s="618"/>
      <c r="M10" s="618"/>
      <c r="N10" s="618"/>
      <c r="O10" s="618"/>
      <c r="P10" s="618"/>
      <c r="Q10" s="618"/>
      <c r="R10" s="618"/>
      <c r="S10" s="618"/>
      <c r="T10" s="538"/>
      <c r="U10" s="618"/>
      <c r="V10" s="618"/>
      <c r="W10" s="618"/>
      <c r="X10" s="618"/>
      <c r="Y10" s="618"/>
    </row>
    <row r="11" spans="1:25" s="537" customFormat="1" ht="15.75">
      <c r="A11" s="534"/>
      <c r="B11" s="535"/>
      <c r="C11" s="536"/>
      <c r="D11" s="539" t="s">
        <v>49</v>
      </c>
      <c r="E11" s="539" t="s">
        <v>349</v>
      </c>
      <c r="F11" s="539" t="s">
        <v>350</v>
      </c>
      <c r="G11" s="539" t="s">
        <v>351</v>
      </c>
      <c r="H11" s="539" t="s">
        <v>166</v>
      </c>
      <c r="I11" s="538"/>
      <c r="J11" s="539" t="s">
        <v>49</v>
      </c>
      <c r="K11" s="539" t="s">
        <v>349</v>
      </c>
      <c r="L11" s="539" t="s">
        <v>350</v>
      </c>
      <c r="M11" s="539" t="s">
        <v>351</v>
      </c>
      <c r="N11" s="539" t="s">
        <v>166</v>
      </c>
      <c r="O11" s="539"/>
      <c r="P11" s="539"/>
      <c r="Q11" s="539"/>
      <c r="R11" s="539"/>
      <c r="S11" s="539"/>
      <c r="T11" s="538"/>
      <c r="U11" s="539"/>
      <c r="V11" s="539"/>
      <c r="W11" s="539"/>
      <c r="X11" s="539"/>
      <c r="Y11" s="539"/>
    </row>
    <row r="12" spans="1:25" s="537" customFormat="1">
      <c r="A12" s="534"/>
      <c r="B12" s="535"/>
      <c r="C12" s="536"/>
      <c r="D12" s="538" t="s">
        <v>52</v>
      </c>
      <c r="E12" s="538" t="s">
        <v>352</v>
      </c>
      <c r="F12" s="538" t="s">
        <v>285</v>
      </c>
      <c r="G12" s="538" t="s">
        <v>353</v>
      </c>
      <c r="H12" s="538" t="s">
        <v>172</v>
      </c>
      <c r="I12" s="538"/>
      <c r="J12" s="538" t="s">
        <v>52</v>
      </c>
      <c r="K12" s="538" t="s">
        <v>352</v>
      </c>
      <c r="L12" s="538" t="s">
        <v>285</v>
      </c>
      <c r="M12" s="538" t="s">
        <v>353</v>
      </c>
      <c r="N12" s="538" t="s">
        <v>172</v>
      </c>
      <c r="O12" s="538"/>
      <c r="P12" s="538"/>
      <c r="Q12" s="538"/>
      <c r="R12" s="538"/>
      <c r="S12" s="538"/>
      <c r="T12" s="538"/>
      <c r="U12" s="538"/>
      <c r="V12" s="538"/>
      <c r="W12" s="538"/>
      <c r="X12" s="538"/>
      <c r="Y12" s="538"/>
    </row>
    <row r="13" spans="1:25" s="527" customFormat="1" ht="8.1" customHeight="1" thickBot="1">
      <c r="A13" s="540"/>
      <c r="B13" s="540"/>
      <c r="C13" s="541"/>
      <c r="D13" s="542"/>
      <c r="E13" s="542"/>
      <c r="F13" s="542"/>
      <c r="G13" s="542"/>
      <c r="H13" s="542"/>
      <c r="I13" s="542"/>
      <c r="J13" s="542"/>
      <c r="K13" s="542"/>
      <c r="L13" s="542"/>
      <c r="M13" s="542"/>
      <c r="N13" s="542"/>
      <c r="O13" s="542"/>
      <c r="P13" s="542"/>
      <c r="Q13" s="542"/>
      <c r="R13" s="542"/>
      <c r="S13" s="542"/>
      <c r="T13" s="542"/>
      <c r="U13" s="542"/>
      <c r="V13" s="542"/>
      <c r="W13" s="542"/>
      <c r="X13" s="542"/>
      <c r="Y13" s="542"/>
    </row>
    <row r="14" spans="1:25" s="527" customFormat="1" ht="8.1" customHeight="1">
      <c r="A14" s="519"/>
      <c r="B14" s="519"/>
      <c r="C14" s="525"/>
      <c r="D14" s="526"/>
      <c r="E14" s="526"/>
      <c r="F14" s="526"/>
      <c r="G14" s="526"/>
      <c r="H14" s="526"/>
      <c r="I14" s="526"/>
      <c r="J14" s="526"/>
      <c r="K14" s="526"/>
      <c r="L14" s="526"/>
      <c r="M14" s="526"/>
      <c r="N14" s="526"/>
    </row>
    <row r="15" spans="1:25" ht="15" customHeight="1">
      <c r="A15" s="501" t="s">
        <v>26</v>
      </c>
      <c r="B15" s="519"/>
      <c r="C15" s="525">
        <v>2018</v>
      </c>
      <c r="D15" s="506" t="s">
        <v>339</v>
      </c>
      <c r="E15" s="506" t="s">
        <v>339</v>
      </c>
      <c r="F15" s="506" t="s">
        <v>339</v>
      </c>
      <c r="G15" s="506" t="s">
        <v>339</v>
      </c>
      <c r="H15" s="506" t="s">
        <v>339</v>
      </c>
      <c r="I15" s="506"/>
      <c r="J15" s="506" t="s">
        <v>339</v>
      </c>
      <c r="K15" s="506" t="s">
        <v>339</v>
      </c>
      <c r="L15" s="506" t="s">
        <v>339</v>
      </c>
      <c r="M15" s="506" t="s">
        <v>339</v>
      </c>
      <c r="N15" s="506" t="s">
        <v>339</v>
      </c>
      <c r="Q15" s="524"/>
    </row>
    <row r="16" spans="1:25" ht="15" customHeight="1">
      <c r="A16" s="501"/>
      <c r="B16" s="519"/>
      <c r="C16" s="525">
        <v>2019</v>
      </c>
      <c r="D16" s="506" t="s">
        <v>339</v>
      </c>
      <c r="E16" s="506" t="s">
        <v>339</v>
      </c>
      <c r="F16" s="506" t="s">
        <v>339</v>
      </c>
      <c r="G16" s="506" t="s">
        <v>339</v>
      </c>
      <c r="H16" s="506" t="s">
        <v>339</v>
      </c>
      <c r="I16" s="506"/>
      <c r="J16" s="506" t="s">
        <v>339</v>
      </c>
      <c r="K16" s="506" t="s">
        <v>339</v>
      </c>
      <c r="L16" s="506" t="s">
        <v>339</v>
      </c>
      <c r="M16" s="506" t="s">
        <v>339</v>
      </c>
      <c r="N16" s="506" t="s">
        <v>339</v>
      </c>
    </row>
    <row r="17" spans="1:24" ht="15" customHeight="1">
      <c r="A17" s="501"/>
      <c r="B17" s="519"/>
      <c r="C17" s="525">
        <v>2020</v>
      </c>
      <c r="D17" s="506" t="s">
        <v>339</v>
      </c>
      <c r="E17" s="506" t="s">
        <v>339</v>
      </c>
      <c r="F17" s="506" t="s">
        <v>339</v>
      </c>
      <c r="G17" s="506" t="s">
        <v>339</v>
      </c>
      <c r="H17" s="506" t="s">
        <v>339</v>
      </c>
      <c r="I17" s="506"/>
      <c r="J17" s="506" t="s">
        <v>339</v>
      </c>
      <c r="K17" s="506" t="s">
        <v>339</v>
      </c>
      <c r="L17" s="506" t="s">
        <v>339</v>
      </c>
      <c r="M17" s="506" t="s">
        <v>339</v>
      </c>
      <c r="N17" s="506" t="s">
        <v>339</v>
      </c>
      <c r="O17" s="545"/>
    </row>
    <row r="18" spans="1:24" ht="8.1" customHeight="1">
      <c r="A18" s="501"/>
      <c r="B18" s="519"/>
      <c r="C18" s="519"/>
    </row>
    <row r="19" spans="1:24" ht="15" customHeight="1">
      <c r="A19" s="504" t="s">
        <v>27</v>
      </c>
      <c r="C19" s="525">
        <v>2018</v>
      </c>
      <c r="D19" s="506">
        <f t="shared" ref="D19:D21" si="0">SUM(E19:H19)</f>
        <v>36</v>
      </c>
      <c r="E19" s="506">
        <v>8</v>
      </c>
      <c r="F19" s="506">
        <v>5</v>
      </c>
      <c r="G19" s="506">
        <v>0</v>
      </c>
      <c r="H19" s="506">
        <v>23</v>
      </c>
      <c r="I19" s="506"/>
      <c r="J19" s="506">
        <f t="shared" ref="J19:J21" si="1">SUM(K19:N19)</f>
        <v>1</v>
      </c>
      <c r="K19" s="506">
        <v>0</v>
      </c>
      <c r="L19" s="506">
        <v>0</v>
      </c>
      <c r="M19" s="506">
        <v>0</v>
      </c>
      <c r="N19" s="505">
        <v>1</v>
      </c>
    </row>
    <row r="20" spans="1:24" ht="15" customHeight="1">
      <c r="A20" s="504"/>
      <c r="C20" s="525">
        <v>2019</v>
      </c>
      <c r="D20" s="506">
        <f t="shared" si="0"/>
        <v>32</v>
      </c>
      <c r="E20" s="506">
        <v>7</v>
      </c>
      <c r="F20" s="506">
        <v>5</v>
      </c>
      <c r="G20" s="506">
        <v>1</v>
      </c>
      <c r="H20" s="506">
        <v>19</v>
      </c>
      <c r="I20" s="506"/>
      <c r="J20" s="506">
        <f t="shared" si="1"/>
        <v>2</v>
      </c>
      <c r="K20" s="506">
        <v>0</v>
      </c>
      <c r="L20" s="506">
        <v>0</v>
      </c>
      <c r="M20" s="506">
        <v>0</v>
      </c>
      <c r="N20" s="378">
        <v>2</v>
      </c>
    </row>
    <row r="21" spans="1:24" ht="15" customHeight="1">
      <c r="A21" s="504"/>
      <c r="C21" s="525">
        <v>2020</v>
      </c>
      <c r="D21" s="506">
        <f t="shared" si="0"/>
        <v>32</v>
      </c>
      <c r="E21" s="506">
        <v>6</v>
      </c>
      <c r="F21" s="506">
        <v>4</v>
      </c>
      <c r="G21" s="506">
        <v>0</v>
      </c>
      <c r="H21" s="506">
        <v>22</v>
      </c>
      <c r="I21" s="506"/>
      <c r="J21" s="506">
        <f t="shared" si="1"/>
        <v>5</v>
      </c>
      <c r="K21" s="505">
        <v>2</v>
      </c>
      <c r="L21" s="505">
        <v>1</v>
      </c>
      <c r="M21" s="506">
        <v>0</v>
      </c>
      <c r="N21" s="505">
        <v>2</v>
      </c>
      <c r="S21" s="548"/>
    </row>
    <row r="22" spans="1:24" ht="8.1" customHeight="1">
      <c r="A22" s="504"/>
      <c r="C22" s="519"/>
      <c r="K22" s="505"/>
      <c r="L22" s="505"/>
      <c r="M22" s="505"/>
      <c r="N22" s="505"/>
    </row>
    <row r="23" spans="1:24" ht="15" customHeight="1">
      <c r="A23" s="504" t="s">
        <v>30</v>
      </c>
      <c r="C23" s="525">
        <v>2018</v>
      </c>
      <c r="D23" s="506" t="s">
        <v>339</v>
      </c>
      <c r="E23" s="506" t="s">
        <v>339</v>
      </c>
      <c r="F23" s="506" t="s">
        <v>339</v>
      </c>
      <c r="G23" s="506" t="s">
        <v>339</v>
      </c>
      <c r="H23" s="506" t="s">
        <v>339</v>
      </c>
      <c r="I23" s="506"/>
      <c r="J23" s="506" t="s">
        <v>339</v>
      </c>
      <c r="K23" s="506" t="s">
        <v>339</v>
      </c>
      <c r="L23" s="506" t="s">
        <v>339</v>
      </c>
      <c r="M23" s="506" t="s">
        <v>339</v>
      </c>
      <c r="N23" s="506" t="s">
        <v>339</v>
      </c>
    </row>
    <row r="24" spans="1:24" s="524" customFormat="1" ht="15" customHeight="1">
      <c r="A24" s="504"/>
      <c r="C24" s="525">
        <v>2019</v>
      </c>
      <c r="D24" s="506" t="s">
        <v>339</v>
      </c>
      <c r="E24" s="506" t="s">
        <v>339</v>
      </c>
      <c r="F24" s="506" t="s">
        <v>339</v>
      </c>
      <c r="G24" s="506" t="s">
        <v>339</v>
      </c>
      <c r="H24" s="506" t="s">
        <v>339</v>
      </c>
      <c r="I24" s="506"/>
      <c r="J24" s="506" t="s">
        <v>339</v>
      </c>
      <c r="K24" s="506" t="s">
        <v>339</v>
      </c>
      <c r="L24" s="506" t="s">
        <v>339</v>
      </c>
      <c r="M24" s="506" t="s">
        <v>339</v>
      </c>
      <c r="N24" s="506" t="s">
        <v>339</v>
      </c>
      <c r="O24" s="523"/>
    </row>
    <row r="25" spans="1:24" ht="15" customHeight="1">
      <c r="A25" s="504"/>
      <c r="C25" s="525">
        <v>2020</v>
      </c>
      <c r="D25" s="506" t="s">
        <v>339</v>
      </c>
      <c r="E25" s="506" t="s">
        <v>339</v>
      </c>
      <c r="F25" s="506" t="s">
        <v>339</v>
      </c>
      <c r="G25" s="506" t="s">
        <v>339</v>
      </c>
      <c r="H25" s="506" t="s">
        <v>339</v>
      </c>
      <c r="I25" s="506"/>
      <c r="J25" s="506" t="s">
        <v>339</v>
      </c>
      <c r="K25" s="506" t="s">
        <v>339</v>
      </c>
      <c r="L25" s="506" t="s">
        <v>339</v>
      </c>
      <c r="M25" s="506" t="s">
        <v>339</v>
      </c>
      <c r="N25" s="506" t="s">
        <v>339</v>
      </c>
    </row>
    <row r="26" spans="1:24" ht="8.1" customHeight="1">
      <c r="A26" s="504"/>
      <c r="C26" s="519"/>
      <c r="K26" s="505"/>
      <c r="L26" s="505"/>
      <c r="M26" s="505"/>
      <c r="N26" s="505"/>
    </row>
    <row r="27" spans="1:24" ht="15" customHeight="1">
      <c r="A27" s="504" t="s">
        <v>31</v>
      </c>
      <c r="C27" s="525">
        <v>2018</v>
      </c>
      <c r="D27" s="506" t="s">
        <v>339</v>
      </c>
      <c r="E27" s="506" t="s">
        <v>339</v>
      </c>
      <c r="F27" s="506" t="s">
        <v>339</v>
      </c>
      <c r="G27" s="506" t="s">
        <v>339</v>
      </c>
      <c r="H27" s="506" t="s">
        <v>339</v>
      </c>
      <c r="I27" s="506"/>
      <c r="J27" s="506" t="s">
        <v>339</v>
      </c>
      <c r="K27" s="506" t="s">
        <v>339</v>
      </c>
      <c r="L27" s="506" t="s">
        <v>339</v>
      </c>
      <c r="M27" s="506" t="s">
        <v>339</v>
      </c>
      <c r="N27" s="506" t="s">
        <v>339</v>
      </c>
    </row>
    <row r="28" spans="1:24" ht="15" customHeight="1">
      <c r="A28" s="504"/>
      <c r="C28" s="525">
        <v>2019</v>
      </c>
      <c r="D28" s="506" t="s">
        <v>339</v>
      </c>
      <c r="E28" s="506" t="s">
        <v>339</v>
      </c>
      <c r="F28" s="506" t="s">
        <v>339</v>
      </c>
      <c r="G28" s="506" t="s">
        <v>339</v>
      </c>
      <c r="H28" s="506" t="s">
        <v>339</v>
      </c>
      <c r="I28" s="506"/>
      <c r="J28" s="506" t="s">
        <v>339</v>
      </c>
      <c r="K28" s="506" t="s">
        <v>339</v>
      </c>
      <c r="L28" s="506" t="s">
        <v>339</v>
      </c>
      <c r="M28" s="506" t="s">
        <v>339</v>
      </c>
      <c r="N28" s="506" t="s">
        <v>339</v>
      </c>
    </row>
    <row r="29" spans="1:24" ht="15" customHeight="1">
      <c r="A29" s="504"/>
      <c r="C29" s="525">
        <v>2020</v>
      </c>
      <c r="D29" s="506" t="s">
        <v>339</v>
      </c>
      <c r="E29" s="506" t="s">
        <v>339</v>
      </c>
      <c r="F29" s="506" t="s">
        <v>339</v>
      </c>
      <c r="G29" s="506" t="s">
        <v>339</v>
      </c>
      <c r="H29" s="506" t="s">
        <v>339</v>
      </c>
      <c r="I29" s="506"/>
      <c r="J29" s="506" t="s">
        <v>339</v>
      </c>
      <c r="K29" s="506" t="s">
        <v>339</v>
      </c>
      <c r="L29" s="506" t="s">
        <v>339</v>
      </c>
      <c r="M29" s="506" t="s">
        <v>339</v>
      </c>
      <c r="N29" s="506" t="s">
        <v>339</v>
      </c>
    </row>
    <row r="30" spans="1:24" ht="8.1" customHeight="1">
      <c r="A30" s="504"/>
      <c r="C30" s="519"/>
      <c r="K30" s="505"/>
      <c r="L30" s="505"/>
      <c r="M30" s="505"/>
      <c r="N30" s="505"/>
    </row>
    <row r="31" spans="1:24" ht="15" customHeight="1">
      <c r="A31" s="504" t="s">
        <v>32</v>
      </c>
      <c r="C31" s="525">
        <v>2018</v>
      </c>
      <c r="D31" s="506" t="s">
        <v>339</v>
      </c>
      <c r="E31" s="506" t="s">
        <v>339</v>
      </c>
      <c r="F31" s="506" t="s">
        <v>339</v>
      </c>
      <c r="G31" s="506" t="s">
        <v>339</v>
      </c>
      <c r="H31" s="506" t="s">
        <v>339</v>
      </c>
      <c r="I31" s="506"/>
      <c r="J31" s="506" t="s">
        <v>339</v>
      </c>
      <c r="K31" s="506" t="s">
        <v>339</v>
      </c>
      <c r="L31" s="506" t="s">
        <v>339</v>
      </c>
      <c r="M31" s="506" t="s">
        <v>339</v>
      </c>
      <c r="N31" s="506" t="s">
        <v>339</v>
      </c>
    </row>
    <row r="32" spans="1:24" ht="15" customHeight="1">
      <c r="A32" s="504"/>
      <c r="C32" s="525">
        <v>2019</v>
      </c>
      <c r="D32" s="506" t="s">
        <v>339</v>
      </c>
      <c r="E32" s="506" t="s">
        <v>339</v>
      </c>
      <c r="F32" s="506" t="s">
        <v>339</v>
      </c>
      <c r="G32" s="506" t="s">
        <v>339</v>
      </c>
      <c r="H32" s="506" t="s">
        <v>339</v>
      </c>
      <c r="I32" s="506"/>
      <c r="J32" s="506" t="s">
        <v>339</v>
      </c>
      <c r="K32" s="506" t="s">
        <v>339</v>
      </c>
      <c r="L32" s="506" t="s">
        <v>339</v>
      </c>
      <c r="M32" s="506" t="s">
        <v>339</v>
      </c>
      <c r="N32" s="506" t="s">
        <v>339</v>
      </c>
      <c r="P32" s="544"/>
      <c r="Q32" s="544"/>
      <c r="R32" s="544"/>
      <c r="S32" s="544"/>
      <c r="T32" s="544"/>
      <c r="U32" s="544"/>
      <c r="V32" s="544"/>
      <c r="W32" s="544"/>
      <c r="X32" s="544"/>
    </row>
    <row r="33" spans="1:24" ht="15" customHeight="1">
      <c r="A33" s="504"/>
      <c r="C33" s="525">
        <v>2020</v>
      </c>
      <c r="D33" s="506" t="s">
        <v>339</v>
      </c>
      <c r="E33" s="506" t="s">
        <v>339</v>
      </c>
      <c r="F33" s="506" t="s">
        <v>339</v>
      </c>
      <c r="G33" s="506" t="s">
        <v>339</v>
      </c>
      <c r="H33" s="506" t="s">
        <v>339</v>
      </c>
      <c r="I33" s="506"/>
      <c r="J33" s="506" t="s">
        <v>339</v>
      </c>
      <c r="K33" s="506" t="s">
        <v>339</v>
      </c>
      <c r="L33" s="506" t="s">
        <v>339</v>
      </c>
      <c r="M33" s="506" t="s">
        <v>339</v>
      </c>
      <c r="N33" s="506" t="s">
        <v>339</v>
      </c>
      <c r="P33" s="544"/>
      <c r="Q33" s="544"/>
      <c r="R33" s="544"/>
      <c r="S33" s="544"/>
      <c r="T33" s="544"/>
      <c r="U33" s="544"/>
      <c r="V33" s="544"/>
      <c r="W33" s="544"/>
      <c r="X33" s="544"/>
    </row>
    <row r="34" spans="1:24" ht="8.1" customHeight="1">
      <c r="A34" s="504"/>
      <c r="C34" s="519"/>
      <c r="K34" s="505"/>
      <c r="L34" s="505"/>
      <c r="M34" s="505"/>
      <c r="N34" s="505"/>
      <c r="P34" s="544"/>
      <c r="Q34" s="544"/>
      <c r="R34" s="544"/>
      <c r="S34" s="544"/>
      <c r="T34" s="544"/>
      <c r="U34" s="544"/>
      <c r="V34" s="544"/>
      <c r="W34" s="544"/>
      <c r="X34" s="544"/>
    </row>
    <row r="35" spans="1:24" ht="15" customHeight="1">
      <c r="A35" s="504" t="s">
        <v>33</v>
      </c>
      <c r="C35" s="525">
        <v>2018</v>
      </c>
      <c r="D35" s="506">
        <f t="shared" ref="D35:D37" si="2">SUM(E35:H35)</f>
        <v>81</v>
      </c>
      <c r="E35" s="506">
        <v>33</v>
      </c>
      <c r="F35" s="506">
        <v>17</v>
      </c>
      <c r="G35" s="506">
        <v>0</v>
      </c>
      <c r="H35" s="506">
        <v>31</v>
      </c>
      <c r="I35" s="506"/>
      <c r="J35" s="506">
        <f t="shared" ref="J35:J37" si="3">SUM(K35:N35)</f>
        <v>1</v>
      </c>
      <c r="K35" s="506">
        <v>0</v>
      </c>
      <c r="L35" s="506">
        <v>0</v>
      </c>
      <c r="M35" s="506">
        <v>0</v>
      </c>
      <c r="N35" s="506">
        <v>1</v>
      </c>
      <c r="P35" s="544"/>
      <c r="Q35" s="544"/>
      <c r="R35" s="544"/>
      <c r="S35" s="544"/>
      <c r="T35" s="544"/>
      <c r="U35" s="544"/>
      <c r="V35" s="544"/>
      <c r="W35" s="544"/>
      <c r="X35" s="544"/>
    </row>
    <row r="36" spans="1:24" ht="15" customHeight="1">
      <c r="A36" s="504"/>
      <c r="C36" s="525">
        <v>2019</v>
      </c>
      <c r="D36" s="506">
        <f t="shared" si="2"/>
        <v>59</v>
      </c>
      <c r="E36" s="506">
        <v>16</v>
      </c>
      <c r="F36" s="506">
        <v>12</v>
      </c>
      <c r="G36" s="506">
        <v>1</v>
      </c>
      <c r="H36" s="506">
        <v>30</v>
      </c>
      <c r="I36" s="506"/>
      <c r="J36" s="506">
        <f t="shared" si="3"/>
        <v>5</v>
      </c>
      <c r="K36" s="506">
        <v>1</v>
      </c>
      <c r="L36" s="506">
        <v>1</v>
      </c>
      <c r="M36" s="506">
        <v>0</v>
      </c>
      <c r="N36" s="506">
        <v>3</v>
      </c>
      <c r="P36" s="544"/>
      <c r="Q36" s="544"/>
      <c r="R36" s="544"/>
      <c r="S36" s="544"/>
      <c r="T36" s="544"/>
      <c r="U36" s="544"/>
      <c r="V36" s="544"/>
      <c r="W36" s="544"/>
      <c r="X36" s="544"/>
    </row>
    <row r="37" spans="1:24" ht="15" customHeight="1">
      <c r="A37" s="504"/>
      <c r="C37" s="525">
        <v>2020</v>
      </c>
      <c r="D37" s="506">
        <f t="shared" si="2"/>
        <v>54</v>
      </c>
      <c r="E37" s="506">
        <v>29</v>
      </c>
      <c r="F37" s="506">
        <v>6</v>
      </c>
      <c r="G37" s="506">
        <v>0</v>
      </c>
      <c r="H37" s="506">
        <v>19</v>
      </c>
      <c r="I37" s="506"/>
      <c r="J37" s="506">
        <f t="shared" si="3"/>
        <v>1</v>
      </c>
      <c r="K37" s="505" t="s">
        <v>17</v>
      </c>
      <c r="L37" s="505" t="s">
        <v>17</v>
      </c>
      <c r="M37" s="505" t="s">
        <v>17</v>
      </c>
      <c r="N37" s="505">
        <v>1</v>
      </c>
      <c r="P37" s="544"/>
      <c r="Q37" s="544"/>
      <c r="R37" s="544"/>
      <c r="S37" s="544"/>
      <c r="T37" s="544"/>
      <c r="U37" s="544"/>
      <c r="V37" s="544"/>
      <c r="W37" s="544"/>
      <c r="X37" s="544"/>
    </row>
    <row r="38" spans="1:24" ht="8.1" customHeight="1">
      <c r="A38" s="504"/>
      <c r="C38" s="519"/>
      <c r="K38" s="505"/>
      <c r="L38" s="505"/>
      <c r="M38" s="505"/>
      <c r="N38" s="505"/>
      <c r="P38" s="544"/>
      <c r="Q38" s="544"/>
      <c r="R38" s="544"/>
      <c r="S38" s="544"/>
      <c r="T38" s="544"/>
      <c r="U38" s="544"/>
      <c r="V38" s="544"/>
      <c r="W38" s="544"/>
      <c r="X38" s="544"/>
    </row>
    <row r="39" spans="1:24" ht="15" customHeight="1">
      <c r="A39" s="504" t="s">
        <v>34</v>
      </c>
      <c r="C39" s="525">
        <v>2018</v>
      </c>
      <c r="D39" s="506" t="s">
        <v>339</v>
      </c>
      <c r="E39" s="506" t="s">
        <v>339</v>
      </c>
      <c r="F39" s="506" t="s">
        <v>339</v>
      </c>
      <c r="G39" s="506" t="s">
        <v>339</v>
      </c>
      <c r="H39" s="506" t="s">
        <v>339</v>
      </c>
      <c r="I39" s="506"/>
      <c r="J39" s="506" t="s">
        <v>339</v>
      </c>
      <c r="K39" s="506" t="s">
        <v>339</v>
      </c>
      <c r="L39" s="506" t="s">
        <v>339</v>
      </c>
      <c r="M39" s="506" t="s">
        <v>339</v>
      </c>
      <c r="N39" s="506" t="s">
        <v>339</v>
      </c>
      <c r="P39" s="544"/>
      <c r="Q39" s="544"/>
      <c r="R39" s="544"/>
      <c r="S39" s="544"/>
      <c r="T39" s="544"/>
      <c r="U39" s="544"/>
      <c r="V39" s="544"/>
      <c r="W39" s="544"/>
      <c r="X39" s="544"/>
    </row>
    <row r="40" spans="1:24" ht="15" customHeight="1">
      <c r="A40" s="504"/>
      <c r="C40" s="525">
        <v>2019</v>
      </c>
      <c r="D40" s="506" t="s">
        <v>339</v>
      </c>
      <c r="E40" s="506" t="s">
        <v>339</v>
      </c>
      <c r="F40" s="506" t="s">
        <v>339</v>
      </c>
      <c r="G40" s="506" t="s">
        <v>339</v>
      </c>
      <c r="H40" s="506" t="s">
        <v>339</v>
      </c>
      <c r="I40" s="506"/>
      <c r="J40" s="506" t="s">
        <v>339</v>
      </c>
      <c r="K40" s="506" t="s">
        <v>339</v>
      </c>
      <c r="L40" s="506" t="s">
        <v>339</v>
      </c>
      <c r="M40" s="506" t="s">
        <v>339</v>
      </c>
      <c r="N40" s="506" t="s">
        <v>339</v>
      </c>
      <c r="P40" s="544"/>
      <c r="Q40" s="544"/>
      <c r="R40" s="544"/>
      <c r="S40" s="544"/>
      <c r="T40" s="544"/>
      <c r="U40" s="544"/>
      <c r="V40" s="544"/>
      <c r="W40" s="544"/>
      <c r="X40" s="544"/>
    </row>
    <row r="41" spans="1:24" ht="15" customHeight="1">
      <c r="A41" s="504"/>
      <c r="C41" s="525">
        <v>2020</v>
      </c>
      <c r="D41" s="506" t="s">
        <v>339</v>
      </c>
      <c r="E41" s="506" t="s">
        <v>339</v>
      </c>
      <c r="F41" s="506" t="s">
        <v>339</v>
      </c>
      <c r="G41" s="506" t="s">
        <v>339</v>
      </c>
      <c r="H41" s="506" t="s">
        <v>339</v>
      </c>
      <c r="I41" s="506"/>
      <c r="J41" s="506" t="s">
        <v>339</v>
      </c>
      <c r="K41" s="506" t="s">
        <v>339</v>
      </c>
      <c r="L41" s="506" t="s">
        <v>339</v>
      </c>
      <c r="M41" s="506" t="s">
        <v>339</v>
      </c>
      <c r="N41" s="506" t="s">
        <v>339</v>
      </c>
      <c r="P41" s="544"/>
      <c r="Q41" s="544"/>
      <c r="R41" s="544"/>
      <c r="S41" s="544"/>
      <c r="T41" s="544"/>
      <c r="U41" s="544"/>
      <c r="V41" s="544"/>
      <c r="W41" s="544"/>
      <c r="X41" s="544"/>
    </row>
    <row r="42" spans="1:24" ht="8.1" customHeight="1">
      <c r="A42" s="504"/>
      <c r="C42" s="519"/>
      <c r="K42" s="505"/>
      <c r="L42" s="505"/>
      <c r="M42" s="505"/>
      <c r="N42" s="505"/>
      <c r="P42" s="544"/>
      <c r="Q42" s="544"/>
      <c r="R42" s="544"/>
      <c r="S42" s="544"/>
      <c r="T42" s="544"/>
      <c r="U42" s="544"/>
      <c r="V42" s="544"/>
      <c r="W42" s="544"/>
      <c r="X42" s="544"/>
    </row>
    <row r="43" spans="1:24" ht="15" customHeight="1">
      <c r="A43" s="504" t="s">
        <v>35</v>
      </c>
      <c r="C43" s="525">
        <v>2018</v>
      </c>
      <c r="D43" s="506" t="s">
        <v>339</v>
      </c>
      <c r="E43" s="506" t="s">
        <v>339</v>
      </c>
      <c r="F43" s="506" t="s">
        <v>339</v>
      </c>
      <c r="G43" s="506" t="s">
        <v>339</v>
      </c>
      <c r="H43" s="506" t="s">
        <v>339</v>
      </c>
      <c r="I43" s="506"/>
      <c r="J43" s="506" t="s">
        <v>339</v>
      </c>
      <c r="K43" s="506" t="s">
        <v>339</v>
      </c>
      <c r="L43" s="506" t="s">
        <v>339</v>
      </c>
      <c r="M43" s="506" t="s">
        <v>339</v>
      </c>
      <c r="N43" s="506" t="s">
        <v>339</v>
      </c>
      <c r="P43" s="544"/>
      <c r="Q43" s="544"/>
      <c r="R43" s="544"/>
      <c r="S43" s="544"/>
      <c r="T43" s="544"/>
      <c r="U43" s="544"/>
      <c r="V43" s="544"/>
      <c r="W43" s="544"/>
      <c r="X43" s="544"/>
    </row>
    <row r="44" spans="1:24" ht="15" customHeight="1">
      <c r="A44" s="504"/>
      <c r="C44" s="525">
        <v>2019</v>
      </c>
      <c r="D44" s="506" t="s">
        <v>339</v>
      </c>
      <c r="E44" s="506" t="s">
        <v>339</v>
      </c>
      <c r="F44" s="506" t="s">
        <v>339</v>
      </c>
      <c r="G44" s="506" t="s">
        <v>339</v>
      </c>
      <c r="H44" s="506" t="s">
        <v>339</v>
      </c>
      <c r="I44" s="506"/>
      <c r="J44" s="506" t="s">
        <v>339</v>
      </c>
      <c r="K44" s="506" t="s">
        <v>339</v>
      </c>
      <c r="L44" s="506" t="s">
        <v>339</v>
      </c>
      <c r="M44" s="506" t="s">
        <v>339</v>
      </c>
      <c r="N44" s="506" t="s">
        <v>339</v>
      </c>
      <c r="P44" s="544"/>
      <c r="Q44" s="544"/>
      <c r="R44" s="544"/>
      <c r="S44" s="544"/>
      <c r="T44" s="544"/>
      <c r="U44" s="544"/>
      <c r="V44" s="544"/>
      <c r="W44" s="544"/>
      <c r="X44" s="544"/>
    </row>
    <row r="45" spans="1:24" ht="15" customHeight="1">
      <c r="A45" s="504"/>
      <c r="C45" s="525">
        <v>2020</v>
      </c>
      <c r="D45" s="506" t="s">
        <v>339</v>
      </c>
      <c r="E45" s="506" t="s">
        <v>339</v>
      </c>
      <c r="F45" s="506" t="s">
        <v>339</v>
      </c>
      <c r="G45" s="506" t="s">
        <v>339</v>
      </c>
      <c r="H45" s="506" t="s">
        <v>339</v>
      </c>
      <c r="I45" s="506"/>
      <c r="J45" s="506" t="s">
        <v>339</v>
      </c>
      <c r="K45" s="506" t="s">
        <v>339</v>
      </c>
      <c r="L45" s="506" t="s">
        <v>339</v>
      </c>
      <c r="M45" s="506" t="s">
        <v>339</v>
      </c>
      <c r="N45" s="506" t="s">
        <v>339</v>
      </c>
      <c r="P45" s="544"/>
      <c r="Q45" s="544"/>
      <c r="R45" s="544"/>
      <c r="S45" s="544"/>
      <c r="T45" s="544"/>
      <c r="U45" s="544"/>
      <c r="V45" s="544"/>
      <c r="W45" s="544"/>
      <c r="X45" s="544"/>
    </row>
    <row r="46" spans="1:24" ht="8.1" customHeight="1">
      <c r="A46" s="504"/>
      <c r="C46" s="519"/>
      <c r="K46" s="505"/>
      <c r="L46" s="505"/>
      <c r="M46" s="505"/>
      <c r="N46" s="505"/>
      <c r="P46" s="544"/>
      <c r="Q46" s="544"/>
      <c r="R46" s="544"/>
      <c r="S46" s="544"/>
      <c r="T46" s="544"/>
      <c r="U46" s="544"/>
      <c r="V46" s="544"/>
      <c r="W46" s="544"/>
      <c r="X46" s="544"/>
    </row>
    <row r="47" spans="1:24" ht="15" customHeight="1">
      <c r="A47" s="504" t="s">
        <v>36</v>
      </c>
      <c r="C47" s="525">
        <v>2018</v>
      </c>
      <c r="D47" s="506" t="s">
        <v>339</v>
      </c>
      <c r="E47" s="506" t="s">
        <v>339</v>
      </c>
      <c r="F47" s="506" t="s">
        <v>339</v>
      </c>
      <c r="G47" s="506" t="s">
        <v>339</v>
      </c>
      <c r="H47" s="506" t="s">
        <v>339</v>
      </c>
      <c r="I47" s="506"/>
      <c r="J47" s="506" t="s">
        <v>339</v>
      </c>
      <c r="K47" s="506" t="s">
        <v>339</v>
      </c>
      <c r="L47" s="506" t="s">
        <v>339</v>
      </c>
      <c r="M47" s="506" t="s">
        <v>339</v>
      </c>
      <c r="N47" s="506" t="s">
        <v>339</v>
      </c>
      <c r="P47" s="544"/>
      <c r="Q47" s="544"/>
      <c r="R47" s="544"/>
      <c r="S47" s="544"/>
      <c r="T47" s="544"/>
      <c r="U47" s="544"/>
      <c r="V47" s="544"/>
      <c r="W47" s="544"/>
      <c r="X47" s="544"/>
    </row>
    <row r="48" spans="1:24" ht="15" customHeight="1">
      <c r="A48" s="504"/>
      <c r="C48" s="525">
        <v>2019</v>
      </c>
      <c r="D48" s="506" t="s">
        <v>339</v>
      </c>
      <c r="E48" s="506" t="s">
        <v>339</v>
      </c>
      <c r="F48" s="506" t="s">
        <v>339</v>
      </c>
      <c r="G48" s="506" t="s">
        <v>339</v>
      </c>
      <c r="H48" s="506" t="s">
        <v>339</v>
      </c>
      <c r="I48" s="506"/>
      <c r="J48" s="506" t="s">
        <v>339</v>
      </c>
      <c r="K48" s="506" t="s">
        <v>339</v>
      </c>
      <c r="L48" s="506" t="s">
        <v>339</v>
      </c>
      <c r="M48" s="506" t="s">
        <v>339</v>
      </c>
      <c r="N48" s="506" t="s">
        <v>339</v>
      </c>
      <c r="P48" s="544"/>
      <c r="Q48" s="544"/>
      <c r="R48" s="544"/>
      <c r="S48" s="544"/>
      <c r="T48" s="544"/>
      <c r="U48" s="544"/>
      <c r="V48" s="544"/>
      <c r="W48" s="544"/>
      <c r="X48" s="544"/>
    </row>
    <row r="49" spans="1:24" ht="15" customHeight="1">
      <c r="A49" s="504"/>
      <c r="C49" s="525">
        <v>2020</v>
      </c>
      <c r="D49" s="506" t="s">
        <v>339</v>
      </c>
      <c r="E49" s="506" t="s">
        <v>339</v>
      </c>
      <c r="F49" s="506" t="s">
        <v>339</v>
      </c>
      <c r="G49" s="506" t="s">
        <v>339</v>
      </c>
      <c r="H49" s="506" t="s">
        <v>339</v>
      </c>
      <c r="I49" s="506"/>
      <c r="J49" s="506" t="s">
        <v>339</v>
      </c>
      <c r="K49" s="506" t="s">
        <v>339</v>
      </c>
      <c r="L49" s="506" t="s">
        <v>339</v>
      </c>
      <c r="M49" s="506" t="s">
        <v>339</v>
      </c>
      <c r="N49" s="506" t="s">
        <v>339</v>
      </c>
      <c r="P49" s="544"/>
      <c r="Q49" s="544"/>
      <c r="R49" s="544"/>
      <c r="S49" s="544"/>
      <c r="T49" s="544"/>
      <c r="U49" s="544"/>
      <c r="V49" s="544"/>
      <c r="W49" s="544"/>
      <c r="X49" s="544"/>
    </row>
    <row r="50" spans="1:24" ht="8.1" customHeight="1">
      <c r="A50" s="504"/>
      <c r="C50" s="519"/>
      <c r="K50" s="505"/>
      <c r="L50" s="505"/>
      <c r="M50" s="505"/>
      <c r="N50" s="505"/>
      <c r="P50" s="544"/>
      <c r="Q50" s="544"/>
      <c r="R50" s="544"/>
      <c r="S50" s="544"/>
      <c r="T50" s="544"/>
      <c r="U50" s="544"/>
      <c r="V50" s="544"/>
      <c r="W50" s="544"/>
      <c r="X50" s="544"/>
    </row>
    <row r="51" spans="1:24" ht="15" customHeight="1">
      <c r="A51" s="504" t="s">
        <v>37</v>
      </c>
      <c r="C51" s="525">
        <v>2018</v>
      </c>
      <c r="D51" s="506" t="s">
        <v>339</v>
      </c>
      <c r="E51" s="506" t="s">
        <v>339</v>
      </c>
      <c r="F51" s="506" t="s">
        <v>339</v>
      </c>
      <c r="G51" s="506" t="s">
        <v>339</v>
      </c>
      <c r="H51" s="506" t="s">
        <v>339</v>
      </c>
      <c r="I51" s="506"/>
      <c r="J51" s="506" t="s">
        <v>339</v>
      </c>
      <c r="K51" s="506" t="s">
        <v>339</v>
      </c>
      <c r="L51" s="506" t="s">
        <v>339</v>
      </c>
      <c r="M51" s="506" t="s">
        <v>339</v>
      </c>
      <c r="N51" s="506" t="s">
        <v>339</v>
      </c>
      <c r="P51" s="544"/>
      <c r="Q51" s="544"/>
      <c r="R51" s="544"/>
      <c r="S51" s="544"/>
      <c r="T51" s="544"/>
      <c r="U51" s="544"/>
      <c r="V51" s="544"/>
      <c r="W51" s="544"/>
      <c r="X51" s="544"/>
    </row>
    <row r="52" spans="1:24" ht="15" customHeight="1">
      <c r="A52" s="504"/>
      <c r="C52" s="525">
        <v>2019</v>
      </c>
      <c r="D52" s="506" t="s">
        <v>339</v>
      </c>
      <c r="E52" s="506" t="s">
        <v>339</v>
      </c>
      <c r="F52" s="506" t="s">
        <v>339</v>
      </c>
      <c r="G52" s="506" t="s">
        <v>339</v>
      </c>
      <c r="H52" s="506" t="s">
        <v>339</v>
      </c>
      <c r="I52" s="506"/>
      <c r="J52" s="506" t="s">
        <v>339</v>
      </c>
      <c r="K52" s="506" t="s">
        <v>339</v>
      </c>
      <c r="L52" s="506" t="s">
        <v>339</v>
      </c>
      <c r="M52" s="506" t="s">
        <v>339</v>
      </c>
      <c r="N52" s="506" t="s">
        <v>339</v>
      </c>
      <c r="P52" s="544"/>
      <c r="Q52" s="544"/>
      <c r="R52" s="544"/>
      <c r="S52" s="544"/>
      <c r="T52" s="544"/>
      <c r="U52" s="544"/>
      <c r="V52" s="544"/>
      <c r="W52" s="544"/>
      <c r="X52" s="544"/>
    </row>
    <row r="53" spans="1:24" ht="15" customHeight="1">
      <c r="A53" s="504"/>
      <c r="C53" s="525">
        <v>2020</v>
      </c>
      <c r="D53" s="506" t="s">
        <v>339</v>
      </c>
      <c r="E53" s="506" t="s">
        <v>339</v>
      </c>
      <c r="F53" s="506" t="s">
        <v>339</v>
      </c>
      <c r="G53" s="506" t="s">
        <v>339</v>
      </c>
      <c r="H53" s="506" t="s">
        <v>339</v>
      </c>
      <c r="I53" s="506"/>
      <c r="J53" s="506" t="s">
        <v>339</v>
      </c>
      <c r="K53" s="506" t="s">
        <v>339</v>
      </c>
      <c r="L53" s="506" t="s">
        <v>339</v>
      </c>
      <c r="M53" s="506" t="s">
        <v>339</v>
      </c>
      <c r="N53" s="506" t="s">
        <v>339</v>
      </c>
    </row>
    <row r="54" spans="1:24" ht="8.1" customHeight="1">
      <c r="A54" s="504"/>
      <c r="C54" s="519"/>
      <c r="K54" s="505"/>
      <c r="L54" s="505"/>
      <c r="M54" s="505"/>
      <c r="N54" s="505"/>
      <c r="P54" s="544"/>
      <c r="Q54" s="544"/>
      <c r="R54" s="544"/>
      <c r="S54" s="544"/>
      <c r="T54" s="544"/>
      <c r="U54" s="544"/>
      <c r="V54" s="544"/>
      <c r="W54" s="544"/>
      <c r="X54" s="544"/>
    </row>
    <row r="55" spans="1:24" ht="15" customHeight="1">
      <c r="A55" s="504" t="s">
        <v>38</v>
      </c>
      <c r="C55" s="525">
        <v>2018</v>
      </c>
      <c r="D55" s="506">
        <f t="shared" ref="D55:D57" si="4">SUM(E55:H55)</f>
        <v>26</v>
      </c>
      <c r="E55" s="506">
        <v>7</v>
      </c>
      <c r="F55" s="506">
        <v>7</v>
      </c>
      <c r="G55" s="506">
        <v>0</v>
      </c>
      <c r="H55" s="506">
        <v>12</v>
      </c>
      <c r="I55" s="506"/>
      <c r="J55" s="506">
        <f t="shared" ref="J55:J57" si="5">SUM(K55:N55)</f>
        <v>1</v>
      </c>
      <c r="K55" s="505" t="s">
        <v>17</v>
      </c>
      <c r="L55" s="505" t="s">
        <v>17</v>
      </c>
      <c r="M55" s="505" t="s">
        <v>17</v>
      </c>
      <c r="N55" s="505">
        <v>1</v>
      </c>
      <c r="P55" s="544"/>
      <c r="Q55" s="544"/>
      <c r="R55" s="544"/>
      <c r="S55" s="544"/>
      <c r="T55" s="544"/>
      <c r="U55" s="544"/>
      <c r="V55" s="544"/>
      <c r="W55" s="544"/>
      <c r="X55" s="544"/>
    </row>
    <row r="56" spans="1:24" ht="15" customHeight="1">
      <c r="A56" s="504"/>
      <c r="C56" s="525">
        <v>2019</v>
      </c>
      <c r="D56" s="506">
        <f t="shared" si="4"/>
        <v>23</v>
      </c>
      <c r="E56" s="506">
        <v>8</v>
      </c>
      <c r="F56" s="506">
        <v>5</v>
      </c>
      <c r="G56" s="506">
        <v>0</v>
      </c>
      <c r="H56" s="506">
        <v>10</v>
      </c>
      <c r="I56" s="506"/>
      <c r="J56" s="506">
        <f t="shared" si="5"/>
        <v>1</v>
      </c>
      <c r="K56" s="505" t="s">
        <v>17</v>
      </c>
      <c r="L56" s="505" t="s">
        <v>17</v>
      </c>
      <c r="M56" s="505" t="s">
        <v>17</v>
      </c>
      <c r="N56" s="505">
        <v>1</v>
      </c>
      <c r="P56" s="544"/>
      <c r="Q56" s="544"/>
      <c r="R56" s="544"/>
      <c r="S56" s="544"/>
      <c r="T56" s="544"/>
      <c r="U56" s="544"/>
      <c r="V56" s="544"/>
      <c r="W56" s="544"/>
      <c r="X56" s="544"/>
    </row>
    <row r="57" spans="1:24" ht="15" customHeight="1">
      <c r="A57" s="504"/>
      <c r="C57" s="525">
        <v>2020</v>
      </c>
      <c r="D57" s="506">
        <f t="shared" si="4"/>
        <v>14</v>
      </c>
      <c r="E57" s="506">
        <v>3</v>
      </c>
      <c r="F57" s="506">
        <v>1</v>
      </c>
      <c r="G57" s="506">
        <v>0</v>
      </c>
      <c r="H57" s="506">
        <v>10</v>
      </c>
      <c r="I57" s="506"/>
      <c r="J57" s="506">
        <f t="shared" si="5"/>
        <v>4</v>
      </c>
      <c r="K57" s="505">
        <v>1</v>
      </c>
      <c r="L57" s="505" t="s">
        <v>17</v>
      </c>
      <c r="M57" s="505" t="s">
        <v>17</v>
      </c>
      <c r="N57" s="505">
        <v>3</v>
      </c>
    </row>
    <row r="58" spans="1:24" ht="8.1" customHeight="1">
      <c r="A58" s="504"/>
      <c r="C58" s="519"/>
      <c r="K58" s="505"/>
      <c r="L58" s="505"/>
      <c r="M58" s="505"/>
      <c r="N58" s="505"/>
      <c r="P58" s="544"/>
      <c r="Q58" s="544"/>
      <c r="R58" s="544"/>
      <c r="S58" s="544"/>
      <c r="T58" s="544"/>
      <c r="U58" s="544"/>
      <c r="V58" s="544"/>
      <c r="W58" s="544"/>
      <c r="X58" s="544"/>
    </row>
    <row r="59" spans="1:24" ht="15" customHeight="1">
      <c r="A59" s="504" t="s">
        <v>39</v>
      </c>
      <c r="C59" s="525">
        <v>2018</v>
      </c>
      <c r="D59" s="506" t="s">
        <v>339</v>
      </c>
      <c r="E59" s="506" t="s">
        <v>339</v>
      </c>
      <c r="F59" s="506" t="s">
        <v>339</v>
      </c>
      <c r="G59" s="506" t="s">
        <v>339</v>
      </c>
      <c r="H59" s="506" t="s">
        <v>339</v>
      </c>
      <c r="I59" s="506"/>
      <c r="J59" s="506" t="s">
        <v>339</v>
      </c>
      <c r="K59" s="506" t="s">
        <v>339</v>
      </c>
      <c r="L59" s="506" t="s">
        <v>339</v>
      </c>
      <c r="M59" s="506" t="s">
        <v>339</v>
      </c>
      <c r="N59" s="506" t="s">
        <v>339</v>
      </c>
      <c r="P59" s="544"/>
      <c r="Q59" s="544"/>
      <c r="R59" s="544"/>
      <c r="S59" s="544"/>
      <c r="T59" s="544"/>
      <c r="U59" s="544"/>
      <c r="V59" s="544"/>
      <c r="W59" s="544"/>
      <c r="X59" s="544"/>
    </row>
    <row r="60" spans="1:24" ht="15" customHeight="1">
      <c r="A60" s="504"/>
      <c r="C60" s="525">
        <v>2019</v>
      </c>
      <c r="D60" s="506" t="s">
        <v>339</v>
      </c>
      <c r="E60" s="506" t="s">
        <v>339</v>
      </c>
      <c r="F60" s="506" t="s">
        <v>339</v>
      </c>
      <c r="G60" s="506" t="s">
        <v>339</v>
      </c>
      <c r="H60" s="506" t="s">
        <v>339</v>
      </c>
      <c r="I60" s="506"/>
      <c r="J60" s="506" t="s">
        <v>339</v>
      </c>
      <c r="K60" s="506" t="s">
        <v>339</v>
      </c>
      <c r="L60" s="506" t="s">
        <v>339</v>
      </c>
      <c r="M60" s="506" t="s">
        <v>339</v>
      </c>
      <c r="N60" s="506" t="s">
        <v>339</v>
      </c>
      <c r="P60" s="544"/>
      <c r="Q60" s="544"/>
      <c r="R60" s="544"/>
      <c r="S60" s="544"/>
      <c r="T60" s="544"/>
      <c r="U60" s="544"/>
      <c r="V60" s="544"/>
      <c r="W60" s="544"/>
      <c r="X60" s="544"/>
    </row>
    <row r="61" spans="1:24" ht="15" customHeight="1">
      <c r="A61" s="504"/>
      <c r="C61" s="525">
        <v>2020</v>
      </c>
      <c r="D61" s="506" t="s">
        <v>339</v>
      </c>
      <c r="E61" s="506" t="s">
        <v>339</v>
      </c>
      <c r="F61" s="506" t="s">
        <v>339</v>
      </c>
      <c r="G61" s="506" t="s">
        <v>339</v>
      </c>
      <c r="H61" s="506" t="s">
        <v>339</v>
      </c>
      <c r="I61" s="506"/>
      <c r="J61" s="506" t="s">
        <v>339</v>
      </c>
      <c r="K61" s="506" t="s">
        <v>339</v>
      </c>
      <c r="L61" s="506" t="s">
        <v>339</v>
      </c>
      <c r="M61" s="506" t="s">
        <v>339</v>
      </c>
      <c r="N61" s="506" t="s">
        <v>339</v>
      </c>
      <c r="P61" s="544"/>
      <c r="Q61" s="544"/>
      <c r="R61" s="544"/>
      <c r="S61" s="544"/>
      <c r="T61" s="544"/>
      <c r="U61" s="544"/>
      <c r="V61" s="544"/>
      <c r="W61" s="544"/>
      <c r="X61" s="544"/>
    </row>
    <row r="62" spans="1:24" ht="8.1" customHeight="1">
      <c r="A62" s="504"/>
      <c r="C62" s="519"/>
      <c r="K62" s="505"/>
      <c r="L62" s="505"/>
      <c r="M62" s="505"/>
      <c r="N62" s="505"/>
      <c r="P62" s="544"/>
      <c r="Q62" s="544"/>
      <c r="R62" s="544"/>
      <c r="S62" s="544"/>
      <c r="T62" s="544"/>
      <c r="U62" s="544"/>
      <c r="V62" s="544"/>
      <c r="W62" s="544"/>
      <c r="X62" s="544"/>
    </row>
    <row r="63" spans="1:24" ht="15" customHeight="1">
      <c r="A63" s="504" t="s">
        <v>40</v>
      </c>
      <c r="C63" s="525">
        <v>2018</v>
      </c>
      <c r="D63" s="506" t="s">
        <v>339</v>
      </c>
      <c r="E63" s="506" t="s">
        <v>339</v>
      </c>
      <c r="F63" s="506" t="s">
        <v>339</v>
      </c>
      <c r="G63" s="506" t="s">
        <v>339</v>
      </c>
      <c r="H63" s="506" t="s">
        <v>339</v>
      </c>
      <c r="I63" s="506"/>
      <c r="J63" s="506" t="s">
        <v>339</v>
      </c>
      <c r="K63" s="506" t="s">
        <v>339</v>
      </c>
      <c r="L63" s="506" t="s">
        <v>339</v>
      </c>
      <c r="M63" s="506" t="s">
        <v>339</v>
      </c>
      <c r="N63" s="506" t="s">
        <v>339</v>
      </c>
      <c r="P63" s="544"/>
      <c r="Q63" s="544"/>
      <c r="R63" s="544"/>
      <c r="S63" s="544"/>
      <c r="T63" s="544"/>
      <c r="U63" s="544"/>
      <c r="V63" s="544"/>
      <c r="W63" s="544"/>
      <c r="X63" s="544"/>
    </row>
    <row r="64" spans="1:24" ht="15" customHeight="1">
      <c r="A64" s="504"/>
      <c r="C64" s="525">
        <v>2019</v>
      </c>
      <c r="D64" s="506" t="s">
        <v>339</v>
      </c>
      <c r="E64" s="506" t="s">
        <v>339</v>
      </c>
      <c r="F64" s="506" t="s">
        <v>339</v>
      </c>
      <c r="G64" s="506" t="s">
        <v>339</v>
      </c>
      <c r="H64" s="506" t="s">
        <v>339</v>
      </c>
      <c r="I64" s="506"/>
      <c r="J64" s="506" t="s">
        <v>339</v>
      </c>
      <c r="K64" s="506" t="s">
        <v>339</v>
      </c>
      <c r="L64" s="506" t="s">
        <v>339</v>
      </c>
      <c r="M64" s="506" t="s">
        <v>339</v>
      </c>
      <c r="N64" s="506" t="s">
        <v>339</v>
      </c>
      <c r="P64" s="544"/>
      <c r="Q64" s="544"/>
      <c r="R64" s="544"/>
      <c r="S64" s="544"/>
      <c r="T64" s="544"/>
      <c r="U64" s="544"/>
      <c r="V64" s="544"/>
      <c r="W64" s="544"/>
      <c r="X64" s="544"/>
    </row>
    <row r="65" spans="1:16380" ht="15" customHeight="1">
      <c r="A65" s="504"/>
      <c r="C65" s="525">
        <v>2020</v>
      </c>
      <c r="D65" s="506" t="s">
        <v>339</v>
      </c>
      <c r="E65" s="506" t="s">
        <v>339</v>
      </c>
      <c r="F65" s="506" t="s">
        <v>339</v>
      </c>
      <c r="G65" s="506" t="s">
        <v>339</v>
      </c>
      <c r="H65" s="506" t="s">
        <v>339</v>
      </c>
      <c r="I65" s="506"/>
      <c r="J65" s="506" t="s">
        <v>339</v>
      </c>
      <c r="K65" s="506" t="s">
        <v>339</v>
      </c>
      <c r="L65" s="506" t="s">
        <v>339</v>
      </c>
      <c r="M65" s="506" t="s">
        <v>339</v>
      </c>
      <c r="N65" s="506" t="s">
        <v>339</v>
      </c>
    </row>
    <row r="66" spans="1:16380" ht="8.1" customHeight="1">
      <c r="A66" s="504"/>
      <c r="C66" s="519"/>
      <c r="K66" s="505"/>
      <c r="L66" s="505"/>
      <c r="M66" s="505"/>
      <c r="N66" s="505"/>
      <c r="P66" s="544"/>
      <c r="Q66" s="544"/>
      <c r="R66" s="544"/>
      <c r="S66" s="544"/>
      <c r="T66" s="544"/>
      <c r="U66" s="544"/>
      <c r="V66" s="544"/>
      <c r="W66" s="544"/>
      <c r="X66" s="544"/>
    </row>
    <row r="67" spans="1:16380" ht="15" customHeight="1">
      <c r="A67" s="504" t="s">
        <v>41</v>
      </c>
      <c r="C67" s="525">
        <v>2018</v>
      </c>
      <c r="D67" s="506" t="s">
        <v>339</v>
      </c>
      <c r="E67" s="506" t="s">
        <v>339</v>
      </c>
      <c r="F67" s="506" t="s">
        <v>339</v>
      </c>
      <c r="G67" s="506" t="s">
        <v>339</v>
      </c>
      <c r="H67" s="506" t="s">
        <v>339</v>
      </c>
      <c r="I67" s="506"/>
      <c r="J67" s="506" t="s">
        <v>339</v>
      </c>
      <c r="K67" s="506" t="s">
        <v>339</v>
      </c>
      <c r="L67" s="506" t="s">
        <v>339</v>
      </c>
      <c r="M67" s="506" t="s">
        <v>339</v>
      </c>
      <c r="N67" s="506" t="s">
        <v>339</v>
      </c>
      <c r="P67" s="544"/>
      <c r="Q67" s="544"/>
      <c r="R67" s="544"/>
      <c r="S67" s="544"/>
      <c r="T67" s="544"/>
      <c r="U67" s="544"/>
      <c r="V67" s="544"/>
      <c r="W67" s="544"/>
      <c r="X67" s="544"/>
    </row>
    <row r="68" spans="1:16380" ht="15" customHeight="1">
      <c r="A68" s="501"/>
      <c r="C68" s="525">
        <v>2019</v>
      </c>
      <c r="D68" s="506" t="s">
        <v>339</v>
      </c>
      <c r="E68" s="506" t="s">
        <v>339</v>
      </c>
      <c r="F68" s="506" t="s">
        <v>339</v>
      </c>
      <c r="G68" s="506" t="s">
        <v>339</v>
      </c>
      <c r="H68" s="506" t="s">
        <v>339</v>
      </c>
      <c r="I68" s="506"/>
      <c r="J68" s="506" t="s">
        <v>339</v>
      </c>
      <c r="K68" s="506" t="s">
        <v>339</v>
      </c>
      <c r="L68" s="506" t="s">
        <v>339</v>
      </c>
      <c r="M68" s="506" t="s">
        <v>339</v>
      </c>
      <c r="N68" s="506" t="s">
        <v>339</v>
      </c>
      <c r="P68" s="544"/>
      <c r="Q68" s="544"/>
      <c r="R68" s="544"/>
      <c r="S68" s="544"/>
      <c r="T68" s="544"/>
      <c r="U68" s="544"/>
      <c r="V68" s="544"/>
      <c r="W68" s="544"/>
      <c r="X68" s="544"/>
    </row>
    <row r="69" spans="1:16380" ht="15" customHeight="1">
      <c r="A69" s="501"/>
      <c r="C69" s="525">
        <v>2020</v>
      </c>
      <c r="D69" s="506" t="s">
        <v>339</v>
      </c>
      <c r="E69" s="506" t="s">
        <v>339</v>
      </c>
      <c r="F69" s="506" t="s">
        <v>339</v>
      </c>
      <c r="G69" s="506" t="s">
        <v>339</v>
      </c>
      <c r="H69" s="506" t="s">
        <v>339</v>
      </c>
      <c r="I69" s="506"/>
      <c r="J69" s="506" t="s">
        <v>339</v>
      </c>
      <c r="K69" s="506" t="s">
        <v>339</v>
      </c>
      <c r="L69" s="506" t="s">
        <v>339</v>
      </c>
      <c r="M69" s="506" t="s">
        <v>339</v>
      </c>
      <c r="N69" s="506" t="s">
        <v>339</v>
      </c>
    </row>
    <row r="70" spans="1:16380" ht="8.1" customHeight="1">
      <c r="A70" s="549"/>
      <c r="B70" s="549"/>
      <c r="C70" s="550"/>
      <c r="D70" s="551"/>
      <c r="E70" s="551"/>
      <c r="F70" s="551"/>
      <c r="G70" s="551"/>
      <c r="H70" s="551"/>
      <c r="I70" s="551"/>
      <c r="J70" s="551"/>
      <c r="K70" s="551"/>
      <c r="L70" s="551"/>
      <c r="M70" s="551"/>
      <c r="N70" s="551"/>
    </row>
    <row r="71" spans="1:16380" ht="15" customHeight="1">
      <c r="O71" s="552" t="s">
        <v>354</v>
      </c>
    </row>
    <row r="72" spans="1:16380" ht="15" customHeight="1">
      <c r="O72" s="517" t="s">
        <v>355</v>
      </c>
    </row>
    <row r="73" spans="1:16380" ht="8.1" customHeight="1">
      <c r="A73" s="516"/>
      <c r="B73" s="516"/>
      <c r="C73" s="516"/>
      <c r="D73" s="516"/>
      <c r="E73" s="516"/>
      <c r="F73" s="517"/>
      <c r="G73" s="516"/>
      <c r="H73" s="516"/>
      <c r="I73" s="516"/>
      <c r="J73" s="516"/>
      <c r="K73" s="516"/>
      <c r="L73" s="516"/>
      <c r="M73" s="516"/>
      <c r="N73" s="516"/>
      <c r="O73" s="516"/>
      <c r="P73" s="516"/>
      <c r="Q73" s="516"/>
      <c r="R73" s="516"/>
      <c r="S73" s="516"/>
      <c r="T73" s="516"/>
      <c r="U73" s="516"/>
      <c r="V73" s="516"/>
      <c r="W73" s="516"/>
      <c r="X73" s="516"/>
      <c r="Y73" s="516"/>
      <c r="Z73" s="516"/>
      <c r="AA73" s="516"/>
      <c r="AB73" s="516"/>
      <c r="AC73" s="516"/>
      <c r="AD73" s="516"/>
      <c r="AE73" s="516"/>
      <c r="AF73" s="516"/>
      <c r="AG73" s="516"/>
      <c r="AH73" s="516"/>
      <c r="AI73" s="516"/>
      <c r="AJ73" s="516"/>
      <c r="AK73" s="516"/>
      <c r="AL73" s="516"/>
      <c r="AM73" s="516"/>
      <c r="AN73" s="516"/>
      <c r="AO73" s="516"/>
      <c r="AP73" s="516"/>
      <c r="AQ73" s="516"/>
      <c r="AR73" s="516"/>
      <c r="AS73" s="516"/>
      <c r="AT73" s="516"/>
      <c r="AU73" s="516"/>
      <c r="AV73" s="516"/>
      <c r="AW73" s="516"/>
      <c r="AX73" s="516"/>
      <c r="AY73" s="516"/>
      <c r="AZ73" s="516"/>
      <c r="BA73" s="516"/>
      <c r="BB73" s="516"/>
      <c r="BC73" s="516"/>
      <c r="BD73" s="516"/>
      <c r="BE73" s="516"/>
      <c r="BF73" s="516"/>
      <c r="BG73" s="516"/>
      <c r="BH73" s="516"/>
      <c r="BI73" s="516"/>
      <c r="BJ73" s="516"/>
      <c r="BK73" s="516"/>
      <c r="BL73" s="516"/>
      <c r="BM73" s="516"/>
      <c r="BN73" s="516"/>
      <c r="BO73" s="516"/>
      <c r="BP73" s="516"/>
      <c r="BQ73" s="516"/>
      <c r="BR73" s="516"/>
      <c r="BS73" s="516"/>
      <c r="BT73" s="516"/>
      <c r="BU73" s="516"/>
      <c r="BV73" s="516"/>
      <c r="BW73" s="516"/>
      <c r="BX73" s="516"/>
      <c r="BY73" s="516"/>
      <c r="BZ73" s="516"/>
      <c r="CA73" s="516"/>
      <c r="CB73" s="516"/>
      <c r="CC73" s="516"/>
      <c r="CD73" s="516"/>
      <c r="CE73" s="516"/>
      <c r="CF73" s="516"/>
      <c r="CG73" s="516"/>
      <c r="CH73" s="516"/>
      <c r="CI73" s="516"/>
      <c r="CJ73" s="516"/>
      <c r="CK73" s="516"/>
      <c r="CL73" s="516"/>
      <c r="CM73" s="516"/>
      <c r="CN73" s="516"/>
      <c r="CO73" s="516"/>
      <c r="CP73" s="516"/>
      <c r="CQ73" s="516"/>
      <c r="CR73" s="516"/>
      <c r="CS73" s="516"/>
      <c r="CT73" s="516"/>
      <c r="CU73" s="516"/>
      <c r="CV73" s="516"/>
      <c r="CW73" s="516"/>
      <c r="CX73" s="516"/>
      <c r="CY73" s="516"/>
      <c r="CZ73" s="516"/>
      <c r="DA73" s="516"/>
      <c r="DB73" s="516"/>
      <c r="DC73" s="516"/>
      <c r="DD73" s="516"/>
      <c r="DE73" s="516"/>
      <c r="DF73" s="516"/>
      <c r="DG73" s="516"/>
      <c r="DH73" s="516"/>
      <c r="DI73" s="516"/>
      <c r="DJ73" s="516"/>
      <c r="DK73" s="516"/>
      <c r="DL73" s="516"/>
      <c r="DM73" s="516"/>
      <c r="DN73" s="516"/>
      <c r="DO73" s="516"/>
      <c r="DP73" s="516"/>
      <c r="DQ73" s="516"/>
      <c r="DR73" s="516"/>
      <c r="DS73" s="516"/>
      <c r="DT73" s="516"/>
      <c r="DU73" s="516"/>
      <c r="DV73" s="516"/>
      <c r="DW73" s="516"/>
      <c r="DX73" s="516"/>
      <c r="DY73" s="516"/>
      <c r="DZ73" s="516"/>
      <c r="EA73" s="516"/>
      <c r="EB73" s="516"/>
      <c r="EC73" s="516"/>
      <c r="ED73" s="516"/>
      <c r="EE73" s="516"/>
      <c r="EF73" s="516"/>
      <c r="EG73" s="516"/>
      <c r="EH73" s="516"/>
      <c r="EI73" s="516"/>
      <c r="EJ73" s="516"/>
      <c r="EK73" s="516"/>
      <c r="EL73" s="516"/>
      <c r="EM73" s="516"/>
      <c r="EN73" s="516"/>
      <c r="EO73" s="516"/>
      <c r="EP73" s="516"/>
      <c r="EQ73" s="516"/>
      <c r="ER73" s="516"/>
      <c r="ES73" s="516"/>
      <c r="ET73" s="516"/>
      <c r="EU73" s="516"/>
      <c r="EV73" s="516"/>
      <c r="EW73" s="516"/>
      <c r="EX73" s="516"/>
      <c r="EY73" s="516"/>
      <c r="EZ73" s="516"/>
      <c r="FA73" s="516"/>
      <c r="FB73" s="516"/>
      <c r="FC73" s="516"/>
      <c r="FD73" s="516"/>
      <c r="FE73" s="516"/>
      <c r="FF73" s="516"/>
      <c r="FG73" s="516"/>
      <c r="FH73" s="516"/>
      <c r="FI73" s="516"/>
      <c r="FJ73" s="516"/>
      <c r="FK73" s="516"/>
      <c r="FL73" s="516"/>
      <c r="FM73" s="516"/>
      <c r="FN73" s="516"/>
      <c r="FO73" s="516"/>
      <c r="FP73" s="516"/>
      <c r="FQ73" s="516"/>
      <c r="FR73" s="516"/>
      <c r="FS73" s="516"/>
      <c r="FT73" s="516"/>
      <c r="FU73" s="516"/>
      <c r="FV73" s="516"/>
      <c r="FW73" s="516"/>
      <c r="FX73" s="516"/>
      <c r="FY73" s="516"/>
      <c r="FZ73" s="516"/>
      <c r="GA73" s="516"/>
      <c r="GB73" s="516"/>
      <c r="GC73" s="516"/>
      <c r="GD73" s="516"/>
      <c r="GE73" s="516"/>
      <c r="GF73" s="516"/>
      <c r="GG73" s="516"/>
      <c r="GH73" s="516"/>
      <c r="GI73" s="516"/>
      <c r="GJ73" s="516"/>
      <c r="GK73" s="516"/>
      <c r="GL73" s="516"/>
      <c r="GM73" s="516"/>
      <c r="GN73" s="516"/>
      <c r="GO73" s="516"/>
      <c r="GP73" s="516"/>
      <c r="GQ73" s="516"/>
      <c r="GR73" s="516"/>
      <c r="GS73" s="516"/>
      <c r="GT73" s="516"/>
      <c r="GU73" s="516"/>
      <c r="GV73" s="516"/>
      <c r="GW73" s="516"/>
      <c r="GX73" s="516"/>
      <c r="GY73" s="516"/>
      <c r="GZ73" s="516"/>
      <c r="HA73" s="516"/>
      <c r="HB73" s="516"/>
      <c r="HC73" s="516"/>
      <c r="HD73" s="516"/>
      <c r="HE73" s="516"/>
      <c r="HF73" s="516"/>
      <c r="HG73" s="516"/>
      <c r="HH73" s="516"/>
      <c r="HI73" s="516"/>
      <c r="HJ73" s="516"/>
      <c r="HK73" s="516"/>
      <c r="HL73" s="516"/>
      <c r="HM73" s="516"/>
      <c r="HN73" s="516"/>
      <c r="HO73" s="516"/>
      <c r="HP73" s="516"/>
      <c r="HQ73" s="516"/>
      <c r="HR73" s="516"/>
      <c r="HS73" s="516"/>
      <c r="HT73" s="516"/>
      <c r="HU73" s="516"/>
      <c r="HV73" s="516"/>
      <c r="HW73" s="516"/>
      <c r="HX73" s="516"/>
      <c r="HY73" s="516"/>
      <c r="HZ73" s="516"/>
      <c r="IA73" s="516"/>
      <c r="IB73" s="516"/>
      <c r="IC73" s="516"/>
      <c r="ID73" s="516"/>
      <c r="IE73" s="516"/>
      <c r="IF73" s="516"/>
      <c r="IG73" s="516"/>
      <c r="IH73" s="516"/>
      <c r="II73" s="516"/>
      <c r="IJ73" s="516"/>
      <c r="IK73" s="516"/>
      <c r="IL73" s="516"/>
      <c r="IM73" s="516"/>
      <c r="IN73" s="516"/>
      <c r="IO73" s="516"/>
      <c r="IP73" s="516"/>
      <c r="IQ73" s="516"/>
      <c r="IR73" s="516"/>
      <c r="IS73" s="516"/>
      <c r="IT73" s="516"/>
      <c r="IU73" s="516"/>
      <c r="IV73" s="516"/>
      <c r="IW73" s="516"/>
      <c r="IX73" s="516"/>
      <c r="IY73" s="516"/>
      <c r="IZ73" s="516"/>
      <c r="JA73" s="516"/>
      <c r="JB73" s="516"/>
      <c r="JC73" s="516"/>
      <c r="JD73" s="516"/>
      <c r="JE73" s="516"/>
      <c r="JF73" s="516"/>
      <c r="JG73" s="516"/>
      <c r="JH73" s="516"/>
      <c r="JI73" s="516"/>
      <c r="JJ73" s="516"/>
      <c r="JK73" s="516"/>
      <c r="JL73" s="516"/>
      <c r="JM73" s="516"/>
      <c r="JN73" s="516"/>
      <c r="JO73" s="516"/>
      <c r="JP73" s="516"/>
      <c r="JQ73" s="516"/>
      <c r="JR73" s="516"/>
      <c r="JS73" s="516"/>
      <c r="JT73" s="516"/>
      <c r="JU73" s="516"/>
      <c r="JV73" s="516"/>
      <c r="JW73" s="516"/>
      <c r="JX73" s="516"/>
      <c r="JY73" s="516"/>
      <c r="JZ73" s="516"/>
      <c r="KA73" s="516"/>
      <c r="KB73" s="516"/>
      <c r="KC73" s="516"/>
      <c r="KD73" s="516"/>
      <c r="KE73" s="516"/>
      <c r="KF73" s="516"/>
      <c r="KG73" s="516"/>
      <c r="KH73" s="516"/>
      <c r="KI73" s="516"/>
      <c r="KJ73" s="516"/>
      <c r="KK73" s="516"/>
      <c r="KL73" s="516"/>
      <c r="KM73" s="516"/>
      <c r="KN73" s="516"/>
      <c r="KO73" s="516"/>
      <c r="KP73" s="516"/>
      <c r="KQ73" s="516"/>
      <c r="KR73" s="516"/>
      <c r="KS73" s="516"/>
      <c r="KT73" s="516"/>
      <c r="KU73" s="516"/>
      <c r="KV73" s="516"/>
      <c r="KW73" s="516"/>
      <c r="KX73" s="516"/>
      <c r="KY73" s="516"/>
      <c r="KZ73" s="516"/>
      <c r="LA73" s="516"/>
      <c r="LB73" s="516"/>
      <c r="LC73" s="516"/>
      <c r="LD73" s="516"/>
      <c r="LE73" s="516"/>
      <c r="LF73" s="516"/>
      <c r="LG73" s="516"/>
      <c r="LH73" s="516"/>
      <c r="LI73" s="516"/>
      <c r="LJ73" s="516"/>
      <c r="LK73" s="516"/>
      <c r="LL73" s="516"/>
      <c r="LM73" s="516"/>
      <c r="LN73" s="516"/>
      <c r="LO73" s="516"/>
      <c r="LP73" s="516"/>
      <c r="LQ73" s="516"/>
      <c r="LR73" s="516"/>
      <c r="LS73" s="516"/>
      <c r="LT73" s="516"/>
      <c r="LU73" s="516"/>
      <c r="LV73" s="516"/>
      <c r="LW73" s="516"/>
      <c r="LX73" s="516"/>
      <c r="LY73" s="516"/>
      <c r="LZ73" s="516"/>
      <c r="MA73" s="516"/>
      <c r="MB73" s="516"/>
      <c r="MC73" s="516"/>
      <c r="MD73" s="516"/>
      <c r="ME73" s="516"/>
      <c r="MF73" s="516"/>
      <c r="MG73" s="516"/>
      <c r="MH73" s="516"/>
      <c r="MI73" s="516"/>
      <c r="MJ73" s="516"/>
      <c r="MK73" s="516"/>
      <c r="ML73" s="516"/>
      <c r="MM73" s="516"/>
      <c r="MN73" s="516"/>
      <c r="MO73" s="516"/>
      <c r="MP73" s="516"/>
      <c r="MQ73" s="516"/>
      <c r="MR73" s="516"/>
      <c r="MS73" s="516"/>
      <c r="MT73" s="516"/>
      <c r="MU73" s="516"/>
      <c r="MV73" s="516"/>
      <c r="MW73" s="516"/>
      <c r="MX73" s="516"/>
      <c r="MY73" s="516"/>
      <c r="MZ73" s="516"/>
      <c r="NA73" s="516"/>
      <c r="NB73" s="516"/>
      <c r="NC73" s="516"/>
      <c r="ND73" s="516"/>
      <c r="NE73" s="516"/>
      <c r="NF73" s="516"/>
      <c r="NG73" s="516"/>
      <c r="NH73" s="516"/>
      <c r="NI73" s="516"/>
      <c r="NJ73" s="516"/>
      <c r="NK73" s="516"/>
      <c r="NL73" s="516"/>
      <c r="NM73" s="516"/>
      <c r="NN73" s="516"/>
      <c r="NO73" s="516"/>
      <c r="NP73" s="516"/>
      <c r="NQ73" s="516"/>
      <c r="NR73" s="516"/>
      <c r="NS73" s="516"/>
      <c r="NT73" s="516"/>
      <c r="NU73" s="516"/>
      <c r="NV73" s="516"/>
      <c r="NW73" s="516"/>
      <c r="NX73" s="516"/>
      <c r="NY73" s="516"/>
      <c r="NZ73" s="516"/>
      <c r="OA73" s="516"/>
      <c r="OB73" s="516"/>
      <c r="OC73" s="516"/>
      <c r="OD73" s="516"/>
      <c r="OE73" s="516"/>
      <c r="OF73" s="516"/>
      <c r="OG73" s="516"/>
      <c r="OH73" s="516"/>
      <c r="OI73" s="516"/>
      <c r="OJ73" s="516"/>
      <c r="OK73" s="516"/>
      <c r="OL73" s="516"/>
      <c r="OM73" s="516"/>
      <c r="ON73" s="516"/>
      <c r="OO73" s="516"/>
      <c r="OP73" s="516"/>
      <c r="OQ73" s="516"/>
      <c r="OR73" s="516"/>
      <c r="OS73" s="516"/>
      <c r="OT73" s="516"/>
      <c r="OU73" s="516"/>
      <c r="OV73" s="516"/>
      <c r="OW73" s="516"/>
      <c r="OX73" s="516"/>
      <c r="OY73" s="516"/>
      <c r="OZ73" s="516"/>
      <c r="PA73" s="516"/>
      <c r="PB73" s="516"/>
      <c r="PC73" s="516"/>
      <c r="PD73" s="516"/>
      <c r="PE73" s="516"/>
      <c r="PF73" s="516"/>
      <c r="PG73" s="516"/>
      <c r="PH73" s="516"/>
      <c r="PI73" s="516"/>
      <c r="PJ73" s="516"/>
      <c r="PK73" s="516"/>
      <c r="PL73" s="516"/>
      <c r="PM73" s="516"/>
      <c r="PN73" s="516"/>
      <c r="PO73" s="516"/>
      <c r="PP73" s="516"/>
      <c r="PQ73" s="516"/>
      <c r="PR73" s="516"/>
      <c r="PS73" s="516"/>
      <c r="PT73" s="516"/>
      <c r="PU73" s="516"/>
      <c r="PV73" s="516"/>
      <c r="PW73" s="516"/>
      <c r="PX73" s="516"/>
      <c r="PY73" s="516"/>
      <c r="PZ73" s="516"/>
      <c r="QA73" s="516"/>
      <c r="QB73" s="516"/>
      <c r="QC73" s="516"/>
      <c r="QD73" s="516"/>
      <c r="QE73" s="516"/>
      <c r="QF73" s="516"/>
      <c r="QG73" s="516"/>
      <c r="QH73" s="516"/>
      <c r="QI73" s="516"/>
      <c r="QJ73" s="516"/>
      <c r="QK73" s="516"/>
      <c r="QL73" s="516"/>
      <c r="QM73" s="516"/>
      <c r="QN73" s="516"/>
      <c r="QO73" s="516"/>
      <c r="QP73" s="516"/>
      <c r="QQ73" s="516"/>
      <c r="QR73" s="516"/>
      <c r="QS73" s="516"/>
      <c r="QT73" s="516"/>
      <c r="QU73" s="516"/>
      <c r="QV73" s="516"/>
      <c r="QW73" s="516"/>
      <c r="QX73" s="516"/>
      <c r="QY73" s="516"/>
      <c r="QZ73" s="516"/>
      <c r="RA73" s="516"/>
      <c r="RB73" s="516"/>
      <c r="RC73" s="516"/>
      <c r="RD73" s="516"/>
      <c r="RE73" s="516"/>
      <c r="RF73" s="516"/>
      <c r="RG73" s="516"/>
      <c r="RH73" s="516"/>
      <c r="RI73" s="516"/>
      <c r="RJ73" s="516"/>
      <c r="RK73" s="516"/>
      <c r="RL73" s="516"/>
      <c r="RM73" s="516"/>
      <c r="RN73" s="516"/>
      <c r="RO73" s="516"/>
      <c r="RP73" s="516"/>
      <c r="RQ73" s="516"/>
      <c r="RR73" s="516"/>
      <c r="RS73" s="516"/>
      <c r="RT73" s="516"/>
      <c r="RU73" s="516"/>
      <c r="RV73" s="516"/>
      <c r="RW73" s="516"/>
      <c r="RX73" s="516"/>
      <c r="RY73" s="516"/>
      <c r="RZ73" s="516"/>
      <c r="SA73" s="516"/>
      <c r="SB73" s="516"/>
      <c r="SC73" s="516"/>
      <c r="SD73" s="516"/>
      <c r="SE73" s="516"/>
      <c r="SF73" s="516"/>
      <c r="SG73" s="516"/>
      <c r="SH73" s="516"/>
      <c r="SI73" s="516"/>
      <c r="SJ73" s="516"/>
      <c r="SK73" s="516"/>
      <c r="SL73" s="516"/>
      <c r="SM73" s="516"/>
      <c r="SN73" s="516"/>
      <c r="SO73" s="516"/>
      <c r="SP73" s="516"/>
      <c r="SQ73" s="516"/>
      <c r="SR73" s="516"/>
      <c r="SS73" s="516"/>
      <c r="ST73" s="516"/>
      <c r="SU73" s="516"/>
      <c r="SV73" s="516"/>
      <c r="SW73" s="516"/>
      <c r="SX73" s="516"/>
      <c r="SY73" s="516"/>
      <c r="SZ73" s="516"/>
      <c r="TA73" s="516"/>
      <c r="TB73" s="516"/>
      <c r="TC73" s="516"/>
      <c r="TD73" s="516"/>
      <c r="TE73" s="516"/>
      <c r="TF73" s="516"/>
      <c r="TG73" s="516"/>
      <c r="TH73" s="516"/>
      <c r="TI73" s="516"/>
      <c r="TJ73" s="516"/>
      <c r="TK73" s="516"/>
      <c r="TL73" s="516"/>
      <c r="TM73" s="516"/>
      <c r="TN73" s="516"/>
      <c r="TO73" s="516"/>
      <c r="TP73" s="516"/>
      <c r="TQ73" s="516"/>
      <c r="TR73" s="516"/>
      <c r="TS73" s="516"/>
      <c r="TT73" s="516"/>
      <c r="TU73" s="516"/>
      <c r="TV73" s="516"/>
      <c r="TW73" s="516"/>
      <c r="TX73" s="516"/>
      <c r="TY73" s="516"/>
      <c r="TZ73" s="516"/>
      <c r="UA73" s="516"/>
      <c r="UB73" s="516"/>
      <c r="UC73" s="516"/>
      <c r="UD73" s="516"/>
      <c r="UE73" s="516"/>
      <c r="UF73" s="516"/>
      <c r="UG73" s="516"/>
      <c r="UH73" s="516"/>
      <c r="UI73" s="516"/>
      <c r="UJ73" s="516"/>
      <c r="UK73" s="516"/>
      <c r="UL73" s="516"/>
      <c r="UM73" s="516"/>
      <c r="UN73" s="516"/>
      <c r="UO73" s="516"/>
      <c r="UP73" s="516"/>
      <c r="UQ73" s="516"/>
      <c r="UR73" s="516"/>
      <c r="US73" s="516"/>
      <c r="UT73" s="516"/>
      <c r="UU73" s="516"/>
      <c r="UV73" s="516"/>
      <c r="UW73" s="516"/>
      <c r="UX73" s="516"/>
      <c r="UY73" s="516"/>
      <c r="UZ73" s="516"/>
      <c r="VA73" s="516"/>
      <c r="VB73" s="516"/>
      <c r="VC73" s="516"/>
      <c r="VD73" s="516"/>
      <c r="VE73" s="516"/>
      <c r="VF73" s="516"/>
      <c r="VG73" s="516"/>
      <c r="VH73" s="516"/>
      <c r="VI73" s="516"/>
      <c r="VJ73" s="516"/>
      <c r="VK73" s="516"/>
      <c r="VL73" s="516"/>
      <c r="VM73" s="516"/>
      <c r="VN73" s="516"/>
      <c r="VO73" s="516"/>
      <c r="VP73" s="516"/>
      <c r="VQ73" s="516"/>
      <c r="VR73" s="516"/>
      <c r="VS73" s="516"/>
      <c r="VT73" s="516"/>
      <c r="VU73" s="516"/>
      <c r="VV73" s="516"/>
      <c r="VW73" s="516"/>
      <c r="VX73" s="516"/>
      <c r="VY73" s="516"/>
      <c r="VZ73" s="516"/>
      <c r="WA73" s="516"/>
      <c r="WB73" s="516"/>
      <c r="WC73" s="516"/>
      <c r="WD73" s="516"/>
      <c r="WE73" s="516"/>
      <c r="WF73" s="516"/>
      <c r="WG73" s="516"/>
      <c r="WH73" s="516"/>
      <c r="WI73" s="516"/>
      <c r="WJ73" s="516"/>
      <c r="WK73" s="516"/>
      <c r="WL73" s="516"/>
      <c r="WM73" s="516"/>
      <c r="WN73" s="516"/>
      <c r="WO73" s="516"/>
      <c r="WP73" s="516"/>
      <c r="WQ73" s="516"/>
      <c r="WR73" s="516"/>
      <c r="WS73" s="516"/>
      <c r="WT73" s="516"/>
      <c r="WU73" s="516"/>
      <c r="WV73" s="516"/>
      <c r="WW73" s="516"/>
      <c r="WX73" s="516"/>
      <c r="WY73" s="516"/>
      <c r="WZ73" s="516"/>
      <c r="XA73" s="516"/>
      <c r="XB73" s="516"/>
      <c r="XC73" s="516"/>
      <c r="XD73" s="516"/>
      <c r="XE73" s="516"/>
      <c r="XF73" s="516"/>
      <c r="XG73" s="516"/>
      <c r="XH73" s="516"/>
      <c r="XI73" s="516"/>
      <c r="XJ73" s="516"/>
      <c r="XK73" s="516"/>
      <c r="XL73" s="516"/>
      <c r="XM73" s="516"/>
      <c r="XN73" s="516"/>
      <c r="XO73" s="516"/>
      <c r="XP73" s="516"/>
      <c r="XQ73" s="516"/>
      <c r="XR73" s="516"/>
      <c r="XS73" s="516"/>
      <c r="XT73" s="516"/>
      <c r="XU73" s="516"/>
      <c r="XV73" s="516"/>
      <c r="XW73" s="516"/>
      <c r="XX73" s="516"/>
      <c r="XY73" s="516"/>
      <c r="XZ73" s="516"/>
      <c r="YA73" s="516"/>
      <c r="YB73" s="516"/>
      <c r="YC73" s="516"/>
      <c r="YD73" s="516"/>
      <c r="YE73" s="516"/>
      <c r="YF73" s="516"/>
      <c r="YG73" s="516"/>
      <c r="YH73" s="516"/>
      <c r="YI73" s="516"/>
      <c r="YJ73" s="516"/>
      <c r="YK73" s="516"/>
      <c r="YL73" s="516"/>
      <c r="YM73" s="516"/>
      <c r="YN73" s="516"/>
      <c r="YO73" s="516"/>
      <c r="YP73" s="516"/>
      <c r="YQ73" s="516"/>
      <c r="YR73" s="516"/>
      <c r="YS73" s="516"/>
      <c r="YT73" s="516"/>
      <c r="YU73" s="516"/>
      <c r="YV73" s="516"/>
      <c r="YW73" s="516"/>
      <c r="YX73" s="516"/>
      <c r="YY73" s="516"/>
      <c r="YZ73" s="516"/>
      <c r="ZA73" s="516"/>
      <c r="ZB73" s="516"/>
      <c r="ZC73" s="516"/>
      <c r="ZD73" s="516"/>
      <c r="ZE73" s="516"/>
      <c r="ZF73" s="516"/>
      <c r="ZG73" s="516"/>
      <c r="ZH73" s="516"/>
      <c r="ZI73" s="516"/>
      <c r="ZJ73" s="516"/>
      <c r="ZK73" s="516"/>
      <c r="ZL73" s="516"/>
      <c r="ZM73" s="516"/>
      <c r="ZN73" s="516"/>
      <c r="ZO73" s="516"/>
      <c r="ZP73" s="516"/>
      <c r="ZQ73" s="516"/>
      <c r="ZR73" s="516"/>
      <c r="ZS73" s="516"/>
      <c r="ZT73" s="516"/>
      <c r="ZU73" s="516"/>
      <c r="ZV73" s="516"/>
      <c r="ZW73" s="516"/>
      <c r="ZX73" s="516"/>
      <c r="ZY73" s="516"/>
      <c r="ZZ73" s="516"/>
      <c r="AAA73" s="516"/>
      <c r="AAB73" s="516"/>
      <c r="AAC73" s="516"/>
      <c r="AAD73" s="516"/>
      <c r="AAE73" s="516"/>
      <c r="AAF73" s="516"/>
      <c r="AAG73" s="516"/>
      <c r="AAH73" s="516"/>
      <c r="AAI73" s="516"/>
      <c r="AAJ73" s="516"/>
      <c r="AAK73" s="516"/>
      <c r="AAL73" s="516"/>
      <c r="AAM73" s="516"/>
      <c r="AAN73" s="516"/>
      <c r="AAO73" s="516"/>
      <c r="AAP73" s="516"/>
      <c r="AAQ73" s="516"/>
      <c r="AAR73" s="516"/>
      <c r="AAS73" s="516"/>
      <c r="AAT73" s="516"/>
      <c r="AAU73" s="516"/>
      <c r="AAV73" s="516"/>
      <c r="AAW73" s="516"/>
      <c r="AAX73" s="516"/>
      <c r="AAY73" s="516"/>
      <c r="AAZ73" s="516"/>
      <c r="ABA73" s="516"/>
      <c r="ABB73" s="516"/>
      <c r="ABC73" s="516"/>
      <c r="ABD73" s="516"/>
      <c r="ABE73" s="516"/>
      <c r="ABF73" s="516"/>
      <c r="ABG73" s="516"/>
      <c r="ABH73" s="516"/>
      <c r="ABI73" s="516"/>
      <c r="ABJ73" s="516"/>
      <c r="ABK73" s="516"/>
      <c r="ABL73" s="516"/>
      <c r="ABM73" s="516"/>
      <c r="ABN73" s="516"/>
      <c r="ABO73" s="516"/>
      <c r="ABP73" s="516"/>
      <c r="ABQ73" s="516"/>
      <c r="ABR73" s="516"/>
      <c r="ABS73" s="516"/>
      <c r="ABT73" s="516"/>
      <c r="ABU73" s="516"/>
      <c r="ABV73" s="516"/>
      <c r="ABW73" s="516"/>
      <c r="ABX73" s="516"/>
      <c r="ABY73" s="516"/>
      <c r="ABZ73" s="516"/>
      <c r="ACA73" s="516"/>
      <c r="ACB73" s="516"/>
      <c r="ACC73" s="516"/>
      <c r="ACD73" s="516"/>
      <c r="ACE73" s="516"/>
      <c r="ACF73" s="516"/>
      <c r="ACG73" s="516"/>
      <c r="ACH73" s="516"/>
      <c r="ACI73" s="516"/>
      <c r="ACJ73" s="516"/>
      <c r="ACK73" s="516"/>
      <c r="ACL73" s="516"/>
      <c r="ACM73" s="516"/>
      <c r="ACN73" s="516"/>
      <c r="ACO73" s="516"/>
      <c r="ACP73" s="516"/>
      <c r="ACQ73" s="516"/>
      <c r="ACR73" s="516"/>
      <c r="ACS73" s="516"/>
      <c r="ACT73" s="516"/>
      <c r="ACU73" s="516"/>
      <c r="ACV73" s="516"/>
      <c r="ACW73" s="516"/>
      <c r="ACX73" s="516"/>
      <c r="ACY73" s="516"/>
      <c r="ACZ73" s="516"/>
      <c r="ADA73" s="516"/>
      <c r="ADB73" s="516"/>
      <c r="ADC73" s="516"/>
      <c r="ADD73" s="516"/>
      <c r="ADE73" s="516"/>
      <c r="ADF73" s="516"/>
      <c r="ADG73" s="516"/>
      <c r="ADH73" s="516"/>
      <c r="ADI73" s="516"/>
      <c r="ADJ73" s="516"/>
      <c r="ADK73" s="516"/>
      <c r="ADL73" s="516"/>
      <c r="ADM73" s="516"/>
      <c r="ADN73" s="516"/>
      <c r="ADO73" s="516"/>
      <c r="ADP73" s="516"/>
      <c r="ADQ73" s="516"/>
      <c r="ADR73" s="516"/>
      <c r="ADS73" s="516"/>
      <c r="ADT73" s="516"/>
      <c r="ADU73" s="516"/>
      <c r="ADV73" s="516"/>
      <c r="ADW73" s="516"/>
      <c r="ADX73" s="516"/>
      <c r="ADY73" s="516"/>
      <c r="ADZ73" s="516"/>
      <c r="AEA73" s="516"/>
      <c r="AEB73" s="516"/>
      <c r="AEC73" s="516"/>
      <c r="AED73" s="516"/>
      <c r="AEE73" s="516"/>
      <c r="AEF73" s="516"/>
      <c r="AEG73" s="516"/>
      <c r="AEH73" s="516"/>
      <c r="AEI73" s="516"/>
      <c r="AEJ73" s="516"/>
      <c r="AEK73" s="516"/>
      <c r="AEL73" s="516"/>
      <c r="AEM73" s="516"/>
      <c r="AEN73" s="516"/>
      <c r="AEO73" s="516"/>
      <c r="AEP73" s="516"/>
      <c r="AEQ73" s="516"/>
      <c r="AER73" s="516"/>
      <c r="AES73" s="516"/>
      <c r="AET73" s="516"/>
      <c r="AEU73" s="516"/>
      <c r="AEV73" s="516"/>
      <c r="AEW73" s="516"/>
      <c r="AEX73" s="516"/>
      <c r="AEY73" s="516"/>
      <c r="AEZ73" s="516"/>
      <c r="AFA73" s="516"/>
      <c r="AFB73" s="516"/>
      <c r="AFC73" s="516"/>
      <c r="AFD73" s="516"/>
      <c r="AFE73" s="516"/>
      <c r="AFF73" s="516"/>
      <c r="AFG73" s="516"/>
      <c r="AFH73" s="516"/>
      <c r="AFI73" s="516"/>
      <c r="AFJ73" s="516"/>
      <c r="AFK73" s="516"/>
      <c r="AFL73" s="516"/>
      <c r="AFM73" s="516"/>
      <c r="AFN73" s="516"/>
      <c r="AFO73" s="516"/>
      <c r="AFP73" s="516"/>
      <c r="AFQ73" s="516"/>
      <c r="AFR73" s="516"/>
      <c r="AFS73" s="516"/>
      <c r="AFT73" s="516"/>
      <c r="AFU73" s="516"/>
      <c r="AFV73" s="516"/>
      <c r="AFW73" s="516"/>
      <c r="AFX73" s="516"/>
      <c r="AFY73" s="516"/>
      <c r="AFZ73" s="516"/>
      <c r="AGA73" s="516"/>
      <c r="AGB73" s="516"/>
      <c r="AGC73" s="516"/>
      <c r="AGD73" s="516"/>
      <c r="AGE73" s="516"/>
      <c r="AGF73" s="516"/>
      <c r="AGG73" s="516"/>
      <c r="AGH73" s="516"/>
      <c r="AGI73" s="516"/>
      <c r="AGJ73" s="516"/>
      <c r="AGK73" s="516"/>
      <c r="AGL73" s="516"/>
      <c r="AGM73" s="516"/>
      <c r="AGN73" s="516"/>
      <c r="AGO73" s="516"/>
      <c r="AGP73" s="516"/>
      <c r="AGQ73" s="516"/>
      <c r="AGR73" s="516"/>
      <c r="AGS73" s="516"/>
      <c r="AGT73" s="516"/>
      <c r="AGU73" s="516"/>
      <c r="AGV73" s="516"/>
      <c r="AGW73" s="516"/>
      <c r="AGX73" s="516"/>
      <c r="AGY73" s="516"/>
      <c r="AGZ73" s="516"/>
      <c r="AHA73" s="516"/>
      <c r="AHB73" s="516"/>
      <c r="AHC73" s="516"/>
      <c r="AHD73" s="516"/>
      <c r="AHE73" s="516"/>
      <c r="AHF73" s="516"/>
      <c r="AHG73" s="516"/>
      <c r="AHH73" s="516"/>
      <c r="AHI73" s="516"/>
      <c r="AHJ73" s="516"/>
      <c r="AHK73" s="516"/>
      <c r="AHL73" s="516"/>
      <c r="AHM73" s="516"/>
      <c r="AHN73" s="516"/>
      <c r="AHO73" s="516"/>
      <c r="AHP73" s="516"/>
      <c r="AHQ73" s="516"/>
      <c r="AHR73" s="516"/>
      <c r="AHS73" s="516"/>
      <c r="AHT73" s="516"/>
      <c r="AHU73" s="516"/>
      <c r="AHV73" s="516"/>
      <c r="AHW73" s="516"/>
      <c r="AHX73" s="516"/>
      <c r="AHY73" s="516"/>
      <c r="AHZ73" s="516"/>
      <c r="AIA73" s="516"/>
      <c r="AIB73" s="516"/>
      <c r="AIC73" s="516"/>
      <c r="AID73" s="516"/>
      <c r="AIE73" s="516"/>
      <c r="AIF73" s="516"/>
      <c r="AIG73" s="516"/>
      <c r="AIH73" s="516"/>
      <c r="AII73" s="516"/>
      <c r="AIJ73" s="516"/>
      <c r="AIK73" s="516"/>
      <c r="AIL73" s="516"/>
      <c r="AIM73" s="516"/>
      <c r="AIN73" s="516"/>
      <c r="AIO73" s="516"/>
      <c r="AIP73" s="516"/>
      <c r="AIQ73" s="516"/>
      <c r="AIR73" s="516"/>
      <c r="AIS73" s="516"/>
      <c r="AIT73" s="516"/>
      <c r="AIU73" s="516"/>
      <c r="AIV73" s="516"/>
      <c r="AIW73" s="516"/>
      <c r="AIX73" s="516"/>
      <c r="AIY73" s="516"/>
      <c r="AIZ73" s="516"/>
      <c r="AJA73" s="516"/>
      <c r="AJB73" s="516"/>
      <c r="AJC73" s="516"/>
      <c r="AJD73" s="516"/>
      <c r="AJE73" s="516"/>
      <c r="AJF73" s="516"/>
      <c r="AJG73" s="516"/>
      <c r="AJH73" s="516"/>
      <c r="AJI73" s="516"/>
      <c r="AJJ73" s="516"/>
      <c r="AJK73" s="516"/>
      <c r="AJL73" s="516"/>
      <c r="AJM73" s="516"/>
      <c r="AJN73" s="516"/>
      <c r="AJO73" s="516"/>
      <c r="AJP73" s="516"/>
      <c r="AJQ73" s="516"/>
      <c r="AJR73" s="516"/>
      <c r="AJS73" s="516"/>
      <c r="AJT73" s="516"/>
      <c r="AJU73" s="516"/>
      <c r="AJV73" s="516"/>
      <c r="AJW73" s="516"/>
      <c r="AJX73" s="516"/>
      <c r="AJY73" s="516"/>
      <c r="AJZ73" s="516"/>
      <c r="AKA73" s="516"/>
      <c r="AKB73" s="516"/>
      <c r="AKC73" s="516"/>
      <c r="AKD73" s="516"/>
      <c r="AKE73" s="516"/>
      <c r="AKF73" s="516"/>
      <c r="AKG73" s="516"/>
      <c r="AKH73" s="516"/>
      <c r="AKI73" s="516"/>
      <c r="AKJ73" s="516"/>
      <c r="AKK73" s="516"/>
      <c r="AKL73" s="516"/>
      <c r="AKM73" s="516"/>
      <c r="AKN73" s="516"/>
      <c r="AKO73" s="516"/>
      <c r="AKP73" s="516"/>
      <c r="AKQ73" s="516"/>
      <c r="AKR73" s="516"/>
      <c r="AKS73" s="516"/>
      <c r="AKT73" s="516"/>
      <c r="AKU73" s="516"/>
      <c r="AKV73" s="516"/>
      <c r="AKW73" s="516"/>
      <c r="AKX73" s="516"/>
      <c r="AKY73" s="516"/>
      <c r="AKZ73" s="516"/>
      <c r="ALA73" s="516"/>
      <c r="ALB73" s="516"/>
      <c r="ALC73" s="516"/>
      <c r="ALD73" s="516"/>
      <c r="ALE73" s="516"/>
      <c r="ALF73" s="516"/>
      <c r="ALG73" s="516"/>
      <c r="ALH73" s="516"/>
      <c r="ALI73" s="516"/>
      <c r="ALJ73" s="516"/>
      <c r="ALK73" s="516"/>
      <c r="ALL73" s="516"/>
      <c r="ALM73" s="516"/>
      <c r="ALN73" s="516"/>
      <c r="ALO73" s="516"/>
      <c r="ALP73" s="516"/>
      <c r="ALQ73" s="516"/>
      <c r="ALR73" s="516"/>
      <c r="ALS73" s="516"/>
      <c r="ALT73" s="516"/>
      <c r="ALU73" s="516"/>
      <c r="ALV73" s="516"/>
      <c r="ALW73" s="516"/>
      <c r="ALX73" s="516"/>
      <c r="ALY73" s="516"/>
      <c r="ALZ73" s="516"/>
      <c r="AMA73" s="516"/>
      <c r="AMB73" s="516"/>
      <c r="AMC73" s="516"/>
      <c r="AMD73" s="516"/>
      <c r="AME73" s="516"/>
      <c r="AMF73" s="516"/>
      <c r="AMG73" s="516"/>
      <c r="AMH73" s="516"/>
      <c r="AMI73" s="516"/>
      <c r="AMJ73" s="516"/>
      <c r="AMK73" s="516"/>
      <c r="AML73" s="516"/>
      <c r="AMM73" s="516"/>
      <c r="AMN73" s="516"/>
      <c r="AMO73" s="516"/>
      <c r="AMP73" s="516"/>
      <c r="AMQ73" s="516"/>
      <c r="AMR73" s="516"/>
      <c r="AMS73" s="516"/>
      <c r="AMT73" s="516"/>
      <c r="AMU73" s="516"/>
      <c r="AMV73" s="516"/>
      <c r="AMW73" s="516"/>
      <c r="AMX73" s="516"/>
      <c r="AMY73" s="516"/>
      <c r="AMZ73" s="516"/>
      <c r="ANA73" s="516"/>
      <c r="ANB73" s="516"/>
      <c r="ANC73" s="516"/>
      <c r="AND73" s="516"/>
      <c r="ANE73" s="516"/>
      <c r="ANF73" s="516"/>
      <c r="ANG73" s="516"/>
      <c r="ANH73" s="516"/>
      <c r="ANI73" s="516"/>
      <c r="ANJ73" s="516"/>
      <c r="ANK73" s="516"/>
      <c r="ANL73" s="516"/>
      <c r="ANM73" s="516"/>
      <c r="ANN73" s="516"/>
      <c r="ANO73" s="516"/>
      <c r="ANP73" s="516"/>
      <c r="ANQ73" s="516"/>
      <c r="ANR73" s="516"/>
      <c r="ANS73" s="516"/>
      <c r="ANT73" s="516"/>
      <c r="ANU73" s="516"/>
      <c r="ANV73" s="516"/>
      <c r="ANW73" s="516"/>
      <c r="ANX73" s="516"/>
      <c r="ANY73" s="516"/>
      <c r="ANZ73" s="516"/>
      <c r="AOA73" s="516"/>
      <c r="AOB73" s="516"/>
      <c r="AOC73" s="516"/>
      <c r="AOD73" s="516"/>
      <c r="AOE73" s="516"/>
      <c r="AOF73" s="516"/>
      <c r="AOG73" s="516"/>
      <c r="AOH73" s="516"/>
      <c r="AOI73" s="516"/>
      <c r="AOJ73" s="516"/>
      <c r="AOK73" s="516"/>
      <c r="AOL73" s="516"/>
      <c r="AOM73" s="516"/>
      <c r="AON73" s="516"/>
      <c r="AOO73" s="516"/>
      <c r="AOP73" s="516"/>
      <c r="AOQ73" s="516"/>
      <c r="AOR73" s="516"/>
      <c r="AOS73" s="516"/>
      <c r="AOT73" s="516"/>
      <c r="AOU73" s="516"/>
      <c r="AOV73" s="516"/>
      <c r="AOW73" s="516"/>
      <c r="AOX73" s="516"/>
      <c r="AOY73" s="516"/>
      <c r="AOZ73" s="516"/>
      <c r="APA73" s="516"/>
      <c r="APB73" s="516"/>
      <c r="APC73" s="516"/>
      <c r="APD73" s="516"/>
      <c r="APE73" s="516"/>
      <c r="APF73" s="516"/>
      <c r="APG73" s="516"/>
      <c r="APH73" s="516"/>
      <c r="API73" s="516"/>
      <c r="APJ73" s="516"/>
      <c r="APK73" s="516"/>
      <c r="APL73" s="516"/>
      <c r="APM73" s="516"/>
      <c r="APN73" s="516"/>
      <c r="APO73" s="516"/>
      <c r="APP73" s="516"/>
      <c r="APQ73" s="516"/>
      <c r="APR73" s="516"/>
      <c r="APS73" s="516"/>
      <c r="APT73" s="516"/>
      <c r="APU73" s="516"/>
      <c r="APV73" s="516"/>
      <c r="APW73" s="516"/>
      <c r="APX73" s="516"/>
      <c r="APY73" s="516"/>
      <c r="APZ73" s="516"/>
      <c r="AQA73" s="516"/>
      <c r="AQB73" s="516"/>
      <c r="AQC73" s="516"/>
      <c r="AQD73" s="516"/>
      <c r="AQE73" s="516"/>
      <c r="AQF73" s="516"/>
      <c r="AQG73" s="516"/>
      <c r="AQH73" s="516"/>
      <c r="AQI73" s="516"/>
      <c r="AQJ73" s="516"/>
      <c r="AQK73" s="516"/>
      <c r="AQL73" s="516"/>
      <c r="AQM73" s="516"/>
      <c r="AQN73" s="516"/>
      <c r="AQO73" s="516"/>
      <c r="AQP73" s="516"/>
      <c r="AQQ73" s="516"/>
      <c r="AQR73" s="516"/>
      <c r="AQS73" s="516"/>
      <c r="AQT73" s="516"/>
      <c r="AQU73" s="516"/>
      <c r="AQV73" s="516"/>
      <c r="AQW73" s="516"/>
      <c r="AQX73" s="516"/>
      <c r="AQY73" s="516"/>
      <c r="AQZ73" s="516"/>
      <c r="ARA73" s="516"/>
      <c r="ARB73" s="516"/>
      <c r="ARC73" s="516"/>
      <c r="ARD73" s="516"/>
      <c r="ARE73" s="516"/>
      <c r="ARF73" s="516"/>
      <c r="ARG73" s="516"/>
      <c r="ARH73" s="516"/>
      <c r="ARI73" s="516"/>
      <c r="ARJ73" s="516"/>
      <c r="ARK73" s="516"/>
      <c r="ARL73" s="516"/>
      <c r="ARM73" s="516"/>
      <c r="ARN73" s="516"/>
      <c r="ARO73" s="516"/>
      <c r="ARP73" s="516"/>
      <c r="ARQ73" s="516"/>
      <c r="ARR73" s="516"/>
      <c r="ARS73" s="516"/>
      <c r="ART73" s="516"/>
      <c r="ARU73" s="516"/>
      <c r="ARV73" s="516"/>
      <c r="ARW73" s="516"/>
      <c r="ARX73" s="516"/>
      <c r="ARY73" s="516"/>
      <c r="ARZ73" s="516"/>
      <c r="ASA73" s="516"/>
      <c r="ASB73" s="516"/>
      <c r="ASC73" s="516"/>
      <c r="ASD73" s="516"/>
      <c r="ASE73" s="516"/>
      <c r="ASF73" s="516"/>
      <c r="ASG73" s="516"/>
      <c r="ASH73" s="516"/>
      <c r="ASI73" s="516"/>
      <c r="ASJ73" s="516"/>
      <c r="ASK73" s="516"/>
      <c r="ASL73" s="516"/>
      <c r="ASM73" s="516"/>
      <c r="ASN73" s="516"/>
      <c r="ASO73" s="516"/>
      <c r="ASP73" s="516"/>
      <c r="ASQ73" s="516"/>
      <c r="ASR73" s="516"/>
      <c r="ASS73" s="516"/>
      <c r="AST73" s="516"/>
      <c r="ASU73" s="516"/>
      <c r="ASV73" s="516"/>
      <c r="ASW73" s="516"/>
      <c r="ASX73" s="516"/>
      <c r="ASY73" s="516"/>
      <c r="ASZ73" s="516"/>
      <c r="ATA73" s="516"/>
      <c r="ATB73" s="516"/>
      <c r="ATC73" s="516"/>
      <c r="ATD73" s="516"/>
      <c r="ATE73" s="516"/>
      <c r="ATF73" s="516"/>
      <c r="ATG73" s="516"/>
      <c r="ATH73" s="516"/>
      <c r="ATI73" s="516"/>
      <c r="ATJ73" s="516"/>
      <c r="ATK73" s="516"/>
      <c r="ATL73" s="516"/>
      <c r="ATM73" s="516"/>
      <c r="ATN73" s="516"/>
      <c r="ATO73" s="516"/>
      <c r="ATP73" s="516"/>
      <c r="ATQ73" s="516"/>
      <c r="ATR73" s="516"/>
      <c r="ATS73" s="516"/>
      <c r="ATT73" s="516"/>
      <c r="ATU73" s="516"/>
      <c r="ATV73" s="516"/>
      <c r="ATW73" s="516"/>
      <c r="ATX73" s="516"/>
      <c r="ATY73" s="516"/>
      <c r="ATZ73" s="516"/>
      <c r="AUA73" s="516"/>
      <c r="AUB73" s="516"/>
      <c r="AUC73" s="516"/>
      <c r="AUD73" s="516"/>
      <c r="AUE73" s="516"/>
      <c r="AUF73" s="516"/>
      <c r="AUG73" s="516"/>
      <c r="AUH73" s="516"/>
      <c r="AUI73" s="516"/>
      <c r="AUJ73" s="516"/>
      <c r="AUK73" s="516"/>
      <c r="AUL73" s="516"/>
      <c r="AUM73" s="516"/>
      <c r="AUN73" s="516"/>
      <c r="AUO73" s="516"/>
      <c r="AUP73" s="516"/>
      <c r="AUQ73" s="516"/>
      <c r="AUR73" s="516"/>
      <c r="AUS73" s="516"/>
      <c r="AUT73" s="516"/>
      <c r="AUU73" s="516"/>
      <c r="AUV73" s="516"/>
      <c r="AUW73" s="516"/>
      <c r="AUX73" s="516"/>
      <c r="AUY73" s="516"/>
      <c r="AUZ73" s="516"/>
      <c r="AVA73" s="516"/>
      <c r="AVB73" s="516"/>
      <c r="AVC73" s="516"/>
      <c r="AVD73" s="516"/>
      <c r="AVE73" s="516"/>
      <c r="AVF73" s="516"/>
      <c r="AVG73" s="516"/>
      <c r="AVH73" s="516"/>
      <c r="AVI73" s="516"/>
      <c r="AVJ73" s="516"/>
      <c r="AVK73" s="516"/>
      <c r="AVL73" s="516"/>
      <c r="AVM73" s="516"/>
      <c r="AVN73" s="516"/>
      <c r="AVO73" s="516"/>
      <c r="AVP73" s="516"/>
      <c r="AVQ73" s="516"/>
      <c r="AVR73" s="516"/>
      <c r="AVS73" s="516"/>
      <c r="AVT73" s="516"/>
      <c r="AVU73" s="516"/>
      <c r="AVV73" s="516"/>
      <c r="AVW73" s="516"/>
      <c r="AVX73" s="516"/>
      <c r="AVY73" s="516"/>
      <c r="AVZ73" s="516"/>
      <c r="AWA73" s="516"/>
      <c r="AWB73" s="516"/>
      <c r="AWC73" s="516"/>
      <c r="AWD73" s="516"/>
      <c r="AWE73" s="516"/>
      <c r="AWF73" s="516"/>
      <c r="AWG73" s="516"/>
      <c r="AWH73" s="516"/>
      <c r="AWI73" s="516"/>
      <c r="AWJ73" s="516"/>
      <c r="AWK73" s="516"/>
      <c r="AWL73" s="516"/>
      <c r="AWM73" s="516"/>
      <c r="AWN73" s="516"/>
      <c r="AWO73" s="516"/>
      <c r="AWP73" s="516"/>
      <c r="AWQ73" s="516"/>
      <c r="AWR73" s="516"/>
      <c r="AWS73" s="516"/>
      <c r="AWT73" s="516"/>
      <c r="AWU73" s="516"/>
      <c r="AWV73" s="516"/>
      <c r="AWW73" s="516"/>
      <c r="AWX73" s="516"/>
      <c r="AWY73" s="516"/>
      <c r="AWZ73" s="516"/>
      <c r="AXA73" s="516"/>
      <c r="AXB73" s="516"/>
      <c r="AXC73" s="516"/>
      <c r="AXD73" s="516"/>
      <c r="AXE73" s="516"/>
      <c r="AXF73" s="516"/>
      <c r="AXG73" s="516"/>
      <c r="AXH73" s="516"/>
      <c r="AXI73" s="516"/>
      <c r="AXJ73" s="516"/>
      <c r="AXK73" s="516"/>
      <c r="AXL73" s="516"/>
      <c r="AXM73" s="516"/>
      <c r="AXN73" s="516"/>
      <c r="AXO73" s="516"/>
      <c r="AXP73" s="516"/>
      <c r="AXQ73" s="516"/>
      <c r="AXR73" s="516"/>
      <c r="AXS73" s="516"/>
      <c r="AXT73" s="516"/>
      <c r="AXU73" s="516"/>
      <c r="AXV73" s="516"/>
      <c r="AXW73" s="516"/>
      <c r="AXX73" s="516"/>
      <c r="AXY73" s="516"/>
      <c r="AXZ73" s="516"/>
      <c r="AYA73" s="516"/>
      <c r="AYB73" s="516"/>
      <c r="AYC73" s="516"/>
      <c r="AYD73" s="516"/>
      <c r="AYE73" s="516"/>
      <c r="AYF73" s="516"/>
      <c r="AYG73" s="516"/>
      <c r="AYH73" s="516"/>
      <c r="AYI73" s="516"/>
      <c r="AYJ73" s="516"/>
      <c r="AYK73" s="516"/>
      <c r="AYL73" s="516"/>
      <c r="AYM73" s="516"/>
      <c r="AYN73" s="516"/>
      <c r="AYO73" s="516"/>
      <c r="AYP73" s="516"/>
      <c r="AYQ73" s="516"/>
      <c r="AYR73" s="516"/>
      <c r="AYS73" s="516"/>
      <c r="AYT73" s="516"/>
      <c r="AYU73" s="516"/>
      <c r="AYV73" s="516"/>
      <c r="AYW73" s="516"/>
      <c r="AYX73" s="516"/>
      <c r="AYY73" s="516"/>
      <c r="AYZ73" s="516"/>
      <c r="AZA73" s="516"/>
      <c r="AZB73" s="516"/>
      <c r="AZC73" s="516"/>
      <c r="AZD73" s="516"/>
      <c r="AZE73" s="516"/>
      <c r="AZF73" s="516"/>
      <c r="AZG73" s="516"/>
      <c r="AZH73" s="516"/>
      <c r="AZI73" s="516"/>
      <c r="AZJ73" s="516"/>
      <c r="AZK73" s="516"/>
      <c r="AZL73" s="516"/>
      <c r="AZM73" s="516"/>
      <c r="AZN73" s="516"/>
      <c r="AZO73" s="516"/>
      <c r="AZP73" s="516"/>
      <c r="AZQ73" s="516"/>
      <c r="AZR73" s="516"/>
      <c r="AZS73" s="516"/>
      <c r="AZT73" s="516"/>
      <c r="AZU73" s="516"/>
      <c r="AZV73" s="516"/>
      <c r="AZW73" s="516"/>
      <c r="AZX73" s="516"/>
      <c r="AZY73" s="516"/>
      <c r="AZZ73" s="516"/>
      <c r="BAA73" s="516"/>
      <c r="BAB73" s="516"/>
      <c r="BAC73" s="516"/>
      <c r="BAD73" s="516"/>
      <c r="BAE73" s="516"/>
      <c r="BAF73" s="516"/>
      <c r="BAG73" s="516"/>
      <c r="BAH73" s="516"/>
      <c r="BAI73" s="516"/>
      <c r="BAJ73" s="516"/>
      <c r="BAK73" s="516"/>
      <c r="BAL73" s="516"/>
      <c r="BAM73" s="516"/>
      <c r="BAN73" s="516"/>
      <c r="BAO73" s="516"/>
      <c r="BAP73" s="516"/>
      <c r="BAQ73" s="516"/>
      <c r="BAR73" s="516"/>
      <c r="BAS73" s="516"/>
      <c r="BAT73" s="516"/>
      <c r="BAU73" s="516"/>
      <c r="BAV73" s="516"/>
      <c r="BAW73" s="516"/>
      <c r="BAX73" s="516"/>
      <c r="BAY73" s="516"/>
      <c r="BAZ73" s="516"/>
      <c r="BBA73" s="516"/>
      <c r="BBB73" s="516"/>
      <c r="BBC73" s="516"/>
      <c r="BBD73" s="516"/>
      <c r="BBE73" s="516"/>
      <c r="BBF73" s="516"/>
      <c r="BBG73" s="516"/>
      <c r="BBH73" s="516"/>
      <c r="BBI73" s="516"/>
      <c r="BBJ73" s="516"/>
      <c r="BBK73" s="516"/>
      <c r="BBL73" s="516"/>
      <c r="BBM73" s="516"/>
      <c r="BBN73" s="516"/>
      <c r="BBO73" s="516"/>
      <c r="BBP73" s="516"/>
      <c r="BBQ73" s="516"/>
      <c r="BBR73" s="516"/>
      <c r="BBS73" s="516"/>
      <c r="BBT73" s="516"/>
      <c r="BBU73" s="516"/>
      <c r="BBV73" s="516"/>
      <c r="BBW73" s="516"/>
      <c r="BBX73" s="516"/>
      <c r="BBY73" s="516"/>
      <c r="BBZ73" s="516"/>
      <c r="BCA73" s="516"/>
      <c r="BCB73" s="516"/>
      <c r="BCC73" s="516"/>
      <c r="BCD73" s="516"/>
      <c r="BCE73" s="516"/>
      <c r="BCF73" s="516"/>
      <c r="BCG73" s="516"/>
      <c r="BCH73" s="516"/>
      <c r="BCI73" s="516"/>
      <c r="BCJ73" s="516"/>
      <c r="BCK73" s="516"/>
      <c r="BCL73" s="516"/>
      <c r="BCM73" s="516"/>
      <c r="BCN73" s="516"/>
      <c r="BCO73" s="516"/>
      <c r="BCP73" s="516"/>
      <c r="BCQ73" s="516"/>
      <c r="BCR73" s="516"/>
      <c r="BCS73" s="516"/>
      <c r="BCT73" s="516"/>
      <c r="BCU73" s="516"/>
      <c r="BCV73" s="516"/>
      <c r="BCW73" s="516"/>
      <c r="BCX73" s="516"/>
      <c r="BCY73" s="516"/>
      <c r="BCZ73" s="516"/>
      <c r="BDA73" s="516"/>
      <c r="BDB73" s="516"/>
      <c r="BDC73" s="516"/>
      <c r="BDD73" s="516"/>
      <c r="BDE73" s="516"/>
      <c r="BDF73" s="516"/>
      <c r="BDG73" s="516"/>
      <c r="BDH73" s="516"/>
      <c r="BDI73" s="516"/>
      <c r="BDJ73" s="516"/>
      <c r="BDK73" s="516"/>
      <c r="BDL73" s="516"/>
      <c r="BDM73" s="516"/>
      <c r="BDN73" s="516"/>
      <c r="BDO73" s="516"/>
      <c r="BDP73" s="516"/>
      <c r="BDQ73" s="516"/>
      <c r="BDR73" s="516"/>
      <c r="BDS73" s="516"/>
      <c r="BDT73" s="516"/>
      <c r="BDU73" s="516"/>
      <c r="BDV73" s="516"/>
      <c r="BDW73" s="516"/>
      <c r="BDX73" s="516"/>
      <c r="BDY73" s="516"/>
      <c r="BDZ73" s="516"/>
      <c r="BEA73" s="516"/>
      <c r="BEB73" s="516"/>
      <c r="BEC73" s="516"/>
      <c r="BED73" s="516"/>
      <c r="BEE73" s="516"/>
      <c r="BEF73" s="516"/>
      <c r="BEG73" s="516"/>
      <c r="BEH73" s="516"/>
      <c r="BEI73" s="516"/>
      <c r="BEJ73" s="516"/>
      <c r="BEK73" s="516"/>
      <c r="BEL73" s="516"/>
      <c r="BEM73" s="516"/>
      <c r="BEN73" s="516"/>
      <c r="BEO73" s="516"/>
      <c r="BEP73" s="516"/>
      <c r="BEQ73" s="516"/>
      <c r="BER73" s="516"/>
      <c r="BES73" s="516"/>
      <c r="BET73" s="516"/>
      <c r="BEU73" s="516"/>
      <c r="BEV73" s="516"/>
      <c r="BEW73" s="516"/>
      <c r="BEX73" s="516"/>
      <c r="BEY73" s="516"/>
      <c r="BEZ73" s="516"/>
      <c r="BFA73" s="516"/>
      <c r="BFB73" s="516"/>
      <c r="BFC73" s="516"/>
      <c r="BFD73" s="516"/>
      <c r="BFE73" s="516"/>
      <c r="BFF73" s="516"/>
      <c r="BFG73" s="516"/>
      <c r="BFH73" s="516"/>
      <c r="BFI73" s="516"/>
      <c r="BFJ73" s="516"/>
      <c r="BFK73" s="516"/>
      <c r="BFL73" s="516"/>
      <c r="BFM73" s="516"/>
      <c r="BFN73" s="516"/>
      <c r="BFO73" s="516"/>
      <c r="BFP73" s="516"/>
      <c r="BFQ73" s="516"/>
      <c r="BFR73" s="516"/>
      <c r="BFS73" s="516"/>
      <c r="BFT73" s="516"/>
      <c r="BFU73" s="516"/>
      <c r="BFV73" s="516"/>
      <c r="BFW73" s="516"/>
      <c r="BFX73" s="516"/>
      <c r="BFY73" s="516"/>
      <c r="BFZ73" s="516"/>
      <c r="BGA73" s="516"/>
      <c r="BGB73" s="516"/>
      <c r="BGC73" s="516"/>
      <c r="BGD73" s="516"/>
      <c r="BGE73" s="516"/>
      <c r="BGF73" s="516"/>
      <c r="BGG73" s="516"/>
      <c r="BGH73" s="516"/>
      <c r="BGI73" s="516"/>
      <c r="BGJ73" s="516"/>
      <c r="BGK73" s="516"/>
      <c r="BGL73" s="516"/>
      <c r="BGM73" s="516"/>
      <c r="BGN73" s="516"/>
      <c r="BGO73" s="516"/>
      <c r="BGP73" s="516"/>
      <c r="BGQ73" s="516"/>
      <c r="BGR73" s="516"/>
      <c r="BGS73" s="516"/>
      <c r="BGT73" s="516"/>
      <c r="BGU73" s="516"/>
      <c r="BGV73" s="516"/>
      <c r="BGW73" s="516"/>
      <c r="BGX73" s="516"/>
      <c r="BGY73" s="516"/>
      <c r="BGZ73" s="516"/>
      <c r="BHA73" s="516"/>
      <c r="BHB73" s="516"/>
      <c r="BHC73" s="516"/>
      <c r="BHD73" s="516"/>
      <c r="BHE73" s="516"/>
      <c r="BHF73" s="516"/>
      <c r="BHG73" s="516"/>
      <c r="BHH73" s="516"/>
      <c r="BHI73" s="516"/>
      <c r="BHJ73" s="516"/>
      <c r="BHK73" s="516"/>
      <c r="BHL73" s="516"/>
      <c r="BHM73" s="516"/>
      <c r="BHN73" s="516"/>
      <c r="BHO73" s="516"/>
      <c r="BHP73" s="516"/>
      <c r="BHQ73" s="516"/>
      <c r="BHR73" s="516"/>
      <c r="BHS73" s="516"/>
      <c r="BHT73" s="516"/>
      <c r="BHU73" s="516"/>
      <c r="BHV73" s="516"/>
      <c r="BHW73" s="516"/>
      <c r="BHX73" s="516"/>
      <c r="BHY73" s="516"/>
      <c r="BHZ73" s="516"/>
      <c r="BIA73" s="516"/>
      <c r="BIB73" s="516"/>
      <c r="BIC73" s="516"/>
      <c r="BID73" s="516"/>
      <c r="BIE73" s="516"/>
      <c r="BIF73" s="516"/>
      <c r="BIG73" s="516"/>
      <c r="BIH73" s="516"/>
      <c r="BII73" s="516"/>
      <c r="BIJ73" s="516"/>
      <c r="BIK73" s="516"/>
      <c r="BIL73" s="516"/>
      <c r="BIM73" s="516"/>
      <c r="BIN73" s="516"/>
      <c r="BIO73" s="516"/>
      <c r="BIP73" s="516"/>
      <c r="BIQ73" s="516"/>
      <c r="BIR73" s="516"/>
      <c r="BIS73" s="516"/>
      <c r="BIT73" s="516"/>
      <c r="BIU73" s="516"/>
      <c r="BIV73" s="516"/>
      <c r="BIW73" s="516"/>
      <c r="BIX73" s="516"/>
      <c r="BIY73" s="516"/>
      <c r="BIZ73" s="516"/>
      <c r="BJA73" s="516"/>
      <c r="BJB73" s="516"/>
      <c r="BJC73" s="516"/>
      <c r="BJD73" s="516"/>
      <c r="BJE73" s="516"/>
      <c r="BJF73" s="516"/>
      <c r="BJG73" s="516"/>
      <c r="BJH73" s="516"/>
      <c r="BJI73" s="516"/>
      <c r="BJJ73" s="516"/>
      <c r="BJK73" s="516"/>
      <c r="BJL73" s="516"/>
      <c r="BJM73" s="516"/>
      <c r="BJN73" s="516"/>
      <c r="BJO73" s="516"/>
      <c r="BJP73" s="516"/>
      <c r="BJQ73" s="516"/>
      <c r="BJR73" s="516"/>
      <c r="BJS73" s="516"/>
      <c r="BJT73" s="516"/>
      <c r="BJU73" s="516"/>
      <c r="BJV73" s="516"/>
      <c r="BJW73" s="516"/>
      <c r="BJX73" s="516"/>
      <c r="BJY73" s="516"/>
      <c r="BJZ73" s="516"/>
      <c r="BKA73" s="516"/>
      <c r="BKB73" s="516"/>
      <c r="BKC73" s="516"/>
      <c r="BKD73" s="516"/>
      <c r="BKE73" s="516"/>
      <c r="BKF73" s="516"/>
      <c r="BKG73" s="516"/>
      <c r="BKH73" s="516"/>
      <c r="BKI73" s="516"/>
      <c r="BKJ73" s="516"/>
      <c r="BKK73" s="516"/>
      <c r="BKL73" s="516"/>
      <c r="BKM73" s="516"/>
      <c r="BKN73" s="516"/>
      <c r="BKO73" s="516"/>
      <c r="BKP73" s="516"/>
      <c r="BKQ73" s="516"/>
      <c r="BKR73" s="516"/>
      <c r="BKS73" s="516"/>
      <c r="BKT73" s="516"/>
      <c r="BKU73" s="516"/>
      <c r="BKV73" s="516"/>
      <c r="BKW73" s="516"/>
      <c r="BKX73" s="516"/>
      <c r="BKY73" s="516"/>
      <c r="BKZ73" s="516"/>
      <c r="BLA73" s="516"/>
      <c r="BLB73" s="516"/>
      <c r="BLC73" s="516"/>
      <c r="BLD73" s="516"/>
      <c r="BLE73" s="516"/>
      <c r="BLF73" s="516"/>
      <c r="BLG73" s="516"/>
      <c r="BLH73" s="516"/>
      <c r="BLI73" s="516"/>
      <c r="BLJ73" s="516"/>
      <c r="BLK73" s="516"/>
      <c r="BLL73" s="516"/>
      <c r="BLM73" s="516"/>
      <c r="BLN73" s="516"/>
      <c r="BLO73" s="516"/>
      <c r="BLP73" s="516"/>
      <c r="BLQ73" s="516"/>
      <c r="BLR73" s="516"/>
      <c r="BLS73" s="516"/>
      <c r="BLT73" s="516"/>
      <c r="BLU73" s="516"/>
      <c r="BLV73" s="516"/>
      <c r="BLW73" s="516"/>
      <c r="BLX73" s="516"/>
      <c r="BLY73" s="516"/>
      <c r="BLZ73" s="516"/>
      <c r="BMA73" s="516"/>
      <c r="BMB73" s="516"/>
      <c r="BMC73" s="516"/>
      <c r="BMD73" s="516"/>
      <c r="BME73" s="516"/>
      <c r="BMF73" s="516"/>
      <c r="BMG73" s="516"/>
      <c r="BMH73" s="516"/>
      <c r="BMI73" s="516"/>
      <c r="BMJ73" s="516"/>
      <c r="BMK73" s="516"/>
      <c r="BML73" s="516"/>
      <c r="BMM73" s="516"/>
      <c r="BMN73" s="516"/>
      <c r="BMO73" s="516"/>
      <c r="BMP73" s="516"/>
      <c r="BMQ73" s="516"/>
      <c r="BMR73" s="516"/>
      <c r="BMS73" s="516"/>
      <c r="BMT73" s="516"/>
      <c r="BMU73" s="516"/>
      <c r="BMV73" s="516"/>
      <c r="BMW73" s="516"/>
      <c r="BMX73" s="516"/>
      <c r="BMY73" s="516"/>
      <c r="BMZ73" s="516"/>
      <c r="BNA73" s="516"/>
      <c r="BNB73" s="516"/>
      <c r="BNC73" s="516"/>
      <c r="BND73" s="516"/>
      <c r="BNE73" s="516"/>
      <c r="BNF73" s="516"/>
      <c r="BNG73" s="516"/>
      <c r="BNH73" s="516"/>
      <c r="BNI73" s="516"/>
      <c r="BNJ73" s="516"/>
      <c r="BNK73" s="516"/>
      <c r="BNL73" s="516"/>
      <c r="BNM73" s="516"/>
      <c r="BNN73" s="516"/>
      <c r="BNO73" s="516"/>
      <c r="BNP73" s="516"/>
      <c r="BNQ73" s="516"/>
      <c r="BNR73" s="516"/>
      <c r="BNS73" s="516"/>
      <c r="BNT73" s="516"/>
      <c r="BNU73" s="516"/>
      <c r="BNV73" s="516"/>
      <c r="BNW73" s="516"/>
      <c r="BNX73" s="516"/>
      <c r="BNY73" s="516"/>
      <c r="BNZ73" s="516"/>
      <c r="BOA73" s="516"/>
      <c r="BOB73" s="516"/>
      <c r="BOC73" s="516"/>
      <c r="BOD73" s="516"/>
      <c r="BOE73" s="516"/>
      <c r="BOF73" s="516"/>
      <c r="BOG73" s="516"/>
      <c r="BOH73" s="516"/>
      <c r="BOI73" s="516"/>
      <c r="BOJ73" s="516"/>
      <c r="BOK73" s="516"/>
      <c r="BOL73" s="516"/>
      <c r="BOM73" s="516"/>
      <c r="BON73" s="516"/>
      <c r="BOO73" s="516"/>
      <c r="BOP73" s="516"/>
      <c r="BOQ73" s="516"/>
      <c r="BOR73" s="516"/>
      <c r="BOS73" s="516"/>
      <c r="BOT73" s="516"/>
      <c r="BOU73" s="516"/>
      <c r="BOV73" s="516"/>
      <c r="BOW73" s="516"/>
      <c r="BOX73" s="516"/>
      <c r="BOY73" s="516"/>
      <c r="BOZ73" s="516"/>
      <c r="BPA73" s="516"/>
      <c r="BPB73" s="516"/>
      <c r="BPC73" s="516"/>
      <c r="BPD73" s="516"/>
      <c r="BPE73" s="516"/>
      <c r="BPF73" s="516"/>
      <c r="BPG73" s="516"/>
      <c r="BPH73" s="516"/>
      <c r="BPI73" s="516"/>
      <c r="BPJ73" s="516"/>
      <c r="BPK73" s="516"/>
      <c r="BPL73" s="516"/>
      <c r="BPM73" s="516"/>
      <c r="BPN73" s="516"/>
      <c r="BPO73" s="516"/>
      <c r="BPP73" s="516"/>
      <c r="BPQ73" s="516"/>
      <c r="BPR73" s="516"/>
      <c r="BPS73" s="516"/>
      <c r="BPT73" s="516"/>
      <c r="BPU73" s="516"/>
      <c r="BPV73" s="516"/>
      <c r="BPW73" s="516"/>
      <c r="BPX73" s="516"/>
      <c r="BPY73" s="516"/>
      <c r="BPZ73" s="516"/>
      <c r="BQA73" s="516"/>
      <c r="BQB73" s="516"/>
      <c r="BQC73" s="516"/>
      <c r="BQD73" s="516"/>
      <c r="BQE73" s="516"/>
      <c r="BQF73" s="516"/>
      <c r="BQG73" s="516"/>
      <c r="BQH73" s="516"/>
      <c r="BQI73" s="516"/>
      <c r="BQJ73" s="516"/>
      <c r="BQK73" s="516"/>
      <c r="BQL73" s="516"/>
      <c r="BQM73" s="516"/>
      <c r="BQN73" s="516"/>
      <c r="BQO73" s="516"/>
      <c r="BQP73" s="516"/>
      <c r="BQQ73" s="516"/>
      <c r="BQR73" s="516"/>
      <c r="BQS73" s="516"/>
      <c r="BQT73" s="516"/>
      <c r="BQU73" s="516"/>
      <c r="BQV73" s="516"/>
      <c r="BQW73" s="516"/>
      <c r="BQX73" s="516"/>
      <c r="BQY73" s="516"/>
      <c r="BQZ73" s="516"/>
      <c r="BRA73" s="516"/>
      <c r="BRB73" s="516"/>
      <c r="BRC73" s="516"/>
      <c r="BRD73" s="516"/>
      <c r="BRE73" s="516"/>
      <c r="BRF73" s="516"/>
      <c r="BRG73" s="516"/>
      <c r="BRH73" s="516"/>
      <c r="BRI73" s="516"/>
      <c r="BRJ73" s="516"/>
      <c r="BRK73" s="516"/>
      <c r="BRL73" s="516"/>
      <c r="BRM73" s="516"/>
      <c r="BRN73" s="516"/>
      <c r="BRO73" s="516"/>
      <c r="BRP73" s="516"/>
      <c r="BRQ73" s="516"/>
      <c r="BRR73" s="516"/>
      <c r="BRS73" s="516"/>
      <c r="BRT73" s="516"/>
      <c r="BRU73" s="516"/>
      <c r="BRV73" s="516"/>
      <c r="BRW73" s="516"/>
      <c r="BRX73" s="516"/>
      <c r="BRY73" s="516"/>
      <c r="BRZ73" s="516"/>
      <c r="BSA73" s="516"/>
      <c r="BSB73" s="516"/>
      <c r="BSC73" s="516"/>
      <c r="BSD73" s="516"/>
      <c r="BSE73" s="516"/>
      <c r="BSF73" s="516"/>
      <c r="BSG73" s="516"/>
      <c r="BSH73" s="516"/>
      <c r="BSI73" s="516"/>
      <c r="BSJ73" s="516"/>
      <c r="BSK73" s="516"/>
      <c r="BSL73" s="516"/>
      <c r="BSM73" s="516"/>
      <c r="BSN73" s="516"/>
      <c r="BSO73" s="516"/>
      <c r="BSP73" s="516"/>
      <c r="BSQ73" s="516"/>
      <c r="BSR73" s="516"/>
      <c r="BSS73" s="516"/>
      <c r="BST73" s="516"/>
      <c r="BSU73" s="516"/>
      <c r="BSV73" s="516"/>
      <c r="BSW73" s="516"/>
      <c r="BSX73" s="516"/>
      <c r="BSY73" s="516"/>
      <c r="BSZ73" s="516"/>
      <c r="BTA73" s="516"/>
      <c r="BTB73" s="516"/>
      <c r="BTC73" s="516"/>
      <c r="BTD73" s="516"/>
      <c r="BTE73" s="516"/>
      <c r="BTF73" s="516"/>
      <c r="BTG73" s="516"/>
      <c r="BTH73" s="516"/>
      <c r="BTI73" s="516"/>
      <c r="BTJ73" s="516"/>
      <c r="BTK73" s="516"/>
      <c r="BTL73" s="516"/>
      <c r="BTM73" s="516"/>
      <c r="BTN73" s="516"/>
      <c r="BTO73" s="516"/>
      <c r="BTP73" s="516"/>
      <c r="BTQ73" s="516"/>
      <c r="BTR73" s="516"/>
      <c r="BTS73" s="516"/>
      <c r="BTT73" s="516"/>
      <c r="BTU73" s="516"/>
      <c r="BTV73" s="516"/>
      <c r="BTW73" s="516"/>
      <c r="BTX73" s="516"/>
      <c r="BTY73" s="516"/>
      <c r="BTZ73" s="516"/>
      <c r="BUA73" s="516"/>
      <c r="BUB73" s="516"/>
      <c r="BUC73" s="516"/>
      <c r="BUD73" s="516"/>
      <c r="BUE73" s="516"/>
      <c r="BUF73" s="516"/>
      <c r="BUG73" s="516"/>
      <c r="BUH73" s="516"/>
      <c r="BUI73" s="516"/>
      <c r="BUJ73" s="516"/>
      <c r="BUK73" s="516"/>
      <c r="BUL73" s="516"/>
      <c r="BUM73" s="516"/>
      <c r="BUN73" s="516"/>
      <c r="BUO73" s="516"/>
      <c r="BUP73" s="516"/>
      <c r="BUQ73" s="516"/>
      <c r="BUR73" s="516"/>
      <c r="BUS73" s="516"/>
      <c r="BUT73" s="516"/>
      <c r="BUU73" s="516"/>
      <c r="BUV73" s="516"/>
      <c r="BUW73" s="516"/>
      <c r="BUX73" s="516"/>
      <c r="BUY73" s="516"/>
      <c r="BUZ73" s="516"/>
      <c r="BVA73" s="516"/>
      <c r="BVB73" s="516"/>
      <c r="BVC73" s="516"/>
      <c r="BVD73" s="516"/>
      <c r="BVE73" s="516"/>
      <c r="BVF73" s="516"/>
      <c r="BVG73" s="516"/>
      <c r="BVH73" s="516"/>
      <c r="BVI73" s="516"/>
      <c r="BVJ73" s="516"/>
      <c r="BVK73" s="516"/>
      <c r="BVL73" s="516"/>
      <c r="BVM73" s="516"/>
      <c r="BVN73" s="516"/>
      <c r="BVO73" s="516"/>
      <c r="BVP73" s="516"/>
      <c r="BVQ73" s="516"/>
      <c r="BVR73" s="516"/>
      <c r="BVS73" s="516"/>
      <c r="BVT73" s="516"/>
      <c r="BVU73" s="516"/>
      <c r="BVV73" s="516"/>
      <c r="BVW73" s="516"/>
      <c r="BVX73" s="516"/>
      <c r="BVY73" s="516"/>
      <c r="BVZ73" s="516"/>
      <c r="BWA73" s="516"/>
      <c r="BWB73" s="516"/>
      <c r="BWC73" s="516"/>
      <c r="BWD73" s="516"/>
      <c r="BWE73" s="516"/>
      <c r="BWF73" s="516"/>
      <c r="BWG73" s="516"/>
      <c r="BWH73" s="516"/>
      <c r="BWI73" s="516"/>
      <c r="BWJ73" s="516"/>
      <c r="BWK73" s="516"/>
      <c r="BWL73" s="516"/>
      <c r="BWM73" s="516"/>
      <c r="BWN73" s="516"/>
      <c r="BWO73" s="516"/>
      <c r="BWP73" s="516"/>
      <c r="BWQ73" s="516"/>
      <c r="BWR73" s="516"/>
      <c r="BWS73" s="516"/>
      <c r="BWT73" s="516"/>
      <c r="BWU73" s="516"/>
      <c r="BWV73" s="516"/>
      <c r="BWW73" s="516"/>
      <c r="BWX73" s="516"/>
      <c r="BWY73" s="516"/>
      <c r="BWZ73" s="516"/>
      <c r="BXA73" s="516"/>
      <c r="BXB73" s="516"/>
      <c r="BXC73" s="516"/>
      <c r="BXD73" s="516"/>
      <c r="BXE73" s="516"/>
      <c r="BXF73" s="516"/>
      <c r="BXG73" s="516"/>
      <c r="BXH73" s="516"/>
      <c r="BXI73" s="516"/>
      <c r="BXJ73" s="516"/>
      <c r="BXK73" s="516"/>
      <c r="BXL73" s="516"/>
      <c r="BXM73" s="516"/>
      <c r="BXN73" s="516"/>
      <c r="BXO73" s="516"/>
      <c r="BXP73" s="516"/>
      <c r="BXQ73" s="516"/>
      <c r="BXR73" s="516"/>
      <c r="BXS73" s="516"/>
      <c r="BXT73" s="516"/>
      <c r="BXU73" s="516"/>
      <c r="BXV73" s="516"/>
      <c r="BXW73" s="516"/>
      <c r="BXX73" s="516"/>
      <c r="BXY73" s="516"/>
      <c r="BXZ73" s="516"/>
      <c r="BYA73" s="516"/>
      <c r="BYB73" s="516"/>
      <c r="BYC73" s="516"/>
      <c r="BYD73" s="516"/>
      <c r="BYE73" s="516"/>
      <c r="BYF73" s="516"/>
      <c r="BYG73" s="516"/>
      <c r="BYH73" s="516"/>
      <c r="BYI73" s="516"/>
      <c r="BYJ73" s="516"/>
      <c r="BYK73" s="516"/>
      <c r="BYL73" s="516"/>
      <c r="BYM73" s="516"/>
      <c r="BYN73" s="516"/>
      <c r="BYO73" s="516"/>
      <c r="BYP73" s="516"/>
      <c r="BYQ73" s="516"/>
      <c r="BYR73" s="516"/>
      <c r="BYS73" s="516"/>
      <c r="BYT73" s="516"/>
      <c r="BYU73" s="516"/>
      <c r="BYV73" s="516"/>
      <c r="BYW73" s="516"/>
      <c r="BYX73" s="516"/>
      <c r="BYY73" s="516"/>
      <c r="BYZ73" s="516"/>
      <c r="BZA73" s="516"/>
      <c r="BZB73" s="516"/>
      <c r="BZC73" s="516"/>
      <c r="BZD73" s="516"/>
      <c r="BZE73" s="516"/>
      <c r="BZF73" s="516"/>
      <c r="BZG73" s="516"/>
      <c r="BZH73" s="516"/>
      <c r="BZI73" s="516"/>
      <c r="BZJ73" s="516"/>
      <c r="BZK73" s="516"/>
      <c r="BZL73" s="516"/>
      <c r="BZM73" s="516"/>
      <c r="BZN73" s="516"/>
      <c r="BZO73" s="516"/>
      <c r="BZP73" s="516"/>
      <c r="BZQ73" s="516"/>
      <c r="BZR73" s="516"/>
      <c r="BZS73" s="516"/>
      <c r="BZT73" s="516"/>
      <c r="BZU73" s="516"/>
      <c r="BZV73" s="516"/>
      <c r="BZW73" s="516"/>
      <c r="BZX73" s="516"/>
      <c r="BZY73" s="516"/>
      <c r="BZZ73" s="516"/>
      <c r="CAA73" s="516"/>
      <c r="CAB73" s="516"/>
      <c r="CAC73" s="516"/>
      <c r="CAD73" s="516"/>
      <c r="CAE73" s="516"/>
      <c r="CAF73" s="516"/>
      <c r="CAG73" s="516"/>
      <c r="CAH73" s="516"/>
      <c r="CAI73" s="516"/>
      <c r="CAJ73" s="516"/>
      <c r="CAK73" s="516"/>
      <c r="CAL73" s="516"/>
      <c r="CAM73" s="516"/>
      <c r="CAN73" s="516"/>
      <c r="CAO73" s="516"/>
      <c r="CAP73" s="516"/>
      <c r="CAQ73" s="516"/>
      <c r="CAR73" s="516"/>
      <c r="CAS73" s="516"/>
      <c r="CAT73" s="516"/>
      <c r="CAU73" s="516"/>
      <c r="CAV73" s="516"/>
      <c r="CAW73" s="516"/>
      <c r="CAX73" s="516"/>
      <c r="CAY73" s="516"/>
      <c r="CAZ73" s="516"/>
      <c r="CBA73" s="516"/>
      <c r="CBB73" s="516"/>
      <c r="CBC73" s="516"/>
      <c r="CBD73" s="516"/>
      <c r="CBE73" s="516"/>
      <c r="CBF73" s="516"/>
      <c r="CBG73" s="516"/>
      <c r="CBH73" s="516"/>
      <c r="CBI73" s="516"/>
      <c r="CBJ73" s="516"/>
      <c r="CBK73" s="516"/>
      <c r="CBL73" s="516"/>
      <c r="CBM73" s="516"/>
      <c r="CBN73" s="516"/>
      <c r="CBO73" s="516"/>
      <c r="CBP73" s="516"/>
      <c r="CBQ73" s="516"/>
      <c r="CBR73" s="516"/>
      <c r="CBS73" s="516"/>
      <c r="CBT73" s="516"/>
      <c r="CBU73" s="516"/>
      <c r="CBV73" s="516"/>
      <c r="CBW73" s="516"/>
      <c r="CBX73" s="516"/>
      <c r="CBY73" s="516"/>
      <c r="CBZ73" s="516"/>
      <c r="CCA73" s="516"/>
      <c r="CCB73" s="516"/>
      <c r="CCC73" s="516"/>
      <c r="CCD73" s="516"/>
      <c r="CCE73" s="516"/>
      <c r="CCF73" s="516"/>
      <c r="CCG73" s="516"/>
      <c r="CCH73" s="516"/>
      <c r="CCI73" s="516"/>
      <c r="CCJ73" s="516"/>
      <c r="CCK73" s="516"/>
      <c r="CCL73" s="516"/>
      <c r="CCM73" s="516"/>
      <c r="CCN73" s="516"/>
      <c r="CCO73" s="516"/>
      <c r="CCP73" s="516"/>
      <c r="CCQ73" s="516"/>
      <c r="CCR73" s="516"/>
      <c r="CCS73" s="516"/>
      <c r="CCT73" s="516"/>
      <c r="CCU73" s="516"/>
      <c r="CCV73" s="516"/>
      <c r="CCW73" s="516"/>
      <c r="CCX73" s="516"/>
      <c r="CCY73" s="516"/>
      <c r="CCZ73" s="516"/>
      <c r="CDA73" s="516"/>
      <c r="CDB73" s="516"/>
      <c r="CDC73" s="516"/>
      <c r="CDD73" s="516"/>
      <c r="CDE73" s="516"/>
      <c r="CDF73" s="516"/>
      <c r="CDG73" s="516"/>
      <c r="CDH73" s="516"/>
      <c r="CDI73" s="516"/>
      <c r="CDJ73" s="516"/>
      <c r="CDK73" s="516"/>
      <c r="CDL73" s="516"/>
      <c r="CDM73" s="516"/>
      <c r="CDN73" s="516"/>
      <c r="CDO73" s="516"/>
      <c r="CDP73" s="516"/>
      <c r="CDQ73" s="516"/>
      <c r="CDR73" s="516"/>
      <c r="CDS73" s="516"/>
      <c r="CDT73" s="516"/>
      <c r="CDU73" s="516"/>
      <c r="CDV73" s="516"/>
      <c r="CDW73" s="516"/>
      <c r="CDX73" s="516"/>
      <c r="CDY73" s="516"/>
      <c r="CDZ73" s="516"/>
      <c r="CEA73" s="516"/>
      <c r="CEB73" s="516"/>
      <c r="CEC73" s="516"/>
      <c r="CED73" s="516"/>
      <c r="CEE73" s="516"/>
      <c r="CEF73" s="516"/>
      <c r="CEG73" s="516"/>
      <c r="CEH73" s="516"/>
      <c r="CEI73" s="516"/>
      <c r="CEJ73" s="516"/>
      <c r="CEK73" s="516"/>
      <c r="CEL73" s="516"/>
      <c r="CEM73" s="516"/>
      <c r="CEN73" s="516"/>
      <c r="CEO73" s="516"/>
      <c r="CEP73" s="516"/>
      <c r="CEQ73" s="516"/>
      <c r="CER73" s="516"/>
      <c r="CES73" s="516"/>
      <c r="CET73" s="516"/>
      <c r="CEU73" s="516"/>
      <c r="CEV73" s="516"/>
      <c r="CEW73" s="516"/>
      <c r="CEX73" s="516"/>
      <c r="CEY73" s="516"/>
      <c r="CEZ73" s="516"/>
      <c r="CFA73" s="516"/>
      <c r="CFB73" s="516"/>
      <c r="CFC73" s="516"/>
      <c r="CFD73" s="516"/>
      <c r="CFE73" s="516"/>
      <c r="CFF73" s="516"/>
      <c r="CFG73" s="516"/>
      <c r="CFH73" s="516"/>
      <c r="CFI73" s="516"/>
      <c r="CFJ73" s="516"/>
      <c r="CFK73" s="516"/>
      <c r="CFL73" s="516"/>
      <c r="CFM73" s="516"/>
      <c r="CFN73" s="516"/>
      <c r="CFO73" s="516"/>
      <c r="CFP73" s="516"/>
      <c r="CFQ73" s="516"/>
      <c r="CFR73" s="516"/>
      <c r="CFS73" s="516"/>
      <c r="CFT73" s="516"/>
      <c r="CFU73" s="516"/>
      <c r="CFV73" s="516"/>
      <c r="CFW73" s="516"/>
      <c r="CFX73" s="516"/>
      <c r="CFY73" s="516"/>
      <c r="CFZ73" s="516"/>
      <c r="CGA73" s="516"/>
      <c r="CGB73" s="516"/>
      <c r="CGC73" s="516"/>
      <c r="CGD73" s="516"/>
      <c r="CGE73" s="516"/>
      <c r="CGF73" s="516"/>
      <c r="CGG73" s="516"/>
      <c r="CGH73" s="516"/>
      <c r="CGI73" s="516"/>
      <c r="CGJ73" s="516"/>
      <c r="CGK73" s="516"/>
      <c r="CGL73" s="516"/>
      <c r="CGM73" s="516"/>
      <c r="CGN73" s="516"/>
      <c r="CGO73" s="516"/>
      <c r="CGP73" s="516"/>
      <c r="CGQ73" s="516"/>
      <c r="CGR73" s="516"/>
      <c r="CGS73" s="516"/>
      <c r="CGT73" s="516"/>
      <c r="CGU73" s="516"/>
      <c r="CGV73" s="516"/>
      <c r="CGW73" s="516"/>
      <c r="CGX73" s="516"/>
      <c r="CGY73" s="516"/>
      <c r="CGZ73" s="516"/>
      <c r="CHA73" s="516"/>
      <c r="CHB73" s="516"/>
      <c r="CHC73" s="516"/>
      <c r="CHD73" s="516"/>
      <c r="CHE73" s="516"/>
      <c r="CHF73" s="516"/>
      <c r="CHG73" s="516"/>
      <c r="CHH73" s="516"/>
      <c r="CHI73" s="516"/>
      <c r="CHJ73" s="516"/>
      <c r="CHK73" s="516"/>
      <c r="CHL73" s="516"/>
      <c r="CHM73" s="516"/>
      <c r="CHN73" s="516"/>
      <c r="CHO73" s="516"/>
      <c r="CHP73" s="516"/>
      <c r="CHQ73" s="516"/>
      <c r="CHR73" s="516"/>
      <c r="CHS73" s="516"/>
      <c r="CHT73" s="516"/>
      <c r="CHU73" s="516"/>
      <c r="CHV73" s="516"/>
      <c r="CHW73" s="516"/>
      <c r="CHX73" s="516"/>
      <c r="CHY73" s="516"/>
      <c r="CHZ73" s="516"/>
      <c r="CIA73" s="516"/>
      <c r="CIB73" s="516"/>
      <c r="CIC73" s="516"/>
      <c r="CID73" s="516"/>
      <c r="CIE73" s="516"/>
      <c r="CIF73" s="516"/>
      <c r="CIG73" s="516"/>
      <c r="CIH73" s="516"/>
      <c r="CII73" s="516"/>
      <c r="CIJ73" s="516"/>
      <c r="CIK73" s="516"/>
      <c r="CIL73" s="516"/>
      <c r="CIM73" s="516"/>
      <c r="CIN73" s="516"/>
      <c r="CIO73" s="516"/>
      <c r="CIP73" s="516"/>
      <c r="CIQ73" s="516"/>
      <c r="CIR73" s="516"/>
      <c r="CIS73" s="516"/>
      <c r="CIT73" s="516"/>
      <c r="CIU73" s="516"/>
      <c r="CIV73" s="516"/>
      <c r="CIW73" s="516"/>
      <c r="CIX73" s="516"/>
      <c r="CIY73" s="516"/>
      <c r="CIZ73" s="516"/>
      <c r="CJA73" s="516"/>
      <c r="CJB73" s="516"/>
      <c r="CJC73" s="516"/>
      <c r="CJD73" s="516"/>
      <c r="CJE73" s="516"/>
      <c r="CJF73" s="516"/>
      <c r="CJG73" s="516"/>
      <c r="CJH73" s="516"/>
      <c r="CJI73" s="516"/>
      <c r="CJJ73" s="516"/>
      <c r="CJK73" s="516"/>
      <c r="CJL73" s="516"/>
      <c r="CJM73" s="516"/>
      <c r="CJN73" s="516"/>
      <c r="CJO73" s="516"/>
      <c r="CJP73" s="516"/>
      <c r="CJQ73" s="516"/>
      <c r="CJR73" s="516"/>
      <c r="CJS73" s="516"/>
      <c r="CJT73" s="516"/>
      <c r="CJU73" s="516"/>
      <c r="CJV73" s="516"/>
      <c r="CJW73" s="516"/>
      <c r="CJX73" s="516"/>
      <c r="CJY73" s="516"/>
      <c r="CJZ73" s="516"/>
      <c r="CKA73" s="516"/>
      <c r="CKB73" s="516"/>
      <c r="CKC73" s="516"/>
      <c r="CKD73" s="516"/>
      <c r="CKE73" s="516"/>
      <c r="CKF73" s="516"/>
      <c r="CKG73" s="516"/>
      <c r="CKH73" s="516"/>
      <c r="CKI73" s="516"/>
      <c r="CKJ73" s="516"/>
      <c r="CKK73" s="516"/>
      <c r="CKL73" s="516"/>
      <c r="CKM73" s="516"/>
      <c r="CKN73" s="516"/>
      <c r="CKO73" s="516"/>
      <c r="CKP73" s="516"/>
      <c r="CKQ73" s="516"/>
      <c r="CKR73" s="516"/>
      <c r="CKS73" s="516"/>
      <c r="CKT73" s="516"/>
      <c r="CKU73" s="516"/>
      <c r="CKV73" s="516"/>
      <c r="CKW73" s="516"/>
      <c r="CKX73" s="516"/>
      <c r="CKY73" s="516"/>
      <c r="CKZ73" s="516"/>
      <c r="CLA73" s="516"/>
      <c r="CLB73" s="516"/>
      <c r="CLC73" s="516"/>
      <c r="CLD73" s="516"/>
      <c r="CLE73" s="516"/>
      <c r="CLF73" s="516"/>
      <c r="CLG73" s="516"/>
      <c r="CLH73" s="516"/>
      <c r="CLI73" s="516"/>
      <c r="CLJ73" s="516"/>
      <c r="CLK73" s="516"/>
      <c r="CLL73" s="516"/>
      <c r="CLM73" s="516"/>
      <c r="CLN73" s="516"/>
      <c r="CLO73" s="516"/>
      <c r="CLP73" s="516"/>
      <c r="CLQ73" s="516"/>
      <c r="CLR73" s="516"/>
      <c r="CLS73" s="516"/>
      <c r="CLT73" s="516"/>
      <c r="CLU73" s="516"/>
      <c r="CLV73" s="516"/>
      <c r="CLW73" s="516"/>
      <c r="CLX73" s="516"/>
      <c r="CLY73" s="516"/>
      <c r="CLZ73" s="516"/>
      <c r="CMA73" s="516"/>
      <c r="CMB73" s="516"/>
      <c r="CMC73" s="516"/>
      <c r="CMD73" s="516"/>
      <c r="CME73" s="516"/>
      <c r="CMF73" s="516"/>
      <c r="CMG73" s="516"/>
      <c r="CMH73" s="516"/>
      <c r="CMI73" s="516"/>
      <c r="CMJ73" s="516"/>
      <c r="CMK73" s="516"/>
      <c r="CML73" s="516"/>
      <c r="CMM73" s="516"/>
      <c r="CMN73" s="516"/>
      <c r="CMO73" s="516"/>
      <c r="CMP73" s="516"/>
      <c r="CMQ73" s="516"/>
      <c r="CMR73" s="516"/>
      <c r="CMS73" s="516"/>
      <c r="CMT73" s="516"/>
      <c r="CMU73" s="516"/>
      <c r="CMV73" s="516"/>
      <c r="CMW73" s="516"/>
      <c r="CMX73" s="516"/>
      <c r="CMY73" s="516"/>
      <c r="CMZ73" s="516"/>
      <c r="CNA73" s="516"/>
      <c r="CNB73" s="516"/>
      <c r="CNC73" s="516"/>
      <c r="CND73" s="516"/>
      <c r="CNE73" s="516"/>
      <c r="CNF73" s="516"/>
      <c r="CNG73" s="516"/>
      <c r="CNH73" s="516"/>
      <c r="CNI73" s="516"/>
      <c r="CNJ73" s="516"/>
      <c r="CNK73" s="516"/>
      <c r="CNL73" s="516"/>
      <c r="CNM73" s="516"/>
      <c r="CNN73" s="516"/>
      <c r="CNO73" s="516"/>
      <c r="CNP73" s="516"/>
      <c r="CNQ73" s="516"/>
      <c r="CNR73" s="516"/>
      <c r="CNS73" s="516"/>
      <c r="CNT73" s="516"/>
      <c r="CNU73" s="516"/>
      <c r="CNV73" s="516"/>
      <c r="CNW73" s="516"/>
      <c r="CNX73" s="516"/>
      <c r="CNY73" s="516"/>
      <c r="CNZ73" s="516"/>
      <c r="COA73" s="516"/>
      <c r="COB73" s="516"/>
      <c r="COC73" s="516"/>
      <c r="COD73" s="516"/>
      <c r="COE73" s="516"/>
      <c r="COF73" s="516"/>
      <c r="COG73" s="516"/>
      <c r="COH73" s="516"/>
      <c r="COI73" s="516"/>
      <c r="COJ73" s="516"/>
      <c r="COK73" s="516"/>
      <c r="COL73" s="516"/>
      <c r="COM73" s="516"/>
      <c r="CON73" s="516"/>
      <c r="COO73" s="516"/>
      <c r="COP73" s="516"/>
      <c r="COQ73" s="516"/>
      <c r="COR73" s="516"/>
      <c r="COS73" s="516"/>
      <c r="COT73" s="516"/>
      <c r="COU73" s="516"/>
      <c r="COV73" s="516"/>
      <c r="COW73" s="516"/>
      <c r="COX73" s="516"/>
      <c r="COY73" s="516"/>
      <c r="COZ73" s="516"/>
      <c r="CPA73" s="516"/>
      <c r="CPB73" s="516"/>
      <c r="CPC73" s="516"/>
      <c r="CPD73" s="516"/>
      <c r="CPE73" s="516"/>
      <c r="CPF73" s="516"/>
      <c r="CPG73" s="516"/>
      <c r="CPH73" s="516"/>
      <c r="CPI73" s="516"/>
      <c r="CPJ73" s="516"/>
      <c r="CPK73" s="516"/>
      <c r="CPL73" s="516"/>
      <c r="CPM73" s="516"/>
      <c r="CPN73" s="516"/>
      <c r="CPO73" s="516"/>
      <c r="CPP73" s="516"/>
      <c r="CPQ73" s="516"/>
      <c r="CPR73" s="516"/>
      <c r="CPS73" s="516"/>
      <c r="CPT73" s="516"/>
      <c r="CPU73" s="516"/>
      <c r="CPV73" s="516"/>
      <c r="CPW73" s="516"/>
      <c r="CPX73" s="516"/>
      <c r="CPY73" s="516"/>
      <c r="CPZ73" s="516"/>
      <c r="CQA73" s="516"/>
      <c r="CQB73" s="516"/>
      <c r="CQC73" s="516"/>
      <c r="CQD73" s="516"/>
      <c r="CQE73" s="516"/>
      <c r="CQF73" s="516"/>
      <c r="CQG73" s="516"/>
      <c r="CQH73" s="516"/>
      <c r="CQI73" s="516"/>
      <c r="CQJ73" s="516"/>
      <c r="CQK73" s="516"/>
      <c r="CQL73" s="516"/>
      <c r="CQM73" s="516"/>
      <c r="CQN73" s="516"/>
      <c r="CQO73" s="516"/>
      <c r="CQP73" s="516"/>
      <c r="CQQ73" s="516"/>
      <c r="CQR73" s="516"/>
      <c r="CQS73" s="516"/>
      <c r="CQT73" s="516"/>
      <c r="CQU73" s="516"/>
      <c r="CQV73" s="516"/>
      <c r="CQW73" s="516"/>
      <c r="CQX73" s="516"/>
      <c r="CQY73" s="516"/>
      <c r="CQZ73" s="516"/>
      <c r="CRA73" s="516"/>
      <c r="CRB73" s="516"/>
      <c r="CRC73" s="516"/>
      <c r="CRD73" s="516"/>
      <c r="CRE73" s="516"/>
      <c r="CRF73" s="516"/>
      <c r="CRG73" s="516"/>
      <c r="CRH73" s="516"/>
      <c r="CRI73" s="516"/>
      <c r="CRJ73" s="516"/>
      <c r="CRK73" s="516"/>
      <c r="CRL73" s="516"/>
      <c r="CRM73" s="516"/>
      <c r="CRN73" s="516"/>
      <c r="CRO73" s="516"/>
      <c r="CRP73" s="516"/>
      <c r="CRQ73" s="516"/>
      <c r="CRR73" s="516"/>
      <c r="CRS73" s="516"/>
      <c r="CRT73" s="516"/>
      <c r="CRU73" s="516"/>
      <c r="CRV73" s="516"/>
      <c r="CRW73" s="516"/>
      <c r="CRX73" s="516"/>
      <c r="CRY73" s="516"/>
      <c r="CRZ73" s="516"/>
      <c r="CSA73" s="516"/>
      <c r="CSB73" s="516"/>
      <c r="CSC73" s="516"/>
      <c r="CSD73" s="516"/>
      <c r="CSE73" s="516"/>
      <c r="CSF73" s="516"/>
      <c r="CSG73" s="516"/>
      <c r="CSH73" s="516"/>
      <c r="CSI73" s="516"/>
      <c r="CSJ73" s="516"/>
      <c r="CSK73" s="516"/>
      <c r="CSL73" s="516"/>
      <c r="CSM73" s="516"/>
      <c r="CSN73" s="516"/>
      <c r="CSO73" s="516"/>
      <c r="CSP73" s="516"/>
      <c r="CSQ73" s="516"/>
      <c r="CSR73" s="516"/>
      <c r="CSS73" s="516"/>
      <c r="CST73" s="516"/>
      <c r="CSU73" s="516"/>
      <c r="CSV73" s="516"/>
      <c r="CSW73" s="516"/>
      <c r="CSX73" s="516"/>
      <c r="CSY73" s="516"/>
      <c r="CSZ73" s="516"/>
      <c r="CTA73" s="516"/>
      <c r="CTB73" s="516"/>
      <c r="CTC73" s="516"/>
      <c r="CTD73" s="516"/>
      <c r="CTE73" s="516"/>
      <c r="CTF73" s="516"/>
      <c r="CTG73" s="516"/>
      <c r="CTH73" s="516"/>
      <c r="CTI73" s="516"/>
      <c r="CTJ73" s="516"/>
      <c r="CTK73" s="516"/>
      <c r="CTL73" s="516"/>
      <c r="CTM73" s="516"/>
      <c r="CTN73" s="516"/>
      <c r="CTO73" s="516"/>
      <c r="CTP73" s="516"/>
      <c r="CTQ73" s="516"/>
      <c r="CTR73" s="516"/>
      <c r="CTS73" s="516"/>
      <c r="CTT73" s="516"/>
      <c r="CTU73" s="516"/>
      <c r="CTV73" s="516"/>
      <c r="CTW73" s="516"/>
      <c r="CTX73" s="516"/>
      <c r="CTY73" s="516"/>
      <c r="CTZ73" s="516"/>
      <c r="CUA73" s="516"/>
      <c r="CUB73" s="516"/>
      <c r="CUC73" s="516"/>
      <c r="CUD73" s="516"/>
      <c r="CUE73" s="516"/>
      <c r="CUF73" s="516"/>
      <c r="CUG73" s="516"/>
      <c r="CUH73" s="516"/>
      <c r="CUI73" s="516"/>
      <c r="CUJ73" s="516"/>
      <c r="CUK73" s="516"/>
      <c r="CUL73" s="516"/>
      <c r="CUM73" s="516"/>
      <c r="CUN73" s="516"/>
      <c r="CUO73" s="516"/>
      <c r="CUP73" s="516"/>
      <c r="CUQ73" s="516"/>
      <c r="CUR73" s="516"/>
      <c r="CUS73" s="516"/>
      <c r="CUT73" s="516"/>
      <c r="CUU73" s="516"/>
      <c r="CUV73" s="516"/>
      <c r="CUW73" s="516"/>
      <c r="CUX73" s="516"/>
      <c r="CUY73" s="516"/>
      <c r="CUZ73" s="516"/>
      <c r="CVA73" s="516"/>
      <c r="CVB73" s="516"/>
      <c r="CVC73" s="516"/>
      <c r="CVD73" s="516"/>
      <c r="CVE73" s="516"/>
      <c r="CVF73" s="516"/>
      <c r="CVG73" s="516"/>
      <c r="CVH73" s="516"/>
      <c r="CVI73" s="516"/>
      <c r="CVJ73" s="516"/>
      <c r="CVK73" s="516"/>
      <c r="CVL73" s="516"/>
      <c r="CVM73" s="516"/>
      <c r="CVN73" s="516"/>
      <c r="CVO73" s="516"/>
      <c r="CVP73" s="516"/>
      <c r="CVQ73" s="516"/>
      <c r="CVR73" s="516"/>
      <c r="CVS73" s="516"/>
      <c r="CVT73" s="516"/>
      <c r="CVU73" s="516"/>
      <c r="CVV73" s="516"/>
      <c r="CVW73" s="516"/>
      <c r="CVX73" s="516"/>
      <c r="CVY73" s="516"/>
      <c r="CVZ73" s="516"/>
      <c r="CWA73" s="516"/>
      <c r="CWB73" s="516"/>
      <c r="CWC73" s="516"/>
      <c r="CWD73" s="516"/>
      <c r="CWE73" s="516"/>
      <c r="CWF73" s="516"/>
      <c r="CWG73" s="516"/>
      <c r="CWH73" s="516"/>
      <c r="CWI73" s="516"/>
      <c r="CWJ73" s="516"/>
      <c r="CWK73" s="516"/>
      <c r="CWL73" s="516"/>
      <c r="CWM73" s="516"/>
      <c r="CWN73" s="516"/>
      <c r="CWO73" s="516"/>
      <c r="CWP73" s="516"/>
      <c r="CWQ73" s="516"/>
      <c r="CWR73" s="516"/>
      <c r="CWS73" s="516"/>
      <c r="CWT73" s="516"/>
      <c r="CWU73" s="516"/>
      <c r="CWV73" s="516"/>
      <c r="CWW73" s="516"/>
      <c r="CWX73" s="516"/>
      <c r="CWY73" s="516"/>
      <c r="CWZ73" s="516"/>
      <c r="CXA73" s="516"/>
      <c r="CXB73" s="516"/>
      <c r="CXC73" s="516"/>
      <c r="CXD73" s="516"/>
      <c r="CXE73" s="516"/>
      <c r="CXF73" s="516"/>
      <c r="CXG73" s="516"/>
      <c r="CXH73" s="516"/>
      <c r="CXI73" s="516"/>
      <c r="CXJ73" s="516"/>
      <c r="CXK73" s="516"/>
      <c r="CXL73" s="516"/>
      <c r="CXM73" s="516"/>
      <c r="CXN73" s="516"/>
      <c r="CXO73" s="516"/>
      <c r="CXP73" s="516"/>
      <c r="CXQ73" s="516"/>
      <c r="CXR73" s="516"/>
      <c r="CXS73" s="516"/>
      <c r="CXT73" s="516"/>
      <c r="CXU73" s="516"/>
      <c r="CXV73" s="516"/>
      <c r="CXW73" s="516"/>
      <c r="CXX73" s="516"/>
      <c r="CXY73" s="516"/>
      <c r="CXZ73" s="516"/>
      <c r="CYA73" s="516"/>
      <c r="CYB73" s="516"/>
      <c r="CYC73" s="516"/>
      <c r="CYD73" s="516"/>
      <c r="CYE73" s="516"/>
      <c r="CYF73" s="516"/>
      <c r="CYG73" s="516"/>
      <c r="CYH73" s="516"/>
      <c r="CYI73" s="516"/>
      <c r="CYJ73" s="516"/>
      <c r="CYK73" s="516"/>
      <c r="CYL73" s="516"/>
      <c r="CYM73" s="516"/>
      <c r="CYN73" s="516"/>
      <c r="CYO73" s="516"/>
      <c r="CYP73" s="516"/>
      <c r="CYQ73" s="516"/>
      <c r="CYR73" s="516"/>
      <c r="CYS73" s="516"/>
      <c r="CYT73" s="516"/>
      <c r="CYU73" s="516"/>
      <c r="CYV73" s="516"/>
      <c r="CYW73" s="516"/>
      <c r="CYX73" s="516"/>
      <c r="CYY73" s="516"/>
      <c r="CYZ73" s="516"/>
      <c r="CZA73" s="516"/>
      <c r="CZB73" s="516"/>
      <c r="CZC73" s="516"/>
      <c r="CZD73" s="516"/>
      <c r="CZE73" s="516"/>
      <c r="CZF73" s="516"/>
      <c r="CZG73" s="516"/>
      <c r="CZH73" s="516"/>
      <c r="CZI73" s="516"/>
      <c r="CZJ73" s="516"/>
      <c r="CZK73" s="516"/>
      <c r="CZL73" s="516"/>
      <c r="CZM73" s="516"/>
      <c r="CZN73" s="516"/>
      <c r="CZO73" s="516"/>
      <c r="CZP73" s="516"/>
      <c r="CZQ73" s="516"/>
      <c r="CZR73" s="516"/>
      <c r="CZS73" s="516"/>
      <c r="CZT73" s="516"/>
      <c r="CZU73" s="516"/>
      <c r="CZV73" s="516"/>
      <c r="CZW73" s="516"/>
      <c r="CZX73" s="516"/>
      <c r="CZY73" s="516"/>
      <c r="CZZ73" s="516"/>
      <c r="DAA73" s="516"/>
      <c r="DAB73" s="516"/>
      <c r="DAC73" s="516"/>
      <c r="DAD73" s="516"/>
      <c r="DAE73" s="516"/>
      <c r="DAF73" s="516"/>
      <c r="DAG73" s="516"/>
      <c r="DAH73" s="516"/>
      <c r="DAI73" s="516"/>
      <c r="DAJ73" s="516"/>
      <c r="DAK73" s="516"/>
      <c r="DAL73" s="516"/>
      <c r="DAM73" s="516"/>
      <c r="DAN73" s="516"/>
      <c r="DAO73" s="516"/>
      <c r="DAP73" s="516"/>
      <c r="DAQ73" s="516"/>
      <c r="DAR73" s="516"/>
      <c r="DAS73" s="516"/>
      <c r="DAT73" s="516"/>
      <c r="DAU73" s="516"/>
      <c r="DAV73" s="516"/>
      <c r="DAW73" s="516"/>
      <c r="DAX73" s="516"/>
      <c r="DAY73" s="516"/>
      <c r="DAZ73" s="516"/>
      <c r="DBA73" s="516"/>
      <c r="DBB73" s="516"/>
      <c r="DBC73" s="516"/>
      <c r="DBD73" s="516"/>
      <c r="DBE73" s="516"/>
      <c r="DBF73" s="516"/>
      <c r="DBG73" s="516"/>
      <c r="DBH73" s="516"/>
      <c r="DBI73" s="516"/>
      <c r="DBJ73" s="516"/>
      <c r="DBK73" s="516"/>
      <c r="DBL73" s="516"/>
      <c r="DBM73" s="516"/>
      <c r="DBN73" s="516"/>
      <c r="DBO73" s="516"/>
      <c r="DBP73" s="516"/>
      <c r="DBQ73" s="516"/>
      <c r="DBR73" s="516"/>
      <c r="DBS73" s="516"/>
      <c r="DBT73" s="516"/>
      <c r="DBU73" s="516"/>
      <c r="DBV73" s="516"/>
      <c r="DBW73" s="516"/>
      <c r="DBX73" s="516"/>
      <c r="DBY73" s="516"/>
      <c r="DBZ73" s="516"/>
      <c r="DCA73" s="516"/>
      <c r="DCB73" s="516"/>
      <c r="DCC73" s="516"/>
      <c r="DCD73" s="516"/>
      <c r="DCE73" s="516"/>
      <c r="DCF73" s="516"/>
      <c r="DCG73" s="516"/>
      <c r="DCH73" s="516"/>
      <c r="DCI73" s="516"/>
      <c r="DCJ73" s="516"/>
      <c r="DCK73" s="516"/>
      <c r="DCL73" s="516"/>
      <c r="DCM73" s="516"/>
      <c r="DCN73" s="516"/>
      <c r="DCO73" s="516"/>
      <c r="DCP73" s="516"/>
      <c r="DCQ73" s="516"/>
      <c r="DCR73" s="516"/>
      <c r="DCS73" s="516"/>
      <c r="DCT73" s="516"/>
      <c r="DCU73" s="516"/>
      <c r="DCV73" s="516"/>
      <c r="DCW73" s="516"/>
      <c r="DCX73" s="516"/>
      <c r="DCY73" s="516"/>
      <c r="DCZ73" s="516"/>
      <c r="DDA73" s="516"/>
      <c r="DDB73" s="516"/>
      <c r="DDC73" s="516"/>
      <c r="DDD73" s="516"/>
      <c r="DDE73" s="516"/>
      <c r="DDF73" s="516"/>
      <c r="DDG73" s="516"/>
      <c r="DDH73" s="516"/>
      <c r="DDI73" s="516"/>
      <c r="DDJ73" s="516"/>
      <c r="DDK73" s="516"/>
      <c r="DDL73" s="516"/>
      <c r="DDM73" s="516"/>
      <c r="DDN73" s="516"/>
      <c r="DDO73" s="516"/>
      <c r="DDP73" s="516"/>
      <c r="DDQ73" s="516"/>
      <c r="DDR73" s="516"/>
      <c r="DDS73" s="516"/>
      <c r="DDT73" s="516"/>
      <c r="DDU73" s="516"/>
      <c r="DDV73" s="516"/>
      <c r="DDW73" s="516"/>
      <c r="DDX73" s="516"/>
      <c r="DDY73" s="516"/>
      <c r="DDZ73" s="516"/>
      <c r="DEA73" s="516"/>
      <c r="DEB73" s="516"/>
      <c r="DEC73" s="516"/>
      <c r="DED73" s="516"/>
      <c r="DEE73" s="516"/>
      <c r="DEF73" s="516"/>
      <c r="DEG73" s="516"/>
      <c r="DEH73" s="516"/>
      <c r="DEI73" s="516"/>
      <c r="DEJ73" s="516"/>
      <c r="DEK73" s="516"/>
      <c r="DEL73" s="516"/>
      <c r="DEM73" s="516"/>
      <c r="DEN73" s="516"/>
      <c r="DEO73" s="516"/>
      <c r="DEP73" s="516"/>
      <c r="DEQ73" s="516"/>
      <c r="DER73" s="516"/>
      <c r="DES73" s="516"/>
      <c r="DET73" s="516"/>
      <c r="DEU73" s="516"/>
      <c r="DEV73" s="516"/>
      <c r="DEW73" s="516"/>
      <c r="DEX73" s="516"/>
      <c r="DEY73" s="516"/>
      <c r="DEZ73" s="516"/>
      <c r="DFA73" s="516"/>
      <c r="DFB73" s="516"/>
      <c r="DFC73" s="516"/>
      <c r="DFD73" s="516"/>
      <c r="DFE73" s="516"/>
      <c r="DFF73" s="516"/>
      <c r="DFG73" s="516"/>
      <c r="DFH73" s="516"/>
      <c r="DFI73" s="516"/>
      <c r="DFJ73" s="516"/>
      <c r="DFK73" s="516"/>
      <c r="DFL73" s="516"/>
      <c r="DFM73" s="516"/>
      <c r="DFN73" s="516"/>
      <c r="DFO73" s="516"/>
      <c r="DFP73" s="516"/>
      <c r="DFQ73" s="516"/>
      <c r="DFR73" s="516"/>
      <c r="DFS73" s="516"/>
      <c r="DFT73" s="516"/>
      <c r="DFU73" s="516"/>
      <c r="DFV73" s="516"/>
      <c r="DFW73" s="516"/>
      <c r="DFX73" s="516"/>
      <c r="DFY73" s="516"/>
      <c r="DFZ73" s="516"/>
      <c r="DGA73" s="516"/>
      <c r="DGB73" s="516"/>
      <c r="DGC73" s="516"/>
      <c r="DGD73" s="516"/>
      <c r="DGE73" s="516"/>
      <c r="DGF73" s="516"/>
      <c r="DGG73" s="516"/>
      <c r="DGH73" s="516"/>
      <c r="DGI73" s="516"/>
      <c r="DGJ73" s="516"/>
      <c r="DGK73" s="516"/>
      <c r="DGL73" s="516"/>
      <c r="DGM73" s="516"/>
      <c r="DGN73" s="516"/>
      <c r="DGO73" s="516"/>
      <c r="DGP73" s="516"/>
      <c r="DGQ73" s="516"/>
      <c r="DGR73" s="516"/>
      <c r="DGS73" s="516"/>
      <c r="DGT73" s="516"/>
      <c r="DGU73" s="516"/>
      <c r="DGV73" s="516"/>
      <c r="DGW73" s="516"/>
      <c r="DGX73" s="516"/>
      <c r="DGY73" s="516"/>
      <c r="DGZ73" s="516"/>
      <c r="DHA73" s="516"/>
      <c r="DHB73" s="516"/>
      <c r="DHC73" s="516"/>
      <c r="DHD73" s="516"/>
      <c r="DHE73" s="516"/>
      <c r="DHF73" s="516"/>
      <c r="DHG73" s="516"/>
      <c r="DHH73" s="516"/>
      <c r="DHI73" s="516"/>
      <c r="DHJ73" s="516"/>
      <c r="DHK73" s="516"/>
      <c r="DHL73" s="516"/>
      <c r="DHM73" s="516"/>
      <c r="DHN73" s="516"/>
      <c r="DHO73" s="516"/>
      <c r="DHP73" s="516"/>
      <c r="DHQ73" s="516"/>
      <c r="DHR73" s="516"/>
      <c r="DHS73" s="516"/>
      <c r="DHT73" s="516"/>
      <c r="DHU73" s="516"/>
      <c r="DHV73" s="516"/>
      <c r="DHW73" s="516"/>
      <c r="DHX73" s="516"/>
      <c r="DHY73" s="516"/>
      <c r="DHZ73" s="516"/>
      <c r="DIA73" s="516"/>
      <c r="DIB73" s="516"/>
      <c r="DIC73" s="516"/>
      <c r="DID73" s="516"/>
      <c r="DIE73" s="516"/>
      <c r="DIF73" s="516"/>
      <c r="DIG73" s="516"/>
      <c r="DIH73" s="516"/>
      <c r="DII73" s="516"/>
      <c r="DIJ73" s="516"/>
      <c r="DIK73" s="516"/>
      <c r="DIL73" s="516"/>
      <c r="DIM73" s="516"/>
      <c r="DIN73" s="516"/>
      <c r="DIO73" s="516"/>
      <c r="DIP73" s="516"/>
      <c r="DIQ73" s="516"/>
      <c r="DIR73" s="516"/>
      <c r="DIS73" s="516"/>
      <c r="DIT73" s="516"/>
      <c r="DIU73" s="516"/>
      <c r="DIV73" s="516"/>
      <c r="DIW73" s="516"/>
      <c r="DIX73" s="516"/>
      <c r="DIY73" s="516"/>
      <c r="DIZ73" s="516"/>
      <c r="DJA73" s="516"/>
      <c r="DJB73" s="516"/>
      <c r="DJC73" s="516"/>
      <c r="DJD73" s="516"/>
      <c r="DJE73" s="516"/>
      <c r="DJF73" s="516"/>
      <c r="DJG73" s="516"/>
      <c r="DJH73" s="516"/>
      <c r="DJI73" s="516"/>
      <c r="DJJ73" s="516"/>
      <c r="DJK73" s="516"/>
      <c r="DJL73" s="516"/>
      <c r="DJM73" s="516"/>
      <c r="DJN73" s="516"/>
      <c r="DJO73" s="516"/>
      <c r="DJP73" s="516"/>
      <c r="DJQ73" s="516"/>
      <c r="DJR73" s="516"/>
      <c r="DJS73" s="516"/>
      <c r="DJT73" s="516"/>
      <c r="DJU73" s="516"/>
      <c r="DJV73" s="516"/>
      <c r="DJW73" s="516"/>
      <c r="DJX73" s="516"/>
      <c r="DJY73" s="516"/>
      <c r="DJZ73" s="516"/>
      <c r="DKA73" s="516"/>
      <c r="DKB73" s="516"/>
      <c r="DKC73" s="516"/>
      <c r="DKD73" s="516"/>
      <c r="DKE73" s="516"/>
      <c r="DKF73" s="516"/>
      <c r="DKG73" s="516"/>
      <c r="DKH73" s="516"/>
      <c r="DKI73" s="516"/>
      <c r="DKJ73" s="516"/>
      <c r="DKK73" s="516"/>
      <c r="DKL73" s="516"/>
      <c r="DKM73" s="516"/>
      <c r="DKN73" s="516"/>
      <c r="DKO73" s="516"/>
      <c r="DKP73" s="516"/>
      <c r="DKQ73" s="516"/>
      <c r="DKR73" s="516"/>
      <c r="DKS73" s="516"/>
      <c r="DKT73" s="516"/>
      <c r="DKU73" s="516"/>
      <c r="DKV73" s="516"/>
      <c r="DKW73" s="516"/>
      <c r="DKX73" s="516"/>
      <c r="DKY73" s="516"/>
      <c r="DKZ73" s="516"/>
      <c r="DLA73" s="516"/>
      <c r="DLB73" s="516"/>
      <c r="DLC73" s="516"/>
      <c r="DLD73" s="516"/>
      <c r="DLE73" s="516"/>
      <c r="DLF73" s="516"/>
      <c r="DLG73" s="516"/>
      <c r="DLH73" s="516"/>
      <c r="DLI73" s="516"/>
      <c r="DLJ73" s="516"/>
      <c r="DLK73" s="516"/>
      <c r="DLL73" s="516"/>
      <c r="DLM73" s="516"/>
      <c r="DLN73" s="516"/>
      <c r="DLO73" s="516"/>
      <c r="DLP73" s="516"/>
      <c r="DLQ73" s="516"/>
      <c r="DLR73" s="516"/>
      <c r="DLS73" s="516"/>
      <c r="DLT73" s="516"/>
      <c r="DLU73" s="516"/>
      <c r="DLV73" s="516"/>
      <c r="DLW73" s="516"/>
      <c r="DLX73" s="516"/>
      <c r="DLY73" s="516"/>
      <c r="DLZ73" s="516"/>
      <c r="DMA73" s="516"/>
      <c r="DMB73" s="516"/>
      <c r="DMC73" s="516"/>
      <c r="DMD73" s="516"/>
      <c r="DME73" s="516"/>
      <c r="DMF73" s="516"/>
      <c r="DMG73" s="516"/>
      <c r="DMH73" s="516"/>
      <c r="DMI73" s="516"/>
      <c r="DMJ73" s="516"/>
      <c r="DMK73" s="516"/>
      <c r="DML73" s="516"/>
      <c r="DMM73" s="516"/>
      <c r="DMN73" s="516"/>
      <c r="DMO73" s="516"/>
      <c r="DMP73" s="516"/>
      <c r="DMQ73" s="516"/>
      <c r="DMR73" s="516"/>
      <c r="DMS73" s="516"/>
      <c r="DMT73" s="516"/>
      <c r="DMU73" s="516"/>
      <c r="DMV73" s="516"/>
      <c r="DMW73" s="516"/>
      <c r="DMX73" s="516"/>
      <c r="DMY73" s="516"/>
      <c r="DMZ73" s="516"/>
      <c r="DNA73" s="516"/>
      <c r="DNB73" s="516"/>
      <c r="DNC73" s="516"/>
      <c r="DND73" s="516"/>
      <c r="DNE73" s="516"/>
      <c r="DNF73" s="516"/>
      <c r="DNG73" s="516"/>
      <c r="DNH73" s="516"/>
      <c r="DNI73" s="516"/>
      <c r="DNJ73" s="516"/>
      <c r="DNK73" s="516"/>
      <c r="DNL73" s="516"/>
      <c r="DNM73" s="516"/>
      <c r="DNN73" s="516"/>
      <c r="DNO73" s="516"/>
      <c r="DNP73" s="516"/>
      <c r="DNQ73" s="516"/>
      <c r="DNR73" s="516"/>
      <c r="DNS73" s="516"/>
      <c r="DNT73" s="516"/>
      <c r="DNU73" s="516"/>
      <c r="DNV73" s="516"/>
      <c r="DNW73" s="516"/>
      <c r="DNX73" s="516"/>
      <c r="DNY73" s="516"/>
      <c r="DNZ73" s="516"/>
      <c r="DOA73" s="516"/>
      <c r="DOB73" s="516"/>
      <c r="DOC73" s="516"/>
      <c r="DOD73" s="516"/>
      <c r="DOE73" s="516"/>
      <c r="DOF73" s="516"/>
      <c r="DOG73" s="516"/>
      <c r="DOH73" s="516"/>
      <c r="DOI73" s="516"/>
      <c r="DOJ73" s="516"/>
      <c r="DOK73" s="516"/>
      <c r="DOL73" s="516"/>
      <c r="DOM73" s="516"/>
      <c r="DON73" s="516"/>
      <c r="DOO73" s="516"/>
      <c r="DOP73" s="516"/>
      <c r="DOQ73" s="516"/>
      <c r="DOR73" s="516"/>
      <c r="DOS73" s="516"/>
      <c r="DOT73" s="516"/>
      <c r="DOU73" s="516"/>
      <c r="DOV73" s="516"/>
      <c r="DOW73" s="516"/>
      <c r="DOX73" s="516"/>
      <c r="DOY73" s="516"/>
      <c r="DOZ73" s="516"/>
      <c r="DPA73" s="516"/>
      <c r="DPB73" s="516"/>
      <c r="DPC73" s="516"/>
      <c r="DPD73" s="516"/>
      <c r="DPE73" s="516"/>
      <c r="DPF73" s="516"/>
      <c r="DPG73" s="516"/>
      <c r="DPH73" s="516"/>
      <c r="DPI73" s="516"/>
      <c r="DPJ73" s="516"/>
      <c r="DPK73" s="516"/>
      <c r="DPL73" s="516"/>
      <c r="DPM73" s="516"/>
      <c r="DPN73" s="516"/>
      <c r="DPO73" s="516"/>
      <c r="DPP73" s="516"/>
      <c r="DPQ73" s="516"/>
      <c r="DPR73" s="516"/>
      <c r="DPS73" s="516"/>
      <c r="DPT73" s="516"/>
      <c r="DPU73" s="516"/>
      <c r="DPV73" s="516"/>
      <c r="DPW73" s="516"/>
      <c r="DPX73" s="516"/>
      <c r="DPY73" s="516"/>
      <c r="DPZ73" s="516"/>
      <c r="DQA73" s="516"/>
      <c r="DQB73" s="516"/>
      <c r="DQC73" s="516"/>
      <c r="DQD73" s="516"/>
      <c r="DQE73" s="516"/>
      <c r="DQF73" s="516"/>
      <c r="DQG73" s="516"/>
      <c r="DQH73" s="516"/>
      <c r="DQI73" s="516"/>
      <c r="DQJ73" s="516"/>
      <c r="DQK73" s="516"/>
      <c r="DQL73" s="516"/>
      <c r="DQM73" s="516"/>
      <c r="DQN73" s="516"/>
      <c r="DQO73" s="516"/>
      <c r="DQP73" s="516"/>
      <c r="DQQ73" s="516"/>
      <c r="DQR73" s="516"/>
      <c r="DQS73" s="516"/>
      <c r="DQT73" s="516"/>
      <c r="DQU73" s="516"/>
      <c r="DQV73" s="516"/>
      <c r="DQW73" s="516"/>
      <c r="DQX73" s="516"/>
      <c r="DQY73" s="516"/>
      <c r="DQZ73" s="516"/>
      <c r="DRA73" s="516"/>
      <c r="DRB73" s="516"/>
      <c r="DRC73" s="516"/>
      <c r="DRD73" s="516"/>
      <c r="DRE73" s="516"/>
      <c r="DRF73" s="516"/>
      <c r="DRG73" s="516"/>
      <c r="DRH73" s="516"/>
      <c r="DRI73" s="516"/>
      <c r="DRJ73" s="516"/>
      <c r="DRK73" s="516"/>
      <c r="DRL73" s="516"/>
      <c r="DRM73" s="516"/>
      <c r="DRN73" s="516"/>
      <c r="DRO73" s="516"/>
      <c r="DRP73" s="516"/>
      <c r="DRQ73" s="516"/>
      <c r="DRR73" s="516"/>
      <c r="DRS73" s="516"/>
      <c r="DRT73" s="516"/>
      <c r="DRU73" s="516"/>
      <c r="DRV73" s="516"/>
      <c r="DRW73" s="516"/>
      <c r="DRX73" s="516"/>
      <c r="DRY73" s="516"/>
      <c r="DRZ73" s="516"/>
      <c r="DSA73" s="516"/>
      <c r="DSB73" s="516"/>
      <c r="DSC73" s="516"/>
      <c r="DSD73" s="516"/>
      <c r="DSE73" s="516"/>
      <c r="DSF73" s="516"/>
      <c r="DSG73" s="516"/>
      <c r="DSH73" s="516"/>
      <c r="DSI73" s="516"/>
      <c r="DSJ73" s="516"/>
      <c r="DSK73" s="516"/>
      <c r="DSL73" s="516"/>
      <c r="DSM73" s="516"/>
      <c r="DSN73" s="516"/>
      <c r="DSO73" s="516"/>
      <c r="DSP73" s="516"/>
      <c r="DSQ73" s="516"/>
      <c r="DSR73" s="516"/>
      <c r="DSS73" s="516"/>
      <c r="DST73" s="516"/>
      <c r="DSU73" s="516"/>
      <c r="DSV73" s="516"/>
      <c r="DSW73" s="516"/>
      <c r="DSX73" s="516"/>
      <c r="DSY73" s="516"/>
      <c r="DSZ73" s="516"/>
      <c r="DTA73" s="516"/>
      <c r="DTB73" s="516"/>
      <c r="DTC73" s="516"/>
      <c r="DTD73" s="516"/>
      <c r="DTE73" s="516"/>
      <c r="DTF73" s="516"/>
      <c r="DTG73" s="516"/>
      <c r="DTH73" s="516"/>
      <c r="DTI73" s="516"/>
      <c r="DTJ73" s="516"/>
      <c r="DTK73" s="516"/>
      <c r="DTL73" s="516"/>
      <c r="DTM73" s="516"/>
      <c r="DTN73" s="516"/>
      <c r="DTO73" s="516"/>
      <c r="DTP73" s="516"/>
      <c r="DTQ73" s="516"/>
      <c r="DTR73" s="516"/>
      <c r="DTS73" s="516"/>
      <c r="DTT73" s="516"/>
      <c r="DTU73" s="516"/>
      <c r="DTV73" s="516"/>
      <c r="DTW73" s="516"/>
      <c r="DTX73" s="516"/>
      <c r="DTY73" s="516"/>
      <c r="DTZ73" s="516"/>
      <c r="DUA73" s="516"/>
      <c r="DUB73" s="516"/>
      <c r="DUC73" s="516"/>
      <c r="DUD73" s="516"/>
      <c r="DUE73" s="516"/>
      <c r="DUF73" s="516"/>
      <c r="DUG73" s="516"/>
      <c r="DUH73" s="516"/>
      <c r="DUI73" s="516"/>
      <c r="DUJ73" s="516"/>
      <c r="DUK73" s="516"/>
      <c r="DUL73" s="516"/>
      <c r="DUM73" s="516"/>
      <c r="DUN73" s="516"/>
      <c r="DUO73" s="516"/>
      <c r="DUP73" s="516"/>
      <c r="DUQ73" s="516"/>
      <c r="DUR73" s="516"/>
      <c r="DUS73" s="516"/>
      <c r="DUT73" s="516"/>
      <c r="DUU73" s="516"/>
      <c r="DUV73" s="516"/>
      <c r="DUW73" s="516"/>
      <c r="DUX73" s="516"/>
      <c r="DUY73" s="516"/>
      <c r="DUZ73" s="516"/>
      <c r="DVA73" s="516"/>
      <c r="DVB73" s="516"/>
      <c r="DVC73" s="516"/>
      <c r="DVD73" s="516"/>
      <c r="DVE73" s="516"/>
      <c r="DVF73" s="516"/>
      <c r="DVG73" s="516"/>
      <c r="DVH73" s="516"/>
      <c r="DVI73" s="516"/>
      <c r="DVJ73" s="516"/>
      <c r="DVK73" s="516"/>
      <c r="DVL73" s="516"/>
      <c r="DVM73" s="516"/>
      <c r="DVN73" s="516"/>
      <c r="DVO73" s="516"/>
      <c r="DVP73" s="516"/>
      <c r="DVQ73" s="516"/>
      <c r="DVR73" s="516"/>
      <c r="DVS73" s="516"/>
      <c r="DVT73" s="516"/>
      <c r="DVU73" s="516"/>
      <c r="DVV73" s="516"/>
      <c r="DVW73" s="516"/>
      <c r="DVX73" s="516"/>
      <c r="DVY73" s="516"/>
      <c r="DVZ73" s="516"/>
      <c r="DWA73" s="516"/>
      <c r="DWB73" s="516"/>
      <c r="DWC73" s="516"/>
      <c r="DWD73" s="516"/>
      <c r="DWE73" s="516"/>
      <c r="DWF73" s="516"/>
      <c r="DWG73" s="516"/>
      <c r="DWH73" s="516"/>
      <c r="DWI73" s="516"/>
      <c r="DWJ73" s="516"/>
      <c r="DWK73" s="516"/>
      <c r="DWL73" s="516"/>
      <c r="DWM73" s="516"/>
      <c r="DWN73" s="516"/>
      <c r="DWO73" s="516"/>
      <c r="DWP73" s="516"/>
      <c r="DWQ73" s="516"/>
      <c r="DWR73" s="516"/>
      <c r="DWS73" s="516"/>
      <c r="DWT73" s="516"/>
      <c r="DWU73" s="516"/>
      <c r="DWV73" s="516"/>
      <c r="DWW73" s="516"/>
      <c r="DWX73" s="516"/>
      <c r="DWY73" s="516"/>
      <c r="DWZ73" s="516"/>
      <c r="DXA73" s="516"/>
      <c r="DXB73" s="516"/>
      <c r="DXC73" s="516"/>
      <c r="DXD73" s="516"/>
      <c r="DXE73" s="516"/>
      <c r="DXF73" s="516"/>
      <c r="DXG73" s="516"/>
      <c r="DXH73" s="516"/>
      <c r="DXI73" s="516"/>
      <c r="DXJ73" s="516"/>
      <c r="DXK73" s="516"/>
      <c r="DXL73" s="516"/>
      <c r="DXM73" s="516"/>
      <c r="DXN73" s="516"/>
      <c r="DXO73" s="516"/>
      <c r="DXP73" s="516"/>
      <c r="DXQ73" s="516"/>
      <c r="DXR73" s="516"/>
      <c r="DXS73" s="516"/>
      <c r="DXT73" s="516"/>
      <c r="DXU73" s="516"/>
      <c r="DXV73" s="516"/>
      <c r="DXW73" s="516"/>
      <c r="DXX73" s="516"/>
      <c r="DXY73" s="516"/>
      <c r="DXZ73" s="516"/>
      <c r="DYA73" s="516"/>
      <c r="DYB73" s="516"/>
      <c r="DYC73" s="516"/>
      <c r="DYD73" s="516"/>
      <c r="DYE73" s="516"/>
      <c r="DYF73" s="516"/>
      <c r="DYG73" s="516"/>
      <c r="DYH73" s="516"/>
      <c r="DYI73" s="516"/>
      <c r="DYJ73" s="516"/>
      <c r="DYK73" s="516"/>
      <c r="DYL73" s="516"/>
      <c r="DYM73" s="516"/>
      <c r="DYN73" s="516"/>
      <c r="DYO73" s="516"/>
      <c r="DYP73" s="516"/>
      <c r="DYQ73" s="516"/>
      <c r="DYR73" s="516"/>
      <c r="DYS73" s="516"/>
      <c r="DYT73" s="516"/>
      <c r="DYU73" s="516"/>
      <c r="DYV73" s="516"/>
      <c r="DYW73" s="516"/>
      <c r="DYX73" s="516"/>
      <c r="DYY73" s="516"/>
      <c r="DYZ73" s="516"/>
      <c r="DZA73" s="516"/>
      <c r="DZB73" s="516"/>
      <c r="DZC73" s="516"/>
      <c r="DZD73" s="516"/>
      <c r="DZE73" s="516"/>
      <c r="DZF73" s="516"/>
      <c r="DZG73" s="516"/>
      <c r="DZH73" s="516"/>
      <c r="DZI73" s="516"/>
      <c r="DZJ73" s="516"/>
      <c r="DZK73" s="516"/>
      <c r="DZL73" s="516"/>
      <c r="DZM73" s="516"/>
      <c r="DZN73" s="516"/>
      <c r="DZO73" s="516"/>
      <c r="DZP73" s="516"/>
      <c r="DZQ73" s="516"/>
      <c r="DZR73" s="516"/>
      <c r="DZS73" s="516"/>
      <c r="DZT73" s="516"/>
      <c r="DZU73" s="516"/>
      <c r="DZV73" s="516"/>
      <c r="DZW73" s="516"/>
      <c r="DZX73" s="516"/>
      <c r="DZY73" s="516"/>
      <c r="DZZ73" s="516"/>
      <c r="EAA73" s="516"/>
      <c r="EAB73" s="516"/>
      <c r="EAC73" s="516"/>
      <c r="EAD73" s="516"/>
      <c r="EAE73" s="516"/>
      <c r="EAF73" s="516"/>
      <c r="EAG73" s="516"/>
      <c r="EAH73" s="516"/>
      <c r="EAI73" s="516"/>
      <c r="EAJ73" s="516"/>
      <c r="EAK73" s="516"/>
      <c r="EAL73" s="516"/>
      <c r="EAM73" s="516"/>
      <c r="EAN73" s="516"/>
      <c r="EAO73" s="516"/>
      <c r="EAP73" s="516"/>
      <c r="EAQ73" s="516"/>
      <c r="EAR73" s="516"/>
      <c r="EAS73" s="516"/>
      <c r="EAT73" s="516"/>
      <c r="EAU73" s="516"/>
      <c r="EAV73" s="516"/>
      <c r="EAW73" s="516"/>
      <c r="EAX73" s="516"/>
      <c r="EAY73" s="516"/>
      <c r="EAZ73" s="516"/>
      <c r="EBA73" s="516"/>
      <c r="EBB73" s="516"/>
      <c r="EBC73" s="516"/>
      <c r="EBD73" s="516"/>
      <c r="EBE73" s="516"/>
      <c r="EBF73" s="516"/>
      <c r="EBG73" s="516"/>
      <c r="EBH73" s="516"/>
      <c r="EBI73" s="516"/>
      <c r="EBJ73" s="516"/>
      <c r="EBK73" s="516"/>
      <c r="EBL73" s="516"/>
      <c r="EBM73" s="516"/>
      <c r="EBN73" s="516"/>
      <c r="EBO73" s="516"/>
      <c r="EBP73" s="516"/>
      <c r="EBQ73" s="516"/>
      <c r="EBR73" s="516"/>
      <c r="EBS73" s="516"/>
      <c r="EBT73" s="516"/>
      <c r="EBU73" s="516"/>
      <c r="EBV73" s="516"/>
      <c r="EBW73" s="516"/>
      <c r="EBX73" s="516"/>
      <c r="EBY73" s="516"/>
      <c r="EBZ73" s="516"/>
      <c r="ECA73" s="516"/>
      <c r="ECB73" s="516"/>
      <c r="ECC73" s="516"/>
      <c r="ECD73" s="516"/>
      <c r="ECE73" s="516"/>
      <c r="ECF73" s="516"/>
      <c r="ECG73" s="516"/>
      <c r="ECH73" s="516"/>
      <c r="ECI73" s="516"/>
      <c r="ECJ73" s="516"/>
      <c r="ECK73" s="516"/>
      <c r="ECL73" s="516"/>
      <c r="ECM73" s="516"/>
      <c r="ECN73" s="516"/>
      <c r="ECO73" s="516"/>
      <c r="ECP73" s="516"/>
      <c r="ECQ73" s="516"/>
      <c r="ECR73" s="516"/>
      <c r="ECS73" s="516"/>
      <c r="ECT73" s="516"/>
      <c r="ECU73" s="516"/>
      <c r="ECV73" s="516"/>
      <c r="ECW73" s="516"/>
      <c r="ECX73" s="516"/>
      <c r="ECY73" s="516"/>
      <c r="ECZ73" s="516"/>
      <c r="EDA73" s="516"/>
      <c r="EDB73" s="516"/>
      <c r="EDC73" s="516"/>
      <c r="EDD73" s="516"/>
      <c r="EDE73" s="516"/>
      <c r="EDF73" s="516"/>
      <c r="EDG73" s="516"/>
      <c r="EDH73" s="516"/>
      <c r="EDI73" s="516"/>
      <c r="EDJ73" s="516"/>
      <c r="EDK73" s="516"/>
      <c r="EDL73" s="516"/>
      <c r="EDM73" s="516"/>
      <c r="EDN73" s="516"/>
      <c r="EDO73" s="516"/>
      <c r="EDP73" s="516"/>
      <c r="EDQ73" s="516"/>
      <c r="EDR73" s="516"/>
      <c r="EDS73" s="516"/>
      <c r="EDT73" s="516"/>
      <c r="EDU73" s="516"/>
      <c r="EDV73" s="516"/>
      <c r="EDW73" s="516"/>
      <c r="EDX73" s="516"/>
      <c r="EDY73" s="516"/>
      <c r="EDZ73" s="516"/>
      <c r="EEA73" s="516"/>
      <c r="EEB73" s="516"/>
      <c r="EEC73" s="516"/>
      <c r="EED73" s="516"/>
      <c r="EEE73" s="516"/>
      <c r="EEF73" s="516"/>
      <c r="EEG73" s="516"/>
      <c r="EEH73" s="516"/>
      <c r="EEI73" s="516"/>
      <c r="EEJ73" s="516"/>
      <c r="EEK73" s="516"/>
      <c r="EEL73" s="516"/>
      <c r="EEM73" s="516"/>
      <c r="EEN73" s="516"/>
      <c r="EEO73" s="516"/>
      <c r="EEP73" s="516"/>
      <c r="EEQ73" s="516"/>
      <c r="EER73" s="516"/>
      <c r="EES73" s="516"/>
      <c r="EET73" s="516"/>
      <c r="EEU73" s="516"/>
      <c r="EEV73" s="516"/>
      <c r="EEW73" s="516"/>
      <c r="EEX73" s="516"/>
      <c r="EEY73" s="516"/>
      <c r="EEZ73" s="516"/>
      <c r="EFA73" s="516"/>
      <c r="EFB73" s="516"/>
      <c r="EFC73" s="516"/>
      <c r="EFD73" s="516"/>
      <c r="EFE73" s="516"/>
      <c r="EFF73" s="516"/>
      <c r="EFG73" s="516"/>
      <c r="EFH73" s="516"/>
      <c r="EFI73" s="516"/>
      <c r="EFJ73" s="516"/>
      <c r="EFK73" s="516"/>
      <c r="EFL73" s="516"/>
      <c r="EFM73" s="516"/>
      <c r="EFN73" s="516"/>
      <c r="EFO73" s="516"/>
      <c r="EFP73" s="516"/>
      <c r="EFQ73" s="516"/>
      <c r="EFR73" s="516"/>
      <c r="EFS73" s="516"/>
      <c r="EFT73" s="516"/>
      <c r="EFU73" s="516"/>
      <c r="EFV73" s="516"/>
      <c r="EFW73" s="516"/>
      <c r="EFX73" s="516"/>
      <c r="EFY73" s="516"/>
      <c r="EFZ73" s="516"/>
      <c r="EGA73" s="516"/>
      <c r="EGB73" s="516"/>
      <c r="EGC73" s="516"/>
      <c r="EGD73" s="516"/>
      <c r="EGE73" s="516"/>
      <c r="EGF73" s="516"/>
      <c r="EGG73" s="516"/>
      <c r="EGH73" s="516"/>
      <c r="EGI73" s="516"/>
      <c r="EGJ73" s="516"/>
      <c r="EGK73" s="516"/>
      <c r="EGL73" s="516"/>
      <c r="EGM73" s="516"/>
      <c r="EGN73" s="516"/>
      <c r="EGO73" s="516"/>
      <c r="EGP73" s="516"/>
      <c r="EGQ73" s="516"/>
      <c r="EGR73" s="516"/>
      <c r="EGS73" s="516"/>
      <c r="EGT73" s="516"/>
      <c r="EGU73" s="516"/>
      <c r="EGV73" s="516"/>
      <c r="EGW73" s="516"/>
      <c r="EGX73" s="516"/>
      <c r="EGY73" s="516"/>
      <c r="EGZ73" s="516"/>
      <c r="EHA73" s="516"/>
      <c r="EHB73" s="516"/>
      <c r="EHC73" s="516"/>
      <c r="EHD73" s="516"/>
      <c r="EHE73" s="516"/>
      <c r="EHF73" s="516"/>
      <c r="EHG73" s="516"/>
      <c r="EHH73" s="516"/>
      <c r="EHI73" s="516"/>
      <c r="EHJ73" s="516"/>
      <c r="EHK73" s="516"/>
      <c r="EHL73" s="516"/>
      <c r="EHM73" s="516"/>
      <c r="EHN73" s="516"/>
      <c r="EHO73" s="516"/>
      <c r="EHP73" s="516"/>
      <c r="EHQ73" s="516"/>
      <c r="EHR73" s="516"/>
      <c r="EHS73" s="516"/>
      <c r="EHT73" s="516"/>
      <c r="EHU73" s="516"/>
      <c r="EHV73" s="516"/>
      <c r="EHW73" s="516"/>
      <c r="EHX73" s="516"/>
      <c r="EHY73" s="516"/>
      <c r="EHZ73" s="516"/>
      <c r="EIA73" s="516"/>
      <c r="EIB73" s="516"/>
      <c r="EIC73" s="516"/>
      <c r="EID73" s="516"/>
      <c r="EIE73" s="516"/>
      <c r="EIF73" s="516"/>
      <c r="EIG73" s="516"/>
      <c r="EIH73" s="516"/>
      <c r="EII73" s="516"/>
      <c r="EIJ73" s="516"/>
      <c r="EIK73" s="516"/>
      <c r="EIL73" s="516"/>
      <c r="EIM73" s="516"/>
      <c r="EIN73" s="516"/>
      <c r="EIO73" s="516"/>
      <c r="EIP73" s="516"/>
      <c r="EIQ73" s="516"/>
      <c r="EIR73" s="516"/>
      <c r="EIS73" s="516"/>
      <c r="EIT73" s="516"/>
      <c r="EIU73" s="516"/>
      <c r="EIV73" s="516"/>
      <c r="EIW73" s="516"/>
      <c r="EIX73" s="516"/>
      <c r="EIY73" s="516"/>
      <c r="EIZ73" s="516"/>
      <c r="EJA73" s="516"/>
      <c r="EJB73" s="516"/>
      <c r="EJC73" s="516"/>
      <c r="EJD73" s="516"/>
      <c r="EJE73" s="516"/>
      <c r="EJF73" s="516"/>
      <c r="EJG73" s="516"/>
      <c r="EJH73" s="516"/>
      <c r="EJI73" s="516"/>
      <c r="EJJ73" s="516"/>
      <c r="EJK73" s="516"/>
      <c r="EJL73" s="516"/>
      <c r="EJM73" s="516"/>
      <c r="EJN73" s="516"/>
      <c r="EJO73" s="516"/>
      <c r="EJP73" s="516"/>
      <c r="EJQ73" s="516"/>
      <c r="EJR73" s="516"/>
      <c r="EJS73" s="516"/>
      <c r="EJT73" s="516"/>
      <c r="EJU73" s="516"/>
      <c r="EJV73" s="516"/>
      <c r="EJW73" s="516"/>
      <c r="EJX73" s="516"/>
      <c r="EJY73" s="516"/>
      <c r="EJZ73" s="516"/>
      <c r="EKA73" s="516"/>
      <c r="EKB73" s="516"/>
      <c r="EKC73" s="516"/>
      <c r="EKD73" s="516"/>
      <c r="EKE73" s="516"/>
      <c r="EKF73" s="516"/>
      <c r="EKG73" s="516"/>
      <c r="EKH73" s="516"/>
      <c r="EKI73" s="516"/>
      <c r="EKJ73" s="516"/>
      <c r="EKK73" s="516"/>
      <c r="EKL73" s="516"/>
      <c r="EKM73" s="516"/>
      <c r="EKN73" s="516"/>
      <c r="EKO73" s="516"/>
      <c r="EKP73" s="516"/>
      <c r="EKQ73" s="516"/>
      <c r="EKR73" s="516"/>
      <c r="EKS73" s="516"/>
      <c r="EKT73" s="516"/>
      <c r="EKU73" s="516"/>
      <c r="EKV73" s="516"/>
      <c r="EKW73" s="516"/>
      <c r="EKX73" s="516"/>
      <c r="EKY73" s="516"/>
      <c r="EKZ73" s="516"/>
      <c r="ELA73" s="516"/>
      <c r="ELB73" s="516"/>
      <c r="ELC73" s="516"/>
      <c r="ELD73" s="516"/>
      <c r="ELE73" s="516"/>
      <c r="ELF73" s="516"/>
      <c r="ELG73" s="516"/>
      <c r="ELH73" s="516"/>
      <c r="ELI73" s="516"/>
      <c r="ELJ73" s="516"/>
      <c r="ELK73" s="516"/>
      <c r="ELL73" s="516"/>
      <c r="ELM73" s="516"/>
      <c r="ELN73" s="516"/>
      <c r="ELO73" s="516"/>
      <c r="ELP73" s="516"/>
      <c r="ELQ73" s="516"/>
      <c r="ELR73" s="516"/>
      <c r="ELS73" s="516"/>
      <c r="ELT73" s="516"/>
      <c r="ELU73" s="516"/>
      <c r="ELV73" s="516"/>
      <c r="ELW73" s="516"/>
      <c r="ELX73" s="516"/>
      <c r="ELY73" s="516"/>
      <c r="ELZ73" s="516"/>
      <c r="EMA73" s="516"/>
      <c r="EMB73" s="516"/>
      <c r="EMC73" s="516"/>
      <c r="EMD73" s="516"/>
      <c r="EME73" s="516"/>
      <c r="EMF73" s="516"/>
      <c r="EMG73" s="516"/>
      <c r="EMH73" s="516"/>
      <c r="EMI73" s="516"/>
      <c r="EMJ73" s="516"/>
      <c r="EMK73" s="516"/>
      <c r="EML73" s="516"/>
      <c r="EMM73" s="516"/>
      <c r="EMN73" s="516"/>
      <c r="EMO73" s="516"/>
      <c r="EMP73" s="516"/>
      <c r="EMQ73" s="516"/>
      <c r="EMR73" s="516"/>
      <c r="EMS73" s="516"/>
      <c r="EMT73" s="516"/>
      <c r="EMU73" s="516"/>
      <c r="EMV73" s="516"/>
      <c r="EMW73" s="516"/>
      <c r="EMX73" s="516"/>
      <c r="EMY73" s="516"/>
      <c r="EMZ73" s="516"/>
      <c r="ENA73" s="516"/>
      <c r="ENB73" s="516"/>
      <c r="ENC73" s="516"/>
      <c r="END73" s="516"/>
      <c r="ENE73" s="516"/>
      <c r="ENF73" s="516"/>
      <c r="ENG73" s="516"/>
      <c r="ENH73" s="516"/>
      <c r="ENI73" s="516"/>
      <c r="ENJ73" s="516"/>
      <c r="ENK73" s="516"/>
      <c r="ENL73" s="516"/>
      <c r="ENM73" s="516"/>
      <c r="ENN73" s="516"/>
      <c r="ENO73" s="516"/>
      <c r="ENP73" s="516"/>
      <c r="ENQ73" s="516"/>
      <c r="ENR73" s="516"/>
      <c r="ENS73" s="516"/>
      <c r="ENT73" s="516"/>
      <c r="ENU73" s="516"/>
      <c r="ENV73" s="516"/>
      <c r="ENW73" s="516"/>
      <c r="ENX73" s="516"/>
      <c r="ENY73" s="516"/>
      <c r="ENZ73" s="516"/>
      <c r="EOA73" s="516"/>
      <c r="EOB73" s="516"/>
      <c r="EOC73" s="516"/>
      <c r="EOD73" s="516"/>
      <c r="EOE73" s="516"/>
      <c r="EOF73" s="516"/>
      <c r="EOG73" s="516"/>
      <c r="EOH73" s="516"/>
      <c r="EOI73" s="516"/>
      <c r="EOJ73" s="516"/>
      <c r="EOK73" s="516"/>
      <c r="EOL73" s="516"/>
      <c r="EOM73" s="516"/>
      <c r="EON73" s="516"/>
      <c r="EOO73" s="516"/>
      <c r="EOP73" s="516"/>
      <c r="EOQ73" s="516"/>
      <c r="EOR73" s="516"/>
      <c r="EOS73" s="516"/>
      <c r="EOT73" s="516"/>
      <c r="EOU73" s="516"/>
      <c r="EOV73" s="516"/>
      <c r="EOW73" s="516"/>
      <c r="EOX73" s="516"/>
      <c r="EOY73" s="516"/>
      <c r="EOZ73" s="516"/>
      <c r="EPA73" s="516"/>
      <c r="EPB73" s="516"/>
      <c r="EPC73" s="516"/>
      <c r="EPD73" s="516"/>
      <c r="EPE73" s="516"/>
      <c r="EPF73" s="516"/>
      <c r="EPG73" s="516"/>
      <c r="EPH73" s="516"/>
      <c r="EPI73" s="516"/>
      <c r="EPJ73" s="516"/>
      <c r="EPK73" s="516"/>
      <c r="EPL73" s="516"/>
      <c r="EPM73" s="516"/>
      <c r="EPN73" s="516"/>
      <c r="EPO73" s="516"/>
      <c r="EPP73" s="516"/>
      <c r="EPQ73" s="516"/>
      <c r="EPR73" s="516"/>
      <c r="EPS73" s="516"/>
      <c r="EPT73" s="516"/>
      <c r="EPU73" s="516"/>
      <c r="EPV73" s="516"/>
      <c r="EPW73" s="516"/>
      <c r="EPX73" s="516"/>
      <c r="EPY73" s="516"/>
      <c r="EPZ73" s="516"/>
      <c r="EQA73" s="516"/>
      <c r="EQB73" s="516"/>
      <c r="EQC73" s="516"/>
      <c r="EQD73" s="516"/>
      <c r="EQE73" s="516"/>
      <c r="EQF73" s="516"/>
      <c r="EQG73" s="516"/>
      <c r="EQH73" s="516"/>
      <c r="EQI73" s="516"/>
      <c r="EQJ73" s="516"/>
      <c r="EQK73" s="516"/>
      <c r="EQL73" s="516"/>
      <c r="EQM73" s="516"/>
      <c r="EQN73" s="516"/>
      <c r="EQO73" s="516"/>
      <c r="EQP73" s="516"/>
      <c r="EQQ73" s="516"/>
      <c r="EQR73" s="516"/>
      <c r="EQS73" s="516"/>
      <c r="EQT73" s="516"/>
      <c r="EQU73" s="516"/>
      <c r="EQV73" s="516"/>
      <c r="EQW73" s="516"/>
      <c r="EQX73" s="516"/>
      <c r="EQY73" s="516"/>
      <c r="EQZ73" s="516"/>
      <c r="ERA73" s="516"/>
      <c r="ERB73" s="516"/>
      <c r="ERC73" s="516"/>
      <c r="ERD73" s="516"/>
      <c r="ERE73" s="516"/>
      <c r="ERF73" s="516"/>
      <c r="ERG73" s="516"/>
      <c r="ERH73" s="516"/>
      <c r="ERI73" s="516"/>
      <c r="ERJ73" s="516"/>
      <c r="ERK73" s="516"/>
      <c r="ERL73" s="516"/>
      <c r="ERM73" s="516"/>
      <c r="ERN73" s="516"/>
      <c r="ERO73" s="516"/>
      <c r="ERP73" s="516"/>
      <c r="ERQ73" s="516"/>
      <c r="ERR73" s="516"/>
      <c r="ERS73" s="516"/>
      <c r="ERT73" s="516"/>
      <c r="ERU73" s="516"/>
      <c r="ERV73" s="516"/>
      <c r="ERW73" s="516"/>
      <c r="ERX73" s="516"/>
      <c r="ERY73" s="516"/>
      <c r="ERZ73" s="516"/>
      <c r="ESA73" s="516"/>
      <c r="ESB73" s="516"/>
      <c r="ESC73" s="516"/>
      <c r="ESD73" s="516"/>
      <c r="ESE73" s="516"/>
      <c r="ESF73" s="516"/>
      <c r="ESG73" s="516"/>
      <c r="ESH73" s="516"/>
      <c r="ESI73" s="516"/>
      <c r="ESJ73" s="516"/>
      <c r="ESK73" s="516"/>
      <c r="ESL73" s="516"/>
      <c r="ESM73" s="516"/>
      <c r="ESN73" s="516"/>
      <c r="ESO73" s="516"/>
      <c r="ESP73" s="516"/>
      <c r="ESQ73" s="516"/>
      <c r="ESR73" s="516"/>
      <c r="ESS73" s="516"/>
      <c r="EST73" s="516"/>
      <c r="ESU73" s="516"/>
      <c r="ESV73" s="516"/>
      <c r="ESW73" s="516"/>
      <c r="ESX73" s="516"/>
      <c r="ESY73" s="516"/>
      <c r="ESZ73" s="516"/>
      <c r="ETA73" s="516"/>
      <c r="ETB73" s="516"/>
      <c r="ETC73" s="516"/>
      <c r="ETD73" s="516"/>
      <c r="ETE73" s="516"/>
      <c r="ETF73" s="516"/>
      <c r="ETG73" s="516"/>
      <c r="ETH73" s="516"/>
      <c r="ETI73" s="516"/>
      <c r="ETJ73" s="516"/>
      <c r="ETK73" s="516"/>
      <c r="ETL73" s="516"/>
      <c r="ETM73" s="516"/>
      <c r="ETN73" s="516"/>
      <c r="ETO73" s="516"/>
      <c r="ETP73" s="516"/>
      <c r="ETQ73" s="516"/>
      <c r="ETR73" s="516"/>
      <c r="ETS73" s="516"/>
      <c r="ETT73" s="516"/>
      <c r="ETU73" s="516"/>
      <c r="ETV73" s="516"/>
      <c r="ETW73" s="516"/>
      <c r="ETX73" s="516"/>
      <c r="ETY73" s="516"/>
      <c r="ETZ73" s="516"/>
      <c r="EUA73" s="516"/>
      <c r="EUB73" s="516"/>
      <c r="EUC73" s="516"/>
      <c r="EUD73" s="516"/>
      <c r="EUE73" s="516"/>
      <c r="EUF73" s="516"/>
      <c r="EUG73" s="516"/>
      <c r="EUH73" s="516"/>
      <c r="EUI73" s="516"/>
      <c r="EUJ73" s="516"/>
      <c r="EUK73" s="516"/>
      <c r="EUL73" s="516"/>
      <c r="EUM73" s="516"/>
      <c r="EUN73" s="516"/>
      <c r="EUO73" s="516"/>
      <c r="EUP73" s="516"/>
      <c r="EUQ73" s="516"/>
      <c r="EUR73" s="516"/>
      <c r="EUS73" s="516"/>
      <c r="EUT73" s="516"/>
      <c r="EUU73" s="516"/>
      <c r="EUV73" s="516"/>
      <c r="EUW73" s="516"/>
      <c r="EUX73" s="516"/>
      <c r="EUY73" s="516"/>
      <c r="EUZ73" s="516"/>
      <c r="EVA73" s="516"/>
      <c r="EVB73" s="516"/>
      <c r="EVC73" s="516"/>
      <c r="EVD73" s="516"/>
      <c r="EVE73" s="516"/>
      <c r="EVF73" s="516"/>
      <c r="EVG73" s="516"/>
      <c r="EVH73" s="516"/>
      <c r="EVI73" s="516"/>
      <c r="EVJ73" s="516"/>
      <c r="EVK73" s="516"/>
      <c r="EVL73" s="516"/>
      <c r="EVM73" s="516"/>
      <c r="EVN73" s="516"/>
      <c r="EVO73" s="516"/>
      <c r="EVP73" s="516"/>
      <c r="EVQ73" s="516"/>
      <c r="EVR73" s="516"/>
      <c r="EVS73" s="516"/>
      <c r="EVT73" s="516"/>
      <c r="EVU73" s="516"/>
      <c r="EVV73" s="516"/>
      <c r="EVW73" s="516"/>
      <c r="EVX73" s="516"/>
      <c r="EVY73" s="516"/>
      <c r="EVZ73" s="516"/>
      <c r="EWA73" s="516"/>
      <c r="EWB73" s="516"/>
      <c r="EWC73" s="516"/>
      <c r="EWD73" s="516"/>
      <c r="EWE73" s="516"/>
      <c r="EWF73" s="516"/>
      <c r="EWG73" s="516"/>
      <c r="EWH73" s="516"/>
      <c r="EWI73" s="516"/>
      <c r="EWJ73" s="516"/>
      <c r="EWK73" s="516"/>
      <c r="EWL73" s="516"/>
      <c r="EWM73" s="516"/>
      <c r="EWN73" s="516"/>
      <c r="EWO73" s="516"/>
      <c r="EWP73" s="516"/>
      <c r="EWQ73" s="516"/>
      <c r="EWR73" s="516"/>
      <c r="EWS73" s="516"/>
      <c r="EWT73" s="516"/>
      <c r="EWU73" s="516"/>
      <c r="EWV73" s="516"/>
      <c r="EWW73" s="516"/>
      <c r="EWX73" s="516"/>
      <c r="EWY73" s="516"/>
      <c r="EWZ73" s="516"/>
      <c r="EXA73" s="516"/>
      <c r="EXB73" s="516"/>
      <c r="EXC73" s="516"/>
      <c r="EXD73" s="516"/>
      <c r="EXE73" s="516"/>
      <c r="EXF73" s="516"/>
      <c r="EXG73" s="516"/>
      <c r="EXH73" s="516"/>
      <c r="EXI73" s="516"/>
      <c r="EXJ73" s="516"/>
      <c r="EXK73" s="516"/>
      <c r="EXL73" s="516"/>
      <c r="EXM73" s="516"/>
      <c r="EXN73" s="516"/>
      <c r="EXO73" s="516"/>
      <c r="EXP73" s="516"/>
      <c r="EXQ73" s="516"/>
      <c r="EXR73" s="516"/>
      <c r="EXS73" s="516"/>
      <c r="EXT73" s="516"/>
      <c r="EXU73" s="516"/>
      <c r="EXV73" s="516"/>
      <c r="EXW73" s="516"/>
      <c r="EXX73" s="516"/>
      <c r="EXY73" s="516"/>
      <c r="EXZ73" s="516"/>
      <c r="EYA73" s="516"/>
      <c r="EYB73" s="516"/>
      <c r="EYC73" s="516"/>
      <c r="EYD73" s="516"/>
      <c r="EYE73" s="516"/>
      <c r="EYF73" s="516"/>
      <c r="EYG73" s="516"/>
      <c r="EYH73" s="516"/>
      <c r="EYI73" s="516"/>
      <c r="EYJ73" s="516"/>
      <c r="EYK73" s="516"/>
      <c r="EYL73" s="516"/>
      <c r="EYM73" s="516"/>
      <c r="EYN73" s="516"/>
      <c r="EYO73" s="516"/>
      <c r="EYP73" s="516"/>
      <c r="EYQ73" s="516"/>
      <c r="EYR73" s="516"/>
      <c r="EYS73" s="516"/>
      <c r="EYT73" s="516"/>
      <c r="EYU73" s="516"/>
      <c r="EYV73" s="516"/>
      <c r="EYW73" s="516"/>
      <c r="EYX73" s="516"/>
      <c r="EYY73" s="516"/>
      <c r="EYZ73" s="516"/>
      <c r="EZA73" s="516"/>
      <c r="EZB73" s="516"/>
      <c r="EZC73" s="516"/>
      <c r="EZD73" s="516"/>
      <c r="EZE73" s="516"/>
      <c r="EZF73" s="516"/>
      <c r="EZG73" s="516"/>
      <c r="EZH73" s="516"/>
      <c r="EZI73" s="516"/>
      <c r="EZJ73" s="516"/>
      <c r="EZK73" s="516"/>
      <c r="EZL73" s="516"/>
      <c r="EZM73" s="516"/>
      <c r="EZN73" s="516"/>
      <c r="EZO73" s="516"/>
      <c r="EZP73" s="516"/>
      <c r="EZQ73" s="516"/>
      <c r="EZR73" s="516"/>
      <c r="EZS73" s="516"/>
      <c r="EZT73" s="516"/>
      <c r="EZU73" s="516"/>
      <c r="EZV73" s="516"/>
      <c r="EZW73" s="516"/>
      <c r="EZX73" s="516"/>
      <c r="EZY73" s="516"/>
      <c r="EZZ73" s="516"/>
      <c r="FAA73" s="516"/>
      <c r="FAB73" s="516"/>
      <c r="FAC73" s="516"/>
      <c r="FAD73" s="516"/>
      <c r="FAE73" s="516"/>
      <c r="FAF73" s="516"/>
      <c r="FAG73" s="516"/>
      <c r="FAH73" s="516"/>
      <c r="FAI73" s="516"/>
      <c r="FAJ73" s="516"/>
      <c r="FAK73" s="516"/>
      <c r="FAL73" s="516"/>
      <c r="FAM73" s="516"/>
      <c r="FAN73" s="516"/>
      <c r="FAO73" s="516"/>
      <c r="FAP73" s="516"/>
      <c r="FAQ73" s="516"/>
      <c r="FAR73" s="516"/>
      <c r="FAS73" s="516"/>
      <c r="FAT73" s="516"/>
      <c r="FAU73" s="516"/>
      <c r="FAV73" s="516"/>
      <c r="FAW73" s="516"/>
      <c r="FAX73" s="516"/>
      <c r="FAY73" s="516"/>
      <c r="FAZ73" s="516"/>
      <c r="FBA73" s="516"/>
      <c r="FBB73" s="516"/>
      <c r="FBC73" s="516"/>
      <c r="FBD73" s="516"/>
      <c r="FBE73" s="516"/>
      <c r="FBF73" s="516"/>
      <c r="FBG73" s="516"/>
      <c r="FBH73" s="516"/>
      <c r="FBI73" s="516"/>
      <c r="FBJ73" s="516"/>
      <c r="FBK73" s="516"/>
      <c r="FBL73" s="516"/>
      <c r="FBM73" s="516"/>
      <c r="FBN73" s="516"/>
      <c r="FBO73" s="516"/>
      <c r="FBP73" s="516"/>
      <c r="FBQ73" s="516"/>
      <c r="FBR73" s="516"/>
      <c r="FBS73" s="516"/>
      <c r="FBT73" s="516"/>
      <c r="FBU73" s="516"/>
      <c r="FBV73" s="516"/>
      <c r="FBW73" s="516"/>
      <c r="FBX73" s="516"/>
      <c r="FBY73" s="516"/>
      <c r="FBZ73" s="516"/>
      <c r="FCA73" s="516"/>
      <c r="FCB73" s="516"/>
      <c r="FCC73" s="516"/>
      <c r="FCD73" s="516"/>
      <c r="FCE73" s="516"/>
      <c r="FCF73" s="516"/>
      <c r="FCG73" s="516"/>
      <c r="FCH73" s="516"/>
      <c r="FCI73" s="516"/>
      <c r="FCJ73" s="516"/>
      <c r="FCK73" s="516"/>
      <c r="FCL73" s="516"/>
      <c r="FCM73" s="516"/>
      <c r="FCN73" s="516"/>
      <c r="FCO73" s="516"/>
      <c r="FCP73" s="516"/>
      <c r="FCQ73" s="516"/>
      <c r="FCR73" s="516"/>
      <c r="FCS73" s="516"/>
      <c r="FCT73" s="516"/>
      <c r="FCU73" s="516"/>
      <c r="FCV73" s="516"/>
      <c r="FCW73" s="516"/>
      <c r="FCX73" s="516"/>
      <c r="FCY73" s="516"/>
      <c r="FCZ73" s="516"/>
      <c r="FDA73" s="516"/>
      <c r="FDB73" s="516"/>
      <c r="FDC73" s="516"/>
      <c r="FDD73" s="516"/>
      <c r="FDE73" s="516"/>
      <c r="FDF73" s="516"/>
      <c r="FDG73" s="516"/>
      <c r="FDH73" s="516"/>
      <c r="FDI73" s="516"/>
      <c r="FDJ73" s="516"/>
      <c r="FDK73" s="516"/>
      <c r="FDL73" s="516"/>
      <c r="FDM73" s="516"/>
      <c r="FDN73" s="516"/>
      <c r="FDO73" s="516"/>
      <c r="FDP73" s="516"/>
      <c r="FDQ73" s="516"/>
      <c r="FDR73" s="516"/>
      <c r="FDS73" s="516"/>
      <c r="FDT73" s="516"/>
      <c r="FDU73" s="516"/>
      <c r="FDV73" s="516"/>
      <c r="FDW73" s="516"/>
      <c r="FDX73" s="516"/>
      <c r="FDY73" s="516"/>
      <c r="FDZ73" s="516"/>
      <c r="FEA73" s="516"/>
      <c r="FEB73" s="516"/>
      <c r="FEC73" s="516"/>
      <c r="FED73" s="516"/>
      <c r="FEE73" s="516"/>
      <c r="FEF73" s="516"/>
      <c r="FEG73" s="516"/>
      <c r="FEH73" s="516"/>
      <c r="FEI73" s="516"/>
      <c r="FEJ73" s="516"/>
      <c r="FEK73" s="516"/>
      <c r="FEL73" s="516"/>
      <c r="FEM73" s="516"/>
      <c r="FEN73" s="516"/>
      <c r="FEO73" s="516"/>
      <c r="FEP73" s="516"/>
      <c r="FEQ73" s="516"/>
      <c r="FER73" s="516"/>
      <c r="FES73" s="516"/>
      <c r="FET73" s="516"/>
      <c r="FEU73" s="516"/>
      <c r="FEV73" s="516"/>
      <c r="FEW73" s="516"/>
      <c r="FEX73" s="516"/>
      <c r="FEY73" s="516"/>
      <c r="FEZ73" s="516"/>
      <c r="FFA73" s="516"/>
      <c r="FFB73" s="516"/>
      <c r="FFC73" s="516"/>
      <c r="FFD73" s="516"/>
      <c r="FFE73" s="516"/>
      <c r="FFF73" s="516"/>
      <c r="FFG73" s="516"/>
      <c r="FFH73" s="516"/>
      <c r="FFI73" s="516"/>
      <c r="FFJ73" s="516"/>
      <c r="FFK73" s="516"/>
      <c r="FFL73" s="516"/>
      <c r="FFM73" s="516"/>
      <c r="FFN73" s="516"/>
      <c r="FFO73" s="516"/>
      <c r="FFP73" s="516"/>
      <c r="FFQ73" s="516"/>
      <c r="FFR73" s="516"/>
      <c r="FFS73" s="516"/>
      <c r="FFT73" s="516"/>
      <c r="FFU73" s="516"/>
      <c r="FFV73" s="516"/>
      <c r="FFW73" s="516"/>
      <c r="FFX73" s="516"/>
      <c r="FFY73" s="516"/>
      <c r="FFZ73" s="516"/>
      <c r="FGA73" s="516"/>
      <c r="FGB73" s="516"/>
      <c r="FGC73" s="516"/>
      <c r="FGD73" s="516"/>
      <c r="FGE73" s="516"/>
      <c r="FGF73" s="516"/>
      <c r="FGG73" s="516"/>
      <c r="FGH73" s="516"/>
      <c r="FGI73" s="516"/>
      <c r="FGJ73" s="516"/>
      <c r="FGK73" s="516"/>
      <c r="FGL73" s="516"/>
      <c r="FGM73" s="516"/>
      <c r="FGN73" s="516"/>
      <c r="FGO73" s="516"/>
      <c r="FGP73" s="516"/>
      <c r="FGQ73" s="516"/>
      <c r="FGR73" s="516"/>
      <c r="FGS73" s="516"/>
      <c r="FGT73" s="516"/>
      <c r="FGU73" s="516"/>
      <c r="FGV73" s="516"/>
      <c r="FGW73" s="516"/>
      <c r="FGX73" s="516"/>
      <c r="FGY73" s="516"/>
      <c r="FGZ73" s="516"/>
      <c r="FHA73" s="516"/>
      <c r="FHB73" s="516"/>
      <c r="FHC73" s="516"/>
      <c r="FHD73" s="516"/>
      <c r="FHE73" s="516"/>
      <c r="FHF73" s="516"/>
      <c r="FHG73" s="516"/>
      <c r="FHH73" s="516"/>
      <c r="FHI73" s="516"/>
      <c r="FHJ73" s="516"/>
      <c r="FHK73" s="516"/>
      <c r="FHL73" s="516"/>
      <c r="FHM73" s="516"/>
      <c r="FHN73" s="516"/>
      <c r="FHO73" s="516"/>
      <c r="FHP73" s="516"/>
      <c r="FHQ73" s="516"/>
      <c r="FHR73" s="516"/>
      <c r="FHS73" s="516"/>
      <c r="FHT73" s="516"/>
      <c r="FHU73" s="516"/>
      <c r="FHV73" s="516"/>
      <c r="FHW73" s="516"/>
      <c r="FHX73" s="516"/>
      <c r="FHY73" s="516"/>
      <c r="FHZ73" s="516"/>
      <c r="FIA73" s="516"/>
      <c r="FIB73" s="516"/>
      <c r="FIC73" s="516"/>
      <c r="FID73" s="516"/>
      <c r="FIE73" s="516"/>
      <c r="FIF73" s="516"/>
      <c r="FIG73" s="516"/>
      <c r="FIH73" s="516"/>
      <c r="FII73" s="516"/>
      <c r="FIJ73" s="516"/>
      <c r="FIK73" s="516"/>
      <c r="FIL73" s="516"/>
      <c r="FIM73" s="516"/>
      <c r="FIN73" s="516"/>
      <c r="FIO73" s="516"/>
      <c r="FIP73" s="516"/>
      <c r="FIQ73" s="516"/>
      <c r="FIR73" s="516"/>
      <c r="FIS73" s="516"/>
      <c r="FIT73" s="516"/>
      <c r="FIU73" s="516"/>
      <c r="FIV73" s="516"/>
      <c r="FIW73" s="516"/>
      <c r="FIX73" s="516"/>
      <c r="FIY73" s="516"/>
      <c r="FIZ73" s="516"/>
      <c r="FJA73" s="516"/>
      <c r="FJB73" s="516"/>
      <c r="FJC73" s="516"/>
      <c r="FJD73" s="516"/>
      <c r="FJE73" s="516"/>
      <c r="FJF73" s="516"/>
      <c r="FJG73" s="516"/>
      <c r="FJH73" s="516"/>
      <c r="FJI73" s="516"/>
      <c r="FJJ73" s="516"/>
      <c r="FJK73" s="516"/>
      <c r="FJL73" s="516"/>
      <c r="FJM73" s="516"/>
      <c r="FJN73" s="516"/>
      <c r="FJO73" s="516"/>
      <c r="FJP73" s="516"/>
      <c r="FJQ73" s="516"/>
      <c r="FJR73" s="516"/>
      <c r="FJS73" s="516"/>
      <c r="FJT73" s="516"/>
      <c r="FJU73" s="516"/>
      <c r="FJV73" s="516"/>
      <c r="FJW73" s="516"/>
      <c r="FJX73" s="516"/>
      <c r="FJY73" s="516"/>
      <c r="FJZ73" s="516"/>
      <c r="FKA73" s="516"/>
      <c r="FKB73" s="516"/>
      <c r="FKC73" s="516"/>
      <c r="FKD73" s="516"/>
      <c r="FKE73" s="516"/>
      <c r="FKF73" s="516"/>
      <c r="FKG73" s="516"/>
      <c r="FKH73" s="516"/>
      <c r="FKI73" s="516"/>
      <c r="FKJ73" s="516"/>
      <c r="FKK73" s="516"/>
      <c r="FKL73" s="516"/>
      <c r="FKM73" s="516"/>
      <c r="FKN73" s="516"/>
      <c r="FKO73" s="516"/>
      <c r="FKP73" s="516"/>
      <c r="FKQ73" s="516"/>
      <c r="FKR73" s="516"/>
      <c r="FKS73" s="516"/>
      <c r="FKT73" s="516"/>
      <c r="FKU73" s="516"/>
      <c r="FKV73" s="516"/>
      <c r="FKW73" s="516"/>
      <c r="FKX73" s="516"/>
      <c r="FKY73" s="516"/>
      <c r="FKZ73" s="516"/>
      <c r="FLA73" s="516"/>
      <c r="FLB73" s="516"/>
      <c r="FLC73" s="516"/>
      <c r="FLD73" s="516"/>
      <c r="FLE73" s="516"/>
      <c r="FLF73" s="516"/>
      <c r="FLG73" s="516"/>
      <c r="FLH73" s="516"/>
      <c r="FLI73" s="516"/>
      <c r="FLJ73" s="516"/>
      <c r="FLK73" s="516"/>
      <c r="FLL73" s="516"/>
      <c r="FLM73" s="516"/>
      <c r="FLN73" s="516"/>
      <c r="FLO73" s="516"/>
      <c r="FLP73" s="516"/>
      <c r="FLQ73" s="516"/>
      <c r="FLR73" s="516"/>
      <c r="FLS73" s="516"/>
      <c r="FLT73" s="516"/>
      <c r="FLU73" s="516"/>
      <c r="FLV73" s="516"/>
      <c r="FLW73" s="516"/>
      <c r="FLX73" s="516"/>
      <c r="FLY73" s="516"/>
      <c r="FLZ73" s="516"/>
      <c r="FMA73" s="516"/>
      <c r="FMB73" s="516"/>
      <c r="FMC73" s="516"/>
      <c r="FMD73" s="516"/>
      <c r="FME73" s="516"/>
      <c r="FMF73" s="516"/>
      <c r="FMG73" s="516"/>
      <c r="FMH73" s="516"/>
      <c r="FMI73" s="516"/>
      <c r="FMJ73" s="516"/>
      <c r="FMK73" s="516"/>
      <c r="FML73" s="516"/>
      <c r="FMM73" s="516"/>
      <c r="FMN73" s="516"/>
      <c r="FMO73" s="516"/>
      <c r="FMP73" s="516"/>
      <c r="FMQ73" s="516"/>
      <c r="FMR73" s="516"/>
      <c r="FMS73" s="516"/>
      <c r="FMT73" s="516"/>
      <c r="FMU73" s="516"/>
      <c r="FMV73" s="516"/>
      <c r="FMW73" s="516"/>
      <c r="FMX73" s="516"/>
      <c r="FMY73" s="516"/>
      <c r="FMZ73" s="516"/>
      <c r="FNA73" s="516"/>
      <c r="FNB73" s="516"/>
      <c r="FNC73" s="516"/>
      <c r="FND73" s="516"/>
      <c r="FNE73" s="516"/>
      <c r="FNF73" s="516"/>
      <c r="FNG73" s="516"/>
      <c r="FNH73" s="516"/>
      <c r="FNI73" s="516"/>
      <c r="FNJ73" s="516"/>
      <c r="FNK73" s="516"/>
      <c r="FNL73" s="516"/>
      <c r="FNM73" s="516"/>
      <c r="FNN73" s="516"/>
      <c r="FNO73" s="516"/>
      <c r="FNP73" s="516"/>
      <c r="FNQ73" s="516"/>
      <c r="FNR73" s="516"/>
      <c r="FNS73" s="516"/>
      <c r="FNT73" s="516"/>
      <c r="FNU73" s="516"/>
      <c r="FNV73" s="516"/>
      <c r="FNW73" s="516"/>
      <c r="FNX73" s="516"/>
      <c r="FNY73" s="516"/>
      <c r="FNZ73" s="516"/>
      <c r="FOA73" s="516"/>
      <c r="FOB73" s="516"/>
      <c r="FOC73" s="516"/>
      <c r="FOD73" s="516"/>
      <c r="FOE73" s="516"/>
      <c r="FOF73" s="516"/>
      <c r="FOG73" s="516"/>
      <c r="FOH73" s="516"/>
      <c r="FOI73" s="516"/>
      <c r="FOJ73" s="516"/>
      <c r="FOK73" s="516"/>
      <c r="FOL73" s="516"/>
      <c r="FOM73" s="516"/>
      <c r="FON73" s="516"/>
      <c r="FOO73" s="516"/>
      <c r="FOP73" s="516"/>
      <c r="FOQ73" s="516"/>
      <c r="FOR73" s="516"/>
      <c r="FOS73" s="516"/>
      <c r="FOT73" s="516"/>
      <c r="FOU73" s="516"/>
      <c r="FOV73" s="516"/>
      <c r="FOW73" s="516"/>
      <c r="FOX73" s="516"/>
      <c r="FOY73" s="516"/>
      <c r="FOZ73" s="516"/>
      <c r="FPA73" s="516"/>
      <c r="FPB73" s="516"/>
      <c r="FPC73" s="516"/>
      <c r="FPD73" s="516"/>
      <c r="FPE73" s="516"/>
      <c r="FPF73" s="516"/>
      <c r="FPG73" s="516"/>
      <c r="FPH73" s="516"/>
      <c r="FPI73" s="516"/>
      <c r="FPJ73" s="516"/>
      <c r="FPK73" s="516"/>
      <c r="FPL73" s="516"/>
      <c r="FPM73" s="516"/>
      <c r="FPN73" s="516"/>
      <c r="FPO73" s="516"/>
      <c r="FPP73" s="516"/>
      <c r="FPQ73" s="516"/>
      <c r="FPR73" s="516"/>
      <c r="FPS73" s="516"/>
      <c r="FPT73" s="516"/>
      <c r="FPU73" s="516"/>
      <c r="FPV73" s="516"/>
      <c r="FPW73" s="516"/>
      <c r="FPX73" s="516"/>
      <c r="FPY73" s="516"/>
      <c r="FPZ73" s="516"/>
      <c r="FQA73" s="516"/>
      <c r="FQB73" s="516"/>
      <c r="FQC73" s="516"/>
      <c r="FQD73" s="516"/>
      <c r="FQE73" s="516"/>
      <c r="FQF73" s="516"/>
      <c r="FQG73" s="516"/>
      <c r="FQH73" s="516"/>
      <c r="FQI73" s="516"/>
      <c r="FQJ73" s="516"/>
      <c r="FQK73" s="516"/>
      <c r="FQL73" s="516"/>
      <c r="FQM73" s="516"/>
      <c r="FQN73" s="516"/>
      <c r="FQO73" s="516"/>
      <c r="FQP73" s="516"/>
      <c r="FQQ73" s="516"/>
      <c r="FQR73" s="516"/>
      <c r="FQS73" s="516"/>
      <c r="FQT73" s="516"/>
      <c r="FQU73" s="516"/>
      <c r="FQV73" s="516"/>
      <c r="FQW73" s="516"/>
      <c r="FQX73" s="516"/>
      <c r="FQY73" s="516"/>
      <c r="FQZ73" s="516"/>
      <c r="FRA73" s="516"/>
      <c r="FRB73" s="516"/>
      <c r="FRC73" s="516"/>
      <c r="FRD73" s="516"/>
      <c r="FRE73" s="516"/>
      <c r="FRF73" s="516"/>
      <c r="FRG73" s="516"/>
      <c r="FRH73" s="516"/>
      <c r="FRI73" s="516"/>
      <c r="FRJ73" s="516"/>
      <c r="FRK73" s="516"/>
      <c r="FRL73" s="516"/>
      <c r="FRM73" s="516"/>
      <c r="FRN73" s="516"/>
      <c r="FRO73" s="516"/>
      <c r="FRP73" s="516"/>
      <c r="FRQ73" s="516"/>
      <c r="FRR73" s="516"/>
      <c r="FRS73" s="516"/>
      <c r="FRT73" s="516"/>
      <c r="FRU73" s="516"/>
      <c r="FRV73" s="516"/>
      <c r="FRW73" s="516"/>
      <c r="FRX73" s="516"/>
      <c r="FRY73" s="516"/>
      <c r="FRZ73" s="516"/>
      <c r="FSA73" s="516"/>
      <c r="FSB73" s="516"/>
      <c r="FSC73" s="516"/>
      <c r="FSD73" s="516"/>
      <c r="FSE73" s="516"/>
      <c r="FSF73" s="516"/>
      <c r="FSG73" s="516"/>
      <c r="FSH73" s="516"/>
      <c r="FSI73" s="516"/>
      <c r="FSJ73" s="516"/>
      <c r="FSK73" s="516"/>
      <c r="FSL73" s="516"/>
      <c r="FSM73" s="516"/>
      <c r="FSN73" s="516"/>
      <c r="FSO73" s="516"/>
      <c r="FSP73" s="516"/>
      <c r="FSQ73" s="516"/>
      <c r="FSR73" s="516"/>
      <c r="FSS73" s="516"/>
      <c r="FST73" s="516"/>
      <c r="FSU73" s="516"/>
      <c r="FSV73" s="516"/>
      <c r="FSW73" s="516"/>
      <c r="FSX73" s="516"/>
      <c r="FSY73" s="516"/>
      <c r="FSZ73" s="516"/>
      <c r="FTA73" s="516"/>
      <c r="FTB73" s="516"/>
      <c r="FTC73" s="516"/>
      <c r="FTD73" s="516"/>
      <c r="FTE73" s="516"/>
      <c r="FTF73" s="516"/>
      <c r="FTG73" s="516"/>
      <c r="FTH73" s="516"/>
      <c r="FTI73" s="516"/>
      <c r="FTJ73" s="516"/>
      <c r="FTK73" s="516"/>
      <c r="FTL73" s="516"/>
      <c r="FTM73" s="516"/>
      <c r="FTN73" s="516"/>
      <c r="FTO73" s="516"/>
      <c r="FTP73" s="516"/>
      <c r="FTQ73" s="516"/>
      <c r="FTR73" s="516"/>
      <c r="FTS73" s="516"/>
      <c r="FTT73" s="516"/>
      <c r="FTU73" s="516"/>
      <c r="FTV73" s="516"/>
      <c r="FTW73" s="516"/>
      <c r="FTX73" s="516"/>
      <c r="FTY73" s="516"/>
      <c r="FTZ73" s="516"/>
      <c r="FUA73" s="516"/>
      <c r="FUB73" s="516"/>
      <c r="FUC73" s="516"/>
      <c r="FUD73" s="516"/>
      <c r="FUE73" s="516"/>
      <c r="FUF73" s="516"/>
      <c r="FUG73" s="516"/>
      <c r="FUH73" s="516"/>
      <c r="FUI73" s="516"/>
      <c r="FUJ73" s="516"/>
      <c r="FUK73" s="516"/>
      <c r="FUL73" s="516"/>
      <c r="FUM73" s="516"/>
      <c r="FUN73" s="516"/>
      <c r="FUO73" s="516"/>
      <c r="FUP73" s="516"/>
      <c r="FUQ73" s="516"/>
      <c r="FUR73" s="516"/>
      <c r="FUS73" s="516"/>
      <c r="FUT73" s="516"/>
      <c r="FUU73" s="516"/>
      <c r="FUV73" s="516"/>
      <c r="FUW73" s="516"/>
      <c r="FUX73" s="516"/>
      <c r="FUY73" s="516"/>
      <c r="FUZ73" s="516"/>
      <c r="FVA73" s="516"/>
      <c r="FVB73" s="516"/>
      <c r="FVC73" s="516"/>
      <c r="FVD73" s="516"/>
      <c r="FVE73" s="516"/>
      <c r="FVF73" s="516"/>
      <c r="FVG73" s="516"/>
      <c r="FVH73" s="516"/>
      <c r="FVI73" s="516"/>
      <c r="FVJ73" s="516"/>
      <c r="FVK73" s="516"/>
      <c r="FVL73" s="516"/>
      <c r="FVM73" s="516"/>
      <c r="FVN73" s="516"/>
      <c r="FVO73" s="516"/>
      <c r="FVP73" s="516"/>
      <c r="FVQ73" s="516"/>
      <c r="FVR73" s="516"/>
      <c r="FVS73" s="516"/>
      <c r="FVT73" s="516"/>
      <c r="FVU73" s="516"/>
      <c r="FVV73" s="516"/>
      <c r="FVW73" s="516"/>
      <c r="FVX73" s="516"/>
      <c r="FVY73" s="516"/>
      <c r="FVZ73" s="516"/>
      <c r="FWA73" s="516"/>
      <c r="FWB73" s="516"/>
      <c r="FWC73" s="516"/>
      <c r="FWD73" s="516"/>
      <c r="FWE73" s="516"/>
      <c r="FWF73" s="516"/>
      <c r="FWG73" s="516"/>
      <c r="FWH73" s="516"/>
      <c r="FWI73" s="516"/>
      <c r="FWJ73" s="516"/>
      <c r="FWK73" s="516"/>
      <c r="FWL73" s="516"/>
      <c r="FWM73" s="516"/>
      <c r="FWN73" s="516"/>
      <c r="FWO73" s="516"/>
      <c r="FWP73" s="516"/>
      <c r="FWQ73" s="516"/>
      <c r="FWR73" s="516"/>
      <c r="FWS73" s="516"/>
      <c r="FWT73" s="516"/>
      <c r="FWU73" s="516"/>
      <c r="FWV73" s="516"/>
      <c r="FWW73" s="516"/>
      <c r="FWX73" s="516"/>
      <c r="FWY73" s="516"/>
      <c r="FWZ73" s="516"/>
      <c r="FXA73" s="516"/>
      <c r="FXB73" s="516"/>
      <c r="FXC73" s="516"/>
      <c r="FXD73" s="516"/>
      <c r="FXE73" s="516"/>
      <c r="FXF73" s="516"/>
      <c r="FXG73" s="516"/>
      <c r="FXH73" s="516"/>
      <c r="FXI73" s="516"/>
      <c r="FXJ73" s="516"/>
      <c r="FXK73" s="516"/>
      <c r="FXL73" s="516"/>
      <c r="FXM73" s="516"/>
      <c r="FXN73" s="516"/>
      <c r="FXO73" s="516"/>
      <c r="FXP73" s="516"/>
      <c r="FXQ73" s="516"/>
      <c r="FXR73" s="516"/>
      <c r="FXS73" s="516"/>
      <c r="FXT73" s="516"/>
      <c r="FXU73" s="516"/>
      <c r="FXV73" s="516"/>
      <c r="FXW73" s="516"/>
      <c r="FXX73" s="516"/>
      <c r="FXY73" s="516"/>
      <c r="FXZ73" s="516"/>
      <c r="FYA73" s="516"/>
      <c r="FYB73" s="516"/>
      <c r="FYC73" s="516"/>
      <c r="FYD73" s="516"/>
      <c r="FYE73" s="516"/>
      <c r="FYF73" s="516"/>
      <c r="FYG73" s="516"/>
      <c r="FYH73" s="516"/>
      <c r="FYI73" s="516"/>
      <c r="FYJ73" s="516"/>
      <c r="FYK73" s="516"/>
      <c r="FYL73" s="516"/>
      <c r="FYM73" s="516"/>
      <c r="FYN73" s="516"/>
      <c r="FYO73" s="516"/>
      <c r="FYP73" s="516"/>
      <c r="FYQ73" s="516"/>
      <c r="FYR73" s="516"/>
      <c r="FYS73" s="516"/>
      <c r="FYT73" s="516"/>
      <c r="FYU73" s="516"/>
      <c r="FYV73" s="516"/>
      <c r="FYW73" s="516"/>
      <c r="FYX73" s="516"/>
      <c r="FYY73" s="516"/>
      <c r="FYZ73" s="516"/>
      <c r="FZA73" s="516"/>
      <c r="FZB73" s="516"/>
      <c r="FZC73" s="516"/>
      <c r="FZD73" s="516"/>
      <c r="FZE73" s="516"/>
      <c r="FZF73" s="516"/>
      <c r="FZG73" s="516"/>
      <c r="FZH73" s="516"/>
      <c r="FZI73" s="516"/>
      <c r="FZJ73" s="516"/>
      <c r="FZK73" s="516"/>
      <c r="FZL73" s="516"/>
      <c r="FZM73" s="516"/>
      <c r="FZN73" s="516"/>
      <c r="FZO73" s="516"/>
      <c r="FZP73" s="516"/>
      <c r="FZQ73" s="516"/>
      <c r="FZR73" s="516"/>
      <c r="FZS73" s="516"/>
      <c r="FZT73" s="516"/>
      <c r="FZU73" s="516"/>
      <c r="FZV73" s="516"/>
      <c r="FZW73" s="516"/>
      <c r="FZX73" s="516"/>
      <c r="FZY73" s="516"/>
      <c r="FZZ73" s="516"/>
      <c r="GAA73" s="516"/>
      <c r="GAB73" s="516"/>
      <c r="GAC73" s="516"/>
      <c r="GAD73" s="516"/>
      <c r="GAE73" s="516"/>
      <c r="GAF73" s="516"/>
      <c r="GAG73" s="516"/>
      <c r="GAH73" s="516"/>
      <c r="GAI73" s="516"/>
      <c r="GAJ73" s="516"/>
      <c r="GAK73" s="516"/>
      <c r="GAL73" s="516"/>
      <c r="GAM73" s="516"/>
      <c r="GAN73" s="516"/>
      <c r="GAO73" s="516"/>
      <c r="GAP73" s="516"/>
      <c r="GAQ73" s="516"/>
      <c r="GAR73" s="516"/>
      <c r="GAS73" s="516"/>
      <c r="GAT73" s="516"/>
      <c r="GAU73" s="516"/>
      <c r="GAV73" s="516"/>
      <c r="GAW73" s="516"/>
      <c r="GAX73" s="516"/>
      <c r="GAY73" s="516"/>
      <c r="GAZ73" s="516"/>
      <c r="GBA73" s="516"/>
      <c r="GBB73" s="516"/>
      <c r="GBC73" s="516"/>
      <c r="GBD73" s="516"/>
      <c r="GBE73" s="516"/>
      <c r="GBF73" s="516"/>
      <c r="GBG73" s="516"/>
      <c r="GBH73" s="516"/>
      <c r="GBI73" s="516"/>
      <c r="GBJ73" s="516"/>
      <c r="GBK73" s="516"/>
      <c r="GBL73" s="516"/>
      <c r="GBM73" s="516"/>
      <c r="GBN73" s="516"/>
      <c r="GBO73" s="516"/>
      <c r="GBP73" s="516"/>
      <c r="GBQ73" s="516"/>
      <c r="GBR73" s="516"/>
      <c r="GBS73" s="516"/>
      <c r="GBT73" s="516"/>
      <c r="GBU73" s="516"/>
      <c r="GBV73" s="516"/>
      <c r="GBW73" s="516"/>
      <c r="GBX73" s="516"/>
      <c r="GBY73" s="516"/>
      <c r="GBZ73" s="516"/>
      <c r="GCA73" s="516"/>
      <c r="GCB73" s="516"/>
      <c r="GCC73" s="516"/>
      <c r="GCD73" s="516"/>
      <c r="GCE73" s="516"/>
      <c r="GCF73" s="516"/>
      <c r="GCG73" s="516"/>
      <c r="GCH73" s="516"/>
      <c r="GCI73" s="516"/>
      <c r="GCJ73" s="516"/>
      <c r="GCK73" s="516"/>
      <c r="GCL73" s="516"/>
      <c r="GCM73" s="516"/>
      <c r="GCN73" s="516"/>
      <c r="GCO73" s="516"/>
      <c r="GCP73" s="516"/>
      <c r="GCQ73" s="516"/>
      <c r="GCR73" s="516"/>
      <c r="GCS73" s="516"/>
      <c r="GCT73" s="516"/>
      <c r="GCU73" s="516"/>
      <c r="GCV73" s="516"/>
      <c r="GCW73" s="516"/>
      <c r="GCX73" s="516"/>
      <c r="GCY73" s="516"/>
      <c r="GCZ73" s="516"/>
      <c r="GDA73" s="516"/>
      <c r="GDB73" s="516"/>
      <c r="GDC73" s="516"/>
      <c r="GDD73" s="516"/>
      <c r="GDE73" s="516"/>
      <c r="GDF73" s="516"/>
      <c r="GDG73" s="516"/>
      <c r="GDH73" s="516"/>
      <c r="GDI73" s="516"/>
      <c r="GDJ73" s="516"/>
      <c r="GDK73" s="516"/>
      <c r="GDL73" s="516"/>
      <c r="GDM73" s="516"/>
      <c r="GDN73" s="516"/>
      <c r="GDO73" s="516"/>
      <c r="GDP73" s="516"/>
      <c r="GDQ73" s="516"/>
      <c r="GDR73" s="516"/>
      <c r="GDS73" s="516"/>
      <c r="GDT73" s="516"/>
      <c r="GDU73" s="516"/>
      <c r="GDV73" s="516"/>
      <c r="GDW73" s="516"/>
      <c r="GDX73" s="516"/>
      <c r="GDY73" s="516"/>
      <c r="GDZ73" s="516"/>
      <c r="GEA73" s="516"/>
      <c r="GEB73" s="516"/>
      <c r="GEC73" s="516"/>
      <c r="GED73" s="516"/>
      <c r="GEE73" s="516"/>
      <c r="GEF73" s="516"/>
      <c r="GEG73" s="516"/>
      <c r="GEH73" s="516"/>
      <c r="GEI73" s="516"/>
      <c r="GEJ73" s="516"/>
      <c r="GEK73" s="516"/>
      <c r="GEL73" s="516"/>
      <c r="GEM73" s="516"/>
      <c r="GEN73" s="516"/>
      <c r="GEO73" s="516"/>
      <c r="GEP73" s="516"/>
      <c r="GEQ73" s="516"/>
      <c r="GER73" s="516"/>
      <c r="GES73" s="516"/>
      <c r="GET73" s="516"/>
      <c r="GEU73" s="516"/>
      <c r="GEV73" s="516"/>
      <c r="GEW73" s="516"/>
      <c r="GEX73" s="516"/>
      <c r="GEY73" s="516"/>
      <c r="GEZ73" s="516"/>
      <c r="GFA73" s="516"/>
      <c r="GFB73" s="516"/>
      <c r="GFC73" s="516"/>
      <c r="GFD73" s="516"/>
      <c r="GFE73" s="516"/>
      <c r="GFF73" s="516"/>
      <c r="GFG73" s="516"/>
      <c r="GFH73" s="516"/>
      <c r="GFI73" s="516"/>
      <c r="GFJ73" s="516"/>
      <c r="GFK73" s="516"/>
      <c r="GFL73" s="516"/>
      <c r="GFM73" s="516"/>
      <c r="GFN73" s="516"/>
      <c r="GFO73" s="516"/>
      <c r="GFP73" s="516"/>
      <c r="GFQ73" s="516"/>
      <c r="GFR73" s="516"/>
      <c r="GFS73" s="516"/>
      <c r="GFT73" s="516"/>
      <c r="GFU73" s="516"/>
      <c r="GFV73" s="516"/>
      <c r="GFW73" s="516"/>
      <c r="GFX73" s="516"/>
      <c r="GFY73" s="516"/>
      <c r="GFZ73" s="516"/>
      <c r="GGA73" s="516"/>
      <c r="GGB73" s="516"/>
      <c r="GGC73" s="516"/>
      <c r="GGD73" s="516"/>
      <c r="GGE73" s="516"/>
      <c r="GGF73" s="516"/>
      <c r="GGG73" s="516"/>
      <c r="GGH73" s="516"/>
      <c r="GGI73" s="516"/>
      <c r="GGJ73" s="516"/>
      <c r="GGK73" s="516"/>
      <c r="GGL73" s="516"/>
      <c r="GGM73" s="516"/>
      <c r="GGN73" s="516"/>
      <c r="GGO73" s="516"/>
      <c r="GGP73" s="516"/>
      <c r="GGQ73" s="516"/>
      <c r="GGR73" s="516"/>
      <c r="GGS73" s="516"/>
      <c r="GGT73" s="516"/>
      <c r="GGU73" s="516"/>
      <c r="GGV73" s="516"/>
      <c r="GGW73" s="516"/>
      <c r="GGX73" s="516"/>
      <c r="GGY73" s="516"/>
      <c r="GGZ73" s="516"/>
      <c r="GHA73" s="516"/>
      <c r="GHB73" s="516"/>
      <c r="GHC73" s="516"/>
      <c r="GHD73" s="516"/>
      <c r="GHE73" s="516"/>
      <c r="GHF73" s="516"/>
      <c r="GHG73" s="516"/>
      <c r="GHH73" s="516"/>
      <c r="GHI73" s="516"/>
      <c r="GHJ73" s="516"/>
      <c r="GHK73" s="516"/>
      <c r="GHL73" s="516"/>
      <c r="GHM73" s="516"/>
      <c r="GHN73" s="516"/>
      <c r="GHO73" s="516"/>
      <c r="GHP73" s="516"/>
      <c r="GHQ73" s="516"/>
      <c r="GHR73" s="516"/>
      <c r="GHS73" s="516"/>
      <c r="GHT73" s="516"/>
      <c r="GHU73" s="516"/>
      <c r="GHV73" s="516"/>
      <c r="GHW73" s="516"/>
      <c r="GHX73" s="516"/>
      <c r="GHY73" s="516"/>
      <c r="GHZ73" s="516"/>
      <c r="GIA73" s="516"/>
      <c r="GIB73" s="516"/>
      <c r="GIC73" s="516"/>
      <c r="GID73" s="516"/>
      <c r="GIE73" s="516"/>
      <c r="GIF73" s="516"/>
      <c r="GIG73" s="516"/>
      <c r="GIH73" s="516"/>
      <c r="GII73" s="516"/>
      <c r="GIJ73" s="516"/>
      <c r="GIK73" s="516"/>
      <c r="GIL73" s="516"/>
      <c r="GIM73" s="516"/>
      <c r="GIN73" s="516"/>
      <c r="GIO73" s="516"/>
      <c r="GIP73" s="516"/>
      <c r="GIQ73" s="516"/>
      <c r="GIR73" s="516"/>
      <c r="GIS73" s="516"/>
      <c r="GIT73" s="516"/>
      <c r="GIU73" s="516"/>
      <c r="GIV73" s="516"/>
      <c r="GIW73" s="516"/>
      <c r="GIX73" s="516"/>
      <c r="GIY73" s="516"/>
      <c r="GIZ73" s="516"/>
      <c r="GJA73" s="516"/>
      <c r="GJB73" s="516"/>
      <c r="GJC73" s="516"/>
      <c r="GJD73" s="516"/>
      <c r="GJE73" s="516"/>
      <c r="GJF73" s="516"/>
      <c r="GJG73" s="516"/>
      <c r="GJH73" s="516"/>
      <c r="GJI73" s="516"/>
      <c r="GJJ73" s="516"/>
      <c r="GJK73" s="516"/>
      <c r="GJL73" s="516"/>
      <c r="GJM73" s="516"/>
      <c r="GJN73" s="516"/>
      <c r="GJO73" s="516"/>
      <c r="GJP73" s="516"/>
      <c r="GJQ73" s="516"/>
      <c r="GJR73" s="516"/>
      <c r="GJS73" s="516"/>
      <c r="GJT73" s="516"/>
      <c r="GJU73" s="516"/>
      <c r="GJV73" s="516"/>
      <c r="GJW73" s="516"/>
      <c r="GJX73" s="516"/>
      <c r="GJY73" s="516"/>
      <c r="GJZ73" s="516"/>
      <c r="GKA73" s="516"/>
      <c r="GKB73" s="516"/>
      <c r="GKC73" s="516"/>
      <c r="GKD73" s="516"/>
      <c r="GKE73" s="516"/>
      <c r="GKF73" s="516"/>
      <c r="GKG73" s="516"/>
      <c r="GKH73" s="516"/>
      <c r="GKI73" s="516"/>
      <c r="GKJ73" s="516"/>
      <c r="GKK73" s="516"/>
      <c r="GKL73" s="516"/>
      <c r="GKM73" s="516"/>
      <c r="GKN73" s="516"/>
      <c r="GKO73" s="516"/>
      <c r="GKP73" s="516"/>
      <c r="GKQ73" s="516"/>
      <c r="GKR73" s="516"/>
      <c r="GKS73" s="516"/>
      <c r="GKT73" s="516"/>
      <c r="GKU73" s="516"/>
      <c r="GKV73" s="516"/>
      <c r="GKW73" s="516"/>
      <c r="GKX73" s="516"/>
      <c r="GKY73" s="516"/>
      <c r="GKZ73" s="516"/>
      <c r="GLA73" s="516"/>
      <c r="GLB73" s="516"/>
      <c r="GLC73" s="516"/>
      <c r="GLD73" s="516"/>
      <c r="GLE73" s="516"/>
      <c r="GLF73" s="516"/>
      <c r="GLG73" s="516"/>
      <c r="GLH73" s="516"/>
      <c r="GLI73" s="516"/>
      <c r="GLJ73" s="516"/>
      <c r="GLK73" s="516"/>
      <c r="GLL73" s="516"/>
      <c r="GLM73" s="516"/>
      <c r="GLN73" s="516"/>
      <c r="GLO73" s="516"/>
      <c r="GLP73" s="516"/>
      <c r="GLQ73" s="516"/>
      <c r="GLR73" s="516"/>
      <c r="GLS73" s="516"/>
      <c r="GLT73" s="516"/>
      <c r="GLU73" s="516"/>
      <c r="GLV73" s="516"/>
      <c r="GLW73" s="516"/>
      <c r="GLX73" s="516"/>
      <c r="GLY73" s="516"/>
      <c r="GLZ73" s="516"/>
      <c r="GMA73" s="516"/>
      <c r="GMB73" s="516"/>
      <c r="GMC73" s="516"/>
      <c r="GMD73" s="516"/>
      <c r="GME73" s="516"/>
      <c r="GMF73" s="516"/>
      <c r="GMG73" s="516"/>
      <c r="GMH73" s="516"/>
      <c r="GMI73" s="516"/>
      <c r="GMJ73" s="516"/>
      <c r="GMK73" s="516"/>
      <c r="GML73" s="516"/>
      <c r="GMM73" s="516"/>
      <c r="GMN73" s="516"/>
      <c r="GMO73" s="516"/>
      <c r="GMP73" s="516"/>
      <c r="GMQ73" s="516"/>
      <c r="GMR73" s="516"/>
      <c r="GMS73" s="516"/>
      <c r="GMT73" s="516"/>
      <c r="GMU73" s="516"/>
      <c r="GMV73" s="516"/>
      <c r="GMW73" s="516"/>
      <c r="GMX73" s="516"/>
      <c r="GMY73" s="516"/>
      <c r="GMZ73" s="516"/>
      <c r="GNA73" s="516"/>
      <c r="GNB73" s="516"/>
      <c r="GNC73" s="516"/>
      <c r="GND73" s="516"/>
      <c r="GNE73" s="516"/>
      <c r="GNF73" s="516"/>
      <c r="GNG73" s="516"/>
      <c r="GNH73" s="516"/>
      <c r="GNI73" s="516"/>
      <c r="GNJ73" s="516"/>
      <c r="GNK73" s="516"/>
      <c r="GNL73" s="516"/>
      <c r="GNM73" s="516"/>
      <c r="GNN73" s="516"/>
      <c r="GNO73" s="516"/>
      <c r="GNP73" s="516"/>
      <c r="GNQ73" s="516"/>
      <c r="GNR73" s="516"/>
      <c r="GNS73" s="516"/>
      <c r="GNT73" s="516"/>
      <c r="GNU73" s="516"/>
      <c r="GNV73" s="516"/>
      <c r="GNW73" s="516"/>
      <c r="GNX73" s="516"/>
      <c r="GNY73" s="516"/>
      <c r="GNZ73" s="516"/>
      <c r="GOA73" s="516"/>
      <c r="GOB73" s="516"/>
      <c r="GOC73" s="516"/>
      <c r="GOD73" s="516"/>
      <c r="GOE73" s="516"/>
      <c r="GOF73" s="516"/>
      <c r="GOG73" s="516"/>
      <c r="GOH73" s="516"/>
      <c r="GOI73" s="516"/>
      <c r="GOJ73" s="516"/>
      <c r="GOK73" s="516"/>
      <c r="GOL73" s="516"/>
      <c r="GOM73" s="516"/>
      <c r="GON73" s="516"/>
      <c r="GOO73" s="516"/>
      <c r="GOP73" s="516"/>
      <c r="GOQ73" s="516"/>
      <c r="GOR73" s="516"/>
      <c r="GOS73" s="516"/>
      <c r="GOT73" s="516"/>
      <c r="GOU73" s="516"/>
      <c r="GOV73" s="516"/>
      <c r="GOW73" s="516"/>
      <c r="GOX73" s="516"/>
      <c r="GOY73" s="516"/>
      <c r="GOZ73" s="516"/>
      <c r="GPA73" s="516"/>
      <c r="GPB73" s="516"/>
      <c r="GPC73" s="516"/>
      <c r="GPD73" s="516"/>
      <c r="GPE73" s="516"/>
      <c r="GPF73" s="516"/>
      <c r="GPG73" s="516"/>
      <c r="GPH73" s="516"/>
      <c r="GPI73" s="516"/>
      <c r="GPJ73" s="516"/>
      <c r="GPK73" s="516"/>
      <c r="GPL73" s="516"/>
      <c r="GPM73" s="516"/>
      <c r="GPN73" s="516"/>
      <c r="GPO73" s="516"/>
      <c r="GPP73" s="516"/>
      <c r="GPQ73" s="516"/>
      <c r="GPR73" s="516"/>
      <c r="GPS73" s="516"/>
      <c r="GPT73" s="516"/>
      <c r="GPU73" s="516"/>
      <c r="GPV73" s="516"/>
      <c r="GPW73" s="516"/>
      <c r="GPX73" s="516"/>
      <c r="GPY73" s="516"/>
      <c r="GPZ73" s="516"/>
      <c r="GQA73" s="516"/>
      <c r="GQB73" s="516"/>
      <c r="GQC73" s="516"/>
      <c r="GQD73" s="516"/>
      <c r="GQE73" s="516"/>
      <c r="GQF73" s="516"/>
      <c r="GQG73" s="516"/>
      <c r="GQH73" s="516"/>
      <c r="GQI73" s="516"/>
      <c r="GQJ73" s="516"/>
      <c r="GQK73" s="516"/>
      <c r="GQL73" s="516"/>
      <c r="GQM73" s="516"/>
      <c r="GQN73" s="516"/>
      <c r="GQO73" s="516"/>
      <c r="GQP73" s="516"/>
      <c r="GQQ73" s="516"/>
      <c r="GQR73" s="516"/>
      <c r="GQS73" s="516"/>
      <c r="GQT73" s="516"/>
      <c r="GQU73" s="516"/>
      <c r="GQV73" s="516"/>
      <c r="GQW73" s="516"/>
      <c r="GQX73" s="516"/>
      <c r="GQY73" s="516"/>
      <c r="GQZ73" s="516"/>
      <c r="GRA73" s="516"/>
      <c r="GRB73" s="516"/>
      <c r="GRC73" s="516"/>
      <c r="GRD73" s="516"/>
      <c r="GRE73" s="516"/>
      <c r="GRF73" s="516"/>
      <c r="GRG73" s="516"/>
      <c r="GRH73" s="516"/>
      <c r="GRI73" s="516"/>
      <c r="GRJ73" s="516"/>
      <c r="GRK73" s="516"/>
      <c r="GRL73" s="516"/>
      <c r="GRM73" s="516"/>
      <c r="GRN73" s="516"/>
      <c r="GRO73" s="516"/>
      <c r="GRP73" s="516"/>
      <c r="GRQ73" s="516"/>
      <c r="GRR73" s="516"/>
      <c r="GRS73" s="516"/>
      <c r="GRT73" s="516"/>
      <c r="GRU73" s="516"/>
      <c r="GRV73" s="516"/>
      <c r="GRW73" s="516"/>
      <c r="GRX73" s="516"/>
      <c r="GRY73" s="516"/>
      <c r="GRZ73" s="516"/>
      <c r="GSA73" s="516"/>
      <c r="GSB73" s="516"/>
      <c r="GSC73" s="516"/>
      <c r="GSD73" s="516"/>
      <c r="GSE73" s="516"/>
      <c r="GSF73" s="516"/>
      <c r="GSG73" s="516"/>
      <c r="GSH73" s="516"/>
      <c r="GSI73" s="516"/>
      <c r="GSJ73" s="516"/>
      <c r="GSK73" s="516"/>
      <c r="GSL73" s="516"/>
      <c r="GSM73" s="516"/>
      <c r="GSN73" s="516"/>
      <c r="GSO73" s="516"/>
      <c r="GSP73" s="516"/>
      <c r="GSQ73" s="516"/>
      <c r="GSR73" s="516"/>
      <c r="GSS73" s="516"/>
      <c r="GST73" s="516"/>
      <c r="GSU73" s="516"/>
      <c r="GSV73" s="516"/>
      <c r="GSW73" s="516"/>
      <c r="GSX73" s="516"/>
      <c r="GSY73" s="516"/>
      <c r="GSZ73" s="516"/>
      <c r="GTA73" s="516"/>
      <c r="GTB73" s="516"/>
      <c r="GTC73" s="516"/>
      <c r="GTD73" s="516"/>
      <c r="GTE73" s="516"/>
      <c r="GTF73" s="516"/>
      <c r="GTG73" s="516"/>
      <c r="GTH73" s="516"/>
      <c r="GTI73" s="516"/>
      <c r="GTJ73" s="516"/>
      <c r="GTK73" s="516"/>
      <c r="GTL73" s="516"/>
      <c r="GTM73" s="516"/>
      <c r="GTN73" s="516"/>
      <c r="GTO73" s="516"/>
      <c r="GTP73" s="516"/>
      <c r="GTQ73" s="516"/>
      <c r="GTR73" s="516"/>
      <c r="GTS73" s="516"/>
      <c r="GTT73" s="516"/>
      <c r="GTU73" s="516"/>
      <c r="GTV73" s="516"/>
      <c r="GTW73" s="516"/>
      <c r="GTX73" s="516"/>
      <c r="GTY73" s="516"/>
      <c r="GTZ73" s="516"/>
      <c r="GUA73" s="516"/>
      <c r="GUB73" s="516"/>
      <c r="GUC73" s="516"/>
      <c r="GUD73" s="516"/>
      <c r="GUE73" s="516"/>
      <c r="GUF73" s="516"/>
      <c r="GUG73" s="516"/>
      <c r="GUH73" s="516"/>
      <c r="GUI73" s="516"/>
      <c r="GUJ73" s="516"/>
      <c r="GUK73" s="516"/>
      <c r="GUL73" s="516"/>
      <c r="GUM73" s="516"/>
      <c r="GUN73" s="516"/>
      <c r="GUO73" s="516"/>
      <c r="GUP73" s="516"/>
      <c r="GUQ73" s="516"/>
      <c r="GUR73" s="516"/>
      <c r="GUS73" s="516"/>
      <c r="GUT73" s="516"/>
      <c r="GUU73" s="516"/>
      <c r="GUV73" s="516"/>
      <c r="GUW73" s="516"/>
      <c r="GUX73" s="516"/>
      <c r="GUY73" s="516"/>
      <c r="GUZ73" s="516"/>
      <c r="GVA73" s="516"/>
      <c r="GVB73" s="516"/>
      <c r="GVC73" s="516"/>
      <c r="GVD73" s="516"/>
      <c r="GVE73" s="516"/>
      <c r="GVF73" s="516"/>
      <c r="GVG73" s="516"/>
      <c r="GVH73" s="516"/>
      <c r="GVI73" s="516"/>
      <c r="GVJ73" s="516"/>
      <c r="GVK73" s="516"/>
      <c r="GVL73" s="516"/>
      <c r="GVM73" s="516"/>
      <c r="GVN73" s="516"/>
      <c r="GVO73" s="516"/>
      <c r="GVP73" s="516"/>
      <c r="GVQ73" s="516"/>
      <c r="GVR73" s="516"/>
      <c r="GVS73" s="516"/>
      <c r="GVT73" s="516"/>
      <c r="GVU73" s="516"/>
      <c r="GVV73" s="516"/>
      <c r="GVW73" s="516"/>
      <c r="GVX73" s="516"/>
      <c r="GVY73" s="516"/>
      <c r="GVZ73" s="516"/>
      <c r="GWA73" s="516"/>
      <c r="GWB73" s="516"/>
      <c r="GWC73" s="516"/>
      <c r="GWD73" s="516"/>
      <c r="GWE73" s="516"/>
      <c r="GWF73" s="516"/>
      <c r="GWG73" s="516"/>
      <c r="GWH73" s="516"/>
      <c r="GWI73" s="516"/>
      <c r="GWJ73" s="516"/>
      <c r="GWK73" s="516"/>
      <c r="GWL73" s="516"/>
      <c r="GWM73" s="516"/>
      <c r="GWN73" s="516"/>
      <c r="GWO73" s="516"/>
      <c r="GWP73" s="516"/>
      <c r="GWQ73" s="516"/>
      <c r="GWR73" s="516"/>
      <c r="GWS73" s="516"/>
      <c r="GWT73" s="516"/>
      <c r="GWU73" s="516"/>
      <c r="GWV73" s="516"/>
      <c r="GWW73" s="516"/>
      <c r="GWX73" s="516"/>
      <c r="GWY73" s="516"/>
      <c r="GWZ73" s="516"/>
      <c r="GXA73" s="516"/>
      <c r="GXB73" s="516"/>
      <c r="GXC73" s="516"/>
      <c r="GXD73" s="516"/>
      <c r="GXE73" s="516"/>
      <c r="GXF73" s="516"/>
      <c r="GXG73" s="516"/>
      <c r="GXH73" s="516"/>
      <c r="GXI73" s="516"/>
      <c r="GXJ73" s="516"/>
      <c r="GXK73" s="516"/>
      <c r="GXL73" s="516"/>
      <c r="GXM73" s="516"/>
      <c r="GXN73" s="516"/>
      <c r="GXO73" s="516"/>
      <c r="GXP73" s="516"/>
      <c r="GXQ73" s="516"/>
      <c r="GXR73" s="516"/>
      <c r="GXS73" s="516"/>
      <c r="GXT73" s="516"/>
      <c r="GXU73" s="516"/>
      <c r="GXV73" s="516"/>
      <c r="GXW73" s="516"/>
      <c r="GXX73" s="516"/>
      <c r="GXY73" s="516"/>
      <c r="GXZ73" s="516"/>
      <c r="GYA73" s="516"/>
      <c r="GYB73" s="516"/>
      <c r="GYC73" s="516"/>
      <c r="GYD73" s="516"/>
      <c r="GYE73" s="516"/>
      <c r="GYF73" s="516"/>
      <c r="GYG73" s="516"/>
      <c r="GYH73" s="516"/>
      <c r="GYI73" s="516"/>
      <c r="GYJ73" s="516"/>
      <c r="GYK73" s="516"/>
      <c r="GYL73" s="516"/>
      <c r="GYM73" s="516"/>
      <c r="GYN73" s="516"/>
      <c r="GYO73" s="516"/>
      <c r="GYP73" s="516"/>
      <c r="GYQ73" s="516"/>
      <c r="GYR73" s="516"/>
      <c r="GYS73" s="516"/>
      <c r="GYT73" s="516"/>
      <c r="GYU73" s="516"/>
      <c r="GYV73" s="516"/>
      <c r="GYW73" s="516"/>
      <c r="GYX73" s="516"/>
      <c r="GYY73" s="516"/>
      <c r="GYZ73" s="516"/>
      <c r="GZA73" s="516"/>
      <c r="GZB73" s="516"/>
      <c r="GZC73" s="516"/>
      <c r="GZD73" s="516"/>
      <c r="GZE73" s="516"/>
      <c r="GZF73" s="516"/>
      <c r="GZG73" s="516"/>
      <c r="GZH73" s="516"/>
      <c r="GZI73" s="516"/>
      <c r="GZJ73" s="516"/>
      <c r="GZK73" s="516"/>
      <c r="GZL73" s="516"/>
      <c r="GZM73" s="516"/>
      <c r="GZN73" s="516"/>
      <c r="GZO73" s="516"/>
      <c r="GZP73" s="516"/>
      <c r="GZQ73" s="516"/>
      <c r="GZR73" s="516"/>
      <c r="GZS73" s="516"/>
      <c r="GZT73" s="516"/>
      <c r="GZU73" s="516"/>
      <c r="GZV73" s="516"/>
      <c r="GZW73" s="516"/>
      <c r="GZX73" s="516"/>
      <c r="GZY73" s="516"/>
      <c r="GZZ73" s="516"/>
      <c r="HAA73" s="516"/>
      <c r="HAB73" s="516"/>
      <c r="HAC73" s="516"/>
      <c r="HAD73" s="516"/>
      <c r="HAE73" s="516"/>
      <c r="HAF73" s="516"/>
      <c r="HAG73" s="516"/>
      <c r="HAH73" s="516"/>
      <c r="HAI73" s="516"/>
      <c r="HAJ73" s="516"/>
      <c r="HAK73" s="516"/>
      <c r="HAL73" s="516"/>
      <c r="HAM73" s="516"/>
      <c r="HAN73" s="516"/>
      <c r="HAO73" s="516"/>
      <c r="HAP73" s="516"/>
      <c r="HAQ73" s="516"/>
      <c r="HAR73" s="516"/>
      <c r="HAS73" s="516"/>
      <c r="HAT73" s="516"/>
      <c r="HAU73" s="516"/>
      <c r="HAV73" s="516"/>
      <c r="HAW73" s="516"/>
      <c r="HAX73" s="516"/>
      <c r="HAY73" s="516"/>
      <c r="HAZ73" s="516"/>
      <c r="HBA73" s="516"/>
      <c r="HBB73" s="516"/>
      <c r="HBC73" s="516"/>
      <c r="HBD73" s="516"/>
      <c r="HBE73" s="516"/>
      <c r="HBF73" s="516"/>
      <c r="HBG73" s="516"/>
      <c r="HBH73" s="516"/>
      <c r="HBI73" s="516"/>
      <c r="HBJ73" s="516"/>
      <c r="HBK73" s="516"/>
      <c r="HBL73" s="516"/>
      <c r="HBM73" s="516"/>
      <c r="HBN73" s="516"/>
      <c r="HBO73" s="516"/>
      <c r="HBP73" s="516"/>
      <c r="HBQ73" s="516"/>
      <c r="HBR73" s="516"/>
      <c r="HBS73" s="516"/>
      <c r="HBT73" s="516"/>
      <c r="HBU73" s="516"/>
      <c r="HBV73" s="516"/>
      <c r="HBW73" s="516"/>
      <c r="HBX73" s="516"/>
      <c r="HBY73" s="516"/>
      <c r="HBZ73" s="516"/>
      <c r="HCA73" s="516"/>
      <c r="HCB73" s="516"/>
      <c r="HCC73" s="516"/>
      <c r="HCD73" s="516"/>
      <c r="HCE73" s="516"/>
      <c r="HCF73" s="516"/>
      <c r="HCG73" s="516"/>
      <c r="HCH73" s="516"/>
      <c r="HCI73" s="516"/>
      <c r="HCJ73" s="516"/>
      <c r="HCK73" s="516"/>
      <c r="HCL73" s="516"/>
      <c r="HCM73" s="516"/>
      <c r="HCN73" s="516"/>
      <c r="HCO73" s="516"/>
      <c r="HCP73" s="516"/>
      <c r="HCQ73" s="516"/>
      <c r="HCR73" s="516"/>
      <c r="HCS73" s="516"/>
      <c r="HCT73" s="516"/>
      <c r="HCU73" s="516"/>
      <c r="HCV73" s="516"/>
      <c r="HCW73" s="516"/>
      <c r="HCX73" s="516"/>
      <c r="HCY73" s="516"/>
      <c r="HCZ73" s="516"/>
      <c r="HDA73" s="516"/>
      <c r="HDB73" s="516"/>
      <c r="HDC73" s="516"/>
      <c r="HDD73" s="516"/>
      <c r="HDE73" s="516"/>
      <c r="HDF73" s="516"/>
      <c r="HDG73" s="516"/>
      <c r="HDH73" s="516"/>
      <c r="HDI73" s="516"/>
      <c r="HDJ73" s="516"/>
      <c r="HDK73" s="516"/>
      <c r="HDL73" s="516"/>
      <c r="HDM73" s="516"/>
      <c r="HDN73" s="516"/>
      <c r="HDO73" s="516"/>
      <c r="HDP73" s="516"/>
      <c r="HDQ73" s="516"/>
      <c r="HDR73" s="516"/>
      <c r="HDS73" s="516"/>
      <c r="HDT73" s="516"/>
      <c r="HDU73" s="516"/>
      <c r="HDV73" s="516"/>
      <c r="HDW73" s="516"/>
      <c r="HDX73" s="516"/>
      <c r="HDY73" s="516"/>
      <c r="HDZ73" s="516"/>
      <c r="HEA73" s="516"/>
      <c r="HEB73" s="516"/>
      <c r="HEC73" s="516"/>
      <c r="HED73" s="516"/>
      <c r="HEE73" s="516"/>
      <c r="HEF73" s="516"/>
      <c r="HEG73" s="516"/>
      <c r="HEH73" s="516"/>
      <c r="HEI73" s="516"/>
      <c r="HEJ73" s="516"/>
      <c r="HEK73" s="516"/>
      <c r="HEL73" s="516"/>
      <c r="HEM73" s="516"/>
      <c r="HEN73" s="516"/>
      <c r="HEO73" s="516"/>
      <c r="HEP73" s="516"/>
      <c r="HEQ73" s="516"/>
      <c r="HER73" s="516"/>
      <c r="HES73" s="516"/>
      <c r="HET73" s="516"/>
      <c r="HEU73" s="516"/>
      <c r="HEV73" s="516"/>
      <c r="HEW73" s="516"/>
      <c r="HEX73" s="516"/>
      <c r="HEY73" s="516"/>
      <c r="HEZ73" s="516"/>
      <c r="HFA73" s="516"/>
      <c r="HFB73" s="516"/>
      <c r="HFC73" s="516"/>
      <c r="HFD73" s="516"/>
      <c r="HFE73" s="516"/>
      <c r="HFF73" s="516"/>
      <c r="HFG73" s="516"/>
      <c r="HFH73" s="516"/>
      <c r="HFI73" s="516"/>
      <c r="HFJ73" s="516"/>
      <c r="HFK73" s="516"/>
      <c r="HFL73" s="516"/>
      <c r="HFM73" s="516"/>
      <c r="HFN73" s="516"/>
      <c r="HFO73" s="516"/>
      <c r="HFP73" s="516"/>
      <c r="HFQ73" s="516"/>
      <c r="HFR73" s="516"/>
      <c r="HFS73" s="516"/>
      <c r="HFT73" s="516"/>
      <c r="HFU73" s="516"/>
      <c r="HFV73" s="516"/>
      <c r="HFW73" s="516"/>
      <c r="HFX73" s="516"/>
      <c r="HFY73" s="516"/>
      <c r="HFZ73" s="516"/>
      <c r="HGA73" s="516"/>
      <c r="HGB73" s="516"/>
      <c r="HGC73" s="516"/>
      <c r="HGD73" s="516"/>
      <c r="HGE73" s="516"/>
      <c r="HGF73" s="516"/>
      <c r="HGG73" s="516"/>
      <c r="HGH73" s="516"/>
      <c r="HGI73" s="516"/>
      <c r="HGJ73" s="516"/>
      <c r="HGK73" s="516"/>
      <c r="HGL73" s="516"/>
      <c r="HGM73" s="516"/>
      <c r="HGN73" s="516"/>
      <c r="HGO73" s="516"/>
      <c r="HGP73" s="516"/>
      <c r="HGQ73" s="516"/>
      <c r="HGR73" s="516"/>
      <c r="HGS73" s="516"/>
      <c r="HGT73" s="516"/>
      <c r="HGU73" s="516"/>
      <c r="HGV73" s="516"/>
      <c r="HGW73" s="516"/>
      <c r="HGX73" s="516"/>
      <c r="HGY73" s="516"/>
      <c r="HGZ73" s="516"/>
      <c r="HHA73" s="516"/>
      <c r="HHB73" s="516"/>
      <c r="HHC73" s="516"/>
      <c r="HHD73" s="516"/>
      <c r="HHE73" s="516"/>
      <c r="HHF73" s="516"/>
      <c r="HHG73" s="516"/>
      <c r="HHH73" s="516"/>
      <c r="HHI73" s="516"/>
      <c r="HHJ73" s="516"/>
      <c r="HHK73" s="516"/>
      <c r="HHL73" s="516"/>
      <c r="HHM73" s="516"/>
      <c r="HHN73" s="516"/>
      <c r="HHO73" s="516"/>
      <c r="HHP73" s="516"/>
      <c r="HHQ73" s="516"/>
      <c r="HHR73" s="516"/>
      <c r="HHS73" s="516"/>
      <c r="HHT73" s="516"/>
      <c r="HHU73" s="516"/>
      <c r="HHV73" s="516"/>
      <c r="HHW73" s="516"/>
      <c r="HHX73" s="516"/>
      <c r="HHY73" s="516"/>
      <c r="HHZ73" s="516"/>
      <c r="HIA73" s="516"/>
      <c r="HIB73" s="516"/>
      <c r="HIC73" s="516"/>
      <c r="HID73" s="516"/>
      <c r="HIE73" s="516"/>
      <c r="HIF73" s="516"/>
      <c r="HIG73" s="516"/>
      <c r="HIH73" s="516"/>
      <c r="HII73" s="516"/>
      <c r="HIJ73" s="516"/>
      <c r="HIK73" s="516"/>
      <c r="HIL73" s="516"/>
      <c r="HIM73" s="516"/>
      <c r="HIN73" s="516"/>
      <c r="HIO73" s="516"/>
      <c r="HIP73" s="516"/>
      <c r="HIQ73" s="516"/>
      <c r="HIR73" s="516"/>
      <c r="HIS73" s="516"/>
      <c r="HIT73" s="516"/>
      <c r="HIU73" s="516"/>
      <c r="HIV73" s="516"/>
      <c r="HIW73" s="516"/>
      <c r="HIX73" s="516"/>
      <c r="HIY73" s="516"/>
      <c r="HIZ73" s="516"/>
      <c r="HJA73" s="516"/>
      <c r="HJB73" s="516"/>
      <c r="HJC73" s="516"/>
      <c r="HJD73" s="516"/>
      <c r="HJE73" s="516"/>
      <c r="HJF73" s="516"/>
      <c r="HJG73" s="516"/>
      <c r="HJH73" s="516"/>
      <c r="HJI73" s="516"/>
      <c r="HJJ73" s="516"/>
      <c r="HJK73" s="516"/>
      <c r="HJL73" s="516"/>
      <c r="HJM73" s="516"/>
      <c r="HJN73" s="516"/>
      <c r="HJO73" s="516"/>
      <c r="HJP73" s="516"/>
      <c r="HJQ73" s="516"/>
      <c r="HJR73" s="516"/>
      <c r="HJS73" s="516"/>
      <c r="HJT73" s="516"/>
      <c r="HJU73" s="516"/>
      <c r="HJV73" s="516"/>
      <c r="HJW73" s="516"/>
      <c r="HJX73" s="516"/>
      <c r="HJY73" s="516"/>
      <c r="HJZ73" s="516"/>
      <c r="HKA73" s="516"/>
      <c r="HKB73" s="516"/>
      <c r="HKC73" s="516"/>
      <c r="HKD73" s="516"/>
      <c r="HKE73" s="516"/>
      <c r="HKF73" s="516"/>
      <c r="HKG73" s="516"/>
      <c r="HKH73" s="516"/>
      <c r="HKI73" s="516"/>
      <c r="HKJ73" s="516"/>
      <c r="HKK73" s="516"/>
      <c r="HKL73" s="516"/>
      <c r="HKM73" s="516"/>
      <c r="HKN73" s="516"/>
      <c r="HKO73" s="516"/>
      <c r="HKP73" s="516"/>
      <c r="HKQ73" s="516"/>
      <c r="HKR73" s="516"/>
      <c r="HKS73" s="516"/>
      <c r="HKT73" s="516"/>
      <c r="HKU73" s="516"/>
      <c r="HKV73" s="516"/>
      <c r="HKW73" s="516"/>
      <c r="HKX73" s="516"/>
      <c r="HKY73" s="516"/>
      <c r="HKZ73" s="516"/>
      <c r="HLA73" s="516"/>
      <c r="HLB73" s="516"/>
      <c r="HLC73" s="516"/>
      <c r="HLD73" s="516"/>
      <c r="HLE73" s="516"/>
      <c r="HLF73" s="516"/>
      <c r="HLG73" s="516"/>
      <c r="HLH73" s="516"/>
      <c r="HLI73" s="516"/>
      <c r="HLJ73" s="516"/>
      <c r="HLK73" s="516"/>
      <c r="HLL73" s="516"/>
      <c r="HLM73" s="516"/>
      <c r="HLN73" s="516"/>
      <c r="HLO73" s="516"/>
      <c r="HLP73" s="516"/>
      <c r="HLQ73" s="516"/>
      <c r="HLR73" s="516"/>
      <c r="HLS73" s="516"/>
      <c r="HLT73" s="516"/>
      <c r="HLU73" s="516"/>
      <c r="HLV73" s="516"/>
      <c r="HLW73" s="516"/>
      <c r="HLX73" s="516"/>
      <c r="HLY73" s="516"/>
      <c r="HLZ73" s="516"/>
      <c r="HMA73" s="516"/>
      <c r="HMB73" s="516"/>
      <c r="HMC73" s="516"/>
      <c r="HMD73" s="516"/>
      <c r="HME73" s="516"/>
      <c r="HMF73" s="516"/>
      <c r="HMG73" s="516"/>
      <c r="HMH73" s="516"/>
      <c r="HMI73" s="516"/>
      <c r="HMJ73" s="516"/>
      <c r="HMK73" s="516"/>
      <c r="HML73" s="516"/>
      <c r="HMM73" s="516"/>
      <c r="HMN73" s="516"/>
      <c r="HMO73" s="516"/>
      <c r="HMP73" s="516"/>
      <c r="HMQ73" s="516"/>
      <c r="HMR73" s="516"/>
      <c r="HMS73" s="516"/>
      <c r="HMT73" s="516"/>
      <c r="HMU73" s="516"/>
      <c r="HMV73" s="516"/>
      <c r="HMW73" s="516"/>
      <c r="HMX73" s="516"/>
      <c r="HMY73" s="516"/>
      <c r="HMZ73" s="516"/>
      <c r="HNA73" s="516"/>
      <c r="HNB73" s="516"/>
      <c r="HNC73" s="516"/>
      <c r="HND73" s="516"/>
      <c r="HNE73" s="516"/>
      <c r="HNF73" s="516"/>
      <c r="HNG73" s="516"/>
      <c r="HNH73" s="516"/>
      <c r="HNI73" s="516"/>
      <c r="HNJ73" s="516"/>
      <c r="HNK73" s="516"/>
      <c r="HNL73" s="516"/>
      <c r="HNM73" s="516"/>
      <c r="HNN73" s="516"/>
      <c r="HNO73" s="516"/>
      <c r="HNP73" s="516"/>
      <c r="HNQ73" s="516"/>
      <c r="HNR73" s="516"/>
      <c r="HNS73" s="516"/>
      <c r="HNT73" s="516"/>
      <c r="HNU73" s="516"/>
      <c r="HNV73" s="516"/>
      <c r="HNW73" s="516"/>
      <c r="HNX73" s="516"/>
      <c r="HNY73" s="516"/>
      <c r="HNZ73" s="516"/>
      <c r="HOA73" s="516"/>
      <c r="HOB73" s="516"/>
      <c r="HOC73" s="516"/>
      <c r="HOD73" s="516"/>
      <c r="HOE73" s="516"/>
      <c r="HOF73" s="516"/>
      <c r="HOG73" s="516"/>
      <c r="HOH73" s="516"/>
      <c r="HOI73" s="516"/>
      <c r="HOJ73" s="516"/>
      <c r="HOK73" s="516"/>
      <c r="HOL73" s="516"/>
      <c r="HOM73" s="516"/>
      <c r="HON73" s="516"/>
      <c r="HOO73" s="516"/>
      <c r="HOP73" s="516"/>
      <c r="HOQ73" s="516"/>
      <c r="HOR73" s="516"/>
      <c r="HOS73" s="516"/>
      <c r="HOT73" s="516"/>
      <c r="HOU73" s="516"/>
      <c r="HOV73" s="516"/>
      <c r="HOW73" s="516"/>
      <c r="HOX73" s="516"/>
      <c r="HOY73" s="516"/>
      <c r="HOZ73" s="516"/>
      <c r="HPA73" s="516"/>
      <c r="HPB73" s="516"/>
      <c r="HPC73" s="516"/>
      <c r="HPD73" s="516"/>
      <c r="HPE73" s="516"/>
      <c r="HPF73" s="516"/>
      <c r="HPG73" s="516"/>
      <c r="HPH73" s="516"/>
      <c r="HPI73" s="516"/>
      <c r="HPJ73" s="516"/>
      <c r="HPK73" s="516"/>
      <c r="HPL73" s="516"/>
      <c r="HPM73" s="516"/>
      <c r="HPN73" s="516"/>
      <c r="HPO73" s="516"/>
      <c r="HPP73" s="516"/>
      <c r="HPQ73" s="516"/>
      <c r="HPR73" s="516"/>
      <c r="HPS73" s="516"/>
      <c r="HPT73" s="516"/>
      <c r="HPU73" s="516"/>
      <c r="HPV73" s="516"/>
      <c r="HPW73" s="516"/>
      <c r="HPX73" s="516"/>
      <c r="HPY73" s="516"/>
      <c r="HPZ73" s="516"/>
      <c r="HQA73" s="516"/>
      <c r="HQB73" s="516"/>
      <c r="HQC73" s="516"/>
      <c r="HQD73" s="516"/>
      <c r="HQE73" s="516"/>
      <c r="HQF73" s="516"/>
      <c r="HQG73" s="516"/>
      <c r="HQH73" s="516"/>
      <c r="HQI73" s="516"/>
      <c r="HQJ73" s="516"/>
      <c r="HQK73" s="516"/>
      <c r="HQL73" s="516"/>
      <c r="HQM73" s="516"/>
      <c r="HQN73" s="516"/>
      <c r="HQO73" s="516"/>
      <c r="HQP73" s="516"/>
      <c r="HQQ73" s="516"/>
      <c r="HQR73" s="516"/>
      <c r="HQS73" s="516"/>
      <c r="HQT73" s="516"/>
      <c r="HQU73" s="516"/>
      <c r="HQV73" s="516"/>
      <c r="HQW73" s="516"/>
      <c r="HQX73" s="516"/>
      <c r="HQY73" s="516"/>
      <c r="HQZ73" s="516"/>
      <c r="HRA73" s="516"/>
      <c r="HRB73" s="516"/>
      <c r="HRC73" s="516"/>
      <c r="HRD73" s="516"/>
      <c r="HRE73" s="516"/>
      <c r="HRF73" s="516"/>
      <c r="HRG73" s="516"/>
      <c r="HRH73" s="516"/>
      <c r="HRI73" s="516"/>
      <c r="HRJ73" s="516"/>
      <c r="HRK73" s="516"/>
      <c r="HRL73" s="516"/>
      <c r="HRM73" s="516"/>
      <c r="HRN73" s="516"/>
      <c r="HRO73" s="516"/>
      <c r="HRP73" s="516"/>
      <c r="HRQ73" s="516"/>
      <c r="HRR73" s="516"/>
      <c r="HRS73" s="516"/>
      <c r="HRT73" s="516"/>
      <c r="HRU73" s="516"/>
      <c r="HRV73" s="516"/>
      <c r="HRW73" s="516"/>
      <c r="HRX73" s="516"/>
      <c r="HRY73" s="516"/>
      <c r="HRZ73" s="516"/>
      <c r="HSA73" s="516"/>
      <c r="HSB73" s="516"/>
      <c r="HSC73" s="516"/>
      <c r="HSD73" s="516"/>
      <c r="HSE73" s="516"/>
      <c r="HSF73" s="516"/>
      <c r="HSG73" s="516"/>
      <c r="HSH73" s="516"/>
      <c r="HSI73" s="516"/>
      <c r="HSJ73" s="516"/>
      <c r="HSK73" s="516"/>
      <c r="HSL73" s="516"/>
      <c r="HSM73" s="516"/>
      <c r="HSN73" s="516"/>
      <c r="HSO73" s="516"/>
      <c r="HSP73" s="516"/>
      <c r="HSQ73" s="516"/>
      <c r="HSR73" s="516"/>
      <c r="HSS73" s="516"/>
      <c r="HST73" s="516"/>
      <c r="HSU73" s="516"/>
      <c r="HSV73" s="516"/>
      <c r="HSW73" s="516"/>
      <c r="HSX73" s="516"/>
      <c r="HSY73" s="516"/>
      <c r="HSZ73" s="516"/>
      <c r="HTA73" s="516"/>
      <c r="HTB73" s="516"/>
      <c r="HTC73" s="516"/>
      <c r="HTD73" s="516"/>
      <c r="HTE73" s="516"/>
      <c r="HTF73" s="516"/>
      <c r="HTG73" s="516"/>
      <c r="HTH73" s="516"/>
      <c r="HTI73" s="516"/>
      <c r="HTJ73" s="516"/>
      <c r="HTK73" s="516"/>
      <c r="HTL73" s="516"/>
      <c r="HTM73" s="516"/>
      <c r="HTN73" s="516"/>
      <c r="HTO73" s="516"/>
      <c r="HTP73" s="516"/>
      <c r="HTQ73" s="516"/>
      <c r="HTR73" s="516"/>
      <c r="HTS73" s="516"/>
      <c r="HTT73" s="516"/>
      <c r="HTU73" s="516"/>
      <c r="HTV73" s="516"/>
      <c r="HTW73" s="516"/>
      <c r="HTX73" s="516"/>
      <c r="HTY73" s="516"/>
      <c r="HTZ73" s="516"/>
      <c r="HUA73" s="516"/>
      <c r="HUB73" s="516"/>
      <c r="HUC73" s="516"/>
      <c r="HUD73" s="516"/>
      <c r="HUE73" s="516"/>
      <c r="HUF73" s="516"/>
      <c r="HUG73" s="516"/>
      <c r="HUH73" s="516"/>
      <c r="HUI73" s="516"/>
      <c r="HUJ73" s="516"/>
      <c r="HUK73" s="516"/>
      <c r="HUL73" s="516"/>
      <c r="HUM73" s="516"/>
      <c r="HUN73" s="516"/>
      <c r="HUO73" s="516"/>
      <c r="HUP73" s="516"/>
      <c r="HUQ73" s="516"/>
      <c r="HUR73" s="516"/>
      <c r="HUS73" s="516"/>
      <c r="HUT73" s="516"/>
      <c r="HUU73" s="516"/>
      <c r="HUV73" s="516"/>
      <c r="HUW73" s="516"/>
      <c r="HUX73" s="516"/>
      <c r="HUY73" s="516"/>
      <c r="HUZ73" s="516"/>
      <c r="HVA73" s="516"/>
      <c r="HVB73" s="516"/>
      <c r="HVC73" s="516"/>
      <c r="HVD73" s="516"/>
      <c r="HVE73" s="516"/>
      <c r="HVF73" s="516"/>
      <c r="HVG73" s="516"/>
      <c r="HVH73" s="516"/>
      <c r="HVI73" s="516"/>
      <c r="HVJ73" s="516"/>
      <c r="HVK73" s="516"/>
      <c r="HVL73" s="516"/>
      <c r="HVM73" s="516"/>
      <c r="HVN73" s="516"/>
      <c r="HVO73" s="516"/>
      <c r="HVP73" s="516"/>
      <c r="HVQ73" s="516"/>
      <c r="HVR73" s="516"/>
      <c r="HVS73" s="516"/>
      <c r="HVT73" s="516"/>
      <c r="HVU73" s="516"/>
      <c r="HVV73" s="516"/>
      <c r="HVW73" s="516"/>
      <c r="HVX73" s="516"/>
      <c r="HVY73" s="516"/>
      <c r="HVZ73" s="516"/>
      <c r="HWA73" s="516"/>
      <c r="HWB73" s="516"/>
      <c r="HWC73" s="516"/>
      <c r="HWD73" s="516"/>
      <c r="HWE73" s="516"/>
      <c r="HWF73" s="516"/>
      <c r="HWG73" s="516"/>
      <c r="HWH73" s="516"/>
      <c r="HWI73" s="516"/>
      <c r="HWJ73" s="516"/>
      <c r="HWK73" s="516"/>
      <c r="HWL73" s="516"/>
      <c r="HWM73" s="516"/>
      <c r="HWN73" s="516"/>
      <c r="HWO73" s="516"/>
      <c r="HWP73" s="516"/>
      <c r="HWQ73" s="516"/>
      <c r="HWR73" s="516"/>
      <c r="HWS73" s="516"/>
      <c r="HWT73" s="516"/>
      <c r="HWU73" s="516"/>
      <c r="HWV73" s="516"/>
      <c r="HWW73" s="516"/>
      <c r="HWX73" s="516"/>
      <c r="HWY73" s="516"/>
      <c r="HWZ73" s="516"/>
      <c r="HXA73" s="516"/>
      <c r="HXB73" s="516"/>
      <c r="HXC73" s="516"/>
      <c r="HXD73" s="516"/>
      <c r="HXE73" s="516"/>
      <c r="HXF73" s="516"/>
      <c r="HXG73" s="516"/>
      <c r="HXH73" s="516"/>
      <c r="HXI73" s="516"/>
      <c r="HXJ73" s="516"/>
      <c r="HXK73" s="516"/>
      <c r="HXL73" s="516"/>
      <c r="HXM73" s="516"/>
      <c r="HXN73" s="516"/>
      <c r="HXO73" s="516"/>
      <c r="HXP73" s="516"/>
      <c r="HXQ73" s="516"/>
      <c r="HXR73" s="516"/>
      <c r="HXS73" s="516"/>
      <c r="HXT73" s="516"/>
      <c r="HXU73" s="516"/>
      <c r="HXV73" s="516"/>
      <c r="HXW73" s="516"/>
      <c r="HXX73" s="516"/>
      <c r="HXY73" s="516"/>
      <c r="HXZ73" s="516"/>
      <c r="HYA73" s="516"/>
      <c r="HYB73" s="516"/>
      <c r="HYC73" s="516"/>
      <c r="HYD73" s="516"/>
      <c r="HYE73" s="516"/>
      <c r="HYF73" s="516"/>
      <c r="HYG73" s="516"/>
      <c r="HYH73" s="516"/>
      <c r="HYI73" s="516"/>
      <c r="HYJ73" s="516"/>
      <c r="HYK73" s="516"/>
      <c r="HYL73" s="516"/>
      <c r="HYM73" s="516"/>
      <c r="HYN73" s="516"/>
      <c r="HYO73" s="516"/>
      <c r="HYP73" s="516"/>
      <c r="HYQ73" s="516"/>
      <c r="HYR73" s="516"/>
      <c r="HYS73" s="516"/>
      <c r="HYT73" s="516"/>
      <c r="HYU73" s="516"/>
      <c r="HYV73" s="516"/>
      <c r="HYW73" s="516"/>
      <c r="HYX73" s="516"/>
      <c r="HYY73" s="516"/>
      <c r="HYZ73" s="516"/>
      <c r="HZA73" s="516"/>
      <c r="HZB73" s="516"/>
      <c r="HZC73" s="516"/>
      <c r="HZD73" s="516"/>
      <c r="HZE73" s="516"/>
      <c r="HZF73" s="516"/>
      <c r="HZG73" s="516"/>
      <c r="HZH73" s="516"/>
      <c r="HZI73" s="516"/>
      <c r="HZJ73" s="516"/>
      <c r="HZK73" s="516"/>
      <c r="HZL73" s="516"/>
      <c r="HZM73" s="516"/>
      <c r="HZN73" s="516"/>
      <c r="HZO73" s="516"/>
      <c r="HZP73" s="516"/>
      <c r="HZQ73" s="516"/>
      <c r="HZR73" s="516"/>
      <c r="HZS73" s="516"/>
      <c r="HZT73" s="516"/>
      <c r="HZU73" s="516"/>
      <c r="HZV73" s="516"/>
      <c r="HZW73" s="516"/>
      <c r="HZX73" s="516"/>
      <c r="HZY73" s="516"/>
      <c r="HZZ73" s="516"/>
      <c r="IAA73" s="516"/>
      <c r="IAB73" s="516"/>
      <c r="IAC73" s="516"/>
      <c r="IAD73" s="516"/>
      <c r="IAE73" s="516"/>
      <c r="IAF73" s="516"/>
      <c r="IAG73" s="516"/>
      <c r="IAH73" s="516"/>
      <c r="IAI73" s="516"/>
      <c r="IAJ73" s="516"/>
      <c r="IAK73" s="516"/>
      <c r="IAL73" s="516"/>
      <c r="IAM73" s="516"/>
      <c r="IAN73" s="516"/>
      <c r="IAO73" s="516"/>
      <c r="IAP73" s="516"/>
      <c r="IAQ73" s="516"/>
      <c r="IAR73" s="516"/>
      <c r="IAS73" s="516"/>
      <c r="IAT73" s="516"/>
      <c r="IAU73" s="516"/>
      <c r="IAV73" s="516"/>
      <c r="IAW73" s="516"/>
      <c r="IAX73" s="516"/>
      <c r="IAY73" s="516"/>
      <c r="IAZ73" s="516"/>
      <c r="IBA73" s="516"/>
      <c r="IBB73" s="516"/>
      <c r="IBC73" s="516"/>
      <c r="IBD73" s="516"/>
      <c r="IBE73" s="516"/>
      <c r="IBF73" s="516"/>
      <c r="IBG73" s="516"/>
      <c r="IBH73" s="516"/>
      <c r="IBI73" s="516"/>
      <c r="IBJ73" s="516"/>
      <c r="IBK73" s="516"/>
      <c r="IBL73" s="516"/>
      <c r="IBM73" s="516"/>
      <c r="IBN73" s="516"/>
      <c r="IBO73" s="516"/>
      <c r="IBP73" s="516"/>
      <c r="IBQ73" s="516"/>
      <c r="IBR73" s="516"/>
      <c r="IBS73" s="516"/>
      <c r="IBT73" s="516"/>
      <c r="IBU73" s="516"/>
      <c r="IBV73" s="516"/>
      <c r="IBW73" s="516"/>
      <c r="IBX73" s="516"/>
      <c r="IBY73" s="516"/>
      <c r="IBZ73" s="516"/>
      <c r="ICA73" s="516"/>
      <c r="ICB73" s="516"/>
      <c r="ICC73" s="516"/>
      <c r="ICD73" s="516"/>
      <c r="ICE73" s="516"/>
      <c r="ICF73" s="516"/>
      <c r="ICG73" s="516"/>
      <c r="ICH73" s="516"/>
      <c r="ICI73" s="516"/>
      <c r="ICJ73" s="516"/>
      <c r="ICK73" s="516"/>
      <c r="ICL73" s="516"/>
      <c r="ICM73" s="516"/>
      <c r="ICN73" s="516"/>
      <c r="ICO73" s="516"/>
      <c r="ICP73" s="516"/>
      <c r="ICQ73" s="516"/>
      <c r="ICR73" s="516"/>
      <c r="ICS73" s="516"/>
      <c r="ICT73" s="516"/>
      <c r="ICU73" s="516"/>
      <c r="ICV73" s="516"/>
      <c r="ICW73" s="516"/>
      <c r="ICX73" s="516"/>
      <c r="ICY73" s="516"/>
      <c r="ICZ73" s="516"/>
      <c r="IDA73" s="516"/>
      <c r="IDB73" s="516"/>
      <c r="IDC73" s="516"/>
      <c r="IDD73" s="516"/>
      <c r="IDE73" s="516"/>
      <c r="IDF73" s="516"/>
      <c r="IDG73" s="516"/>
      <c r="IDH73" s="516"/>
      <c r="IDI73" s="516"/>
      <c r="IDJ73" s="516"/>
      <c r="IDK73" s="516"/>
      <c r="IDL73" s="516"/>
      <c r="IDM73" s="516"/>
      <c r="IDN73" s="516"/>
      <c r="IDO73" s="516"/>
      <c r="IDP73" s="516"/>
      <c r="IDQ73" s="516"/>
      <c r="IDR73" s="516"/>
      <c r="IDS73" s="516"/>
      <c r="IDT73" s="516"/>
      <c r="IDU73" s="516"/>
      <c r="IDV73" s="516"/>
      <c r="IDW73" s="516"/>
      <c r="IDX73" s="516"/>
      <c r="IDY73" s="516"/>
      <c r="IDZ73" s="516"/>
      <c r="IEA73" s="516"/>
      <c r="IEB73" s="516"/>
      <c r="IEC73" s="516"/>
      <c r="IED73" s="516"/>
      <c r="IEE73" s="516"/>
      <c r="IEF73" s="516"/>
      <c r="IEG73" s="516"/>
      <c r="IEH73" s="516"/>
      <c r="IEI73" s="516"/>
      <c r="IEJ73" s="516"/>
      <c r="IEK73" s="516"/>
      <c r="IEL73" s="516"/>
      <c r="IEM73" s="516"/>
      <c r="IEN73" s="516"/>
      <c r="IEO73" s="516"/>
      <c r="IEP73" s="516"/>
      <c r="IEQ73" s="516"/>
      <c r="IER73" s="516"/>
      <c r="IES73" s="516"/>
      <c r="IET73" s="516"/>
      <c r="IEU73" s="516"/>
      <c r="IEV73" s="516"/>
      <c r="IEW73" s="516"/>
      <c r="IEX73" s="516"/>
      <c r="IEY73" s="516"/>
      <c r="IEZ73" s="516"/>
      <c r="IFA73" s="516"/>
      <c r="IFB73" s="516"/>
      <c r="IFC73" s="516"/>
      <c r="IFD73" s="516"/>
      <c r="IFE73" s="516"/>
      <c r="IFF73" s="516"/>
      <c r="IFG73" s="516"/>
      <c r="IFH73" s="516"/>
      <c r="IFI73" s="516"/>
      <c r="IFJ73" s="516"/>
      <c r="IFK73" s="516"/>
      <c r="IFL73" s="516"/>
      <c r="IFM73" s="516"/>
      <c r="IFN73" s="516"/>
      <c r="IFO73" s="516"/>
      <c r="IFP73" s="516"/>
      <c r="IFQ73" s="516"/>
      <c r="IFR73" s="516"/>
      <c r="IFS73" s="516"/>
      <c r="IFT73" s="516"/>
      <c r="IFU73" s="516"/>
      <c r="IFV73" s="516"/>
      <c r="IFW73" s="516"/>
      <c r="IFX73" s="516"/>
      <c r="IFY73" s="516"/>
      <c r="IFZ73" s="516"/>
      <c r="IGA73" s="516"/>
      <c r="IGB73" s="516"/>
      <c r="IGC73" s="516"/>
      <c r="IGD73" s="516"/>
      <c r="IGE73" s="516"/>
      <c r="IGF73" s="516"/>
      <c r="IGG73" s="516"/>
      <c r="IGH73" s="516"/>
      <c r="IGI73" s="516"/>
      <c r="IGJ73" s="516"/>
      <c r="IGK73" s="516"/>
      <c r="IGL73" s="516"/>
      <c r="IGM73" s="516"/>
      <c r="IGN73" s="516"/>
      <c r="IGO73" s="516"/>
      <c r="IGP73" s="516"/>
      <c r="IGQ73" s="516"/>
      <c r="IGR73" s="516"/>
      <c r="IGS73" s="516"/>
      <c r="IGT73" s="516"/>
      <c r="IGU73" s="516"/>
      <c r="IGV73" s="516"/>
      <c r="IGW73" s="516"/>
      <c r="IGX73" s="516"/>
      <c r="IGY73" s="516"/>
      <c r="IGZ73" s="516"/>
      <c r="IHA73" s="516"/>
      <c r="IHB73" s="516"/>
      <c r="IHC73" s="516"/>
      <c r="IHD73" s="516"/>
      <c r="IHE73" s="516"/>
      <c r="IHF73" s="516"/>
      <c r="IHG73" s="516"/>
      <c r="IHH73" s="516"/>
      <c r="IHI73" s="516"/>
      <c r="IHJ73" s="516"/>
      <c r="IHK73" s="516"/>
      <c r="IHL73" s="516"/>
      <c r="IHM73" s="516"/>
      <c r="IHN73" s="516"/>
      <c r="IHO73" s="516"/>
      <c r="IHP73" s="516"/>
      <c r="IHQ73" s="516"/>
      <c r="IHR73" s="516"/>
      <c r="IHS73" s="516"/>
      <c r="IHT73" s="516"/>
      <c r="IHU73" s="516"/>
      <c r="IHV73" s="516"/>
      <c r="IHW73" s="516"/>
      <c r="IHX73" s="516"/>
      <c r="IHY73" s="516"/>
      <c r="IHZ73" s="516"/>
      <c r="IIA73" s="516"/>
      <c r="IIB73" s="516"/>
      <c r="IIC73" s="516"/>
      <c r="IID73" s="516"/>
      <c r="IIE73" s="516"/>
      <c r="IIF73" s="516"/>
      <c r="IIG73" s="516"/>
      <c r="IIH73" s="516"/>
      <c r="III73" s="516"/>
      <c r="IIJ73" s="516"/>
      <c r="IIK73" s="516"/>
      <c r="IIL73" s="516"/>
      <c r="IIM73" s="516"/>
      <c r="IIN73" s="516"/>
      <c r="IIO73" s="516"/>
      <c r="IIP73" s="516"/>
      <c r="IIQ73" s="516"/>
      <c r="IIR73" s="516"/>
      <c r="IIS73" s="516"/>
      <c r="IIT73" s="516"/>
      <c r="IIU73" s="516"/>
      <c r="IIV73" s="516"/>
      <c r="IIW73" s="516"/>
      <c r="IIX73" s="516"/>
      <c r="IIY73" s="516"/>
      <c r="IIZ73" s="516"/>
      <c r="IJA73" s="516"/>
      <c r="IJB73" s="516"/>
      <c r="IJC73" s="516"/>
      <c r="IJD73" s="516"/>
      <c r="IJE73" s="516"/>
      <c r="IJF73" s="516"/>
      <c r="IJG73" s="516"/>
      <c r="IJH73" s="516"/>
      <c r="IJI73" s="516"/>
      <c r="IJJ73" s="516"/>
      <c r="IJK73" s="516"/>
      <c r="IJL73" s="516"/>
      <c r="IJM73" s="516"/>
      <c r="IJN73" s="516"/>
      <c r="IJO73" s="516"/>
      <c r="IJP73" s="516"/>
      <c r="IJQ73" s="516"/>
      <c r="IJR73" s="516"/>
      <c r="IJS73" s="516"/>
      <c r="IJT73" s="516"/>
      <c r="IJU73" s="516"/>
      <c r="IJV73" s="516"/>
      <c r="IJW73" s="516"/>
      <c r="IJX73" s="516"/>
      <c r="IJY73" s="516"/>
      <c r="IJZ73" s="516"/>
      <c r="IKA73" s="516"/>
      <c r="IKB73" s="516"/>
      <c r="IKC73" s="516"/>
      <c r="IKD73" s="516"/>
      <c r="IKE73" s="516"/>
      <c r="IKF73" s="516"/>
      <c r="IKG73" s="516"/>
      <c r="IKH73" s="516"/>
      <c r="IKI73" s="516"/>
      <c r="IKJ73" s="516"/>
      <c r="IKK73" s="516"/>
      <c r="IKL73" s="516"/>
      <c r="IKM73" s="516"/>
      <c r="IKN73" s="516"/>
      <c r="IKO73" s="516"/>
      <c r="IKP73" s="516"/>
      <c r="IKQ73" s="516"/>
      <c r="IKR73" s="516"/>
      <c r="IKS73" s="516"/>
      <c r="IKT73" s="516"/>
      <c r="IKU73" s="516"/>
      <c r="IKV73" s="516"/>
      <c r="IKW73" s="516"/>
      <c r="IKX73" s="516"/>
      <c r="IKY73" s="516"/>
      <c r="IKZ73" s="516"/>
      <c r="ILA73" s="516"/>
      <c r="ILB73" s="516"/>
      <c r="ILC73" s="516"/>
      <c r="ILD73" s="516"/>
      <c r="ILE73" s="516"/>
      <c r="ILF73" s="516"/>
      <c r="ILG73" s="516"/>
      <c r="ILH73" s="516"/>
      <c r="ILI73" s="516"/>
      <c r="ILJ73" s="516"/>
      <c r="ILK73" s="516"/>
      <c r="ILL73" s="516"/>
      <c r="ILM73" s="516"/>
      <c r="ILN73" s="516"/>
      <c r="ILO73" s="516"/>
      <c r="ILP73" s="516"/>
      <c r="ILQ73" s="516"/>
      <c r="ILR73" s="516"/>
      <c r="ILS73" s="516"/>
      <c r="ILT73" s="516"/>
      <c r="ILU73" s="516"/>
      <c r="ILV73" s="516"/>
      <c r="ILW73" s="516"/>
      <c r="ILX73" s="516"/>
      <c r="ILY73" s="516"/>
      <c r="ILZ73" s="516"/>
      <c r="IMA73" s="516"/>
      <c r="IMB73" s="516"/>
      <c r="IMC73" s="516"/>
      <c r="IMD73" s="516"/>
      <c r="IME73" s="516"/>
      <c r="IMF73" s="516"/>
      <c r="IMG73" s="516"/>
      <c r="IMH73" s="516"/>
      <c r="IMI73" s="516"/>
      <c r="IMJ73" s="516"/>
      <c r="IMK73" s="516"/>
      <c r="IML73" s="516"/>
      <c r="IMM73" s="516"/>
      <c r="IMN73" s="516"/>
      <c r="IMO73" s="516"/>
      <c r="IMP73" s="516"/>
      <c r="IMQ73" s="516"/>
      <c r="IMR73" s="516"/>
      <c r="IMS73" s="516"/>
      <c r="IMT73" s="516"/>
      <c r="IMU73" s="516"/>
      <c r="IMV73" s="516"/>
      <c r="IMW73" s="516"/>
      <c r="IMX73" s="516"/>
      <c r="IMY73" s="516"/>
      <c r="IMZ73" s="516"/>
      <c r="INA73" s="516"/>
      <c r="INB73" s="516"/>
      <c r="INC73" s="516"/>
      <c r="IND73" s="516"/>
      <c r="INE73" s="516"/>
      <c r="INF73" s="516"/>
      <c r="ING73" s="516"/>
      <c r="INH73" s="516"/>
      <c r="INI73" s="516"/>
      <c r="INJ73" s="516"/>
      <c r="INK73" s="516"/>
      <c r="INL73" s="516"/>
      <c r="INM73" s="516"/>
      <c r="INN73" s="516"/>
      <c r="INO73" s="516"/>
      <c r="INP73" s="516"/>
      <c r="INQ73" s="516"/>
      <c r="INR73" s="516"/>
      <c r="INS73" s="516"/>
      <c r="INT73" s="516"/>
      <c r="INU73" s="516"/>
      <c r="INV73" s="516"/>
      <c r="INW73" s="516"/>
      <c r="INX73" s="516"/>
      <c r="INY73" s="516"/>
      <c r="INZ73" s="516"/>
      <c r="IOA73" s="516"/>
      <c r="IOB73" s="516"/>
      <c r="IOC73" s="516"/>
      <c r="IOD73" s="516"/>
      <c r="IOE73" s="516"/>
      <c r="IOF73" s="516"/>
      <c r="IOG73" s="516"/>
      <c r="IOH73" s="516"/>
      <c r="IOI73" s="516"/>
      <c r="IOJ73" s="516"/>
      <c r="IOK73" s="516"/>
      <c r="IOL73" s="516"/>
      <c r="IOM73" s="516"/>
      <c r="ION73" s="516"/>
      <c r="IOO73" s="516"/>
      <c r="IOP73" s="516"/>
      <c r="IOQ73" s="516"/>
      <c r="IOR73" s="516"/>
      <c r="IOS73" s="516"/>
      <c r="IOT73" s="516"/>
      <c r="IOU73" s="516"/>
      <c r="IOV73" s="516"/>
      <c r="IOW73" s="516"/>
      <c r="IOX73" s="516"/>
      <c r="IOY73" s="516"/>
      <c r="IOZ73" s="516"/>
      <c r="IPA73" s="516"/>
      <c r="IPB73" s="516"/>
      <c r="IPC73" s="516"/>
      <c r="IPD73" s="516"/>
      <c r="IPE73" s="516"/>
      <c r="IPF73" s="516"/>
      <c r="IPG73" s="516"/>
      <c r="IPH73" s="516"/>
      <c r="IPI73" s="516"/>
      <c r="IPJ73" s="516"/>
      <c r="IPK73" s="516"/>
      <c r="IPL73" s="516"/>
      <c r="IPM73" s="516"/>
      <c r="IPN73" s="516"/>
      <c r="IPO73" s="516"/>
      <c r="IPP73" s="516"/>
      <c r="IPQ73" s="516"/>
      <c r="IPR73" s="516"/>
      <c r="IPS73" s="516"/>
      <c r="IPT73" s="516"/>
      <c r="IPU73" s="516"/>
      <c r="IPV73" s="516"/>
      <c r="IPW73" s="516"/>
      <c r="IPX73" s="516"/>
      <c r="IPY73" s="516"/>
      <c r="IPZ73" s="516"/>
      <c r="IQA73" s="516"/>
      <c r="IQB73" s="516"/>
      <c r="IQC73" s="516"/>
      <c r="IQD73" s="516"/>
      <c r="IQE73" s="516"/>
      <c r="IQF73" s="516"/>
      <c r="IQG73" s="516"/>
      <c r="IQH73" s="516"/>
      <c r="IQI73" s="516"/>
      <c r="IQJ73" s="516"/>
      <c r="IQK73" s="516"/>
      <c r="IQL73" s="516"/>
      <c r="IQM73" s="516"/>
      <c r="IQN73" s="516"/>
      <c r="IQO73" s="516"/>
      <c r="IQP73" s="516"/>
      <c r="IQQ73" s="516"/>
      <c r="IQR73" s="516"/>
      <c r="IQS73" s="516"/>
      <c r="IQT73" s="516"/>
      <c r="IQU73" s="516"/>
      <c r="IQV73" s="516"/>
      <c r="IQW73" s="516"/>
      <c r="IQX73" s="516"/>
      <c r="IQY73" s="516"/>
      <c r="IQZ73" s="516"/>
      <c r="IRA73" s="516"/>
      <c r="IRB73" s="516"/>
      <c r="IRC73" s="516"/>
      <c r="IRD73" s="516"/>
      <c r="IRE73" s="516"/>
      <c r="IRF73" s="516"/>
      <c r="IRG73" s="516"/>
      <c r="IRH73" s="516"/>
      <c r="IRI73" s="516"/>
      <c r="IRJ73" s="516"/>
      <c r="IRK73" s="516"/>
      <c r="IRL73" s="516"/>
      <c r="IRM73" s="516"/>
      <c r="IRN73" s="516"/>
      <c r="IRO73" s="516"/>
      <c r="IRP73" s="516"/>
      <c r="IRQ73" s="516"/>
      <c r="IRR73" s="516"/>
      <c r="IRS73" s="516"/>
      <c r="IRT73" s="516"/>
      <c r="IRU73" s="516"/>
      <c r="IRV73" s="516"/>
      <c r="IRW73" s="516"/>
      <c r="IRX73" s="516"/>
      <c r="IRY73" s="516"/>
      <c r="IRZ73" s="516"/>
      <c r="ISA73" s="516"/>
      <c r="ISB73" s="516"/>
      <c r="ISC73" s="516"/>
      <c r="ISD73" s="516"/>
      <c r="ISE73" s="516"/>
      <c r="ISF73" s="516"/>
      <c r="ISG73" s="516"/>
      <c r="ISH73" s="516"/>
      <c r="ISI73" s="516"/>
      <c r="ISJ73" s="516"/>
      <c r="ISK73" s="516"/>
      <c r="ISL73" s="516"/>
      <c r="ISM73" s="516"/>
      <c r="ISN73" s="516"/>
      <c r="ISO73" s="516"/>
      <c r="ISP73" s="516"/>
      <c r="ISQ73" s="516"/>
      <c r="ISR73" s="516"/>
      <c r="ISS73" s="516"/>
      <c r="IST73" s="516"/>
      <c r="ISU73" s="516"/>
      <c r="ISV73" s="516"/>
      <c r="ISW73" s="516"/>
      <c r="ISX73" s="516"/>
      <c r="ISY73" s="516"/>
      <c r="ISZ73" s="516"/>
      <c r="ITA73" s="516"/>
      <c r="ITB73" s="516"/>
      <c r="ITC73" s="516"/>
      <c r="ITD73" s="516"/>
      <c r="ITE73" s="516"/>
      <c r="ITF73" s="516"/>
      <c r="ITG73" s="516"/>
      <c r="ITH73" s="516"/>
      <c r="ITI73" s="516"/>
      <c r="ITJ73" s="516"/>
      <c r="ITK73" s="516"/>
      <c r="ITL73" s="516"/>
      <c r="ITM73" s="516"/>
      <c r="ITN73" s="516"/>
      <c r="ITO73" s="516"/>
      <c r="ITP73" s="516"/>
      <c r="ITQ73" s="516"/>
      <c r="ITR73" s="516"/>
      <c r="ITS73" s="516"/>
      <c r="ITT73" s="516"/>
      <c r="ITU73" s="516"/>
      <c r="ITV73" s="516"/>
      <c r="ITW73" s="516"/>
      <c r="ITX73" s="516"/>
      <c r="ITY73" s="516"/>
      <c r="ITZ73" s="516"/>
      <c r="IUA73" s="516"/>
      <c r="IUB73" s="516"/>
      <c r="IUC73" s="516"/>
      <c r="IUD73" s="516"/>
      <c r="IUE73" s="516"/>
      <c r="IUF73" s="516"/>
      <c r="IUG73" s="516"/>
      <c r="IUH73" s="516"/>
      <c r="IUI73" s="516"/>
      <c r="IUJ73" s="516"/>
      <c r="IUK73" s="516"/>
      <c r="IUL73" s="516"/>
      <c r="IUM73" s="516"/>
      <c r="IUN73" s="516"/>
      <c r="IUO73" s="516"/>
      <c r="IUP73" s="516"/>
      <c r="IUQ73" s="516"/>
      <c r="IUR73" s="516"/>
      <c r="IUS73" s="516"/>
      <c r="IUT73" s="516"/>
      <c r="IUU73" s="516"/>
      <c r="IUV73" s="516"/>
      <c r="IUW73" s="516"/>
      <c r="IUX73" s="516"/>
      <c r="IUY73" s="516"/>
      <c r="IUZ73" s="516"/>
      <c r="IVA73" s="516"/>
      <c r="IVB73" s="516"/>
      <c r="IVC73" s="516"/>
      <c r="IVD73" s="516"/>
      <c r="IVE73" s="516"/>
      <c r="IVF73" s="516"/>
      <c r="IVG73" s="516"/>
      <c r="IVH73" s="516"/>
      <c r="IVI73" s="516"/>
      <c r="IVJ73" s="516"/>
      <c r="IVK73" s="516"/>
      <c r="IVL73" s="516"/>
      <c r="IVM73" s="516"/>
      <c r="IVN73" s="516"/>
      <c r="IVO73" s="516"/>
      <c r="IVP73" s="516"/>
      <c r="IVQ73" s="516"/>
      <c r="IVR73" s="516"/>
      <c r="IVS73" s="516"/>
      <c r="IVT73" s="516"/>
      <c r="IVU73" s="516"/>
      <c r="IVV73" s="516"/>
      <c r="IVW73" s="516"/>
      <c r="IVX73" s="516"/>
      <c r="IVY73" s="516"/>
      <c r="IVZ73" s="516"/>
      <c r="IWA73" s="516"/>
      <c r="IWB73" s="516"/>
      <c r="IWC73" s="516"/>
      <c r="IWD73" s="516"/>
      <c r="IWE73" s="516"/>
      <c r="IWF73" s="516"/>
      <c r="IWG73" s="516"/>
      <c r="IWH73" s="516"/>
      <c r="IWI73" s="516"/>
      <c r="IWJ73" s="516"/>
      <c r="IWK73" s="516"/>
      <c r="IWL73" s="516"/>
      <c r="IWM73" s="516"/>
      <c r="IWN73" s="516"/>
      <c r="IWO73" s="516"/>
      <c r="IWP73" s="516"/>
      <c r="IWQ73" s="516"/>
      <c r="IWR73" s="516"/>
      <c r="IWS73" s="516"/>
      <c r="IWT73" s="516"/>
      <c r="IWU73" s="516"/>
      <c r="IWV73" s="516"/>
      <c r="IWW73" s="516"/>
      <c r="IWX73" s="516"/>
      <c r="IWY73" s="516"/>
      <c r="IWZ73" s="516"/>
      <c r="IXA73" s="516"/>
      <c r="IXB73" s="516"/>
      <c r="IXC73" s="516"/>
      <c r="IXD73" s="516"/>
      <c r="IXE73" s="516"/>
      <c r="IXF73" s="516"/>
      <c r="IXG73" s="516"/>
      <c r="IXH73" s="516"/>
      <c r="IXI73" s="516"/>
      <c r="IXJ73" s="516"/>
      <c r="IXK73" s="516"/>
      <c r="IXL73" s="516"/>
      <c r="IXM73" s="516"/>
      <c r="IXN73" s="516"/>
      <c r="IXO73" s="516"/>
      <c r="IXP73" s="516"/>
      <c r="IXQ73" s="516"/>
      <c r="IXR73" s="516"/>
      <c r="IXS73" s="516"/>
      <c r="IXT73" s="516"/>
      <c r="IXU73" s="516"/>
      <c r="IXV73" s="516"/>
      <c r="IXW73" s="516"/>
      <c r="IXX73" s="516"/>
      <c r="IXY73" s="516"/>
      <c r="IXZ73" s="516"/>
      <c r="IYA73" s="516"/>
      <c r="IYB73" s="516"/>
      <c r="IYC73" s="516"/>
      <c r="IYD73" s="516"/>
      <c r="IYE73" s="516"/>
      <c r="IYF73" s="516"/>
      <c r="IYG73" s="516"/>
      <c r="IYH73" s="516"/>
      <c r="IYI73" s="516"/>
      <c r="IYJ73" s="516"/>
      <c r="IYK73" s="516"/>
      <c r="IYL73" s="516"/>
      <c r="IYM73" s="516"/>
      <c r="IYN73" s="516"/>
      <c r="IYO73" s="516"/>
      <c r="IYP73" s="516"/>
      <c r="IYQ73" s="516"/>
      <c r="IYR73" s="516"/>
      <c r="IYS73" s="516"/>
      <c r="IYT73" s="516"/>
      <c r="IYU73" s="516"/>
      <c r="IYV73" s="516"/>
      <c r="IYW73" s="516"/>
      <c r="IYX73" s="516"/>
      <c r="IYY73" s="516"/>
      <c r="IYZ73" s="516"/>
      <c r="IZA73" s="516"/>
      <c r="IZB73" s="516"/>
      <c r="IZC73" s="516"/>
      <c r="IZD73" s="516"/>
      <c r="IZE73" s="516"/>
      <c r="IZF73" s="516"/>
      <c r="IZG73" s="516"/>
      <c r="IZH73" s="516"/>
      <c r="IZI73" s="516"/>
      <c r="IZJ73" s="516"/>
      <c r="IZK73" s="516"/>
      <c r="IZL73" s="516"/>
      <c r="IZM73" s="516"/>
      <c r="IZN73" s="516"/>
      <c r="IZO73" s="516"/>
      <c r="IZP73" s="516"/>
      <c r="IZQ73" s="516"/>
      <c r="IZR73" s="516"/>
      <c r="IZS73" s="516"/>
      <c r="IZT73" s="516"/>
      <c r="IZU73" s="516"/>
      <c r="IZV73" s="516"/>
      <c r="IZW73" s="516"/>
      <c r="IZX73" s="516"/>
      <c r="IZY73" s="516"/>
      <c r="IZZ73" s="516"/>
      <c r="JAA73" s="516"/>
      <c r="JAB73" s="516"/>
      <c r="JAC73" s="516"/>
      <c r="JAD73" s="516"/>
      <c r="JAE73" s="516"/>
      <c r="JAF73" s="516"/>
      <c r="JAG73" s="516"/>
      <c r="JAH73" s="516"/>
      <c r="JAI73" s="516"/>
      <c r="JAJ73" s="516"/>
      <c r="JAK73" s="516"/>
      <c r="JAL73" s="516"/>
      <c r="JAM73" s="516"/>
      <c r="JAN73" s="516"/>
      <c r="JAO73" s="516"/>
      <c r="JAP73" s="516"/>
      <c r="JAQ73" s="516"/>
      <c r="JAR73" s="516"/>
      <c r="JAS73" s="516"/>
      <c r="JAT73" s="516"/>
      <c r="JAU73" s="516"/>
      <c r="JAV73" s="516"/>
      <c r="JAW73" s="516"/>
      <c r="JAX73" s="516"/>
      <c r="JAY73" s="516"/>
      <c r="JAZ73" s="516"/>
      <c r="JBA73" s="516"/>
      <c r="JBB73" s="516"/>
      <c r="JBC73" s="516"/>
      <c r="JBD73" s="516"/>
      <c r="JBE73" s="516"/>
      <c r="JBF73" s="516"/>
      <c r="JBG73" s="516"/>
      <c r="JBH73" s="516"/>
      <c r="JBI73" s="516"/>
      <c r="JBJ73" s="516"/>
      <c r="JBK73" s="516"/>
      <c r="JBL73" s="516"/>
      <c r="JBM73" s="516"/>
      <c r="JBN73" s="516"/>
      <c r="JBO73" s="516"/>
      <c r="JBP73" s="516"/>
      <c r="JBQ73" s="516"/>
      <c r="JBR73" s="516"/>
      <c r="JBS73" s="516"/>
      <c r="JBT73" s="516"/>
      <c r="JBU73" s="516"/>
      <c r="JBV73" s="516"/>
      <c r="JBW73" s="516"/>
      <c r="JBX73" s="516"/>
      <c r="JBY73" s="516"/>
      <c r="JBZ73" s="516"/>
      <c r="JCA73" s="516"/>
      <c r="JCB73" s="516"/>
      <c r="JCC73" s="516"/>
      <c r="JCD73" s="516"/>
      <c r="JCE73" s="516"/>
      <c r="JCF73" s="516"/>
      <c r="JCG73" s="516"/>
      <c r="JCH73" s="516"/>
      <c r="JCI73" s="516"/>
      <c r="JCJ73" s="516"/>
      <c r="JCK73" s="516"/>
      <c r="JCL73" s="516"/>
      <c r="JCM73" s="516"/>
      <c r="JCN73" s="516"/>
      <c r="JCO73" s="516"/>
      <c r="JCP73" s="516"/>
      <c r="JCQ73" s="516"/>
      <c r="JCR73" s="516"/>
      <c r="JCS73" s="516"/>
      <c r="JCT73" s="516"/>
      <c r="JCU73" s="516"/>
      <c r="JCV73" s="516"/>
      <c r="JCW73" s="516"/>
      <c r="JCX73" s="516"/>
      <c r="JCY73" s="516"/>
      <c r="JCZ73" s="516"/>
      <c r="JDA73" s="516"/>
      <c r="JDB73" s="516"/>
      <c r="JDC73" s="516"/>
      <c r="JDD73" s="516"/>
      <c r="JDE73" s="516"/>
      <c r="JDF73" s="516"/>
      <c r="JDG73" s="516"/>
      <c r="JDH73" s="516"/>
      <c r="JDI73" s="516"/>
      <c r="JDJ73" s="516"/>
      <c r="JDK73" s="516"/>
      <c r="JDL73" s="516"/>
      <c r="JDM73" s="516"/>
      <c r="JDN73" s="516"/>
      <c r="JDO73" s="516"/>
      <c r="JDP73" s="516"/>
      <c r="JDQ73" s="516"/>
      <c r="JDR73" s="516"/>
      <c r="JDS73" s="516"/>
      <c r="JDT73" s="516"/>
      <c r="JDU73" s="516"/>
      <c r="JDV73" s="516"/>
      <c r="JDW73" s="516"/>
      <c r="JDX73" s="516"/>
      <c r="JDY73" s="516"/>
      <c r="JDZ73" s="516"/>
      <c r="JEA73" s="516"/>
      <c r="JEB73" s="516"/>
      <c r="JEC73" s="516"/>
      <c r="JED73" s="516"/>
      <c r="JEE73" s="516"/>
      <c r="JEF73" s="516"/>
      <c r="JEG73" s="516"/>
      <c r="JEH73" s="516"/>
      <c r="JEI73" s="516"/>
      <c r="JEJ73" s="516"/>
      <c r="JEK73" s="516"/>
      <c r="JEL73" s="516"/>
      <c r="JEM73" s="516"/>
      <c r="JEN73" s="516"/>
      <c r="JEO73" s="516"/>
      <c r="JEP73" s="516"/>
      <c r="JEQ73" s="516"/>
      <c r="JER73" s="516"/>
      <c r="JES73" s="516"/>
      <c r="JET73" s="516"/>
      <c r="JEU73" s="516"/>
      <c r="JEV73" s="516"/>
      <c r="JEW73" s="516"/>
      <c r="JEX73" s="516"/>
      <c r="JEY73" s="516"/>
      <c r="JEZ73" s="516"/>
      <c r="JFA73" s="516"/>
      <c r="JFB73" s="516"/>
      <c r="JFC73" s="516"/>
      <c r="JFD73" s="516"/>
      <c r="JFE73" s="516"/>
      <c r="JFF73" s="516"/>
      <c r="JFG73" s="516"/>
      <c r="JFH73" s="516"/>
      <c r="JFI73" s="516"/>
      <c r="JFJ73" s="516"/>
      <c r="JFK73" s="516"/>
      <c r="JFL73" s="516"/>
      <c r="JFM73" s="516"/>
      <c r="JFN73" s="516"/>
      <c r="JFO73" s="516"/>
      <c r="JFP73" s="516"/>
      <c r="JFQ73" s="516"/>
      <c r="JFR73" s="516"/>
      <c r="JFS73" s="516"/>
      <c r="JFT73" s="516"/>
      <c r="JFU73" s="516"/>
      <c r="JFV73" s="516"/>
      <c r="JFW73" s="516"/>
      <c r="JFX73" s="516"/>
      <c r="JFY73" s="516"/>
      <c r="JFZ73" s="516"/>
      <c r="JGA73" s="516"/>
      <c r="JGB73" s="516"/>
      <c r="JGC73" s="516"/>
      <c r="JGD73" s="516"/>
      <c r="JGE73" s="516"/>
      <c r="JGF73" s="516"/>
      <c r="JGG73" s="516"/>
      <c r="JGH73" s="516"/>
      <c r="JGI73" s="516"/>
      <c r="JGJ73" s="516"/>
      <c r="JGK73" s="516"/>
      <c r="JGL73" s="516"/>
      <c r="JGM73" s="516"/>
      <c r="JGN73" s="516"/>
      <c r="JGO73" s="516"/>
      <c r="JGP73" s="516"/>
      <c r="JGQ73" s="516"/>
      <c r="JGR73" s="516"/>
      <c r="JGS73" s="516"/>
      <c r="JGT73" s="516"/>
      <c r="JGU73" s="516"/>
      <c r="JGV73" s="516"/>
      <c r="JGW73" s="516"/>
      <c r="JGX73" s="516"/>
      <c r="JGY73" s="516"/>
      <c r="JGZ73" s="516"/>
      <c r="JHA73" s="516"/>
      <c r="JHB73" s="516"/>
      <c r="JHC73" s="516"/>
      <c r="JHD73" s="516"/>
      <c r="JHE73" s="516"/>
      <c r="JHF73" s="516"/>
      <c r="JHG73" s="516"/>
      <c r="JHH73" s="516"/>
      <c r="JHI73" s="516"/>
      <c r="JHJ73" s="516"/>
      <c r="JHK73" s="516"/>
      <c r="JHL73" s="516"/>
      <c r="JHM73" s="516"/>
      <c r="JHN73" s="516"/>
      <c r="JHO73" s="516"/>
      <c r="JHP73" s="516"/>
      <c r="JHQ73" s="516"/>
      <c r="JHR73" s="516"/>
      <c r="JHS73" s="516"/>
      <c r="JHT73" s="516"/>
      <c r="JHU73" s="516"/>
      <c r="JHV73" s="516"/>
      <c r="JHW73" s="516"/>
      <c r="JHX73" s="516"/>
      <c r="JHY73" s="516"/>
      <c r="JHZ73" s="516"/>
      <c r="JIA73" s="516"/>
      <c r="JIB73" s="516"/>
      <c r="JIC73" s="516"/>
      <c r="JID73" s="516"/>
      <c r="JIE73" s="516"/>
      <c r="JIF73" s="516"/>
      <c r="JIG73" s="516"/>
      <c r="JIH73" s="516"/>
      <c r="JII73" s="516"/>
      <c r="JIJ73" s="516"/>
      <c r="JIK73" s="516"/>
      <c r="JIL73" s="516"/>
      <c r="JIM73" s="516"/>
      <c r="JIN73" s="516"/>
      <c r="JIO73" s="516"/>
      <c r="JIP73" s="516"/>
      <c r="JIQ73" s="516"/>
      <c r="JIR73" s="516"/>
      <c r="JIS73" s="516"/>
      <c r="JIT73" s="516"/>
      <c r="JIU73" s="516"/>
      <c r="JIV73" s="516"/>
      <c r="JIW73" s="516"/>
      <c r="JIX73" s="516"/>
      <c r="JIY73" s="516"/>
      <c r="JIZ73" s="516"/>
      <c r="JJA73" s="516"/>
      <c r="JJB73" s="516"/>
      <c r="JJC73" s="516"/>
      <c r="JJD73" s="516"/>
      <c r="JJE73" s="516"/>
      <c r="JJF73" s="516"/>
      <c r="JJG73" s="516"/>
      <c r="JJH73" s="516"/>
      <c r="JJI73" s="516"/>
      <c r="JJJ73" s="516"/>
      <c r="JJK73" s="516"/>
      <c r="JJL73" s="516"/>
      <c r="JJM73" s="516"/>
      <c r="JJN73" s="516"/>
      <c r="JJO73" s="516"/>
      <c r="JJP73" s="516"/>
      <c r="JJQ73" s="516"/>
      <c r="JJR73" s="516"/>
      <c r="JJS73" s="516"/>
      <c r="JJT73" s="516"/>
      <c r="JJU73" s="516"/>
      <c r="JJV73" s="516"/>
      <c r="JJW73" s="516"/>
      <c r="JJX73" s="516"/>
      <c r="JJY73" s="516"/>
      <c r="JJZ73" s="516"/>
      <c r="JKA73" s="516"/>
      <c r="JKB73" s="516"/>
      <c r="JKC73" s="516"/>
      <c r="JKD73" s="516"/>
      <c r="JKE73" s="516"/>
      <c r="JKF73" s="516"/>
      <c r="JKG73" s="516"/>
      <c r="JKH73" s="516"/>
      <c r="JKI73" s="516"/>
      <c r="JKJ73" s="516"/>
      <c r="JKK73" s="516"/>
      <c r="JKL73" s="516"/>
      <c r="JKM73" s="516"/>
      <c r="JKN73" s="516"/>
      <c r="JKO73" s="516"/>
      <c r="JKP73" s="516"/>
      <c r="JKQ73" s="516"/>
      <c r="JKR73" s="516"/>
      <c r="JKS73" s="516"/>
      <c r="JKT73" s="516"/>
      <c r="JKU73" s="516"/>
      <c r="JKV73" s="516"/>
      <c r="JKW73" s="516"/>
      <c r="JKX73" s="516"/>
      <c r="JKY73" s="516"/>
      <c r="JKZ73" s="516"/>
      <c r="JLA73" s="516"/>
      <c r="JLB73" s="516"/>
      <c r="JLC73" s="516"/>
      <c r="JLD73" s="516"/>
      <c r="JLE73" s="516"/>
      <c r="JLF73" s="516"/>
      <c r="JLG73" s="516"/>
      <c r="JLH73" s="516"/>
      <c r="JLI73" s="516"/>
      <c r="JLJ73" s="516"/>
      <c r="JLK73" s="516"/>
      <c r="JLL73" s="516"/>
      <c r="JLM73" s="516"/>
      <c r="JLN73" s="516"/>
      <c r="JLO73" s="516"/>
      <c r="JLP73" s="516"/>
      <c r="JLQ73" s="516"/>
      <c r="JLR73" s="516"/>
      <c r="JLS73" s="516"/>
      <c r="JLT73" s="516"/>
      <c r="JLU73" s="516"/>
      <c r="JLV73" s="516"/>
      <c r="JLW73" s="516"/>
      <c r="JLX73" s="516"/>
      <c r="JLY73" s="516"/>
      <c r="JLZ73" s="516"/>
      <c r="JMA73" s="516"/>
      <c r="JMB73" s="516"/>
      <c r="JMC73" s="516"/>
      <c r="JMD73" s="516"/>
      <c r="JME73" s="516"/>
      <c r="JMF73" s="516"/>
      <c r="JMG73" s="516"/>
      <c r="JMH73" s="516"/>
      <c r="JMI73" s="516"/>
      <c r="JMJ73" s="516"/>
      <c r="JMK73" s="516"/>
      <c r="JML73" s="516"/>
      <c r="JMM73" s="516"/>
      <c r="JMN73" s="516"/>
      <c r="JMO73" s="516"/>
      <c r="JMP73" s="516"/>
      <c r="JMQ73" s="516"/>
      <c r="JMR73" s="516"/>
      <c r="JMS73" s="516"/>
      <c r="JMT73" s="516"/>
      <c r="JMU73" s="516"/>
      <c r="JMV73" s="516"/>
      <c r="JMW73" s="516"/>
      <c r="JMX73" s="516"/>
      <c r="JMY73" s="516"/>
      <c r="JMZ73" s="516"/>
      <c r="JNA73" s="516"/>
      <c r="JNB73" s="516"/>
      <c r="JNC73" s="516"/>
      <c r="JND73" s="516"/>
      <c r="JNE73" s="516"/>
      <c r="JNF73" s="516"/>
      <c r="JNG73" s="516"/>
      <c r="JNH73" s="516"/>
      <c r="JNI73" s="516"/>
      <c r="JNJ73" s="516"/>
      <c r="JNK73" s="516"/>
      <c r="JNL73" s="516"/>
      <c r="JNM73" s="516"/>
      <c r="JNN73" s="516"/>
      <c r="JNO73" s="516"/>
      <c r="JNP73" s="516"/>
      <c r="JNQ73" s="516"/>
      <c r="JNR73" s="516"/>
      <c r="JNS73" s="516"/>
      <c r="JNT73" s="516"/>
      <c r="JNU73" s="516"/>
      <c r="JNV73" s="516"/>
      <c r="JNW73" s="516"/>
      <c r="JNX73" s="516"/>
      <c r="JNY73" s="516"/>
      <c r="JNZ73" s="516"/>
      <c r="JOA73" s="516"/>
      <c r="JOB73" s="516"/>
      <c r="JOC73" s="516"/>
      <c r="JOD73" s="516"/>
      <c r="JOE73" s="516"/>
      <c r="JOF73" s="516"/>
      <c r="JOG73" s="516"/>
      <c r="JOH73" s="516"/>
      <c r="JOI73" s="516"/>
      <c r="JOJ73" s="516"/>
      <c r="JOK73" s="516"/>
      <c r="JOL73" s="516"/>
      <c r="JOM73" s="516"/>
      <c r="JON73" s="516"/>
      <c r="JOO73" s="516"/>
      <c r="JOP73" s="516"/>
      <c r="JOQ73" s="516"/>
      <c r="JOR73" s="516"/>
      <c r="JOS73" s="516"/>
      <c r="JOT73" s="516"/>
      <c r="JOU73" s="516"/>
      <c r="JOV73" s="516"/>
      <c r="JOW73" s="516"/>
      <c r="JOX73" s="516"/>
      <c r="JOY73" s="516"/>
      <c r="JOZ73" s="516"/>
      <c r="JPA73" s="516"/>
      <c r="JPB73" s="516"/>
      <c r="JPC73" s="516"/>
      <c r="JPD73" s="516"/>
      <c r="JPE73" s="516"/>
      <c r="JPF73" s="516"/>
      <c r="JPG73" s="516"/>
      <c r="JPH73" s="516"/>
      <c r="JPI73" s="516"/>
      <c r="JPJ73" s="516"/>
      <c r="JPK73" s="516"/>
      <c r="JPL73" s="516"/>
      <c r="JPM73" s="516"/>
      <c r="JPN73" s="516"/>
      <c r="JPO73" s="516"/>
      <c r="JPP73" s="516"/>
      <c r="JPQ73" s="516"/>
      <c r="JPR73" s="516"/>
      <c r="JPS73" s="516"/>
      <c r="JPT73" s="516"/>
      <c r="JPU73" s="516"/>
      <c r="JPV73" s="516"/>
      <c r="JPW73" s="516"/>
      <c r="JPX73" s="516"/>
      <c r="JPY73" s="516"/>
      <c r="JPZ73" s="516"/>
      <c r="JQA73" s="516"/>
      <c r="JQB73" s="516"/>
      <c r="JQC73" s="516"/>
      <c r="JQD73" s="516"/>
      <c r="JQE73" s="516"/>
      <c r="JQF73" s="516"/>
      <c r="JQG73" s="516"/>
      <c r="JQH73" s="516"/>
      <c r="JQI73" s="516"/>
      <c r="JQJ73" s="516"/>
      <c r="JQK73" s="516"/>
      <c r="JQL73" s="516"/>
      <c r="JQM73" s="516"/>
      <c r="JQN73" s="516"/>
      <c r="JQO73" s="516"/>
      <c r="JQP73" s="516"/>
      <c r="JQQ73" s="516"/>
      <c r="JQR73" s="516"/>
      <c r="JQS73" s="516"/>
      <c r="JQT73" s="516"/>
      <c r="JQU73" s="516"/>
      <c r="JQV73" s="516"/>
      <c r="JQW73" s="516"/>
      <c r="JQX73" s="516"/>
      <c r="JQY73" s="516"/>
      <c r="JQZ73" s="516"/>
      <c r="JRA73" s="516"/>
      <c r="JRB73" s="516"/>
      <c r="JRC73" s="516"/>
      <c r="JRD73" s="516"/>
      <c r="JRE73" s="516"/>
      <c r="JRF73" s="516"/>
      <c r="JRG73" s="516"/>
      <c r="JRH73" s="516"/>
      <c r="JRI73" s="516"/>
      <c r="JRJ73" s="516"/>
      <c r="JRK73" s="516"/>
      <c r="JRL73" s="516"/>
      <c r="JRM73" s="516"/>
      <c r="JRN73" s="516"/>
      <c r="JRO73" s="516"/>
      <c r="JRP73" s="516"/>
      <c r="JRQ73" s="516"/>
      <c r="JRR73" s="516"/>
      <c r="JRS73" s="516"/>
      <c r="JRT73" s="516"/>
      <c r="JRU73" s="516"/>
      <c r="JRV73" s="516"/>
      <c r="JRW73" s="516"/>
      <c r="JRX73" s="516"/>
      <c r="JRY73" s="516"/>
      <c r="JRZ73" s="516"/>
      <c r="JSA73" s="516"/>
      <c r="JSB73" s="516"/>
      <c r="JSC73" s="516"/>
      <c r="JSD73" s="516"/>
      <c r="JSE73" s="516"/>
      <c r="JSF73" s="516"/>
      <c r="JSG73" s="516"/>
      <c r="JSH73" s="516"/>
      <c r="JSI73" s="516"/>
      <c r="JSJ73" s="516"/>
      <c r="JSK73" s="516"/>
      <c r="JSL73" s="516"/>
      <c r="JSM73" s="516"/>
      <c r="JSN73" s="516"/>
      <c r="JSO73" s="516"/>
      <c r="JSP73" s="516"/>
      <c r="JSQ73" s="516"/>
      <c r="JSR73" s="516"/>
      <c r="JSS73" s="516"/>
      <c r="JST73" s="516"/>
      <c r="JSU73" s="516"/>
      <c r="JSV73" s="516"/>
      <c r="JSW73" s="516"/>
      <c r="JSX73" s="516"/>
      <c r="JSY73" s="516"/>
      <c r="JSZ73" s="516"/>
      <c r="JTA73" s="516"/>
      <c r="JTB73" s="516"/>
      <c r="JTC73" s="516"/>
      <c r="JTD73" s="516"/>
      <c r="JTE73" s="516"/>
      <c r="JTF73" s="516"/>
      <c r="JTG73" s="516"/>
      <c r="JTH73" s="516"/>
      <c r="JTI73" s="516"/>
      <c r="JTJ73" s="516"/>
      <c r="JTK73" s="516"/>
      <c r="JTL73" s="516"/>
      <c r="JTM73" s="516"/>
      <c r="JTN73" s="516"/>
      <c r="JTO73" s="516"/>
      <c r="JTP73" s="516"/>
      <c r="JTQ73" s="516"/>
      <c r="JTR73" s="516"/>
      <c r="JTS73" s="516"/>
      <c r="JTT73" s="516"/>
      <c r="JTU73" s="516"/>
      <c r="JTV73" s="516"/>
      <c r="JTW73" s="516"/>
      <c r="JTX73" s="516"/>
      <c r="JTY73" s="516"/>
      <c r="JTZ73" s="516"/>
      <c r="JUA73" s="516"/>
      <c r="JUB73" s="516"/>
      <c r="JUC73" s="516"/>
      <c r="JUD73" s="516"/>
      <c r="JUE73" s="516"/>
      <c r="JUF73" s="516"/>
      <c r="JUG73" s="516"/>
      <c r="JUH73" s="516"/>
      <c r="JUI73" s="516"/>
      <c r="JUJ73" s="516"/>
      <c r="JUK73" s="516"/>
      <c r="JUL73" s="516"/>
      <c r="JUM73" s="516"/>
      <c r="JUN73" s="516"/>
      <c r="JUO73" s="516"/>
      <c r="JUP73" s="516"/>
      <c r="JUQ73" s="516"/>
      <c r="JUR73" s="516"/>
      <c r="JUS73" s="516"/>
      <c r="JUT73" s="516"/>
      <c r="JUU73" s="516"/>
      <c r="JUV73" s="516"/>
      <c r="JUW73" s="516"/>
      <c r="JUX73" s="516"/>
      <c r="JUY73" s="516"/>
      <c r="JUZ73" s="516"/>
      <c r="JVA73" s="516"/>
      <c r="JVB73" s="516"/>
      <c r="JVC73" s="516"/>
      <c r="JVD73" s="516"/>
      <c r="JVE73" s="516"/>
      <c r="JVF73" s="516"/>
      <c r="JVG73" s="516"/>
      <c r="JVH73" s="516"/>
      <c r="JVI73" s="516"/>
      <c r="JVJ73" s="516"/>
      <c r="JVK73" s="516"/>
      <c r="JVL73" s="516"/>
      <c r="JVM73" s="516"/>
      <c r="JVN73" s="516"/>
      <c r="JVO73" s="516"/>
      <c r="JVP73" s="516"/>
      <c r="JVQ73" s="516"/>
      <c r="JVR73" s="516"/>
      <c r="JVS73" s="516"/>
      <c r="JVT73" s="516"/>
      <c r="JVU73" s="516"/>
      <c r="JVV73" s="516"/>
      <c r="JVW73" s="516"/>
      <c r="JVX73" s="516"/>
      <c r="JVY73" s="516"/>
      <c r="JVZ73" s="516"/>
      <c r="JWA73" s="516"/>
      <c r="JWB73" s="516"/>
      <c r="JWC73" s="516"/>
      <c r="JWD73" s="516"/>
      <c r="JWE73" s="516"/>
      <c r="JWF73" s="516"/>
      <c r="JWG73" s="516"/>
      <c r="JWH73" s="516"/>
      <c r="JWI73" s="516"/>
      <c r="JWJ73" s="516"/>
      <c r="JWK73" s="516"/>
      <c r="JWL73" s="516"/>
      <c r="JWM73" s="516"/>
      <c r="JWN73" s="516"/>
      <c r="JWO73" s="516"/>
      <c r="JWP73" s="516"/>
      <c r="JWQ73" s="516"/>
      <c r="JWR73" s="516"/>
      <c r="JWS73" s="516"/>
      <c r="JWT73" s="516"/>
      <c r="JWU73" s="516"/>
      <c r="JWV73" s="516"/>
      <c r="JWW73" s="516"/>
      <c r="JWX73" s="516"/>
      <c r="JWY73" s="516"/>
      <c r="JWZ73" s="516"/>
      <c r="JXA73" s="516"/>
      <c r="JXB73" s="516"/>
      <c r="JXC73" s="516"/>
      <c r="JXD73" s="516"/>
      <c r="JXE73" s="516"/>
      <c r="JXF73" s="516"/>
      <c r="JXG73" s="516"/>
      <c r="JXH73" s="516"/>
      <c r="JXI73" s="516"/>
      <c r="JXJ73" s="516"/>
      <c r="JXK73" s="516"/>
      <c r="JXL73" s="516"/>
      <c r="JXM73" s="516"/>
      <c r="JXN73" s="516"/>
      <c r="JXO73" s="516"/>
      <c r="JXP73" s="516"/>
      <c r="JXQ73" s="516"/>
      <c r="JXR73" s="516"/>
      <c r="JXS73" s="516"/>
      <c r="JXT73" s="516"/>
      <c r="JXU73" s="516"/>
      <c r="JXV73" s="516"/>
      <c r="JXW73" s="516"/>
      <c r="JXX73" s="516"/>
      <c r="JXY73" s="516"/>
      <c r="JXZ73" s="516"/>
      <c r="JYA73" s="516"/>
      <c r="JYB73" s="516"/>
      <c r="JYC73" s="516"/>
      <c r="JYD73" s="516"/>
      <c r="JYE73" s="516"/>
      <c r="JYF73" s="516"/>
      <c r="JYG73" s="516"/>
      <c r="JYH73" s="516"/>
      <c r="JYI73" s="516"/>
      <c r="JYJ73" s="516"/>
      <c r="JYK73" s="516"/>
      <c r="JYL73" s="516"/>
      <c r="JYM73" s="516"/>
      <c r="JYN73" s="516"/>
      <c r="JYO73" s="516"/>
      <c r="JYP73" s="516"/>
      <c r="JYQ73" s="516"/>
      <c r="JYR73" s="516"/>
      <c r="JYS73" s="516"/>
      <c r="JYT73" s="516"/>
      <c r="JYU73" s="516"/>
      <c r="JYV73" s="516"/>
      <c r="JYW73" s="516"/>
      <c r="JYX73" s="516"/>
      <c r="JYY73" s="516"/>
      <c r="JYZ73" s="516"/>
      <c r="JZA73" s="516"/>
      <c r="JZB73" s="516"/>
      <c r="JZC73" s="516"/>
      <c r="JZD73" s="516"/>
      <c r="JZE73" s="516"/>
      <c r="JZF73" s="516"/>
      <c r="JZG73" s="516"/>
      <c r="JZH73" s="516"/>
      <c r="JZI73" s="516"/>
      <c r="JZJ73" s="516"/>
      <c r="JZK73" s="516"/>
      <c r="JZL73" s="516"/>
      <c r="JZM73" s="516"/>
      <c r="JZN73" s="516"/>
      <c r="JZO73" s="516"/>
      <c r="JZP73" s="516"/>
      <c r="JZQ73" s="516"/>
      <c r="JZR73" s="516"/>
      <c r="JZS73" s="516"/>
      <c r="JZT73" s="516"/>
      <c r="JZU73" s="516"/>
      <c r="JZV73" s="516"/>
      <c r="JZW73" s="516"/>
      <c r="JZX73" s="516"/>
      <c r="JZY73" s="516"/>
      <c r="JZZ73" s="516"/>
      <c r="KAA73" s="516"/>
      <c r="KAB73" s="516"/>
      <c r="KAC73" s="516"/>
      <c r="KAD73" s="516"/>
      <c r="KAE73" s="516"/>
      <c r="KAF73" s="516"/>
      <c r="KAG73" s="516"/>
      <c r="KAH73" s="516"/>
      <c r="KAI73" s="516"/>
      <c r="KAJ73" s="516"/>
      <c r="KAK73" s="516"/>
      <c r="KAL73" s="516"/>
      <c r="KAM73" s="516"/>
      <c r="KAN73" s="516"/>
      <c r="KAO73" s="516"/>
      <c r="KAP73" s="516"/>
      <c r="KAQ73" s="516"/>
      <c r="KAR73" s="516"/>
      <c r="KAS73" s="516"/>
      <c r="KAT73" s="516"/>
      <c r="KAU73" s="516"/>
      <c r="KAV73" s="516"/>
      <c r="KAW73" s="516"/>
      <c r="KAX73" s="516"/>
      <c r="KAY73" s="516"/>
      <c r="KAZ73" s="516"/>
      <c r="KBA73" s="516"/>
      <c r="KBB73" s="516"/>
      <c r="KBC73" s="516"/>
      <c r="KBD73" s="516"/>
      <c r="KBE73" s="516"/>
      <c r="KBF73" s="516"/>
      <c r="KBG73" s="516"/>
      <c r="KBH73" s="516"/>
      <c r="KBI73" s="516"/>
      <c r="KBJ73" s="516"/>
      <c r="KBK73" s="516"/>
      <c r="KBL73" s="516"/>
      <c r="KBM73" s="516"/>
      <c r="KBN73" s="516"/>
      <c r="KBO73" s="516"/>
      <c r="KBP73" s="516"/>
      <c r="KBQ73" s="516"/>
      <c r="KBR73" s="516"/>
      <c r="KBS73" s="516"/>
      <c r="KBT73" s="516"/>
      <c r="KBU73" s="516"/>
      <c r="KBV73" s="516"/>
      <c r="KBW73" s="516"/>
      <c r="KBX73" s="516"/>
      <c r="KBY73" s="516"/>
      <c r="KBZ73" s="516"/>
      <c r="KCA73" s="516"/>
      <c r="KCB73" s="516"/>
      <c r="KCC73" s="516"/>
      <c r="KCD73" s="516"/>
      <c r="KCE73" s="516"/>
      <c r="KCF73" s="516"/>
      <c r="KCG73" s="516"/>
      <c r="KCH73" s="516"/>
      <c r="KCI73" s="516"/>
      <c r="KCJ73" s="516"/>
      <c r="KCK73" s="516"/>
      <c r="KCL73" s="516"/>
      <c r="KCM73" s="516"/>
      <c r="KCN73" s="516"/>
      <c r="KCO73" s="516"/>
      <c r="KCP73" s="516"/>
      <c r="KCQ73" s="516"/>
      <c r="KCR73" s="516"/>
      <c r="KCS73" s="516"/>
      <c r="KCT73" s="516"/>
      <c r="KCU73" s="516"/>
      <c r="KCV73" s="516"/>
      <c r="KCW73" s="516"/>
      <c r="KCX73" s="516"/>
      <c r="KCY73" s="516"/>
      <c r="KCZ73" s="516"/>
      <c r="KDA73" s="516"/>
      <c r="KDB73" s="516"/>
      <c r="KDC73" s="516"/>
      <c r="KDD73" s="516"/>
      <c r="KDE73" s="516"/>
      <c r="KDF73" s="516"/>
      <c r="KDG73" s="516"/>
      <c r="KDH73" s="516"/>
      <c r="KDI73" s="516"/>
      <c r="KDJ73" s="516"/>
      <c r="KDK73" s="516"/>
      <c r="KDL73" s="516"/>
      <c r="KDM73" s="516"/>
      <c r="KDN73" s="516"/>
      <c r="KDO73" s="516"/>
      <c r="KDP73" s="516"/>
      <c r="KDQ73" s="516"/>
      <c r="KDR73" s="516"/>
      <c r="KDS73" s="516"/>
      <c r="KDT73" s="516"/>
      <c r="KDU73" s="516"/>
      <c r="KDV73" s="516"/>
      <c r="KDW73" s="516"/>
      <c r="KDX73" s="516"/>
      <c r="KDY73" s="516"/>
      <c r="KDZ73" s="516"/>
      <c r="KEA73" s="516"/>
      <c r="KEB73" s="516"/>
      <c r="KEC73" s="516"/>
      <c r="KED73" s="516"/>
      <c r="KEE73" s="516"/>
      <c r="KEF73" s="516"/>
      <c r="KEG73" s="516"/>
      <c r="KEH73" s="516"/>
      <c r="KEI73" s="516"/>
      <c r="KEJ73" s="516"/>
      <c r="KEK73" s="516"/>
      <c r="KEL73" s="516"/>
      <c r="KEM73" s="516"/>
      <c r="KEN73" s="516"/>
      <c r="KEO73" s="516"/>
      <c r="KEP73" s="516"/>
      <c r="KEQ73" s="516"/>
      <c r="KER73" s="516"/>
      <c r="KES73" s="516"/>
      <c r="KET73" s="516"/>
      <c r="KEU73" s="516"/>
      <c r="KEV73" s="516"/>
      <c r="KEW73" s="516"/>
      <c r="KEX73" s="516"/>
      <c r="KEY73" s="516"/>
      <c r="KEZ73" s="516"/>
      <c r="KFA73" s="516"/>
      <c r="KFB73" s="516"/>
      <c r="KFC73" s="516"/>
      <c r="KFD73" s="516"/>
      <c r="KFE73" s="516"/>
      <c r="KFF73" s="516"/>
      <c r="KFG73" s="516"/>
      <c r="KFH73" s="516"/>
      <c r="KFI73" s="516"/>
      <c r="KFJ73" s="516"/>
      <c r="KFK73" s="516"/>
      <c r="KFL73" s="516"/>
      <c r="KFM73" s="516"/>
      <c r="KFN73" s="516"/>
      <c r="KFO73" s="516"/>
      <c r="KFP73" s="516"/>
      <c r="KFQ73" s="516"/>
      <c r="KFR73" s="516"/>
      <c r="KFS73" s="516"/>
      <c r="KFT73" s="516"/>
      <c r="KFU73" s="516"/>
      <c r="KFV73" s="516"/>
      <c r="KFW73" s="516"/>
      <c r="KFX73" s="516"/>
      <c r="KFY73" s="516"/>
      <c r="KFZ73" s="516"/>
      <c r="KGA73" s="516"/>
      <c r="KGB73" s="516"/>
      <c r="KGC73" s="516"/>
      <c r="KGD73" s="516"/>
      <c r="KGE73" s="516"/>
      <c r="KGF73" s="516"/>
      <c r="KGG73" s="516"/>
      <c r="KGH73" s="516"/>
      <c r="KGI73" s="516"/>
      <c r="KGJ73" s="516"/>
      <c r="KGK73" s="516"/>
      <c r="KGL73" s="516"/>
      <c r="KGM73" s="516"/>
      <c r="KGN73" s="516"/>
      <c r="KGO73" s="516"/>
      <c r="KGP73" s="516"/>
      <c r="KGQ73" s="516"/>
      <c r="KGR73" s="516"/>
      <c r="KGS73" s="516"/>
      <c r="KGT73" s="516"/>
      <c r="KGU73" s="516"/>
      <c r="KGV73" s="516"/>
      <c r="KGW73" s="516"/>
      <c r="KGX73" s="516"/>
      <c r="KGY73" s="516"/>
      <c r="KGZ73" s="516"/>
      <c r="KHA73" s="516"/>
      <c r="KHB73" s="516"/>
      <c r="KHC73" s="516"/>
      <c r="KHD73" s="516"/>
      <c r="KHE73" s="516"/>
      <c r="KHF73" s="516"/>
      <c r="KHG73" s="516"/>
      <c r="KHH73" s="516"/>
      <c r="KHI73" s="516"/>
      <c r="KHJ73" s="516"/>
      <c r="KHK73" s="516"/>
      <c r="KHL73" s="516"/>
      <c r="KHM73" s="516"/>
      <c r="KHN73" s="516"/>
      <c r="KHO73" s="516"/>
      <c r="KHP73" s="516"/>
      <c r="KHQ73" s="516"/>
      <c r="KHR73" s="516"/>
      <c r="KHS73" s="516"/>
      <c r="KHT73" s="516"/>
      <c r="KHU73" s="516"/>
      <c r="KHV73" s="516"/>
      <c r="KHW73" s="516"/>
      <c r="KHX73" s="516"/>
      <c r="KHY73" s="516"/>
      <c r="KHZ73" s="516"/>
      <c r="KIA73" s="516"/>
      <c r="KIB73" s="516"/>
      <c r="KIC73" s="516"/>
      <c r="KID73" s="516"/>
      <c r="KIE73" s="516"/>
      <c r="KIF73" s="516"/>
      <c r="KIG73" s="516"/>
      <c r="KIH73" s="516"/>
      <c r="KII73" s="516"/>
      <c r="KIJ73" s="516"/>
      <c r="KIK73" s="516"/>
      <c r="KIL73" s="516"/>
      <c r="KIM73" s="516"/>
      <c r="KIN73" s="516"/>
      <c r="KIO73" s="516"/>
      <c r="KIP73" s="516"/>
      <c r="KIQ73" s="516"/>
      <c r="KIR73" s="516"/>
      <c r="KIS73" s="516"/>
      <c r="KIT73" s="516"/>
      <c r="KIU73" s="516"/>
      <c r="KIV73" s="516"/>
      <c r="KIW73" s="516"/>
      <c r="KIX73" s="516"/>
      <c r="KIY73" s="516"/>
      <c r="KIZ73" s="516"/>
      <c r="KJA73" s="516"/>
      <c r="KJB73" s="516"/>
      <c r="KJC73" s="516"/>
      <c r="KJD73" s="516"/>
      <c r="KJE73" s="516"/>
      <c r="KJF73" s="516"/>
      <c r="KJG73" s="516"/>
      <c r="KJH73" s="516"/>
      <c r="KJI73" s="516"/>
      <c r="KJJ73" s="516"/>
      <c r="KJK73" s="516"/>
      <c r="KJL73" s="516"/>
      <c r="KJM73" s="516"/>
      <c r="KJN73" s="516"/>
      <c r="KJO73" s="516"/>
      <c r="KJP73" s="516"/>
      <c r="KJQ73" s="516"/>
      <c r="KJR73" s="516"/>
      <c r="KJS73" s="516"/>
      <c r="KJT73" s="516"/>
      <c r="KJU73" s="516"/>
      <c r="KJV73" s="516"/>
      <c r="KJW73" s="516"/>
      <c r="KJX73" s="516"/>
      <c r="KJY73" s="516"/>
      <c r="KJZ73" s="516"/>
      <c r="KKA73" s="516"/>
      <c r="KKB73" s="516"/>
      <c r="KKC73" s="516"/>
      <c r="KKD73" s="516"/>
      <c r="KKE73" s="516"/>
      <c r="KKF73" s="516"/>
      <c r="KKG73" s="516"/>
      <c r="KKH73" s="516"/>
      <c r="KKI73" s="516"/>
      <c r="KKJ73" s="516"/>
      <c r="KKK73" s="516"/>
      <c r="KKL73" s="516"/>
      <c r="KKM73" s="516"/>
      <c r="KKN73" s="516"/>
      <c r="KKO73" s="516"/>
      <c r="KKP73" s="516"/>
      <c r="KKQ73" s="516"/>
      <c r="KKR73" s="516"/>
      <c r="KKS73" s="516"/>
      <c r="KKT73" s="516"/>
      <c r="KKU73" s="516"/>
      <c r="KKV73" s="516"/>
      <c r="KKW73" s="516"/>
      <c r="KKX73" s="516"/>
      <c r="KKY73" s="516"/>
      <c r="KKZ73" s="516"/>
      <c r="KLA73" s="516"/>
      <c r="KLB73" s="516"/>
      <c r="KLC73" s="516"/>
      <c r="KLD73" s="516"/>
      <c r="KLE73" s="516"/>
      <c r="KLF73" s="516"/>
      <c r="KLG73" s="516"/>
      <c r="KLH73" s="516"/>
      <c r="KLI73" s="516"/>
      <c r="KLJ73" s="516"/>
      <c r="KLK73" s="516"/>
      <c r="KLL73" s="516"/>
      <c r="KLM73" s="516"/>
      <c r="KLN73" s="516"/>
      <c r="KLO73" s="516"/>
      <c r="KLP73" s="516"/>
      <c r="KLQ73" s="516"/>
      <c r="KLR73" s="516"/>
      <c r="KLS73" s="516"/>
      <c r="KLT73" s="516"/>
      <c r="KLU73" s="516"/>
      <c r="KLV73" s="516"/>
      <c r="KLW73" s="516"/>
      <c r="KLX73" s="516"/>
      <c r="KLY73" s="516"/>
      <c r="KLZ73" s="516"/>
      <c r="KMA73" s="516"/>
      <c r="KMB73" s="516"/>
      <c r="KMC73" s="516"/>
      <c r="KMD73" s="516"/>
      <c r="KME73" s="516"/>
      <c r="KMF73" s="516"/>
      <c r="KMG73" s="516"/>
      <c r="KMH73" s="516"/>
      <c r="KMI73" s="516"/>
      <c r="KMJ73" s="516"/>
      <c r="KMK73" s="516"/>
      <c r="KML73" s="516"/>
      <c r="KMM73" s="516"/>
      <c r="KMN73" s="516"/>
      <c r="KMO73" s="516"/>
      <c r="KMP73" s="516"/>
      <c r="KMQ73" s="516"/>
      <c r="KMR73" s="516"/>
      <c r="KMS73" s="516"/>
      <c r="KMT73" s="516"/>
      <c r="KMU73" s="516"/>
      <c r="KMV73" s="516"/>
      <c r="KMW73" s="516"/>
      <c r="KMX73" s="516"/>
      <c r="KMY73" s="516"/>
      <c r="KMZ73" s="516"/>
      <c r="KNA73" s="516"/>
      <c r="KNB73" s="516"/>
      <c r="KNC73" s="516"/>
      <c r="KND73" s="516"/>
      <c r="KNE73" s="516"/>
      <c r="KNF73" s="516"/>
      <c r="KNG73" s="516"/>
      <c r="KNH73" s="516"/>
      <c r="KNI73" s="516"/>
      <c r="KNJ73" s="516"/>
      <c r="KNK73" s="516"/>
      <c r="KNL73" s="516"/>
      <c r="KNM73" s="516"/>
      <c r="KNN73" s="516"/>
      <c r="KNO73" s="516"/>
      <c r="KNP73" s="516"/>
      <c r="KNQ73" s="516"/>
      <c r="KNR73" s="516"/>
      <c r="KNS73" s="516"/>
      <c r="KNT73" s="516"/>
      <c r="KNU73" s="516"/>
      <c r="KNV73" s="516"/>
      <c r="KNW73" s="516"/>
      <c r="KNX73" s="516"/>
      <c r="KNY73" s="516"/>
      <c r="KNZ73" s="516"/>
      <c r="KOA73" s="516"/>
      <c r="KOB73" s="516"/>
      <c r="KOC73" s="516"/>
      <c r="KOD73" s="516"/>
      <c r="KOE73" s="516"/>
      <c r="KOF73" s="516"/>
      <c r="KOG73" s="516"/>
      <c r="KOH73" s="516"/>
      <c r="KOI73" s="516"/>
      <c r="KOJ73" s="516"/>
      <c r="KOK73" s="516"/>
      <c r="KOL73" s="516"/>
      <c r="KOM73" s="516"/>
      <c r="KON73" s="516"/>
      <c r="KOO73" s="516"/>
      <c r="KOP73" s="516"/>
      <c r="KOQ73" s="516"/>
      <c r="KOR73" s="516"/>
      <c r="KOS73" s="516"/>
      <c r="KOT73" s="516"/>
      <c r="KOU73" s="516"/>
      <c r="KOV73" s="516"/>
      <c r="KOW73" s="516"/>
      <c r="KOX73" s="516"/>
      <c r="KOY73" s="516"/>
      <c r="KOZ73" s="516"/>
      <c r="KPA73" s="516"/>
      <c r="KPB73" s="516"/>
      <c r="KPC73" s="516"/>
      <c r="KPD73" s="516"/>
      <c r="KPE73" s="516"/>
      <c r="KPF73" s="516"/>
      <c r="KPG73" s="516"/>
      <c r="KPH73" s="516"/>
      <c r="KPI73" s="516"/>
      <c r="KPJ73" s="516"/>
      <c r="KPK73" s="516"/>
      <c r="KPL73" s="516"/>
      <c r="KPM73" s="516"/>
      <c r="KPN73" s="516"/>
      <c r="KPO73" s="516"/>
      <c r="KPP73" s="516"/>
      <c r="KPQ73" s="516"/>
      <c r="KPR73" s="516"/>
      <c r="KPS73" s="516"/>
      <c r="KPT73" s="516"/>
      <c r="KPU73" s="516"/>
      <c r="KPV73" s="516"/>
      <c r="KPW73" s="516"/>
      <c r="KPX73" s="516"/>
      <c r="KPY73" s="516"/>
      <c r="KPZ73" s="516"/>
      <c r="KQA73" s="516"/>
      <c r="KQB73" s="516"/>
      <c r="KQC73" s="516"/>
      <c r="KQD73" s="516"/>
      <c r="KQE73" s="516"/>
      <c r="KQF73" s="516"/>
      <c r="KQG73" s="516"/>
      <c r="KQH73" s="516"/>
      <c r="KQI73" s="516"/>
      <c r="KQJ73" s="516"/>
      <c r="KQK73" s="516"/>
      <c r="KQL73" s="516"/>
      <c r="KQM73" s="516"/>
      <c r="KQN73" s="516"/>
      <c r="KQO73" s="516"/>
      <c r="KQP73" s="516"/>
      <c r="KQQ73" s="516"/>
      <c r="KQR73" s="516"/>
      <c r="KQS73" s="516"/>
      <c r="KQT73" s="516"/>
      <c r="KQU73" s="516"/>
      <c r="KQV73" s="516"/>
      <c r="KQW73" s="516"/>
      <c r="KQX73" s="516"/>
      <c r="KQY73" s="516"/>
      <c r="KQZ73" s="516"/>
      <c r="KRA73" s="516"/>
      <c r="KRB73" s="516"/>
      <c r="KRC73" s="516"/>
      <c r="KRD73" s="516"/>
      <c r="KRE73" s="516"/>
      <c r="KRF73" s="516"/>
      <c r="KRG73" s="516"/>
      <c r="KRH73" s="516"/>
      <c r="KRI73" s="516"/>
      <c r="KRJ73" s="516"/>
      <c r="KRK73" s="516"/>
      <c r="KRL73" s="516"/>
      <c r="KRM73" s="516"/>
      <c r="KRN73" s="516"/>
      <c r="KRO73" s="516"/>
      <c r="KRP73" s="516"/>
      <c r="KRQ73" s="516"/>
      <c r="KRR73" s="516"/>
      <c r="KRS73" s="516"/>
      <c r="KRT73" s="516"/>
      <c r="KRU73" s="516"/>
      <c r="KRV73" s="516"/>
      <c r="KRW73" s="516"/>
      <c r="KRX73" s="516"/>
      <c r="KRY73" s="516"/>
      <c r="KRZ73" s="516"/>
      <c r="KSA73" s="516"/>
      <c r="KSB73" s="516"/>
      <c r="KSC73" s="516"/>
      <c r="KSD73" s="516"/>
      <c r="KSE73" s="516"/>
      <c r="KSF73" s="516"/>
      <c r="KSG73" s="516"/>
      <c r="KSH73" s="516"/>
      <c r="KSI73" s="516"/>
      <c r="KSJ73" s="516"/>
      <c r="KSK73" s="516"/>
      <c r="KSL73" s="516"/>
      <c r="KSM73" s="516"/>
      <c r="KSN73" s="516"/>
      <c r="KSO73" s="516"/>
      <c r="KSP73" s="516"/>
      <c r="KSQ73" s="516"/>
      <c r="KSR73" s="516"/>
      <c r="KSS73" s="516"/>
      <c r="KST73" s="516"/>
      <c r="KSU73" s="516"/>
      <c r="KSV73" s="516"/>
      <c r="KSW73" s="516"/>
      <c r="KSX73" s="516"/>
      <c r="KSY73" s="516"/>
      <c r="KSZ73" s="516"/>
      <c r="KTA73" s="516"/>
      <c r="KTB73" s="516"/>
      <c r="KTC73" s="516"/>
      <c r="KTD73" s="516"/>
      <c r="KTE73" s="516"/>
      <c r="KTF73" s="516"/>
      <c r="KTG73" s="516"/>
      <c r="KTH73" s="516"/>
      <c r="KTI73" s="516"/>
      <c r="KTJ73" s="516"/>
      <c r="KTK73" s="516"/>
      <c r="KTL73" s="516"/>
      <c r="KTM73" s="516"/>
      <c r="KTN73" s="516"/>
      <c r="KTO73" s="516"/>
      <c r="KTP73" s="516"/>
      <c r="KTQ73" s="516"/>
      <c r="KTR73" s="516"/>
      <c r="KTS73" s="516"/>
      <c r="KTT73" s="516"/>
      <c r="KTU73" s="516"/>
      <c r="KTV73" s="516"/>
      <c r="KTW73" s="516"/>
      <c r="KTX73" s="516"/>
      <c r="KTY73" s="516"/>
      <c r="KTZ73" s="516"/>
      <c r="KUA73" s="516"/>
      <c r="KUB73" s="516"/>
      <c r="KUC73" s="516"/>
      <c r="KUD73" s="516"/>
      <c r="KUE73" s="516"/>
      <c r="KUF73" s="516"/>
      <c r="KUG73" s="516"/>
      <c r="KUH73" s="516"/>
      <c r="KUI73" s="516"/>
      <c r="KUJ73" s="516"/>
      <c r="KUK73" s="516"/>
      <c r="KUL73" s="516"/>
      <c r="KUM73" s="516"/>
      <c r="KUN73" s="516"/>
      <c r="KUO73" s="516"/>
      <c r="KUP73" s="516"/>
      <c r="KUQ73" s="516"/>
      <c r="KUR73" s="516"/>
      <c r="KUS73" s="516"/>
      <c r="KUT73" s="516"/>
      <c r="KUU73" s="516"/>
      <c r="KUV73" s="516"/>
      <c r="KUW73" s="516"/>
      <c r="KUX73" s="516"/>
      <c r="KUY73" s="516"/>
      <c r="KUZ73" s="516"/>
      <c r="KVA73" s="516"/>
      <c r="KVB73" s="516"/>
      <c r="KVC73" s="516"/>
      <c r="KVD73" s="516"/>
      <c r="KVE73" s="516"/>
      <c r="KVF73" s="516"/>
      <c r="KVG73" s="516"/>
      <c r="KVH73" s="516"/>
      <c r="KVI73" s="516"/>
      <c r="KVJ73" s="516"/>
      <c r="KVK73" s="516"/>
      <c r="KVL73" s="516"/>
      <c r="KVM73" s="516"/>
      <c r="KVN73" s="516"/>
      <c r="KVO73" s="516"/>
      <c r="KVP73" s="516"/>
      <c r="KVQ73" s="516"/>
      <c r="KVR73" s="516"/>
      <c r="KVS73" s="516"/>
      <c r="KVT73" s="516"/>
      <c r="KVU73" s="516"/>
      <c r="KVV73" s="516"/>
      <c r="KVW73" s="516"/>
      <c r="KVX73" s="516"/>
      <c r="KVY73" s="516"/>
      <c r="KVZ73" s="516"/>
      <c r="KWA73" s="516"/>
      <c r="KWB73" s="516"/>
      <c r="KWC73" s="516"/>
      <c r="KWD73" s="516"/>
      <c r="KWE73" s="516"/>
      <c r="KWF73" s="516"/>
      <c r="KWG73" s="516"/>
      <c r="KWH73" s="516"/>
      <c r="KWI73" s="516"/>
      <c r="KWJ73" s="516"/>
      <c r="KWK73" s="516"/>
      <c r="KWL73" s="516"/>
      <c r="KWM73" s="516"/>
      <c r="KWN73" s="516"/>
      <c r="KWO73" s="516"/>
      <c r="KWP73" s="516"/>
      <c r="KWQ73" s="516"/>
      <c r="KWR73" s="516"/>
      <c r="KWS73" s="516"/>
      <c r="KWT73" s="516"/>
      <c r="KWU73" s="516"/>
      <c r="KWV73" s="516"/>
      <c r="KWW73" s="516"/>
      <c r="KWX73" s="516"/>
      <c r="KWY73" s="516"/>
      <c r="KWZ73" s="516"/>
      <c r="KXA73" s="516"/>
      <c r="KXB73" s="516"/>
      <c r="KXC73" s="516"/>
      <c r="KXD73" s="516"/>
      <c r="KXE73" s="516"/>
      <c r="KXF73" s="516"/>
      <c r="KXG73" s="516"/>
      <c r="KXH73" s="516"/>
      <c r="KXI73" s="516"/>
      <c r="KXJ73" s="516"/>
      <c r="KXK73" s="516"/>
      <c r="KXL73" s="516"/>
      <c r="KXM73" s="516"/>
      <c r="KXN73" s="516"/>
      <c r="KXO73" s="516"/>
      <c r="KXP73" s="516"/>
      <c r="KXQ73" s="516"/>
      <c r="KXR73" s="516"/>
      <c r="KXS73" s="516"/>
      <c r="KXT73" s="516"/>
      <c r="KXU73" s="516"/>
      <c r="KXV73" s="516"/>
      <c r="KXW73" s="516"/>
      <c r="KXX73" s="516"/>
      <c r="KXY73" s="516"/>
      <c r="KXZ73" s="516"/>
      <c r="KYA73" s="516"/>
      <c r="KYB73" s="516"/>
      <c r="KYC73" s="516"/>
      <c r="KYD73" s="516"/>
      <c r="KYE73" s="516"/>
      <c r="KYF73" s="516"/>
      <c r="KYG73" s="516"/>
      <c r="KYH73" s="516"/>
      <c r="KYI73" s="516"/>
      <c r="KYJ73" s="516"/>
      <c r="KYK73" s="516"/>
      <c r="KYL73" s="516"/>
      <c r="KYM73" s="516"/>
      <c r="KYN73" s="516"/>
      <c r="KYO73" s="516"/>
      <c r="KYP73" s="516"/>
      <c r="KYQ73" s="516"/>
      <c r="KYR73" s="516"/>
      <c r="KYS73" s="516"/>
      <c r="KYT73" s="516"/>
      <c r="KYU73" s="516"/>
      <c r="KYV73" s="516"/>
      <c r="KYW73" s="516"/>
      <c r="KYX73" s="516"/>
      <c r="KYY73" s="516"/>
      <c r="KYZ73" s="516"/>
      <c r="KZA73" s="516"/>
      <c r="KZB73" s="516"/>
      <c r="KZC73" s="516"/>
      <c r="KZD73" s="516"/>
      <c r="KZE73" s="516"/>
      <c r="KZF73" s="516"/>
      <c r="KZG73" s="516"/>
      <c r="KZH73" s="516"/>
      <c r="KZI73" s="516"/>
      <c r="KZJ73" s="516"/>
      <c r="KZK73" s="516"/>
      <c r="KZL73" s="516"/>
      <c r="KZM73" s="516"/>
      <c r="KZN73" s="516"/>
      <c r="KZO73" s="516"/>
      <c r="KZP73" s="516"/>
      <c r="KZQ73" s="516"/>
      <c r="KZR73" s="516"/>
      <c r="KZS73" s="516"/>
      <c r="KZT73" s="516"/>
      <c r="KZU73" s="516"/>
      <c r="KZV73" s="516"/>
      <c r="KZW73" s="516"/>
      <c r="KZX73" s="516"/>
      <c r="KZY73" s="516"/>
      <c r="KZZ73" s="516"/>
      <c r="LAA73" s="516"/>
      <c r="LAB73" s="516"/>
      <c r="LAC73" s="516"/>
      <c r="LAD73" s="516"/>
      <c r="LAE73" s="516"/>
      <c r="LAF73" s="516"/>
      <c r="LAG73" s="516"/>
      <c r="LAH73" s="516"/>
      <c r="LAI73" s="516"/>
      <c r="LAJ73" s="516"/>
      <c r="LAK73" s="516"/>
      <c r="LAL73" s="516"/>
      <c r="LAM73" s="516"/>
      <c r="LAN73" s="516"/>
      <c r="LAO73" s="516"/>
      <c r="LAP73" s="516"/>
      <c r="LAQ73" s="516"/>
      <c r="LAR73" s="516"/>
      <c r="LAS73" s="516"/>
      <c r="LAT73" s="516"/>
      <c r="LAU73" s="516"/>
      <c r="LAV73" s="516"/>
      <c r="LAW73" s="516"/>
      <c r="LAX73" s="516"/>
      <c r="LAY73" s="516"/>
      <c r="LAZ73" s="516"/>
      <c r="LBA73" s="516"/>
      <c r="LBB73" s="516"/>
      <c r="LBC73" s="516"/>
      <c r="LBD73" s="516"/>
      <c r="LBE73" s="516"/>
      <c r="LBF73" s="516"/>
      <c r="LBG73" s="516"/>
      <c r="LBH73" s="516"/>
      <c r="LBI73" s="516"/>
      <c r="LBJ73" s="516"/>
      <c r="LBK73" s="516"/>
      <c r="LBL73" s="516"/>
      <c r="LBM73" s="516"/>
      <c r="LBN73" s="516"/>
      <c r="LBO73" s="516"/>
      <c r="LBP73" s="516"/>
      <c r="LBQ73" s="516"/>
      <c r="LBR73" s="516"/>
      <c r="LBS73" s="516"/>
      <c r="LBT73" s="516"/>
      <c r="LBU73" s="516"/>
      <c r="LBV73" s="516"/>
      <c r="LBW73" s="516"/>
      <c r="LBX73" s="516"/>
      <c r="LBY73" s="516"/>
      <c r="LBZ73" s="516"/>
      <c r="LCA73" s="516"/>
      <c r="LCB73" s="516"/>
      <c r="LCC73" s="516"/>
      <c r="LCD73" s="516"/>
      <c r="LCE73" s="516"/>
      <c r="LCF73" s="516"/>
      <c r="LCG73" s="516"/>
      <c r="LCH73" s="516"/>
      <c r="LCI73" s="516"/>
      <c r="LCJ73" s="516"/>
      <c r="LCK73" s="516"/>
      <c r="LCL73" s="516"/>
      <c r="LCM73" s="516"/>
      <c r="LCN73" s="516"/>
      <c r="LCO73" s="516"/>
      <c r="LCP73" s="516"/>
      <c r="LCQ73" s="516"/>
      <c r="LCR73" s="516"/>
      <c r="LCS73" s="516"/>
      <c r="LCT73" s="516"/>
      <c r="LCU73" s="516"/>
      <c r="LCV73" s="516"/>
      <c r="LCW73" s="516"/>
      <c r="LCX73" s="516"/>
      <c r="LCY73" s="516"/>
      <c r="LCZ73" s="516"/>
      <c r="LDA73" s="516"/>
      <c r="LDB73" s="516"/>
      <c r="LDC73" s="516"/>
      <c r="LDD73" s="516"/>
      <c r="LDE73" s="516"/>
      <c r="LDF73" s="516"/>
      <c r="LDG73" s="516"/>
      <c r="LDH73" s="516"/>
      <c r="LDI73" s="516"/>
      <c r="LDJ73" s="516"/>
      <c r="LDK73" s="516"/>
      <c r="LDL73" s="516"/>
      <c r="LDM73" s="516"/>
      <c r="LDN73" s="516"/>
      <c r="LDO73" s="516"/>
      <c r="LDP73" s="516"/>
      <c r="LDQ73" s="516"/>
      <c r="LDR73" s="516"/>
      <c r="LDS73" s="516"/>
      <c r="LDT73" s="516"/>
      <c r="LDU73" s="516"/>
      <c r="LDV73" s="516"/>
      <c r="LDW73" s="516"/>
      <c r="LDX73" s="516"/>
      <c r="LDY73" s="516"/>
      <c r="LDZ73" s="516"/>
      <c r="LEA73" s="516"/>
      <c r="LEB73" s="516"/>
      <c r="LEC73" s="516"/>
      <c r="LED73" s="516"/>
      <c r="LEE73" s="516"/>
      <c r="LEF73" s="516"/>
      <c r="LEG73" s="516"/>
      <c r="LEH73" s="516"/>
      <c r="LEI73" s="516"/>
      <c r="LEJ73" s="516"/>
      <c r="LEK73" s="516"/>
      <c r="LEL73" s="516"/>
      <c r="LEM73" s="516"/>
      <c r="LEN73" s="516"/>
      <c r="LEO73" s="516"/>
      <c r="LEP73" s="516"/>
      <c r="LEQ73" s="516"/>
      <c r="LER73" s="516"/>
      <c r="LES73" s="516"/>
      <c r="LET73" s="516"/>
      <c r="LEU73" s="516"/>
      <c r="LEV73" s="516"/>
      <c r="LEW73" s="516"/>
      <c r="LEX73" s="516"/>
      <c r="LEY73" s="516"/>
      <c r="LEZ73" s="516"/>
      <c r="LFA73" s="516"/>
      <c r="LFB73" s="516"/>
      <c r="LFC73" s="516"/>
      <c r="LFD73" s="516"/>
      <c r="LFE73" s="516"/>
      <c r="LFF73" s="516"/>
      <c r="LFG73" s="516"/>
      <c r="LFH73" s="516"/>
      <c r="LFI73" s="516"/>
      <c r="LFJ73" s="516"/>
      <c r="LFK73" s="516"/>
      <c r="LFL73" s="516"/>
      <c r="LFM73" s="516"/>
      <c r="LFN73" s="516"/>
      <c r="LFO73" s="516"/>
      <c r="LFP73" s="516"/>
      <c r="LFQ73" s="516"/>
      <c r="LFR73" s="516"/>
      <c r="LFS73" s="516"/>
      <c r="LFT73" s="516"/>
      <c r="LFU73" s="516"/>
      <c r="LFV73" s="516"/>
      <c r="LFW73" s="516"/>
      <c r="LFX73" s="516"/>
      <c r="LFY73" s="516"/>
      <c r="LFZ73" s="516"/>
      <c r="LGA73" s="516"/>
      <c r="LGB73" s="516"/>
      <c r="LGC73" s="516"/>
      <c r="LGD73" s="516"/>
      <c r="LGE73" s="516"/>
      <c r="LGF73" s="516"/>
      <c r="LGG73" s="516"/>
      <c r="LGH73" s="516"/>
      <c r="LGI73" s="516"/>
      <c r="LGJ73" s="516"/>
      <c r="LGK73" s="516"/>
      <c r="LGL73" s="516"/>
      <c r="LGM73" s="516"/>
      <c r="LGN73" s="516"/>
      <c r="LGO73" s="516"/>
      <c r="LGP73" s="516"/>
      <c r="LGQ73" s="516"/>
      <c r="LGR73" s="516"/>
      <c r="LGS73" s="516"/>
      <c r="LGT73" s="516"/>
      <c r="LGU73" s="516"/>
      <c r="LGV73" s="516"/>
      <c r="LGW73" s="516"/>
      <c r="LGX73" s="516"/>
      <c r="LGY73" s="516"/>
      <c r="LGZ73" s="516"/>
      <c r="LHA73" s="516"/>
      <c r="LHB73" s="516"/>
      <c r="LHC73" s="516"/>
      <c r="LHD73" s="516"/>
      <c r="LHE73" s="516"/>
      <c r="LHF73" s="516"/>
      <c r="LHG73" s="516"/>
      <c r="LHH73" s="516"/>
      <c r="LHI73" s="516"/>
      <c r="LHJ73" s="516"/>
      <c r="LHK73" s="516"/>
      <c r="LHL73" s="516"/>
      <c r="LHM73" s="516"/>
      <c r="LHN73" s="516"/>
      <c r="LHO73" s="516"/>
      <c r="LHP73" s="516"/>
      <c r="LHQ73" s="516"/>
      <c r="LHR73" s="516"/>
      <c r="LHS73" s="516"/>
      <c r="LHT73" s="516"/>
      <c r="LHU73" s="516"/>
      <c r="LHV73" s="516"/>
      <c r="LHW73" s="516"/>
      <c r="LHX73" s="516"/>
      <c r="LHY73" s="516"/>
      <c r="LHZ73" s="516"/>
      <c r="LIA73" s="516"/>
      <c r="LIB73" s="516"/>
      <c r="LIC73" s="516"/>
      <c r="LID73" s="516"/>
      <c r="LIE73" s="516"/>
      <c r="LIF73" s="516"/>
      <c r="LIG73" s="516"/>
      <c r="LIH73" s="516"/>
      <c r="LII73" s="516"/>
      <c r="LIJ73" s="516"/>
      <c r="LIK73" s="516"/>
      <c r="LIL73" s="516"/>
      <c r="LIM73" s="516"/>
      <c r="LIN73" s="516"/>
      <c r="LIO73" s="516"/>
      <c r="LIP73" s="516"/>
      <c r="LIQ73" s="516"/>
      <c r="LIR73" s="516"/>
      <c r="LIS73" s="516"/>
      <c r="LIT73" s="516"/>
      <c r="LIU73" s="516"/>
      <c r="LIV73" s="516"/>
      <c r="LIW73" s="516"/>
      <c r="LIX73" s="516"/>
      <c r="LIY73" s="516"/>
      <c r="LIZ73" s="516"/>
      <c r="LJA73" s="516"/>
      <c r="LJB73" s="516"/>
      <c r="LJC73" s="516"/>
      <c r="LJD73" s="516"/>
      <c r="LJE73" s="516"/>
      <c r="LJF73" s="516"/>
      <c r="LJG73" s="516"/>
      <c r="LJH73" s="516"/>
      <c r="LJI73" s="516"/>
      <c r="LJJ73" s="516"/>
      <c r="LJK73" s="516"/>
      <c r="LJL73" s="516"/>
      <c r="LJM73" s="516"/>
      <c r="LJN73" s="516"/>
      <c r="LJO73" s="516"/>
      <c r="LJP73" s="516"/>
      <c r="LJQ73" s="516"/>
      <c r="LJR73" s="516"/>
      <c r="LJS73" s="516"/>
      <c r="LJT73" s="516"/>
      <c r="LJU73" s="516"/>
      <c r="LJV73" s="516"/>
      <c r="LJW73" s="516"/>
      <c r="LJX73" s="516"/>
      <c r="LJY73" s="516"/>
      <c r="LJZ73" s="516"/>
      <c r="LKA73" s="516"/>
      <c r="LKB73" s="516"/>
      <c r="LKC73" s="516"/>
      <c r="LKD73" s="516"/>
      <c r="LKE73" s="516"/>
      <c r="LKF73" s="516"/>
      <c r="LKG73" s="516"/>
      <c r="LKH73" s="516"/>
      <c r="LKI73" s="516"/>
      <c r="LKJ73" s="516"/>
      <c r="LKK73" s="516"/>
      <c r="LKL73" s="516"/>
      <c r="LKM73" s="516"/>
      <c r="LKN73" s="516"/>
      <c r="LKO73" s="516"/>
      <c r="LKP73" s="516"/>
      <c r="LKQ73" s="516"/>
      <c r="LKR73" s="516"/>
      <c r="LKS73" s="516"/>
      <c r="LKT73" s="516"/>
      <c r="LKU73" s="516"/>
      <c r="LKV73" s="516"/>
      <c r="LKW73" s="516"/>
      <c r="LKX73" s="516"/>
      <c r="LKY73" s="516"/>
      <c r="LKZ73" s="516"/>
      <c r="LLA73" s="516"/>
      <c r="LLB73" s="516"/>
      <c r="LLC73" s="516"/>
      <c r="LLD73" s="516"/>
      <c r="LLE73" s="516"/>
      <c r="LLF73" s="516"/>
      <c r="LLG73" s="516"/>
      <c r="LLH73" s="516"/>
      <c r="LLI73" s="516"/>
      <c r="LLJ73" s="516"/>
      <c r="LLK73" s="516"/>
      <c r="LLL73" s="516"/>
      <c r="LLM73" s="516"/>
      <c r="LLN73" s="516"/>
      <c r="LLO73" s="516"/>
      <c r="LLP73" s="516"/>
      <c r="LLQ73" s="516"/>
      <c r="LLR73" s="516"/>
      <c r="LLS73" s="516"/>
      <c r="LLT73" s="516"/>
      <c r="LLU73" s="516"/>
      <c r="LLV73" s="516"/>
      <c r="LLW73" s="516"/>
      <c r="LLX73" s="516"/>
      <c r="LLY73" s="516"/>
      <c r="LLZ73" s="516"/>
      <c r="LMA73" s="516"/>
      <c r="LMB73" s="516"/>
      <c r="LMC73" s="516"/>
      <c r="LMD73" s="516"/>
      <c r="LME73" s="516"/>
      <c r="LMF73" s="516"/>
      <c r="LMG73" s="516"/>
      <c r="LMH73" s="516"/>
      <c r="LMI73" s="516"/>
      <c r="LMJ73" s="516"/>
      <c r="LMK73" s="516"/>
      <c r="LML73" s="516"/>
      <c r="LMM73" s="516"/>
      <c r="LMN73" s="516"/>
      <c r="LMO73" s="516"/>
      <c r="LMP73" s="516"/>
      <c r="LMQ73" s="516"/>
      <c r="LMR73" s="516"/>
      <c r="LMS73" s="516"/>
      <c r="LMT73" s="516"/>
      <c r="LMU73" s="516"/>
      <c r="LMV73" s="516"/>
      <c r="LMW73" s="516"/>
      <c r="LMX73" s="516"/>
      <c r="LMY73" s="516"/>
      <c r="LMZ73" s="516"/>
      <c r="LNA73" s="516"/>
      <c r="LNB73" s="516"/>
      <c r="LNC73" s="516"/>
      <c r="LND73" s="516"/>
      <c r="LNE73" s="516"/>
      <c r="LNF73" s="516"/>
      <c r="LNG73" s="516"/>
      <c r="LNH73" s="516"/>
      <c r="LNI73" s="516"/>
      <c r="LNJ73" s="516"/>
      <c r="LNK73" s="516"/>
      <c r="LNL73" s="516"/>
      <c r="LNM73" s="516"/>
      <c r="LNN73" s="516"/>
      <c r="LNO73" s="516"/>
      <c r="LNP73" s="516"/>
      <c r="LNQ73" s="516"/>
      <c r="LNR73" s="516"/>
      <c r="LNS73" s="516"/>
      <c r="LNT73" s="516"/>
      <c r="LNU73" s="516"/>
      <c r="LNV73" s="516"/>
      <c r="LNW73" s="516"/>
      <c r="LNX73" s="516"/>
      <c r="LNY73" s="516"/>
      <c r="LNZ73" s="516"/>
      <c r="LOA73" s="516"/>
      <c r="LOB73" s="516"/>
      <c r="LOC73" s="516"/>
      <c r="LOD73" s="516"/>
      <c r="LOE73" s="516"/>
      <c r="LOF73" s="516"/>
      <c r="LOG73" s="516"/>
      <c r="LOH73" s="516"/>
      <c r="LOI73" s="516"/>
      <c r="LOJ73" s="516"/>
      <c r="LOK73" s="516"/>
      <c r="LOL73" s="516"/>
      <c r="LOM73" s="516"/>
      <c r="LON73" s="516"/>
      <c r="LOO73" s="516"/>
      <c r="LOP73" s="516"/>
      <c r="LOQ73" s="516"/>
      <c r="LOR73" s="516"/>
      <c r="LOS73" s="516"/>
      <c r="LOT73" s="516"/>
      <c r="LOU73" s="516"/>
      <c r="LOV73" s="516"/>
      <c r="LOW73" s="516"/>
      <c r="LOX73" s="516"/>
      <c r="LOY73" s="516"/>
      <c r="LOZ73" s="516"/>
      <c r="LPA73" s="516"/>
      <c r="LPB73" s="516"/>
      <c r="LPC73" s="516"/>
      <c r="LPD73" s="516"/>
      <c r="LPE73" s="516"/>
      <c r="LPF73" s="516"/>
      <c r="LPG73" s="516"/>
      <c r="LPH73" s="516"/>
      <c r="LPI73" s="516"/>
      <c r="LPJ73" s="516"/>
      <c r="LPK73" s="516"/>
      <c r="LPL73" s="516"/>
      <c r="LPM73" s="516"/>
      <c r="LPN73" s="516"/>
      <c r="LPO73" s="516"/>
      <c r="LPP73" s="516"/>
      <c r="LPQ73" s="516"/>
      <c r="LPR73" s="516"/>
      <c r="LPS73" s="516"/>
      <c r="LPT73" s="516"/>
      <c r="LPU73" s="516"/>
      <c r="LPV73" s="516"/>
      <c r="LPW73" s="516"/>
      <c r="LPX73" s="516"/>
      <c r="LPY73" s="516"/>
      <c r="LPZ73" s="516"/>
      <c r="LQA73" s="516"/>
      <c r="LQB73" s="516"/>
      <c r="LQC73" s="516"/>
      <c r="LQD73" s="516"/>
      <c r="LQE73" s="516"/>
      <c r="LQF73" s="516"/>
      <c r="LQG73" s="516"/>
      <c r="LQH73" s="516"/>
      <c r="LQI73" s="516"/>
      <c r="LQJ73" s="516"/>
      <c r="LQK73" s="516"/>
      <c r="LQL73" s="516"/>
      <c r="LQM73" s="516"/>
      <c r="LQN73" s="516"/>
      <c r="LQO73" s="516"/>
      <c r="LQP73" s="516"/>
      <c r="LQQ73" s="516"/>
      <c r="LQR73" s="516"/>
      <c r="LQS73" s="516"/>
      <c r="LQT73" s="516"/>
      <c r="LQU73" s="516"/>
      <c r="LQV73" s="516"/>
      <c r="LQW73" s="516"/>
      <c r="LQX73" s="516"/>
      <c r="LQY73" s="516"/>
      <c r="LQZ73" s="516"/>
      <c r="LRA73" s="516"/>
      <c r="LRB73" s="516"/>
      <c r="LRC73" s="516"/>
      <c r="LRD73" s="516"/>
      <c r="LRE73" s="516"/>
      <c r="LRF73" s="516"/>
      <c r="LRG73" s="516"/>
      <c r="LRH73" s="516"/>
      <c r="LRI73" s="516"/>
      <c r="LRJ73" s="516"/>
      <c r="LRK73" s="516"/>
      <c r="LRL73" s="516"/>
      <c r="LRM73" s="516"/>
      <c r="LRN73" s="516"/>
      <c r="LRO73" s="516"/>
      <c r="LRP73" s="516"/>
      <c r="LRQ73" s="516"/>
      <c r="LRR73" s="516"/>
      <c r="LRS73" s="516"/>
      <c r="LRT73" s="516"/>
      <c r="LRU73" s="516"/>
      <c r="LRV73" s="516"/>
      <c r="LRW73" s="516"/>
      <c r="LRX73" s="516"/>
      <c r="LRY73" s="516"/>
      <c r="LRZ73" s="516"/>
      <c r="LSA73" s="516"/>
      <c r="LSB73" s="516"/>
      <c r="LSC73" s="516"/>
      <c r="LSD73" s="516"/>
      <c r="LSE73" s="516"/>
      <c r="LSF73" s="516"/>
      <c r="LSG73" s="516"/>
      <c r="LSH73" s="516"/>
      <c r="LSI73" s="516"/>
      <c r="LSJ73" s="516"/>
      <c r="LSK73" s="516"/>
      <c r="LSL73" s="516"/>
      <c r="LSM73" s="516"/>
      <c r="LSN73" s="516"/>
      <c r="LSO73" s="516"/>
      <c r="LSP73" s="516"/>
      <c r="LSQ73" s="516"/>
      <c r="LSR73" s="516"/>
      <c r="LSS73" s="516"/>
      <c r="LST73" s="516"/>
      <c r="LSU73" s="516"/>
      <c r="LSV73" s="516"/>
      <c r="LSW73" s="516"/>
      <c r="LSX73" s="516"/>
      <c r="LSY73" s="516"/>
      <c r="LSZ73" s="516"/>
      <c r="LTA73" s="516"/>
      <c r="LTB73" s="516"/>
      <c r="LTC73" s="516"/>
      <c r="LTD73" s="516"/>
      <c r="LTE73" s="516"/>
      <c r="LTF73" s="516"/>
      <c r="LTG73" s="516"/>
      <c r="LTH73" s="516"/>
      <c r="LTI73" s="516"/>
      <c r="LTJ73" s="516"/>
      <c r="LTK73" s="516"/>
      <c r="LTL73" s="516"/>
      <c r="LTM73" s="516"/>
      <c r="LTN73" s="516"/>
      <c r="LTO73" s="516"/>
      <c r="LTP73" s="516"/>
      <c r="LTQ73" s="516"/>
      <c r="LTR73" s="516"/>
      <c r="LTS73" s="516"/>
      <c r="LTT73" s="516"/>
      <c r="LTU73" s="516"/>
      <c r="LTV73" s="516"/>
      <c r="LTW73" s="516"/>
      <c r="LTX73" s="516"/>
      <c r="LTY73" s="516"/>
      <c r="LTZ73" s="516"/>
      <c r="LUA73" s="516"/>
      <c r="LUB73" s="516"/>
      <c r="LUC73" s="516"/>
      <c r="LUD73" s="516"/>
      <c r="LUE73" s="516"/>
      <c r="LUF73" s="516"/>
      <c r="LUG73" s="516"/>
      <c r="LUH73" s="516"/>
      <c r="LUI73" s="516"/>
      <c r="LUJ73" s="516"/>
      <c r="LUK73" s="516"/>
      <c r="LUL73" s="516"/>
      <c r="LUM73" s="516"/>
      <c r="LUN73" s="516"/>
      <c r="LUO73" s="516"/>
      <c r="LUP73" s="516"/>
      <c r="LUQ73" s="516"/>
      <c r="LUR73" s="516"/>
      <c r="LUS73" s="516"/>
      <c r="LUT73" s="516"/>
      <c r="LUU73" s="516"/>
      <c r="LUV73" s="516"/>
      <c r="LUW73" s="516"/>
      <c r="LUX73" s="516"/>
      <c r="LUY73" s="516"/>
      <c r="LUZ73" s="516"/>
      <c r="LVA73" s="516"/>
      <c r="LVB73" s="516"/>
      <c r="LVC73" s="516"/>
      <c r="LVD73" s="516"/>
      <c r="LVE73" s="516"/>
      <c r="LVF73" s="516"/>
      <c r="LVG73" s="516"/>
      <c r="LVH73" s="516"/>
      <c r="LVI73" s="516"/>
      <c r="LVJ73" s="516"/>
      <c r="LVK73" s="516"/>
      <c r="LVL73" s="516"/>
      <c r="LVM73" s="516"/>
      <c r="LVN73" s="516"/>
      <c r="LVO73" s="516"/>
      <c r="LVP73" s="516"/>
      <c r="LVQ73" s="516"/>
      <c r="LVR73" s="516"/>
      <c r="LVS73" s="516"/>
      <c r="LVT73" s="516"/>
      <c r="LVU73" s="516"/>
      <c r="LVV73" s="516"/>
      <c r="LVW73" s="516"/>
      <c r="LVX73" s="516"/>
      <c r="LVY73" s="516"/>
      <c r="LVZ73" s="516"/>
      <c r="LWA73" s="516"/>
      <c r="LWB73" s="516"/>
      <c r="LWC73" s="516"/>
      <c r="LWD73" s="516"/>
      <c r="LWE73" s="516"/>
      <c r="LWF73" s="516"/>
      <c r="LWG73" s="516"/>
      <c r="LWH73" s="516"/>
      <c r="LWI73" s="516"/>
      <c r="LWJ73" s="516"/>
      <c r="LWK73" s="516"/>
      <c r="LWL73" s="516"/>
      <c r="LWM73" s="516"/>
      <c r="LWN73" s="516"/>
      <c r="LWO73" s="516"/>
      <c r="LWP73" s="516"/>
      <c r="LWQ73" s="516"/>
      <c r="LWR73" s="516"/>
      <c r="LWS73" s="516"/>
      <c r="LWT73" s="516"/>
      <c r="LWU73" s="516"/>
      <c r="LWV73" s="516"/>
      <c r="LWW73" s="516"/>
      <c r="LWX73" s="516"/>
      <c r="LWY73" s="516"/>
      <c r="LWZ73" s="516"/>
      <c r="LXA73" s="516"/>
      <c r="LXB73" s="516"/>
      <c r="LXC73" s="516"/>
      <c r="LXD73" s="516"/>
      <c r="LXE73" s="516"/>
      <c r="LXF73" s="516"/>
      <c r="LXG73" s="516"/>
      <c r="LXH73" s="516"/>
      <c r="LXI73" s="516"/>
      <c r="LXJ73" s="516"/>
      <c r="LXK73" s="516"/>
      <c r="LXL73" s="516"/>
      <c r="LXM73" s="516"/>
      <c r="LXN73" s="516"/>
      <c r="LXO73" s="516"/>
      <c r="LXP73" s="516"/>
      <c r="LXQ73" s="516"/>
      <c r="LXR73" s="516"/>
      <c r="LXS73" s="516"/>
      <c r="LXT73" s="516"/>
      <c r="LXU73" s="516"/>
      <c r="LXV73" s="516"/>
      <c r="LXW73" s="516"/>
      <c r="LXX73" s="516"/>
      <c r="LXY73" s="516"/>
      <c r="LXZ73" s="516"/>
      <c r="LYA73" s="516"/>
      <c r="LYB73" s="516"/>
      <c r="LYC73" s="516"/>
      <c r="LYD73" s="516"/>
      <c r="LYE73" s="516"/>
      <c r="LYF73" s="516"/>
      <c r="LYG73" s="516"/>
      <c r="LYH73" s="516"/>
      <c r="LYI73" s="516"/>
      <c r="LYJ73" s="516"/>
      <c r="LYK73" s="516"/>
      <c r="LYL73" s="516"/>
      <c r="LYM73" s="516"/>
      <c r="LYN73" s="516"/>
      <c r="LYO73" s="516"/>
      <c r="LYP73" s="516"/>
      <c r="LYQ73" s="516"/>
      <c r="LYR73" s="516"/>
      <c r="LYS73" s="516"/>
      <c r="LYT73" s="516"/>
      <c r="LYU73" s="516"/>
      <c r="LYV73" s="516"/>
      <c r="LYW73" s="516"/>
      <c r="LYX73" s="516"/>
      <c r="LYY73" s="516"/>
      <c r="LYZ73" s="516"/>
      <c r="LZA73" s="516"/>
      <c r="LZB73" s="516"/>
      <c r="LZC73" s="516"/>
      <c r="LZD73" s="516"/>
      <c r="LZE73" s="516"/>
      <c r="LZF73" s="516"/>
      <c r="LZG73" s="516"/>
      <c r="LZH73" s="516"/>
      <c r="LZI73" s="516"/>
      <c r="LZJ73" s="516"/>
      <c r="LZK73" s="516"/>
      <c r="LZL73" s="516"/>
      <c r="LZM73" s="516"/>
      <c r="LZN73" s="516"/>
      <c r="LZO73" s="516"/>
      <c r="LZP73" s="516"/>
      <c r="LZQ73" s="516"/>
      <c r="LZR73" s="516"/>
      <c r="LZS73" s="516"/>
      <c r="LZT73" s="516"/>
      <c r="LZU73" s="516"/>
      <c r="LZV73" s="516"/>
      <c r="LZW73" s="516"/>
      <c r="LZX73" s="516"/>
      <c r="LZY73" s="516"/>
      <c r="LZZ73" s="516"/>
      <c r="MAA73" s="516"/>
      <c r="MAB73" s="516"/>
      <c r="MAC73" s="516"/>
      <c r="MAD73" s="516"/>
      <c r="MAE73" s="516"/>
      <c r="MAF73" s="516"/>
      <c r="MAG73" s="516"/>
      <c r="MAH73" s="516"/>
      <c r="MAI73" s="516"/>
      <c r="MAJ73" s="516"/>
      <c r="MAK73" s="516"/>
      <c r="MAL73" s="516"/>
      <c r="MAM73" s="516"/>
      <c r="MAN73" s="516"/>
      <c r="MAO73" s="516"/>
      <c r="MAP73" s="516"/>
      <c r="MAQ73" s="516"/>
      <c r="MAR73" s="516"/>
      <c r="MAS73" s="516"/>
      <c r="MAT73" s="516"/>
      <c r="MAU73" s="516"/>
      <c r="MAV73" s="516"/>
      <c r="MAW73" s="516"/>
      <c r="MAX73" s="516"/>
      <c r="MAY73" s="516"/>
      <c r="MAZ73" s="516"/>
      <c r="MBA73" s="516"/>
      <c r="MBB73" s="516"/>
      <c r="MBC73" s="516"/>
      <c r="MBD73" s="516"/>
      <c r="MBE73" s="516"/>
      <c r="MBF73" s="516"/>
      <c r="MBG73" s="516"/>
      <c r="MBH73" s="516"/>
      <c r="MBI73" s="516"/>
      <c r="MBJ73" s="516"/>
      <c r="MBK73" s="516"/>
      <c r="MBL73" s="516"/>
      <c r="MBM73" s="516"/>
      <c r="MBN73" s="516"/>
      <c r="MBO73" s="516"/>
      <c r="MBP73" s="516"/>
      <c r="MBQ73" s="516"/>
      <c r="MBR73" s="516"/>
      <c r="MBS73" s="516"/>
      <c r="MBT73" s="516"/>
      <c r="MBU73" s="516"/>
      <c r="MBV73" s="516"/>
      <c r="MBW73" s="516"/>
      <c r="MBX73" s="516"/>
      <c r="MBY73" s="516"/>
      <c r="MBZ73" s="516"/>
      <c r="MCA73" s="516"/>
      <c r="MCB73" s="516"/>
      <c r="MCC73" s="516"/>
      <c r="MCD73" s="516"/>
      <c r="MCE73" s="516"/>
      <c r="MCF73" s="516"/>
      <c r="MCG73" s="516"/>
      <c r="MCH73" s="516"/>
      <c r="MCI73" s="516"/>
      <c r="MCJ73" s="516"/>
      <c r="MCK73" s="516"/>
      <c r="MCL73" s="516"/>
      <c r="MCM73" s="516"/>
      <c r="MCN73" s="516"/>
      <c r="MCO73" s="516"/>
      <c r="MCP73" s="516"/>
      <c r="MCQ73" s="516"/>
      <c r="MCR73" s="516"/>
      <c r="MCS73" s="516"/>
      <c r="MCT73" s="516"/>
      <c r="MCU73" s="516"/>
      <c r="MCV73" s="516"/>
      <c r="MCW73" s="516"/>
      <c r="MCX73" s="516"/>
      <c r="MCY73" s="516"/>
      <c r="MCZ73" s="516"/>
      <c r="MDA73" s="516"/>
      <c r="MDB73" s="516"/>
      <c r="MDC73" s="516"/>
      <c r="MDD73" s="516"/>
      <c r="MDE73" s="516"/>
      <c r="MDF73" s="516"/>
      <c r="MDG73" s="516"/>
      <c r="MDH73" s="516"/>
      <c r="MDI73" s="516"/>
      <c r="MDJ73" s="516"/>
      <c r="MDK73" s="516"/>
      <c r="MDL73" s="516"/>
      <c r="MDM73" s="516"/>
      <c r="MDN73" s="516"/>
      <c r="MDO73" s="516"/>
      <c r="MDP73" s="516"/>
      <c r="MDQ73" s="516"/>
      <c r="MDR73" s="516"/>
      <c r="MDS73" s="516"/>
      <c r="MDT73" s="516"/>
      <c r="MDU73" s="516"/>
      <c r="MDV73" s="516"/>
      <c r="MDW73" s="516"/>
      <c r="MDX73" s="516"/>
      <c r="MDY73" s="516"/>
      <c r="MDZ73" s="516"/>
      <c r="MEA73" s="516"/>
      <c r="MEB73" s="516"/>
      <c r="MEC73" s="516"/>
      <c r="MED73" s="516"/>
      <c r="MEE73" s="516"/>
      <c r="MEF73" s="516"/>
      <c r="MEG73" s="516"/>
      <c r="MEH73" s="516"/>
      <c r="MEI73" s="516"/>
      <c r="MEJ73" s="516"/>
      <c r="MEK73" s="516"/>
      <c r="MEL73" s="516"/>
      <c r="MEM73" s="516"/>
      <c r="MEN73" s="516"/>
      <c r="MEO73" s="516"/>
      <c r="MEP73" s="516"/>
      <c r="MEQ73" s="516"/>
      <c r="MER73" s="516"/>
      <c r="MES73" s="516"/>
      <c r="MET73" s="516"/>
      <c r="MEU73" s="516"/>
      <c r="MEV73" s="516"/>
      <c r="MEW73" s="516"/>
      <c r="MEX73" s="516"/>
      <c r="MEY73" s="516"/>
      <c r="MEZ73" s="516"/>
      <c r="MFA73" s="516"/>
      <c r="MFB73" s="516"/>
      <c r="MFC73" s="516"/>
      <c r="MFD73" s="516"/>
      <c r="MFE73" s="516"/>
      <c r="MFF73" s="516"/>
      <c r="MFG73" s="516"/>
      <c r="MFH73" s="516"/>
      <c r="MFI73" s="516"/>
      <c r="MFJ73" s="516"/>
      <c r="MFK73" s="516"/>
      <c r="MFL73" s="516"/>
      <c r="MFM73" s="516"/>
      <c r="MFN73" s="516"/>
      <c r="MFO73" s="516"/>
      <c r="MFP73" s="516"/>
      <c r="MFQ73" s="516"/>
      <c r="MFR73" s="516"/>
      <c r="MFS73" s="516"/>
      <c r="MFT73" s="516"/>
      <c r="MFU73" s="516"/>
      <c r="MFV73" s="516"/>
      <c r="MFW73" s="516"/>
      <c r="MFX73" s="516"/>
      <c r="MFY73" s="516"/>
      <c r="MFZ73" s="516"/>
      <c r="MGA73" s="516"/>
      <c r="MGB73" s="516"/>
      <c r="MGC73" s="516"/>
      <c r="MGD73" s="516"/>
      <c r="MGE73" s="516"/>
      <c r="MGF73" s="516"/>
      <c r="MGG73" s="516"/>
      <c r="MGH73" s="516"/>
      <c r="MGI73" s="516"/>
      <c r="MGJ73" s="516"/>
      <c r="MGK73" s="516"/>
      <c r="MGL73" s="516"/>
      <c r="MGM73" s="516"/>
      <c r="MGN73" s="516"/>
      <c r="MGO73" s="516"/>
      <c r="MGP73" s="516"/>
      <c r="MGQ73" s="516"/>
      <c r="MGR73" s="516"/>
      <c r="MGS73" s="516"/>
      <c r="MGT73" s="516"/>
      <c r="MGU73" s="516"/>
      <c r="MGV73" s="516"/>
      <c r="MGW73" s="516"/>
      <c r="MGX73" s="516"/>
      <c r="MGY73" s="516"/>
      <c r="MGZ73" s="516"/>
      <c r="MHA73" s="516"/>
      <c r="MHB73" s="516"/>
      <c r="MHC73" s="516"/>
      <c r="MHD73" s="516"/>
      <c r="MHE73" s="516"/>
      <c r="MHF73" s="516"/>
      <c r="MHG73" s="516"/>
      <c r="MHH73" s="516"/>
      <c r="MHI73" s="516"/>
      <c r="MHJ73" s="516"/>
      <c r="MHK73" s="516"/>
      <c r="MHL73" s="516"/>
      <c r="MHM73" s="516"/>
      <c r="MHN73" s="516"/>
      <c r="MHO73" s="516"/>
      <c r="MHP73" s="516"/>
      <c r="MHQ73" s="516"/>
      <c r="MHR73" s="516"/>
      <c r="MHS73" s="516"/>
      <c r="MHT73" s="516"/>
      <c r="MHU73" s="516"/>
      <c r="MHV73" s="516"/>
      <c r="MHW73" s="516"/>
      <c r="MHX73" s="516"/>
      <c r="MHY73" s="516"/>
      <c r="MHZ73" s="516"/>
      <c r="MIA73" s="516"/>
      <c r="MIB73" s="516"/>
      <c r="MIC73" s="516"/>
      <c r="MID73" s="516"/>
      <c r="MIE73" s="516"/>
      <c r="MIF73" s="516"/>
      <c r="MIG73" s="516"/>
      <c r="MIH73" s="516"/>
      <c r="MII73" s="516"/>
      <c r="MIJ73" s="516"/>
      <c r="MIK73" s="516"/>
      <c r="MIL73" s="516"/>
      <c r="MIM73" s="516"/>
      <c r="MIN73" s="516"/>
      <c r="MIO73" s="516"/>
      <c r="MIP73" s="516"/>
      <c r="MIQ73" s="516"/>
      <c r="MIR73" s="516"/>
      <c r="MIS73" s="516"/>
      <c r="MIT73" s="516"/>
      <c r="MIU73" s="516"/>
      <c r="MIV73" s="516"/>
      <c r="MIW73" s="516"/>
      <c r="MIX73" s="516"/>
      <c r="MIY73" s="516"/>
      <c r="MIZ73" s="516"/>
      <c r="MJA73" s="516"/>
      <c r="MJB73" s="516"/>
      <c r="MJC73" s="516"/>
      <c r="MJD73" s="516"/>
      <c r="MJE73" s="516"/>
      <c r="MJF73" s="516"/>
      <c r="MJG73" s="516"/>
      <c r="MJH73" s="516"/>
      <c r="MJI73" s="516"/>
      <c r="MJJ73" s="516"/>
      <c r="MJK73" s="516"/>
      <c r="MJL73" s="516"/>
      <c r="MJM73" s="516"/>
      <c r="MJN73" s="516"/>
      <c r="MJO73" s="516"/>
      <c r="MJP73" s="516"/>
      <c r="MJQ73" s="516"/>
      <c r="MJR73" s="516"/>
      <c r="MJS73" s="516"/>
      <c r="MJT73" s="516"/>
      <c r="MJU73" s="516"/>
      <c r="MJV73" s="516"/>
      <c r="MJW73" s="516"/>
      <c r="MJX73" s="516"/>
      <c r="MJY73" s="516"/>
      <c r="MJZ73" s="516"/>
      <c r="MKA73" s="516"/>
      <c r="MKB73" s="516"/>
      <c r="MKC73" s="516"/>
      <c r="MKD73" s="516"/>
      <c r="MKE73" s="516"/>
      <c r="MKF73" s="516"/>
      <c r="MKG73" s="516"/>
      <c r="MKH73" s="516"/>
      <c r="MKI73" s="516"/>
      <c r="MKJ73" s="516"/>
      <c r="MKK73" s="516"/>
      <c r="MKL73" s="516"/>
      <c r="MKM73" s="516"/>
      <c r="MKN73" s="516"/>
      <c r="MKO73" s="516"/>
      <c r="MKP73" s="516"/>
      <c r="MKQ73" s="516"/>
      <c r="MKR73" s="516"/>
      <c r="MKS73" s="516"/>
      <c r="MKT73" s="516"/>
      <c r="MKU73" s="516"/>
      <c r="MKV73" s="516"/>
      <c r="MKW73" s="516"/>
      <c r="MKX73" s="516"/>
      <c r="MKY73" s="516"/>
      <c r="MKZ73" s="516"/>
      <c r="MLA73" s="516"/>
      <c r="MLB73" s="516"/>
      <c r="MLC73" s="516"/>
      <c r="MLD73" s="516"/>
      <c r="MLE73" s="516"/>
      <c r="MLF73" s="516"/>
      <c r="MLG73" s="516"/>
      <c r="MLH73" s="516"/>
      <c r="MLI73" s="516"/>
      <c r="MLJ73" s="516"/>
      <c r="MLK73" s="516"/>
      <c r="MLL73" s="516"/>
      <c r="MLM73" s="516"/>
      <c r="MLN73" s="516"/>
      <c r="MLO73" s="516"/>
      <c r="MLP73" s="516"/>
      <c r="MLQ73" s="516"/>
      <c r="MLR73" s="516"/>
      <c r="MLS73" s="516"/>
      <c r="MLT73" s="516"/>
      <c r="MLU73" s="516"/>
      <c r="MLV73" s="516"/>
      <c r="MLW73" s="516"/>
      <c r="MLX73" s="516"/>
      <c r="MLY73" s="516"/>
      <c r="MLZ73" s="516"/>
      <c r="MMA73" s="516"/>
      <c r="MMB73" s="516"/>
      <c r="MMC73" s="516"/>
      <c r="MMD73" s="516"/>
      <c r="MME73" s="516"/>
      <c r="MMF73" s="516"/>
      <c r="MMG73" s="516"/>
      <c r="MMH73" s="516"/>
      <c r="MMI73" s="516"/>
      <c r="MMJ73" s="516"/>
      <c r="MMK73" s="516"/>
      <c r="MML73" s="516"/>
      <c r="MMM73" s="516"/>
      <c r="MMN73" s="516"/>
      <c r="MMO73" s="516"/>
      <c r="MMP73" s="516"/>
      <c r="MMQ73" s="516"/>
      <c r="MMR73" s="516"/>
      <c r="MMS73" s="516"/>
      <c r="MMT73" s="516"/>
      <c r="MMU73" s="516"/>
      <c r="MMV73" s="516"/>
      <c r="MMW73" s="516"/>
      <c r="MMX73" s="516"/>
      <c r="MMY73" s="516"/>
      <c r="MMZ73" s="516"/>
      <c r="MNA73" s="516"/>
      <c r="MNB73" s="516"/>
      <c r="MNC73" s="516"/>
      <c r="MND73" s="516"/>
      <c r="MNE73" s="516"/>
      <c r="MNF73" s="516"/>
      <c r="MNG73" s="516"/>
      <c r="MNH73" s="516"/>
      <c r="MNI73" s="516"/>
      <c r="MNJ73" s="516"/>
      <c r="MNK73" s="516"/>
      <c r="MNL73" s="516"/>
      <c r="MNM73" s="516"/>
      <c r="MNN73" s="516"/>
      <c r="MNO73" s="516"/>
      <c r="MNP73" s="516"/>
      <c r="MNQ73" s="516"/>
      <c r="MNR73" s="516"/>
      <c r="MNS73" s="516"/>
      <c r="MNT73" s="516"/>
      <c r="MNU73" s="516"/>
      <c r="MNV73" s="516"/>
      <c r="MNW73" s="516"/>
      <c r="MNX73" s="516"/>
      <c r="MNY73" s="516"/>
      <c r="MNZ73" s="516"/>
      <c r="MOA73" s="516"/>
      <c r="MOB73" s="516"/>
      <c r="MOC73" s="516"/>
      <c r="MOD73" s="516"/>
      <c r="MOE73" s="516"/>
      <c r="MOF73" s="516"/>
      <c r="MOG73" s="516"/>
      <c r="MOH73" s="516"/>
      <c r="MOI73" s="516"/>
      <c r="MOJ73" s="516"/>
      <c r="MOK73" s="516"/>
      <c r="MOL73" s="516"/>
      <c r="MOM73" s="516"/>
      <c r="MON73" s="516"/>
      <c r="MOO73" s="516"/>
      <c r="MOP73" s="516"/>
      <c r="MOQ73" s="516"/>
      <c r="MOR73" s="516"/>
      <c r="MOS73" s="516"/>
      <c r="MOT73" s="516"/>
      <c r="MOU73" s="516"/>
      <c r="MOV73" s="516"/>
      <c r="MOW73" s="516"/>
      <c r="MOX73" s="516"/>
      <c r="MOY73" s="516"/>
      <c r="MOZ73" s="516"/>
      <c r="MPA73" s="516"/>
      <c r="MPB73" s="516"/>
      <c r="MPC73" s="516"/>
      <c r="MPD73" s="516"/>
      <c r="MPE73" s="516"/>
      <c r="MPF73" s="516"/>
      <c r="MPG73" s="516"/>
      <c r="MPH73" s="516"/>
      <c r="MPI73" s="516"/>
      <c r="MPJ73" s="516"/>
      <c r="MPK73" s="516"/>
      <c r="MPL73" s="516"/>
      <c r="MPM73" s="516"/>
      <c r="MPN73" s="516"/>
      <c r="MPO73" s="516"/>
      <c r="MPP73" s="516"/>
      <c r="MPQ73" s="516"/>
      <c r="MPR73" s="516"/>
      <c r="MPS73" s="516"/>
      <c r="MPT73" s="516"/>
      <c r="MPU73" s="516"/>
      <c r="MPV73" s="516"/>
      <c r="MPW73" s="516"/>
      <c r="MPX73" s="516"/>
      <c r="MPY73" s="516"/>
      <c r="MPZ73" s="516"/>
      <c r="MQA73" s="516"/>
      <c r="MQB73" s="516"/>
      <c r="MQC73" s="516"/>
      <c r="MQD73" s="516"/>
      <c r="MQE73" s="516"/>
      <c r="MQF73" s="516"/>
      <c r="MQG73" s="516"/>
      <c r="MQH73" s="516"/>
      <c r="MQI73" s="516"/>
      <c r="MQJ73" s="516"/>
      <c r="MQK73" s="516"/>
      <c r="MQL73" s="516"/>
      <c r="MQM73" s="516"/>
      <c r="MQN73" s="516"/>
      <c r="MQO73" s="516"/>
      <c r="MQP73" s="516"/>
      <c r="MQQ73" s="516"/>
      <c r="MQR73" s="516"/>
      <c r="MQS73" s="516"/>
      <c r="MQT73" s="516"/>
      <c r="MQU73" s="516"/>
      <c r="MQV73" s="516"/>
      <c r="MQW73" s="516"/>
      <c r="MQX73" s="516"/>
      <c r="MQY73" s="516"/>
      <c r="MQZ73" s="516"/>
      <c r="MRA73" s="516"/>
      <c r="MRB73" s="516"/>
      <c r="MRC73" s="516"/>
      <c r="MRD73" s="516"/>
      <c r="MRE73" s="516"/>
      <c r="MRF73" s="516"/>
      <c r="MRG73" s="516"/>
      <c r="MRH73" s="516"/>
      <c r="MRI73" s="516"/>
      <c r="MRJ73" s="516"/>
      <c r="MRK73" s="516"/>
      <c r="MRL73" s="516"/>
      <c r="MRM73" s="516"/>
      <c r="MRN73" s="516"/>
      <c r="MRO73" s="516"/>
      <c r="MRP73" s="516"/>
      <c r="MRQ73" s="516"/>
      <c r="MRR73" s="516"/>
      <c r="MRS73" s="516"/>
      <c r="MRT73" s="516"/>
      <c r="MRU73" s="516"/>
      <c r="MRV73" s="516"/>
      <c r="MRW73" s="516"/>
      <c r="MRX73" s="516"/>
      <c r="MRY73" s="516"/>
      <c r="MRZ73" s="516"/>
      <c r="MSA73" s="516"/>
      <c r="MSB73" s="516"/>
      <c r="MSC73" s="516"/>
      <c r="MSD73" s="516"/>
      <c r="MSE73" s="516"/>
      <c r="MSF73" s="516"/>
      <c r="MSG73" s="516"/>
      <c r="MSH73" s="516"/>
      <c r="MSI73" s="516"/>
      <c r="MSJ73" s="516"/>
      <c r="MSK73" s="516"/>
      <c r="MSL73" s="516"/>
      <c r="MSM73" s="516"/>
      <c r="MSN73" s="516"/>
      <c r="MSO73" s="516"/>
      <c r="MSP73" s="516"/>
      <c r="MSQ73" s="516"/>
      <c r="MSR73" s="516"/>
      <c r="MSS73" s="516"/>
      <c r="MST73" s="516"/>
      <c r="MSU73" s="516"/>
      <c r="MSV73" s="516"/>
      <c r="MSW73" s="516"/>
      <c r="MSX73" s="516"/>
      <c r="MSY73" s="516"/>
      <c r="MSZ73" s="516"/>
      <c r="MTA73" s="516"/>
      <c r="MTB73" s="516"/>
      <c r="MTC73" s="516"/>
      <c r="MTD73" s="516"/>
      <c r="MTE73" s="516"/>
      <c r="MTF73" s="516"/>
      <c r="MTG73" s="516"/>
      <c r="MTH73" s="516"/>
      <c r="MTI73" s="516"/>
      <c r="MTJ73" s="516"/>
      <c r="MTK73" s="516"/>
      <c r="MTL73" s="516"/>
      <c r="MTM73" s="516"/>
      <c r="MTN73" s="516"/>
      <c r="MTO73" s="516"/>
      <c r="MTP73" s="516"/>
      <c r="MTQ73" s="516"/>
      <c r="MTR73" s="516"/>
      <c r="MTS73" s="516"/>
      <c r="MTT73" s="516"/>
      <c r="MTU73" s="516"/>
      <c r="MTV73" s="516"/>
      <c r="MTW73" s="516"/>
      <c r="MTX73" s="516"/>
      <c r="MTY73" s="516"/>
      <c r="MTZ73" s="516"/>
      <c r="MUA73" s="516"/>
      <c r="MUB73" s="516"/>
      <c r="MUC73" s="516"/>
      <c r="MUD73" s="516"/>
      <c r="MUE73" s="516"/>
      <c r="MUF73" s="516"/>
      <c r="MUG73" s="516"/>
      <c r="MUH73" s="516"/>
      <c r="MUI73" s="516"/>
      <c r="MUJ73" s="516"/>
      <c r="MUK73" s="516"/>
      <c r="MUL73" s="516"/>
      <c r="MUM73" s="516"/>
      <c r="MUN73" s="516"/>
      <c r="MUO73" s="516"/>
      <c r="MUP73" s="516"/>
      <c r="MUQ73" s="516"/>
      <c r="MUR73" s="516"/>
      <c r="MUS73" s="516"/>
      <c r="MUT73" s="516"/>
      <c r="MUU73" s="516"/>
      <c r="MUV73" s="516"/>
      <c r="MUW73" s="516"/>
      <c r="MUX73" s="516"/>
      <c r="MUY73" s="516"/>
      <c r="MUZ73" s="516"/>
      <c r="MVA73" s="516"/>
      <c r="MVB73" s="516"/>
      <c r="MVC73" s="516"/>
      <c r="MVD73" s="516"/>
      <c r="MVE73" s="516"/>
      <c r="MVF73" s="516"/>
      <c r="MVG73" s="516"/>
      <c r="MVH73" s="516"/>
      <c r="MVI73" s="516"/>
      <c r="MVJ73" s="516"/>
      <c r="MVK73" s="516"/>
      <c r="MVL73" s="516"/>
      <c r="MVM73" s="516"/>
      <c r="MVN73" s="516"/>
      <c r="MVO73" s="516"/>
      <c r="MVP73" s="516"/>
      <c r="MVQ73" s="516"/>
      <c r="MVR73" s="516"/>
      <c r="MVS73" s="516"/>
      <c r="MVT73" s="516"/>
      <c r="MVU73" s="516"/>
      <c r="MVV73" s="516"/>
      <c r="MVW73" s="516"/>
      <c r="MVX73" s="516"/>
      <c r="MVY73" s="516"/>
      <c r="MVZ73" s="516"/>
      <c r="MWA73" s="516"/>
      <c r="MWB73" s="516"/>
      <c r="MWC73" s="516"/>
      <c r="MWD73" s="516"/>
      <c r="MWE73" s="516"/>
      <c r="MWF73" s="516"/>
      <c r="MWG73" s="516"/>
      <c r="MWH73" s="516"/>
      <c r="MWI73" s="516"/>
      <c r="MWJ73" s="516"/>
      <c r="MWK73" s="516"/>
      <c r="MWL73" s="516"/>
      <c r="MWM73" s="516"/>
      <c r="MWN73" s="516"/>
      <c r="MWO73" s="516"/>
      <c r="MWP73" s="516"/>
      <c r="MWQ73" s="516"/>
      <c r="MWR73" s="516"/>
      <c r="MWS73" s="516"/>
      <c r="MWT73" s="516"/>
      <c r="MWU73" s="516"/>
      <c r="MWV73" s="516"/>
      <c r="MWW73" s="516"/>
      <c r="MWX73" s="516"/>
      <c r="MWY73" s="516"/>
      <c r="MWZ73" s="516"/>
      <c r="MXA73" s="516"/>
      <c r="MXB73" s="516"/>
      <c r="MXC73" s="516"/>
      <c r="MXD73" s="516"/>
      <c r="MXE73" s="516"/>
      <c r="MXF73" s="516"/>
      <c r="MXG73" s="516"/>
      <c r="MXH73" s="516"/>
      <c r="MXI73" s="516"/>
      <c r="MXJ73" s="516"/>
      <c r="MXK73" s="516"/>
      <c r="MXL73" s="516"/>
      <c r="MXM73" s="516"/>
      <c r="MXN73" s="516"/>
      <c r="MXO73" s="516"/>
      <c r="MXP73" s="516"/>
      <c r="MXQ73" s="516"/>
      <c r="MXR73" s="516"/>
      <c r="MXS73" s="516"/>
      <c r="MXT73" s="516"/>
      <c r="MXU73" s="516"/>
      <c r="MXV73" s="516"/>
      <c r="MXW73" s="516"/>
      <c r="MXX73" s="516"/>
      <c r="MXY73" s="516"/>
      <c r="MXZ73" s="516"/>
      <c r="MYA73" s="516"/>
      <c r="MYB73" s="516"/>
      <c r="MYC73" s="516"/>
      <c r="MYD73" s="516"/>
      <c r="MYE73" s="516"/>
      <c r="MYF73" s="516"/>
      <c r="MYG73" s="516"/>
      <c r="MYH73" s="516"/>
      <c r="MYI73" s="516"/>
      <c r="MYJ73" s="516"/>
      <c r="MYK73" s="516"/>
      <c r="MYL73" s="516"/>
      <c r="MYM73" s="516"/>
      <c r="MYN73" s="516"/>
      <c r="MYO73" s="516"/>
      <c r="MYP73" s="516"/>
      <c r="MYQ73" s="516"/>
      <c r="MYR73" s="516"/>
      <c r="MYS73" s="516"/>
      <c r="MYT73" s="516"/>
      <c r="MYU73" s="516"/>
      <c r="MYV73" s="516"/>
      <c r="MYW73" s="516"/>
      <c r="MYX73" s="516"/>
      <c r="MYY73" s="516"/>
      <c r="MYZ73" s="516"/>
      <c r="MZA73" s="516"/>
      <c r="MZB73" s="516"/>
      <c r="MZC73" s="516"/>
      <c r="MZD73" s="516"/>
      <c r="MZE73" s="516"/>
      <c r="MZF73" s="516"/>
      <c r="MZG73" s="516"/>
      <c r="MZH73" s="516"/>
      <c r="MZI73" s="516"/>
      <c r="MZJ73" s="516"/>
      <c r="MZK73" s="516"/>
      <c r="MZL73" s="516"/>
      <c r="MZM73" s="516"/>
      <c r="MZN73" s="516"/>
      <c r="MZO73" s="516"/>
      <c r="MZP73" s="516"/>
      <c r="MZQ73" s="516"/>
      <c r="MZR73" s="516"/>
      <c r="MZS73" s="516"/>
      <c r="MZT73" s="516"/>
      <c r="MZU73" s="516"/>
      <c r="MZV73" s="516"/>
      <c r="MZW73" s="516"/>
      <c r="MZX73" s="516"/>
      <c r="MZY73" s="516"/>
      <c r="MZZ73" s="516"/>
      <c r="NAA73" s="516"/>
      <c r="NAB73" s="516"/>
      <c r="NAC73" s="516"/>
      <c r="NAD73" s="516"/>
      <c r="NAE73" s="516"/>
      <c r="NAF73" s="516"/>
      <c r="NAG73" s="516"/>
      <c r="NAH73" s="516"/>
      <c r="NAI73" s="516"/>
      <c r="NAJ73" s="516"/>
      <c r="NAK73" s="516"/>
      <c r="NAL73" s="516"/>
      <c r="NAM73" s="516"/>
      <c r="NAN73" s="516"/>
      <c r="NAO73" s="516"/>
      <c r="NAP73" s="516"/>
      <c r="NAQ73" s="516"/>
      <c r="NAR73" s="516"/>
      <c r="NAS73" s="516"/>
      <c r="NAT73" s="516"/>
      <c r="NAU73" s="516"/>
      <c r="NAV73" s="516"/>
      <c r="NAW73" s="516"/>
      <c r="NAX73" s="516"/>
      <c r="NAY73" s="516"/>
      <c r="NAZ73" s="516"/>
      <c r="NBA73" s="516"/>
      <c r="NBB73" s="516"/>
      <c r="NBC73" s="516"/>
      <c r="NBD73" s="516"/>
      <c r="NBE73" s="516"/>
      <c r="NBF73" s="516"/>
      <c r="NBG73" s="516"/>
      <c r="NBH73" s="516"/>
      <c r="NBI73" s="516"/>
      <c r="NBJ73" s="516"/>
      <c r="NBK73" s="516"/>
      <c r="NBL73" s="516"/>
      <c r="NBM73" s="516"/>
      <c r="NBN73" s="516"/>
      <c r="NBO73" s="516"/>
      <c r="NBP73" s="516"/>
      <c r="NBQ73" s="516"/>
      <c r="NBR73" s="516"/>
      <c r="NBS73" s="516"/>
      <c r="NBT73" s="516"/>
      <c r="NBU73" s="516"/>
      <c r="NBV73" s="516"/>
      <c r="NBW73" s="516"/>
      <c r="NBX73" s="516"/>
      <c r="NBY73" s="516"/>
      <c r="NBZ73" s="516"/>
      <c r="NCA73" s="516"/>
      <c r="NCB73" s="516"/>
      <c r="NCC73" s="516"/>
      <c r="NCD73" s="516"/>
      <c r="NCE73" s="516"/>
      <c r="NCF73" s="516"/>
      <c r="NCG73" s="516"/>
      <c r="NCH73" s="516"/>
      <c r="NCI73" s="516"/>
      <c r="NCJ73" s="516"/>
      <c r="NCK73" s="516"/>
      <c r="NCL73" s="516"/>
      <c r="NCM73" s="516"/>
      <c r="NCN73" s="516"/>
      <c r="NCO73" s="516"/>
      <c r="NCP73" s="516"/>
      <c r="NCQ73" s="516"/>
      <c r="NCR73" s="516"/>
      <c r="NCS73" s="516"/>
      <c r="NCT73" s="516"/>
      <c r="NCU73" s="516"/>
      <c r="NCV73" s="516"/>
      <c r="NCW73" s="516"/>
      <c r="NCX73" s="516"/>
      <c r="NCY73" s="516"/>
      <c r="NCZ73" s="516"/>
      <c r="NDA73" s="516"/>
      <c r="NDB73" s="516"/>
      <c r="NDC73" s="516"/>
      <c r="NDD73" s="516"/>
      <c r="NDE73" s="516"/>
      <c r="NDF73" s="516"/>
      <c r="NDG73" s="516"/>
      <c r="NDH73" s="516"/>
      <c r="NDI73" s="516"/>
      <c r="NDJ73" s="516"/>
      <c r="NDK73" s="516"/>
      <c r="NDL73" s="516"/>
      <c r="NDM73" s="516"/>
      <c r="NDN73" s="516"/>
      <c r="NDO73" s="516"/>
      <c r="NDP73" s="516"/>
      <c r="NDQ73" s="516"/>
      <c r="NDR73" s="516"/>
      <c r="NDS73" s="516"/>
      <c r="NDT73" s="516"/>
      <c r="NDU73" s="516"/>
      <c r="NDV73" s="516"/>
      <c r="NDW73" s="516"/>
      <c r="NDX73" s="516"/>
      <c r="NDY73" s="516"/>
      <c r="NDZ73" s="516"/>
      <c r="NEA73" s="516"/>
      <c r="NEB73" s="516"/>
      <c r="NEC73" s="516"/>
      <c r="NED73" s="516"/>
      <c r="NEE73" s="516"/>
      <c r="NEF73" s="516"/>
      <c r="NEG73" s="516"/>
      <c r="NEH73" s="516"/>
      <c r="NEI73" s="516"/>
      <c r="NEJ73" s="516"/>
      <c r="NEK73" s="516"/>
      <c r="NEL73" s="516"/>
      <c r="NEM73" s="516"/>
      <c r="NEN73" s="516"/>
      <c r="NEO73" s="516"/>
      <c r="NEP73" s="516"/>
      <c r="NEQ73" s="516"/>
      <c r="NER73" s="516"/>
      <c r="NES73" s="516"/>
      <c r="NET73" s="516"/>
      <c r="NEU73" s="516"/>
      <c r="NEV73" s="516"/>
      <c r="NEW73" s="516"/>
      <c r="NEX73" s="516"/>
      <c r="NEY73" s="516"/>
      <c r="NEZ73" s="516"/>
      <c r="NFA73" s="516"/>
      <c r="NFB73" s="516"/>
      <c r="NFC73" s="516"/>
      <c r="NFD73" s="516"/>
      <c r="NFE73" s="516"/>
      <c r="NFF73" s="516"/>
      <c r="NFG73" s="516"/>
      <c r="NFH73" s="516"/>
      <c r="NFI73" s="516"/>
      <c r="NFJ73" s="516"/>
      <c r="NFK73" s="516"/>
      <c r="NFL73" s="516"/>
      <c r="NFM73" s="516"/>
      <c r="NFN73" s="516"/>
      <c r="NFO73" s="516"/>
      <c r="NFP73" s="516"/>
      <c r="NFQ73" s="516"/>
      <c r="NFR73" s="516"/>
      <c r="NFS73" s="516"/>
      <c r="NFT73" s="516"/>
      <c r="NFU73" s="516"/>
      <c r="NFV73" s="516"/>
      <c r="NFW73" s="516"/>
      <c r="NFX73" s="516"/>
      <c r="NFY73" s="516"/>
      <c r="NFZ73" s="516"/>
      <c r="NGA73" s="516"/>
      <c r="NGB73" s="516"/>
      <c r="NGC73" s="516"/>
      <c r="NGD73" s="516"/>
      <c r="NGE73" s="516"/>
      <c r="NGF73" s="516"/>
      <c r="NGG73" s="516"/>
      <c r="NGH73" s="516"/>
      <c r="NGI73" s="516"/>
      <c r="NGJ73" s="516"/>
      <c r="NGK73" s="516"/>
      <c r="NGL73" s="516"/>
      <c r="NGM73" s="516"/>
      <c r="NGN73" s="516"/>
      <c r="NGO73" s="516"/>
      <c r="NGP73" s="516"/>
      <c r="NGQ73" s="516"/>
      <c r="NGR73" s="516"/>
      <c r="NGS73" s="516"/>
      <c r="NGT73" s="516"/>
      <c r="NGU73" s="516"/>
      <c r="NGV73" s="516"/>
      <c r="NGW73" s="516"/>
      <c r="NGX73" s="516"/>
      <c r="NGY73" s="516"/>
      <c r="NGZ73" s="516"/>
      <c r="NHA73" s="516"/>
      <c r="NHB73" s="516"/>
      <c r="NHC73" s="516"/>
      <c r="NHD73" s="516"/>
      <c r="NHE73" s="516"/>
      <c r="NHF73" s="516"/>
      <c r="NHG73" s="516"/>
      <c r="NHH73" s="516"/>
      <c r="NHI73" s="516"/>
      <c r="NHJ73" s="516"/>
      <c r="NHK73" s="516"/>
      <c r="NHL73" s="516"/>
      <c r="NHM73" s="516"/>
      <c r="NHN73" s="516"/>
      <c r="NHO73" s="516"/>
      <c r="NHP73" s="516"/>
      <c r="NHQ73" s="516"/>
      <c r="NHR73" s="516"/>
      <c r="NHS73" s="516"/>
      <c r="NHT73" s="516"/>
      <c r="NHU73" s="516"/>
      <c r="NHV73" s="516"/>
      <c r="NHW73" s="516"/>
      <c r="NHX73" s="516"/>
      <c r="NHY73" s="516"/>
      <c r="NHZ73" s="516"/>
      <c r="NIA73" s="516"/>
      <c r="NIB73" s="516"/>
      <c r="NIC73" s="516"/>
      <c r="NID73" s="516"/>
      <c r="NIE73" s="516"/>
      <c r="NIF73" s="516"/>
      <c r="NIG73" s="516"/>
      <c r="NIH73" s="516"/>
      <c r="NII73" s="516"/>
      <c r="NIJ73" s="516"/>
      <c r="NIK73" s="516"/>
      <c r="NIL73" s="516"/>
      <c r="NIM73" s="516"/>
      <c r="NIN73" s="516"/>
      <c r="NIO73" s="516"/>
      <c r="NIP73" s="516"/>
      <c r="NIQ73" s="516"/>
      <c r="NIR73" s="516"/>
      <c r="NIS73" s="516"/>
      <c r="NIT73" s="516"/>
      <c r="NIU73" s="516"/>
      <c r="NIV73" s="516"/>
      <c r="NIW73" s="516"/>
      <c r="NIX73" s="516"/>
      <c r="NIY73" s="516"/>
      <c r="NIZ73" s="516"/>
      <c r="NJA73" s="516"/>
      <c r="NJB73" s="516"/>
      <c r="NJC73" s="516"/>
      <c r="NJD73" s="516"/>
      <c r="NJE73" s="516"/>
      <c r="NJF73" s="516"/>
      <c r="NJG73" s="516"/>
      <c r="NJH73" s="516"/>
      <c r="NJI73" s="516"/>
      <c r="NJJ73" s="516"/>
      <c r="NJK73" s="516"/>
      <c r="NJL73" s="516"/>
      <c r="NJM73" s="516"/>
      <c r="NJN73" s="516"/>
      <c r="NJO73" s="516"/>
      <c r="NJP73" s="516"/>
      <c r="NJQ73" s="516"/>
      <c r="NJR73" s="516"/>
      <c r="NJS73" s="516"/>
      <c r="NJT73" s="516"/>
      <c r="NJU73" s="516"/>
      <c r="NJV73" s="516"/>
      <c r="NJW73" s="516"/>
      <c r="NJX73" s="516"/>
      <c r="NJY73" s="516"/>
      <c r="NJZ73" s="516"/>
      <c r="NKA73" s="516"/>
      <c r="NKB73" s="516"/>
      <c r="NKC73" s="516"/>
      <c r="NKD73" s="516"/>
      <c r="NKE73" s="516"/>
      <c r="NKF73" s="516"/>
      <c r="NKG73" s="516"/>
      <c r="NKH73" s="516"/>
      <c r="NKI73" s="516"/>
      <c r="NKJ73" s="516"/>
      <c r="NKK73" s="516"/>
      <c r="NKL73" s="516"/>
      <c r="NKM73" s="516"/>
      <c r="NKN73" s="516"/>
      <c r="NKO73" s="516"/>
      <c r="NKP73" s="516"/>
      <c r="NKQ73" s="516"/>
      <c r="NKR73" s="516"/>
      <c r="NKS73" s="516"/>
      <c r="NKT73" s="516"/>
      <c r="NKU73" s="516"/>
      <c r="NKV73" s="516"/>
      <c r="NKW73" s="516"/>
      <c r="NKX73" s="516"/>
      <c r="NKY73" s="516"/>
      <c r="NKZ73" s="516"/>
      <c r="NLA73" s="516"/>
      <c r="NLB73" s="516"/>
      <c r="NLC73" s="516"/>
      <c r="NLD73" s="516"/>
      <c r="NLE73" s="516"/>
      <c r="NLF73" s="516"/>
      <c r="NLG73" s="516"/>
      <c r="NLH73" s="516"/>
      <c r="NLI73" s="516"/>
      <c r="NLJ73" s="516"/>
      <c r="NLK73" s="516"/>
      <c r="NLL73" s="516"/>
      <c r="NLM73" s="516"/>
      <c r="NLN73" s="516"/>
      <c r="NLO73" s="516"/>
      <c r="NLP73" s="516"/>
      <c r="NLQ73" s="516"/>
      <c r="NLR73" s="516"/>
      <c r="NLS73" s="516"/>
      <c r="NLT73" s="516"/>
      <c r="NLU73" s="516"/>
      <c r="NLV73" s="516"/>
      <c r="NLW73" s="516"/>
      <c r="NLX73" s="516"/>
      <c r="NLY73" s="516"/>
      <c r="NLZ73" s="516"/>
      <c r="NMA73" s="516"/>
      <c r="NMB73" s="516"/>
      <c r="NMC73" s="516"/>
      <c r="NMD73" s="516"/>
      <c r="NME73" s="516"/>
      <c r="NMF73" s="516"/>
      <c r="NMG73" s="516"/>
      <c r="NMH73" s="516"/>
      <c r="NMI73" s="516"/>
      <c r="NMJ73" s="516"/>
      <c r="NMK73" s="516"/>
      <c r="NML73" s="516"/>
      <c r="NMM73" s="516"/>
      <c r="NMN73" s="516"/>
      <c r="NMO73" s="516"/>
      <c r="NMP73" s="516"/>
      <c r="NMQ73" s="516"/>
      <c r="NMR73" s="516"/>
      <c r="NMS73" s="516"/>
      <c r="NMT73" s="516"/>
      <c r="NMU73" s="516"/>
      <c r="NMV73" s="516"/>
      <c r="NMW73" s="516"/>
      <c r="NMX73" s="516"/>
      <c r="NMY73" s="516"/>
      <c r="NMZ73" s="516"/>
      <c r="NNA73" s="516"/>
      <c r="NNB73" s="516"/>
      <c r="NNC73" s="516"/>
      <c r="NND73" s="516"/>
      <c r="NNE73" s="516"/>
      <c r="NNF73" s="516"/>
      <c r="NNG73" s="516"/>
      <c r="NNH73" s="516"/>
      <c r="NNI73" s="516"/>
      <c r="NNJ73" s="516"/>
      <c r="NNK73" s="516"/>
      <c r="NNL73" s="516"/>
      <c r="NNM73" s="516"/>
      <c r="NNN73" s="516"/>
      <c r="NNO73" s="516"/>
      <c r="NNP73" s="516"/>
      <c r="NNQ73" s="516"/>
      <c r="NNR73" s="516"/>
      <c r="NNS73" s="516"/>
      <c r="NNT73" s="516"/>
      <c r="NNU73" s="516"/>
      <c r="NNV73" s="516"/>
      <c r="NNW73" s="516"/>
      <c r="NNX73" s="516"/>
      <c r="NNY73" s="516"/>
      <c r="NNZ73" s="516"/>
      <c r="NOA73" s="516"/>
      <c r="NOB73" s="516"/>
      <c r="NOC73" s="516"/>
      <c r="NOD73" s="516"/>
      <c r="NOE73" s="516"/>
      <c r="NOF73" s="516"/>
      <c r="NOG73" s="516"/>
      <c r="NOH73" s="516"/>
      <c r="NOI73" s="516"/>
      <c r="NOJ73" s="516"/>
      <c r="NOK73" s="516"/>
      <c r="NOL73" s="516"/>
      <c r="NOM73" s="516"/>
      <c r="NON73" s="516"/>
      <c r="NOO73" s="516"/>
      <c r="NOP73" s="516"/>
      <c r="NOQ73" s="516"/>
      <c r="NOR73" s="516"/>
      <c r="NOS73" s="516"/>
      <c r="NOT73" s="516"/>
      <c r="NOU73" s="516"/>
      <c r="NOV73" s="516"/>
      <c r="NOW73" s="516"/>
      <c r="NOX73" s="516"/>
      <c r="NOY73" s="516"/>
      <c r="NOZ73" s="516"/>
      <c r="NPA73" s="516"/>
      <c r="NPB73" s="516"/>
      <c r="NPC73" s="516"/>
      <c r="NPD73" s="516"/>
      <c r="NPE73" s="516"/>
      <c r="NPF73" s="516"/>
      <c r="NPG73" s="516"/>
      <c r="NPH73" s="516"/>
      <c r="NPI73" s="516"/>
      <c r="NPJ73" s="516"/>
      <c r="NPK73" s="516"/>
      <c r="NPL73" s="516"/>
      <c r="NPM73" s="516"/>
      <c r="NPN73" s="516"/>
      <c r="NPO73" s="516"/>
      <c r="NPP73" s="516"/>
      <c r="NPQ73" s="516"/>
      <c r="NPR73" s="516"/>
      <c r="NPS73" s="516"/>
      <c r="NPT73" s="516"/>
      <c r="NPU73" s="516"/>
      <c r="NPV73" s="516"/>
      <c r="NPW73" s="516"/>
      <c r="NPX73" s="516"/>
      <c r="NPY73" s="516"/>
      <c r="NPZ73" s="516"/>
      <c r="NQA73" s="516"/>
      <c r="NQB73" s="516"/>
      <c r="NQC73" s="516"/>
      <c r="NQD73" s="516"/>
      <c r="NQE73" s="516"/>
      <c r="NQF73" s="516"/>
      <c r="NQG73" s="516"/>
      <c r="NQH73" s="516"/>
      <c r="NQI73" s="516"/>
      <c r="NQJ73" s="516"/>
      <c r="NQK73" s="516"/>
      <c r="NQL73" s="516"/>
      <c r="NQM73" s="516"/>
      <c r="NQN73" s="516"/>
      <c r="NQO73" s="516"/>
      <c r="NQP73" s="516"/>
      <c r="NQQ73" s="516"/>
      <c r="NQR73" s="516"/>
      <c r="NQS73" s="516"/>
      <c r="NQT73" s="516"/>
      <c r="NQU73" s="516"/>
      <c r="NQV73" s="516"/>
      <c r="NQW73" s="516"/>
      <c r="NQX73" s="516"/>
      <c r="NQY73" s="516"/>
      <c r="NQZ73" s="516"/>
      <c r="NRA73" s="516"/>
      <c r="NRB73" s="516"/>
      <c r="NRC73" s="516"/>
      <c r="NRD73" s="516"/>
      <c r="NRE73" s="516"/>
      <c r="NRF73" s="516"/>
      <c r="NRG73" s="516"/>
      <c r="NRH73" s="516"/>
      <c r="NRI73" s="516"/>
      <c r="NRJ73" s="516"/>
      <c r="NRK73" s="516"/>
      <c r="NRL73" s="516"/>
      <c r="NRM73" s="516"/>
      <c r="NRN73" s="516"/>
      <c r="NRO73" s="516"/>
      <c r="NRP73" s="516"/>
      <c r="NRQ73" s="516"/>
      <c r="NRR73" s="516"/>
      <c r="NRS73" s="516"/>
      <c r="NRT73" s="516"/>
      <c r="NRU73" s="516"/>
      <c r="NRV73" s="516"/>
      <c r="NRW73" s="516"/>
      <c r="NRX73" s="516"/>
      <c r="NRY73" s="516"/>
      <c r="NRZ73" s="516"/>
      <c r="NSA73" s="516"/>
      <c r="NSB73" s="516"/>
      <c r="NSC73" s="516"/>
      <c r="NSD73" s="516"/>
      <c r="NSE73" s="516"/>
      <c r="NSF73" s="516"/>
      <c r="NSG73" s="516"/>
      <c r="NSH73" s="516"/>
      <c r="NSI73" s="516"/>
      <c r="NSJ73" s="516"/>
      <c r="NSK73" s="516"/>
      <c r="NSL73" s="516"/>
      <c r="NSM73" s="516"/>
      <c r="NSN73" s="516"/>
      <c r="NSO73" s="516"/>
      <c r="NSP73" s="516"/>
      <c r="NSQ73" s="516"/>
      <c r="NSR73" s="516"/>
      <c r="NSS73" s="516"/>
      <c r="NST73" s="516"/>
      <c r="NSU73" s="516"/>
      <c r="NSV73" s="516"/>
      <c r="NSW73" s="516"/>
      <c r="NSX73" s="516"/>
      <c r="NSY73" s="516"/>
      <c r="NSZ73" s="516"/>
      <c r="NTA73" s="516"/>
      <c r="NTB73" s="516"/>
      <c r="NTC73" s="516"/>
      <c r="NTD73" s="516"/>
      <c r="NTE73" s="516"/>
      <c r="NTF73" s="516"/>
      <c r="NTG73" s="516"/>
      <c r="NTH73" s="516"/>
      <c r="NTI73" s="516"/>
      <c r="NTJ73" s="516"/>
      <c r="NTK73" s="516"/>
      <c r="NTL73" s="516"/>
      <c r="NTM73" s="516"/>
      <c r="NTN73" s="516"/>
      <c r="NTO73" s="516"/>
      <c r="NTP73" s="516"/>
      <c r="NTQ73" s="516"/>
      <c r="NTR73" s="516"/>
      <c r="NTS73" s="516"/>
      <c r="NTT73" s="516"/>
      <c r="NTU73" s="516"/>
      <c r="NTV73" s="516"/>
      <c r="NTW73" s="516"/>
      <c r="NTX73" s="516"/>
      <c r="NTY73" s="516"/>
      <c r="NTZ73" s="516"/>
      <c r="NUA73" s="516"/>
      <c r="NUB73" s="516"/>
      <c r="NUC73" s="516"/>
      <c r="NUD73" s="516"/>
      <c r="NUE73" s="516"/>
      <c r="NUF73" s="516"/>
      <c r="NUG73" s="516"/>
      <c r="NUH73" s="516"/>
      <c r="NUI73" s="516"/>
      <c r="NUJ73" s="516"/>
      <c r="NUK73" s="516"/>
      <c r="NUL73" s="516"/>
      <c r="NUM73" s="516"/>
      <c r="NUN73" s="516"/>
      <c r="NUO73" s="516"/>
      <c r="NUP73" s="516"/>
      <c r="NUQ73" s="516"/>
      <c r="NUR73" s="516"/>
      <c r="NUS73" s="516"/>
      <c r="NUT73" s="516"/>
      <c r="NUU73" s="516"/>
      <c r="NUV73" s="516"/>
      <c r="NUW73" s="516"/>
      <c r="NUX73" s="516"/>
      <c r="NUY73" s="516"/>
      <c r="NUZ73" s="516"/>
      <c r="NVA73" s="516"/>
      <c r="NVB73" s="516"/>
      <c r="NVC73" s="516"/>
      <c r="NVD73" s="516"/>
      <c r="NVE73" s="516"/>
      <c r="NVF73" s="516"/>
      <c r="NVG73" s="516"/>
      <c r="NVH73" s="516"/>
      <c r="NVI73" s="516"/>
      <c r="NVJ73" s="516"/>
      <c r="NVK73" s="516"/>
      <c r="NVL73" s="516"/>
      <c r="NVM73" s="516"/>
      <c r="NVN73" s="516"/>
      <c r="NVO73" s="516"/>
      <c r="NVP73" s="516"/>
      <c r="NVQ73" s="516"/>
      <c r="NVR73" s="516"/>
      <c r="NVS73" s="516"/>
      <c r="NVT73" s="516"/>
      <c r="NVU73" s="516"/>
      <c r="NVV73" s="516"/>
      <c r="NVW73" s="516"/>
      <c r="NVX73" s="516"/>
      <c r="NVY73" s="516"/>
      <c r="NVZ73" s="516"/>
      <c r="NWA73" s="516"/>
      <c r="NWB73" s="516"/>
      <c r="NWC73" s="516"/>
      <c r="NWD73" s="516"/>
      <c r="NWE73" s="516"/>
      <c r="NWF73" s="516"/>
      <c r="NWG73" s="516"/>
      <c r="NWH73" s="516"/>
      <c r="NWI73" s="516"/>
      <c r="NWJ73" s="516"/>
      <c r="NWK73" s="516"/>
      <c r="NWL73" s="516"/>
      <c r="NWM73" s="516"/>
      <c r="NWN73" s="516"/>
      <c r="NWO73" s="516"/>
      <c r="NWP73" s="516"/>
      <c r="NWQ73" s="516"/>
      <c r="NWR73" s="516"/>
      <c r="NWS73" s="516"/>
      <c r="NWT73" s="516"/>
      <c r="NWU73" s="516"/>
      <c r="NWV73" s="516"/>
      <c r="NWW73" s="516"/>
      <c r="NWX73" s="516"/>
      <c r="NWY73" s="516"/>
      <c r="NWZ73" s="516"/>
      <c r="NXA73" s="516"/>
      <c r="NXB73" s="516"/>
      <c r="NXC73" s="516"/>
      <c r="NXD73" s="516"/>
      <c r="NXE73" s="516"/>
      <c r="NXF73" s="516"/>
      <c r="NXG73" s="516"/>
      <c r="NXH73" s="516"/>
      <c r="NXI73" s="516"/>
      <c r="NXJ73" s="516"/>
      <c r="NXK73" s="516"/>
      <c r="NXL73" s="516"/>
      <c r="NXM73" s="516"/>
      <c r="NXN73" s="516"/>
      <c r="NXO73" s="516"/>
      <c r="NXP73" s="516"/>
      <c r="NXQ73" s="516"/>
      <c r="NXR73" s="516"/>
      <c r="NXS73" s="516"/>
      <c r="NXT73" s="516"/>
      <c r="NXU73" s="516"/>
      <c r="NXV73" s="516"/>
      <c r="NXW73" s="516"/>
      <c r="NXX73" s="516"/>
      <c r="NXY73" s="516"/>
      <c r="NXZ73" s="516"/>
      <c r="NYA73" s="516"/>
      <c r="NYB73" s="516"/>
      <c r="NYC73" s="516"/>
      <c r="NYD73" s="516"/>
      <c r="NYE73" s="516"/>
      <c r="NYF73" s="516"/>
      <c r="NYG73" s="516"/>
      <c r="NYH73" s="516"/>
      <c r="NYI73" s="516"/>
      <c r="NYJ73" s="516"/>
      <c r="NYK73" s="516"/>
      <c r="NYL73" s="516"/>
      <c r="NYM73" s="516"/>
      <c r="NYN73" s="516"/>
      <c r="NYO73" s="516"/>
      <c r="NYP73" s="516"/>
      <c r="NYQ73" s="516"/>
      <c r="NYR73" s="516"/>
      <c r="NYS73" s="516"/>
      <c r="NYT73" s="516"/>
      <c r="NYU73" s="516"/>
      <c r="NYV73" s="516"/>
      <c r="NYW73" s="516"/>
      <c r="NYX73" s="516"/>
      <c r="NYY73" s="516"/>
      <c r="NYZ73" s="516"/>
      <c r="NZA73" s="516"/>
      <c r="NZB73" s="516"/>
      <c r="NZC73" s="516"/>
      <c r="NZD73" s="516"/>
      <c r="NZE73" s="516"/>
      <c r="NZF73" s="516"/>
      <c r="NZG73" s="516"/>
      <c r="NZH73" s="516"/>
      <c r="NZI73" s="516"/>
      <c r="NZJ73" s="516"/>
      <c r="NZK73" s="516"/>
      <c r="NZL73" s="516"/>
      <c r="NZM73" s="516"/>
      <c r="NZN73" s="516"/>
      <c r="NZO73" s="516"/>
      <c r="NZP73" s="516"/>
      <c r="NZQ73" s="516"/>
      <c r="NZR73" s="516"/>
      <c r="NZS73" s="516"/>
      <c r="NZT73" s="516"/>
      <c r="NZU73" s="516"/>
      <c r="NZV73" s="516"/>
      <c r="NZW73" s="516"/>
      <c r="NZX73" s="516"/>
      <c r="NZY73" s="516"/>
      <c r="NZZ73" s="516"/>
      <c r="OAA73" s="516"/>
      <c r="OAB73" s="516"/>
      <c r="OAC73" s="516"/>
      <c r="OAD73" s="516"/>
      <c r="OAE73" s="516"/>
      <c r="OAF73" s="516"/>
      <c r="OAG73" s="516"/>
      <c r="OAH73" s="516"/>
      <c r="OAI73" s="516"/>
      <c r="OAJ73" s="516"/>
      <c r="OAK73" s="516"/>
      <c r="OAL73" s="516"/>
      <c r="OAM73" s="516"/>
      <c r="OAN73" s="516"/>
      <c r="OAO73" s="516"/>
      <c r="OAP73" s="516"/>
      <c r="OAQ73" s="516"/>
      <c r="OAR73" s="516"/>
      <c r="OAS73" s="516"/>
      <c r="OAT73" s="516"/>
      <c r="OAU73" s="516"/>
      <c r="OAV73" s="516"/>
      <c r="OAW73" s="516"/>
      <c r="OAX73" s="516"/>
      <c r="OAY73" s="516"/>
      <c r="OAZ73" s="516"/>
      <c r="OBA73" s="516"/>
      <c r="OBB73" s="516"/>
      <c r="OBC73" s="516"/>
      <c r="OBD73" s="516"/>
      <c r="OBE73" s="516"/>
      <c r="OBF73" s="516"/>
      <c r="OBG73" s="516"/>
      <c r="OBH73" s="516"/>
      <c r="OBI73" s="516"/>
      <c r="OBJ73" s="516"/>
      <c r="OBK73" s="516"/>
      <c r="OBL73" s="516"/>
      <c r="OBM73" s="516"/>
      <c r="OBN73" s="516"/>
      <c r="OBO73" s="516"/>
      <c r="OBP73" s="516"/>
      <c r="OBQ73" s="516"/>
      <c r="OBR73" s="516"/>
      <c r="OBS73" s="516"/>
      <c r="OBT73" s="516"/>
      <c r="OBU73" s="516"/>
      <c r="OBV73" s="516"/>
      <c r="OBW73" s="516"/>
      <c r="OBX73" s="516"/>
      <c r="OBY73" s="516"/>
      <c r="OBZ73" s="516"/>
      <c r="OCA73" s="516"/>
      <c r="OCB73" s="516"/>
      <c r="OCC73" s="516"/>
      <c r="OCD73" s="516"/>
      <c r="OCE73" s="516"/>
      <c r="OCF73" s="516"/>
      <c r="OCG73" s="516"/>
      <c r="OCH73" s="516"/>
      <c r="OCI73" s="516"/>
      <c r="OCJ73" s="516"/>
      <c r="OCK73" s="516"/>
      <c r="OCL73" s="516"/>
      <c r="OCM73" s="516"/>
      <c r="OCN73" s="516"/>
      <c r="OCO73" s="516"/>
      <c r="OCP73" s="516"/>
      <c r="OCQ73" s="516"/>
      <c r="OCR73" s="516"/>
      <c r="OCS73" s="516"/>
      <c r="OCT73" s="516"/>
      <c r="OCU73" s="516"/>
      <c r="OCV73" s="516"/>
      <c r="OCW73" s="516"/>
      <c r="OCX73" s="516"/>
      <c r="OCY73" s="516"/>
      <c r="OCZ73" s="516"/>
      <c r="ODA73" s="516"/>
      <c r="ODB73" s="516"/>
      <c r="ODC73" s="516"/>
      <c r="ODD73" s="516"/>
      <c r="ODE73" s="516"/>
      <c r="ODF73" s="516"/>
      <c r="ODG73" s="516"/>
      <c r="ODH73" s="516"/>
      <c r="ODI73" s="516"/>
      <c r="ODJ73" s="516"/>
      <c r="ODK73" s="516"/>
      <c r="ODL73" s="516"/>
      <c r="ODM73" s="516"/>
      <c r="ODN73" s="516"/>
      <c r="ODO73" s="516"/>
      <c r="ODP73" s="516"/>
      <c r="ODQ73" s="516"/>
      <c r="ODR73" s="516"/>
      <c r="ODS73" s="516"/>
      <c r="ODT73" s="516"/>
      <c r="ODU73" s="516"/>
      <c r="ODV73" s="516"/>
      <c r="ODW73" s="516"/>
      <c r="ODX73" s="516"/>
      <c r="ODY73" s="516"/>
      <c r="ODZ73" s="516"/>
      <c r="OEA73" s="516"/>
      <c r="OEB73" s="516"/>
      <c r="OEC73" s="516"/>
      <c r="OED73" s="516"/>
      <c r="OEE73" s="516"/>
      <c r="OEF73" s="516"/>
      <c r="OEG73" s="516"/>
      <c r="OEH73" s="516"/>
      <c r="OEI73" s="516"/>
      <c r="OEJ73" s="516"/>
      <c r="OEK73" s="516"/>
      <c r="OEL73" s="516"/>
      <c r="OEM73" s="516"/>
      <c r="OEN73" s="516"/>
      <c r="OEO73" s="516"/>
      <c r="OEP73" s="516"/>
      <c r="OEQ73" s="516"/>
      <c r="OER73" s="516"/>
      <c r="OES73" s="516"/>
      <c r="OET73" s="516"/>
      <c r="OEU73" s="516"/>
      <c r="OEV73" s="516"/>
      <c r="OEW73" s="516"/>
      <c r="OEX73" s="516"/>
      <c r="OEY73" s="516"/>
      <c r="OEZ73" s="516"/>
      <c r="OFA73" s="516"/>
      <c r="OFB73" s="516"/>
      <c r="OFC73" s="516"/>
      <c r="OFD73" s="516"/>
      <c r="OFE73" s="516"/>
      <c r="OFF73" s="516"/>
      <c r="OFG73" s="516"/>
      <c r="OFH73" s="516"/>
      <c r="OFI73" s="516"/>
      <c r="OFJ73" s="516"/>
      <c r="OFK73" s="516"/>
      <c r="OFL73" s="516"/>
      <c r="OFM73" s="516"/>
      <c r="OFN73" s="516"/>
      <c r="OFO73" s="516"/>
      <c r="OFP73" s="516"/>
      <c r="OFQ73" s="516"/>
      <c r="OFR73" s="516"/>
      <c r="OFS73" s="516"/>
      <c r="OFT73" s="516"/>
      <c r="OFU73" s="516"/>
      <c r="OFV73" s="516"/>
      <c r="OFW73" s="516"/>
      <c r="OFX73" s="516"/>
      <c r="OFY73" s="516"/>
      <c r="OFZ73" s="516"/>
      <c r="OGA73" s="516"/>
      <c r="OGB73" s="516"/>
      <c r="OGC73" s="516"/>
      <c r="OGD73" s="516"/>
      <c r="OGE73" s="516"/>
      <c r="OGF73" s="516"/>
      <c r="OGG73" s="516"/>
      <c r="OGH73" s="516"/>
      <c r="OGI73" s="516"/>
      <c r="OGJ73" s="516"/>
      <c r="OGK73" s="516"/>
      <c r="OGL73" s="516"/>
      <c r="OGM73" s="516"/>
      <c r="OGN73" s="516"/>
      <c r="OGO73" s="516"/>
      <c r="OGP73" s="516"/>
      <c r="OGQ73" s="516"/>
      <c r="OGR73" s="516"/>
      <c r="OGS73" s="516"/>
      <c r="OGT73" s="516"/>
      <c r="OGU73" s="516"/>
      <c r="OGV73" s="516"/>
      <c r="OGW73" s="516"/>
      <c r="OGX73" s="516"/>
      <c r="OGY73" s="516"/>
      <c r="OGZ73" s="516"/>
      <c r="OHA73" s="516"/>
      <c r="OHB73" s="516"/>
      <c r="OHC73" s="516"/>
      <c r="OHD73" s="516"/>
      <c r="OHE73" s="516"/>
      <c r="OHF73" s="516"/>
      <c r="OHG73" s="516"/>
      <c r="OHH73" s="516"/>
      <c r="OHI73" s="516"/>
      <c r="OHJ73" s="516"/>
      <c r="OHK73" s="516"/>
      <c r="OHL73" s="516"/>
      <c r="OHM73" s="516"/>
      <c r="OHN73" s="516"/>
      <c r="OHO73" s="516"/>
      <c r="OHP73" s="516"/>
      <c r="OHQ73" s="516"/>
      <c r="OHR73" s="516"/>
      <c r="OHS73" s="516"/>
      <c r="OHT73" s="516"/>
      <c r="OHU73" s="516"/>
      <c r="OHV73" s="516"/>
      <c r="OHW73" s="516"/>
      <c r="OHX73" s="516"/>
      <c r="OHY73" s="516"/>
      <c r="OHZ73" s="516"/>
      <c r="OIA73" s="516"/>
      <c r="OIB73" s="516"/>
      <c r="OIC73" s="516"/>
      <c r="OID73" s="516"/>
      <c r="OIE73" s="516"/>
      <c r="OIF73" s="516"/>
      <c r="OIG73" s="516"/>
      <c r="OIH73" s="516"/>
      <c r="OII73" s="516"/>
      <c r="OIJ73" s="516"/>
      <c r="OIK73" s="516"/>
      <c r="OIL73" s="516"/>
      <c r="OIM73" s="516"/>
      <c r="OIN73" s="516"/>
      <c r="OIO73" s="516"/>
      <c r="OIP73" s="516"/>
      <c r="OIQ73" s="516"/>
      <c r="OIR73" s="516"/>
      <c r="OIS73" s="516"/>
      <c r="OIT73" s="516"/>
      <c r="OIU73" s="516"/>
      <c r="OIV73" s="516"/>
      <c r="OIW73" s="516"/>
      <c r="OIX73" s="516"/>
      <c r="OIY73" s="516"/>
      <c r="OIZ73" s="516"/>
      <c r="OJA73" s="516"/>
      <c r="OJB73" s="516"/>
      <c r="OJC73" s="516"/>
      <c r="OJD73" s="516"/>
      <c r="OJE73" s="516"/>
      <c r="OJF73" s="516"/>
      <c r="OJG73" s="516"/>
      <c r="OJH73" s="516"/>
      <c r="OJI73" s="516"/>
      <c r="OJJ73" s="516"/>
      <c r="OJK73" s="516"/>
      <c r="OJL73" s="516"/>
      <c r="OJM73" s="516"/>
      <c r="OJN73" s="516"/>
      <c r="OJO73" s="516"/>
      <c r="OJP73" s="516"/>
      <c r="OJQ73" s="516"/>
      <c r="OJR73" s="516"/>
      <c r="OJS73" s="516"/>
      <c r="OJT73" s="516"/>
      <c r="OJU73" s="516"/>
      <c r="OJV73" s="516"/>
      <c r="OJW73" s="516"/>
      <c r="OJX73" s="516"/>
      <c r="OJY73" s="516"/>
      <c r="OJZ73" s="516"/>
      <c r="OKA73" s="516"/>
      <c r="OKB73" s="516"/>
      <c r="OKC73" s="516"/>
      <c r="OKD73" s="516"/>
      <c r="OKE73" s="516"/>
      <c r="OKF73" s="516"/>
      <c r="OKG73" s="516"/>
      <c r="OKH73" s="516"/>
      <c r="OKI73" s="516"/>
      <c r="OKJ73" s="516"/>
      <c r="OKK73" s="516"/>
      <c r="OKL73" s="516"/>
      <c r="OKM73" s="516"/>
      <c r="OKN73" s="516"/>
      <c r="OKO73" s="516"/>
      <c r="OKP73" s="516"/>
      <c r="OKQ73" s="516"/>
      <c r="OKR73" s="516"/>
      <c r="OKS73" s="516"/>
      <c r="OKT73" s="516"/>
      <c r="OKU73" s="516"/>
      <c r="OKV73" s="516"/>
      <c r="OKW73" s="516"/>
      <c r="OKX73" s="516"/>
      <c r="OKY73" s="516"/>
      <c r="OKZ73" s="516"/>
      <c r="OLA73" s="516"/>
      <c r="OLB73" s="516"/>
      <c r="OLC73" s="516"/>
      <c r="OLD73" s="516"/>
      <c r="OLE73" s="516"/>
      <c r="OLF73" s="516"/>
      <c r="OLG73" s="516"/>
      <c r="OLH73" s="516"/>
      <c r="OLI73" s="516"/>
      <c r="OLJ73" s="516"/>
      <c r="OLK73" s="516"/>
      <c r="OLL73" s="516"/>
      <c r="OLM73" s="516"/>
      <c r="OLN73" s="516"/>
      <c r="OLO73" s="516"/>
      <c r="OLP73" s="516"/>
      <c r="OLQ73" s="516"/>
      <c r="OLR73" s="516"/>
      <c r="OLS73" s="516"/>
      <c r="OLT73" s="516"/>
      <c r="OLU73" s="516"/>
      <c r="OLV73" s="516"/>
      <c r="OLW73" s="516"/>
      <c r="OLX73" s="516"/>
      <c r="OLY73" s="516"/>
      <c r="OLZ73" s="516"/>
      <c r="OMA73" s="516"/>
      <c r="OMB73" s="516"/>
      <c r="OMC73" s="516"/>
      <c r="OMD73" s="516"/>
      <c r="OME73" s="516"/>
      <c r="OMF73" s="516"/>
      <c r="OMG73" s="516"/>
      <c r="OMH73" s="516"/>
      <c r="OMI73" s="516"/>
      <c r="OMJ73" s="516"/>
      <c r="OMK73" s="516"/>
      <c r="OML73" s="516"/>
      <c r="OMM73" s="516"/>
      <c r="OMN73" s="516"/>
      <c r="OMO73" s="516"/>
      <c r="OMP73" s="516"/>
      <c r="OMQ73" s="516"/>
      <c r="OMR73" s="516"/>
      <c r="OMS73" s="516"/>
      <c r="OMT73" s="516"/>
      <c r="OMU73" s="516"/>
      <c r="OMV73" s="516"/>
      <c r="OMW73" s="516"/>
      <c r="OMX73" s="516"/>
      <c r="OMY73" s="516"/>
      <c r="OMZ73" s="516"/>
      <c r="ONA73" s="516"/>
      <c r="ONB73" s="516"/>
      <c r="ONC73" s="516"/>
      <c r="OND73" s="516"/>
      <c r="ONE73" s="516"/>
      <c r="ONF73" s="516"/>
      <c r="ONG73" s="516"/>
      <c r="ONH73" s="516"/>
      <c r="ONI73" s="516"/>
      <c r="ONJ73" s="516"/>
      <c r="ONK73" s="516"/>
      <c r="ONL73" s="516"/>
      <c r="ONM73" s="516"/>
      <c r="ONN73" s="516"/>
      <c r="ONO73" s="516"/>
      <c r="ONP73" s="516"/>
      <c r="ONQ73" s="516"/>
      <c r="ONR73" s="516"/>
      <c r="ONS73" s="516"/>
      <c r="ONT73" s="516"/>
      <c r="ONU73" s="516"/>
      <c r="ONV73" s="516"/>
      <c r="ONW73" s="516"/>
      <c r="ONX73" s="516"/>
      <c r="ONY73" s="516"/>
      <c r="ONZ73" s="516"/>
      <c r="OOA73" s="516"/>
      <c r="OOB73" s="516"/>
      <c r="OOC73" s="516"/>
      <c r="OOD73" s="516"/>
      <c r="OOE73" s="516"/>
      <c r="OOF73" s="516"/>
      <c r="OOG73" s="516"/>
      <c r="OOH73" s="516"/>
      <c r="OOI73" s="516"/>
      <c r="OOJ73" s="516"/>
      <c r="OOK73" s="516"/>
      <c r="OOL73" s="516"/>
      <c r="OOM73" s="516"/>
      <c r="OON73" s="516"/>
      <c r="OOO73" s="516"/>
      <c r="OOP73" s="516"/>
      <c r="OOQ73" s="516"/>
      <c r="OOR73" s="516"/>
      <c r="OOS73" s="516"/>
      <c r="OOT73" s="516"/>
      <c r="OOU73" s="516"/>
      <c r="OOV73" s="516"/>
      <c r="OOW73" s="516"/>
      <c r="OOX73" s="516"/>
      <c r="OOY73" s="516"/>
      <c r="OOZ73" s="516"/>
      <c r="OPA73" s="516"/>
      <c r="OPB73" s="516"/>
      <c r="OPC73" s="516"/>
      <c r="OPD73" s="516"/>
      <c r="OPE73" s="516"/>
      <c r="OPF73" s="516"/>
      <c r="OPG73" s="516"/>
      <c r="OPH73" s="516"/>
      <c r="OPI73" s="516"/>
      <c r="OPJ73" s="516"/>
      <c r="OPK73" s="516"/>
      <c r="OPL73" s="516"/>
      <c r="OPM73" s="516"/>
      <c r="OPN73" s="516"/>
      <c r="OPO73" s="516"/>
      <c r="OPP73" s="516"/>
      <c r="OPQ73" s="516"/>
      <c r="OPR73" s="516"/>
      <c r="OPS73" s="516"/>
      <c r="OPT73" s="516"/>
      <c r="OPU73" s="516"/>
      <c r="OPV73" s="516"/>
      <c r="OPW73" s="516"/>
      <c r="OPX73" s="516"/>
      <c r="OPY73" s="516"/>
      <c r="OPZ73" s="516"/>
      <c r="OQA73" s="516"/>
      <c r="OQB73" s="516"/>
      <c r="OQC73" s="516"/>
      <c r="OQD73" s="516"/>
      <c r="OQE73" s="516"/>
      <c r="OQF73" s="516"/>
      <c r="OQG73" s="516"/>
      <c r="OQH73" s="516"/>
      <c r="OQI73" s="516"/>
      <c r="OQJ73" s="516"/>
      <c r="OQK73" s="516"/>
      <c r="OQL73" s="516"/>
      <c r="OQM73" s="516"/>
      <c r="OQN73" s="516"/>
      <c r="OQO73" s="516"/>
      <c r="OQP73" s="516"/>
      <c r="OQQ73" s="516"/>
      <c r="OQR73" s="516"/>
      <c r="OQS73" s="516"/>
      <c r="OQT73" s="516"/>
      <c r="OQU73" s="516"/>
      <c r="OQV73" s="516"/>
      <c r="OQW73" s="516"/>
      <c r="OQX73" s="516"/>
      <c r="OQY73" s="516"/>
      <c r="OQZ73" s="516"/>
      <c r="ORA73" s="516"/>
      <c r="ORB73" s="516"/>
      <c r="ORC73" s="516"/>
      <c r="ORD73" s="516"/>
      <c r="ORE73" s="516"/>
      <c r="ORF73" s="516"/>
      <c r="ORG73" s="516"/>
      <c r="ORH73" s="516"/>
      <c r="ORI73" s="516"/>
      <c r="ORJ73" s="516"/>
      <c r="ORK73" s="516"/>
      <c r="ORL73" s="516"/>
      <c r="ORM73" s="516"/>
      <c r="ORN73" s="516"/>
      <c r="ORO73" s="516"/>
      <c r="ORP73" s="516"/>
      <c r="ORQ73" s="516"/>
      <c r="ORR73" s="516"/>
      <c r="ORS73" s="516"/>
      <c r="ORT73" s="516"/>
      <c r="ORU73" s="516"/>
      <c r="ORV73" s="516"/>
      <c r="ORW73" s="516"/>
      <c r="ORX73" s="516"/>
      <c r="ORY73" s="516"/>
      <c r="ORZ73" s="516"/>
      <c r="OSA73" s="516"/>
      <c r="OSB73" s="516"/>
      <c r="OSC73" s="516"/>
      <c r="OSD73" s="516"/>
      <c r="OSE73" s="516"/>
      <c r="OSF73" s="516"/>
      <c r="OSG73" s="516"/>
      <c r="OSH73" s="516"/>
      <c r="OSI73" s="516"/>
      <c r="OSJ73" s="516"/>
      <c r="OSK73" s="516"/>
      <c r="OSL73" s="516"/>
      <c r="OSM73" s="516"/>
      <c r="OSN73" s="516"/>
      <c r="OSO73" s="516"/>
      <c r="OSP73" s="516"/>
      <c r="OSQ73" s="516"/>
      <c r="OSR73" s="516"/>
      <c r="OSS73" s="516"/>
      <c r="OST73" s="516"/>
      <c r="OSU73" s="516"/>
      <c r="OSV73" s="516"/>
      <c r="OSW73" s="516"/>
      <c r="OSX73" s="516"/>
      <c r="OSY73" s="516"/>
      <c r="OSZ73" s="516"/>
      <c r="OTA73" s="516"/>
      <c r="OTB73" s="516"/>
      <c r="OTC73" s="516"/>
      <c r="OTD73" s="516"/>
      <c r="OTE73" s="516"/>
      <c r="OTF73" s="516"/>
      <c r="OTG73" s="516"/>
      <c r="OTH73" s="516"/>
      <c r="OTI73" s="516"/>
      <c r="OTJ73" s="516"/>
      <c r="OTK73" s="516"/>
      <c r="OTL73" s="516"/>
      <c r="OTM73" s="516"/>
      <c r="OTN73" s="516"/>
      <c r="OTO73" s="516"/>
      <c r="OTP73" s="516"/>
      <c r="OTQ73" s="516"/>
      <c r="OTR73" s="516"/>
      <c r="OTS73" s="516"/>
      <c r="OTT73" s="516"/>
      <c r="OTU73" s="516"/>
      <c r="OTV73" s="516"/>
      <c r="OTW73" s="516"/>
      <c r="OTX73" s="516"/>
      <c r="OTY73" s="516"/>
      <c r="OTZ73" s="516"/>
      <c r="OUA73" s="516"/>
      <c r="OUB73" s="516"/>
      <c r="OUC73" s="516"/>
      <c r="OUD73" s="516"/>
      <c r="OUE73" s="516"/>
      <c r="OUF73" s="516"/>
      <c r="OUG73" s="516"/>
      <c r="OUH73" s="516"/>
      <c r="OUI73" s="516"/>
      <c r="OUJ73" s="516"/>
      <c r="OUK73" s="516"/>
      <c r="OUL73" s="516"/>
      <c r="OUM73" s="516"/>
      <c r="OUN73" s="516"/>
      <c r="OUO73" s="516"/>
      <c r="OUP73" s="516"/>
      <c r="OUQ73" s="516"/>
      <c r="OUR73" s="516"/>
      <c r="OUS73" s="516"/>
      <c r="OUT73" s="516"/>
      <c r="OUU73" s="516"/>
      <c r="OUV73" s="516"/>
      <c r="OUW73" s="516"/>
      <c r="OUX73" s="516"/>
      <c r="OUY73" s="516"/>
      <c r="OUZ73" s="516"/>
      <c r="OVA73" s="516"/>
      <c r="OVB73" s="516"/>
      <c r="OVC73" s="516"/>
      <c r="OVD73" s="516"/>
      <c r="OVE73" s="516"/>
      <c r="OVF73" s="516"/>
      <c r="OVG73" s="516"/>
      <c r="OVH73" s="516"/>
      <c r="OVI73" s="516"/>
      <c r="OVJ73" s="516"/>
      <c r="OVK73" s="516"/>
      <c r="OVL73" s="516"/>
      <c r="OVM73" s="516"/>
      <c r="OVN73" s="516"/>
      <c r="OVO73" s="516"/>
      <c r="OVP73" s="516"/>
      <c r="OVQ73" s="516"/>
      <c r="OVR73" s="516"/>
      <c r="OVS73" s="516"/>
      <c r="OVT73" s="516"/>
      <c r="OVU73" s="516"/>
      <c r="OVV73" s="516"/>
      <c r="OVW73" s="516"/>
      <c r="OVX73" s="516"/>
      <c r="OVY73" s="516"/>
      <c r="OVZ73" s="516"/>
      <c r="OWA73" s="516"/>
      <c r="OWB73" s="516"/>
      <c r="OWC73" s="516"/>
      <c r="OWD73" s="516"/>
      <c r="OWE73" s="516"/>
      <c r="OWF73" s="516"/>
      <c r="OWG73" s="516"/>
      <c r="OWH73" s="516"/>
      <c r="OWI73" s="516"/>
      <c r="OWJ73" s="516"/>
      <c r="OWK73" s="516"/>
      <c r="OWL73" s="516"/>
      <c r="OWM73" s="516"/>
      <c r="OWN73" s="516"/>
      <c r="OWO73" s="516"/>
      <c r="OWP73" s="516"/>
      <c r="OWQ73" s="516"/>
      <c r="OWR73" s="516"/>
      <c r="OWS73" s="516"/>
      <c r="OWT73" s="516"/>
      <c r="OWU73" s="516"/>
      <c r="OWV73" s="516"/>
      <c r="OWW73" s="516"/>
      <c r="OWX73" s="516"/>
      <c r="OWY73" s="516"/>
      <c r="OWZ73" s="516"/>
      <c r="OXA73" s="516"/>
      <c r="OXB73" s="516"/>
      <c r="OXC73" s="516"/>
      <c r="OXD73" s="516"/>
      <c r="OXE73" s="516"/>
      <c r="OXF73" s="516"/>
      <c r="OXG73" s="516"/>
      <c r="OXH73" s="516"/>
      <c r="OXI73" s="516"/>
      <c r="OXJ73" s="516"/>
      <c r="OXK73" s="516"/>
      <c r="OXL73" s="516"/>
      <c r="OXM73" s="516"/>
      <c r="OXN73" s="516"/>
      <c r="OXO73" s="516"/>
      <c r="OXP73" s="516"/>
      <c r="OXQ73" s="516"/>
      <c r="OXR73" s="516"/>
      <c r="OXS73" s="516"/>
      <c r="OXT73" s="516"/>
      <c r="OXU73" s="516"/>
      <c r="OXV73" s="516"/>
      <c r="OXW73" s="516"/>
      <c r="OXX73" s="516"/>
      <c r="OXY73" s="516"/>
      <c r="OXZ73" s="516"/>
      <c r="OYA73" s="516"/>
      <c r="OYB73" s="516"/>
      <c r="OYC73" s="516"/>
      <c r="OYD73" s="516"/>
      <c r="OYE73" s="516"/>
      <c r="OYF73" s="516"/>
      <c r="OYG73" s="516"/>
      <c r="OYH73" s="516"/>
      <c r="OYI73" s="516"/>
      <c r="OYJ73" s="516"/>
      <c r="OYK73" s="516"/>
      <c r="OYL73" s="516"/>
      <c r="OYM73" s="516"/>
      <c r="OYN73" s="516"/>
      <c r="OYO73" s="516"/>
      <c r="OYP73" s="516"/>
      <c r="OYQ73" s="516"/>
      <c r="OYR73" s="516"/>
      <c r="OYS73" s="516"/>
      <c r="OYT73" s="516"/>
      <c r="OYU73" s="516"/>
      <c r="OYV73" s="516"/>
      <c r="OYW73" s="516"/>
      <c r="OYX73" s="516"/>
      <c r="OYY73" s="516"/>
      <c r="OYZ73" s="516"/>
      <c r="OZA73" s="516"/>
      <c r="OZB73" s="516"/>
      <c r="OZC73" s="516"/>
      <c r="OZD73" s="516"/>
      <c r="OZE73" s="516"/>
      <c r="OZF73" s="516"/>
      <c r="OZG73" s="516"/>
      <c r="OZH73" s="516"/>
      <c r="OZI73" s="516"/>
      <c r="OZJ73" s="516"/>
      <c r="OZK73" s="516"/>
      <c r="OZL73" s="516"/>
      <c r="OZM73" s="516"/>
      <c r="OZN73" s="516"/>
      <c r="OZO73" s="516"/>
      <c r="OZP73" s="516"/>
      <c r="OZQ73" s="516"/>
      <c r="OZR73" s="516"/>
      <c r="OZS73" s="516"/>
      <c r="OZT73" s="516"/>
      <c r="OZU73" s="516"/>
      <c r="OZV73" s="516"/>
      <c r="OZW73" s="516"/>
      <c r="OZX73" s="516"/>
      <c r="OZY73" s="516"/>
      <c r="OZZ73" s="516"/>
      <c r="PAA73" s="516"/>
      <c r="PAB73" s="516"/>
      <c r="PAC73" s="516"/>
      <c r="PAD73" s="516"/>
      <c r="PAE73" s="516"/>
      <c r="PAF73" s="516"/>
      <c r="PAG73" s="516"/>
      <c r="PAH73" s="516"/>
      <c r="PAI73" s="516"/>
      <c r="PAJ73" s="516"/>
      <c r="PAK73" s="516"/>
      <c r="PAL73" s="516"/>
      <c r="PAM73" s="516"/>
      <c r="PAN73" s="516"/>
      <c r="PAO73" s="516"/>
      <c r="PAP73" s="516"/>
      <c r="PAQ73" s="516"/>
      <c r="PAR73" s="516"/>
      <c r="PAS73" s="516"/>
      <c r="PAT73" s="516"/>
      <c r="PAU73" s="516"/>
      <c r="PAV73" s="516"/>
      <c r="PAW73" s="516"/>
      <c r="PAX73" s="516"/>
      <c r="PAY73" s="516"/>
      <c r="PAZ73" s="516"/>
      <c r="PBA73" s="516"/>
      <c r="PBB73" s="516"/>
      <c r="PBC73" s="516"/>
      <c r="PBD73" s="516"/>
      <c r="PBE73" s="516"/>
      <c r="PBF73" s="516"/>
      <c r="PBG73" s="516"/>
      <c r="PBH73" s="516"/>
      <c r="PBI73" s="516"/>
      <c r="PBJ73" s="516"/>
      <c r="PBK73" s="516"/>
      <c r="PBL73" s="516"/>
      <c r="PBM73" s="516"/>
      <c r="PBN73" s="516"/>
      <c r="PBO73" s="516"/>
      <c r="PBP73" s="516"/>
      <c r="PBQ73" s="516"/>
      <c r="PBR73" s="516"/>
      <c r="PBS73" s="516"/>
      <c r="PBT73" s="516"/>
      <c r="PBU73" s="516"/>
      <c r="PBV73" s="516"/>
      <c r="PBW73" s="516"/>
      <c r="PBX73" s="516"/>
      <c r="PBY73" s="516"/>
      <c r="PBZ73" s="516"/>
      <c r="PCA73" s="516"/>
      <c r="PCB73" s="516"/>
      <c r="PCC73" s="516"/>
      <c r="PCD73" s="516"/>
      <c r="PCE73" s="516"/>
      <c r="PCF73" s="516"/>
      <c r="PCG73" s="516"/>
      <c r="PCH73" s="516"/>
      <c r="PCI73" s="516"/>
      <c r="PCJ73" s="516"/>
      <c r="PCK73" s="516"/>
      <c r="PCL73" s="516"/>
      <c r="PCM73" s="516"/>
      <c r="PCN73" s="516"/>
      <c r="PCO73" s="516"/>
      <c r="PCP73" s="516"/>
      <c r="PCQ73" s="516"/>
      <c r="PCR73" s="516"/>
      <c r="PCS73" s="516"/>
      <c r="PCT73" s="516"/>
      <c r="PCU73" s="516"/>
      <c r="PCV73" s="516"/>
      <c r="PCW73" s="516"/>
      <c r="PCX73" s="516"/>
      <c r="PCY73" s="516"/>
      <c r="PCZ73" s="516"/>
      <c r="PDA73" s="516"/>
      <c r="PDB73" s="516"/>
      <c r="PDC73" s="516"/>
      <c r="PDD73" s="516"/>
      <c r="PDE73" s="516"/>
      <c r="PDF73" s="516"/>
      <c r="PDG73" s="516"/>
      <c r="PDH73" s="516"/>
      <c r="PDI73" s="516"/>
      <c r="PDJ73" s="516"/>
      <c r="PDK73" s="516"/>
      <c r="PDL73" s="516"/>
      <c r="PDM73" s="516"/>
      <c r="PDN73" s="516"/>
      <c r="PDO73" s="516"/>
      <c r="PDP73" s="516"/>
      <c r="PDQ73" s="516"/>
      <c r="PDR73" s="516"/>
      <c r="PDS73" s="516"/>
      <c r="PDT73" s="516"/>
      <c r="PDU73" s="516"/>
      <c r="PDV73" s="516"/>
      <c r="PDW73" s="516"/>
      <c r="PDX73" s="516"/>
      <c r="PDY73" s="516"/>
      <c r="PDZ73" s="516"/>
      <c r="PEA73" s="516"/>
      <c r="PEB73" s="516"/>
      <c r="PEC73" s="516"/>
      <c r="PED73" s="516"/>
      <c r="PEE73" s="516"/>
      <c r="PEF73" s="516"/>
      <c r="PEG73" s="516"/>
      <c r="PEH73" s="516"/>
      <c r="PEI73" s="516"/>
      <c r="PEJ73" s="516"/>
      <c r="PEK73" s="516"/>
      <c r="PEL73" s="516"/>
      <c r="PEM73" s="516"/>
      <c r="PEN73" s="516"/>
      <c r="PEO73" s="516"/>
      <c r="PEP73" s="516"/>
      <c r="PEQ73" s="516"/>
      <c r="PER73" s="516"/>
      <c r="PES73" s="516"/>
      <c r="PET73" s="516"/>
      <c r="PEU73" s="516"/>
      <c r="PEV73" s="516"/>
      <c r="PEW73" s="516"/>
      <c r="PEX73" s="516"/>
      <c r="PEY73" s="516"/>
      <c r="PEZ73" s="516"/>
      <c r="PFA73" s="516"/>
      <c r="PFB73" s="516"/>
      <c r="PFC73" s="516"/>
      <c r="PFD73" s="516"/>
      <c r="PFE73" s="516"/>
      <c r="PFF73" s="516"/>
      <c r="PFG73" s="516"/>
      <c r="PFH73" s="516"/>
      <c r="PFI73" s="516"/>
      <c r="PFJ73" s="516"/>
      <c r="PFK73" s="516"/>
      <c r="PFL73" s="516"/>
      <c r="PFM73" s="516"/>
      <c r="PFN73" s="516"/>
      <c r="PFO73" s="516"/>
      <c r="PFP73" s="516"/>
      <c r="PFQ73" s="516"/>
      <c r="PFR73" s="516"/>
      <c r="PFS73" s="516"/>
      <c r="PFT73" s="516"/>
      <c r="PFU73" s="516"/>
      <c r="PFV73" s="516"/>
      <c r="PFW73" s="516"/>
      <c r="PFX73" s="516"/>
      <c r="PFY73" s="516"/>
      <c r="PFZ73" s="516"/>
      <c r="PGA73" s="516"/>
      <c r="PGB73" s="516"/>
      <c r="PGC73" s="516"/>
      <c r="PGD73" s="516"/>
      <c r="PGE73" s="516"/>
      <c r="PGF73" s="516"/>
      <c r="PGG73" s="516"/>
      <c r="PGH73" s="516"/>
      <c r="PGI73" s="516"/>
      <c r="PGJ73" s="516"/>
      <c r="PGK73" s="516"/>
      <c r="PGL73" s="516"/>
      <c r="PGM73" s="516"/>
      <c r="PGN73" s="516"/>
      <c r="PGO73" s="516"/>
      <c r="PGP73" s="516"/>
      <c r="PGQ73" s="516"/>
      <c r="PGR73" s="516"/>
      <c r="PGS73" s="516"/>
      <c r="PGT73" s="516"/>
      <c r="PGU73" s="516"/>
      <c r="PGV73" s="516"/>
      <c r="PGW73" s="516"/>
      <c r="PGX73" s="516"/>
      <c r="PGY73" s="516"/>
      <c r="PGZ73" s="516"/>
      <c r="PHA73" s="516"/>
      <c r="PHB73" s="516"/>
      <c r="PHC73" s="516"/>
      <c r="PHD73" s="516"/>
      <c r="PHE73" s="516"/>
      <c r="PHF73" s="516"/>
      <c r="PHG73" s="516"/>
      <c r="PHH73" s="516"/>
      <c r="PHI73" s="516"/>
      <c r="PHJ73" s="516"/>
      <c r="PHK73" s="516"/>
      <c r="PHL73" s="516"/>
      <c r="PHM73" s="516"/>
      <c r="PHN73" s="516"/>
      <c r="PHO73" s="516"/>
      <c r="PHP73" s="516"/>
      <c r="PHQ73" s="516"/>
      <c r="PHR73" s="516"/>
      <c r="PHS73" s="516"/>
      <c r="PHT73" s="516"/>
      <c r="PHU73" s="516"/>
      <c r="PHV73" s="516"/>
      <c r="PHW73" s="516"/>
      <c r="PHX73" s="516"/>
      <c r="PHY73" s="516"/>
      <c r="PHZ73" s="516"/>
      <c r="PIA73" s="516"/>
      <c r="PIB73" s="516"/>
      <c r="PIC73" s="516"/>
      <c r="PID73" s="516"/>
      <c r="PIE73" s="516"/>
      <c r="PIF73" s="516"/>
      <c r="PIG73" s="516"/>
      <c r="PIH73" s="516"/>
      <c r="PII73" s="516"/>
      <c r="PIJ73" s="516"/>
      <c r="PIK73" s="516"/>
      <c r="PIL73" s="516"/>
      <c r="PIM73" s="516"/>
      <c r="PIN73" s="516"/>
      <c r="PIO73" s="516"/>
      <c r="PIP73" s="516"/>
      <c r="PIQ73" s="516"/>
      <c r="PIR73" s="516"/>
      <c r="PIS73" s="516"/>
      <c r="PIT73" s="516"/>
      <c r="PIU73" s="516"/>
      <c r="PIV73" s="516"/>
      <c r="PIW73" s="516"/>
      <c r="PIX73" s="516"/>
      <c r="PIY73" s="516"/>
      <c r="PIZ73" s="516"/>
      <c r="PJA73" s="516"/>
      <c r="PJB73" s="516"/>
      <c r="PJC73" s="516"/>
      <c r="PJD73" s="516"/>
      <c r="PJE73" s="516"/>
      <c r="PJF73" s="516"/>
      <c r="PJG73" s="516"/>
      <c r="PJH73" s="516"/>
      <c r="PJI73" s="516"/>
      <c r="PJJ73" s="516"/>
      <c r="PJK73" s="516"/>
      <c r="PJL73" s="516"/>
      <c r="PJM73" s="516"/>
      <c r="PJN73" s="516"/>
      <c r="PJO73" s="516"/>
      <c r="PJP73" s="516"/>
      <c r="PJQ73" s="516"/>
      <c r="PJR73" s="516"/>
      <c r="PJS73" s="516"/>
      <c r="PJT73" s="516"/>
      <c r="PJU73" s="516"/>
      <c r="PJV73" s="516"/>
      <c r="PJW73" s="516"/>
      <c r="PJX73" s="516"/>
      <c r="PJY73" s="516"/>
      <c r="PJZ73" s="516"/>
      <c r="PKA73" s="516"/>
      <c r="PKB73" s="516"/>
      <c r="PKC73" s="516"/>
      <c r="PKD73" s="516"/>
      <c r="PKE73" s="516"/>
      <c r="PKF73" s="516"/>
      <c r="PKG73" s="516"/>
      <c r="PKH73" s="516"/>
      <c r="PKI73" s="516"/>
      <c r="PKJ73" s="516"/>
      <c r="PKK73" s="516"/>
      <c r="PKL73" s="516"/>
      <c r="PKM73" s="516"/>
      <c r="PKN73" s="516"/>
      <c r="PKO73" s="516"/>
      <c r="PKP73" s="516"/>
      <c r="PKQ73" s="516"/>
      <c r="PKR73" s="516"/>
      <c r="PKS73" s="516"/>
      <c r="PKT73" s="516"/>
      <c r="PKU73" s="516"/>
      <c r="PKV73" s="516"/>
      <c r="PKW73" s="516"/>
      <c r="PKX73" s="516"/>
      <c r="PKY73" s="516"/>
      <c r="PKZ73" s="516"/>
      <c r="PLA73" s="516"/>
      <c r="PLB73" s="516"/>
      <c r="PLC73" s="516"/>
      <c r="PLD73" s="516"/>
      <c r="PLE73" s="516"/>
      <c r="PLF73" s="516"/>
      <c r="PLG73" s="516"/>
      <c r="PLH73" s="516"/>
      <c r="PLI73" s="516"/>
      <c r="PLJ73" s="516"/>
      <c r="PLK73" s="516"/>
      <c r="PLL73" s="516"/>
      <c r="PLM73" s="516"/>
      <c r="PLN73" s="516"/>
      <c r="PLO73" s="516"/>
      <c r="PLP73" s="516"/>
      <c r="PLQ73" s="516"/>
      <c r="PLR73" s="516"/>
      <c r="PLS73" s="516"/>
      <c r="PLT73" s="516"/>
      <c r="PLU73" s="516"/>
      <c r="PLV73" s="516"/>
      <c r="PLW73" s="516"/>
      <c r="PLX73" s="516"/>
      <c r="PLY73" s="516"/>
      <c r="PLZ73" s="516"/>
      <c r="PMA73" s="516"/>
      <c r="PMB73" s="516"/>
      <c r="PMC73" s="516"/>
      <c r="PMD73" s="516"/>
      <c r="PME73" s="516"/>
      <c r="PMF73" s="516"/>
      <c r="PMG73" s="516"/>
      <c r="PMH73" s="516"/>
      <c r="PMI73" s="516"/>
      <c r="PMJ73" s="516"/>
      <c r="PMK73" s="516"/>
      <c r="PML73" s="516"/>
      <c r="PMM73" s="516"/>
      <c r="PMN73" s="516"/>
      <c r="PMO73" s="516"/>
      <c r="PMP73" s="516"/>
      <c r="PMQ73" s="516"/>
      <c r="PMR73" s="516"/>
      <c r="PMS73" s="516"/>
      <c r="PMT73" s="516"/>
      <c r="PMU73" s="516"/>
      <c r="PMV73" s="516"/>
      <c r="PMW73" s="516"/>
      <c r="PMX73" s="516"/>
      <c r="PMY73" s="516"/>
      <c r="PMZ73" s="516"/>
      <c r="PNA73" s="516"/>
      <c r="PNB73" s="516"/>
      <c r="PNC73" s="516"/>
      <c r="PND73" s="516"/>
      <c r="PNE73" s="516"/>
      <c r="PNF73" s="516"/>
      <c r="PNG73" s="516"/>
      <c r="PNH73" s="516"/>
      <c r="PNI73" s="516"/>
      <c r="PNJ73" s="516"/>
      <c r="PNK73" s="516"/>
      <c r="PNL73" s="516"/>
      <c r="PNM73" s="516"/>
      <c r="PNN73" s="516"/>
      <c r="PNO73" s="516"/>
      <c r="PNP73" s="516"/>
      <c r="PNQ73" s="516"/>
      <c r="PNR73" s="516"/>
      <c r="PNS73" s="516"/>
      <c r="PNT73" s="516"/>
      <c r="PNU73" s="516"/>
      <c r="PNV73" s="516"/>
      <c r="PNW73" s="516"/>
      <c r="PNX73" s="516"/>
      <c r="PNY73" s="516"/>
      <c r="PNZ73" s="516"/>
      <c r="POA73" s="516"/>
      <c r="POB73" s="516"/>
      <c r="POC73" s="516"/>
      <c r="POD73" s="516"/>
      <c r="POE73" s="516"/>
      <c r="POF73" s="516"/>
      <c r="POG73" s="516"/>
      <c r="POH73" s="516"/>
      <c r="POI73" s="516"/>
      <c r="POJ73" s="516"/>
      <c r="POK73" s="516"/>
      <c r="POL73" s="516"/>
      <c r="POM73" s="516"/>
      <c r="PON73" s="516"/>
      <c r="POO73" s="516"/>
      <c r="POP73" s="516"/>
      <c r="POQ73" s="516"/>
      <c r="POR73" s="516"/>
      <c r="POS73" s="516"/>
      <c r="POT73" s="516"/>
      <c r="POU73" s="516"/>
      <c r="POV73" s="516"/>
      <c r="POW73" s="516"/>
      <c r="POX73" s="516"/>
      <c r="POY73" s="516"/>
      <c r="POZ73" s="516"/>
      <c r="PPA73" s="516"/>
      <c r="PPB73" s="516"/>
      <c r="PPC73" s="516"/>
      <c r="PPD73" s="516"/>
      <c r="PPE73" s="516"/>
      <c r="PPF73" s="516"/>
      <c r="PPG73" s="516"/>
      <c r="PPH73" s="516"/>
      <c r="PPI73" s="516"/>
      <c r="PPJ73" s="516"/>
      <c r="PPK73" s="516"/>
      <c r="PPL73" s="516"/>
      <c r="PPM73" s="516"/>
      <c r="PPN73" s="516"/>
      <c r="PPO73" s="516"/>
      <c r="PPP73" s="516"/>
      <c r="PPQ73" s="516"/>
      <c r="PPR73" s="516"/>
      <c r="PPS73" s="516"/>
      <c r="PPT73" s="516"/>
      <c r="PPU73" s="516"/>
      <c r="PPV73" s="516"/>
      <c r="PPW73" s="516"/>
      <c r="PPX73" s="516"/>
      <c r="PPY73" s="516"/>
      <c r="PPZ73" s="516"/>
      <c r="PQA73" s="516"/>
      <c r="PQB73" s="516"/>
      <c r="PQC73" s="516"/>
      <c r="PQD73" s="516"/>
      <c r="PQE73" s="516"/>
      <c r="PQF73" s="516"/>
      <c r="PQG73" s="516"/>
      <c r="PQH73" s="516"/>
      <c r="PQI73" s="516"/>
      <c r="PQJ73" s="516"/>
      <c r="PQK73" s="516"/>
      <c r="PQL73" s="516"/>
      <c r="PQM73" s="516"/>
      <c r="PQN73" s="516"/>
      <c r="PQO73" s="516"/>
      <c r="PQP73" s="516"/>
      <c r="PQQ73" s="516"/>
      <c r="PQR73" s="516"/>
      <c r="PQS73" s="516"/>
      <c r="PQT73" s="516"/>
      <c r="PQU73" s="516"/>
      <c r="PQV73" s="516"/>
      <c r="PQW73" s="516"/>
      <c r="PQX73" s="516"/>
      <c r="PQY73" s="516"/>
      <c r="PQZ73" s="516"/>
      <c r="PRA73" s="516"/>
      <c r="PRB73" s="516"/>
      <c r="PRC73" s="516"/>
      <c r="PRD73" s="516"/>
      <c r="PRE73" s="516"/>
      <c r="PRF73" s="516"/>
      <c r="PRG73" s="516"/>
      <c r="PRH73" s="516"/>
      <c r="PRI73" s="516"/>
      <c r="PRJ73" s="516"/>
      <c r="PRK73" s="516"/>
      <c r="PRL73" s="516"/>
      <c r="PRM73" s="516"/>
      <c r="PRN73" s="516"/>
      <c r="PRO73" s="516"/>
      <c r="PRP73" s="516"/>
      <c r="PRQ73" s="516"/>
      <c r="PRR73" s="516"/>
      <c r="PRS73" s="516"/>
      <c r="PRT73" s="516"/>
      <c r="PRU73" s="516"/>
      <c r="PRV73" s="516"/>
      <c r="PRW73" s="516"/>
      <c r="PRX73" s="516"/>
      <c r="PRY73" s="516"/>
      <c r="PRZ73" s="516"/>
      <c r="PSA73" s="516"/>
      <c r="PSB73" s="516"/>
      <c r="PSC73" s="516"/>
      <c r="PSD73" s="516"/>
      <c r="PSE73" s="516"/>
      <c r="PSF73" s="516"/>
      <c r="PSG73" s="516"/>
      <c r="PSH73" s="516"/>
      <c r="PSI73" s="516"/>
      <c r="PSJ73" s="516"/>
      <c r="PSK73" s="516"/>
      <c r="PSL73" s="516"/>
      <c r="PSM73" s="516"/>
      <c r="PSN73" s="516"/>
      <c r="PSO73" s="516"/>
      <c r="PSP73" s="516"/>
      <c r="PSQ73" s="516"/>
      <c r="PSR73" s="516"/>
      <c r="PSS73" s="516"/>
      <c r="PST73" s="516"/>
      <c r="PSU73" s="516"/>
      <c r="PSV73" s="516"/>
      <c r="PSW73" s="516"/>
      <c r="PSX73" s="516"/>
      <c r="PSY73" s="516"/>
      <c r="PSZ73" s="516"/>
      <c r="PTA73" s="516"/>
      <c r="PTB73" s="516"/>
      <c r="PTC73" s="516"/>
      <c r="PTD73" s="516"/>
      <c r="PTE73" s="516"/>
      <c r="PTF73" s="516"/>
      <c r="PTG73" s="516"/>
      <c r="PTH73" s="516"/>
      <c r="PTI73" s="516"/>
      <c r="PTJ73" s="516"/>
      <c r="PTK73" s="516"/>
      <c r="PTL73" s="516"/>
      <c r="PTM73" s="516"/>
      <c r="PTN73" s="516"/>
      <c r="PTO73" s="516"/>
      <c r="PTP73" s="516"/>
      <c r="PTQ73" s="516"/>
      <c r="PTR73" s="516"/>
      <c r="PTS73" s="516"/>
      <c r="PTT73" s="516"/>
      <c r="PTU73" s="516"/>
      <c r="PTV73" s="516"/>
      <c r="PTW73" s="516"/>
      <c r="PTX73" s="516"/>
      <c r="PTY73" s="516"/>
      <c r="PTZ73" s="516"/>
      <c r="PUA73" s="516"/>
      <c r="PUB73" s="516"/>
      <c r="PUC73" s="516"/>
      <c r="PUD73" s="516"/>
      <c r="PUE73" s="516"/>
      <c r="PUF73" s="516"/>
      <c r="PUG73" s="516"/>
      <c r="PUH73" s="516"/>
      <c r="PUI73" s="516"/>
      <c r="PUJ73" s="516"/>
      <c r="PUK73" s="516"/>
      <c r="PUL73" s="516"/>
      <c r="PUM73" s="516"/>
      <c r="PUN73" s="516"/>
      <c r="PUO73" s="516"/>
      <c r="PUP73" s="516"/>
      <c r="PUQ73" s="516"/>
      <c r="PUR73" s="516"/>
      <c r="PUS73" s="516"/>
      <c r="PUT73" s="516"/>
      <c r="PUU73" s="516"/>
      <c r="PUV73" s="516"/>
      <c r="PUW73" s="516"/>
      <c r="PUX73" s="516"/>
      <c r="PUY73" s="516"/>
      <c r="PUZ73" s="516"/>
      <c r="PVA73" s="516"/>
      <c r="PVB73" s="516"/>
      <c r="PVC73" s="516"/>
      <c r="PVD73" s="516"/>
      <c r="PVE73" s="516"/>
      <c r="PVF73" s="516"/>
      <c r="PVG73" s="516"/>
      <c r="PVH73" s="516"/>
      <c r="PVI73" s="516"/>
      <c r="PVJ73" s="516"/>
      <c r="PVK73" s="516"/>
      <c r="PVL73" s="516"/>
      <c r="PVM73" s="516"/>
      <c r="PVN73" s="516"/>
      <c r="PVO73" s="516"/>
      <c r="PVP73" s="516"/>
      <c r="PVQ73" s="516"/>
      <c r="PVR73" s="516"/>
      <c r="PVS73" s="516"/>
      <c r="PVT73" s="516"/>
      <c r="PVU73" s="516"/>
      <c r="PVV73" s="516"/>
      <c r="PVW73" s="516"/>
      <c r="PVX73" s="516"/>
      <c r="PVY73" s="516"/>
      <c r="PVZ73" s="516"/>
      <c r="PWA73" s="516"/>
      <c r="PWB73" s="516"/>
      <c r="PWC73" s="516"/>
      <c r="PWD73" s="516"/>
      <c r="PWE73" s="516"/>
      <c r="PWF73" s="516"/>
      <c r="PWG73" s="516"/>
      <c r="PWH73" s="516"/>
      <c r="PWI73" s="516"/>
      <c r="PWJ73" s="516"/>
      <c r="PWK73" s="516"/>
      <c r="PWL73" s="516"/>
      <c r="PWM73" s="516"/>
      <c r="PWN73" s="516"/>
      <c r="PWO73" s="516"/>
      <c r="PWP73" s="516"/>
      <c r="PWQ73" s="516"/>
      <c r="PWR73" s="516"/>
      <c r="PWS73" s="516"/>
      <c r="PWT73" s="516"/>
      <c r="PWU73" s="516"/>
      <c r="PWV73" s="516"/>
      <c r="PWW73" s="516"/>
      <c r="PWX73" s="516"/>
      <c r="PWY73" s="516"/>
      <c r="PWZ73" s="516"/>
      <c r="PXA73" s="516"/>
      <c r="PXB73" s="516"/>
      <c r="PXC73" s="516"/>
      <c r="PXD73" s="516"/>
      <c r="PXE73" s="516"/>
      <c r="PXF73" s="516"/>
      <c r="PXG73" s="516"/>
      <c r="PXH73" s="516"/>
      <c r="PXI73" s="516"/>
      <c r="PXJ73" s="516"/>
      <c r="PXK73" s="516"/>
      <c r="PXL73" s="516"/>
      <c r="PXM73" s="516"/>
      <c r="PXN73" s="516"/>
      <c r="PXO73" s="516"/>
      <c r="PXP73" s="516"/>
      <c r="PXQ73" s="516"/>
      <c r="PXR73" s="516"/>
      <c r="PXS73" s="516"/>
      <c r="PXT73" s="516"/>
      <c r="PXU73" s="516"/>
      <c r="PXV73" s="516"/>
      <c r="PXW73" s="516"/>
      <c r="PXX73" s="516"/>
      <c r="PXY73" s="516"/>
      <c r="PXZ73" s="516"/>
      <c r="PYA73" s="516"/>
      <c r="PYB73" s="516"/>
      <c r="PYC73" s="516"/>
      <c r="PYD73" s="516"/>
      <c r="PYE73" s="516"/>
      <c r="PYF73" s="516"/>
      <c r="PYG73" s="516"/>
      <c r="PYH73" s="516"/>
      <c r="PYI73" s="516"/>
      <c r="PYJ73" s="516"/>
      <c r="PYK73" s="516"/>
      <c r="PYL73" s="516"/>
      <c r="PYM73" s="516"/>
      <c r="PYN73" s="516"/>
      <c r="PYO73" s="516"/>
      <c r="PYP73" s="516"/>
      <c r="PYQ73" s="516"/>
      <c r="PYR73" s="516"/>
      <c r="PYS73" s="516"/>
      <c r="PYT73" s="516"/>
      <c r="PYU73" s="516"/>
      <c r="PYV73" s="516"/>
      <c r="PYW73" s="516"/>
      <c r="PYX73" s="516"/>
      <c r="PYY73" s="516"/>
      <c r="PYZ73" s="516"/>
      <c r="PZA73" s="516"/>
      <c r="PZB73" s="516"/>
      <c r="PZC73" s="516"/>
      <c r="PZD73" s="516"/>
      <c r="PZE73" s="516"/>
      <c r="PZF73" s="516"/>
      <c r="PZG73" s="516"/>
      <c r="PZH73" s="516"/>
      <c r="PZI73" s="516"/>
      <c r="PZJ73" s="516"/>
      <c r="PZK73" s="516"/>
      <c r="PZL73" s="516"/>
      <c r="PZM73" s="516"/>
      <c r="PZN73" s="516"/>
      <c r="PZO73" s="516"/>
      <c r="PZP73" s="516"/>
      <c r="PZQ73" s="516"/>
      <c r="PZR73" s="516"/>
      <c r="PZS73" s="516"/>
      <c r="PZT73" s="516"/>
      <c r="PZU73" s="516"/>
      <c r="PZV73" s="516"/>
      <c r="PZW73" s="516"/>
      <c r="PZX73" s="516"/>
      <c r="PZY73" s="516"/>
      <c r="PZZ73" s="516"/>
      <c r="QAA73" s="516"/>
      <c r="QAB73" s="516"/>
      <c r="QAC73" s="516"/>
      <c r="QAD73" s="516"/>
      <c r="QAE73" s="516"/>
      <c r="QAF73" s="516"/>
      <c r="QAG73" s="516"/>
      <c r="QAH73" s="516"/>
      <c r="QAI73" s="516"/>
      <c r="QAJ73" s="516"/>
      <c r="QAK73" s="516"/>
      <c r="QAL73" s="516"/>
      <c r="QAM73" s="516"/>
      <c r="QAN73" s="516"/>
      <c r="QAO73" s="516"/>
      <c r="QAP73" s="516"/>
      <c r="QAQ73" s="516"/>
      <c r="QAR73" s="516"/>
      <c r="QAS73" s="516"/>
      <c r="QAT73" s="516"/>
      <c r="QAU73" s="516"/>
      <c r="QAV73" s="516"/>
      <c r="QAW73" s="516"/>
      <c r="QAX73" s="516"/>
      <c r="QAY73" s="516"/>
      <c r="QAZ73" s="516"/>
      <c r="QBA73" s="516"/>
      <c r="QBB73" s="516"/>
      <c r="QBC73" s="516"/>
      <c r="QBD73" s="516"/>
      <c r="QBE73" s="516"/>
      <c r="QBF73" s="516"/>
      <c r="QBG73" s="516"/>
      <c r="QBH73" s="516"/>
      <c r="QBI73" s="516"/>
      <c r="QBJ73" s="516"/>
      <c r="QBK73" s="516"/>
      <c r="QBL73" s="516"/>
      <c r="QBM73" s="516"/>
      <c r="QBN73" s="516"/>
      <c r="QBO73" s="516"/>
      <c r="QBP73" s="516"/>
      <c r="QBQ73" s="516"/>
      <c r="QBR73" s="516"/>
      <c r="QBS73" s="516"/>
      <c r="QBT73" s="516"/>
      <c r="QBU73" s="516"/>
      <c r="QBV73" s="516"/>
      <c r="QBW73" s="516"/>
      <c r="QBX73" s="516"/>
      <c r="QBY73" s="516"/>
      <c r="QBZ73" s="516"/>
      <c r="QCA73" s="516"/>
      <c r="QCB73" s="516"/>
      <c r="QCC73" s="516"/>
      <c r="QCD73" s="516"/>
      <c r="QCE73" s="516"/>
      <c r="QCF73" s="516"/>
      <c r="QCG73" s="516"/>
      <c r="QCH73" s="516"/>
      <c r="QCI73" s="516"/>
      <c r="QCJ73" s="516"/>
      <c r="QCK73" s="516"/>
      <c r="QCL73" s="516"/>
      <c r="QCM73" s="516"/>
      <c r="QCN73" s="516"/>
      <c r="QCO73" s="516"/>
      <c r="QCP73" s="516"/>
      <c r="QCQ73" s="516"/>
      <c r="QCR73" s="516"/>
      <c r="QCS73" s="516"/>
      <c r="QCT73" s="516"/>
      <c r="QCU73" s="516"/>
      <c r="QCV73" s="516"/>
      <c r="QCW73" s="516"/>
      <c r="QCX73" s="516"/>
      <c r="QCY73" s="516"/>
      <c r="QCZ73" s="516"/>
      <c r="QDA73" s="516"/>
      <c r="QDB73" s="516"/>
      <c r="QDC73" s="516"/>
      <c r="QDD73" s="516"/>
      <c r="QDE73" s="516"/>
      <c r="QDF73" s="516"/>
      <c r="QDG73" s="516"/>
      <c r="QDH73" s="516"/>
      <c r="QDI73" s="516"/>
      <c r="QDJ73" s="516"/>
      <c r="QDK73" s="516"/>
      <c r="QDL73" s="516"/>
      <c r="QDM73" s="516"/>
      <c r="QDN73" s="516"/>
      <c r="QDO73" s="516"/>
      <c r="QDP73" s="516"/>
      <c r="QDQ73" s="516"/>
      <c r="QDR73" s="516"/>
      <c r="QDS73" s="516"/>
      <c r="QDT73" s="516"/>
      <c r="QDU73" s="516"/>
      <c r="QDV73" s="516"/>
      <c r="QDW73" s="516"/>
      <c r="QDX73" s="516"/>
      <c r="QDY73" s="516"/>
      <c r="QDZ73" s="516"/>
      <c r="QEA73" s="516"/>
      <c r="QEB73" s="516"/>
      <c r="QEC73" s="516"/>
      <c r="QED73" s="516"/>
      <c r="QEE73" s="516"/>
      <c r="QEF73" s="516"/>
      <c r="QEG73" s="516"/>
      <c r="QEH73" s="516"/>
      <c r="QEI73" s="516"/>
      <c r="QEJ73" s="516"/>
      <c r="QEK73" s="516"/>
      <c r="QEL73" s="516"/>
      <c r="QEM73" s="516"/>
      <c r="QEN73" s="516"/>
      <c r="QEO73" s="516"/>
      <c r="QEP73" s="516"/>
      <c r="QEQ73" s="516"/>
      <c r="QER73" s="516"/>
      <c r="QES73" s="516"/>
      <c r="QET73" s="516"/>
      <c r="QEU73" s="516"/>
      <c r="QEV73" s="516"/>
      <c r="QEW73" s="516"/>
      <c r="QEX73" s="516"/>
      <c r="QEY73" s="516"/>
      <c r="QEZ73" s="516"/>
      <c r="QFA73" s="516"/>
      <c r="QFB73" s="516"/>
      <c r="QFC73" s="516"/>
      <c r="QFD73" s="516"/>
      <c r="QFE73" s="516"/>
      <c r="QFF73" s="516"/>
      <c r="QFG73" s="516"/>
      <c r="QFH73" s="516"/>
      <c r="QFI73" s="516"/>
      <c r="QFJ73" s="516"/>
      <c r="QFK73" s="516"/>
      <c r="QFL73" s="516"/>
      <c r="QFM73" s="516"/>
      <c r="QFN73" s="516"/>
      <c r="QFO73" s="516"/>
      <c r="QFP73" s="516"/>
      <c r="QFQ73" s="516"/>
      <c r="QFR73" s="516"/>
      <c r="QFS73" s="516"/>
      <c r="QFT73" s="516"/>
      <c r="QFU73" s="516"/>
      <c r="QFV73" s="516"/>
      <c r="QFW73" s="516"/>
      <c r="QFX73" s="516"/>
      <c r="QFY73" s="516"/>
      <c r="QFZ73" s="516"/>
      <c r="QGA73" s="516"/>
      <c r="QGB73" s="516"/>
      <c r="QGC73" s="516"/>
      <c r="QGD73" s="516"/>
      <c r="QGE73" s="516"/>
      <c r="QGF73" s="516"/>
      <c r="QGG73" s="516"/>
      <c r="QGH73" s="516"/>
      <c r="QGI73" s="516"/>
      <c r="QGJ73" s="516"/>
      <c r="QGK73" s="516"/>
      <c r="QGL73" s="516"/>
      <c r="QGM73" s="516"/>
      <c r="QGN73" s="516"/>
      <c r="QGO73" s="516"/>
      <c r="QGP73" s="516"/>
      <c r="QGQ73" s="516"/>
      <c r="QGR73" s="516"/>
      <c r="QGS73" s="516"/>
      <c r="QGT73" s="516"/>
      <c r="QGU73" s="516"/>
      <c r="QGV73" s="516"/>
      <c r="QGW73" s="516"/>
      <c r="QGX73" s="516"/>
      <c r="QGY73" s="516"/>
      <c r="QGZ73" s="516"/>
      <c r="QHA73" s="516"/>
      <c r="QHB73" s="516"/>
      <c r="QHC73" s="516"/>
      <c r="QHD73" s="516"/>
      <c r="QHE73" s="516"/>
      <c r="QHF73" s="516"/>
      <c r="QHG73" s="516"/>
      <c r="QHH73" s="516"/>
      <c r="QHI73" s="516"/>
      <c r="QHJ73" s="516"/>
      <c r="QHK73" s="516"/>
      <c r="QHL73" s="516"/>
      <c r="QHM73" s="516"/>
      <c r="QHN73" s="516"/>
      <c r="QHO73" s="516"/>
      <c r="QHP73" s="516"/>
      <c r="QHQ73" s="516"/>
      <c r="QHR73" s="516"/>
      <c r="QHS73" s="516"/>
      <c r="QHT73" s="516"/>
      <c r="QHU73" s="516"/>
      <c r="QHV73" s="516"/>
      <c r="QHW73" s="516"/>
      <c r="QHX73" s="516"/>
      <c r="QHY73" s="516"/>
      <c r="QHZ73" s="516"/>
      <c r="QIA73" s="516"/>
      <c r="QIB73" s="516"/>
      <c r="QIC73" s="516"/>
      <c r="QID73" s="516"/>
      <c r="QIE73" s="516"/>
      <c r="QIF73" s="516"/>
      <c r="QIG73" s="516"/>
      <c r="QIH73" s="516"/>
      <c r="QII73" s="516"/>
      <c r="QIJ73" s="516"/>
      <c r="QIK73" s="516"/>
      <c r="QIL73" s="516"/>
      <c r="QIM73" s="516"/>
      <c r="QIN73" s="516"/>
      <c r="QIO73" s="516"/>
      <c r="QIP73" s="516"/>
      <c r="QIQ73" s="516"/>
      <c r="QIR73" s="516"/>
      <c r="QIS73" s="516"/>
      <c r="QIT73" s="516"/>
      <c r="QIU73" s="516"/>
      <c r="QIV73" s="516"/>
      <c r="QIW73" s="516"/>
      <c r="QIX73" s="516"/>
      <c r="QIY73" s="516"/>
      <c r="QIZ73" s="516"/>
      <c r="QJA73" s="516"/>
      <c r="QJB73" s="516"/>
      <c r="QJC73" s="516"/>
      <c r="QJD73" s="516"/>
      <c r="QJE73" s="516"/>
      <c r="QJF73" s="516"/>
      <c r="QJG73" s="516"/>
      <c r="QJH73" s="516"/>
      <c r="QJI73" s="516"/>
      <c r="QJJ73" s="516"/>
      <c r="QJK73" s="516"/>
      <c r="QJL73" s="516"/>
      <c r="QJM73" s="516"/>
      <c r="QJN73" s="516"/>
      <c r="QJO73" s="516"/>
      <c r="QJP73" s="516"/>
      <c r="QJQ73" s="516"/>
      <c r="QJR73" s="516"/>
      <c r="QJS73" s="516"/>
      <c r="QJT73" s="516"/>
      <c r="QJU73" s="516"/>
      <c r="QJV73" s="516"/>
      <c r="QJW73" s="516"/>
      <c r="QJX73" s="516"/>
      <c r="QJY73" s="516"/>
      <c r="QJZ73" s="516"/>
      <c r="QKA73" s="516"/>
      <c r="QKB73" s="516"/>
      <c r="QKC73" s="516"/>
      <c r="QKD73" s="516"/>
      <c r="QKE73" s="516"/>
      <c r="QKF73" s="516"/>
      <c r="QKG73" s="516"/>
      <c r="QKH73" s="516"/>
      <c r="QKI73" s="516"/>
      <c r="QKJ73" s="516"/>
      <c r="QKK73" s="516"/>
      <c r="QKL73" s="516"/>
      <c r="QKM73" s="516"/>
      <c r="QKN73" s="516"/>
      <c r="QKO73" s="516"/>
      <c r="QKP73" s="516"/>
      <c r="QKQ73" s="516"/>
      <c r="QKR73" s="516"/>
      <c r="QKS73" s="516"/>
      <c r="QKT73" s="516"/>
      <c r="QKU73" s="516"/>
      <c r="QKV73" s="516"/>
      <c r="QKW73" s="516"/>
      <c r="QKX73" s="516"/>
      <c r="QKY73" s="516"/>
      <c r="QKZ73" s="516"/>
      <c r="QLA73" s="516"/>
      <c r="QLB73" s="516"/>
      <c r="QLC73" s="516"/>
      <c r="QLD73" s="516"/>
      <c r="QLE73" s="516"/>
      <c r="QLF73" s="516"/>
      <c r="QLG73" s="516"/>
      <c r="QLH73" s="516"/>
      <c r="QLI73" s="516"/>
      <c r="QLJ73" s="516"/>
      <c r="QLK73" s="516"/>
      <c r="QLL73" s="516"/>
      <c r="QLM73" s="516"/>
      <c r="QLN73" s="516"/>
      <c r="QLO73" s="516"/>
      <c r="QLP73" s="516"/>
      <c r="QLQ73" s="516"/>
      <c r="QLR73" s="516"/>
      <c r="QLS73" s="516"/>
      <c r="QLT73" s="516"/>
      <c r="QLU73" s="516"/>
      <c r="QLV73" s="516"/>
      <c r="QLW73" s="516"/>
      <c r="QLX73" s="516"/>
      <c r="QLY73" s="516"/>
      <c r="QLZ73" s="516"/>
      <c r="QMA73" s="516"/>
      <c r="QMB73" s="516"/>
      <c r="QMC73" s="516"/>
      <c r="QMD73" s="516"/>
      <c r="QME73" s="516"/>
      <c r="QMF73" s="516"/>
      <c r="QMG73" s="516"/>
      <c r="QMH73" s="516"/>
      <c r="QMI73" s="516"/>
      <c r="QMJ73" s="516"/>
      <c r="QMK73" s="516"/>
      <c r="QML73" s="516"/>
      <c r="QMM73" s="516"/>
      <c r="QMN73" s="516"/>
      <c r="QMO73" s="516"/>
      <c r="QMP73" s="516"/>
      <c r="QMQ73" s="516"/>
      <c r="QMR73" s="516"/>
      <c r="QMS73" s="516"/>
      <c r="QMT73" s="516"/>
      <c r="QMU73" s="516"/>
      <c r="QMV73" s="516"/>
      <c r="QMW73" s="516"/>
      <c r="QMX73" s="516"/>
      <c r="QMY73" s="516"/>
      <c r="QMZ73" s="516"/>
      <c r="QNA73" s="516"/>
      <c r="QNB73" s="516"/>
      <c r="QNC73" s="516"/>
      <c r="QND73" s="516"/>
      <c r="QNE73" s="516"/>
      <c r="QNF73" s="516"/>
      <c r="QNG73" s="516"/>
      <c r="QNH73" s="516"/>
      <c r="QNI73" s="516"/>
      <c r="QNJ73" s="516"/>
      <c r="QNK73" s="516"/>
      <c r="QNL73" s="516"/>
      <c r="QNM73" s="516"/>
      <c r="QNN73" s="516"/>
      <c r="QNO73" s="516"/>
      <c r="QNP73" s="516"/>
      <c r="QNQ73" s="516"/>
      <c r="QNR73" s="516"/>
      <c r="QNS73" s="516"/>
      <c r="QNT73" s="516"/>
      <c r="QNU73" s="516"/>
      <c r="QNV73" s="516"/>
      <c r="QNW73" s="516"/>
      <c r="QNX73" s="516"/>
      <c r="QNY73" s="516"/>
      <c r="QNZ73" s="516"/>
      <c r="QOA73" s="516"/>
      <c r="QOB73" s="516"/>
      <c r="QOC73" s="516"/>
      <c r="QOD73" s="516"/>
      <c r="QOE73" s="516"/>
      <c r="QOF73" s="516"/>
      <c r="QOG73" s="516"/>
      <c r="QOH73" s="516"/>
      <c r="QOI73" s="516"/>
      <c r="QOJ73" s="516"/>
      <c r="QOK73" s="516"/>
      <c r="QOL73" s="516"/>
      <c r="QOM73" s="516"/>
      <c r="QON73" s="516"/>
      <c r="QOO73" s="516"/>
      <c r="QOP73" s="516"/>
      <c r="QOQ73" s="516"/>
      <c r="QOR73" s="516"/>
      <c r="QOS73" s="516"/>
      <c r="QOT73" s="516"/>
      <c r="QOU73" s="516"/>
      <c r="QOV73" s="516"/>
      <c r="QOW73" s="516"/>
      <c r="QOX73" s="516"/>
      <c r="QOY73" s="516"/>
      <c r="QOZ73" s="516"/>
      <c r="QPA73" s="516"/>
      <c r="QPB73" s="516"/>
      <c r="QPC73" s="516"/>
      <c r="QPD73" s="516"/>
      <c r="QPE73" s="516"/>
      <c r="QPF73" s="516"/>
      <c r="QPG73" s="516"/>
      <c r="QPH73" s="516"/>
      <c r="QPI73" s="516"/>
      <c r="QPJ73" s="516"/>
      <c r="QPK73" s="516"/>
      <c r="QPL73" s="516"/>
      <c r="QPM73" s="516"/>
      <c r="QPN73" s="516"/>
      <c r="QPO73" s="516"/>
      <c r="QPP73" s="516"/>
      <c r="QPQ73" s="516"/>
      <c r="QPR73" s="516"/>
      <c r="QPS73" s="516"/>
      <c r="QPT73" s="516"/>
      <c r="QPU73" s="516"/>
      <c r="QPV73" s="516"/>
      <c r="QPW73" s="516"/>
      <c r="QPX73" s="516"/>
      <c r="QPY73" s="516"/>
      <c r="QPZ73" s="516"/>
      <c r="QQA73" s="516"/>
      <c r="QQB73" s="516"/>
      <c r="QQC73" s="516"/>
      <c r="QQD73" s="516"/>
      <c r="QQE73" s="516"/>
      <c r="QQF73" s="516"/>
      <c r="QQG73" s="516"/>
      <c r="QQH73" s="516"/>
      <c r="QQI73" s="516"/>
      <c r="QQJ73" s="516"/>
      <c r="QQK73" s="516"/>
      <c r="QQL73" s="516"/>
      <c r="QQM73" s="516"/>
      <c r="QQN73" s="516"/>
      <c r="QQO73" s="516"/>
      <c r="QQP73" s="516"/>
      <c r="QQQ73" s="516"/>
      <c r="QQR73" s="516"/>
      <c r="QQS73" s="516"/>
      <c r="QQT73" s="516"/>
      <c r="QQU73" s="516"/>
      <c r="QQV73" s="516"/>
      <c r="QQW73" s="516"/>
      <c r="QQX73" s="516"/>
      <c r="QQY73" s="516"/>
      <c r="QQZ73" s="516"/>
      <c r="QRA73" s="516"/>
      <c r="QRB73" s="516"/>
      <c r="QRC73" s="516"/>
      <c r="QRD73" s="516"/>
      <c r="QRE73" s="516"/>
      <c r="QRF73" s="516"/>
      <c r="QRG73" s="516"/>
      <c r="QRH73" s="516"/>
      <c r="QRI73" s="516"/>
      <c r="QRJ73" s="516"/>
      <c r="QRK73" s="516"/>
      <c r="QRL73" s="516"/>
      <c r="QRM73" s="516"/>
      <c r="QRN73" s="516"/>
      <c r="QRO73" s="516"/>
      <c r="QRP73" s="516"/>
      <c r="QRQ73" s="516"/>
      <c r="QRR73" s="516"/>
      <c r="QRS73" s="516"/>
      <c r="QRT73" s="516"/>
      <c r="QRU73" s="516"/>
      <c r="QRV73" s="516"/>
      <c r="QRW73" s="516"/>
      <c r="QRX73" s="516"/>
      <c r="QRY73" s="516"/>
      <c r="QRZ73" s="516"/>
      <c r="QSA73" s="516"/>
      <c r="QSB73" s="516"/>
      <c r="QSC73" s="516"/>
      <c r="QSD73" s="516"/>
      <c r="QSE73" s="516"/>
      <c r="QSF73" s="516"/>
      <c r="QSG73" s="516"/>
      <c r="QSH73" s="516"/>
      <c r="QSI73" s="516"/>
      <c r="QSJ73" s="516"/>
      <c r="QSK73" s="516"/>
      <c r="QSL73" s="516"/>
      <c r="QSM73" s="516"/>
      <c r="QSN73" s="516"/>
      <c r="QSO73" s="516"/>
      <c r="QSP73" s="516"/>
      <c r="QSQ73" s="516"/>
      <c r="QSR73" s="516"/>
      <c r="QSS73" s="516"/>
      <c r="QST73" s="516"/>
      <c r="QSU73" s="516"/>
      <c r="QSV73" s="516"/>
      <c r="QSW73" s="516"/>
      <c r="QSX73" s="516"/>
      <c r="QSY73" s="516"/>
      <c r="QSZ73" s="516"/>
      <c r="QTA73" s="516"/>
      <c r="QTB73" s="516"/>
      <c r="QTC73" s="516"/>
      <c r="QTD73" s="516"/>
      <c r="QTE73" s="516"/>
      <c r="QTF73" s="516"/>
      <c r="QTG73" s="516"/>
      <c r="QTH73" s="516"/>
      <c r="QTI73" s="516"/>
      <c r="QTJ73" s="516"/>
      <c r="QTK73" s="516"/>
      <c r="QTL73" s="516"/>
      <c r="QTM73" s="516"/>
      <c r="QTN73" s="516"/>
      <c r="QTO73" s="516"/>
      <c r="QTP73" s="516"/>
      <c r="QTQ73" s="516"/>
      <c r="QTR73" s="516"/>
      <c r="QTS73" s="516"/>
      <c r="QTT73" s="516"/>
      <c r="QTU73" s="516"/>
      <c r="QTV73" s="516"/>
      <c r="QTW73" s="516"/>
      <c r="QTX73" s="516"/>
      <c r="QTY73" s="516"/>
      <c r="QTZ73" s="516"/>
      <c r="QUA73" s="516"/>
      <c r="QUB73" s="516"/>
      <c r="QUC73" s="516"/>
      <c r="QUD73" s="516"/>
      <c r="QUE73" s="516"/>
      <c r="QUF73" s="516"/>
      <c r="QUG73" s="516"/>
      <c r="QUH73" s="516"/>
      <c r="QUI73" s="516"/>
      <c r="QUJ73" s="516"/>
      <c r="QUK73" s="516"/>
      <c r="QUL73" s="516"/>
      <c r="QUM73" s="516"/>
      <c r="QUN73" s="516"/>
      <c r="QUO73" s="516"/>
      <c r="QUP73" s="516"/>
      <c r="QUQ73" s="516"/>
      <c r="QUR73" s="516"/>
      <c r="QUS73" s="516"/>
      <c r="QUT73" s="516"/>
      <c r="QUU73" s="516"/>
      <c r="QUV73" s="516"/>
      <c r="QUW73" s="516"/>
      <c r="QUX73" s="516"/>
      <c r="QUY73" s="516"/>
      <c r="QUZ73" s="516"/>
      <c r="QVA73" s="516"/>
      <c r="QVB73" s="516"/>
      <c r="QVC73" s="516"/>
      <c r="QVD73" s="516"/>
      <c r="QVE73" s="516"/>
      <c r="QVF73" s="516"/>
      <c r="QVG73" s="516"/>
      <c r="QVH73" s="516"/>
      <c r="QVI73" s="516"/>
      <c r="QVJ73" s="516"/>
      <c r="QVK73" s="516"/>
      <c r="QVL73" s="516"/>
      <c r="QVM73" s="516"/>
      <c r="QVN73" s="516"/>
      <c r="QVO73" s="516"/>
      <c r="QVP73" s="516"/>
      <c r="QVQ73" s="516"/>
      <c r="QVR73" s="516"/>
      <c r="QVS73" s="516"/>
      <c r="QVT73" s="516"/>
      <c r="QVU73" s="516"/>
      <c r="QVV73" s="516"/>
      <c r="QVW73" s="516"/>
      <c r="QVX73" s="516"/>
      <c r="QVY73" s="516"/>
      <c r="QVZ73" s="516"/>
      <c r="QWA73" s="516"/>
      <c r="QWB73" s="516"/>
      <c r="QWC73" s="516"/>
      <c r="QWD73" s="516"/>
      <c r="QWE73" s="516"/>
      <c r="QWF73" s="516"/>
      <c r="QWG73" s="516"/>
      <c r="QWH73" s="516"/>
      <c r="QWI73" s="516"/>
      <c r="QWJ73" s="516"/>
      <c r="QWK73" s="516"/>
      <c r="QWL73" s="516"/>
      <c r="QWM73" s="516"/>
      <c r="QWN73" s="516"/>
      <c r="QWO73" s="516"/>
      <c r="QWP73" s="516"/>
      <c r="QWQ73" s="516"/>
      <c r="QWR73" s="516"/>
      <c r="QWS73" s="516"/>
      <c r="QWT73" s="516"/>
      <c r="QWU73" s="516"/>
      <c r="QWV73" s="516"/>
      <c r="QWW73" s="516"/>
      <c r="QWX73" s="516"/>
      <c r="QWY73" s="516"/>
      <c r="QWZ73" s="516"/>
      <c r="QXA73" s="516"/>
      <c r="QXB73" s="516"/>
      <c r="QXC73" s="516"/>
      <c r="QXD73" s="516"/>
      <c r="QXE73" s="516"/>
      <c r="QXF73" s="516"/>
      <c r="QXG73" s="516"/>
      <c r="QXH73" s="516"/>
      <c r="QXI73" s="516"/>
      <c r="QXJ73" s="516"/>
      <c r="QXK73" s="516"/>
      <c r="QXL73" s="516"/>
      <c r="QXM73" s="516"/>
      <c r="QXN73" s="516"/>
      <c r="QXO73" s="516"/>
      <c r="QXP73" s="516"/>
      <c r="QXQ73" s="516"/>
      <c r="QXR73" s="516"/>
      <c r="QXS73" s="516"/>
      <c r="QXT73" s="516"/>
      <c r="QXU73" s="516"/>
      <c r="QXV73" s="516"/>
      <c r="QXW73" s="516"/>
      <c r="QXX73" s="516"/>
      <c r="QXY73" s="516"/>
      <c r="QXZ73" s="516"/>
      <c r="QYA73" s="516"/>
      <c r="QYB73" s="516"/>
      <c r="QYC73" s="516"/>
      <c r="QYD73" s="516"/>
      <c r="QYE73" s="516"/>
      <c r="QYF73" s="516"/>
      <c r="QYG73" s="516"/>
      <c r="QYH73" s="516"/>
      <c r="QYI73" s="516"/>
      <c r="QYJ73" s="516"/>
      <c r="QYK73" s="516"/>
      <c r="QYL73" s="516"/>
      <c r="QYM73" s="516"/>
      <c r="QYN73" s="516"/>
      <c r="QYO73" s="516"/>
      <c r="QYP73" s="516"/>
      <c r="QYQ73" s="516"/>
      <c r="QYR73" s="516"/>
      <c r="QYS73" s="516"/>
      <c r="QYT73" s="516"/>
      <c r="QYU73" s="516"/>
      <c r="QYV73" s="516"/>
      <c r="QYW73" s="516"/>
      <c r="QYX73" s="516"/>
      <c r="QYY73" s="516"/>
      <c r="QYZ73" s="516"/>
      <c r="QZA73" s="516"/>
      <c r="QZB73" s="516"/>
      <c r="QZC73" s="516"/>
      <c r="QZD73" s="516"/>
      <c r="QZE73" s="516"/>
      <c r="QZF73" s="516"/>
      <c r="QZG73" s="516"/>
      <c r="QZH73" s="516"/>
      <c r="QZI73" s="516"/>
      <c r="QZJ73" s="516"/>
      <c r="QZK73" s="516"/>
      <c r="QZL73" s="516"/>
      <c r="QZM73" s="516"/>
      <c r="QZN73" s="516"/>
      <c r="QZO73" s="516"/>
      <c r="QZP73" s="516"/>
      <c r="QZQ73" s="516"/>
      <c r="QZR73" s="516"/>
      <c r="QZS73" s="516"/>
      <c r="QZT73" s="516"/>
      <c r="QZU73" s="516"/>
      <c r="QZV73" s="516"/>
      <c r="QZW73" s="516"/>
      <c r="QZX73" s="516"/>
      <c r="QZY73" s="516"/>
      <c r="QZZ73" s="516"/>
      <c r="RAA73" s="516"/>
      <c r="RAB73" s="516"/>
      <c r="RAC73" s="516"/>
      <c r="RAD73" s="516"/>
      <c r="RAE73" s="516"/>
      <c r="RAF73" s="516"/>
      <c r="RAG73" s="516"/>
      <c r="RAH73" s="516"/>
      <c r="RAI73" s="516"/>
      <c r="RAJ73" s="516"/>
      <c r="RAK73" s="516"/>
      <c r="RAL73" s="516"/>
      <c r="RAM73" s="516"/>
      <c r="RAN73" s="516"/>
      <c r="RAO73" s="516"/>
      <c r="RAP73" s="516"/>
      <c r="RAQ73" s="516"/>
      <c r="RAR73" s="516"/>
      <c r="RAS73" s="516"/>
      <c r="RAT73" s="516"/>
      <c r="RAU73" s="516"/>
      <c r="RAV73" s="516"/>
      <c r="RAW73" s="516"/>
      <c r="RAX73" s="516"/>
      <c r="RAY73" s="516"/>
      <c r="RAZ73" s="516"/>
      <c r="RBA73" s="516"/>
      <c r="RBB73" s="516"/>
      <c r="RBC73" s="516"/>
      <c r="RBD73" s="516"/>
      <c r="RBE73" s="516"/>
      <c r="RBF73" s="516"/>
      <c r="RBG73" s="516"/>
      <c r="RBH73" s="516"/>
      <c r="RBI73" s="516"/>
      <c r="RBJ73" s="516"/>
      <c r="RBK73" s="516"/>
      <c r="RBL73" s="516"/>
      <c r="RBM73" s="516"/>
      <c r="RBN73" s="516"/>
      <c r="RBO73" s="516"/>
      <c r="RBP73" s="516"/>
      <c r="RBQ73" s="516"/>
      <c r="RBR73" s="516"/>
      <c r="RBS73" s="516"/>
      <c r="RBT73" s="516"/>
      <c r="RBU73" s="516"/>
      <c r="RBV73" s="516"/>
      <c r="RBW73" s="516"/>
      <c r="RBX73" s="516"/>
      <c r="RBY73" s="516"/>
      <c r="RBZ73" s="516"/>
      <c r="RCA73" s="516"/>
      <c r="RCB73" s="516"/>
      <c r="RCC73" s="516"/>
      <c r="RCD73" s="516"/>
      <c r="RCE73" s="516"/>
      <c r="RCF73" s="516"/>
      <c r="RCG73" s="516"/>
      <c r="RCH73" s="516"/>
      <c r="RCI73" s="516"/>
      <c r="RCJ73" s="516"/>
      <c r="RCK73" s="516"/>
      <c r="RCL73" s="516"/>
      <c r="RCM73" s="516"/>
      <c r="RCN73" s="516"/>
      <c r="RCO73" s="516"/>
      <c r="RCP73" s="516"/>
      <c r="RCQ73" s="516"/>
      <c r="RCR73" s="516"/>
      <c r="RCS73" s="516"/>
      <c r="RCT73" s="516"/>
      <c r="RCU73" s="516"/>
      <c r="RCV73" s="516"/>
      <c r="RCW73" s="516"/>
      <c r="RCX73" s="516"/>
      <c r="RCY73" s="516"/>
      <c r="RCZ73" s="516"/>
      <c r="RDA73" s="516"/>
      <c r="RDB73" s="516"/>
      <c r="RDC73" s="516"/>
      <c r="RDD73" s="516"/>
      <c r="RDE73" s="516"/>
      <c r="RDF73" s="516"/>
      <c r="RDG73" s="516"/>
      <c r="RDH73" s="516"/>
      <c r="RDI73" s="516"/>
      <c r="RDJ73" s="516"/>
      <c r="RDK73" s="516"/>
      <c r="RDL73" s="516"/>
      <c r="RDM73" s="516"/>
      <c r="RDN73" s="516"/>
      <c r="RDO73" s="516"/>
      <c r="RDP73" s="516"/>
      <c r="RDQ73" s="516"/>
      <c r="RDR73" s="516"/>
      <c r="RDS73" s="516"/>
      <c r="RDT73" s="516"/>
      <c r="RDU73" s="516"/>
      <c r="RDV73" s="516"/>
      <c r="RDW73" s="516"/>
      <c r="RDX73" s="516"/>
      <c r="RDY73" s="516"/>
      <c r="RDZ73" s="516"/>
      <c r="REA73" s="516"/>
      <c r="REB73" s="516"/>
      <c r="REC73" s="516"/>
      <c r="RED73" s="516"/>
      <c r="REE73" s="516"/>
      <c r="REF73" s="516"/>
      <c r="REG73" s="516"/>
      <c r="REH73" s="516"/>
      <c r="REI73" s="516"/>
      <c r="REJ73" s="516"/>
      <c r="REK73" s="516"/>
      <c r="REL73" s="516"/>
      <c r="REM73" s="516"/>
      <c r="REN73" s="516"/>
      <c r="REO73" s="516"/>
      <c r="REP73" s="516"/>
      <c r="REQ73" s="516"/>
      <c r="RER73" s="516"/>
      <c r="RES73" s="516"/>
      <c r="RET73" s="516"/>
      <c r="REU73" s="516"/>
      <c r="REV73" s="516"/>
      <c r="REW73" s="516"/>
      <c r="REX73" s="516"/>
      <c r="REY73" s="516"/>
      <c r="REZ73" s="516"/>
      <c r="RFA73" s="516"/>
      <c r="RFB73" s="516"/>
      <c r="RFC73" s="516"/>
      <c r="RFD73" s="516"/>
      <c r="RFE73" s="516"/>
      <c r="RFF73" s="516"/>
      <c r="RFG73" s="516"/>
      <c r="RFH73" s="516"/>
      <c r="RFI73" s="516"/>
      <c r="RFJ73" s="516"/>
      <c r="RFK73" s="516"/>
      <c r="RFL73" s="516"/>
      <c r="RFM73" s="516"/>
      <c r="RFN73" s="516"/>
      <c r="RFO73" s="516"/>
      <c r="RFP73" s="516"/>
      <c r="RFQ73" s="516"/>
      <c r="RFR73" s="516"/>
      <c r="RFS73" s="516"/>
      <c r="RFT73" s="516"/>
      <c r="RFU73" s="516"/>
      <c r="RFV73" s="516"/>
      <c r="RFW73" s="516"/>
      <c r="RFX73" s="516"/>
      <c r="RFY73" s="516"/>
      <c r="RFZ73" s="516"/>
      <c r="RGA73" s="516"/>
      <c r="RGB73" s="516"/>
      <c r="RGC73" s="516"/>
      <c r="RGD73" s="516"/>
      <c r="RGE73" s="516"/>
      <c r="RGF73" s="516"/>
      <c r="RGG73" s="516"/>
      <c r="RGH73" s="516"/>
      <c r="RGI73" s="516"/>
      <c r="RGJ73" s="516"/>
      <c r="RGK73" s="516"/>
      <c r="RGL73" s="516"/>
      <c r="RGM73" s="516"/>
      <c r="RGN73" s="516"/>
      <c r="RGO73" s="516"/>
      <c r="RGP73" s="516"/>
      <c r="RGQ73" s="516"/>
      <c r="RGR73" s="516"/>
      <c r="RGS73" s="516"/>
      <c r="RGT73" s="516"/>
      <c r="RGU73" s="516"/>
      <c r="RGV73" s="516"/>
      <c r="RGW73" s="516"/>
      <c r="RGX73" s="516"/>
      <c r="RGY73" s="516"/>
      <c r="RGZ73" s="516"/>
      <c r="RHA73" s="516"/>
      <c r="RHB73" s="516"/>
      <c r="RHC73" s="516"/>
      <c r="RHD73" s="516"/>
      <c r="RHE73" s="516"/>
      <c r="RHF73" s="516"/>
      <c r="RHG73" s="516"/>
      <c r="RHH73" s="516"/>
      <c r="RHI73" s="516"/>
      <c r="RHJ73" s="516"/>
      <c r="RHK73" s="516"/>
      <c r="RHL73" s="516"/>
      <c r="RHM73" s="516"/>
      <c r="RHN73" s="516"/>
      <c r="RHO73" s="516"/>
      <c r="RHP73" s="516"/>
      <c r="RHQ73" s="516"/>
      <c r="RHR73" s="516"/>
      <c r="RHS73" s="516"/>
      <c r="RHT73" s="516"/>
      <c r="RHU73" s="516"/>
      <c r="RHV73" s="516"/>
      <c r="RHW73" s="516"/>
      <c r="RHX73" s="516"/>
      <c r="RHY73" s="516"/>
      <c r="RHZ73" s="516"/>
      <c r="RIA73" s="516"/>
      <c r="RIB73" s="516"/>
      <c r="RIC73" s="516"/>
      <c r="RID73" s="516"/>
      <c r="RIE73" s="516"/>
      <c r="RIF73" s="516"/>
      <c r="RIG73" s="516"/>
      <c r="RIH73" s="516"/>
      <c r="RII73" s="516"/>
      <c r="RIJ73" s="516"/>
      <c r="RIK73" s="516"/>
      <c r="RIL73" s="516"/>
      <c r="RIM73" s="516"/>
      <c r="RIN73" s="516"/>
      <c r="RIO73" s="516"/>
      <c r="RIP73" s="516"/>
      <c r="RIQ73" s="516"/>
      <c r="RIR73" s="516"/>
      <c r="RIS73" s="516"/>
      <c r="RIT73" s="516"/>
      <c r="RIU73" s="516"/>
      <c r="RIV73" s="516"/>
      <c r="RIW73" s="516"/>
      <c r="RIX73" s="516"/>
      <c r="RIY73" s="516"/>
      <c r="RIZ73" s="516"/>
      <c r="RJA73" s="516"/>
      <c r="RJB73" s="516"/>
      <c r="RJC73" s="516"/>
      <c r="RJD73" s="516"/>
      <c r="RJE73" s="516"/>
      <c r="RJF73" s="516"/>
      <c r="RJG73" s="516"/>
      <c r="RJH73" s="516"/>
      <c r="RJI73" s="516"/>
      <c r="RJJ73" s="516"/>
      <c r="RJK73" s="516"/>
      <c r="RJL73" s="516"/>
      <c r="RJM73" s="516"/>
      <c r="RJN73" s="516"/>
      <c r="RJO73" s="516"/>
      <c r="RJP73" s="516"/>
      <c r="RJQ73" s="516"/>
      <c r="RJR73" s="516"/>
      <c r="RJS73" s="516"/>
      <c r="RJT73" s="516"/>
      <c r="RJU73" s="516"/>
      <c r="RJV73" s="516"/>
      <c r="RJW73" s="516"/>
      <c r="RJX73" s="516"/>
      <c r="RJY73" s="516"/>
      <c r="RJZ73" s="516"/>
      <c r="RKA73" s="516"/>
      <c r="RKB73" s="516"/>
      <c r="RKC73" s="516"/>
      <c r="RKD73" s="516"/>
      <c r="RKE73" s="516"/>
      <c r="RKF73" s="516"/>
      <c r="RKG73" s="516"/>
      <c r="RKH73" s="516"/>
      <c r="RKI73" s="516"/>
      <c r="RKJ73" s="516"/>
      <c r="RKK73" s="516"/>
      <c r="RKL73" s="516"/>
      <c r="RKM73" s="516"/>
      <c r="RKN73" s="516"/>
      <c r="RKO73" s="516"/>
      <c r="RKP73" s="516"/>
      <c r="RKQ73" s="516"/>
      <c r="RKR73" s="516"/>
      <c r="RKS73" s="516"/>
      <c r="RKT73" s="516"/>
      <c r="RKU73" s="516"/>
      <c r="RKV73" s="516"/>
      <c r="RKW73" s="516"/>
      <c r="RKX73" s="516"/>
      <c r="RKY73" s="516"/>
      <c r="RKZ73" s="516"/>
      <c r="RLA73" s="516"/>
      <c r="RLB73" s="516"/>
      <c r="RLC73" s="516"/>
      <c r="RLD73" s="516"/>
      <c r="RLE73" s="516"/>
      <c r="RLF73" s="516"/>
      <c r="RLG73" s="516"/>
      <c r="RLH73" s="516"/>
      <c r="RLI73" s="516"/>
      <c r="RLJ73" s="516"/>
      <c r="RLK73" s="516"/>
      <c r="RLL73" s="516"/>
      <c r="RLM73" s="516"/>
      <c r="RLN73" s="516"/>
      <c r="RLO73" s="516"/>
      <c r="RLP73" s="516"/>
      <c r="RLQ73" s="516"/>
      <c r="RLR73" s="516"/>
      <c r="RLS73" s="516"/>
      <c r="RLT73" s="516"/>
      <c r="RLU73" s="516"/>
      <c r="RLV73" s="516"/>
      <c r="RLW73" s="516"/>
      <c r="RLX73" s="516"/>
      <c r="RLY73" s="516"/>
      <c r="RLZ73" s="516"/>
      <c r="RMA73" s="516"/>
      <c r="RMB73" s="516"/>
      <c r="RMC73" s="516"/>
      <c r="RMD73" s="516"/>
      <c r="RME73" s="516"/>
      <c r="RMF73" s="516"/>
      <c r="RMG73" s="516"/>
      <c r="RMH73" s="516"/>
      <c r="RMI73" s="516"/>
      <c r="RMJ73" s="516"/>
      <c r="RMK73" s="516"/>
      <c r="RML73" s="516"/>
      <c r="RMM73" s="516"/>
      <c r="RMN73" s="516"/>
      <c r="RMO73" s="516"/>
      <c r="RMP73" s="516"/>
      <c r="RMQ73" s="516"/>
      <c r="RMR73" s="516"/>
      <c r="RMS73" s="516"/>
      <c r="RMT73" s="516"/>
      <c r="RMU73" s="516"/>
      <c r="RMV73" s="516"/>
      <c r="RMW73" s="516"/>
      <c r="RMX73" s="516"/>
      <c r="RMY73" s="516"/>
      <c r="RMZ73" s="516"/>
      <c r="RNA73" s="516"/>
      <c r="RNB73" s="516"/>
      <c r="RNC73" s="516"/>
      <c r="RND73" s="516"/>
      <c r="RNE73" s="516"/>
      <c r="RNF73" s="516"/>
      <c r="RNG73" s="516"/>
      <c r="RNH73" s="516"/>
      <c r="RNI73" s="516"/>
      <c r="RNJ73" s="516"/>
      <c r="RNK73" s="516"/>
      <c r="RNL73" s="516"/>
      <c r="RNM73" s="516"/>
      <c r="RNN73" s="516"/>
      <c r="RNO73" s="516"/>
      <c r="RNP73" s="516"/>
      <c r="RNQ73" s="516"/>
      <c r="RNR73" s="516"/>
      <c r="RNS73" s="516"/>
      <c r="RNT73" s="516"/>
      <c r="RNU73" s="516"/>
      <c r="RNV73" s="516"/>
      <c r="RNW73" s="516"/>
      <c r="RNX73" s="516"/>
      <c r="RNY73" s="516"/>
      <c r="RNZ73" s="516"/>
      <c r="ROA73" s="516"/>
      <c r="ROB73" s="516"/>
      <c r="ROC73" s="516"/>
      <c r="ROD73" s="516"/>
      <c r="ROE73" s="516"/>
      <c r="ROF73" s="516"/>
      <c r="ROG73" s="516"/>
      <c r="ROH73" s="516"/>
      <c r="ROI73" s="516"/>
      <c r="ROJ73" s="516"/>
      <c r="ROK73" s="516"/>
      <c r="ROL73" s="516"/>
      <c r="ROM73" s="516"/>
      <c r="RON73" s="516"/>
      <c r="ROO73" s="516"/>
      <c r="ROP73" s="516"/>
      <c r="ROQ73" s="516"/>
      <c r="ROR73" s="516"/>
      <c r="ROS73" s="516"/>
      <c r="ROT73" s="516"/>
      <c r="ROU73" s="516"/>
      <c r="ROV73" s="516"/>
      <c r="ROW73" s="516"/>
      <c r="ROX73" s="516"/>
      <c r="ROY73" s="516"/>
      <c r="ROZ73" s="516"/>
      <c r="RPA73" s="516"/>
      <c r="RPB73" s="516"/>
      <c r="RPC73" s="516"/>
      <c r="RPD73" s="516"/>
      <c r="RPE73" s="516"/>
      <c r="RPF73" s="516"/>
      <c r="RPG73" s="516"/>
      <c r="RPH73" s="516"/>
      <c r="RPI73" s="516"/>
      <c r="RPJ73" s="516"/>
      <c r="RPK73" s="516"/>
      <c r="RPL73" s="516"/>
      <c r="RPM73" s="516"/>
      <c r="RPN73" s="516"/>
      <c r="RPO73" s="516"/>
      <c r="RPP73" s="516"/>
      <c r="RPQ73" s="516"/>
      <c r="RPR73" s="516"/>
      <c r="RPS73" s="516"/>
      <c r="RPT73" s="516"/>
      <c r="RPU73" s="516"/>
      <c r="RPV73" s="516"/>
      <c r="RPW73" s="516"/>
      <c r="RPX73" s="516"/>
      <c r="RPY73" s="516"/>
      <c r="RPZ73" s="516"/>
      <c r="RQA73" s="516"/>
      <c r="RQB73" s="516"/>
      <c r="RQC73" s="516"/>
      <c r="RQD73" s="516"/>
      <c r="RQE73" s="516"/>
      <c r="RQF73" s="516"/>
      <c r="RQG73" s="516"/>
      <c r="RQH73" s="516"/>
      <c r="RQI73" s="516"/>
      <c r="RQJ73" s="516"/>
      <c r="RQK73" s="516"/>
      <c r="RQL73" s="516"/>
      <c r="RQM73" s="516"/>
      <c r="RQN73" s="516"/>
      <c r="RQO73" s="516"/>
      <c r="RQP73" s="516"/>
      <c r="RQQ73" s="516"/>
      <c r="RQR73" s="516"/>
      <c r="RQS73" s="516"/>
      <c r="RQT73" s="516"/>
      <c r="RQU73" s="516"/>
      <c r="RQV73" s="516"/>
      <c r="RQW73" s="516"/>
      <c r="RQX73" s="516"/>
      <c r="RQY73" s="516"/>
      <c r="RQZ73" s="516"/>
      <c r="RRA73" s="516"/>
      <c r="RRB73" s="516"/>
      <c r="RRC73" s="516"/>
      <c r="RRD73" s="516"/>
      <c r="RRE73" s="516"/>
      <c r="RRF73" s="516"/>
      <c r="RRG73" s="516"/>
      <c r="RRH73" s="516"/>
      <c r="RRI73" s="516"/>
      <c r="RRJ73" s="516"/>
      <c r="RRK73" s="516"/>
      <c r="RRL73" s="516"/>
      <c r="RRM73" s="516"/>
      <c r="RRN73" s="516"/>
      <c r="RRO73" s="516"/>
      <c r="RRP73" s="516"/>
      <c r="RRQ73" s="516"/>
      <c r="RRR73" s="516"/>
      <c r="RRS73" s="516"/>
      <c r="RRT73" s="516"/>
      <c r="RRU73" s="516"/>
      <c r="RRV73" s="516"/>
      <c r="RRW73" s="516"/>
      <c r="RRX73" s="516"/>
      <c r="RRY73" s="516"/>
      <c r="RRZ73" s="516"/>
      <c r="RSA73" s="516"/>
      <c r="RSB73" s="516"/>
      <c r="RSC73" s="516"/>
      <c r="RSD73" s="516"/>
      <c r="RSE73" s="516"/>
      <c r="RSF73" s="516"/>
      <c r="RSG73" s="516"/>
      <c r="RSH73" s="516"/>
      <c r="RSI73" s="516"/>
      <c r="RSJ73" s="516"/>
      <c r="RSK73" s="516"/>
      <c r="RSL73" s="516"/>
      <c r="RSM73" s="516"/>
      <c r="RSN73" s="516"/>
      <c r="RSO73" s="516"/>
      <c r="RSP73" s="516"/>
      <c r="RSQ73" s="516"/>
      <c r="RSR73" s="516"/>
      <c r="RSS73" s="516"/>
      <c r="RST73" s="516"/>
      <c r="RSU73" s="516"/>
      <c r="RSV73" s="516"/>
      <c r="RSW73" s="516"/>
      <c r="RSX73" s="516"/>
      <c r="RSY73" s="516"/>
      <c r="RSZ73" s="516"/>
      <c r="RTA73" s="516"/>
      <c r="RTB73" s="516"/>
      <c r="RTC73" s="516"/>
      <c r="RTD73" s="516"/>
      <c r="RTE73" s="516"/>
      <c r="RTF73" s="516"/>
      <c r="RTG73" s="516"/>
      <c r="RTH73" s="516"/>
      <c r="RTI73" s="516"/>
      <c r="RTJ73" s="516"/>
      <c r="RTK73" s="516"/>
      <c r="RTL73" s="516"/>
      <c r="RTM73" s="516"/>
      <c r="RTN73" s="516"/>
      <c r="RTO73" s="516"/>
      <c r="RTP73" s="516"/>
      <c r="RTQ73" s="516"/>
      <c r="RTR73" s="516"/>
      <c r="RTS73" s="516"/>
      <c r="RTT73" s="516"/>
      <c r="RTU73" s="516"/>
      <c r="RTV73" s="516"/>
      <c r="RTW73" s="516"/>
      <c r="RTX73" s="516"/>
      <c r="RTY73" s="516"/>
      <c r="RTZ73" s="516"/>
      <c r="RUA73" s="516"/>
      <c r="RUB73" s="516"/>
      <c r="RUC73" s="516"/>
      <c r="RUD73" s="516"/>
      <c r="RUE73" s="516"/>
      <c r="RUF73" s="516"/>
      <c r="RUG73" s="516"/>
      <c r="RUH73" s="516"/>
      <c r="RUI73" s="516"/>
      <c r="RUJ73" s="516"/>
      <c r="RUK73" s="516"/>
      <c r="RUL73" s="516"/>
      <c r="RUM73" s="516"/>
      <c r="RUN73" s="516"/>
      <c r="RUO73" s="516"/>
      <c r="RUP73" s="516"/>
      <c r="RUQ73" s="516"/>
      <c r="RUR73" s="516"/>
      <c r="RUS73" s="516"/>
      <c r="RUT73" s="516"/>
      <c r="RUU73" s="516"/>
      <c r="RUV73" s="516"/>
      <c r="RUW73" s="516"/>
      <c r="RUX73" s="516"/>
      <c r="RUY73" s="516"/>
      <c r="RUZ73" s="516"/>
      <c r="RVA73" s="516"/>
      <c r="RVB73" s="516"/>
      <c r="RVC73" s="516"/>
      <c r="RVD73" s="516"/>
      <c r="RVE73" s="516"/>
      <c r="RVF73" s="516"/>
      <c r="RVG73" s="516"/>
      <c r="RVH73" s="516"/>
      <c r="RVI73" s="516"/>
      <c r="RVJ73" s="516"/>
      <c r="RVK73" s="516"/>
      <c r="RVL73" s="516"/>
      <c r="RVM73" s="516"/>
      <c r="RVN73" s="516"/>
      <c r="RVO73" s="516"/>
      <c r="RVP73" s="516"/>
      <c r="RVQ73" s="516"/>
      <c r="RVR73" s="516"/>
      <c r="RVS73" s="516"/>
      <c r="RVT73" s="516"/>
      <c r="RVU73" s="516"/>
      <c r="RVV73" s="516"/>
      <c r="RVW73" s="516"/>
      <c r="RVX73" s="516"/>
      <c r="RVY73" s="516"/>
      <c r="RVZ73" s="516"/>
      <c r="RWA73" s="516"/>
      <c r="RWB73" s="516"/>
      <c r="RWC73" s="516"/>
      <c r="RWD73" s="516"/>
      <c r="RWE73" s="516"/>
      <c r="RWF73" s="516"/>
      <c r="RWG73" s="516"/>
      <c r="RWH73" s="516"/>
      <c r="RWI73" s="516"/>
      <c r="RWJ73" s="516"/>
      <c r="RWK73" s="516"/>
      <c r="RWL73" s="516"/>
      <c r="RWM73" s="516"/>
      <c r="RWN73" s="516"/>
      <c r="RWO73" s="516"/>
      <c r="RWP73" s="516"/>
      <c r="RWQ73" s="516"/>
      <c r="RWR73" s="516"/>
      <c r="RWS73" s="516"/>
      <c r="RWT73" s="516"/>
      <c r="RWU73" s="516"/>
      <c r="RWV73" s="516"/>
      <c r="RWW73" s="516"/>
      <c r="RWX73" s="516"/>
      <c r="RWY73" s="516"/>
      <c r="RWZ73" s="516"/>
      <c r="RXA73" s="516"/>
      <c r="RXB73" s="516"/>
      <c r="RXC73" s="516"/>
      <c r="RXD73" s="516"/>
      <c r="RXE73" s="516"/>
      <c r="RXF73" s="516"/>
      <c r="RXG73" s="516"/>
      <c r="RXH73" s="516"/>
      <c r="RXI73" s="516"/>
      <c r="RXJ73" s="516"/>
      <c r="RXK73" s="516"/>
      <c r="RXL73" s="516"/>
      <c r="RXM73" s="516"/>
      <c r="RXN73" s="516"/>
      <c r="RXO73" s="516"/>
      <c r="RXP73" s="516"/>
      <c r="RXQ73" s="516"/>
      <c r="RXR73" s="516"/>
      <c r="RXS73" s="516"/>
      <c r="RXT73" s="516"/>
      <c r="RXU73" s="516"/>
      <c r="RXV73" s="516"/>
      <c r="RXW73" s="516"/>
      <c r="RXX73" s="516"/>
      <c r="RXY73" s="516"/>
      <c r="RXZ73" s="516"/>
      <c r="RYA73" s="516"/>
      <c r="RYB73" s="516"/>
      <c r="RYC73" s="516"/>
      <c r="RYD73" s="516"/>
      <c r="RYE73" s="516"/>
      <c r="RYF73" s="516"/>
      <c r="RYG73" s="516"/>
      <c r="RYH73" s="516"/>
      <c r="RYI73" s="516"/>
      <c r="RYJ73" s="516"/>
      <c r="RYK73" s="516"/>
      <c r="RYL73" s="516"/>
      <c r="RYM73" s="516"/>
      <c r="RYN73" s="516"/>
      <c r="RYO73" s="516"/>
      <c r="RYP73" s="516"/>
      <c r="RYQ73" s="516"/>
      <c r="RYR73" s="516"/>
      <c r="RYS73" s="516"/>
      <c r="RYT73" s="516"/>
      <c r="RYU73" s="516"/>
      <c r="RYV73" s="516"/>
      <c r="RYW73" s="516"/>
      <c r="RYX73" s="516"/>
      <c r="RYY73" s="516"/>
      <c r="RYZ73" s="516"/>
      <c r="RZA73" s="516"/>
      <c r="RZB73" s="516"/>
      <c r="RZC73" s="516"/>
      <c r="RZD73" s="516"/>
      <c r="RZE73" s="516"/>
      <c r="RZF73" s="516"/>
      <c r="RZG73" s="516"/>
      <c r="RZH73" s="516"/>
      <c r="RZI73" s="516"/>
      <c r="RZJ73" s="516"/>
      <c r="RZK73" s="516"/>
      <c r="RZL73" s="516"/>
      <c r="RZM73" s="516"/>
      <c r="RZN73" s="516"/>
      <c r="RZO73" s="516"/>
      <c r="RZP73" s="516"/>
      <c r="RZQ73" s="516"/>
      <c r="RZR73" s="516"/>
      <c r="RZS73" s="516"/>
      <c r="RZT73" s="516"/>
      <c r="RZU73" s="516"/>
      <c r="RZV73" s="516"/>
      <c r="RZW73" s="516"/>
      <c r="RZX73" s="516"/>
      <c r="RZY73" s="516"/>
      <c r="RZZ73" s="516"/>
      <c r="SAA73" s="516"/>
      <c r="SAB73" s="516"/>
      <c r="SAC73" s="516"/>
      <c r="SAD73" s="516"/>
      <c r="SAE73" s="516"/>
      <c r="SAF73" s="516"/>
      <c r="SAG73" s="516"/>
      <c r="SAH73" s="516"/>
      <c r="SAI73" s="516"/>
      <c r="SAJ73" s="516"/>
      <c r="SAK73" s="516"/>
      <c r="SAL73" s="516"/>
      <c r="SAM73" s="516"/>
      <c r="SAN73" s="516"/>
      <c r="SAO73" s="516"/>
      <c r="SAP73" s="516"/>
      <c r="SAQ73" s="516"/>
      <c r="SAR73" s="516"/>
      <c r="SAS73" s="516"/>
      <c r="SAT73" s="516"/>
      <c r="SAU73" s="516"/>
      <c r="SAV73" s="516"/>
      <c r="SAW73" s="516"/>
      <c r="SAX73" s="516"/>
      <c r="SAY73" s="516"/>
      <c r="SAZ73" s="516"/>
      <c r="SBA73" s="516"/>
      <c r="SBB73" s="516"/>
      <c r="SBC73" s="516"/>
      <c r="SBD73" s="516"/>
      <c r="SBE73" s="516"/>
      <c r="SBF73" s="516"/>
      <c r="SBG73" s="516"/>
      <c r="SBH73" s="516"/>
      <c r="SBI73" s="516"/>
      <c r="SBJ73" s="516"/>
      <c r="SBK73" s="516"/>
      <c r="SBL73" s="516"/>
      <c r="SBM73" s="516"/>
      <c r="SBN73" s="516"/>
      <c r="SBO73" s="516"/>
      <c r="SBP73" s="516"/>
      <c r="SBQ73" s="516"/>
      <c r="SBR73" s="516"/>
      <c r="SBS73" s="516"/>
      <c r="SBT73" s="516"/>
      <c r="SBU73" s="516"/>
      <c r="SBV73" s="516"/>
      <c r="SBW73" s="516"/>
      <c r="SBX73" s="516"/>
      <c r="SBY73" s="516"/>
      <c r="SBZ73" s="516"/>
      <c r="SCA73" s="516"/>
      <c r="SCB73" s="516"/>
      <c r="SCC73" s="516"/>
      <c r="SCD73" s="516"/>
      <c r="SCE73" s="516"/>
      <c r="SCF73" s="516"/>
      <c r="SCG73" s="516"/>
      <c r="SCH73" s="516"/>
      <c r="SCI73" s="516"/>
      <c r="SCJ73" s="516"/>
      <c r="SCK73" s="516"/>
      <c r="SCL73" s="516"/>
      <c r="SCM73" s="516"/>
      <c r="SCN73" s="516"/>
      <c r="SCO73" s="516"/>
      <c r="SCP73" s="516"/>
      <c r="SCQ73" s="516"/>
      <c r="SCR73" s="516"/>
      <c r="SCS73" s="516"/>
      <c r="SCT73" s="516"/>
      <c r="SCU73" s="516"/>
      <c r="SCV73" s="516"/>
      <c r="SCW73" s="516"/>
      <c r="SCX73" s="516"/>
      <c r="SCY73" s="516"/>
      <c r="SCZ73" s="516"/>
      <c r="SDA73" s="516"/>
      <c r="SDB73" s="516"/>
      <c r="SDC73" s="516"/>
      <c r="SDD73" s="516"/>
      <c r="SDE73" s="516"/>
      <c r="SDF73" s="516"/>
      <c r="SDG73" s="516"/>
      <c r="SDH73" s="516"/>
      <c r="SDI73" s="516"/>
      <c r="SDJ73" s="516"/>
      <c r="SDK73" s="516"/>
      <c r="SDL73" s="516"/>
      <c r="SDM73" s="516"/>
      <c r="SDN73" s="516"/>
      <c r="SDO73" s="516"/>
      <c r="SDP73" s="516"/>
      <c r="SDQ73" s="516"/>
      <c r="SDR73" s="516"/>
      <c r="SDS73" s="516"/>
      <c r="SDT73" s="516"/>
      <c r="SDU73" s="516"/>
      <c r="SDV73" s="516"/>
      <c r="SDW73" s="516"/>
      <c r="SDX73" s="516"/>
      <c r="SDY73" s="516"/>
      <c r="SDZ73" s="516"/>
      <c r="SEA73" s="516"/>
      <c r="SEB73" s="516"/>
      <c r="SEC73" s="516"/>
      <c r="SED73" s="516"/>
      <c r="SEE73" s="516"/>
      <c r="SEF73" s="516"/>
      <c r="SEG73" s="516"/>
      <c r="SEH73" s="516"/>
      <c r="SEI73" s="516"/>
      <c r="SEJ73" s="516"/>
      <c r="SEK73" s="516"/>
      <c r="SEL73" s="516"/>
      <c r="SEM73" s="516"/>
      <c r="SEN73" s="516"/>
      <c r="SEO73" s="516"/>
      <c r="SEP73" s="516"/>
      <c r="SEQ73" s="516"/>
      <c r="SER73" s="516"/>
      <c r="SES73" s="516"/>
      <c r="SET73" s="516"/>
      <c r="SEU73" s="516"/>
      <c r="SEV73" s="516"/>
      <c r="SEW73" s="516"/>
      <c r="SEX73" s="516"/>
      <c r="SEY73" s="516"/>
      <c r="SEZ73" s="516"/>
      <c r="SFA73" s="516"/>
      <c r="SFB73" s="516"/>
      <c r="SFC73" s="516"/>
      <c r="SFD73" s="516"/>
      <c r="SFE73" s="516"/>
      <c r="SFF73" s="516"/>
      <c r="SFG73" s="516"/>
      <c r="SFH73" s="516"/>
      <c r="SFI73" s="516"/>
      <c r="SFJ73" s="516"/>
      <c r="SFK73" s="516"/>
      <c r="SFL73" s="516"/>
      <c r="SFM73" s="516"/>
      <c r="SFN73" s="516"/>
      <c r="SFO73" s="516"/>
      <c r="SFP73" s="516"/>
      <c r="SFQ73" s="516"/>
      <c r="SFR73" s="516"/>
      <c r="SFS73" s="516"/>
      <c r="SFT73" s="516"/>
      <c r="SFU73" s="516"/>
      <c r="SFV73" s="516"/>
      <c r="SFW73" s="516"/>
      <c r="SFX73" s="516"/>
      <c r="SFY73" s="516"/>
      <c r="SFZ73" s="516"/>
      <c r="SGA73" s="516"/>
      <c r="SGB73" s="516"/>
      <c r="SGC73" s="516"/>
      <c r="SGD73" s="516"/>
      <c r="SGE73" s="516"/>
      <c r="SGF73" s="516"/>
      <c r="SGG73" s="516"/>
      <c r="SGH73" s="516"/>
      <c r="SGI73" s="516"/>
      <c r="SGJ73" s="516"/>
      <c r="SGK73" s="516"/>
      <c r="SGL73" s="516"/>
      <c r="SGM73" s="516"/>
      <c r="SGN73" s="516"/>
      <c r="SGO73" s="516"/>
      <c r="SGP73" s="516"/>
      <c r="SGQ73" s="516"/>
      <c r="SGR73" s="516"/>
      <c r="SGS73" s="516"/>
      <c r="SGT73" s="516"/>
      <c r="SGU73" s="516"/>
      <c r="SGV73" s="516"/>
      <c r="SGW73" s="516"/>
      <c r="SGX73" s="516"/>
      <c r="SGY73" s="516"/>
      <c r="SGZ73" s="516"/>
      <c r="SHA73" s="516"/>
      <c r="SHB73" s="516"/>
      <c r="SHC73" s="516"/>
      <c r="SHD73" s="516"/>
      <c r="SHE73" s="516"/>
      <c r="SHF73" s="516"/>
      <c r="SHG73" s="516"/>
      <c r="SHH73" s="516"/>
      <c r="SHI73" s="516"/>
      <c r="SHJ73" s="516"/>
      <c r="SHK73" s="516"/>
      <c r="SHL73" s="516"/>
      <c r="SHM73" s="516"/>
      <c r="SHN73" s="516"/>
      <c r="SHO73" s="516"/>
      <c r="SHP73" s="516"/>
      <c r="SHQ73" s="516"/>
      <c r="SHR73" s="516"/>
      <c r="SHS73" s="516"/>
      <c r="SHT73" s="516"/>
      <c r="SHU73" s="516"/>
      <c r="SHV73" s="516"/>
      <c r="SHW73" s="516"/>
      <c r="SHX73" s="516"/>
      <c r="SHY73" s="516"/>
      <c r="SHZ73" s="516"/>
      <c r="SIA73" s="516"/>
      <c r="SIB73" s="516"/>
      <c r="SIC73" s="516"/>
      <c r="SID73" s="516"/>
      <c r="SIE73" s="516"/>
      <c r="SIF73" s="516"/>
      <c r="SIG73" s="516"/>
      <c r="SIH73" s="516"/>
      <c r="SII73" s="516"/>
      <c r="SIJ73" s="516"/>
      <c r="SIK73" s="516"/>
      <c r="SIL73" s="516"/>
      <c r="SIM73" s="516"/>
      <c r="SIN73" s="516"/>
      <c r="SIO73" s="516"/>
      <c r="SIP73" s="516"/>
      <c r="SIQ73" s="516"/>
      <c r="SIR73" s="516"/>
      <c r="SIS73" s="516"/>
      <c r="SIT73" s="516"/>
      <c r="SIU73" s="516"/>
      <c r="SIV73" s="516"/>
      <c r="SIW73" s="516"/>
      <c r="SIX73" s="516"/>
      <c r="SIY73" s="516"/>
      <c r="SIZ73" s="516"/>
      <c r="SJA73" s="516"/>
      <c r="SJB73" s="516"/>
      <c r="SJC73" s="516"/>
      <c r="SJD73" s="516"/>
      <c r="SJE73" s="516"/>
      <c r="SJF73" s="516"/>
      <c r="SJG73" s="516"/>
      <c r="SJH73" s="516"/>
      <c r="SJI73" s="516"/>
      <c r="SJJ73" s="516"/>
      <c r="SJK73" s="516"/>
      <c r="SJL73" s="516"/>
      <c r="SJM73" s="516"/>
      <c r="SJN73" s="516"/>
      <c r="SJO73" s="516"/>
      <c r="SJP73" s="516"/>
      <c r="SJQ73" s="516"/>
      <c r="SJR73" s="516"/>
      <c r="SJS73" s="516"/>
      <c r="SJT73" s="516"/>
      <c r="SJU73" s="516"/>
      <c r="SJV73" s="516"/>
      <c r="SJW73" s="516"/>
      <c r="SJX73" s="516"/>
      <c r="SJY73" s="516"/>
      <c r="SJZ73" s="516"/>
      <c r="SKA73" s="516"/>
      <c r="SKB73" s="516"/>
      <c r="SKC73" s="516"/>
      <c r="SKD73" s="516"/>
      <c r="SKE73" s="516"/>
      <c r="SKF73" s="516"/>
      <c r="SKG73" s="516"/>
      <c r="SKH73" s="516"/>
      <c r="SKI73" s="516"/>
      <c r="SKJ73" s="516"/>
      <c r="SKK73" s="516"/>
      <c r="SKL73" s="516"/>
      <c r="SKM73" s="516"/>
      <c r="SKN73" s="516"/>
      <c r="SKO73" s="516"/>
      <c r="SKP73" s="516"/>
      <c r="SKQ73" s="516"/>
      <c r="SKR73" s="516"/>
      <c r="SKS73" s="516"/>
      <c r="SKT73" s="516"/>
      <c r="SKU73" s="516"/>
      <c r="SKV73" s="516"/>
      <c r="SKW73" s="516"/>
      <c r="SKX73" s="516"/>
      <c r="SKY73" s="516"/>
      <c r="SKZ73" s="516"/>
      <c r="SLA73" s="516"/>
      <c r="SLB73" s="516"/>
      <c r="SLC73" s="516"/>
      <c r="SLD73" s="516"/>
      <c r="SLE73" s="516"/>
      <c r="SLF73" s="516"/>
      <c r="SLG73" s="516"/>
      <c r="SLH73" s="516"/>
      <c r="SLI73" s="516"/>
      <c r="SLJ73" s="516"/>
      <c r="SLK73" s="516"/>
      <c r="SLL73" s="516"/>
      <c r="SLM73" s="516"/>
      <c r="SLN73" s="516"/>
      <c r="SLO73" s="516"/>
      <c r="SLP73" s="516"/>
      <c r="SLQ73" s="516"/>
      <c r="SLR73" s="516"/>
      <c r="SLS73" s="516"/>
      <c r="SLT73" s="516"/>
      <c r="SLU73" s="516"/>
      <c r="SLV73" s="516"/>
      <c r="SLW73" s="516"/>
      <c r="SLX73" s="516"/>
      <c r="SLY73" s="516"/>
      <c r="SLZ73" s="516"/>
      <c r="SMA73" s="516"/>
      <c r="SMB73" s="516"/>
      <c r="SMC73" s="516"/>
      <c r="SMD73" s="516"/>
      <c r="SME73" s="516"/>
      <c r="SMF73" s="516"/>
      <c r="SMG73" s="516"/>
      <c r="SMH73" s="516"/>
      <c r="SMI73" s="516"/>
      <c r="SMJ73" s="516"/>
      <c r="SMK73" s="516"/>
      <c r="SML73" s="516"/>
      <c r="SMM73" s="516"/>
      <c r="SMN73" s="516"/>
      <c r="SMO73" s="516"/>
      <c r="SMP73" s="516"/>
      <c r="SMQ73" s="516"/>
      <c r="SMR73" s="516"/>
      <c r="SMS73" s="516"/>
      <c r="SMT73" s="516"/>
      <c r="SMU73" s="516"/>
      <c r="SMV73" s="516"/>
      <c r="SMW73" s="516"/>
      <c r="SMX73" s="516"/>
      <c r="SMY73" s="516"/>
      <c r="SMZ73" s="516"/>
      <c r="SNA73" s="516"/>
      <c r="SNB73" s="516"/>
      <c r="SNC73" s="516"/>
      <c r="SND73" s="516"/>
      <c r="SNE73" s="516"/>
      <c r="SNF73" s="516"/>
      <c r="SNG73" s="516"/>
      <c r="SNH73" s="516"/>
      <c r="SNI73" s="516"/>
      <c r="SNJ73" s="516"/>
      <c r="SNK73" s="516"/>
      <c r="SNL73" s="516"/>
      <c r="SNM73" s="516"/>
      <c r="SNN73" s="516"/>
      <c r="SNO73" s="516"/>
      <c r="SNP73" s="516"/>
      <c r="SNQ73" s="516"/>
      <c r="SNR73" s="516"/>
      <c r="SNS73" s="516"/>
      <c r="SNT73" s="516"/>
      <c r="SNU73" s="516"/>
      <c r="SNV73" s="516"/>
      <c r="SNW73" s="516"/>
      <c r="SNX73" s="516"/>
      <c r="SNY73" s="516"/>
      <c r="SNZ73" s="516"/>
      <c r="SOA73" s="516"/>
      <c r="SOB73" s="516"/>
      <c r="SOC73" s="516"/>
      <c r="SOD73" s="516"/>
      <c r="SOE73" s="516"/>
      <c r="SOF73" s="516"/>
      <c r="SOG73" s="516"/>
      <c r="SOH73" s="516"/>
      <c r="SOI73" s="516"/>
      <c r="SOJ73" s="516"/>
      <c r="SOK73" s="516"/>
      <c r="SOL73" s="516"/>
      <c r="SOM73" s="516"/>
      <c r="SON73" s="516"/>
      <c r="SOO73" s="516"/>
      <c r="SOP73" s="516"/>
      <c r="SOQ73" s="516"/>
      <c r="SOR73" s="516"/>
      <c r="SOS73" s="516"/>
      <c r="SOT73" s="516"/>
      <c r="SOU73" s="516"/>
      <c r="SOV73" s="516"/>
      <c r="SOW73" s="516"/>
      <c r="SOX73" s="516"/>
      <c r="SOY73" s="516"/>
      <c r="SOZ73" s="516"/>
      <c r="SPA73" s="516"/>
      <c r="SPB73" s="516"/>
      <c r="SPC73" s="516"/>
      <c r="SPD73" s="516"/>
      <c r="SPE73" s="516"/>
      <c r="SPF73" s="516"/>
      <c r="SPG73" s="516"/>
      <c r="SPH73" s="516"/>
      <c r="SPI73" s="516"/>
      <c r="SPJ73" s="516"/>
      <c r="SPK73" s="516"/>
      <c r="SPL73" s="516"/>
      <c r="SPM73" s="516"/>
      <c r="SPN73" s="516"/>
      <c r="SPO73" s="516"/>
      <c r="SPP73" s="516"/>
      <c r="SPQ73" s="516"/>
      <c r="SPR73" s="516"/>
      <c r="SPS73" s="516"/>
      <c r="SPT73" s="516"/>
      <c r="SPU73" s="516"/>
      <c r="SPV73" s="516"/>
      <c r="SPW73" s="516"/>
      <c r="SPX73" s="516"/>
      <c r="SPY73" s="516"/>
      <c r="SPZ73" s="516"/>
      <c r="SQA73" s="516"/>
      <c r="SQB73" s="516"/>
      <c r="SQC73" s="516"/>
      <c r="SQD73" s="516"/>
      <c r="SQE73" s="516"/>
      <c r="SQF73" s="516"/>
      <c r="SQG73" s="516"/>
      <c r="SQH73" s="516"/>
      <c r="SQI73" s="516"/>
      <c r="SQJ73" s="516"/>
      <c r="SQK73" s="516"/>
      <c r="SQL73" s="516"/>
      <c r="SQM73" s="516"/>
      <c r="SQN73" s="516"/>
      <c r="SQO73" s="516"/>
      <c r="SQP73" s="516"/>
      <c r="SQQ73" s="516"/>
      <c r="SQR73" s="516"/>
      <c r="SQS73" s="516"/>
      <c r="SQT73" s="516"/>
      <c r="SQU73" s="516"/>
      <c r="SQV73" s="516"/>
      <c r="SQW73" s="516"/>
      <c r="SQX73" s="516"/>
      <c r="SQY73" s="516"/>
      <c r="SQZ73" s="516"/>
      <c r="SRA73" s="516"/>
      <c r="SRB73" s="516"/>
      <c r="SRC73" s="516"/>
      <c r="SRD73" s="516"/>
      <c r="SRE73" s="516"/>
      <c r="SRF73" s="516"/>
      <c r="SRG73" s="516"/>
      <c r="SRH73" s="516"/>
      <c r="SRI73" s="516"/>
      <c r="SRJ73" s="516"/>
      <c r="SRK73" s="516"/>
      <c r="SRL73" s="516"/>
      <c r="SRM73" s="516"/>
      <c r="SRN73" s="516"/>
      <c r="SRO73" s="516"/>
      <c r="SRP73" s="516"/>
      <c r="SRQ73" s="516"/>
      <c r="SRR73" s="516"/>
      <c r="SRS73" s="516"/>
      <c r="SRT73" s="516"/>
      <c r="SRU73" s="516"/>
      <c r="SRV73" s="516"/>
      <c r="SRW73" s="516"/>
      <c r="SRX73" s="516"/>
      <c r="SRY73" s="516"/>
      <c r="SRZ73" s="516"/>
      <c r="SSA73" s="516"/>
      <c r="SSB73" s="516"/>
      <c r="SSC73" s="516"/>
      <c r="SSD73" s="516"/>
      <c r="SSE73" s="516"/>
      <c r="SSF73" s="516"/>
      <c r="SSG73" s="516"/>
      <c r="SSH73" s="516"/>
      <c r="SSI73" s="516"/>
      <c r="SSJ73" s="516"/>
      <c r="SSK73" s="516"/>
      <c r="SSL73" s="516"/>
      <c r="SSM73" s="516"/>
      <c r="SSN73" s="516"/>
      <c r="SSO73" s="516"/>
      <c r="SSP73" s="516"/>
      <c r="SSQ73" s="516"/>
      <c r="SSR73" s="516"/>
      <c r="SSS73" s="516"/>
      <c r="SST73" s="516"/>
      <c r="SSU73" s="516"/>
      <c r="SSV73" s="516"/>
      <c r="SSW73" s="516"/>
      <c r="SSX73" s="516"/>
      <c r="SSY73" s="516"/>
      <c r="SSZ73" s="516"/>
      <c r="STA73" s="516"/>
      <c r="STB73" s="516"/>
      <c r="STC73" s="516"/>
      <c r="STD73" s="516"/>
      <c r="STE73" s="516"/>
      <c r="STF73" s="516"/>
      <c r="STG73" s="516"/>
      <c r="STH73" s="516"/>
      <c r="STI73" s="516"/>
      <c r="STJ73" s="516"/>
      <c r="STK73" s="516"/>
      <c r="STL73" s="516"/>
      <c r="STM73" s="516"/>
      <c r="STN73" s="516"/>
      <c r="STO73" s="516"/>
      <c r="STP73" s="516"/>
      <c r="STQ73" s="516"/>
      <c r="STR73" s="516"/>
      <c r="STS73" s="516"/>
      <c r="STT73" s="516"/>
      <c r="STU73" s="516"/>
      <c r="STV73" s="516"/>
      <c r="STW73" s="516"/>
      <c r="STX73" s="516"/>
      <c r="STY73" s="516"/>
      <c r="STZ73" s="516"/>
      <c r="SUA73" s="516"/>
      <c r="SUB73" s="516"/>
      <c r="SUC73" s="516"/>
      <c r="SUD73" s="516"/>
      <c r="SUE73" s="516"/>
      <c r="SUF73" s="516"/>
      <c r="SUG73" s="516"/>
      <c r="SUH73" s="516"/>
      <c r="SUI73" s="516"/>
      <c r="SUJ73" s="516"/>
      <c r="SUK73" s="516"/>
      <c r="SUL73" s="516"/>
      <c r="SUM73" s="516"/>
      <c r="SUN73" s="516"/>
      <c r="SUO73" s="516"/>
      <c r="SUP73" s="516"/>
      <c r="SUQ73" s="516"/>
      <c r="SUR73" s="516"/>
      <c r="SUS73" s="516"/>
      <c r="SUT73" s="516"/>
      <c r="SUU73" s="516"/>
      <c r="SUV73" s="516"/>
      <c r="SUW73" s="516"/>
      <c r="SUX73" s="516"/>
      <c r="SUY73" s="516"/>
      <c r="SUZ73" s="516"/>
      <c r="SVA73" s="516"/>
      <c r="SVB73" s="516"/>
      <c r="SVC73" s="516"/>
      <c r="SVD73" s="516"/>
      <c r="SVE73" s="516"/>
      <c r="SVF73" s="516"/>
      <c r="SVG73" s="516"/>
      <c r="SVH73" s="516"/>
      <c r="SVI73" s="516"/>
      <c r="SVJ73" s="516"/>
      <c r="SVK73" s="516"/>
      <c r="SVL73" s="516"/>
      <c r="SVM73" s="516"/>
      <c r="SVN73" s="516"/>
      <c r="SVO73" s="516"/>
      <c r="SVP73" s="516"/>
      <c r="SVQ73" s="516"/>
      <c r="SVR73" s="516"/>
      <c r="SVS73" s="516"/>
      <c r="SVT73" s="516"/>
      <c r="SVU73" s="516"/>
      <c r="SVV73" s="516"/>
      <c r="SVW73" s="516"/>
      <c r="SVX73" s="516"/>
      <c r="SVY73" s="516"/>
      <c r="SVZ73" s="516"/>
      <c r="SWA73" s="516"/>
      <c r="SWB73" s="516"/>
      <c r="SWC73" s="516"/>
      <c r="SWD73" s="516"/>
      <c r="SWE73" s="516"/>
      <c r="SWF73" s="516"/>
      <c r="SWG73" s="516"/>
      <c r="SWH73" s="516"/>
      <c r="SWI73" s="516"/>
      <c r="SWJ73" s="516"/>
      <c r="SWK73" s="516"/>
      <c r="SWL73" s="516"/>
      <c r="SWM73" s="516"/>
      <c r="SWN73" s="516"/>
      <c r="SWO73" s="516"/>
      <c r="SWP73" s="516"/>
      <c r="SWQ73" s="516"/>
      <c r="SWR73" s="516"/>
      <c r="SWS73" s="516"/>
      <c r="SWT73" s="516"/>
      <c r="SWU73" s="516"/>
      <c r="SWV73" s="516"/>
      <c r="SWW73" s="516"/>
      <c r="SWX73" s="516"/>
      <c r="SWY73" s="516"/>
      <c r="SWZ73" s="516"/>
      <c r="SXA73" s="516"/>
      <c r="SXB73" s="516"/>
      <c r="SXC73" s="516"/>
      <c r="SXD73" s="516"/>
      <c r="SXE73" s="516"/>
      <c r="SXF73" s="516"/>
      <c r="SXG73" s="516"/>
      <c r="SXH73" s="516"/>
      <c r="SXI73" s="516"/>
      <c r="SXJ73" s="516"/>
      <c r="SXK73" s="516"/>
      <c r="SXL73" s="516"/>
      <c r="SXM73" s="516"/>
      <c r="SXN73" s="516"/>
      <c r="SXO73" s="516"/>
      <c r="SXP73" s="516"/>
      <c r="SXQ73" s="516"/>
      <c r="SXR73" s="516"/>
      <c r="SXS73" s="516"/>
      <c r="SXT73" s="516"/>
      <c r="SXU73" s="516"/>
      <c r="SXV73" s="516"/>
      <c r="SXW73" s="516"/>
      <c r="SXX73" s="516"/>
      <c r="SXY73" s="516"/>
      <c r="SXZ73" s="516"/>
      <c r="SYA73" s="516"/>
      <c r="SYB73" s="516"/>
      <c r="SYC73" s="516"/>
      <c r="SYD73" s="516"/>
      <c r="SYE73" s="516"/>
      <c r="SYF73" s="516"/>
      <c r="SYG73" s="516"/>
      <c r="SYH73" s="516"/>
      <c r="SYI73" s="516"/>
      <c r="SYJ73" s="516"/>
      <c r="SYK73" s="516"/>
      <c r="SYL73" s="516"/>
      <c r="SYM73" s="516"/>
      <c r="SYN73" s="516"/>
      <c r="SYO73" s="516"/>
      <c r="SYP73" s="516"/>
      <c r="SYQ73" s="516"/>
      <c r="SYR73" s="516"/>
      <c r="SYS73" s="516"/>
      <c r="SYT73" s="516"/>
      <c r="SYU73" s="516"/>
      <c r="SYV73" s="516"/>
      <c r="SYW73" s="516"/>
      <c r="SYX73" s="516"/>
      <c r="SYY73" s="516"/>
      <c r="SYZ73" s="516"/>
      <c r="SZA73" s="516"/>
      <c r="SZB73" s="516"/>
      <c r="SZC73" s="516"/>
      <c r="SZD73" s="516"/>
      <c r="SZE73" s="516"/>
      <c r="SZF73" s="516"/>
      <c r="SZG73" s="516"/>
      <c r="SZH73" s="516"/>
      <c r="SZI73" s="516"/>
      <c r="SZJ73" s="516"/>
      <c r="SZK73" s="516"/>
      <c r="SZL73" s="516"/>
      <c r="SZM73" s="516"/>
      <c r="SZN73" s="516"/>
      <c r="SZO73" s="516"/>
      <c r="SZP73" s="516"/>
      <c r="SZQ73" s="516"/>
      <c r="SZR73" s="516"/>
      <c r="SZS73" s="516"/>
      <c r="SZT73" s="516"/>
      <c r="SZU73" s="516"/>
      <c r="SZV73" s="516"/>
      <c r="SZW73" s="516"/>
      <c r="SZX73" s="516"/>
      <c r="SZY73" s="516"/>
      <c r="SZZ73" s="516"/>
      <c r="TAA73" s="516"/>
      <c r="TAB73" s="516"/>
      <c r="TAC73" s="516"/>
      <c r="TAD73" s="516"/>
      <c r="TAE73" s="516"/>
      <c r="TAF73" s="516"/>
      <c r="TAG73" s="516"/>
      <c r="TAH73" s="516"/>
      <c r="TAI73" s="516"/>
      <c r="TAJ73" s="516"/>
      <c r="TAK73" s="516"/>
      <c r="TAL73" s="516"/>
      <c r="TAM73" s="516"/>
      <c r="TAN73" s="516"/>
      <c r="TAO73" s="516"/>
      <c r="TAP73" s="516"/>
      <c r="TAQ73" s="516"/>
      <c r="TAR73" s="516"/>
      <c r="TAS73" s="516"/>
      <c r="TAT73" s="516"/>
      <c r="TAU73" s="516"/>
      <c r="TAV73" s="516"/>
      <c r="TAW73" s="516"/>
      <c r="TAX73" s="516"/>
      <c r="TAY73" s="516"/>
      <c r="TAZ73" s="516"/>
      <c r="TBA73" s="516"/>
      <c r="TBB73" s="516"/>
      <c r="TBC73" s="516"/>
      <c r="TBD73" s="516"/>
      <c r="TBE73" s="516"/>
      <c r="TBF73" s="516"/>
      <c r="TBG73" s="516"/>
      <c r="TBH73" s="516"/>
      <c r="TBI73" s="516"/>
      <c r="TBJ73" s="516"/>
      <c r="TBK73" s="516"/>
      <c r="TBL73" s="516"/>
      <c r="TBM73" s="516"/>
      <c r="TBN73" s="516"/>
      <c r="TBO73" s="516"/>
      <c r="TBP73" s="516"/>
      <c r="TBQ73" s="516"/>
      <c r="TBR73" s="516"/>
      <c r="TBS73" s="516"/>
      <c r="TBT73" s="516"/>
      <c r="TBU73" s="516"/>
      <c r="TBV73" s="516"/>
      <c r="TBW73" s="516"/>
      <c r="TBX73" s="516"/>
      <c r="TBY73" s="516"/>
      <c r="TBZ73" s="516"/>
      <c r="TCA73" s="516"/>
      <c r="TCB73" s="516"/>
      <c r="TCC73" s="516"/>
      <c r="TCD73" s="516"/>
      <c r="TCE73" s="516"/>
      <c r="TCF73" s="516"/>
      <c r="TCG73" s="516"/>
      <c r="TCH73" s="516"/>
      <c r="TCI73" s="516"/>
      <c r="TCJ73" s="516"/>
      <c r="TCK73" s="516"/>
      <c r="TCL73" s="516"/>
      <c r="TCM73" s="516"/>
      <c r="TCN73" s="516"/>
      <c r="TCO73" s="516"/>
      <c r="TCP73" s="516"/>
      <c r="TCQ73" s="516"/>
      <c r="TCR73" s="516"/>
      <c r="TCS73" s="516"/>
      <c r="TCT73" s="516"/>
      <c r="TCU73" s="516"/>
      <c r="TCV73" s="516"/>
      <c r="TCW73" s="516"/>
      <c r="TCX73" s="516"/>
      <c r="TCY73" s="516"/>
      <c r="TCZ73" s="516"/>
      <c r="TDA73" s="516"/>
      <c r="TDB73" s="516"/>
      <c r="TDC73" s="516"/>
      <c r="TDD73" s="516"/>
      <c r="TDE73" s="516"/>
      <c r="TDF73" s="516"/>
      <c r="TDG73" s="516"/>
      <c r="TDH73" s="516"/>
      <c r="TDI73" s="516"/>
      <c r="TDJ73" s="516"/>
      <c r="TDK73" s="516"/>
      <c r="TDL73" s="516"/>
      <c r="TDM73" s="516"/>
      <c r="TDN73" s="516"/>
      <c r="TDO73" s="516"/>
      <c r="TDP73" s="516"/>
      <c r="TDQ73" s="516"/>
      <c r="TDR73" s="516"/>
      <c r="TDS73" s="516"/>
      <c r="TDT73" s="516"/>
      <c r="TDU73" s="516"/>
      <c r="TDV73" s="516"/>
      <c r="TDW73" s="516"/>
      <c r="TDX73" s="516"/>
      <c r="TDY73" s="516"/>
      <c r="TDZ73" s="516"/>
      <c r="TEA73" s="516"/>
      <c r="TEB73" s="516"/>
      <c r="TEC73" s="516"/>
      <c r="TED73" s="516"/>
      <c r="TEE73" s="516"/>
      <c r="TEF73" s="516"/>
      <c r="TEG73" s="516"/>
      <c r="TEH73" s="516"/>
      <c r="TEI73" s="516"/>
      <c r="TEJ73" s="516"/>
      <c r="TEK73" s="516"/>
      <c r="TEL73" s="516"/>
      <c r="TEM73" s="516"/>
      <c r="TEN73" s="516"/>
      <c r="TEO73" s="516"/>
      <c r="TEP73" s="516"/>
      <c r="TEQ73" s="516"/>
      <c r="TER73" s="516"/>
      <c r="TES73" s="516"/>
      <c r="TET73" s="516"/>
      <c r="TEU73" s="516"/>
      <c r="TEV73" s="516"/>
      <c r="TEW73" s="516"/>
      <c r="TEX73" s="516"/>
      <c r="TEY73" s="516"/>
      <c r="TEZ73" s="516"/>
      <c r="TFA73" s="516"/>
      <c r="TFB73" s="516"/>
      <c r="TFC73" s="516"/>
      <c r="TFD73" s="516"/>
      <c r="TFE73" s="516"/>
      <c r="TFF73" s="516"/>
      <c r="TFG73" s="516"/>
      <c r="TFH73" s="516"/>
      <c r="TFI73" s="516"/>
      <c r="TFJ73" s="516"/>
      <c r="TFK73" s="516"/>
      <c r="TFL73" s="516"/>
      <c r="TFM73" s="516"/>
      <c r="TFN73" s="516"/>
      <c r="TFO73" s="516"/>
      <c r="TFP73" s="516"/>
      <c r="TFQ73" s="516"/>
      <c r="TFR73" s="516"/>
      <c r="TFS73" s="516"/>
      <c r="TFT73" s="516"/>
      <c r="TFU73" s="516"/>
      <c r="TFV73" s="516"/>
      <c r="TFW73" s="516"/>
      <c r="TFX73" s="516"/>
      <c r="TFY73" s="516"/>
      <c r="TFZ73" s="516"/>
      <c r="TGA73" s="516"/>
      <c r="TGB73" s="516"/>
      <c r="TGC73" s="516"/>
      <c r="TGD73" s="516"/>
      <c r="TGE73" s="516"/>
      <c r="TGF73" s="516"/>
      <c r="TGG73" s="516"/>
      <c r="TGH73" s="516"/>
      <c r="TGI73" s="516"/>
      <c r="TGJ73" s="516"/>
      <c r="TGK73" s="516"/>
      <c r="TGL73" s="516"/>
      <c r="TGM73" s="516"/>
      <c r="TGN73" s="516"/>
      <c r="TGO73" s="516"/>
      <c r="TGP73" s="516"/>
      <c r="TGQ73" s="516"/>
      <c r="TGR73" s="516"/>
      <c r="TGS73" s="516"/>
      <c r="TGT73" s="516"/>
      <c r="TGU73" s="516"/>
      <c r="TGV73" s="516"/>
      <c r="TGW73" s="516"/>
      <c r="TGX73" s="516"/>
      <c r="TGY73" s="516"/>
      <c r="TGZ73" s="516"/>
      <c r="THA73" s="516"/>
      <c r="THB73" s="516"/>
      <c r="THC73" s="516"/>
      <c r="THD73" s="516"/>
      <c r="THE73" s="516"/>
      <c r="THF73" s="516"/>
      <c r="THG73" s="516"/>
      <c r="THH73" s="516"/>
      <c r="THI73" s="516"/>
      <c r="THJ73" s="516"/>
      <c r="THK73" s="516"/>
      <c r="THL73" s="516"/>
      <c r="THM73" s="516"/>
      <c r="THN73" s="516"/>
      <c r="THO73" s="516"/>
      <c r="THP73" s="516"/>
      <c r="THQ73" s="516"/>
      <c r="THR73" s="516"/>
      <c r="THS73" s="516"/>
      <c r="THT73" s="516"/>
      <c r="THU73" s="516"/>
      <c r="THV73" s="516"/>
      <c r="THW73" s="516"/>
      <c r="THX73" s="516"/>
      <c r="THY73" s="516"/>
      <c r="THZ73" s="516"/>
      <c r="TIA73" s="516"/>
      <c r="TIB73" s="516"/>
      <c r="TIC73" s="516"/>
      <c r="TID73" s="516"/>
      <c r="TIE73" s="516"/>
      <c r="TIF73" s="516"/>
      <c r="TIG73" s="516"/>
      <c r="TIH73" s="516"/>
      <c r="TII73" s="516"/>
      <c r="TIJ73" s="516"/>
      <c r="TIK73" s="516"/>
      <c r="TIL73" s="516"/>
      <c r="TIM73" s="516"/>
      <c r="TIN73" s="516"/>
      <c r="TIO73" s="516"/>
      <c r="TIP73" s="516"/>
      <c r="TIQ73" s="516"/>
      <c r="TIR73" s="516"/>
      <c r="TIS73" s="516"/>
      <c r="TIT73" s="516"/>
      <c r="TIU73" s="516"/>
      <c r="TIV73" s="516"/>
      <c r="TIW73" s="516"/>
      <c r="TIX73" s="516"/>
      <c r="TIY73" s="516"/>
      <c r="TIZ73" s="516"/>
      <c r="TJA73" s="516"/>
      <c r="TJB73" s="516"/>
      <c r="TJC73" s="516"/>
      <c r="TJD73" s="516"/>
      <c r="TJE73" s="516"/>
      <c r="TJF73" s="516"/>
      <c r="TJG73" s="516"/>
      <c r="TJH73" s="516"/>
      <c r="TJI73" s="516"/>
      <c r="TJJ73" s="516"/>
      <c r="TJK73" s="516"/>
      <c r="TJL73" s="516"/>
      <c r="TJM73" s="516"/>
      <c r="TJN73" s="516"/>
      <c r="TJO73" s="516"/>
      <c r="TJP73" s="516"/>
      <c r="TJQ73" s="516"/>
      <c r="TJR73" s="516"/>
      <c r="TJS73" s="516"/>
      <c r="TJT73" s="516"/>
      <c r="TJU73" s="516"/>
      <c r="TJV73" s="516"/>
      <c r="TJW73" s="516"/>
      <c r="TJX73" s="516"/>
      <c r="TJY73" s="516"/>
      <c r="TJZ73" s="516"/>
      <c r="TKA73" s="516"/>
      <c r="TKB73" s="516"/>
      <c r="TKC73" s="516"/>
      <c r="TKD73" s="516"/>
      <c r="TKE73" s="516"/>
      <c r="TKF73" s="516"/>
      <c r="TKG73" s="516"/>
      <c r="TKH73" s="516"/>
      <c r="TKI73" s="516"/>
      <c r="TKJ73" s="516"/>
      <c r="TKK73" s="516"/>
      <c r="TKL73" s="516"/>
      <c r="TKM73" s="516"/>
      <c r="TKN73" s="516"/>
      <c r="TKO73" s="516"/>
      <c r="TKP73" s="516"/>
      <c r="TKQ73" s="516"/>
      <c r="TKR73" s="516"/>
      <c r="TKS73" s="516"/>
      <c r="TKT73" s="516"/>
      <c r="TKU73" s="516"/>
      <c r="TKV73" s="516"/>
      <c r="TKW73" s="516"/>
      <c r="TKX73" s="516"/>
      <c r="TKY73" s="516"/>
      <c r="TKZ73" s="516"/>
      <c r="TLA73" s="516"/>
      <c r="TLB73" s="516"/>
      <c r="TLC73" s="516"/>
      <c r="TLD73" s="516"/>
      <c r="TLE73" s="516"/>
      <c r="TLF73" s="516"/>
      <c r="TLG73" s="516"/>
      <c r="TLH73" s="516"/>
      <c r="TLI73" s="516"/>
      <c r="TLJ73" s="516"/>
      <c r="TLK73" s="516"/>
      <c r="TLL73" s="516"/>
      <c r="TLM73" s="516"/>
      <c r="TLN73" s="516"/>
      <c r="TLO73" s="516"/>
      <c r="TLP73" s="516"/>
      <c r="TLQ73" s="516"/>
      <c r="TLR73" s="516"/>
      <c r="TLS73" s="516"/>
      <c r="TLT73" s="516"/>
      <c r="TLU73" s="516"/>
      <c r="TLV73" s="516"/>
      <c r="TLW73" s="516"/>
      <c r="TLX73" s="516"/>
      <c r="TLY73" s="516"/>
      <c r="TLZ73" s="516"/>
      <c r="TMA73" s="516"/>
      <c r="TMB73" s="516"/>
      <c r="TMC73" s="516"/>
      <c r="TMD73" s="516"/>
      <c r="TME73" s="516"/>
      <c r="TMF73" s="516"/>
      <c r="TMG73" s="516"/>
      <c r="TMH73" s="516"/>
      <c r="TMI73" s="516"/>
      <c r="TMJ73" s="516"/>
      <c r="TMK73" s="516"/>
      <c r="TML73" s="516"/>
      <c r="TMM73" s="516"/>
      <c r="TMN73" s="516"/>
      <c r="TMO73" s="516"/>
      <c r="TMP73" s="516"/>
      <c r="TMQ73" s="516"/>
      <c r="TMR73" s="516"/>
      <c r="TMS73" s="516"/>
      <c r="TMT73" s="516"/>
      <c r="TMU73" s="516"/>
      <c r="TMV73" s="516"/>
      <c r="TMW73" s="516"/>
      <c r="TMX73" s="516"/>
      <c r="TMY73" s="516"/>
      <c r="TMZ73" s="516"/>
      <c r="TNA73" s="516"/>
      <c r="TNB73" s="516"/>
      <c r="TNC73" s="516"/>
      <c r="TND73" s="516"/>
      <c r="TNE73" s="516"/>
      <c r="TNF73" s="516"/>
      <c r="TNG73" s="516"/>
      <c r="TNH73" s="516"/>
      <c r="TNI73" s="516"/>
      <c r="TNJ73" s="516"/>
      <c r="TNK73" s="516"/>
      <c r="TNL73" s="516"/>
      <c r="TNM73" s="516"/>
      <c r="TNN73" s="516"/>
      <c r="TNO73" s="516"/>
      <c r="TNP73" s="516"/>
      <c r="TNQ73" s="516"/>
      <c r="TNR73" s="516"/>
      <c r="TNS73" s="516"/>
      <c r="TNT73" s="516"/>
      <c r="TNU73" s="516"/>
      <c r="TNV73" s="516"/>
      <c r="TNW73" s="516"/>
      <c r="TNX73" s="516"/>
      <c r="TNY73" s="516"/>
      <c r="TNZ73" s="516"/>
      <c r="TOA73" s="516"/>
      <c r="TOB73" s="516"/>
      <c r="TOC73" s="516"/>
      <c r="TOD73" s="516"/>
      <c r="TOE73" s="516"/>
      <c r="TOF73" s="516"/>
      <c r="TOG73" s="516"/>
      <c r="TOH73" s="516"/>
      <c r="TOI73" s="516"/>
      <c r="TOJ73" s="516"/>
      <c r="TOK73" s="516"/>
      <c r="TOL73" s="516"/>
      <c r="TOM73" s="516"/>
      <c r="TON73" s="516"/>
      <c r="TOO73" s="516"/>
      <c r="TOP73" s="516"/>
      <c r="TOQ73" s="516"/>
      <c r="TOR73" s="516"/>
      <c r="TOS73" s="516"/>
      <c r="TOT73" s="516"/>
      <c r="TOU73" s="516"/>
      <c r="TOV73" s="516"/>
      <c r="TOW73" s="516"/>
      <c r="TOX73" s="516"/>
      <c r="TOY73" s="516"/>
      <c r="TOZ73" s="516"/>
      <c r="TPA73" s="516"/>
      <c r="TPB73" s="516"/>
      <c r="TPC73" s="516"/>
      <c r="TPD73" s="516"/>
      <c r="TPE73" s="516"/>
      <c r="TPF73" s="516"/>
      <c r="TPG73" s="516"/>
      <c r="TPH73" s="516"/>
      <c r="TPI73" s="516"/>
      <c r="TPJ73" s="516"/>
      <c r="TPK73" s="516"/>
      <c r="TPL73" s="516"/>
      <c r="TPM73" s="516"/>
      <c r="TPN73" s="516"/>
      <c r="TPO73" s="516"/>
      <c r="TPP73" s="516"/>
      <c r="TPQ73" s="516"/>
      <c r="TPR73" s="516"/>
      <c r="TPS73" s="516"/>
      <c r="TPT73" s="516"/>
      <c r="TPU73" s="516"/>
      <c r="TPV73" s="516"/>
      <c r="TPW73" s="516"/>
      <c r="TPX73" s="516"/>
      <c r="TPY73" s="516"/>
      <c r="TPZ73" s="516"/>
      <c r="TQA73" s="516"/>
      <c r="TQB73" s="516"/>
      <c r="TQC73" s="516"/>
      <c r="TQD73" s="516"/>
      <c r="TQE73" s="516"/>
      <c r="TQF73" s="516"/>
      <c r="TQG73" s="516"/>
      <c r="TQH73" s="516"/>
      <c r="TQI73" s="516"/>
      <c r="TQJ73" s="516"/>
      <c r="TQK73" s="516"/>
      <c r="TQL73" s="516"/>
      <c r="TQM73" s="516"/>
      <c r="TQN73" s="516"/>
      <c r="TQO73" s="516"/>
      <c r="TQP73" s="516"/>
      <c r="TQQ73" s="516"/>
      <c r="TQR73" s="516"/>
      <c r="TQS73" s="516"/>
      <c r="TQT73" s="516"/>
      <c r="TQU73" s="516"/>
      <c r="TQV73" s="516"/>
      <c r="TQW73" s="516"/>
      <c r="TQX73" s="516"/>
      <c r="TQY73" s="516"/>
      <c r="TQZ73" s="516"/>
      <c r="TRA73" s="516"/>
      <c r="TRB73" s="516"/>
      <c r="TRC73" s="516"/>
      <c r="TRD73" s="516"/>
      <c r="TRE73" s="516"/>
      <c r="TRF73" s="516"/>
      <c r="TRG73" s="516"/>
      <c r="TRH73" s="516"/>
      <c r="TRI73" s="516"/>
      <c r="TRJ73" s="516"/>
      <c r="TRK73" s="516"/>
      <c r="TRL73" s="516"/>
      <c r="TRM73" s="516"/>
      <c r="TRN73" s="516"/>
      <c r="TRO73" s="516"/>
      <c r="TRP73" s="516"/>
      <c r="TRQ73" s="516"/>
      <c r="TRR73" s="516"/>
      <c r="TRS73" s="516"/>
      <c r="TRT73" s="516"/>
      <c r="TRU73" s="516"/>
      <c r="TRV73" s="516"/>
      <c r="TRW73" s="516"/>
      <c r="TRX73" s="516"/>
      <c r="TRY73" s="516"/>
      <c r="TRZ73" s="516"/>
      <c r="TSA73" s="516"/>
      <c r="TSB73" s="516"/>
      <c r="TSC73" s="516"/>
      <c r="TSD73" s="516"/>
      <c r="TSE73" s="516"/>
      <c r="TSF73" s="516"/>
      <c r="TSG73" s="516"/>
      <c r="TSH73" s="516"/>
      <c r="TSI73" s="516"/>
      <c r="TSJ73" s="516"/>
      <c r="TSK73" s="516"/>
      <c r="TSL73" s="516"/>
      <c r="TSM73" s="516"/>
      <c r="TSN73" s="516"/>
      <c r="TSO73" s="516"/>
      <c r="TSP73" s="516"/>
      <c r="TSQ73" s="516"/>
      <c r="TSR73" s="516"/>
      <c r="TSS73" s="516"/>
      <c r="TST73" s="516"/>
      <c r="TSU73" s="516"/>
      <c r="TSV73" s="516"/>
      <c r="TSW73" s="516"/>
      <c r="TSX73" s="516"/>
      <c r="TSY73" s="516"/>
      <c r="TSZ73" s="516"/>
      <c r="TTA73" s="516"/>
      <c r="TTB73" s="516"/>
      <c r="TTC73" s="516"/>
      <c r="TTD73" s="516"/>
      <c r="TTE73" s="516"/>
      <c r="TTF73" s="516"/>
      <c r="TTG73" s="516"/>
      <c r="TTH73" s="516"/>
      <c r="TTI73" s="516"/>
      <c r="TTJ73" s="516"/>
      <c r="TTK73" s="516"/>
      <c r="TTL73" s="516"/>
      <c r="TTM73" s="516"/>
      <c r="TTN73" s="516"/>
      <c r="TTO73" s="516"/>
      <c r="TTP73" s="516"/>
      <c r="TTQ73" s="516"/>
      <c r="TTR73" s="516"/>
      <c r="TTS73" s="516"/>
      <c r="TTT73" s="516"/>
      <c r="TTU73" s="516"/>
      <c r="TTV73" s="516"/>
      <c r="TTW73" s="516"/>
      <c r="TTX73" s="516"/>
      <c r="TTY73" s="516"/>
      <c r="TTZ73" s="516"/>
      <c r="TUA73" s="516"/>
      <c r="TUB73" s="516"/>
      <c r="TUC73" s="516"/>
      <c r="TUD73" s="516"/>
      <c r="TUE73" s="516"/>
      <c r="TUF73" s="516"/>
      <c r="TUG73" s="516"/>
      <c r="TUH73" s="516"/>
      <c r="TUI73" s="516"/>
      <c r="TUJ73" s="516"/>
      <c r="TUK73" s="516"/>
      <c r="TUL73" s="516"/>
      <c r="TUM73" s="516"/>
      <c r="TUN73" s="516"/>
      <c r="TUO73" s="516"/>
      <c r="TUP73" s="516"/>
      <c r="TUQ73" s="516"/>
      <c r="TUR73" s="516"/>
      <c r="TUS73" s="516"/>
      <c r="TUT73" s="516"/>
      <c r="TUU73" s="516"/>
      <c r="TUV73" s="516"/>
      <c r="TUW73" s="516"/>
      <c r="TUX73" s="516"/>
      <c r="TUY73" s="516"/>
      <c r="TUZ73" s="516"/>
      <c r="TVA73" s="516"/>
      <c r="TVB73" s="516"/>
      <c r="TVC73" s="516"/>
      <c r="TVD73" s="516"/>
      <c r="TVE73" s="516"/>
      <c r="TVF73" s="516"/>
      <c r="TVG73" s="516"/>
      <c r="TVH73" s="516"/>
      <c r="TVI73" s="516"/>
      <c r="TVJ73" s="516"/>
      <c r="TVK73" s="516"/>
      <c r="TVL73" s="516"/>
      <c r="TVM73" s="516"/>
      <c r="TVN73" s="516"/>
      <c r="TVO73" s="516"/>
      <c r="TVP73" s="516"/>
      <c r="TVQ73" s="516"/>
      <c r="TVR73" s="516"/>
      <c r="TVS73" s="516"/>
      <c r="TVT73" s="516"/>
      <c r="TVU73" s="516"/>
      <c r="TVV73" s="516"/>
      <c r="TVW73" s="516"/>
      <c r="TVX73" s="516"/>
      <c r="TVY73" s="516"/>
      <c r="TVZ73" s="516"/>
      <c r="TWA73" s="516"/>
      <c r="TWB73" s="516"/>
      <c r="TWC73" s="516"/>
      <c r="TWD73" s="516"/>
      <c r="TWE73" s="516"/>
      <c r="TWF73" s="516"/>
      <c r="TWG73" s="516"/>
      <c r="TWH73" s="516"/>
      <c r="TWI73" s="516"/>
      <c r="TWJ73" s="516"/>
      <c r="TWK73" s="516"/>
      <c r="TWL73" s="516"/>
      <c r="TWM73" s="516"/>
      <c r="TWN73" s="516"/>
      <c r="TWO73" s="516"/>
      <c r="TWP73" s="516"/>
      <c r="TWQ73" s="516"/>
      <c r="TWR73" s="516"/>
      <c r="TWS73" s="516"/>
      <c r="TWT73" s="516"/>
      <c r="TWU73" s="516"/>
      <c r="TWV73" s="516"/>
      <c r="TWW73" s="516"/>
      <c r="TWX73" s="516"/>
      <c r="TWY73" s="516"/>
      <c r="TWZ73" s="516"/>
      <c r="TXA73" s="516"/>
      <c r="TXB73" s="516"/>
      <c r="TXC73" s="516"/>
      <c r="TXD73" s="516"/>
      <c r="TXE73" s="516"/>
      <c r="TXF73" s="516"/>
      <c r="TXG73" s="516"/>
      <c r="TXH73" s="516"/>
      <c r="TXI73" s="516"/>
      <c r="TXJ73" s="516"/>
      <c r="TXK73" s="516"/>
      <c r="TXL73" s="516"/>
      <c r="TXM73" s="516"/>
      <c r="TXN73" s="516"/>
      <c r="TXO73" s="516"/>
      <c r="TXP73" s="516"/>
      <c r="TXQ73" s="516"/>
      <c r="TXR73" s="516"/>
      <c r="TXS73" s="516"/>
      <c r="TXT73" s="516"/>
      <c r="TXU73" s="516"/>
      <c r="TXV73" s="516"/>
      <c r="TXW73" s="516"/>
      <c r="TXX73" s="516"/>
      <c r="TXY73" s="516"/>
      <c r="TXZ73" s="516"/>
      <c r="TYA73" s="516"/>
      <c r="TYB73" s="516"/>
      <c r="TYC73" s="516"/>
      <c r="TYD73" s="516"/>
      <c r="TYE73" s="516"/>
      <c r="TYF73" s="516"/>
      <c r="TYG73" s="516"/>
      <c r="TYH73" s="516"/>
      <c r="TYI73" s="516"/>
      <c r="TYJ73" s="516"/>
      <c r="TYK73" s="516"/>
      <c r="TYL73" s="516"/>
      <c r="TYM73" s="516"/>
      <c r="TYN73" s="516"/>
      <c r="TYO73" s="516"/>
      <c r="TYP73" s="516"/>
      <c r="TYQ73" s="516"/>
      <c r="TYR73" s="516"/>
      <c r="TYS73" s="516"/>
      <c r="TYT73" s="516"/>
      <c r="TYU73" s="516"/>
      <c r="TYV73" s="516"/>
      <c r="TYW73" s="516"/>
      <c r="TYX73" s="516"/>
      <c r="TYY73" s="516"/>
      <c r="TYZ73" s="516"/>
      <c r="TZA73" s="516"/>
      <c r="TZB73" s="516"/>
      <c r="TZC73" s="516"/>
      <c r="TZD73" s="516"/>
      <c r="TZE73" s="516"/>
      <c r="TZF73" s="516"/>
      <c r="TZG73" s="516"/>
      <c r="TZH73" s="516"/>
      <c r="TZI73" s="516"/>
      <c r="TZJ73" s="516"/>
      <c r="TZK73" s="516"/>
      <c r="TZL73" s="516"/>
      <c r="TZM73" s="516"/>
      <c r="TZN73" s="516"/>
      <c r="TZO73" s="516"/>
      <c r="TZP73" s="516"/>
      <c r="TZQ73" s="516"/>
      <c r="TZR73" s="516"/>
      <c r="TZS73" s="516"/>
      <c r="TZT73" s="516"/>
      <c r="TZU73" s="516"/>
      <c r="TZV73" s="516"/>
      <c r="TZW73" s="516"/>
      <c r="TZX73" s="516"/>
      <c r="TZY73" s="516"/>
      <c r="TZZ73" s="516"/>
      <c r="UAA73" s="516"/>
      <c r="UAB73" s="516"/>
      <c r="UAC73" s="516"/>
      <c r="UAD73" s="516"/>
      <c r="UAE73" s="516"/>
      <c r="UAF73" s="516"/>
      <c r="UAG73" s="516"/>
      <c r="UAH73" s="516"/>
      <c r="UAI73" s="516"/>
      <c r="UAJ73" s="516"/>
      <c r="UAK73" s="516"/>
      <c r="UAL73" s="516"/>
      <c r="UAM73" s="516"/>
      <c r="UAN73" s="516"/>
      <c r="UAO73" s="516"/>
      <c r="UAP73" s="516"/>
      <c r="UAQ73" s="516"/>
      <c r="UAR73" s="516"/>
      <c r="UAS73" s="516"/>
      <c r="UAT73" s="516"/>
      <c r="UAU73" s="516"/>
      <c r="UAV73" s="516"/>
      <c r="UAW73" s="516"/>
      <c r="UAX73" s="516"/>
      <c r="UAY73" s="516"/>
      <c r="UAZ73" s="516"/>
      <c r="UBA73" s="516"/>
      <c r="UBB73" s="516"/>
      <c r="UBC73" s="516"/>
      <c r="UBD73" s="516"/>
      <c r="UBE73" s="516"/>
      <c r="UBF73" s="516"/>
      <c r="UBG73" s="516"/>
      <c r="UBH73" s="516"/>
      <c r="UBI73" s="516"/>
      <c r="UBJ73" s="516"/>
      <c r="UBK73" s="516"/>
      <c r="UBL73" s="516"/>
      <c r="UBM73" s="516"/>
      <c r="UBN73" s="516"/>
      <c r="UBO73" s="516"/>
      <c r="UBP73" s="516"/>
      <c r="UBQ73" s="516"/>
      <c r="UBR73" s="516"/>
      <c r="UBS73" s="516"/>
      <c r="UBT73" s="516"/>
      <c r="UBU73" s="516"/>
      <c r="UBV73" s="516"/>
      <c r="UBW73" s="516"/>
      <c r="UBX73" s="516"/>
      <c r="UBY73" s="516"/>
      <c r="UBZ73" s="516"/>
      <c r="UCA73" s="516"/>
      <c r="UCB73" s="516"/>
      <c r="UCC73" s="516"/>
      <c r="UCD73" s="516"/>
      <c r="UCE73" s="516"/>
      <c r="UCF73" s="516"/>
      <c r="UCG73" s="516"/>
      <c r="UCH73" s="516"/>
      <c r="UCI73" s="516"/>
      <c r="UCJ73" s="516"/>
      <c r="UCK73" s="516"/>
      <c r="UCL73" s="516"/>
      <c r="UCM73" s="516"/>
      <c r="UCN73" s="516"/>
      <c r="UCO73" s="516"/>
      <c r="UCP73" s="516"/>
      <c r="UCQ73" s="516"/>
      <c r="UCR73" s="516"/>
      <c r="UCS73" s="516"/>
      <c r="UCT73" s="516"/>
      <c r="UCU73" s="516"/>
      <c r="UCV73" s="516"/>
      <c r="UCW73" s="516"/>
      <c r="UCX73" s="516"/>
      <c r="UCY73" s="516"/>
      <c r="UCZ73" s="516"/>
      <c r="UDA73" s="516"/>
      <c r="UDB73" s="516"/>
      <c r="UDC73" s="516"/>
      <c r="UDD73" s="516"/>
      <c r="UDE73" s="516"/>
      <c r="UDF73" s="516"/>
      <c r="UDG73" s="516"/>
      <c r="UDH73" s="516"/>
      <c r="UDI73" s="516"/>
      <c r="UDJ73" s="516"/>
      <c r="UDK73" s="516"/>
      <c r="UDL73" s="516"/>
      <c r="UDM73" s="516"/>
      <c r="UDN73" s="516"/>
      <c r="UDO73" s="516"/>
      <c r="UDP73" s="516"/>
      <c r="UDQ73" s="516"/>
      <c r="UDR73" s="516"/>
      <c r="UDS73" s="516"/>
      <c r="UDT73" s="516"/>
      <c r="UDU73" s="516"/>
      <c r="UDV73" s="516"/>
      <c r="UDW73" s="516"/>
      <c r="UDX73" s="516"/>
      <c r="UDY73" s="516"/>
      <c r="UDZ73" s="516"/>
      <c r="UEA73" s="516"/>
      <c r="UEB73" s="516"/>
      <c r="UEC73" s="516"/>
      <c r="UED73" s="516"/>
      <c r="UEE73" s="516"/>
      <c r="UEF73" s="516"/>
      <c r="UEG73" s="516"/>
      <c r="UEH73" s="516"/>
      <c r="UEI73" s="516"/>
      <c r="UEJ73" s="516"/>
      <c r="UEK73" s="516"/>
      <c r="UEL73" s="516"/>
      <c r="UEM73" s="516"/>
      <c r="UEN73" s="516"/>
      <c r="UEO73" s="516"/>
      <c r="UEP73" s="516"/>
      <c r="UEQ73" s="516"/>
      <c r="UER73" s="516"/>
      <c r="UES73" s="516"/>
      <c r="UET73" s="516"/>
      <c r="UEU73" s="516"/>
      <c r="UEV73" s="516"/>
      <c r="UEW73" s="516"/>
      <c r="UEX73" s="516"/>
      <c r="UEY73" s="516"/>
      <c r="UEZ73" s="516"/>
      <c r="UFA73" s="516"/>
      <c r="UFB73" s="516"/>
      <c r="UFC73" s="516"/>
      <c r="UFD73" s="516"/>
      <c r="UFE73" s="516"/>
      <c r="UFF73" s="516"/>
      <c r="UFG73" s="516"/>
      <c r="UFH73" s="516"/>
      <c r="UFI73" s="516"/>
      <c r="UFJ73" s="516"/>
      <c r="UFK73" s="516"/>
      <c r="UFL73" s="516"/>
      <c r="UFM73" s="516"/>
      <c r="UFN73" s="516"/>
      <c r="UFO73" s="516"/>
      <c r="UFP73" s="516"/>
      <c r="UFQ73" s="516"/>
      <c r="UFR73" s="516"/>
      <c r="UFS73" s="516"/>
      <c r="UFT73" s="516"/>
      <c r="UFU73" s="516"/>
      <c r="UFV73" s="516"/>
      <c r="UFW73" s="516"/>
      <c r="UFX73" s="516"/>
      <c r="UFY73" s="516"/>
      <c r="UFZ73" s="516"/>
      <c r="UGA73" s="516"/>
      <c r="UGB73" s="516"/>
      <c r="UGC73" s="516"/>
      <c r="UGD73" s="516"/>
      <c r="UGE73" s="516"/>
      <c r="UGF73" s="516"/>
      <c r="UGG73" s="516"/>
      <c r="UGH73" s="516"/>
      <c r="UGI73" s="516"/>
      <c r="UGJ73" s="516"/>
      <c r="UGK73" s="516"/>
      <c r="UGL73" s="516"/>
      <c r="UGM73" s="516"/>
      <c r="UGN73" s="516"/>
      <c r="UGO73" s="516"/>
      <c r="UGP73" s="516"/>
      <c r="UGQ73" s="516"/>
      <c r="UGR73" s="516"/>
      <c r="UGS73" s="516"/>
      <c r="UGT73" s="516"/>
      <c r="UGU73" s="516"/>
      <c r="UGV73" s="516"/>
      <c r="UGW73" s="516"/>
      <c r="UGX73" s="516"/>
      <c r="UGY73" s="516"/>
      <c r="UGZ73" s="516"/>
      <c r="UHA73" s="516"/>
      <c r="UHB73" s="516"/>
      <c r="UHC73" s="516"/>
      <c r="UHD73" s="516"/>
      <c r="UHE73" s="516"/>
      <c r="UHF73" s="516"/>
      <c r="UHG73" s="516"/>
      <c r="UHH73" s="516"/>
      <c r="UHI73" s="516"/>
      <c r="UHJ73" s="516"/>
      <c r="UHK73" s="516"/>
      <c r="UHL73" s="516"/>
      <c r="UHM73" s="516"/>
      <c r="UHN73" s="516"/>
      <c r="UHO73" s="516"/>
      <c r="UHP73" s="516"/>
      <c r="UHQ73" s="516"/>
      <c r="UHR73" s="516"/>
      <c r="UHS73" s="516"/>
      <c r="UHT73" s="516"/>
      <c r="UHU73" s="516"/>
      <c r="UHV73" s="516"/>
      <c r="UHW73" s="516"/>
      <c r="UHX73" s="516"/>
      <c r="UHY73" s="516"/>
      <c r="UHZ73" s="516"/>
      <c r="UIA73" s="516"/>
      <c r="UIB73" s="516"/>
      <c r="UIC73" s="516"/>
      <c r="UID73" s="516"/>
      <c r="UIE73" s="516"/>
      <c r="UIF73" s="516"/>
      <c r="UIG73" s="516"/>
      <c r="UIH73" s="516"/>
      <c r="UII73" s="516"/>
      <c r="UIJ73" s="516"/>
      <c r="UIK73" s="516"/>
      <c r="UIL73" s="516"/>
      <c r="UIM73" s="516"/>
      <c r="UIN73" s="516"/>
      <c r="UIO73" s="516"/>
      <c r="UIP73" s="516"/>
      <c r="UIQ73" s="516"/>
      <c r="UIR73" s="516"/>
      <c r="UIS73" s="516"/>
      <c r="UIT73" s="516"/>
      <c r="UIU73" s="516"/>
      <c r="UIV73" s="516"/>
      <c r="UIW73" s="516"/>
      <c r="UIX73" s="516"/>
      <c r="UIY73" s="516"/>
      <c r="UIZ73" s="516"/>
      <c r="UJA73" s="516"/>
      <c r="UJB73" s="516"/>
      <c r="UJC73" s="516"/>
      <c r="UJD73" s="516"/>
      <c r="UJE73" s="516"/>
      <c r="UJF73" s="516"/>
      <c r="UJG73" s="516"/>
      <c r="UJH73" s="516"/>
      <c r="UJI73" s="516"/>
      <c r="UJJ73" s="516"/>
      <c r="UJK73" s="516"/>
      <c r="UJL73" s="516"/>
      <c r="UJM73" s="516"/>
      <c r="UJN73" s="516"/>
      <c r="UJO73" s="516"/>
      <c r="UJP73" s="516"/>
      <c r="UJQ73" s="516"/>
      <c r="UJR73" s="516"/>
      <c r="UJS73" s="516"/>
      <c r="UJT73" s="516"/>
      <c r="UJU73" s="516"/>
      <c r="UJV73" s="516"/>
      <c r="UJW73" s="516"/>
      <c r="UJX73" s="516"/>
      <c r="UJY73" s="516"/>
      <c r="UJZ73" s="516"/>
      <c r="UKA73" s="516"/>
      <c r="UKB73" s="516"/>
      <c r="UKC73" s="516"/>
      <c r="UKD73" s="516"/>
      <c r="UKE73" s="516"/>
      <c r="UKF73" s="516"/>
      <c r="UKG73" s="516"/>
      <c r="UKH73" s="516"/>
      <c r="UKI73" s="516"/>
      <c r="UKJ73" s="516"/>
      <c r="UKK73" s="516"/>
      <c r="UKL73" s="516"/>
      <c r="UKM73" s="516"/>
      <c r="UKN73" s="516"/>
      <c r="UKO73" s="516"/>
      <c r="UKP73" s="516"/>
      <c r="UKQ73" s="516"/>
      <c r="UKR73" s="516"/>
      <c r="UKS73" s="516"/>
      <c r="UKT73" s="516"/>
      <c r="UKU73" s="516"/>
      <c r="UKV73" s="516"/>
      <c r="UKW73" s="516"/>
      <c r="UKX73" s="516"/>
      <c r="UKY73" s="516"/>
      <c r="UKZ73" s="516"/>
      <c r="ULA73" s="516"/>
      <c r="ULB73" s="516"/>
      <c r="ULC73" s="516"/>
      <c r="ULD73" s="516"/>
      <c r="ULE73" s="516"/>
      <c r="ULF73" s="516"/>
      <c r="ULG73" s="516"/>
      <c r="ULH73" s="516"/>
      <c r="ULI73" s="516"/>
      <c r="ULJ73" s="516"/>
      <c r="ULK73" s="516"/>
      <c r="ULL73" s="516"/>
      <c r="ULM73" s="516"/>
      <c r="ULN73" s="516"/>
      <c r="ULO73" s="516"/>
      <c r="ULP73" s="516"/>
      <c r="ULQ73" s="516"/>
      <c r="ULR73" s="516"/>
      <c r="ULS73" s="516"/>
      <c r="ULT73" s="516"/>
      <c r="ULU73" s="516"/>
      <c r="ULV73" s="516"/>
      <c r="ULW73" s="516"/>
      <c r="ULX73" s="516"/>
      <c r="ULY73" s="516"/>
      <c r="ULZ73" s="516"/>
      <c r="UMA73" s="516"/>
      <c r="UMB73" s="516"/>
      <c r="UMC73" s="516"/>
      <c r="UMD73" s="516"/>
      <c r="UME73" s="516"/>
      <c r="UMF73" s="516"/>
      <c r="UMG73" s="516"/>
      <c r="UMH73" s="516"/>
      <c r="UMI73" s="516"/>
      <c r="UMJ73" s="516"/>
      <c r="UMK73" s="516"/>
      <c r="UML73" s="516"/>
      <c r="UMM73" s="516"/>
      <c r="UMN73" s="516"/>
      <c r="UMO73" s="516"/>
      <c r="UMP73" s="516"/>
      <c r="UMQ73" s="516"/>
      <c r="UMR73" s="516"/>
      <c r="UMS73" s="516"/>
      <c r="UMT73" s="516"/>
      <c r="UMU73" s="516"/>
      <c r="UMV73" s="516"/>
      <c r="UMW73" s="516"/>
      <c r="UMX73" s="516"/>
      <c r="UMY73" s="516"/>
      <c r="UMZ73" s="516"/>
      <c r="UNA73" s="516"/>
      <c r="UNB73" s="516"/>
      <c r="UNC73" s="516"/>
      <c r="UND73" s="516"/>
      <c r="UNE73" s="516"/>
      <c r="UNF73" s="516"/>
      <c r="UNG73" s="516"/>
      <c r="UNH73" s="516"/>
      <c r="UNI73" s="516"/>
      <c r="UNJ73" s="516"/>
      <c r="UNK73" s="516"/>
      <c r="UNL73" s="516"/>
      <c r="UNM73" s="516"/>
      <c r="UNN73" s="516"/>
      <c r="UNO73" s="516"/>
      <c r="UNP73" s="516"/>
      <c r="UNQ73" s="516"/>
      <c r="UNR73" s="516"/>
      <c r="UNS73" s="516"/>
      <c r="UNT73" s="516"/>
      <c r="UNU73" s="516"/>
      <c r="UNV73" s="516"/>
      <c r="UNW73" s="516"/>
      <c r="UNX73" s="516"/>
      <c r="UNY73" s="516"/>
      <c r="UNZ73" s="516"/>
      <c r="UOA73" s="516"/>
      <c r="UOB73" s="516"/>
      <c r="UOC73" s="516"/>
      <c r="UOD73" s="516"/>
      <c r="UOE73" s="516"/>
      <c r="UOF73" s="516"/>
      <c r="UOG73" s="516"/>
      <c r="UOH73" s="516"/>
      <c r="UOI73" s="516"/>
      <c r="UOJ73" s="516"/>
      <c r="UOK73" s="516"/>
      <c r="UOL73" s="516"/>
      <c r="UOM73" s="516"/>
      <c r="UON73" s="516"/>
      <c r="UOO73" s="516"/>
      <c r="UOP73" s="516"/>
      <c r="UOQ73" s="516"/>
      <c r="UOR73" s="516"/>
      <c r="UOS73" s="516"/>
      <c r="UOT73" s="516"/>
      <c r="UOU73" s="516"/>
      <c r="UOV73" s="516"/>
      <c r="UOW73" s="516"/>
      <c r="UOX73" s="516"/>
      <c r="UOY73" s="516"/>
      <c r="UOZ73" s="516"/>
      <c r="UPA73" s="516"/>
      <c r="UPB73" s="516"/>
      <c r="UPC73" s="516"/>
      <c r="UPD73" s="516"/>
      <c r="UPE73" s="516"/>
      <c r="UPF73" s="516"/>
      <c r="UPG73" s="516"/>
      <c r="UPH73" s="516"/>
      <c r="UPI73" s="516"/>
      <c r="UPJ73" s="516"/>
      <c r="UPK73" s="516"/>
      <c r="UPL73" s="516"/>
      <c r="UPM73" s="516"/>
      <c r="UPN73" s="516"/>
      <c r="UPO73" s="516"/>
      <c r="UPP73" s="516"/>
      <c r="UPQ73" s="516"/>
      <c r="UPR73" s="516"/>
      <c r="UPS73" s="516"/>
      <c r="UPT73" s="516"/>
      <c r="UPU73" s="516"/>
      <c r="UPV73" s="516"/>
      <c r="UPW73" s="516"/>
      <c r="UPX73" s="516"/>
      <c r="UPY73" s="516"/>
      <c r="UPZ73" s="516"/>
      <c r="UQA73" s="516"/>
      <c r="UQB73" s="516"/>
      <c r="UQC73" s="516"/>
      <c r="UQD73" s="516"/>
      <c r="UQE73" s="516"/>
      <c r="UQF73" s="516"/>
      <c r="UQG73" s="516"/>
      <c r="UQH73" s="516"/>
      <c r="UQI73" s="516"/>
      <c r="UQJ73" s="516"/>
      <c r="UQK73" s="516"/>
      <c r="UQL73" s="516"/>
      <c r="UQM73" s="516"/>
      <c r="UQN73" s="516"/>
      <c r="UQO73" s="516"/>
      <c r="UQP73" s="516"/>
      <c r="UQQ73" s="516"/>
      <c r="UQR73" s="516"/>
      <c r="UQS73" s="516"/>
      <c r="UQT73" s="516"/>
      <c r="UQU73" s="516"/>
      <c r="UQV73" s="516"/>
      <c r="UQW73" s="516"/>
      <c r="UQX73" s="516"/>
      <c r="UQY73" s="516"/>
      <c r="UQZ73" s="516"/>
      <c r="URA73" s="516"/>
      <c r="URB73" s="516"/>
      <c r="URC73" s="516"/>
      <c r="URD73" s="516"/>
      <c r="URE73" s="516"/>
      <c r="URF73" s="516"/>
      <c r="URG73" s="516"/>
      <c r="URH73" s="516"/>
      <c r="URI73" s="516"/>
      <c r="URJ73" s="516"/>
      <c r="URK73" s="516"/>
      <c r="URL73" s="516"/>
      <c r="URM73" s="516"/>
      <c r="URN73" s="516"/>
      <c r="URO73" s="516"/>
      <c r="URP73" s="516"/>
      <c r="URQ73" s="516"/>
      <c r="URR73" s="516"/>
      <c r="URS73" s="516"/>
      <c r="URT73" s="516"/>
      <c r="URU73" s="516"/>
      <c r="URV73" s="516"/>
      <c r="URW73" s="516"/>
      <c r="URX73" s="516"/>
      <c r="URY73" s="516"/>
      <c r="URZ73" s="516"/>
      <c r="USA73" s="516"/>
      <c r="USB73" s="516"/>
      <c r="USC73" s="516"/>
      <c r="USD73" s="516"/>
      <c r="USE73" s="516"/>
      <c r="USF73" s="516"/>
      <c r="USG73" s="516"/>
      <c r="USH73" s="516"/>
      <c r="USI73" s="516"/>
      <c r="USJ73" s="516"/>
      <c r="USK73" s="516"/>
      <c r="USL73" s="516"/>
      <c r="USM73" s="516"/>
      <c r="USN73" s="516"/>
      <c r="USO73" s="516"/>
      <c r="USP73" s="516"/>
      <c r="USQ73" s="516"/>
      <c r="USR73" s="516"/>
      <c r="USS73" s="516"/>
      <c r="UST73" s="516"/>
      <c r="USU73" s="516"/>
      <c r="USV73" s="516"/>
      <c r="USW73" s="516"/>
      <c r="USX73" s="516"/>
      <c r="USY73" s="516"/>
      <c r="USZ73" s="516"/>
      <c r="UTA73" s="516"/>
      <c r="UTB73" s="516"/>
      <c r="UTC73" s="516"/>
      <c r="UTD73" s="516"/>
      <c r="UTE73" s="516"/>
      <c r="UTF73" s="516"/>
      <c r="UTG73" s="516"/>
      <c r="UTH73" s="516"/>
      <c r="UTI73" s="516"/>
      <c r="UTJ73" s="516"/>
      <c r="UTK73" s="516"/>
      <c r="UTL73" s="516"/>
      <c r="UTM73" s="516"/>
      <c r="UTN73" s="516"/>
      <c r="UTO73" s="516"/>
      <c r="UTP73" s="516"/>
      <c r="UTQ73" s="516"/>
      <c r="UTR73" s="516"/>
      <c r="UTS73" s="516"/>
      <c r="UTT73" s="516"/>
      <c r="UTU73" s="516"/>
      <c r="UTV73" s="516"/>
      <c r="UTW73" s="516"/>
      <c r="UTX73" s="516"/>
      <c r="UTY73" s="516"/>
      <c r="UTZ73" s="516"/>
      <c r="UUA73" s="516"/>
      <c r="UUB73" s="516"/>
      <c r="UUC73" s="516"/>
      <c r="UUD73" s="516"/>
      <c r="UUE73" s="516"/>
      <c r="UUF73" s="516"/>
      <c r="UUG73" s="516"/>
      <c r="UUH73" s="516"/>
      <c r="UUI73" s="516"/>
      <c r="UUJ73" s="516"/>
      <c r="UUK73" s="516"/>
      <c r="UUL73" s="516"/>
      <c r="UUM73" s="516"/>
      <c r="UUN73" s="516"/>
      <c r="UUO73" s="516"/>
      <c r="UUP73" s="516"/>
      <c r="UUQ73" s="516"/>
      <c r="UUR73" s="516"/>
      <c r="UUS73" s="516"/>
      <c r="UUT73" s="516"/>
      <c r="UUU73" s="516"/>
      <c r="UUV73" s="516"/>
      <c r="UUW73" s="516"/>
      <c r="UUX73" s="516"/>
      <c r="UUY73" s="516"/>
      <c r="UUZ73" s="516"/>
      <c r="UVA73" s="516"/>
      <c r="UVB73" s="516"/>
      <c r="UVC73" s="516"/>
      <c r="UVD73" s="516"/>
      <c r="UVE73" s="516"/>
      <c r="UVF73" s="516"/>
      <c r="UVG73" s="516"/>
      <c r="UVH73" s="516"/>
      <c r="UVI73" s="516"/>
      <c r="UVJ73" s="516"/>
      <c r="UVK73" s="516"/>
      <c r="UVL73" s="516"/>
      <c r="UVM73" s="516"/>
      <c r="UVN73" s="516"/>
      <c r="UVO73" s="516"/>
      <c r="UVP73" s="516"/>
      <c r="UVQ73" s="516"/>
      <c r="UVR73" s="516"/>
      <c r="UVS73" s="516"/>
      <c r="UVT73" s="516"/>
      <c r="UVU73" s="516"/>
      <c r="UVV73" s="516"/>
      <c r="UVW73" s="516"/>
      <c r="UVX73" s="516"/>
      <c r="UVY73" s="516"/>
      <c r="UVZ73" s="516"/>
      <c r="UWA73" s="516"/>
      <c r="UWB73" s="516"/>
      <c r="UWC73" s="516"/>
      <c r="UWD73" s="516"/>
      <c r="UWE73" s="516"/>
      <c r="UWF73" s="516"/>
      <c r="UWG73" s="516"/>
      <c r="UWH73" s="516"/>
      <c r="UWI73" s="516"/>
      <c r="UWJ73" s="516"/>
      <c r="UWK73" s="516"/>
      <c r="UWL73" s="516"/>
      <c r="UWM73" s="516"/>
      <c r="UWN73" s="516"/>
      <c r="UWO73" s="516"/>
      <c r="UWP73" s="516"/>
      <c r="UWQ73" s="516"/>
      <c r="UWR73" s="516"/>
      <c r="UWS73" s="516"/>
      <c r="UWT73" s="516"/>
      <c r="UWU73" s="516"/>
      <c r="UWV73" s="516"/>
      <c r="UWW73" s="516"/>
      <c r="UWX73" s="516"/>
      <c r="UWY73" s="516"/>
      <c r="UWZ73" s="516"/>
      <c r="UXA73" s="516"/>
      <c r="UXB73" s="516"/>
      <c r="UXC73" s="516"/>
      <c r="UXD73" s="516"/>
      <c r="UXE73" s="516"/>
      <c r="UXF73" s="516"/>
      <c r="UXG73" s="516"/>
      <c r="UXH73" s="516"/>
      <c r="UXI73" s="516"/>
      <c r="UXJ73" s="516"/>
      <c r="UXK73" s="516"/>
      <c r="UXL73" s="516"/>
      <c r="UXM73" s="516"/>
      <c r="UXN73" s="516"/>
      <c r="UXO73" s="516"/>
      <c r="UXP73" s="516"/>
      <c r="UXQ73" s="516"/>
      <c r="UXR73" s="516"/>
      <c r="UXS73" s="516"/>
      <c r="UXT73" s="516"/>
      <c r="UXU73" s="516"/>
      <c r="UXV73" s="516"/>
      <c r="UXW73" s="516"/>
      <c r="UXX73" s="516"/>
      <c r="UXY73" s="516"/>
      <c r="UXZ73" s="516"/>
      <c r="UYA73" s="516"/>
      <c r="UYB73" s="516"/>
      <c r="UYC73" s="516"/>
      <c r="UYD73" s="516"/>
      <c r="UYE73" s="516"/>
      <c r="UYF73" s="516"/>
      <c r="UYG73" s="516"/>
      <c r="UYH73" s="516"/>
      <c r="UYI73" s="516"/>
      <c r="UYJ73" s="516"/>
      <c r="UYK73" s="516"/>
      <c r="UYL73" s="516"/>
      <c r="UYM73" s="516"/>
      <c r="UYN73" s="516"/>
      <c r="UYO73" s="516"/>
      <c r="UYP73" s="516"/>
      <c r="UYQ73" s="516"/>
      <c r="UYR73" s="516"/>
      <c r="UYS73" s="516"/>
      <c r="UYT73" s="516"/>
      <c r="UYU73" s="516"/>
      <c r="UYV73" s="516"/>
      <c r="UYW73" s="516"/>
      <c r="UYX73" s="516"/>
      <c r="UYY73" s="516"/>
      <c r="UYZ73" s="516"/>
      <c r="UZA73" s="516"/>
      <c r="UZB73" s="516"/>
      <c r="UZC73" s="516"/>
      <c r="UZD73" s="516"/>
      <c r="UZE73" s="516"/>
      <c r="UZF73" s="516"/>
      <c r="UZG73" s="516"/>
      <c r="UZH73" s="516"/>
      <c r="UZI73" s="516"/>
      <c r="UZJ73" s="516"/>
      <c r="UZK73" s="516"/>
      <c r="UZL73" s="516"/>
      <c r="UZM73" s="516"/>
      <c r="UZN73" s="516"/>
      <c r="UZO73" s="516"/>
      <c r="UZP73" s="516"/>
      <c r="UZQ73" s="516"/>
      <c r="UZR73" s="516"/>
      <c r="UZS73" s="516"/>
      <c r="UZT73" s="516"/>
      <c r="UZU73" s="516"/>
      <c r="UZV73" s="516"/>
      <c r="UZW73" s="516"/>
      <c r="UZX73" s="516"/>
      <c r="UZY73" s="516"/>
      <c r="UZZ73" s="516"/>
      <c r="VAA73" s="516"/>
      <c r="VAB73" s="516"/>
      <c r="VAC73" s="516"/>
      <c r="VAD73" s="516"/>
      <c r="VAE73" s="516"/>
      <c r="VAF73" s="516"/>
      <c r="VAG73" s="516"/>
      <c r="VAH73" s="516"/>
      <c r="VAI73" s="516"/>
      <c r="VAJ73" s="516"/>
      <c r="VAK73" s="516"/>
      <c r="VAL73" s="516"/>
      <c r="VAM73" s="516"/>
      <c r="VAN73" s="516"/>
      <c r="VAO73" s="516"/>
      <c r="VAP73" s="516"/>
      <c r="VAQ73" s="516"/>
      <c r="VAR73" s="516"/>
      <c r="VAS73" s="516"/>
      <c r="VAT73" s="516"/>
      <c r="VAU73" s="516"/>
      <c r="VAV73" s="516"/>
      <c r="VAW73" s="516"/>
      <c r="VAX73" s="516"/>
      <c r="VAY73" s="516"/>
      <c r="VAZ73" s="516"/>
      <c r="VBA73" s="516"/>
      <c r="VBB73" s="516"/>
      <c r="VBC73" s="516"/>
      <c r="VBD73" s="516"/>
      <c r="VBE73" s="516"/>
      <c r="VBF73" s="516"/>
      <c r="VBG73" s="516"/>
      <c r="VBH73" s="516"/>
      <c r="VBI73" s="516"/>
      <c r="VBJ73" s="516"/>
      <c r="VBK73" s="516"/>
      <c r="VBL73" s="516"/>
      <c r="VBM73" s="516"/>
      <c r="VBN73" s="516"/>
      <c r="VBO73" s="516"/>
      <c r="VBP73" s="516"/>
      <c r="VBQ73" s="516"/>
      <c r="VBR73" s="516"/>
      <c r="VBS73" s="516"/>
      <c r="VBT73" s="516"/>
      <c r="VBU73" s="516"/>
      <c r="VBV73" s="516"/>
      <c r="VBW73" s="516"/>
      <c r="VBX73" s="516"/>
      <c r="VBY73" s="516"/>
      <c r="VBZ73" s="516"/>
      <c r="VCA73" s="516"/>
      <c r="VCB73" s="516"/>
      <c r="VCC73" s="516"/>
      <c r="VCD73" s="516"/>
      <c r="VCE73" s="516"/>
      <c r="VCF73" s="516"/>
      <c r="VCG73" s="516"/>
      <c r="VCH73" s="516"/>
      <c r="VCI73" s="516"/>
      <c r="VCJ73" s="516"/>
      <c r="VCK73" s="516"/>
      <c r="VCL73" s="516"/>
      <c r="VCM73" s="516"/>
      <c r="VCN73" s="516"/>
      <c r="VCO73" s="516"/>
      <c r="VCP73" s="516"/>
      <c r="VCQ73" s="516"/>
      <c r="VCR73" s="516"/>
      <c r="VCS73" s="516"/>
      <c r="VCT73" s="516"/>
      <c r="VCU73" s="516"/>
      <c r="VCV73" s="516"/>
      <c r="VCW73" s="516"/>
      <c r="VCX73" s="516"/>
      <c r="VCY73" s="516"/>
      <c r="VCZ73" s="516"/>
      <c r="VDA73" s="516"/>
      <c r="VDB73" s="516"/>
      <c r="VDC73" s="516"/>
      <c r="VDD73" s="516"/>
      <c r="VDE73" s="516"/>
      <c r="VDF73" s="516"/>
      <c r="VDG73" s="516"/>
      <c r="VDH73" s="516"/>
      <c r="VDI73" s="516"/>
      <c r="VDJ73" s="516"/>
      <c r="VDK73" s="516"/>
      <c r="VDL73" s="516"/>
      <c r="VDM73" s="516"/>
      <c r="VDN73" s="516"/>
      <c r="VDO73" s="516"/>
      <c r="VDP73" s="516"/>
      <c r="VDQ73" s="516"/>
      <c r="VDR73" s="516"/>
      <c r="VDS73" s="516"/>
      <c r="VDT73" s="516"/>
      <c r="VDU73" s="516"/>
      <c r="VDV73" s="516"/>
      <c r="VDW73" s="516"/>
      <c r="VDX73" s="516"/>
      <c r="VDY73" s="516"/>
      <c r="VDZ73" s="516"/>
      <c r="VEA73" s="516"/>
      <c r="VEB73" s="516"/>
      <c r="VEC73" s="516"/>
      <c r="VED73" s="516"/>
      <c r="VEE73" s="516"/>
      <c r="VEF73" s="516"/>
      <c r="VEG73" s="516"/>
      <c r="VEH73" s="516"/>
      <c r="VEI73" s="516"/>
      <c r="VEJ73" s="516"/>
      <c r="VEK73" s="516"/>
      <c r="VEL73" s="516"/>
      <c r="VEM73" s="516"/>
      <c r="VEN73" s="516"/>
      <c r="VEO73" s="516"/>
      <c r="VEP73" s="516"/>
      <c r="VEQ73" s="516"/>
      <c r="VER73" s="516"/>
      <c r="VES73" s="516"/>
      <c r="VET73" s="516"/>
      <c r="VEU73" s="516"/>
      <c r="VEV73" s="516"/>
      <c r="VEW73" s="516"/>
      <c r="VEX73" s="516"/>
      <c r="VEY73" s="516"/>
      <c r="VEZ73" s="516"/>
      <c r="VFA73" s="516"/>
      <c r="VFB73" s="516"/>
      <c r="VFC73" s="516"/>
      <c r="VFD73" s="516"/>
      <c r="VFE73" s="516"/>
      <c r="VFF73" s="516"/>
      <c r="VFG73" s="516"/>
      <c r="VFH73" s="516"/>
      <c r="VFI73" s="516"/>
      <c r="VFJ73" s="516"/>
      <c r="VFK73" s="516"/>
      <c r="VFL73" s="516"/>
      <c r="VFM73" s="516"/>
      <c r="VFN73" s="516"/>
      <c r="VFO73" s="516"/>
      <c r="VFP73" s="516"/>
      <c r="VFQ73" s="516"/>
      <c r="VFR73" s="516"/>
      <c r="VFS73" s="516"/>
      <c r="VFT73" s="516"/>
      <c r="VFU73" s="516"/>
      <c r="VFV73" s="516"/>
      <c r="VFW73" s="516"/>
      <c r="VFX73" s="516"/>
      <c r="VFY73" s="516"/>
      <c r="VFZ73" s="516"/>
      <c r="VGA73" s="516"/>
      <c r="VGB73" s="516"/>
      <c r="VGC73" s="516"/>
      <c r="VGD73" s="516"/>
      <c r="VGE73" s="516"/>
      <c r="VGF73" s="516"/>
      <c r="VGG73" s="516"/>
      <c r="VGH73" s="516"/>
      <c r="VGI73" s="516"/>
      <c r="VGJ73" s="516"/>
      <c r="VGK73" s="516"/>
      <c r="VGL73" s="516"/>
      <c r="VGM73" s="516"/>
      <c r="VGN73" s="516"/>
      <c r="VGO73" s="516"/>
      <c r="VGP73" s="516"/>
      <c r="VGQ73" s="516"/>
      <c r="VGR73" s="516"/>
      <c r="VGS73" s="516"/>
      <c r="VGT73" s="516"/>
      <c r="VGU73" s="516"/>
      <c r="VGV73" s="516"/>
      <c r="VGW73" s="516"/>
      <c r="VGX73" s="516"/>
      <c r="VGY73" s="516"/>
      <c r="VGZ73" s="516"/>
      <c r="VHA73" s="516"/>
      <c r="VHB73" s="516"/>
      <c r="VHC73" s="516"/>
      <c r="VHD73" s="516"/>
      <c r="VHE73" s="516"/>
      <c r="VHF73" s="516"/>
      <c r="VHG73" s="516"/>
      <c r="VHH73" s="516"/>
      <c r="VHI73" s="516"/>
      <c r="VHJ73" s="516"/>
      <c r="VHK73" s="516"/>
      <c r="VHL73" s="516"/>
      <c r="VHM73" s="516"/>
      <c r="VHN73" s="516"/>
      <c r="VHO73" s="516"/>
      <c r="VHP73" s="516"/>
      <c r="VHQ73" s="516"/>
      <c r="VHR73" s="516"/>
      <c r="VHS73" s="516"/>
      <c r="VHT73" s="516"/>
      <c r="VHU73" s="516"/>
      <c r="VHV73" s="516"/>
      <c r="VHW73" s="516"/>
      <c r="VHX73" s="516"/>
      <c r="VHY73" s="516"/>
      <c r="VHZ73" s="516"/>
      <c r="VIA73" s="516"/>
      <c r="VIB73" s="516"/>
      <c r="VIC73" s="516"/>
      <c r="VID73" s="516"/>
      <c r="VIE73" s="516"/>
      <c r="VIF73" s="516"/>
      <c r="VIG73" s="516"/>
      <c r="VIH73" s="516"/>
      <c r="VII73" s="516"/>
      <c r="VIJ73" s="516"/>
      <c r="VIK73" s="516"/>
      <c r="VIL73" s="516"/>
      <c r="VIM73" s="516"/>
      <c r="VIN73" s="516"/>
      <c r="VIO73" s="516"/>
      <c r="VIP73" s="516"/>
      <c r="VIQ73" s="516"/>
      <c r="VIR73" s="516"/>
      <c r="VIS73" s="516"/>
      <c r="VIT73" s="516"/>
      <c r="VIU73" s="516"/>
      <c r="VIV73" s="516"/>
      <c r="VIW73" s="516"/>
      <c r="VIX73" s="516"/>
      <c r="VIY73" s="516"/>
      <c r="VIZ73" s="516"/>
      <c r="VJA73" s="516"/>
      <c r="VJB73" s="516"/>
      <c r="VJC73" s="516"/>
      <c r="VJD73" s="516"/>
      <c r="VJE73" s="516"/>
      <c r="VJF73" s="516"/>
      <c r="VJG73" s="516"/>
      <c r="VJH73" s="516"/>
      <c r="VJI73" s="516"/>
      <c r="VJJ73" s="516"/>
      <c r="VJK73" s="516"/>
      <c r="VJL73" s="516"/>
      <c r="VJM73" s="516"/>
      <c r="VJN73" s="516"/>
      <c r="VJO73" s="516"/>
      <c r="VJP73" s="516"/>
      <c r="VJQ73" s="516"/>
      <c r="VJR73" s="516"/>
      <c r="VJS73" s="516"/>
      <c r="VJT73" s="516"/>
      <c r="VJU73" s="516"/>
      <c r="VJV73" s="516"/>
      <c r="VJW73" s="516"/>
      <c r="VJX73" s="516"/>
      <c r="VJY73" s="516"/>
      <c r="VJZ73" s="516"/>
      <c r="VKA73" s="516"/>
      <c r="VKB73" s="516"/>
      <c r="VKC73" s="516"/>
      <c r="VKD73" s="516"/>
      <c r="VKE73" s="516"/>
      <c r="VKF73" s="516"/>
      <c r="VKG73" s="516"/>
      <c r="VKH73" s="516"/>
      <c r="VKI73" s="516"/>
      <c r="VKJ73" s="516"/>
      <c r="VKK73" s="516"/>
      <c r="VKL73" s="516"/>
      <c r="VKM73" s="516"/>
      <c r="VKN73" s="516"/>
      <c r="VKO73" s="516"/>
      <c r="VKP73" s="516"/>
      <c r="VKQ73" s="516"/>
      <c r="VKR73" s="516"/>
      <c r="VKS73" s="516"/>
      <c r="VKT73" s="516"/>
      <c r="VKU73" s="516"/>
      <c r="VKV73" s="516"/>
      <c r="VKW73" s="516"/>
      <c r="VKX73" s="516"/>
      <c r="VKY73" s="516"/>
      <c r="VKZ73" s="516"/>
      <c r="VLA73" s="516"/>
      <c r="VLB73" s="516"/>
      <c r="VLC73" s="516"/>
      <c r="VLD73" s="516"/>
      <c r="VLE73" s="516"/>
      <c r="VLF73" s="516"/>
      <c r="VLG73" s="516"/>
      <c r="VLH73" s="516"/>
      <c r="VLI73" s="516"/>
      <c r="VLJ73" s="516"/>
      <c r="VLK73" s="516"/>
      <c r="VLL73" s="516"/>
      <c r="VLM73" s="516"/>
      <c r="VLN73" s="516"/>
      <c r="VLO73" s="516"/>
      <c r="VLP73" s="516"/>
      <c r="VLQ73" s="516"/>
      <c r="VLR73" s="516"/>
      <c r="VLS73" s="516"/>
      <c r="VLT73" s="516"/>
      <c r="VLU73" s="516"/>
      <c r="VLV73" s="516"/>
      <c r="VLW73" s="516"/>
      <c r="VLX73" s="516"/>
      <c r="VLY73" s="516"/>
      <c r="VLZ73" s="516"/>
      <c r="VMA73" s="516"/>
      <c r="VMB73" s="516"/>
      <c r="VMC73" s="516"/>
      <c r="VMD73" s="516"/>
      <c r="VME73" s="516"/>
      <c r="VMF73" s="516"/>
      <c r="VMG73" s="516"/>
      <c r="VMH73" s="516"/>
      <c r="VMI73" s="516"/>
      <c r="VMJ73" s="516"/>
      <c r="VMK73" s="516"/>
      <c r="VML73" s="516"/>
      <c r="VMM73" s="516"/>
      <c r="VMN73" s="516"/>
      <c r="VMO73" s="516"/>
      <c r="VMP73" s="516"/>
      <c r="VMQ73" s="516"/>
      <c r="VMR73" s="516"/>
      <c r="VMS73" s="516"/>
      <c r="VMT73" s="516"/>
      <c r="VMU73" s="516"/>
      <c r="VMV73" s="516"/>
      <c r="VMW73" s="516"/>
      <c r="VMX73" s="516"/>
      <c r="VMY73" s="516"/>
      <c r="VMZ73" s="516"/>
      <c r="VNA73" s="516"/>
      <c r="VNB73" s="516"/>
      <c r="VNC73" s="516"/>
      <c r="VND73" s="516"/>
      <c r="VNE73" s="516"/>
      <c r="VNF73" s="516"/>
      <c r="VNG73" s="516"/>
      <c r="VNH73" s="516"/>
      <c r="VNI73" s="516"/>
      <c r="VNJ73" s="516"/>
      <c r="VNK73" s="516"/>
      <c r="VNL73" s="516"/>
      <c r="VNM73" s="516"/>
      <c r="VNN73" s="516"/>
      <c r="VNO73" s="516"/>
      <c r="VNP73" s="516"/>
      <c r="VNQ73" s="516"/>
      <c r="VNR73" s="516"/>
      <c r="VNS73" s="516"/>
      <c r="VNT73" s="516"/>
      <c r="VNU73" s="516"/>
      <c r="VNV73" s="516"/>
      <c r="VNW73" s="516"/>
      <c r="VNX73" s="516"/>
      <c r="VNY73" s="516"/>
      <c r="VNZ73" s="516"/>
      <c r="VOA73" s="516"/>
      <c r="VOB73" s="516"/>
      <c r="VOC73" s="516"/>
      <c r="VOD73" s="516"/>
      <c r="VOE73" s="516"/>
      <c r="VOF73" s="516"/>
      <c r="VOG73" s="516"/>
      <c r="VOH73" s="516"/>
      <c r="VOI73" s="516"/>
      <c r="VOJ73" s="516"/>
      <c r="VOK73" s="516"/>
      <c r="VOL73" s="516"/>
      <c r="VOM73" s="516"/>
      <c r="VON73" s="516"/>
      <c r="VOO73" s="516"/>
      <c r="VOP73" s="516"/>
      <c r="VOQ73" s="516"/>
      <c r="VOR73" s="516"/>
      <c r="VOS73" s="516"/>
      <c r="VOT73" s="516"/>
      <c r="VOU73" s="516"/>
      <c r="VOV73" s="516"/>
      <c r="VOW73" s="516"/>
      <c r="VOX73" s="516"/>
      <c r="VOY73" s="516"/>
      <c r="VOZ73" s="516"/>
      <c r="VPA73" s="516"/>
      <c r="VPB73" s="516"/>
      <c r="VPC73" s="516"/>
      <c r="VPD73" s="516"/>
      <c r="VPE73" s="516"/>
      <c r="VPF73" s="516"/>
      <c r="VPG73" s="516"/>
      <c r="VPH73" s="516"/>
      <c r="VPI73" s="516"/>
      <c r="VPJ73" s="516"/>
      <c r="VPK73" s="516"/>
      <c r="VPL73" s="516"/>
      <c r="VPM73" s="516"/>
      <c r="VPN73" s="516"/>
      <c r="VPO73" s="516"/>
      <c r="VPP73" s="516"/>
      <c r="VPQ73" s="516"/>
      <c r="VPR73" s="516"/>
      <c r="VPS73" s="516"/>
      <c r="VPT73" s="516"/>
      <c r="VPU73" s="516"/>
      <c r="VPV73" s="516"/>
      <c r="VPW73" s="516"/>
      <c r="VPX73" s="516"/>
      <c r="VPY73" s="516"/>
      <c r="VPZ73" s="516"/>
      <c r="VQA73" s="516"/>
      <c r="VQB73" s="516"/>
      <c r="VQC73" s="516"/>
      <c r="VQD73" s="516"/>
      <c r="VQE73" s="516"/>
      <c r="VQF73" s="516"/>
      <c r="VQG73" s="516"/>
      <c r="VQH73" s="516"/>
      <c r="VQI73" s="516"/>
      <c r="VQJ73" s="516"/>
      <c r="VQK73" s="516"/>
      <c r="VQL73" s="516"/>
      <c r="VQM73" s="516"/>
      <c r="VQN73" s="516"/>
      <c r="VQO73" s="516"/>
      <c r="VQP73" s="516"/>
      <c r="VQQ73" s="516"/>
      <c r="VQR73" s="516"/>
      <c r="VQS73" s="516"/>
      <c r="VQT73" s="516"/>
      <c r="VQU73" s="516"/>
      <c r="VQV73" s="516"/>
      <c r="VQW73" s="516"/>
      <c r="VQX73" s="516"/>
      <c r="VQY73" s="516"/>
      <c r="VQZ73" s="516"/>
      <c r="VRA73" s="516"/>
      <c r="VRB73" s="516"/>
      <c r="VRC73" s="516"/>
      <c r="VRD73" s="516"/>
      <c r="VRE73" s="516"/>
      <c r="VRF73" s="516"/>
      <c r="VRG73" s="516"/>
      <c r="VRH73" s="516"/>
      <c r="VRI73" s="516"/>
      <c r="VRJ73" s="516"/>
      <c r="VRK73" s="516"/>
      <c r="VRL73" s="516"/>
      <c r="VRM73" s="516"/>
      <c r="VRN73" s="516"/>
      <c r="VRO73" s="516"/>
      <c r="VRP73" s="516"/>
      <c r="VRQ73" s="516"/>
      <c r="VRR73" s="516"/>
      <c r="VRS73" s="516"/>
      <c r="VRT73" s="516"/>
      <c r="VRU73" s="516"/>
      <c r="VRV73" s="516"/>
      <c r="VRW73" s="516"/>
      <c r="VRX73" s="516"/>
      <c r="VRY73" s="516"/>
      <c r="VRZ73" s="516"/>
      <c r="VSA73" s="516"/>
      <c r="VSB73" s="516"/>
      <c r="VSC73" s="516"/>
      <c r="VSD73" s="516"/>
      <c r="VSE73" s="516"/>
      <c r="VSF73" s="516"/>
      <c r="VSG73" s="516"/>
      <c r="VSH73" s="516"/>
      <c r="VSI73" s="516"/>
      <c r="VSJ73" s="516"/>
      <c r="VSK73" s="516"/>
      <c r="VSL73" s="516"/>
      <c r="VSM73" s="516"/>
      <c r="VSN73" s="516"/>
      <c r="VSO73" s="516"/>
      <c r="VSP73" s="516"/>
      <c r="VSQ73" s="516"/>
      <c r="VSR73" s="516"/>
      <c r="VSS73" s="516"/>
      <c r="VST73" s="516"/>
      <c r="VSU73" s="516"/>
      <c r="VSV73" s="516"/>
      <c r="VSW73" s="516"/>
      <c r="VSX73" s="516"/>
      <c r="VSY73" s="516"/>
      <c r="VSZ73" s="516"/>
      <c r="VTA73" s="516"/>
      <c r="VTB73" s="516"/>
      <c r="VTC73" s="516"/>
      <c r="VTD73" s="516"/>
      <c r="VTE73" s="516"/>
      <c r="VTF73" s="516"/>
      <c r="VTG73" s="516"/>
      <c r="VTH73" s="516"/>
      <c r="VTI73" s="516"/>
      <c r="VTJ73" s="516"/>
      <c r="VTK73" s="516"/>
      <c r="VTL73" s="516"/>
      <c r="VTM73" s="516"/>
      <c r="VTN73" s="516"/>
      <c r="VTO73" s="516"/>
      <c r="VTP73" s="516"/>
      <c r="VTQ73" s="516"/>
      <c r="VTR73" s="516"/>
      <c r="VTS73" s="516"/>
      <c r="VTT73" s="516"/>
      <c r="VTU73" s="516"/>
      <c r="VTV73" s="516"/>
      <c r="VTW73" s="516"/>
      <c r="VTX73" s="516"/>
      <c r="VTY73" s="516"/>
      <c r="VTZ73" s="516"/>
      <c r="VUA73" s="516"/>
      <c r="VUB73" s="516"/>
      <c r="VUC73" s="516"/>
      <c r="VUD73" s="516"/>
      <c r="VUE73" s="516"/>
      <c r="VUF73" s="516"/>
      <c r="VUG73" s="516"/>
      <c r="VUH73" s="516"/>
      <c r="VUI73" s="516"/>
      <c r="VUJ73" s="516"/>
      <c r="VUK73" s="516"/>
      <c r="VUL73" s="516"/>
      <c r="VUM73" s="516"/>
      <c r="VUN73" s="516"/>
      <c r="VUO73" s="516"/>
      <c r="VUP73" s="516"/>
      <c r="VUQ73" s="516"/>
      <c r="VUR73" s="516"/>
      <c r="VUS73" s="516"/>
      <c r="VUT73" s="516"/>
      <c r="VUU73" s="516"/>
      <c r="VUV73" s="516"/>
      <c r="VUW73" s="516"/>
      <c r="VUX73" s="516"/>
      <c r="VUY73" s="516"/>
      <c r="VUZ73" s="516"/>
      <c r="VVA73" s="516"/>
      <c r="VVB73" s="516"/>
      <c r="VVC73" s="516"/>
      <c r="VVD73" s="516"/>
      <c r="VVE73" s="516"/>
      <c r="VVF73" s="516"/>
      <c r="VVG73" s="516"/>
      <c r="VVH73" s="516"/>
      <c r="VVI73" s="516"/>
      <c r="VVJ73" s="516"/>
      <c r="VVK73" s="516"/>
      <c r="VVL73" s="516"/>
      <c r="VVM73" s="516"/>
      <c r="VVN73" s="516"/>
      <c r="VVO73" s="516"/>
      <c r="VVP73" s="516"/>
      <c r="VVQ73" s="516"/>
      <c r="VVR73" s="516"/>
      <c r="VVS73" s="516"/>
      <c r="VVT73" s="516"/>
      <c r="VVU73" s="516"/>
      <c r="VVV73" s="516"/>
      <c r="VVW73" s="516"/>
      <c r="VVX73" s="516"/>
      <c r="VVY73" s="516"/>
      <c r="VVZ73" s="516"/>
      <c r="VWA73" s="516"/>
      <c r="VWB73" s="516"/>
      <c r="VWC73" s="516"/>
      <c r="VWD73" s="516"/>
      <c r="VWE73" s="516"/>
      <c r="VWF73" s="516"/>
      <c r="VWG73" s="516"/>
      <c r="VWH73" s="516"/>
      <c r="VWI73" s="516"/>
      <c r="VWJ73" s="516"/>
      <c r="VWK73" s="516"/>
      <c r="VWL73" s="516"/>
      <c r="VWM73" s="516"/>
      <c r="VWN73" s="516"/>
      <c r="VWO73" s="516"/>
      <c r="VWP73" s="516"/>
      <c r="VWQ73" s="516"/>
      <c r="VWR73" s="516"/>
      <c r="VWS73" s="516"/>
      <c r="VWT73" s="516"/>
      <c r="VWU73" s="516"/>
      <c r="VWV73" s="516"/>
      <c r="VWW73" s="516"/>
      <c r="VWX73" s="516"/>
      <c r="VWY73" s="516"/>
      <c r="VWZ73" s="516"/>
      <c r="VXA73" s="516"/>
      <c r="VXB73" s="516"/>
      <c r="VXC73" s="516"/>
      <c r="VXD73" s="516"/>
      <c r="VXE73" s="516"/>
      <c r="VXF73" s="516"/>
      <c r="VXG73" s="516"/>
      <c r="VXH73" s="516"/>
      <c r="VXI73" s="516"/>
      <c r="VXJ73" s="516"/>
      <c r="VXK73" s="516"/>
      <c r="VXL73" s="516"/>
      <c r="VXM73" s="516"/>
      <c r="VXN73" s="516"/>
      <c r="VXO73" s="516"/>
      <c r="VXP73" s="516"/>
      <c r="VXQ73" s="516"/>
      <c r="VXR73" s="516"/>
      <c r="VXS73" s="516"/>
      <c r="VXT73" s="516"/>
      <c r="VXU73" s="516"/>
      <c r="VXV73" s="516"/>
      <c r="VXW73" s="516"/>
      <c r="VXX73" s="516"/>
      <c r="VXY73" s="516"/>
      <c r="VXZ73" s="516"/>
      <c r="VYA73" s="516"/>
      <c r="VYB73" s="516"/>
      <c r="VYC73" s="516"/>
      <c r="VYD73" s="516"/>
      <c r="VYE73" s="516"/>
      <c r="VYF73" s="516"/>
      <c r="VYG73" s="516"/>
      <c r="VYH73" s="516"/>
      <c r="VYI73" s="516"/>
      <c r="VYJ73" s="516"/>
      <c r="VYK73" s="516"/>
      <c r="VYL73" s="516"/>
      <c r="VYM73" s="516"/>
      <c r="VYN73" s="516"/>
      <c r="VYO73" s="516"/>
      <c r="VYP73" s="516"/>
      <c r="VYQ73" s="516"/>
      <c r="VYR73" s="516"/>
      <c r="VYS73" s="516"/>
      <c r="VYT73" s="516"/>
      <c r="VYU73" s="516"/>
      <c r="VYV73" s="516"/>
      <c r="VYW73" s="516"/>
      <c r="VYX73" s="516"/>
      <c r="VYY73" s="516"/>
      <c r="VYZ73" s="516"/>
      <c r="VZA73" s="516"/>
      <c r="VZB73" s="516"/>
      <c r="VZC73" s="516"/>
      <c r="VZD73" s="516"/>
      <c r="VZE73" s="516"/>
      <c r="VZF73" s="516"/>
      <c r="VZG73" s="516"/>
      <c r="VZH73" s="516"/>
      <c r="VZI73" s="516"/>
      <c r="VZJ73" s="516"/>
      <c r="VZK73" s="516"/>
      <c r="VZL73" s="516"/>
      <c r="VZM73" s="516"/>
      <c r="VZN73" s="516"/>
      <c r="VZO73" s="516"/>
      <c r="VZP73" s="516"/>
      <c r="VZQ73" s="516"/>
      <c r="VZR73" s="516"/>
      <c r="VZS73" s="516"/>
      <c r="VZT73" s="516"/>
      <c r="VZU73" s="516"/>
      <c r="VZV73" s="516"/>
      <c r="VZW73" s="516"/>
      <c r="VZX73" s="516"/>
      <c r="VZY73" s="516"/>
      <c r="VZZ73" s="516"/>
      <c r="WAA73" s="516"/>
      <c r="WAB73" s="516"/>
      <c r="WAC73" s="516"/>
      <c r="WAD73" s="516"/>
      <c r="WAE73" s="516"/>
      <c r="WAF73" s="516"/>
      <c r="WAG73" s="516"/>
      <c r="WAH73" s="516"/>
      <c r="WAI73" s="516"/>
      <c r="WAJ73" s="516"/>
      <c r="WAK73" s="516"/>
      <c r="WAL73" s="516"/>
      <c r="WAM73" s="516"/>
      <c r="WAN73" s="516"/>
      <c r="WAO73" s="516"/>
      <c r="WAP73" s="516"/>
      <c r="WAQ73" s="516"/>
      <c r="WAR73" s="516"/>
      <c r="WAS73" s="516"/>
      <c r="WAT73" s="516"/>
      <c r="WAU73" s="516"/>
      <c r="WAV73" s="516"/>
      <c r="WAW73" s="516"/>
      <c r="WAX73" s="516"/>
      <c r="WAY73" s="516"/>
      <c r="WAZ73" s="516"/>
      <c r="WBA73" s="516"/>
      <c r="WBB73" s="516"/>
      <c r="WBC73" s="516"/>
      <c r="WBD73" s="516"/>
      <c r="WBE73" s="516"/>
      <c r="WBF73" s="516"/>
      <c r="WBG73" s="516"/>
      <c r="WBH73" s="516"/>
      <c r="WBI73" s="516"/>
      <c r="WBJ73" s="516"/>
      <c r="WBK73" s="516"/>
      <c r="WBL73" s="516"/>
      <c r="WBM73" s="516"/>
      <c r="WBN73" s="516"/>
      <c r="WBO73" s="516"/>
      <c r="WBP73" s="516"/>
      <c r="WBQ73" s="516"/>
      <c r="WBR73" s="516"/>
      <c r="WBS73" s="516"/>
      <c r="WBT73" s="516"/>
      <c r="WBU73" s="516"/>
      <c r="WBV73" s="516"/>
      <c r="WBW73" s="516"/>
      <c r="WBX73" s="516"/>
      <c r="WBY73" s="516"/>
      <c r="WBZ73" s="516"/>
      <c r="WCA73" s="516"/>
      <c r="WCB73" s="516"/>
      <c r="WCC73" s="516"/>
      <c r="WCD73" s="516"/>
      <c r="WCE73" s="516"/>
      <c r="WCF73" s="516"/>
      <c r="WCG73" s="516"/>
      <c r="WCH73" s="516"/>
      <c r="WCI73" s="516"/>
      <c r="WCJ73" s="516"/>
      <c r="WCK73" s="516"/>
      <c r="WCL73" s="516"/>
      <c r="WCM73" s="516"/>
      <c r="WCN73" s="516"/>
      <c r="WCO73" s="516"/>
      <c r="WCP73" s="516"/>
      <c r="WCQ73" s="516"/>
      <c r="WCR73" s="516"/>
      <c r="WCS73" s="516"/>
      <c r="WCT73" s="516"/>
      <c r="WCU73" s="516"/>
      <c r="WCV73" s="516"/>
      <c r="WCW73" s="516"/>
      <c r="WCX73" s="516"/>
      <c r="WCY73" s="516"/>
      <c r="WCZ73" s="516"/>
      <c r="WDA73" s="516"/>
      <c r="WDB73" s="516"/>
      <c r="WDC73" s="516"/>
      <c r="WDD73" s="516"/>
      <c r="WDE73" s="516"/>
      <c r="WDF73" s="516"/>
      <c r="WDG73" s="516"/>
      <c r="WDH73" s="516"/>
      <c r="WDI73" s="516"/>
      <c r="WDJ73" s="516"/>
      <c r="WDK73" s="516"/>
      <c r="WDL73" s="516"/>
      <c r="WDM73" s="516"/>
      <c r="WDN73" s="516"/>
      <c r="WDO73" s="516"/>
      <c r="WDP73" s="516"/>
      <c r="WDQ73" s="516"/>
      <c r="WDR73" s="516"/>
      <c r="WDS73" s="516"/>
      <c r="WDT73" s="516"/>
      <c r="WDU73" s="516"/>
      <c r="WDV73" s="516"/>
      <c r="WDW73" s="516"/>
      <c r="WDX73" s="516"/>
      <c r="WDY73" s="516"/>
      <c r="WDZ73" s="516"/>
      <c r="WEA73" s="516"/>
      <c r="WEB73" s="516"/>
      <c r="WEC73" s="516"/>
      <c r="WED73" s="516"/>
      <c r="WEE73" s="516"/>
      <c r="WEF73" s="516"/>
      <c r="WEG73" s="516"/>
      <c r="WEH73" s="516"/>
      <c r="WEI73" s="516"/>
      <c r="WEJ73" s="516"/>
      <c r="WEK73" s="516"/>
      <c r="WEL73" s="516"/>
      <c r="WEM73" s="516"/>
      <c r="WEN73" s="516"/>
      <c r="WEO73" s="516"/>
      <c r="WEP73" s="516"/>
      <c r="WEQ73" s="516"/>
      <c r="WER73" s="516"/>
      <c r="WES73" s="516"/>
      <c r="WET73" s="516"/>
      <c r="WEU73" s="516"/>
      <c r="WEV73" s="516"/>
      <c r="WEW73" s="516"/>
      <c r="WEX73" s="516"/>
      <c r="WEY73" s="516"/>
      <c r="WEZ73" s="516"/>
      <c r="WFA73" s="516"/>
      <c r="WFB73" s="516"/>
      <c r="WFC73" s="516"/>
      <c r="WFD73" s="516"/>
      <c r="WFE73" s="516"/>
      <c r="WFF73" s="516"/>
      <c r="WFG73" s="516"/>
      <c r="WFH73" s="516"/>
      <c r="WFI73" s="516"/>
      <c r="WFJ73" s="516"/>
      <c r="WFK73" s="516"/>
      <c r="WFL73" s="516"/>
      <c r="WFM73" s="516"/>
      <c r="WFN73" s="516"/>
      <c r="WFO73" s="516"/>
      <c r="WFP73" s="516"/>
      <c r="WFQ73" s="516"/>
      <c r="WFR73" s="516"/>
      <c r="WFS73" s="516"/>
      <c r="WFT73" s="516"/>
      <c r="WFU73" s="516"/>
      <c r="WFV73" s="516"/>
      <c r="WFW73" s="516"/>
      <c r="WFX73" s="516"/>
      <c r="WFY73" s="516"/>
      <c r="WFZ73" s="516"/>
      <c r="WGA73" s="516"/>
      <c r="WGB73" s="516"/>
      <c r="WGC73" s="516"/>
      <c r="WGD73" s="516"/>
      <c r="WGE73" s="516"/>
      <c r="WGF73" s="516"/>
      <c r="WGG73" s="516"/>
      <c r="WGH73" s="516"/>
      <c r="WGI73" s="516"/>
      <c r="WGJ73" s="516"/>
      <c r="WGK73" s="516"/>
      <c r="WGL73" s="516"/>
      <c r="WGM73" s="516"/>
      <c r="WGN73" s="516"/>
      <c r="WGO73" s="516"/>
      <c r="WGP73" s="516"/>
      <c r="WGQ73" s="516"/>
      <c r="WGR73" s="516"/>
      <c r="WGS73" s="516"/>
      <c r="WGT73" s="516"/>
      <c r="WGU73" s="516"/>
      <c r="WGV73" s="516"/>
      <c r="WGW73" s="516"/>
      <c r="WGX73" s="516"/>
      <c r="WGY73" s="516"/>
      <c r="WGZ73" s="516"/>
      <c r="WHA73" s="516"/>
      <c r="WHB73" s="516"/>
      <c r="WHC73" s="516"/>
      <c r="WHD73" s="516"/>
      <c r="WHE73" s="516"/>
      <c r="WHF73" s="516"/>
      <c r="WHG73" s="516"/>
      <c r="WHH73" s="516"/>
      <c r="WHI73" s="516"/>
      <c r="WHJ73" s="516"/>
      <c r="WHK73" s="516"/>
      <c r="WHL73" s="516"/>
      <c r="WHM73" s="516"/>
      <c r="WHN73" s="516"/>
      <c r="WHO73" s="516"/>
      <c r="WHP73" s="516"/>
      <c r="WHQ73" s="516"/>
      <c r="WHR73" s="516"/>
      <c r="WHS73" s="516"/>
      <c r="WHT73" s="516"/>
      <c r="WHU73" s="516"/>
      <c r="WHV73" s="516"/>
      <c r="WHW73" s="516"/>
      <c r="WHX73" s="516"/>
      <c r="WHY73" s="516"/>
      <c r="WHZ73" s="516"/>
      <c r="WIA73" s="516"/>
      <c r="WIB73" s="516"/>
      <c r="WIC73" s="516"/>
      <c r="WID73" s="516"/>
      <c r="WIE73" s="516"/>
      <c r="WIF73" s="516"/>
      <c r="WIG73" s="516"/>
      <c r="WIH73" s="516"/>
      <c r="WII73" s="516"/>
      <c r="WIJ73" s="516"/>
      <c r="WIK73" s="516"/>
      <c r="WIL73" s="516"/>
      <c r="WIM73" s="516"/>
      <c r="WIN73" s="516"/>
      <c r="WIO73" s="516"/>
      <c r="WIP73" s="516"/>
      <c r="WIQ73" s="516"/>
      <c r="WIR73" s="516"/>
      <c r="WIS73" s="516"/>
      <c r="WIT73" s="516"/>
      <c r="WIU73" s="516"/>
      <c r="WIV73" s="516"/>
      <c r="WIW73" s="516"/>
      <c r="WIX73" s="516"/>
      <c r="WIY73" s="516"/>
      <c r="WIZ73" s="516"/>
      <c r="WJA73" s="516"/>
      <c r="WJB73" s="516"/>
      <c r="WJC73" s="516"/>
      <c r="WJD73" s="516"/>
      <c r="WJE73" s="516"/>
      <c r="WJF73" s="516"/>
      <c r="WJG73" s="516"/>
      <c r="WJH73" s="516"/>
      <c r="WJI73" s="516"/>
      <c r="WJJ73" s="516"/>
      <c r="WJK73" s="516"/>
      <c r="WJL73" s="516"/>
      <c r="WJM73" s="516"/>
      <c r="WJN73" s="516"/>
      <c r="WJO73" s="516"/>
      <c r="WJP73" s="516"/>
      <c r="WJQ73" s="516"/>
      <c r="WJR73" s="516"/>
      <c r="WJS73" s="516"/>
      <c r="WJT73" s="516"/>
      <c r="WJU73" s="516"/>
      <c r="WJV73" s="516"/>
      <c r="WJW73" s="516"/>
      <c r="WJX73" s="516"/>
      <c r="WJY73" s="516"/>
      <c r="WJZ73" s="516"/>
      <c r="WKA73" s="516"/>
      <c r="WKB73" s="516"/>
      <c r="WKC73" s="516"/>
      <c r="WKD73" s="516"/>
      <c r="WKE73" s="516"/>
      <c r="WKF73" s="516"/>
      <c r="WKG73" s="516"/>
      <c r="WKH73" s="516"/>
      <c r="WKI73" s="516"/>
      <c r="WKJ73" s="516"/>
      <c r="WKK73" s="516"/>
      <c r="WKL73" s="516"/>
      <c r="WKM73" s="516"/>
      <c r="WKN73" s="516"/>
      <c r="WKO73" s="516"/>
      <c r="WKP73" s="516"/>
      <c r="WKQ73" s="516"/>
      <c r="WKR73" s="516"/>
      <c r="WKS73" s="516"/>
      <c r="WKT73" s="516"/>
      <c r="WKU73" s="516"/>
      <c r="WKV73" s="516"/>
      <c r="WKW73" s="516"/>
      <c r="WKX73" s="516"/>
      <c r="WKY73" s="516"/>
      <c r="WKZ73" s="516"/>
      <c r="WLA73" s="516"/>
      <c r="WLB73" s="516"/>
      <c r="WLC73" s="516"/>
      <c r="WLD73" s="516"/>
      <c r="WLE73" s="516"/>
      <c r="WLF73" s="516"/>
      <c r="WLG73" s="516"/>
      <c r="WLH73" s="516"/>
      <c r="WLI73" s="516"/>
      <c r="WLJ73" s="516"/>
      <c r="WLK73" s="516"/>
      <c r="WLL73" s="516"/>
      <c r="WLM73" s="516"/>
      <c r="WLN73" s="516"/>
      <c r="WLO73" s="516"/>
      <c r="WLP73" s="516"/>
      <c r="WLQ73" s="516"/>
      <c r="WLR73" s="516"/>
      <c r="WLS73" s="516"/>
      <c r="WLT73" s="516"/>
      <c r="WLU73" s="516"/>
      <c r="WLV73" s="516"/>
      <c r="WLW73" s="516"/>
      <c r="WLX73" s="516"/>
      <c r="WLY73" s="516"/>
      <c r="WLZ73" s="516"/>
      <c r="WMA73" s="516"/>
      <c r="WMB73" s="516"/>
      <c r="WMC73" s="516"/>
      <c r="WMD73" s="516"/>
      <c r="WME73" s="516"/>
      <c r="WMF73" s="516"/>
      <c r="WMG73" s="516"/>
      <c r="WMH73" s="516"/>
      <c r="WMI73" s="516"/>
      <c r="WMJ73" s="516"/>
      <c r="WMK73" s="516"/>
      <c r="WML73" s="516"/>
      <c r="WMM73" s="516"/>
      <c r="WMN73" s="516"/>
      <c r="WMO73" s="516"/>
      <c r="WMP73" s="516"/>
      <c r="WMQ73" s="516"/>
      <c r="WMR73" s="516"/>
      <c r="WMS73" s="516"/>
      <c r="WMT73" s="516"/>
      <c r="WMU73" s="516"/>
      <c r="WMV73" s="516"/>
      <c r="WMW73" s="516"/>
      <c r="WMX73" s="516"/>
      <c r="WMY73" s="516"/>
      <c r="WMZ73" s="516"/>
      <c r="WNA73" s="516"/>
      <c r="WNB73" s="516"/>
      <c r="WNC73" s="516"/>
      <c r="WND73" s="516"/>
      <c r="WNE73" s="516"/>
      <c r="WNF73" s="516"/>
      <c r="WNG73" s="516"/>
      <c r="WNH73" s="516"/>
      <c r="WNI73" s="516"/>
      <c r="WNJ73" s="516"/>
      <c r="WNK73" s="516"/>
      <c r="WNL73" s="516"/>
      <c r="WNM73" s="516"/>
      <c r="WNN73" s="516"/>
      <c r="WNO73" s="516"/>
      <c r="WNP73" s="516"/>
      <c r="WNQ73" s="516"/>
      <c r="WNR73" s="516"/>
      <c r="WNS73" s="516"/>
      <c r="WNT73" s="516"/>
      <c r="WNU73" s="516"/>
      <c r="WNV73" s="516"/>
      <c r="WNW73" s="516"/>
      <c r="WNX73" s="516"/>
      <c r="WNY73" s="516"/>
      <c r="WNZ73" s="516"/>
      <c r="WOA73" s="516"/>
      <c r="WOB73" s="516"/>
      <c r="WOC73" s="516"/>
      <c r="WOD73" s="516"/>
      <c r="WOE73" s="516"/>
      <c r="WOF73" s="516"/>
      <c r="WOG73" s="516"/>
      <c r="WOH73" s="516"/>
      <c r="WOI73" s="516"/>
      <c r="WOJ73" s="516"/>
      <c r="WOK73" s="516"/>
      <c r="WOL73" s="516"/>
      <c r="WOM73" s="516"/>
      <c r="WON73" s="516"/>
      <c r="WOO73" s="516"/>
      <c r="WOP73" s="516"/>
      <c r="WOQ73" s="516"/>
      <c r="WOR73" s="516"/>
      <c r="WOS73" s="516"/>
      <c r="WOT73" s="516"/>
      <c r="WOU73" s="516"/>
      <c r="WOV73" s="516"/>
      <c r="WOW73" s="516"/>
      <c r="WOX73" s="516"/>
      <c r="WOY73" s="516"/>
      <c r="WOZ73" s="516"/>
      <c r="WPA73" s="516"/>
      <c r="WPB73" s="516"/>
      <c r="WPC73" s="516"/>
      <c r="WPD73" s="516"/>
      <c r="WPE73" s="516"/>
      <c r="WPF73" s="516"/>
      <c r="WPG73" s="516"/>
      <c r="WPH73" s="516"/>
      <c r="WPI73" s="516"/>
      <c r="WPJ73" s="516"/>
      <c r="WPK73" s="516"/>
      <c r="WPL73" s="516"/>
      <c r="WPM73" s="516"/>
      <c r="WPN73" s="516"/>
      <c r="WPO73" s="516"/>
      <c r="WPP73" s="516"/>
      <c r="WPQ73" s="516"/>
      <c r="WPR73" s="516"/>
      <c r="WPS73" s="516"/>
      <c r="WPT73" s="516"/>
      <c r="WPU73" s="516"/>
      <c r="WPV73" s="516"/>
      <c r="WPW73" s="516"/>
      <c r="WPX73" s="516"/>
      <c r="WPY73" s="516"/>
      <c r="WPZ73" s="516"/>
      <c r="WQA73" s="516"/>
      <c r="WQB73" s="516"/>
      <c r="WQC73" s="516"/>
      <c r="WQD73" s="516"/>
      <c r="WQE73" s="516"/>
      <c r="WQF73" s="516"/>
      <c r="WQG73" s="516"/>
      <c r="WQH73" s="516"/>
      <c r="WQI73" s="516"/>
      <c r="WQJ73" s="516"/>
      <c r="WQK73" s="516"/>
      <c r="WQL73" s="516"/>
      <c r="WQM73" s="516"/>
      <c r="WQN73" s="516"/>
      <c r="WQO73" s="516"/>
      <c r="WQP73" s="516"/>
      <c r="WQQ73" s="516"/>
      <c r="WQR73" s="516"/>
      <c r="WQS73" s="516"/>
      <c r="WQT73" s="516"/>
      <c r="WQU73" s="516"/>
      <c r="WQV73" s="516"/>
      <c r="WQW73" s="516"/>
      <c r="WQX73" s="516"/>
      <c r="WQY73" s="516"/>
      <c r="WQZ73" s="516"/>
      <c r="WRA73" s="516"/>
      <c r="WRB73" s="516"/>
      <c r="WRC73" s="516"/>
      <c r="WRD73" s="516"/>
      <c r="WRE73" s="516"/>
      <c r="WRF73" s="516"/>
      <c r="WRG73" s="516"/>
      <c r="WRH73" s="516"/>
      <c r="WRI73" s="516"/>
      <c r="WRJ73" s="516"/>
      <c r="WRK73" s="516"/>
      <c r="WRL73" s="516"/>
      <c r="WRM73" s="516"/>
      <c r="WRN73" s="516"/>
      <c r="WRO73" s="516"/>
      <c r="WRP73" s="516"/>
      <c r="WRQ73" s="516"/>
      <c r="WRR73" s="516"/>
      <c r="WRS73" s="516"/>
      <c r="WRT73" s="516"/>
      <c r="WRU73" s="516"/>
      <c r="WRV73" s="516"/>
      <c r="WRW73" s="516"/>
      <c r="WRX73" s="516"/>
      <c r="WRY73" s="516"/>
      <c r="WRZ73" s="516"/>
      <c r="WSA73" s="516"/>
      <c r="WSB73" s="516"/>
      <c r="WSC73" s="516"/>
      <c r="WSD73" s="516"/>
      <c r="WSE73" s="516"/>
      <c r="WSF73" s="516"/>
      <c r="WSG73" s="516"/>
      <c r="WSH73" s="516"/>
      <c r="WSI73" s="516"/>
      <c r="WSJ73" s="516"/>
      <c r="WSK73" s="516"/>
      <c r="WSL73" s="516"/>
      <c r="WSM73" s="516"/>
      <c r="WSN73" s="516"/>
      <c r="WSO73" s="516"/>
      <c r="WSP73" s="516"/>
      <c r="WSQ73" s="516"/>
      <c r="WSR73" s="516"/>
      <c r="WSS73" s="516"/>
      <c r="WST73" s="516"/>
      <c r="WSU73" s="516"/>
      <c r="WSV73" s="516"/>
      <c r="WSW73" s="516"/>
      <c r="WSX73" s="516"/>
      <c r="WSY73" s="516"/>
      <c r="WSZ73" s="516"/>
      <c r="WTA73" s="516"/>
      <c r="WTB73" s="516"/>
      <c r="WTC73" s="516"/>
      <c r="WTD73" s="516"/>
      <c r="WTE73" s="516"/>
      <c r="WTF73" s="516"/>
      <c r="WTG73" s="516"/>
      <c r="WTH73" s="516"/>
      <c r="WTI73" s="516"/>
      <c r="WTJ73" s="516"/>
      <c r="WTK73" s="516"/>
      <c r="WTL73" s="516"/>
      <c r="WTM73" s="516"/>
      <c r="WTN73" s="516"/>
      <c r="WTO73" s="516"/>
      <c r="WTP73" s="516"/>
      <c r="WTQ73" s="516"/>
      <c r="WTR73" s="516"/>
      <c r="WTS73" s="516"/>
      <c r="WTT73" s="516"/>
      <c r="WTU73" s="516"/>
      <c r="WTV73" s="516"/>
      <c r="WTW73" s="516"/>
      <c r="WTX73" s="516"/>
      <c r="WTY73" s="516"/>
      <c r="WTZ73" s="516"/>
      <c r="WUA73" s="516"/>
      <c r="WUB73" s="516"/>
      <c r="WUC73" s="516"/>
      <c r="WUD73" s="516"/>
      <c r="WUE73" s="516"/>
      <c r="WUF73" s="516"/>
      <c r="WUG73" s="516"/>
      <c r="WUH73" s="516"/>
      <c r="WUI73" s="516"/>
      <c r="WUJ73" s="516"/>
      <c r="WUK73" s="516"/>
      <c r="WUL73" s="516"/>
      <c r="WUM73" s="516"/>
      <c r="WUN73" s="516"/>
      <c r="WUO73" s="516"/>
      <c r="WUP73" s="516"/>
      <c r="WUQ73" s="516"/>
      <c r="WUR73" s="516"/>
      <c r="WUS73" s="516"/>
      <c r="WUT73" s="516"/>
      <c r="WUU73" s="516"/>
      <c r="WUV73" s="516"/>
      <c r="WUW73" s="516"/>
      <c r="WUX73" s="516"/>
      <c r="WUY73" s="516"/>
      <c r="WUZ73" s="516"/>
      <c r="WVA73" s="516"/>
      <c r="WVB73" s="516"/>
      <c r="WVC73" s="516"/>
      <c r="WVD73" s="516"/>
      <c r="WVE73" s="516"/>
      <c r="WVF73" s="516"/>
      <c r="WVG73" s="516"/>
      <c r="WVH73" s="516"/>
      <c r="WVI73" s="516"/>
      <c r="WVJ73" s="516"/>
      <c r="WVK73" s="516"/>
      <c r="WVL73" s="516"/>
      <c r="WVM73" s="516"/>
      <c r="WVN73" s="516"/>
      <c r="WVO73" s="516"/>
      <c r="WVP73" s="516"/>
      <c r="WVQ73" s="516"/>
      <c r="WVR73" s="516"/>
      <c r="WVS73" s="516"/>
      <c r="WVT73" s="516"/>
      <c r="WVU73" s="516"/>
      <c r="WVV73" s="516"/>
      <c r="WVW73" s="516"/>
      <c r="WVX73" s="516"/>
      <c r="WVY73" s="516"/>
      <c r="WVZ73" s="516"/>
      <c r="WWA73" s="516"/>
      <c r="WWB73" s="516"/>
      <c r="WWC73" s="516"/>
      <c r="WWD73" s="516"/>
      <c r="WWE73" s="516"/>
      <c r="WWF73" s="516"/>
      <c r="WWG73" s="516"/>
      <c r="WWH73" s="516"/>
      <c r="WWI73" s="516"/>
      <c r="WWJ73" s="516"/>
      <c r="WWK73" s="516"/>
      <c r="WWL73" s="516"/>
      <c r="WWM73" s="516"/>
      <c r="WWN73" s="516"/>
      <c r="WWO73" s="516"/>
      <c r="WWP73" s="516"/>
      <c r="WWQ73" s="516"/>
      <c r="WWR73" s="516"/>
      <c r="WWS73" s="516"/>
      <c r="WWT73" s="516"/>
      <c r="WWU73" s="516"/>
      <c r="WWV73" s="516"/>
      <c r="WWW73" s="516"/>
      <c r="WWX73" s="516"/>
      <c r="WWY73" s="516"/>
      <c r="WWZ73" s="516"/>
      <c r="WXA73" s="516"/>
      <c r="WXB73" s="516"/>
      <c r="WXC73" s="516"/>
      <c r="WXD73" s="516"/>
      <c r="WXE73" s="516"/>
      <c r="WXF73" s="516"/>
      <c r="WXG73" s="516"/>
      <c r="WXH73" s="516"/>
      <c r="WXI73" s="516"/>
      <c r="WXJ73" s="516"/>
      <c r="WXK73" s="516"/>
      <c r="WXL73" s="516"/>
      <c r="WXM73" s="516"/>
      <c r="WXN73" s="516"/>
      <c r="WXO73" s="516"/>
      <c r="WXP73" s="516"/>
      <c r="WXQ73" s="516"/>
      <c r="WXR73" s="516"/>
      <c r="WXS73" s="516"/>
      <c r="WXT73" s="516"/>
      <c r="WXU73" s="516"/>
      <c r="WXV73" s="516"/>
      <c r="WXW73" s="516"/>
      <c r="WXX73" s="516"/>
      <c r="WXY73" s="516"/>
      <c r="WXZ73" s="516"/>
      <c r="WYA73" s="516"/>
      <c r="WYB73" s="516"/>
      <c r="WYC73" s="516"/>
      <c r="WYD73" s="516"/>
      <c r="WYE73" s="516"/>
      <c r="WYF73" s="516"/>
      <c r="WYG73" s="516"/>
      <c r="WYH73" s="516"/>
      <c r="WYI73" s="516"/>
      <c r="WYJ73" s="516"/>
      <c r="WYK73" s="516"/>
      <c r="WYL73" s="516"/>
      <c r="WYM73" s="516"/>
      <c r="WYN73" s="516"/>
      <c r="WYO73" s="516"/>
      <c r="WYP73" s="516"/>
      <c r="WYQ73" s="516"/>
      <c r="WYR73" s="516"/>
      <c r="WYS73" s="516"/>
      <c r="WYT73" s="516"/>
      <c r="WYU73" s="516"/>
      <c r="WYV73" s="516"/>
      <c r="WYW73" s="516"/>
      <c r="WYX73" s="516"/>
      <c r="WYY73" s="516"/>
      <c r="WYZ73" s="516"/>
      <c r="WZA73" s="516"/>
      <c r="WZB73" s="516"/>
      <c r="WZC73" s="516"/>
      <c r="WZD73" s="516"/>
      <c r="WZE73" s="516"/>
      <c r="WZF73" s="516"/>
      <c r="WZG73" s="516"/>
      <c r="WZH73" s="516"/>
      <c r="WZI73" s="516"/>
      <c r="WZJ73" s="516"/>
      <c r="WZK73" s="516"/>
      <c r="WZL73" s="516"/>
      <c r="WZM73" s="516"/>
      <c r="WZN73" s="516"/>
      <c r="WZO73" s="516"/>
      <c r="WZP73" s="516"/>
      <c r="WZQ73" s="516"/>
      <c r="WZR73" s="516"/>
      <c r="WZS73" s="516"/>
      <c r="WZT73" s="516"/>
      <c r="WZU73" s="516"/>
      <c r="WZV73" s="516"/>
      <c r="WZW73" s="516"/>
      <c r="WZX73" s="516"/>
      <c r="WZY73" s="516"/>
      <c r="WZZ73" s="516"/>
      <c r="XAA73" s="516"/>
      <c r="XAB73" s="516"/>
      <c r="XAC73" s="516"/>
      <c r="XAD73" s="516"/>
      <c r="XAE73" s="516"/>
      <c r="XAF73" s="516"/>
      <c r="XAG73" s="516"/>
      <c r="XAH73" s="516"/>
      <c r="XAI73" s="516"/>
      <c r="XAJ73" s="516"/>
      <c r="XAK73" s="516"/>
      <c r="XAL73" s="516"/>
      <c r="XAM73" s="516"/>
      <c r="XAN73" s="516"/>
      <c r="XAO73" s="516"/>
      <c r="XAP73" s="516"/>
      <c r="XAQ73" s="516"/>
      <c r="XAR73" s="516"/>
      <c r="XAS73" s="516"/>
      <c r="XAT73" s="516"/>
      <c r="XAU73" s="516"/>
      <c r="XAV73" s="516"/>
      <c r="XAW73" s="516"/>
      <c r="XAX73" s="516"/>
      <c r="XAY73" s="516"/>
      <c r="XAZ73" s="516"/>
      <c r="XBA73" s="516"/>
      <c r="XBB73" s="516"/>
      <c r="XBC73" s="516"/>
      <c r="XBD73" s="516"/>
      <c r="XBE73" s="516"/>
      <c r="XBF73" s="516"/>
      <c r="XBG73" s="516"/>
      <c r="XBH73" s="516"/>
      <c r="XBI73" s="516"/>
      <c r="XBJ73" s="516"/>
      <c r="XBK73" s="516"/>
      <c r="XBL73" s="516"/>
      <c r="XBM73" s="516"/>
      <c r="XBN73" s="516"/>
      <c r="XBO73" s="516"/>
      <c r="XBP73" s="516"/>
      <c r="XBQ73" s="516"/>
      <c r="XBR73" s="516"/>
      <c r="XBS73" s="516"/>
      <c r="XBT73" s="516"/>
      <c r="XBU73" s="516"/>
      <c r="XBV73" s="516"/>
      <c r="XBW73" s="516"/>
      <c r="XBX73" s="516"/>
      <c r="XBY73" s="516"/>
      <c r="XBZ73" s="516"/>
      <c r="XCA73" s="516"/>
      <c r="XCB73" s="516"/>
      <c r="XCC73" s="516"/>
      <c r="XCD73" s="516"/>
      <c r="XCE73" s="516"/>
      <c r="XCF73" s="516"/>
      <c r="XCG73" s="516"/>
      <c r="XCH73" s="516"/>
      <c r="XCI73" s="516"/>
      <c r="XCJ73" s="516"/>
      <c r="XCK73" s="516"/>
      <c r="XCL73" s="516"/>
      <c r="XCM73" s="516"/>
      <c r="XCN73" s="516"/>
      <c r="XCO73" s="516"/>
      <c r="XCP73" s="516"/>
      <c r="XCQ73" s="516"/>
      <c r="XCR73" s="516"/>
      <c r="XCS73" s="516"/>
      <c r="XCT73" s="516"/>
      <c r="XCU73" s="516"/>
      <c r="XCV73" s="516"/>
      <c r="XCW73" s="516"/>
      <c r="XCX73" s="516"/>
      <c r="XCY73" s="516"/>
      <c r="XCZ73" s="516"/>
      <c r="XDA73" s="516"/>
      <c r="XDB73" s="516"/>
      <c r="XDC73" s="516"/>
      <c r="XDD73" s="516"/>
      <c r="XDE73" s="516"/>
      <c r="XDF73" s="516"/>
      <c r="XDG73" s="516"/>
      <c r="XDH73" s="516"/>
      <c r="XDI73" s="516"/>
      <c r="XDJ73" s="516"/>
      <c r="XDK73" s="516"/>
      <c r="XDL73" s="516"/>
      <c r="XDM73" s="516"/>
      <c r="XDN73" s="516"/>
      <c r="XDO73" s="516"/>
      <c r="XDP73" s="516"/>
      <c r="XDQ73" s="516"/>
      <c r="XDR73" s="516"/>
      <c r="XDS73" s="516"/>
      <c r="XDT73" s="516"/>
      <c r="XDU73" s="516"/>
      <c r="XDV73" s="516"/>
      <c r="XDW73" s="516"/>
      <c r="XDX73" s="516"/>
      <c r="XDY73" s="516"/>
      <c r="XDZ73" s="516"/>
      <c r="XEA73" s="516"/>
      <c r="XEB73" s="516"/>
      <c r="XEC73" s="516"/>
      <c r="XED73" s="516"/>
      <c r="XEE73" s="516"/>
      <c r="XEF73" s="516"/>
      <c r="XEG73" s="516"/>
      <c r="XEH73" s="516"/>
      <c r="XEI73" s="516"/>
      <c r="XEJ73" s="516"/>
      <c r="XEK73" s="516"/>
      <c r="XEL73" s="516"/>
      <c r="XEM73" s="516"/>
      <c r="XEN73" s="516"/>
      <c r="XEO73" s="516"/>
      <c r="XEP73" s="516"/>
      <c r="XEQ73" s="516"/>
      <c r="XER73" s="516"/>
      <c r="XES73" s="516"/>
      <c r="XET73" s="516"/>
      <c r="XEU73" s="516"/>
      <c r="XEV73" s="516"/>
      <c r="XEW73" s="516"/>
      <c r="XEX73" s="516"/>
      <c r="XEY73" s="516"/>
      <c r="XEZ73" s="516"/>
    </row>
    <row r="74" spans="1:16380" ht="15" customHeight="1">
      <c r="A74" s="518" t="s">
        <v>376</v>
      </c>
      <c r="B74" s="516"/>
      <c r="C74" s="516"/>
      <c r="D74" s="516"/>
      <c r="E74" s="516"/>
      <c r="F74" s="516"/>
      <c r="G74" s="516"/>
      <c r="H74" s="516"/>
      <c r="I74" s="516"/>
      <c r="J74" s="516"/>
      <c r="K74" s="516"/>
      <c r="L74" s="516"/>
      <c r="M74" s="516"/>
      <c r="N74" s="516"/>
      <c r="O74" s="516"/>
      <c r="P74" s="516"/>
      <c r="Q74" s="516"/>
      <c r="R74" s="516"/>
      <c r="S74" s="516"/>
      <c r="T74" s="516"/>
      <c r="U74" s="516"/>
      <c r="V74" s="516"/>
      <c r="W74" s="516"/>
      <c r="X74" s="516"/>
      <c r="Y74" s="516"/>
      <c r="Z74" s="516"/>
      <c r="AA74" s="516"/>
      <c r="AB74" s="516"/>
      <c r="AC74" s="516"/>
      <c r="AD74" s="516"/>
      <c r="AE74" s="516"/>
      <c r="AF74" s="516"/>
      <c r="AG74" s="516"/>
      <c r="AH74" s="516"/>
      <c r="AI74" s="516"/>
      <c r="AJ74" s="516"/>
      <c r="AK74" s="516"/>
      <c r="AL74" s="516"/>
      <c r="AM74" s="516"/>
      <c r="AN74" s="516"/>
      <c r="AO74" s="516"/>
      <c r="AP74" s="516"/>
      <c r="AQ74" s="516"/>
      <c r="AR74" s="516"/>
      <c r="AS74" s="516"/>
      <c r="AT74" s="516"/>
      <c r="AU74" s="516"/>
      <c r="AV74" s="516"/>
      <c r="AW74" s="516"/>
      <c r="AX74" s="516"/>
      <c r="AY74" s="516"/>
      <c r="AZ74" s="516"/>
      <c r="BA74" s="516"/>
      <c r="BB74" s="516"/>
      <c r="BC74" s="516"/>
      <c r="BD74" s="516"/>
      <c r="BE74" s="516"/>
      <c r="BF74" s="516"/>
      <c r="BG74" s="516"/>
      <c r="BH74" s="516"/>
      <c r="BI74" s="516"/>
      <c r="BJ74" s="516"/>
      <c r="BK74" s="516"/>
      <c r="BL74" s="516"/>
      <c r="BM74" s="516"/>
      <c r="BN74" s="516"/>
      <c r="BO74" s="516"/>
      <c r="BP74" s="516"/>
      <c r="BQ74" s="516"/>
      <c r="BR74" s="516"/>
      <c r="BS74" s="516"/>
      <c r="BT74" s="516"/>
      <c r="BU74" s="516"/>
      <c r="BV74" s="516"/>
      <c r="BW74" s="516"/>
      <c r="BX74" s="516"/>
      <c r="BY74" s="516"/>
      <c r="BZ74" s="516"/>
      <c r="CA74" s="516"/>
      <c r="CB74" s="516"/>
      <c r="CC74" s="516"/>
      <c r="CD74" s="516"/>
      <c r="CE74" s="516"/>
      <c r="CF74" s="516"/>
      <c r="CG74" s="516"/>
      <c r="CH74" s="516"/>
      <c r="CI74" s="516"/>
      <c r="CJ74" s="516"/>
      <c r="CK74" s="516"/>
      <c r="CL74" s="516"/>
      <c r="CM74" s="516"/>
      <c r="CN74" s="516"/>
      <c r="CO74" s="516"/>
      <c r="CP74" s="516"/>
      <c r="CQ74" s="516"/>
      <c r="CR74" s="516"/>
      <c r="CS74" s="516"/>
      <c r="CT74" s="516"/>
      <c r="CU74" s="516"/>
      <c r="CV74" s="516"/>
      <c r="CW74" s="516"/>
      <c r="CX74" s="516"/>
      <c r="CY74" s="516"/>
      <c r="CZ74" s="516"/>
      <c r="DA74" s="516"/>
      <c r="DB74" s="516"/>
      <c r="DC74" s="516"/>
      <c r="DD74" s="516"/>
      <c r="DE74" s="516"/>
      <c r="DF74" s="516"/>
      <c r="DG74" s="516"/>
      <c r="DH74" s="516"/>
      <c r="DI74" s="516"/>
      <c r="DJ74" s="516"/>
      <c r="DK74" s="516"/>
      <c r="DL74" s="516"/>
      <c r="DM74" s="516"/>
      <c r="DN74" s="516"/>
      <c r="DO74" s="516"/>
      <c r="DP74" s="516"/>
      <c r="DQ74" s="516"/>
      <c r="DR74" s="516"/>
      <c r="DS74" s="516"/>
      <c r="DT74" s="516"/>
      <c r="DU74" s="516"/>
      <c r="DV74" s="516"/>
      <c r="DW74" s="516"/>
      <c r="DX74" s="516"/>
      <c r="DY74" s="516"/>
      <c r="DZ74" s="516"/>
      <c r="EA74" s="516"/>
      <c r="EB74" s="516"/>
      <c r="EC74" s="516"/>
      <c r="ED74" s="516"/>
      <c r="EE74" s="516"/>
      <c r="EF74" s="516"/>
      <c r="EG74" s="516"/>
      <c r="EH74" s="516"/>
      <c r="EI74" s="516"/>
      <c r="EJ74" s="516"/>
      <c r="EK74" s="516"/>
      <c r="EL74" s="516"/>
      <c r="EM74" s="516"/>
      <c r="EN74" s="516"/>
      <c r="EO74" s="516"/>
      <c r="EP74" s="516"/>
      <c r="EQ74" s="516"/>
      <c r="ER74" s="516"/>
      <c r="ES74" s="516"/>
      <c r="ET74" s="516"/>
      <c r="EU74" s="516"/>
      <c r="EV74" s="516"/>
      <c r="EW74" s="516"/>
      <c r="EX74" s="516"/>
      <c r="EY74" s="516"/>
      <c r="EZ74" s="516"/>
      <c r="FA74" s="516"/>
      <c r="FB74" s="516"/>
      <c r="FC74" s="516"/>
      <c r="FD74" s="516"/>
      <c r="FE74" s="516"/>
      <c r="FF74" s="516"/>
      <c r="FG74" s="516"/>
      <c r="FH74" s="516"/>
      <c r="FI74" s="516"/>
      <c r="FJ74" s="516"/>
      <c r="FK74" s="516"/>
      <c r="FL74" s="516"/>
      <c r="FM74" s="516"/>
      <c r="FN74" s="516"/>
      <c r="FO74" s="516"/>
      <c r="FP74" s="516"/>
      <c r="FQ74" s="516"/>
      <c r="FR74" s="516"/>
      <c r="FS74" s="516"/>
      <c r="FT74" s="516"/>
      <c r="FU74" s="516"/>
      <c r="FV74" s="516"/>
      <c r="FW74" s="516"/>
      <c r="FX74" s="516"/>
      <c r="FY74" s="516"/>
      <c r="FZ74" s="516"/>
      <c r="GA74" s="516"/>
      <c r="GB74" s="516"/>
      <c r="GC74" s="516"/>
      <c r="GD74" s="516"/>
      <c r="GE74" s="516"/>
      <c r="GF74" s="516"/>
      <c r="GG74" s="516"/>
      <c r="GH74" s="516"/>
      <c r="GI74" s="516"/>
      <c r="GJ74" s="516"/>
      <c r="GK74" s="516"/>
      <c r="GL74" s="516"/>
      <c r="GM74" s="516"/>
      <c r="GN74" s="516"/>
      <c r="GO74" s="516"/>
      <c r="GP74" s="516"/>
      <c r="GQ74" s="516"/>
      <c r="GR74" s="516"/>
      <c r="GS74" s="516"/>
      <c r="GT74" s="516"/>
      <c r="GU74" s="516"/>
      <c r="GV74" s="516"/>
      <c r="GW74" s="516"/>
      <c r="GX74" s="516"/>
      <c r="GY74" s="516"/>
      <c r="GZ74" s="516"/>
      <c r="HA74" s="516"/>
      <c r="HB74" s="516"/>
      <c r="HC74" s="516"/>
      <c r="HD74" s="516"/>
      <c r="HE74" s="516"/>
      <c r="HF74" s="516"/>
      <c r="HG74" s="516"/>
      <c r="HH74" s="516"/>
      <c r="HI74" s="516"/>
      <c r="HJ74" s="516"/>
      <c r="HK74" s="516"/>
      <c r="HL74" s="516"/>
      <c r="HM74" s="516"/>
      <c r="HN74" s="516"/>
      <c r="HO74" s="516"/>
      <c r="HP74" s="516"/>
      <c r="HQ74" s="516"/>
      <c r="HR74" s="516"/>
      <c r="HS74" s="516"/>
      <c r="HT74" s="516"/>
      <c r="HU74" s="516"/>
      <c r="HV74" s="516"/>
      <c r="HW74" s="516"/>
      <c r="HX74" s="516"/>
      <c r="HY74" s="516"/>
      <c r="HZ74" s="516"/>
      <c r="IA74" s="516"/>
      <c r="IB74" s="516"/>
      <c r="IC74" s="516"/>
      <c r="ID74" s="516"/>
      <c r="IE74" s="516"/>
      <c r="IF74" s="516"/>
      <c r="IG74" s="516"/>
      <c r="IH74" s="516"/>
      <c r="II74" s="516"/>
      <c r="IJ74" s="516"/>
      <c r="IK74" s="516"/>
      <c r="IL74" s="516"/>
      <c r="IM74" s="516"/>
      <c r="IN74" s="516"/>
      <c r="IO74" s="516"/>
      <c r="IP74" s="516"/>
      <c r="IQ74" s="516"/>
      <c r="IR74" s="516"/>
      <c r="IS74" s="516"/>
      <c r="IT74" s="516"/>
      <c r="IU74" s="516"/>
      <c r="IV74" s="516"/>
      <c r="IW74" s="516"/>
      <c r="IX74" s="516"/>
      <c r="IY74" s="516"/>
      <c r="IZ74" s="516"/>
      <c r="JA74" s="516"/>
      <c r="JB74" s="516"/>
      <c r="JC74" s="516"/>
      <c r="JD74" s="516"/>
      <c r="JE74" s="516"/>
      <c r="JF74" s="516"/>
      <c r="JG74" s="516"/>
      <c r="JH74" s="516"/>
      <c r="JI74" s="516"/>
      <c r="JJ74" s="516"/>
      <c r="JK74" s="516"/>
      <c r="JL74" s="516"/>
      <c r="JM74" s="516"/>
      <c r="JN74" s="516"/>
      <c r="JO74" s="516"/>
      <c r="JP74" s="516"/>
      <c r="JQ74" s="516"/>
      <c r="JR74" s="516"/>
      <c r="JS74" s="516"/>
      <c r="JT74" s="516"/>
      <c r="JU74" s="516"/>
      <c r="JV74" s="516"/>
      <c r="JW74" s="516"/>
      <c r="JX74" s="516"/>
      <c r="JY74" s="516"/>
      <c r="JZ74" s="516"/>
      <c r="KA74" s="516"/>
      <c r="KB74" s="516"/>
      <c r="KC74" s="516"/>
      <c r="KD74" s="516"/>
      <c r="KE74" s="516"/>
      <c r="KF74" s="516"/>
      <c r="KG74" s="516"/>
      <c r="KH74" s="516"/>
      <c r="KI74" s="516"/>
      <c r="KJ74" s="516"/>
      <c r="KK74" s="516"/>
      <c r="KL74" s="516"/>
      <c r="KM74" s="516"/>
      <c r="KN74" s="516"/>
      <c r="KO74" s="516"/>
      <c r="KP74" s="516"/>
      <c r="KQ74" s="516"/>
      <c r="KR74" s="516"/>
      <c r="KS74" s="516"/>
      <c r="KT74" s="516"/>
      <c r="KU74" s="516"/>
      <c r="KV74" s="516"/>
      <c r="KW74" s="516"/>
      <c r="KX74" s="516"/>
      <c r="KY74" s="516"/>
      <c r="KZ74" s="516"/>
      <c r="LA74" s="516"/>
      <c r="LB74" s="516"/>
      <c r="LC74" s="516"/>
      <c r="LD74" s="516"/>
      <c r="LE74" s="516"/>
      <c r="LF74" s="516"/>
      <c r="LG74" s="516"/>
      <c r="LH74" s="516"/>
      <c r="LI74" s="516"/>
      <c r="LJ74" s="516"/>
      <c r="LK74" s="516"/>
      <c r="LL74" s="516"/>
      <c r="LM74" s="516"/>
      <c r="LN74" s="516"/>
      <c r="LO74" s="516"/>
      <c r="LP74" s="516"/>
      <c r="LQ74" s="516"/>
      <c r="LR74" s="516"/>
      <c r="LS74" s="516"/>
      <c r="LT74" s="516"/>
      <c r="LU74" s="516"/>
      <c r="LV74" s="516"/>
      <c r="LW74" s="516"/>
      <c r="LX74" s="516"/>
      <c r="LY74" s="516"/>
      <c r="LZ74" s="516"/>
      <c r="MA74" s="516"/>
      <c r="MB74" s="516"/>
      <c r="MC74" s="516"/>
      <c r="MD74" s="516"/>
      <c r="ME74" s="516"/>
      <c r="MF74" s="516"/>
      <c r="MG74" s="516"/>
      <c r="MH74" s="516"/>
      <c r="MI74" s="516"/>
      <c r="MJ74" s="516"/>
      <c r="MK74" s="516"/>
      <c r="ML74" s="516"/>
      <c r="MM74" s="516"/>
      <c r="MN74" s="516"/>
      <c r="MO74" s="516"/>
      <c r="MP74" s="516"/>
      <c r="MQ74" s="516"/>
      <c r="MR74" s="516"/>
      <c r="MS74" s="516"/>
      <c r="MT74" s="516"/>
      <c r="MU74" s="516"/>
      <c r="MV74" s="516"/>
      <c r="MW74" s="516"/>
      <c r="MX74" s="516"/>
      <c r="MY74" s="516"/>
      <c r="MZ74" s="516"/>
      <c r="NA74" s="516"/>
      <c r="NB74" s="516"/>
      <c r="NC74" s="516"/>
      <c r="ND74" s="516"/>
      <c r="NE74" s="516"/>
      <c r="NF74" s="516"/>
      <c r="NG74" s="516"/>
      <c r="NH74" s="516"/>
      <c r="NI74" s="516"/>
      <c r="NJ74" s="516"/>
      <c r="NK74" s="516"/>
      <c r="NL74" s="516"/>
      <c r="NM74" s="516"/>
      <c r="NN74" s="516"/>
      <c r="NO74" s="516"/>
      <c r="NP74" s="516"/>
      <c r="NQ74" s="516"/>
      <c r="NR74" s="516"/>
      <c r="NS74" s="516"/>
      <c r="NT74" s="516"/>
      <c r="NU74" s="516"/>
      <c r="NV74" s="516"/>
      <c r="NW74" s="516"/>
      <c r="NX74" s="516"/>
      <c r="NY74" s="516"/>
      <c r="NZ74" s="516"/>
      <c r="OA74" s="516"/>
      <c r="OB74" s="516"/>
      <c r="OC74" s="516"/>
      <c r="OD74" s="516"/>
      <c r="OE74" s="516"/>
      <c r="OF74" s="516"/>
      <c r="OG74" s="516"/>
      <c r="OH74" s="516"/>
      <c r="OI74" s="516"/>
      <c r="OJ74" s="516"/>
      <c r="OK74" s="516"/>
      <c r="OL74" s="516"/>
      <c r="OM74" s="516"/>
      <c r="ON74" s="516"/>
      <c r="OO74" s="516"/>
      <c r="OP74" s="516"/>
      <c r="OQ74" s="516"/>
      <c r="OR74" s="516"/>
      <c r="OS74" s="516"/>
      <c r="OT74" s="516"/>
      <c r="OU74" s="516"/>
      <c r="OV74" s="516"/>
      <c r="OW74" s="516"/>
      <c r="OX74" s="516"/>
      <c r="OY74" s="516"/>
      <c r="OZ74" s="516"/>
      <c r="PA74" s="516"/>
      <c r="PB74" s="516"/>
      <c r="PC74" s="516"/>
      <c r="PD74" s="516"/>
      <c r="PE74" s="516"/>
      <c r="PF74" s="516"/>
      <c r="PG74" s="516"/>
      <c r="PH74" s="516"/>
      <c r="PI74" s="516"/>
      <c r="PJ74" s="516"/>
      <c r="PK74" s="516"/>
      <c r="PL74" s="516"/>
      <c r="PM74" s="516"/>
      <c r="PN74" s="516"/>
      <c r="PO74" s="516"/>
      <c r="PP74" s="516"/>
      <c r="PQ74" s="516"/>
      <c r="PR74" s="516"/>
      <c r="PS74" s="516"/>
      <c r="PT74" s="516"/>
      <c r="PU74" s="516"/>
      <c r="PV74" s="516"/>
      <c r="PW74" s="516"/>
      <c r="PX74" s="516"/>
      <c r="PY74" s="516"/>
      <c r="PZ74" s="516"/>
      <c r="QA74" s="516"/>
      <c r="QB74" s="516"/>
      <c r="QC74" s="516"/>
      <c r="QD74" s="516"/>
      <c r="QE74" s="516"/>
      <c r="QF74" s="516"/>
      <c r="QG74" s="516"/>
      <c r="QH74" s="516"/>
      <c r="QI74" s="516"/>
      <c r="QJ74" s="516"/>
      <c r="QK74" s="516"/>
      <c r="QL74" s="516"/>
      <c r="QM74" s="516"/>
      <c r="QN74" s="516"/>
      <c r="QO74" s="516"/>
      <c r="QP74" s="516"/>
      <c r="QQ74" s="516"/>
      <c r="QR74" s="516"/>
      <c r="QS74" s="516"/>
      <c r="QT74" s="516"/>
      <c r="QU74" s="516"/>
      <c r="QV74" s="516"/>
      <c r="QW74" s="516"/>
      <c r="QX74" s="516"/>
      <c r="QY74" s="516"/>
      <c r="QZ74" s="516"/>
      <c r="RA74" s="516"/>
      <c r="RB74" s="516"/>
      <c r="RC74" s="516"/>
      <c r="RD74" s="516"/>
      <c r="RE74" s="516"/>
      <c r="RF74" s="516"/>
      <c r="RG74" s="516"/>
      <c r="RH74" s="516"/>
      <c r="RI74" s="516"/>
      <c r="RJ74" s="516"/>
      <c r="RK74" s="516"/>
      <c r="RL74" s="516"/>
      <c r="RM74" s="516"/>
      <c r="RN74" s="516"/>
      <c r="RO74" s="516"/>
      <c r="RP74" s="516"/>
      <c r="RQ74" s="516"/>
      <c r="RR74" s="516"/>
      <c r="RS74" s="516"/>
      <c r="RT74" s="516"/>
      <c r="RU74" s="516"/>
      <c r="RV74" s="516"/>
      <c r="RW74" s="516"/>
      <c r="RX74" s="516"/>
      <c r="RY74" s="516"/>
      <c r="RZ74" s="516"/>
      <c r="SA74" s="516"/>
      <c r="SB74" s="516"/>
      <c r="SC74" s="516"/>
      <c r="SD74" s="516"/>
      <c r="SE74" s="516"/>
      <c r="SF74" s="516"/>
      <c r="SG74" s="516"/>
      <c r="SH74" s="516"/>
      <c r="SI74" s="516"/>
      <c r="SJ74" s="516"/>
      <c r="SK74" s="516"/>
      <c r="SL74" s="516"/>
      <c r="SM74" s="516"/>
      <c r="SN74" s="516"/>
      <c r="SO74" s="516"/>
      <c r="SP74" s="516"/>
      <c r="SQ74" s="516"/>
      <c r="SR74" s="516"/>
      <c r="SS74" s="516"/>
      <c r="ST74" s="516"/>
      <c r="SU74" s="516"/>
      <c r="SV74" s="516"/>
      <c r="SW74" s="516"/>
      <c r="SX74" s="516"/>
      <c r="SY74" s="516"/>
      <c r="SZ74" s="516"/>
      <c r="TA74" s="516"/>
      <c r="TB74" s="516"/>
      <c r="TC74" s="516"/>
      <c r="TD74" s="516"/>
      <c r="TE74" s="516"/>
      <c r="TF74" s="516"/>
      <c r="TG74" s="516"/>
      <c r="TH74" s="516"/>
      <c r="TI74" s="516"/>
      <c r="TJ74" s="516"/>
      <c r="TK74" s="516"/>
      <c r="TL74" s="516"/>
      <c r="TM74" s="516"/>
      <c r="TN74" s="516"/>
      <c r="TO74" s="516"/>
      <c r="TP74" s="516"/>
      <c r="TQ74" s="516"/>
      <c r="TR74" s="516"/>
      <c r="TS74" s="516"/>
      <c r="TT74" s="516"/>
      <c r="TU74" s="516"/>
      <c r="TV74" s="516"/>
      <c r="TW74" s="516"/>
      <c r="TX74" s="516"/>
      <c r="TY74" s="516"/>
      <c r="TZ74" s="516"/>
      <c r="UA74" s="516"/>
      <c r="UB74" s="516"/>
      <c r="UC74" s="516"/>
      <c r="UD74" s="516"/>
      <c r="UE74" s="516"/>
      <c r="UF74" s="516"/>
      <c r="UG74" s="516"/>
      <c r="UH74" s="516"/>
      <c r="UI74" s="516"/>
      <c r="UJ74" s="516"/>
      <c r="UK74" s="516"/>
      <c r="UL74" s="516"/>
      <c r="UM74" s="516"/>
      <c r="UN74" s="516"/>
      <c r="UO74" s="516"/>
      <c r="UP74" s="516"/>
      <c r="UQ74" s="516"/>
      <c r="UR74" s="516"/>
      <c r="US74" s="516"/>
      <c r="UT74" s="516"/>
      <c r="UU74" s="516"/>
      <c r="UV74" s="516"/>
      <c r="UW74" s="516"/>
      <c r="UX74" s="516"/>
      <c r="UY74" s="516"/>
      <c r="UZ74" s="516"/>
      <c r="VA74" s="516"/>
      <c r="VB74" s="516"/>
      <c r="VC74" s="516"/>
      <c r="VD74" s="516"/>
      <c r="VE74" s="516"/>
      <c r="VF74" s="516"/>
      <c r="VG74" s="516"/>
      <c r="VH74" s="516"/>
      <c r="VI74" s="516"/>
      <c r="VJ74" s="516"/>
      <c r="VK74" s="516"/>
      <c r="VL74" s="516"/>
      <c r="VM74" s="516"/>
      <c r="VN74" s="516"/>
      <c r="VO74" s="516"/>
      <c r="VP74" s="516"/>
      <c r="VQ74" s="516"/>
      <c r="VR74" s="516"/>
      <c r="VS74" s="516"/>
      <c r="VT74" s="516"/>
      <c r="VU74" s="516"/>
      <c r="VV74" s="516"/>
      <c r="VW74" s="516"/>
      <c r="VX74" s="516"/>
      <c r="VY74" s="516"/>
      <c r="VZ74" s="516"/>
      <c r="WA74" s="516"/>
      <c r="WB74" s="516"/>
      <c r="WC74" s="516"/>
      <c r="WD74" s="516"/>
      <c r="WE74" s="516"/>
      <c r="WF74" s="516"/>
      <c r="WG74" s="516"/>
      <c r="WH74" s="516"/>
      <c r="WI74" s="516"/>
      <c r="WJ74" s="516"/>
      <c r="WK74" s="516"/>
      <c r="WL74" s="516"/>
      <c r="WM74" s="516"/>
      <c r="WN74" s="516"/>
      <c r="WO74" s="516"/>
      <c r="WP74" s="516"/>
      <c r="WQ74" s="516"/>
      <c r="WR74" s="516"/>
      <c r="WS74" s="516"/>
      <c r="WT74" s="516"/>
      <c r="WU74" s="516"/>
      <c r="WV74" s="516"/>
      <c r="WW74" s="516"/>
      <c r="WX74" s="516"/>
      <c r="WY74" s="516"/>
      <c r="WZ74" s="516"/>
      <c r="XA74" s="516"/>
      <c r="XB74" s="516"/>
      <c r="XC74" s="516"/>
      <c r="XD74" s="516"/>
      <c r="XE74" s="516"/>
      <c r="XF74" s="516"/>
      <c r="XG74" s="516"/>
      <c r="XH74" s="516"/>
      <c r="XI74" s="516"/>
      <c r="XJ74" s="516"/>
      <c r="XK74" s="516"/>
      <c r="XL74" s="516"/>
      <c r="XM74" s="516"/>
      <c r="XN74" s="516"/>
      <c r="XO74" s="516"/>
      <c r="XP74" s="516"/>
      <c r="XQ74" s="516"/>
      <c r="XR74" s="516"/>
      <c r="XS74" s="516"/>
      <c r="XT74" s="516"/>
      <c r="XU74" s="516"/>
      <c r="XV74" s="516"/>
      <c r="XW74" s="516"/>
      <c r="XX74" s="516"/>
      <c r="XY74" s="516"/>
      <c r="XZ74" s="516"/>
      <c r="YA74" s="516"/>
      <c r="YB74" s="516"/>
      <c r="YC74" s="516"/>
      <c r="YD74" s="516"/>
      <c r="YE74" s="516"/>
      <c r="YF74" s="516"/>
      <c r="YG74" s="516"/>
      <c r="YH74" s="516"/>
      <c r="YI74" s="516"/>
      <c r="YJ74" s="516"/>
      <c r="YK74" s="516"/>
      <c r="YL74" s="516"/>
      <c r="YM74" s="516"/>
      <c r="YN74" s="516"/>
      <c r="YO74" s="516"/>
      <c r="YP74" s="516"/>
      <c r="YQ74" s="516"/>
      <c r="YR74" s="516"/>
      <c r="YS74" s="516"/>
      <c r="YT74" s="516"/>
      <c r="YU74" s="516"/>
      <c r="YV74" s="516"/>
      <c r="YW74" s="516"/>
      <c r="YX74" s="516"/>
      <c r="YY74" s="516"/>
      <c r="YZ74" s="516"/>
      <c r="ZA74" s="516"/>
      <c r="ZB74" s="516"/>
      <c r="ZC74" s="516"/>
      <c r="ZD74" s="516"/>
      <c r="ZE74" s="516"/>
      <c r="ZF74" s="516"/>
      <c r="ZG74" s="516"/>
      <c r="ZH74" s="516"/>
      <c r="ZI74" s="516"/>
      <c r="ZJ74" s="516"/>
      <c r="ZK74" s="516"/>
      <c r="ZL74" s="516"/>
      <c r="ZM74" s="516"/>
      <c r="ZN74" s="516"/>
      <c r="ZO74" s="516"/>
      <c r="ZP74" s="516"/>
      <c r="ZQ74" s="516"/>
      <c r="ZR74" s="516"/>
      <c r="ZS74" s="516"/>
      <c r="ZT74" s="516"/>
      <c r="ZU74" s="516"/>
      <c r="ZV74" s="516"/>
      <c r="ZW74" s="516"/>
      <c r="ZX74" s="516"/>
      <c r="ZY74" s="516"/>
      <c r="ZZ74" s="516"/>
      <c r="AAA74" s="516"/>
      <c r="AAB74" s="516"/>
      <c r="AAC74" s="516"/>
      <c r="AAD74" s="516"/>
      <c r="AAE74" s="516"/>
      <c r="AAF74" s="516"/>
      <c r="AAG74" s="516"/>
      <c r="AAH74" s="516"/>
      <c r="AAI74" s="516"/>
      <c r="AAJ74" s="516"/>
      <c r="AAK74" s="516"/>
      <c r="AAL74" s="516"/>
      <c r="AAM74" s="516"/>
      <c r="AAN74" s="516"/>
      <c r="AAO74" s="516"/>
      <c r="AAP74" s="516"/>
      <c r="AAQ74" s="516"/>
      <c r="AAR74" s="516"/>
      <c r="AAS74" s="516"/>
      <c r="AAT74" s="516"/>
      <c r="AAU74" s="516"/>
      <c r="AAV74" s="516"/>
      <c r="AAW74" s="516"/>
      <c r="AAX74" s="516"/>
      <c r="AAY74" s="516"/>
      <c r="AAZ74" s="516"/>
      <c r="ABA74" s="516"/>
      <c r="ABB74" s="516"/>
      <c r="ABC74" s="516"/>
      <c r="ABD74" s="516"/>
      <c r="ABE74" s="516"/>
      <c r="ABF74" s="516"/>
      <c r="ABG74" s="516"/>
      <c r="ABH74" s="516"/>
      <c r="ABI74" s="516"/>
      <c r="ABJ74" s="516"/>
      <c r="ABK74" s="516"/>
      <c r="ABL74" s="516"/>
      <c r="ABM74" s="516"/>
      <c r="ABN74" s="516"/>
      <c r="ABO74" s="516"/>
      <c r="ABP74" s="516"/>
      <c r="ABQ74" s="516"/>
      <c r="ABR74" s="516"/>
      <c r="ABS74" s="516"/>
      <c r="ABT74" s="516"/>
      <c r="ABU74" s="516"/>
      <c r="ABV74" s="516"/>
      <c r="ABW74" s="516"/>
      <c r="ABX74" s="516"/>
      <c r="ABY74" s="516"/>
      <c r="ABZ74" s="516"/>
      <c r="ACA74" s="516"/>
      <c r="ACB74" s="516"/>
      <c r="ACC74" s="516"/>
      <c r="ACD74" s="516"/>
      <c r="ACE74" s="516"/>
      <c r="ACF74" s="516"/>
      <c r="ACG74" s="516"/>
      <c r="ACH74" s="516"/>
      <c r="ACI74" s="516"/>
      <c r="ACJ74" s="516"/>
      <c r="ACK74" s="516"/>
      <c r="ACL74" s="516"/>
      <c r="ACM74" s="516"/>
      <c r="ACN74" s="516"/>
      <c r="ACO74" s="516"/>
      <c r="ACP74" s="516"/>
      <c r="ACQ74" s="516"/>
      <c r="ACR74" s="516"/>
      <c r="ACS74" s="516"/>
      <c r="ACT74" s="516"/>
      <c r="ACU74" s="516"/>
      <c r="ACV74" s="516"/>
      <c r="ACW74" s="516"/>
      <c r="ACX74" s="516"/>
      <c r="ACY74" s="516"/>
      <c r="ACZ74" s="516"/>
      <c r="ADA74" s="516"/>
      <c r="ADB74" s="516"/>
      <c r="ADC74" s="516"/>
      <c r="ADD74" s="516"/>
      <c r="ADE74" s="516"/>
      <c r="ADF74" s="516"/>
      <c r="ADG74" s="516"/>
      <c r="ADH74" s="516"/>
      <c r="ADI74" s="516"/>
      <c r="ADJ74" s="516"/>
      <c r="ADK74" s="516"/>
      <c r="ADL74" s="516"/>
      <c r="ADM74" s="516"/>
      <c r="ADN74" s="516"/>
      <c r="ADO74" s="516"/>
      <c r="ADP74" s="516"/>
      <c r="ADQ74" s="516"/>
      <c r="ADR74" s="516"/>
      <c r="ADS74" s="516"/>
      <c r="ADT74" s="516"/>
      <c r="ADU74" s="516"/>
      <c r="ADV74" s="516"/>
      <c r="ADW74" s="516"/>
      <c r="ADX74" s="516"/>
      <c r="ADY74" s="516"/>
      <c r="ADZ74" s="516"/>
      <c r="AEA74" s="516"/>
      <c r="AEB74" s="516"/>
      <c r="AEC74" s="516"/>
      <c r="AED74" s="516"/>
      <c r="AEE74" s="516"/>
      <c r="AEF74" s="516"/>
      <c r="AEG74" s="516"/>
      <c r="AEH74" s="516"/>
      <c r="AEI74" s="516"/>
      <c r="AEJ74" s="516"/>
      <c r="AEK74" s="516"/>
      <c r="AEL74" s="516"/>
      <c r="AEM74" s="516"/>
      <c r="AEN74" s="516"/>
      <c r="AEO74" s="516"/>
      <c r="AEP74" s="516"/>
      <c r="AEQ74" s="516"/>
      <c r="AER74" s="516"/>
      <c r="AES74" s="516"/>
      <c r="AET74" s="516"/>
      <c r="AEU74" s="516"/>
      <c r="AEV74" s="516"/>
      <c r="AEW74" s="516"/>
      <c r="AEX74" s="516"/>
      <c r="AEY74" s="516"/>
      <c r="AEZ74" s="516"/>
      <c r="AFA74" s="516"/>
      <c r="AFB74" s="516"/>
      <c r="AFC74" s="516"/>
      <c r="AFD74" s="516"/>
      <c r="AFE74" s="516"/>
      <c r="AFF74" s="516"/>
      <c r="AFG74" s="516"/>
      <c r="AFH74" s="516"/>
      <c r="AFI74" s="516"/>
      <c r="AFJ74" s="516"/>
      <c r="AFK74" s="516"/>
      <c r="AFL74" s="516"/>
      <c r="AFM74" s="516"/>
      <c r="AFN74" s="516"/>
      <c r="AFO74" s="516"/>
      <c r="AFP74" s="516"/>
      <c r="AFQ74" s="516"/>
      <c r="AFR74" s="516"/>
      <c r="AFS74" s="516"/>
      <c r="AFT74" s="516"/>
      <c r="AFU74" s="516"/>
      <c r="AFV74" s="516"/>
      <c r="AFW74" s="516"/>
      <c r="AFX74" s="516"/>
      <c r="AFY74" s="516"/>
      <c r="AFZ74" s="516"/>
      <c r="AGA74" s="516"/>
      <c r="AGB74" s="516"/>
      <c r="AGC74" s="516"/>
      <c r="AGD74" s="516"/>
      <c r="AGE74" s="516"/>
      <c r="AGF74" s="516"/>
      <c r="AGG74" s="516"/>
      <c r="AGH74" s="516"/>
      <c r="AGI74" s="516"/>
      <c r="AGJ74" s="516"/>
      <c r="AGK74" s="516"/>
      <c r="AGL74" s="516"/>
      <c r="AGM74" s="516"/>
      <c r="AGN74" s="516"/>
      <c r="AGO74" s="516"/>
      <c r="AGP74" s="516"/>
      <c r="AGQ74" s="516"/>
      <c r="AGR74" s="516"/>
      <c r="AGS74" s="516"/>
      <c r="AGT74" s="516"/>
      <c r="AGU74" s="516"/>
      <c r="AGV74" s="516"/>
      <c r="AGW74" s="516"/>
      <c r="AGX74" s="516"/>
      <c r="AGY74" s="516"/>
      <c r="AGZ74" s="516"/>
      <c r="AHA74" s="516"/>
      <c r="AHB74" s="516"/>
      <c r="AHC74" s="516"/>
      <c r="AHD74" s="516"/>
      <c r="AHE74" s="516"/>
      <c r="AHF74" s="516"/>
      <c r="AHG74" s="516"/>
      <c r="AHH74" s="516"/>
      <c r="AHI74" s="516"/>
      <c r="AHJ74" s="516"/>
      <c r="AHK74" s="516"/>
      <c r="AHL74" s="516"/>
      <c r="AHM74" s="516"/>
      <c r="AHN74" s="516"/>
      <c r="AHO74" s="516"/>
      <c r="AHP74" s="516"/>
      <c r="AHQ74" s="516"/>
      <c r="AHR74" s="516"/>
      <c r="AHS74" s="516"/>
      <c r="AHT74" s="516"/>
      <c r="AHU74" s="516"/>
      <c r="AHV74" s="516"/>
      <c r="AHW74" s="516"/>
      <c r="AHX74" s="516"/>
      <c r="AHY74" s="516"/>
      <c r="AHZ74" s="516"/>
      <c r="AIA74" s="516"/>
      <c r="AIB74" s="516"/>
      <c r="AIC74" s="516"/>
      <c r="AID74" s="516"/>
      <c r="AIE74" s="516"/>
      <c r="AIF74" s="516"/>
      <c r="AIG74" s="516"/>
      <c r="AIH74" s="516"/>
      <c r="AII74" s="516"/>
      <c r="AIJ74" s="516"/>
      <c r="AIK74" s="516"/>
      <c r="AIL74" s="516"/>
      <c r="AIM74" s="516"/>
      <c r="AIN74" s="516"/>
      <c r="AIO74" s="516"/>
      <c r="AIP74" s="516"/>
      <c r="AIQ74" s="516"/>
      <c r="AIR74" s="516"/>
      <c r="AIS74" s="516"/>
      <c r="AIT74" s="516"/>
      <c r="AIU74" s="516"/>
      <c r="AIV74" s="516"/>
      <c r="AIW74" s="516"/>
      <c r="AIX74" s="516"/>
      <c r="AIY74" s="516"/>
      <c r="AIZ74" s="516"/>
      <c r="AJA74" s="516"/>
      <c r="AJB74" s="516"/>
      <c r="AJC74" s="516"/>
      <c r="AJD74" s="516"/>
      <c r="AJE74" s="516"/>
      <c r="AJF74" s="516"/>
      <c r="AJG74" s="516"/>
      <c r="AJH74" s="516"/>
      <c r="AJI74" s="516"/>
      <c r="AJJ74" s="516"/>
      <c r="AJK74" s="516"/>
      <c r="AJL74" s="516"/>
      <c r="AJM74" s="516"/>
      <c r="AJN74" s="516"/>
      <c r="AJO74" s="516"/>
      <c r="AJP74" s="516"/>
      <c r="AJQ74" s="516"/>
      <c r="AJR74" s="516"/>
      <c r="AJS74" s="516"/>
      <c r="AJT74" s="516"/>
      <c r="AJU74" s="516"/>
      <c r="AJV74" s="516"/>
      <c r="AJW74" s="516"/>
      <c r="AJX74" s="516"/>
      <c r="AJY74" s="516"/>
      <c r="AJZ74" s="516"/>
      <c r="AKA74" s="516"/>
      <c r="AKB74" s="516"/>
      <c r="AKC74" s="516"/>
      <c r="AKD74" s="516"/>
      <c r="AKE74" s="516"/>
      <c r="AKF74" s="516"/>
      <c r="AKG74" s="516"/>
      <c r="AKH74" s="516"/>
      <c r="AKI74" s="516"/>
      <c r="AKJ74" s="516"/>
      <c r="AKK74" s="516"/>
      <c r="AKL74" s="516"/>
      <c r="AKM74" s="516"/>
      <c r="AKN74" s="516"/>
      <c r="AKO74" s="516"/>
      <c r="AKP74" s="516"/>
      <c r="AKQ74" s="516"/>
      <c r="AKR74" s="516"/>
      <c r="AKS74" s="516"/>
      <c r="AKT74" s="516"/>
      <c r="AKU74" s="516"/>
      <c r="AKV74" s="516"/>
      <c r="AKW74" s="516"/>
      <c r="AKX74" s="516"/>
      <c r="AKY74" s="516"/>
      <c r="AKZ74" s="516"/>
      <c r="ALA74" s="516"/>
      <c r="ALB74" s="516"/>
      <c r="ALC74" s="516"/>
      <c r="ALD74" s="516"/>
      <c r="ALE74" s="516"/>
      <c r="ALF74" s="516"/>
      <c r="ALG74" s="516"/>
      <c r="ALH74" s="516"/>
      <c r="ALI74" s="516"/>
      <c r="ALJ74" s="516"/>
      <c r="ALK74" s="516"/>
      <c r="ALL74" s="516"/>
      <c r="ALM74" s="516"/>
      <c r="ALN74" s="516"/>
      <c r="ALO74" s="516"/>
      <c r="ALP74" s="516"/>
      <c r="ALQ74" s="516"/>
      <c r="ALR74" s="516"/>
      <c r="ALS74" s="516"/>
      <c r="ALT74" s="516"/>
      <c r="ALU74" s="516"/>
      <c r="ALV74" s="516"/>
      <c r="ALW74" s="516"/>
      <c r="ALX74" s="516"/>
      <c r="ALY74" s="516"/>
      <c r="ALZ74" s="516"/>
      <c r="AMA74" s="516"/>
      <c r="AMB74" s="516"/>
      <c r="AMC74" s="516"/>
      <c r="AMD74" s="516"/>
      <c r="AME74" s="516"/>
      <c r="AMF74" s="516"/>
      <c r="AMG74" s="516"/>
      <c r="AMH74" s="516"/>
      <c r="AMI74" s="516"/>
      <c r="AMJ74" s="516"/>
      <c r="AMK74" s="516"/>
      <c r="AML74" s="516"/>
      <c r="AMM74" s="516"/>
      <c r="AMN74" s="516"/>
      <c r="AMO74" s="516"/>
      <c r="AMP74" s="516"/>
      <c r="AMQ74" s="516"/>
      <c r="AMR74" s="516"/>
      <c r="AMS74" s="516"/>
      <c r="AMT74" s="516"/>
      <c r="AMU74" s="516"/>
      <c r="AMV74" s="516"/>
      <c r="AMW74" s="516"/>
      <c r="AMX74" s="516"/>
      <c r="AMY74" s="516"/>
      <c r="AMZ74" s="516"/>
      <c r="ANA74" s="516"/>
      <c r="ANB74" s="516"/>
      <c r="ANC74" s="516"/>
      <c r="AND74" s="516"/>
      <c r="ANE74" s="516"/>
      <c r="ANF74" s="516"/>
      <c r="ANG74" s="516"/>
      <c r="ANH74" s="516"/>
      <c r="ANI74" s="516"/>
      <c r="ANJ74" s="516"/>
      <c r="ANK74" s="516"/>
      <c r="ANL74" s="516"/>
      <c r="ANM74" s="516"/>
      <c r="ANN74" s="516"/>
      <c r="ANO74" s="516"/>
      <c r="ANP74" s="516"/>
      <c r="ANQ74" s="516"/>
      <c r="ANR74" s="516"/>
      <c r="ANS74" s="516"/>
      <c r="ANT74" s="516"/>
      <c r="ANU74" s="516"/>
      <c r="ANV74" s="516"/>
      <c r="ANW74" s="516"/>
      <c r="ANX74" s="516"/>
      <c r="ANY74" s="516"/>
      <c r="ANZ74" s="516"/>
      <c r="AOA74" s="516"/>
      <c r="AOB74" s="516"/>
      <c r="AOC74" s="516"/>
      <c r="AOD74" s="516"/>
      <c r="AOE74" s="516"/>
      <c r="AOF74" s="516"/>
      <c r="AOG74" s="516"/>
      <c r="AOH74" s="516"/>
      <c r="AOI74" s="516"/>
      <c r="AOJ74" s="516"/>
      <c r="AOK74" s="516"/>
      <c r="AOL74" s="516"/>
      <c r="AOM74" s="516"/>
      <c r="AON74" s="516"/>
      <c r="AOO74" s="516"/>
      <c r="AOP74" s="516"/>
      <c r="AOQ74" s="516"/>
      <c r="AOR74" s="516"/>
      <c r="AOS74" s="516"/>
      <c r="AOT74" s="516"/>
      <c r="AOU74" s="516"/>
      <c r="AOV74" s="516"/>
      <c r="AOW74" s="516"/>
      <c r="AOX74" s="516"/>
      <c r="AOY74" s="516"/>
      <c r="AOZ74" s="516"/>
      <c r="APA74" s="516"/>
      <c r="APB74" s="516"/>
      <c r="APC74" s="516"/>
      <c r="APD74" s="516"/>
      <c r="APE74" s="516"/>
      <c r="APF74" s="516"/>
      <c r="APG74" s="516"/>
      <c r="APH74" s="516"/>
      <c r="API74" s="516"/>
      <c r="APJ74" s="516"/>
      <c r="APK74" s="516"/>
      <c r="APL74" s="516"/>
      <c r="APM74" s="516"/>
      <c r="APN74" s="516"/>
      <c r="APO74" s="516"/>
      <c r="APP74" s="516"/>
      <c r="APQ74" s="516"/>
      <c r="APR74" s="516"/>
      <c r="APS74" s="516"/>
      <c r="APT74" s="516"/>
      <c r="APU74" s="516"/>
      <c r="APV74" s="516"/>
      <c r="APW74" s="516"/>
      <c r="APX74" s="516"/>
      <c r="APY74" s="516"/>
      <c r="APZ74" s="516"/>
      <c r="AQA74" s="516"/>
      <c r="AQB74" s="516"/>
      <c r="AQC74" s="516"/>
      <c r="AQD74" s="516"/>
      <c r="AQE74" s="516"/>
      <c r="AQF74" s="516"/>
      <c r="AQG74" s="516"/>
      <c r="AQH74" s="516"/>
      <c r="AQI74" s="516"/>
      <c r="AQJ74" s="516"/>
      <c r="AQK74" s="516"/>
      <c r="AQL74" s="516"/>
      <c r="AQM74" s="516"/>
      <c r="AQN74" s="516"/>
      <c r="AQO74" s="516"/>
      <c r="AQP74" s="516"/>
      <c r="AQQ74" s="516"/>
      <c r="AQR74" s="516"/>
      <c r="AQS74" s="516"/>
      <c r="AQT74" s="516"/>
      <c r="AQU74" s="516"/>
      <c r="AQV74" s="516"/>
      <c r="AQW74" s="516"/>
      <c r="AQX74" s="516"/>
      <c r="AQY74" s="516"/>
      <c r="AQZ74" s="516"/>
      <c r="ARA74" s="516"/>
      <c r="ARB74" s="516"/>
      <c r="ARC74" s="516"/>
      <c r="ARD74" s="516"/>
      <c r="ARE74" s="516"/>
      <c r="ARF74" s="516"/>
      <c r="ARG74" s="516"/>
      <c r="ARH74" s="516"/>
      <c r="ARI74" s="516"/>
      <c r="ARJ74" s="516"/>
      <c r="ARK74" s="516"/>
      <c r="ARL74" s="516"/>
      <c r="ARM74" s="516"/>
      <c r="ARN74" s="516"/>
      <c r="ARO74" s="516"/>
      <c r="ARP74" s="516"/>
      <c r="ARQ74" s="516"/>
      <c r="ARR74" s="516"/>
      <c r="ARS74" s="516"/>
      <c r="ART74" s="516"/>
      <c r="ARU74" s="516"/>
      <c r="ARV74" s="516"/>
      <c r="ARW74" s="516"/>
      <c r="ARX74" s="516"/>
      <c r="ARY74" s="516"/>
      <c r="ARZ74" s="516"/>
      <c r="ASA74" s="516"/>
      <c r="ASB74" s="516"/>
      <c r="ASC74" s="516"/>
      <c r="ASD74" s="516"/>
      <c r="ASE74" s="516"/>
      <c r="ASF74" s="516"/>
      <c r="ASG74" s="516"/>
      <c r="ASH74" s="516"/>
      <c r="ASI74" s="516"/>
      <c r="ASJ74" s="516"/>
      <c r="ASK74" s="516"/>
      <c r="ASL74" s="516"/>
      <c r="ASM74" s="516"/>
      <c r="ASN74" s="516"/>
      <c r="ASO74" s="516"/>
      <c r="ASP74" s="516"/>
      <c r="ASQ74" s="516"/>
      <c r="ASR74" s="516"/>
      <c r="ASS74" s="516"/>
      <c r="AST74" s="516"/>
      <c r="ASU74" s="516"/>
      <c r="ASV74" s="516"/>
      <c r="ASW74" s="516"/>
      <c r="ASX74" s="516"/>
      <c r="ASY74" s="516"/>
      <c r="ASZ74" s="516"/>
      <c r="ATA74" s="516"/>
      <c r="ATB74" s="516"/>
      <c r="ATC74" s="516"/>
      <c r="ATD74" s="516"/>
      <c r="ATE74" s="516"/>
      <c r="ATF74" s="516"/>
      <c r="ATG74" s="516"/>
      <c r="ATH74" s="516"/>
      <c r="ATI74" s="516"/>
      <c r="ATJ74" s="516"/>
      <c r="ATK74" s="516"/>
      <c r="ATL74" s="516"/>
      <c r="ATM74" s="516"/>
      <c r="ATN74" s="516"/>
      <c r="ATO74" s="516"/>
      <c r="ATP74" s="516"/>
      <c r="ATQ74" s="516"/>
      <c r="ATR74" s="516"/>
      <c r="ATS74" s="516"/>
      <c r="ATT74" s="516"/>
      <c r="ATU74" s="516"/>
      <c r="ATV74" s="516"/>
      <c r="ATW74" s="516"/>
      <c r="ATX74" s="516"/>
      <c r="ATY74" s="516"/>
      <c r="ATZ74" s="516"/>
      <c r="AUA74" s="516"/>
      <c r="AUB74" s="516"/>
      <c r="AUC74" s="516"/>
      <c r="AUD74" s="516"/>
      <c r="AUE74" s="516"/>
      <c r="AUF74" s="516"/>
      <c r="AUG74" s="516"/>
      <c r="AUH74" s="516"/>
      <c r="AUI74" s="516"/>
      <c r="AUJ74" s="516"/>
      <c r="AUK74" s="516"/>
      <c r="AUL74" s="516"/>
      <c r="AUM74" s="516"/>
      <c r="AUN74" s="516"/>
      <c r="AUO74" s="516"/>
      <c r="AUP74" s="516"/>
      <c r="AUQ74" s="516"/>
      <c r="AUR74" s="516"/>
      <c r="AUS74" s="516"/>
      <c r="AUT74" s="516"/>
      <c r="AUU74" s="516"/>
      <c r="AUV74" s="516"/>
      <c r="AUW74" s="516"/>
      <c r="AUX74" s="516"/>
      <c r="AUY74" s="516"/>
      <c r="AUZ74" s="516"/>
      <c r="AVA74" s="516"/>
      <c r="AVB74" s="516"/>
      <c r="AVC74" s="516"/>
      <c r="AVD74" s="516"/>
      <c r="AVE74" s="516"/>
      <c r="AVF74" s="516"/>
      <c r="AVG74" s="516"/>
      <c r="AVH74" s="516"/>
      <c r="AVI74" s="516"/>
      <c r="AVJ74" s="516"/>
      <c r="AVK74" s="516"/>
      <c r="AVL74" s="516"/>
      <c r="AVM74" s="516"/>
      <c r="AVN74" s="516"/>
      <c r="AVO74" s="516"/>
      <c r="AVP74" s="516"/>
      <c r="AVQ74" s="516"/>
      <c r="AVR74" s="516"/>
      <c r="AVS74" s="516"/>
      <c r="AVT74" s="516"/>
      <c r="AVU74" s="516"/>
      <c r="AVV74" s="516"/>
      <c r="AVW74" s="516"/>
      <c r="AVX74" s="516"/>
      <c r="AVY74" s="516"/>
      <c r="AVZ74" s="516"/>
      <c r="AWA74" s="516"/>
      <c r="AWB74" s="516"/>
      <c r="AWC74" s="516"/>
      <c r="AWD74" s="516"/>
      <c r="AWE74" s="516"/>
      <c r="AWF74" s="516"/>
      <c r="AWG74" s="516"/>
      <c r="AWH74" s="516"/>
      <c r="AWI74" s="516"/>
      <c r="AWJ74" s="516"/>
      <c r="AWK74" s="516"/>
      <c r="AWL74" s="516"/>
      <c r="AWM74" s="516"/>
      <c r="AWN74" s="516"/>
      <c r="AWO74" s="516"/>
      <c r="AWP74" s="516"/>
      <c r="AWQ74" s="516"/>
      <c r="AWR74" s="516"/>
      <c r="AWS74" s="516"/>
      <c r="AWT74" s="516"/>
      <c r="AWU74" s="516"/>
      <c r="AWV74" s="516"/>
      <c r="AWW74" s="516"/>
      <c r="AWX74" s="516"/>
      <c r="AWY74" s="516"/>
      <c r="AWZ74" s="516"/>
      <c r="AXA74" s="516"/>
      <c r="AXB74" s="516"/>
      <c r="AXC74" s="516"/>
      <c r="AXD74" s="516"/>
      <c r="AXE74" s="516"/>
      <c r="AXF74" s="516"/>
      <c r="AXG74" s="516"/>
      <c r="AXH74" s="516"/>
      <c r="AXI74" s="516"/>
      <c r="AXJ74" s="516"/>
      <c r="AXK74" s="516"/>
      <c r="AXL74" s="516"/>
      <c r="AXM74" s="516"/>
      <c r="AXN74" s="516"/>
      <c r="AXO74" s="516"/>
      <c r="AXP74" s="516"/>
      <c r="AXQ74" s="516"/>
      <c r="AXR74" s="516"/>
      <c r="AXS74" s="516"/>
      <c r="AXT74" s="516"/>
      <c r="AXU74" s="516"/>
      <c r="AXV74" s="516"/>
      <c r="AXW74" s="516"/>
      <c r="AXX74" s="516"/>
      <c r="AXY74" s="516"/>
      <c r="AXZ74" s="516"/>
      <c r="AYA74" s="516"/>
      <c r="AYB74" s="516"/>
      <c r="AYC74" s="516"/>
      <c r="AYD74" s="516"/>
      <c r="AYE74" s="516"/>
      <c r="AYF74" s="516"/>
      <c r="AYG74" s="516"/>
      <c r="AYH74" s="516"/>
      <c r="AYI74" s="516"/>
      <c r="AYJ74" s="516"/>
      <c r="AYK74" s="516"/>
      <c r="AYL74" s="516"/>
      <c r="AYM74" s="516"/>
      <c r="AYN74" s="516"/>
      <c r="AYO74" s="516"/>
      <c r="AYP74" s="516"/>
      <c r="AYQ74" s="516"/>
      <c r="AYR74" s="516"/>
      <c r="AYS74" s="516"/>
      <c r="AYT74" s="516"/>
      <c r="AYU74" s="516"/>
      <c r="AYV74" s="516"/>
      <c r="AYW74" s="516"/>
      <c r="AYX74" s="516"/>
      <c r="AYY74" s="516"/>
      <c r="AYZ74" s="516"/>
      <c r="AZA74" s="516"/>
      <c r="AZB74" s="516"/>
      <c r="AZC74" s="516"/>
      <c r="AZD74" s="516"/>
      <c r="AZE74" s="516"/>
      <c r="AZF74" s="516"/>
      <c r="AZG74" s="516"/>
      <c r="AZH74" s="516"/>
      <c r="AZI74" s="516"/>
      <c r="AZJ74" s="516"/>
      <c r="AZK74" s="516"/>
      <c r="AZL74" s="516"/>
      <c r="AZM74" s="516"/>
      <c r="AZN74" s="516"/>
      <c r="AZO74" s="516"/>
      <c r="AZP74" s="516"/>
      <c r="AZQ74" s="516"/>
      <c r="AZR74" s="516"/>
      <c r="AZS74" s="516"/>
      <c r="AZT74" s="516"/>
      <c r="AZU74" s="516"/>
      <c r="AZV74" s="516"/>
      <c r="AZW74" s="516"/>
      <c r="AZX74" s="516"/>
      <c r="AZY74" s="516"/>
      <c r="AZZ74" s="516"/>
      <c r="BAA74" s="516"/>
      <c r="BAB74" s="516"/>
      <c r="BAC74" s="516"/>
      <c r="BAD74" s="516"/>
      <c r="BAE74" s="516"/>
      <c r="BAF74" s="516"/>
      <c r="BAG74" s="516"/>
      <c r="BAH74" s="516"/>
      <c r="BAI74" s="516"/>
      <c r="BAJ74" s="516"/>
      <c r="BAK74" s="516"/>
      <c r="BAL74" s="516"/>
      <c r="BAM74" s="516"/>
      <c r="BAN74" s="516"/>
      <c r="BAO74" s="516"/>
      <c r="BAP74" s="516"/>
      <c r="BAQ74" s="516"/>
      <c r="BAR74" s="516"/>
      <c r="BAS74" s="516"/>
      <c r="BAT74" s="516"/>
      <c r="BAU74" s="516"/>
      <c r="BAV74" s="516"/>
      <c r="BAW74" s="516"/>
      <c r="BAX74" s="516"/>
      <c r="BAY74" s="516"/>
      <c r="BAZ74" s="516"/>
      <c r="BBA74" s="516"/>
      <c r="BBB74" s="516"/>
      <c r="BBC74" s="516"/>
      <c r="BBD74" s="516"/>
      <c r="BBE74" s="516"/>
      <c r="BBF74" s="516"/>
      <c r="BBG74" s="516"/>
      <c r="BBH74" s="516"/>
      <c r="BBI74" s="516"/>
      <c r="BBJ74" s="516"/>
      <c r="BBK74" s="516"/>
      <c r="BBL74" s="516"/>
      <c r="BBM74" s="516"/>
      <c r="BBN74" s="516"/>
      <c r="BBO74" s="516"/>
      <c r="BBP74" s="516"/>
      <c r="BBQ74" s="516"/>
      <c r="BBR74" s="516"/>
      <c r="BBS74" s="516"/>
      <c r="BBT74" s="516"/>
      <c r="BBU74" s="516"/>
      <c r="BBV74" s="516"/>
      <c r="BBW74" s="516"/>
      <c r="BBX74" s="516"/>
      <c r="BBY74" s="516"/>
      <c r="BBZ74" s="516"/>
      <c r="BCA74" s="516"/>
      <c r="BCB74" s="516"/>
      <c r="BCC74" s="516"/>
      <c r="BCD74" s="516"/>
      <c r="BCE74" s="516"/>
      <c r="BCF74" s="516"/>
      <c r="BCG74" s="516"/>
      <c r="BCH74" s="516"/>
      <c r="BCI74" s="516"/>
      <c r="BCJ74" s="516"/>
      <c r="BCK74" s="516"/>
      <c r="BCL74" s="516"/>
      <c r="BCM74" s="516"/>
      <c r="BCN74" s="516"/>
      <c r="BCO74" s="516"/>
      <c r="BCP74" s="516"/>
      <c r="BCQ74" s="516"/>
      <c r="BCR74" s="516"/>
      <c r="BCS74" s="516"/>
      <c r="BCT74" s="516"/>
      <c r="BCU74" s="516"/>
      <c r="BCV74" s="516"/>
      <c r="BCW74" s="516"/>
      <c r="BCX74" s="516"/>
      <c r="BCY74" s="516"/>
      <c r="BCZ74" s="516"/>
      <c r="BDA74" s="516"/>
      <c r="BDB74" s="516"/>
      <c r="BDC74" s="516"/>
      <c r="BDD74" s="516"/>
      <c r="BDE74" s="516"/>
      <c r="BDF74" s="516"/>
      <c r="BDG74" s="516"/>
      <c r="BDH74" s="516"/>
      <c r="BDI74" s="516"/>
      <c r="BDJ74" s="516"/>
      <c r="BDK74" s="516"/>
      <c r="BDL74" s="516"/>
      <c r="BDM74" s="516"/>
      <c r="BDN74" s="516"/>
      <c r="BDO74" s="516"/>
      <c r="BDP74" s="516"/>
      <c r="BDQ74" s="516"/>
      <c r="BDR74" s="516"/>
      <c r="BDS74" s="516"/>
      <c r="BDT74" s="516"/>
      <c r="BDU74" s="516"/>
      <c r="BDV74" s="516"/>
      <c r="BDW74" s="516"/>
      <c r="BDX74" s="516"/>
      <c r="BDY74" s="516"/>
      <c r="BDZ74" s="516"/>
      <c r="BEA74" s="516"/>
      <c r="BEB74" s="516"/>
      <c r="BEC74" s="516"/>
      <c r="BED74" s="516"/>
      <c r="BEE74" s="516"/>
      <c r="BEF74" s="516"/>
      <c r="BEG74" s="516"/>
      <c r="BEH74" s="516"/>
      <c r="BEI74" s="516"/>
      <c r="BEJ74" s="516"/>
      <c r="BEK74" s="516"/>
      <c r="BEL74" s="516"/>
      <c r="BEM74" s="516"/>
      <c r="BEN74" s="516"/>
      <c r="BEO74" s="516"/>
      <c r="BEP74" s="516"/>
      <c r="BEQ74" s="516"/>
      <c r="BER74" s="516"/>
      <c r="BES74" s="516"/>
      <c r="BET74" s="516"/>
      <c r="BEU74" s="516"/>
      <c r="BEV74" s="516"/>
      <c r="BEW74" s="516"/>
      <c r="BEX74" s="516"/>
      <c r="BEY74" s="516"/>
      <c r="BEZ74" s="516"/>
      <c r="BFA74" s="516"/>
      <c r="BFB74" s="516"/>
      <c r="BFC74" s="516"/>
      <c r="BFD74" s="516"/>
      <c r="BFE74" s="516"/>
      <c r="BFF74" s="516"/>
      <c r="BFG74" s="516"/>
      <c r="BFH74" s="516"/>
      <c r="BFI74" s="516"/>
      <c r="BFJ74" s="516"/>
      <c r="BFK74" s="516"/>
      <c r="BFL74" s="516"/>
      <c r="BFM74" s="516"/>
      <c r="BFN74" s="516"/>
      <c r="BFO74" s="516"/>
      <c r="BFP74" s="516"/>
      <c r="BFQ74" s="516"/>
      <c r="BFR74" s="516"/>
      <c r="BFS74" s="516"/>
      <c r="BFT74" s="516"/>
      <c r="BFU74" s="516"/>
      <c r="BFV74" s="516"/>
      <c r="BFW74" s="516"/>
      <c r="BFX74" s="516"/>
      <c r="BFY74" s="516"/>
      <c r="BFZ74" s="516"/>
      <c r="BGA74" s="516"/>
      <c r="BGB74" s="516"/>
      <c r="BGC74" s="516"/>
      <c r="BGD74" s="516"/>
      <c r="BGE74" s="516"/>
      <c r="BGF74" s="516"/>
      <c r="BGG74" s="516"/>
      <c r="BGH74" s="516"/>
      <c r="BGI74" s="516"/>
      <c r="BGJ74" s="516"/>
      <c r="BGK74" s="516"/>
      <c r="BGL74" s="516"/>
      <c r="BGM74" s="516"/>
      <c r="BGN74" s="516"/>
      <c r="BGO74" s="516"/>
      <c r="BGP74" s="516"/>
      <c r="BGQ74" s="516"/>
      <c r="BGR74" s="516"/>
      <c r="BGS74" s="516"/>
      <c r="BGT74" s="516"/>
      <c r="BGU74" s="516"/>
      <c r="BGV74" s="516"/>
      <c r="BGW74" s="516"/>
      <c r="BGX74" s="516"/>
      <c r="BGY74" s="516"/>
      <c r="BGZ74" s="516"/>
      <c r="BHA74" s="516"/>
      <c r="BHB74" s="516"/>
      <c r="BHC74" s="516"/>
      <c r="BHD74" s="516"/>
      <c r="BHE74" s="516"/>
      <c r="BHF74" s="516"/>
      <c r="BHG74" s="516"/>
      <c r="BHH74" s="516"/>
      <c r="BHI74" s="516"/>
      <c r="BHJ74" s="516"/>
      <c r="BHK74" s="516"/>
      <c r="BHL74" s="516"/>
      <c r="BHM74" s="516"/>
      <c r="BHN74" s="516"/>
      <c r="BHO74" s="516"/>
      <c r="BHP74" s="516"/>
      <c r="BHQ74" s="516"/>
      <c r="BHR74" s="516"/>
      <c r="BHS74" s="516"/>
      <c r="BHT74" s="516"/>
      <c r="BHU74" s="516"/>
      <c r="BHV74" s="516"/>
      <c r="BHW74" s="516"/>
      <c r="BHX74" s="516"/>
      <c r="BHY74" s="516"/>
      <c r="BHZ74" s="516"/>
      <c r="BIA74" s="516"/>
      <c r="BIB74" s="516"/>
      <c r="BIC74" s="516"/>
      <c r="BID74" s="516"/>
      <c r="BIE74" s="516"/>
      <c r="BIF74" s="516"/>
      <c r="BIG74" s="516"/>
      <c r="BIH74" s="516"/>
      <c r="BII74" s="516"/>
      <c r="BIJ74" s="516"/>
      <c r="BIK74" s="516"/>
      <c r="BIL74" s="516"/>
      <c r="BIM74" s="516"/>
      <c r="BIN74" s="516"/>
      <c r="BIO74" s="516"/>
      <c r="BIP74" s="516"/>
      <c r="BIQ74" s="516"/>
      <c r="BIR74" s="516"/>
      <c r="BIS74" s="516"/>
      <c r="BIT74" s="516"/>
      <c r="BIU74" s="516"/>
      <c r="BIV74" s="516"/>
      <c r="BIW74" s="516"/>
      <c r="BIX74" s="516"/>
      <c r="BIY74" s="516"/>
      <c r="BIZ74" s="516"/>
      <c r="BJA74" s="516"/>
      <c r="BJB74" s="516"/>
      <c r="BJC74" s="516"/>
      <c r="BJD74" s="516"/>
      <c r="BJE74" s="516"/>
      <c r="BJF74" s="516"/>
      <c r="BJG74" s="516"/>
      <c r="BJH74" s="516"/>
      <c r="BJI74" s="516"/>
      <c r="BJJ74" s="516"/>
      <c r="BJK74" s="516"/>
      <c r="BJL74" s="516"/>
      <c r="BJM74" s="516"/>
      <c r="BJN74" s="516"/>
      <c r="BJO74" s="516"/>
      <c r="BJP74" s="516"/>
      <c r="BJQ74" s="516"/>
      <c r="BJR74" s="516"/>
      <c r="BJS74" s="516"/>
      <c r="BJT74" s="516"/>
      <c r="BJU74" s="516"/>
      <c r="BJV74" s="516"/>
      <c r="BJW74" s="516"/>
      <c r="BJX74" s="516"/>
      <c r="BJY74" s="516"/>
      <c r="BJZ74" s="516"/>
      <c r="BKA74" s="516"/>
      <c r="BKB74" s="516"/>
      <c r="BKC74" s="516"/>
      <c r="BKD74" s="516"/>
      <c r="BKE74" s="516"/>
      <c r="BKF74" s="516"/>
      <c r="BKG74" s="516"/>
      <c r="BKH74" s="516"/>
      <c r="BKI74" s="516"/>
      <c r="BKJ74" s="516"/>
      <c r="BKK74" s="516"/>
      <c r="BKL74" s="516"/>
      <c r="BKM74" s="516"/>
      <c r="BKN74" s="516"/>
      <c r="BKO74" s="516"/>
      <c r="BKP74" s="516"/>
      <c r="BKQ74" s="516"/>
      <c r="BKR74" s="516"/>
      <c r="BKS74" s="516"/>
      <c r="BKT74" s="516"/>
      <c r="BKU74" s="516"/>
      <c r="BKV74" s="516"/>
      <c r="BKW74" s="516"/>
      <c r="BKX74" s="516"/>
      <c r="BKY74" s="516"/>
      <c r="BKZ74" s="516"/>
      <c r="BLA74" s="516"/>
      <c r="BLB74" s="516"/>
      <c r="BLC74" s="516"/>
      <c r="BLD74" s="516"/>
      <c r="BLE74" s="516"/>
      <c r="BLF74" s="516"/>
      <c r="BLG74" s="516"/>
      <c r="BLH74" s="516"/>
      <c r="BLI74" s="516"/>
      <c r="BLJ74" s="516"/>
      <c r="BLK74" s="516"/>
      <c r="BLL74" s="516"/>
      <c r="BLM74" s="516"/>
      <c r="BLN74" s="516"/>
      <c r="BLO74" s="516"/>
      <c r="BLP74" s="516"/>
      <c r="BLQ74" s="516"/>
      <c r="BLR74" s="516"/>
      <c r="BLS74" s="516"/>
      <c r="BLT74" s="516"/>
      <c r="BLU74" s="516"/>
      <c r="BLV74" s="516"/>
      <c r="BLW74" s="516"/>
      <c r="BLX74" s="516"/>
      <c r="BLY74" s="516"/>
      <c r="BLZ74" s="516"/>
      <c r="BMA74" s="516"/>
      <c r="BMB74" s="516"/>
      <c r="BMC74" s="516"/>
      <c r="BMD74" s="516"/>
      <c r="BME74" s="516"/>
      <c r="BMF74" s="516"/>
      <c r="BMG74" s="516"/>
      <c r="BMH74" s="516"/>
      <c r="BMI74" s="516"/>
      <c r="BMJ74" s="516"/>
      <c r="BMK74" s="516"/>
      <c r="BML74" s="516"/>
      <c r="BMM74" s="516"/>
      <c r="BMN74" s="516"/>
      <c r="BMO74" s="516"/>
      <c r="BMP74" s="516"/>
      <c r="BMQ74" s="516"/>
      <c r="BMR74" s="516"/>
      <c r="BMS74" s="516"/>
      <c r="BMT74" s="516"/>
      <c r="BMU74" s="516"/>
      <c r="BMV74" s="516"/>
      <c r="BMW74" s="516"/>
      <c r="BMX74" s="516"/>
      <c r="BMY74" s="516"/>
      <c r="BMZ74" s="516"/>
      <c r="BNA74" s="516"/>
      <c r="BNB74" s="516"/>
      <c r="BNC74" s="516"/>
      <c r="BND74" s="516"/>
      <c r="BNE74" s="516"/>
      <c r="BNF74" s="516"/>
      <c r="BNG74" s="516"/>
      <c r="BNH74" s="516"/>
      <c r="BNI74" s="516"/>
      <c r="BNJ74" s="516"/>
      <c r="BNK74" s="516"/>
      <c r="BNL74" s="516"/>
      <c r="BNM74" s="516"/>
      <c r="BNN74" s="516"/>
      <c r="BNO74" s="516"/>
      <c r="BNP74" s="516"/>
      <c r="BNQ74" s="516"/>
      <c r="BNR74" s="516"/>
      <c r="BNS74" s="516"/>
      <c r="BNT74" s="516"/>
      <c r="BNU74" s="516"/>
      <c r="BNV74" s="516"/>
      <c r="BNW74" s="516"/>
      <c r="BNX74" s="516"/>
      <c r="BNY74" s="516"/>
      <c r="BNZ74" s="516"/>
      <c r="BOA74" s="516"/>
      <c r="BOB74" s="516"/>
      <c r="BOC74" s="516"/>
      <c r="BOD74" s="516"/>
      <c r="BOE74" s="516"/>
      <c r="BOF74" s="516"/>
      <c r="BOG74" s="516"/>
      <c r="BOH74" s="516"/>
      <c r="BOI74" s="516"/>
      <c r="BOJ74" s="516"/>
      <c r="BOK74" s="516"/>
      <c r="BOL74" s="516"/>
      <c r="BOM74" s="516"/>
      <c r="BON74" s="516"/>
      <c r="BOO74" s="516"/>
      <c r="BOP74" s="516"/>
      <c r="BOQ74" s="516"/>
      <c r="BOR74" s="516"/>
      <c r="BOS74" s="516"/>
      <c r="BOT74" s="516"/>
      <c r="BOU74" s="516"/>
      <c r="BOV74" s="516"/>
      <c r="BOW74" s="516"/>
      <c r="BOX74" s="516"/>
      <c r="BOY74" s="516"/>
      <c r="BOZ74" s="516"/>
      <c r="BPA74" s="516"/>
      <c r="BPB74" s="516"/>
      <c r="BPC74" s="516"/>
      <c r="BPD74" s="516"/>
      <c r="BPE74" s="516"/>
      <c r="BPF74" s="516"/>
      <c r="BPG74" s="516"/>
      <c r="BPH74" s="516"/>
      <c r="BPI74" s="516"/>
      <c r="BPJ74" s="516"/>
      <c r="BPK74" s="516"/>
      <c r="BPL74" s="516"/>
      <c r="BPM74" s="516"/>
      <c r="BPN74" s="516"/>
      <c r="BPO74" s="516"/>
      <c r="BPP74" s="516"/>
      <c r="BPQ74" s="516"/>
      <c r="BPR74" s="516"/>
      <c r="BPS74" s="516"/>
      <c r="BPT74" s="516"/>
      <c r="BPU74" s="516"/>
      <c r="BPV74" s="516"/>
      <c r="BPW74" s="516"/>
      <c r="BPX74" s="516"/>
      <c r="BPY74" s="516"/>
      <c r="BPZ74" s="516"/>
      <c r="BQA74" s="516"/>
      <c r="BQB74" s="516"/>
      <c r="BQC74" s="516"/>
      <c r="BQD74" s="516"/>
      <c r="BQE74" s="516"/>
      <c r="BQF74" s="516"/>
      <c r="BQG74" s="516"/>
      <c r="BQH74" s="516"/>
      <c r="BQI74" s="516"/>
      <c r="BQJ74" s="516"/>
      <c r="BQK74" s="516"/>
      <c r="BQL74" s="516"/>
      <c r="BQM74" s="516"/>
      <c r="BQN74" s="516"/>
      <c r="BQO74" s="516"/>
      <c r="BQP74" s="516"/>
      <c r="BQQ74" s="516"/>
      <c r="BQR74" s="516"/>
      <c r="BQS74" s="516"/>
      <c r="BQT74" s="516"/>
      <c r="BQU74" s="516"/>
      <c r="BQV74" s="516"/>
      <c r="BQW74" s="516"/>
      <c r="BQX74" s="516"/>
      <c r="BQY74" s="516"/>
      <c r="BQZ74" s="516"/>
      <c r="BRA74" s="516"/>
      <c r="BRB74" s="516"/>
      <c r="BRC74" s="516"/>
      <c r="BRD74" s="516"/>
      <c r="BRE74" s="516"/>
      <c r="BRF74" s="516"/>
      <c r="BRG74" s="516"/>
      <c r="BRH74" s="516"/>
      <c r="BRI74" s="516"/>
      <c r="BRJ74" s="516"/>
      <c r="BRK74" s="516"/>
      <c r="BRL74" s="516"/>
      <c r="BRM74" s="516"/>
      <c r="BRN74" s="516"/>
      <c r="BRO74" s="516"/>
      <c r="BRP74" s="516"/>
      <c r="BRQ74" s="516"/>
      <c r="BRR74" s="516"/>
      <c r="BRS74" s="516"/>
      <c r="BRT74" s="516"/>
      <c r="BRU74" s="516"/>
      <c r="BRV74" s="516"/>
      <c r="BRW74" s="516"/>
      <c r="BRX74" s="516"/>
      <c r="BRY74" s="516"/>
      <c r="BRZ74" s="516"/>
      <c r="BSA74" s="516"/>
      <c r="BSB74" s="516"/>
      <c r="BSC74" s="516"/>
      <c r="BSD74" s="516"/>
      <c r="BSE74" s="516"/>
      <c r="BSF74" s="516"/>
      <c r="BSG74" s="516"/>
      <c r="BSH74" s="516"/>
      <c r="BSI74" s="516"/>
      <c r="BSJ74" s="516"/>
      <c r="BSK74" s="516"/>
      <c r="BSL74" s="516"/>
      <c r="BSM74" s="516"/>
      <c r="BSN74" s="516"/>
      <c r="BSO74" s="516"/>
      <c r="BSP74" s="516"/>
      <c r="BSQ74" s="516"/>
      <c r="BSR74" s="516"/>
      <c r="BSS74" s="516"/>
      <c r="BST74" s="516"/>
      <c r="BSU74" s="516"/>
      <c r="BSV74" s="516"/>
      <c r="BSW74" s="516"/>
      <c r="BSX74" s="516"/>
      <c r="BSY74" s="516"/>
      <c r="BSZ74" s="516"/>
      <c r="BTA74" s="516"/>
      <c r="BTB74" s="516"/>
      <c r="BTC74" s="516"/>
      <c r="BTD74" s="516"/>
      <c r="BTE74" s="516"/>
      <c r="BTF74" s="516"/>
      <c r="BTG74" s="516"/>
      <c r="BTH74" s="516"/>
      <c r="BTI74" s="516"/>
      <c r="BTJ74" s="516"/>
      <c r="BTK74" s="516"/>
      <c r="BTL74" s="516"/>
      <c r="BTM74" s="516"/>
      <c r="BTN74" s="516"/>
      <c r="BTO74" s="516"/>
      <c r="BTP74" s="516"/>
      <c r="BTQ74" s="516"/>
      <c r="BTR74" s="516"/>
      <c r="BTS74" s="516"/>
      <c r="BTT74" s="516"/>
      <c r="BTU74" s="516"/>
      <c r="BTV74" s="516"/>
      <c r="BTW74" s="516"/>
      <c r="BTX74" s="516"/>
      <c r="BTY74" s="516"/>
      <c r="BTZ74" s="516"/>
      <c r="BUA74" s="516"/>
      <c r="BUB74" s="516"/>
      <c r="BUC74" s="516"/>
      <c r="BUD74" s="516"/>
      <c r="BUE74" s="516"/>
      <c r="BUF74" s="516"/>
      <c r="BUG74" s="516"/>
      <c r="BUH74" s="516"/>
      <c r="BUI74" s="516"/>
      <c r="BUJ74" s="516"/>
      <c r="BUK74" s="516"/>
      <c r="BUL74" s="516"/>
      <c r="BUM74" s="516"/>
      <c r="BUN74" s="516"/>
      <c r="BUO74" s="516"/>
      <c r="BUP74" s="516"/>
      <c r="BUQ74" s="516"/>
      <c r="BUR74" s="516"/>
      <c r="BUS74" s="516"/>
      <c r="BUT74" s="516"/>
      <c r="BUU74" s="516"/>
      <c r="BUV74" s="516"/>
      <c r="BUW74" s="516"/>
      <c r="BUX74" s="516"/>
      <c r="BUY74" s="516"/>
      <c r="BUZ74" s="516"/>
      <c r="BVA74" s="516"/>
      <c r="BVB74" s="516"/>
      <c r="BVC74" s="516"/>
      <c r="BVD74" s="516"/>
      <c r="BVE74" s="516"/>
      <c r="BVF74" s="516"/>
      <c r="BVG74" s="516"/>
      <c r="BVH74" s="516"/>
      <c r="BVI74" s="516"/>
      <c r="BVJ74" s="516"/>
      <c r="BVK74" s="516"/>
      <c r="BVL74" s="516"/>
      <c r="BVM74" s="516"/>
      <c r="BVN74" s="516"/>
      <c r="BVO74" s="516"/>
      <c r="BVP74" s="516"/>
      <c r="BVQ74" s="516"/>
      <c r="BVR74" s="516"/>
      <c r="BVS74" s="516"/>
      <c r="BVT74" s="516"/>
      <c r="BVU74" s="516"/>
      <c r="BVV74" s="516"/>
      <c r="BVW74" s="516"/>
      <c r="BVX74" s="516"/>
      <c r="BVY74" s="516"/>
      <c r="BVZ74" s="516"/>
      <c r="BWA74" s="516"/>
      <c r="BWB74" s="516"/>
      <c r="BWC74" s="516"/>
      <c r="BWD74" s="516"/>
      <c r="BWE74" s="516"/>
      <c r="BWF74" s="516"/>
      <c r="BWG74" s="516"/>
      <c r="BWH74" s="516"/>
      <c r="BWI74" s="516"/>
      <c r="BWJ74" s="516"/>
      <c r="BWK74" s="516"/>
      <c r="BWL74" s="516"/>
      <c r="BWM74" s="516"/>
      <c r="BWN74" s="516"/>
      <c r="BWO74" s="516"/>
      <c r="BWP74" s="516"/>
      <c r="BWQ74" s="516"/>
      <c r="BWR74" s="516"/>
      <c r="BWS74" s="516"/>
      <c r="BWT74" s="516"/>
      <c r="BWU74" s="516"/>
      <c r="BWV74" s="516"/>
      <c r="BWW74" s="516"/>
      <c r="BWX74" s="516"/>
      <c r="BWY74" s="516"/>
      <c r="BWZ74" s="516"/>
      <c r="BXA74" s="516"/>
      <c r="BXB74" s="516"/>
      <c r="BXC74" s="516"/>
      <c r="BXD74" s="516"/>
      <c r="BXE74" s="516"/>
      <c r="BXF74" s="516"/>
      <c r="BXG74" s="516"/>
      <c r="BXH74" s="516"/>
      <c r="BXI74" s="516"/>
      <c r="BXJ74" s="516"/>
      <c r="BXK74" s="516"/>
      <c r="BXL74" s="516"/>
      <c r="BXM74" s="516"/>
      <c r="BXN74" s="516"/>
      <c r="BXO74" s="516"/>
      <c r="BXP74" s="516"/>
      <c r="BXQ74" s="516"/>
      <c r="BXR74" s="516"/>
      <c r="BXS74" s="516"/>
      <c r="BXT74" s="516"/>
      <c r="BXU74" s="516"/>
      <c r="BXV74" s="516"/>
      <c r="BXW74" s="516"/>
      <c r="BXX74" s="516"/>
      <c r="BXY74" s="516"/>
      <c r="BXZ74" s="516"/>
      <c r="BYA74" s="516"/>
      <c r="BYB74" s="516"/>
      <c r="BYC74" s="516"/>
      <c r="BYD74" s="516"/>
      <c r="BYE74" s="516"/>
      <c r="BYF74" s="516"/>
      <c r="BYG74" s="516"/>
      <c r="BYH74" s="516"/>
      <c r="BYI74" s="516"/>
      <c r="BYJ74" s="516"/>
      <c r="BYK74" s="516"/>
      <c r="BYL74" s="516"/>
      <c r="BYM74" s="516"/>
      <c r="BYN74" s="516"/>
      <c r="BYO74" s="516"/>
      <c r="BYP74" s="516"/>
      <c r="BYQ74" s="516"/>
      <c r="BYR74" s="516"/>
      <c r="BYS74" s="516"/>
      <c r="BYT74" s="516"/>
      <c r="BYU74" s="516"/>
      <c r="BYV74" s="516"/>
      <c r="BYW74" s="516"/>
      <c r="BYX74" s="516"/>
      <c r="BYY74" s="516"/>
      <c r="BYZ74" s="516"/>
      <c r="BZA74" s="516"/>
      <c r="BZB74" s="516"/>
      <c r="BZC74" s="516"/>
      <c r="BZD74" s="516"/>
      <c r="BZE74" s="516"/>
      <c r="BZF74" s="516"/>
      <c r="BZG74" s="516"/>
      <c r="BZH74" s="516"/>
      <c r="BZI74" s="516"/>
      <c r="BZJ74" s="516"/>
      <c r="BZK74" s="516"/>
      <c r="BZL74" s="516"/>
      <c r="BZM74" s="516"/>
      <c r="BZN74" s="516"/>
      <c r="BZO74" s="516"/>
      <c r="BZP74" s="516"/>
      <c r="BZQ74" s="516"/>
      <c r="BZR74" s="516"/>
      <c r="BZS74" s="516"/>
      <c r="BZT74" s="516"/>
      <c r="BZU74" s="516"/>
      <c r="BZV74" s="516"/>
      <c r="BZW74" s="516"/>
      <c r="BZX74" s="516"/>
      <c r="BZY74" s="516"/>
      <c r="BZZ74" s="516"/>
      <c r="CAA74" s="516"/>
      <c r="CAB74" s="516"/>
      <c r="CAC74" s="516"/>
      <c r="CAD74" s="516"/>
      <c r="CAE74" s="516"/>
      <c r="CAF74" s="516"/>
      <c r="CAG74" s="516"/>
      <c r="CAH74" s="516"/>
      <c r="CAI74" s="516"/>
      <c r="CAJ74" s="516"/>
      <c r="CAK74" s="516"/>
      <c r="CAL74" s="516"/>
      <c r="CAM74" s="516"/>
      <c r="CAN74" s="516"/>
      <c r="CAO74" s="516"/>
      <c r="CAP74" s="516"/>
      <c r="CAQ74" s="516"/>
      <c r="CAR74" s="516"/>
      <c r="CAS74" s="516"/>
      <c r="CAT74" s="516"/>
      <c r="CAU74" s="516"/>
      <c r="CAV74" s="516"/>
      <c r="CAW74" s="516"/>
      <c r="CAX74" s="516"/>
      <c r="CAY74" s="516"/>
      <c r="CAZ74" s="516"/>
      <c r="CBA74" s="516"/>
      <c r="CBB74" s="516"/>
      <c r="CBC74" s="516"/>
      <c r="CBD74" s="516"/>
      <c r="CBE74" s="516"/>
      <c r="CBF74" s="516"/>
      <c r="CBG74" s="516"/>
      <c r="CBH74" s="516"/>
      <c r="CBI74" s="516"/>
      <c r="CBJ74" s="516"/>
      <c r="CBK74" s="516"/>
      <c r="CBL74" s="516"/>
      <c r="CBM74" s="516"/>
      <c r="CBN74" s="516"/>
      <c r="CBO74" s="516"/>
      <c r="CBP74" s="516"/>
      <c r="CBQ74" s="516"/>
      <c r="CBR74" s="516"/>
      <c r="CBS74" s="516"/>
      <c r="CBT74" s="516"/>
      <c r="CBU74" s="516"/>
      <c r="CBV74" s="516"/>
      <c r="CBW74" s="516"/>
      <c r="CBX74" s="516"/>
      <c r="CBY74" s="516"/>
      <c r="CBZ74" s="516"/>
      <c r="CCA74" s="516"/>
      <c r="CCB74" s="516"/>
      <c r="CCC74" s="516"/>
      <c r="CCD74" s="516"/>
      <c r="CCE74" s="516"/>
      <c r="CCF74" s="516"/>
      <c r="CCG74" s="516"/>
      <c r="CCH74" s="516"/>
      <c r="CCI74" s="516"/>
      <c r="CCJ74" s="516"/>
      <c r="CCK74" s="516"/>
      <c r="CCL74" s="516"/>
      <c r="CCM74" s="516"/>
      <c r="CCN74" s="516"/>
      <c r="CCO74" s="516"/>
      <c r="CCP74" s="516"/>
      <c r="CCQ74" s="516"/>
      <c r="CCR74" s="516"/>
      <c r="CCS74" s="516"/>
      <c r="CCT74" s="516"/>
      <c r="CCU74" s="516"/>
      <c r="CCV74" s="516"/>
      <c r="CCW74" s="516"/>
      <c r="CCX74" s="516"/>
      <c r="CCY74" s="516"/>
      <c r="CCZ74" s="516"/>
      <c r="CDA74" s="516"/>
      <c r="CDB74" s="516"/>
      <c r="CDC74" s="516"/>
      <c r="CDD74" s="516"/>
      <c r="CDE74" s="516"/>
      <c r="CDF74" s="516"/>
      <c r="CDG74" s="516"/>
      <c r="CDH74" s="516"/>
      <c r="CDI74" s="516"/>
      <c r="CDJ74" s="516"/>
      <c r="CDK74" s="516"/>
      <c r="CDL74" s="516"/>
      <c r="CDM74" s="516"/>
      <c r="CDN74" s="516"/>
      <c r="CDO74" s="516"/>
      <c r="CDP74" s="516"/>
      <c r="CDQ74" s="516"/>
      <c r="CDR74" s="516"/>
      <c r="CDS74" s="516"/>
      <c r="CDT74" s="516"/>
      <c r="CDU74" s="516"/>
      <c r="CDV74" s="516"/>
      <c r="CDW74" s="516"/>
      <c r="CDX74" s="516"/>
      <c r="CDY74" s="516"/>
      <c r="CDZ74" s="516"/>
      <c r="CEA74" s="516"/>
      <c r="CEB74" s="516"/>
      <c r="CEC74" s="516"/>
      <c r="CED74" s="516"/>
      <c r="CEE74" s="516"/>
      <c r="CEF74" s="516"/>
      <c r="CEG74" s="516"/>
      <c r="CEH74" s="516"/>
      <c r="CEI74" s="516"/>
      <c r="CEJ74" s="516"/>
      <c r="CEK74" s="516"/>
      <c r="CEL74" s="516"/>
      <c r="CEM74" s="516"/>
      <c r="CEN74" s="516"/>
      <c r="CEO74" s="516"/>
      <c r="CEP74" s="516"/>
      <c r="CEQ74" s="516"/>
      <c r="CER74" s="516"/>
      <c r="CES74" s="516"/>
      <c r="CET74" s="516"/>
      <c r="CEU74" s="516"/>
      <c r="CEV74" s="516"/>
      <c r="CEW74" s="516"/>
      <c r="CEX74" s="516"/>
      <c r="CEY74" s="516"/>
      <c r="CEZ74" s="516"/>
      <c r="CFA74" s="516"/>
      <c r="CFB74" s="516"/>
      <c r="CFC74" s="516"/>
      <c r="CFD74" s="516"/>
      <c r="CFE74" s="516"/>
      <c r="CFF74" s="516"/>
      <c r="CFG74" s="516"/>
      <c r="CFH74" s="516"/>
      <c r="CFI74" s="516"/>
      <c r="CFJ74" s="516"/>
      <c r="CFK74" s="516"/>
      <c r="CFL74" s="516"/>
      <c r="CFM74" s="516"/>
      <c r="CFN74" s="516"/>
      <c r="CFO74" s="516"/>
      <c r="CFP74" s="516"/>
      <c r="CFQ74" s="516"/>
      <c r="CFR74" s="516"/>
      <c r="CFS74" s="516"/>
      <c r="CFT74" s="516"/>
      <c r="CFU74" s="516"/>
      <c r="CFV74" s="516"/>
      <c r="CFW74" s="516"/>
      <c r="CFX74" s="516"/>
      <c r="CFY74" s="516"/>
      <c r="CFZ74" s="516"/>
      <c r="CGA74" s="516"/>
      <c r="CGB74" s="516"/>
      <c r="CGC74" s="516"/>
      <c r="CGD74" s="516"/>
      <c r="CGE74" s="516"/>
      <c r="CGF74" s="516"/>
      <c r="CGG74" s="516"/>
      <c r="CGH74" s="516"/>
      <c r="CGI74" s="516"/>
      <c r="CGJ74" s="516"/>
      <c r="CGK74" s="516"/>
      <c r="CGL74" s="516"/>
      <c r="CGM74" s="516"/>
      <c r="CGN74" s="516"/>
      <c r="CGO74" s="516"/>
      <c r="CGP74" s="516"/>
      <c r="CGQ74" s="516"/>
      <c r="CGR74" s="516"/>
      <c r="CGS74" s="516"/>
      <c r="CGT74" s="516"/>
      <c r="CGU74" s="516"/>
      <c r="CGV74" s="516"/>
      <c r="CGW74" s="516"/>
      <c r="CGX74" s="516"/>
      <c r="CGY74" s="516"/>
      <c r="CGZ74" s="516"/>
      <c r="CHA74" s="516"/>
      <c r="CHB74" s="516"/>
      <c r="CHC74" s="516"/>
      <c r="CHD74" s="516"/>
      <c r="CHE74" s="516"/>
      <c r="CHF74" s="516"/>
      <c r="CHG74" s="516"/>
      <c r="CHH74" s="516"/>
      <c r="CHI74" s="516"/>
      <c r="CHJ74" s="516"/>
      <c r="CHK74" s="516"/>
      <c r="CHL74" s="516"/>
      <c r="CHM74" s="516"/>
      <c r="CHN74" s="516"/>
      <c r="CHO74" s="516"/>
      <c r="CHP74" s="516"/>
      <c r="CHQ74" s="516"/>
      <c r="CHR74" s="516"/>
      <c r="CHS74" s="516"/>
      <c r="CHT74" s="516"/>
      <c r="CHU74" s="516"/>
      <c r="CHV74" s="516"/>
      <c r="CHW74" s="516"/>
      <c r="CHX74" s="516"/>
      <c r="CHY74" s="516"/>
      <c r="CHZ74" s="516"/>
      <c r="CIA74" s="516"/>
      <c r="CIB74" s="516"/>
      <c r="CIC74" s="516"/>
      <c r="CID74" s="516"/>
      <c r="CIE74" s="516"/>
      <c r="CIF74" s="516"/>
      <c r="CIG74" s="516"/>
      <c r="CIH74" s="516"/>
      <c r="CII74" s="516"/>
      <c r="CIJ74" s="516"/>
      <c r="CIK74" s="516"/>
      <c r="CIL74" s="516"/>
      <c r="CIM74" s="516"/>
      <c r="CIN74" s="516"/>
      <c r="CIO74" s="516"/>
      <c r="CIP74" s="516"/>
      <c r="CIQ74" s="516"/>
      <c r="CIR74" s="516"/>
      <c r="CIS74" s="516"/>
      <c r="CIT74" s="516"/>
      <c r="CIU74" s="516"/>
      <c r="CIV74" s="516"/>
      <c r="CIW74" s="516"/>
      <c r="CIX74" s="516"/>
      <c r="CIY74" s="516"/>
      <c r="CIZ74" s="516"/>
      <c r="CJA74" s="516"/>
      <c r="CJB74" s="516"/>
      <c r="CJC74" s="516"/>
      <c r="CJD74" s="516"/>
      <c r="CJE74" s="516"/>
      <c r="CJF74" s="516"/>
      <c r="CJG74" s="516"/>
      <c r="CJH74" s="516"/>
      <c r="CJI74" s="516"/>
      <c r="CJJ74" s="516"/>
      <c r="CJK74" s="516"/>
      <c r="CJL74" s="516"/>
      <c r="CJM74" s="516"/>
      <c r="CJN74" s="516"/>
      <c r="CJO74" s="516"/>
      <c r="CJP74" s="516"/>
      <c r="CJQ74" s="516"/>
      <c r="CJR74" s="516"/>
      <c r="CJS74" s="516"/>
      <c r="CJT74" s="516"/>
      <c r="CJU74" s="516"/>
      <c r="CJV74" s="516"/>
      <c r="CJW74" s="516"/>
      <c r="CJX74" s="516"/>
      <c r="CJY74" s="516"/>
      <c r="CJZ74" s="516"/>
      <c r="CKA74" s="516"/>
      <c r="CKB74" s="516"/>
      <c r="CKC74" s="516"/>
      <c r="CKD74" s="516"/>
      <c r="CKE74" s="516"/>
      <c r="CKF74" s="516"/>
      <c r="CKG74" s="516"/>
      <c r="CKH74" s="516"/>
      <c r="CKI74" s="516"/>
      <c r="CKJ74" s="516"/>
      <c r="CKK74" s="516"/>
      <c r="CKL74" s="516"/>
      <c r="CKM74" s="516"/>
      <c r="CKN74" s="516"/>
      <c r="CKO74" s="516"/>
      <c r="CKP74" s="516"/>
      <c r="CKQ74" s="516"/>
      <c r="CKR74" s="516"/>
      <c r="CKS74" s="516"/>
      <c r="CKT74" s="516"/>
      <c r="CKU74" s="516"/>
      <c r="CKV74" s="516"/>
      <c r="CKW74" s="516"/>
      <c r="CKX74" s="516"/>
      <c r="CKY74" s="516"/>
      <c r="CKZ74" s="516"/>
      <c r="CLA74" s="516"/>
      <c r="CLB74" s="516"/>
      <c r="CLC74" s="516"/>
      <c r="CLD74" s="516"/>
      <c r="CLE74" s="516"/>
      <c r="CLF74" s="516"/>
      <c r="CLG74" s="516"/>
      <c r="CLH74" s="516"/>
      <c r="CLI74" s="516"/>
      <c r="CLJ74" s="516"/>
      <c r="CLK74" s="516"/>
      <c r="CLL74" s="516"/>
      <c r="CLM74" s="516"/>
      <c r="CLN74" s="516"/>
      <c r="CLO74" s="516"/>
      <c r="CLP74" s="516"/>
      <c r="CLQ74" s="516"/>
      <c r="CLR74" s="516"/>
      <c r="CLS74" s="516"/>
      <c r="CLT74" s="516"/>
      <c r="CLU74" s="516"/>
      <c r="CLV74" s="516"/>
      <c r="CLW74" s="516"/>
      <c r="CLX74" s="516"/>
      <c r="CLY74" s="516"/>
      <c r="CLZ74" s="516"/>
      <c r="CMA74" s="516"/>
      <c r="CMB74" s="516"/>
      <c r="CMC74" s="516"/>
      <c r="CMD74" s="516"/>
      <c r="CME74" s="516"/>
      <c r="CMF74" s="516"/>
      <c r="CMG74" s="516"/>
      <c r="CMH74" s="516"/>
      <c r="CMI74" s="516"/>
      <c r="CMJ74" s="516"/>
      <c r="CMK74" s="516"/>
      <c r="CML74" s="516"/>
      <c r="CMM74" s="516"/>
      <c r="CMN74" s="516"/>
      <c r="CMO74" s="516"/>
      <c r="CMP74" s="516"/>
      <c r="CMQ74" s="516"/>
      <c r="CMR74" s="516"/>
      <c r="CMS74" s="516"/>
      <c r="CMT74" s="516"/>
      <c r="CMU74" s="516"/>
      <c r="CMV74" s="516"/>
      <c r="CMW74" s="516"/>
      <c r="CMX74" s="516"/>
      <c r="CMY74" s="516"/>
      <c r="CMZ74" s="516"/>
      <c r="CNA74" s="516"/>
      <c r="CNB74" s="516"/>
      <c r="CNC74" s="516"/>
      <c r="CND74" s="516"/>
      <c r="CNE74" s="516"/>
      <c r="CNF74" s="516"/>
      <c r="CNG74" s="516"/>
      <c r="CNH74" s="516"/>
      <c r="CNI74" s="516"/>
      <c r="CNJ74" s="516"/>
      <c r="CNK74" s="516"/>
      <c r="CNL74" s="516"/>
      <c r="CNM74" s="516"/>
      <c r="CNN74" s="516"/>
      <c r="CNO74" s="516"/>
      <c r="CNP74" s="516"/>
      <c r="CNQ74" s="516"/>
      <c r="CNR74" s="516"/>
      <c r="CNS74" s="516"/>
      <c r="CNT74" s="516"/>
      <c r="CNU74" s="516"/>
      <c r="CNV74" s="516"/>
      <c r="CNW74" s="516"/>
      <c r="CNX74" s="516"/>
      <c r="CNY74" s="516"/>
      <c r="CNZ74" s="516"/>
      <c r="COA74" s="516"/>
      <c r="COB74" s="516"/>
      <c r="COC74" s="516"/>
      <c r="COD74" s="516"/>
      <c r="COE74" s="516"/>
      <c r="COF74" s="516"/>
      <c r="COG74" s="516"/>
      <c r="COH74" s="516"/>
      <c r="COI74" s="516"/>
      <c r="COJ74" s="516"/>
      <c r="COK74" s="516"/>
      <c r="COL74" s="516"/>
      <c r="COM74" s="516"/>
      <c r="CON74" s="516"/>
      <c r="COO74" s="516"/>
      <c r="COP74" s="516"/>
      <c r="COQ74" s="516"/>
      <c r="COR74" s="516"/>
      <c r="COS74" s="516"/>
      <c r="COT74" s="516"/>
      <c r="COU74" s="516"/>
      <c r="COV74" s="516"/>
      <c r="COW74" s="516"/>
      <c r="COX74" s="516"/>
      <c r="COY74" s="516"/>
      <c r="COZ74" s="516"/>
      <c r="CPA74" s="516"/>
      <c r="CPB74" s="516"/>
      <c r="CPC74" s="516"/>
      <c r="CPD74" s="516"/>
      <c r="CPE74" s="516"/>
      <c r="CPF74" s="516"/>
      <c r="CPG74" s="516"/>
      <c r="CPH74" s="516"/>
      <c r="CPI74" s="516"/>
      <c r="CPJ74" s="516"/>
      <c r="CPK74" s="516"/>
      <c r="CPL74" s="516"/>
      <c r="CPM74" s="516"/>
      <c r="CPN74" s="516"/>
      <c r="CPO74" s="516"/>
      <c r="CPP74" s="516"/>
      <c r="CPQ74" s="516"/>
      <c r="CPR74" s="516"/>
      <c r="CPS74" s="516"/>
      <c r="CPT74" s="516"/>
      <c r="CPU74" s="516"/>
      <c r="CPV74" s="516"/>
      <c r="CPW74" s="516"/>
      <c r="CPX74" s="516"/>
      <c r="CPY74" s="516"/>
      <c r="CPZ74" s="516"/>
      <c r="CQA74" s="516"/>
      <c r="CQB74" s="516"/>
      <c r="CQC74" s="516"/>
      <c r="CQD74" s="516"/>
      <c r="CQE74" s="516"/>
      <c r="CQF74" s="516"/>
      <c r="CQG74" s="516"/>
      <c r="CQH74" s="516"/>
      <c r="CQI74" s="516"/>
      <c r="CQJ74" s="516"/>
      <c r="CQK74" s="516"/>
      <c r="CQL74" s="516"/>
      <c r="CQM74" s="516"/>
      <c r="CQN74" s="516"/>
      <c r="CQO74" s="516"/>
      <c r="CQP74" s="516"/>
      <c r="CQQ74" s="516"/>
      <c r="CQR74" s="516"/>
      <c r="CQS74" s="516"/>
      <c r="CQT74" s="516"/>
      <c r="CQU74" s="516"/>
      <c r="CQV74" s="516"/>
      <c r="CQW74" s="516"/>
      <c r="CQX74" s="516"/>
      <c r="CQY74" s="516"/>
      <c r="CQZ74" s="516"/>
      <c r="CRA74" s="516"/>
      <c r="CRB74" s="516"/>
      <c r="CRC74" s="516"/>
      <c r="CRD74" s="516"/>
      <c r="CRE74" s="516"/>
      <c r="CRF74" s="516"/>
      <c r="CRG74" s="516"/>
      <c r="CRH74" s="516"/>
      <c r="CRI74" s="516"/>
      <c r="CRJ74" s="516"/>
      <c r="CRK74" s="516"/>
      <c r="CRL74" s="516"/>
      <c r="CRM74" s="516"/>
      <c r="CRN74" s="516"/>
      <c r="CRO74" s="516"/>
      <c r="CRP74" s="516"/>
      <c r="CRQ74" s="516"/>
      <c r="CRR74" s="516"/>
      <c r="CRS74" s="516"/>
      <c r="CRT74" s="516"/>
      <c r="CRU74" s="516"/>
      <c r="CRV74" s="516"/>
      <c r="CRW74" s="516"/>
      <c r="CRX74" s="516"/>
      <c r="CRY74" s="516"/>
      <c r="CRZ74" s="516"/>
      <c r="CSA74" s="516"/>
      <c r="CSB74" s="516"/>
      <c r="CSC74" s="516"/>
      <c r="CSD74" s="516"/>
      <c r="CSE74" s="516"/>
      <c r="CSF74" s="516"/>
      <c r="CSG74" s="516"/>
      <c r="CSH74" s="516"/>
      <c r="CSI74" s="516"/>
      <c r="CSJ74" s="516"/>
      <c r="CSK74" s="516"/>
      <c r="CSL74" s="516"/>
      <c r="CSM74" s="516"/>
      <c r="CSN74" s="516"/>
      <c r="CSO74" s="516"/>
      <c r="CSP74" s="516"/>
      <c r="CSQ74" s="516"/>
      <c r="CSR74" s="516"/>
      <c r="CSS74" s="516"/>
      <c r="CST74" s="516"/>
      <c r="CSU74" s="516"/>
      <c r="CSV74" s="516"/>
      <c r="CSW74" s="516"/>
      <c r="CSX74" s="516"/>
      <c r="CSY74" s="516"/>
      <c r="CSZ74" s="516"/>
      <c r="CTA74" s="516"/>
      <c r="CTB74" s="516"/>
      <c r="CTC74" s="516"/>
      <c r="CTD74" s="516"/>
      <c r="CTE74" s="516"/>
      <c r="CTF74" s="516"/>
      <c r="CTG74" s="516"/>
      <c r="CTH74" s="516"/>
      <c r="CTI74" s="516"/>
      <c r="CTJ74" s="516"/>
      <c r="CTK74" s="516"/>
      <c r="CTL74" s="516"/>
      <c r="CTM74" s="516"/>
      <c r="CTN74" s="516"/>
      <c r="CTO74" s="516"/>
      <c r="CTP74" s="516"/>
      <c r="CTQ74" s="516"/>
      <c r="CTR74" s="516"/>
      <c r="CTS74" s="516"/>
      <c r="CTT74" s="516"/>
      <c r="CTU74" s="516"/>
      <c r="CTV74" s="516"/>
      <c r="CTW74" s="516"/>
      <c r="CTX74" s="516"/>
      <c r="CTY74" s="516"/>
      <c r="CTZ74" s="516"/>
      <c r="CUA74" s="516"/>
      <c r="CUB74" s="516"/>
      <c r="CUC74" s="516"/>
      <c r="CUD74" s="516"/>
      <c r="CUE74" s="516"/>
      <c r="CUF74" s="516"/>
      <c r="CUG74" s="516"/>
      <c r="CUH74" s="516"/>
      <c r="CUI74" s="516"/>
      <c r="CUJ74" s="516"/>
      <c r="CUK74" s="516"/>
      <c r="CUL74" s="516"/>
      <c r="CUM74" s="516"/>
      <c r="CUN74" s="516"/>
      <c r="CUO74" s="516"/>
      <c r="CUP74" s="516"/>
      <c r="CUQ74" s="516"/>
      <c r="CUR74" s="516"/>
      <c r="CUS74" s="516"/>
      <c r="CUT74" s="516"/>
      <c r="CUU74" s="516"/>
      <c r="CUV74" s="516"/>
      <c r="CUW74" s="516"/>
      <c r="CUX74" s="516"/>
      <c r="CUY74" s="516"/>
      <c r="CUZ74" s="516"/>
      <c r="CVA74" s="516"/>
      <c r="CVB74" s="516"/>
      <c r="CVC74" s="516"/>
      <c r="CVD74" s="516"/>
      <c r="CVE74" s="516"/>
      <c r="CVF74" s="516"/>
      <c r="CVG74" s="516"/>
      <c r="CVH74" s="516"/>
      <c r="CVI74" s="516"/>
      <c r="CVJ74" s="516"/>
      <c r="CVK74" s="516"/>
      <c r="CVL74" s="516"/>
      <c r="CVM74" s="516"/>
      <c r="CVN74" s="516"/>
      <c r="CVO74" s="516"/>
      <c r="CVP74" s="516"/>
      <c r="CVQ74" s="516"/>
      <c r="CVR74" s="516"/>
      <c r="CVS74" s="516"/>
      <c r="CVT74" s="516"/>
      <c r="CVU74" s="516"/>
      <c r="CVV74" s="516"/>
      <c r="CVW74" s="516"/>
      <c r="CVX74" s="516"/>
      <c r="CVY74" s="516"/>
      <c r="CVZ74" s="516"/>
      <c r="CWA74" s="516"/>
      <c r="CWB74" s="516"/>
      <c r="CWC74" s="516"/>
      <c r="CWD74" s="516"/>
      <c r="CWE74" s="516"/>
      <c r="CWF74" s="516"/>
      <c r="CWG74" s="516"/>
      <c r="CWH74" s="516"/>
      <c r="CWI74" s="516"/>
      <c r="CWJ74" s="516"/>
      <c r="CWK74" s="516"/>
      <c r="CWL74" s="516"/>
      <c r="CWM74" s="516"/>
      <c r="CWN74" s="516"/>
      <c r="CWO74" s="516"/>
      <c r="CWP74" s="516"/>
      <c r="CWQ74" s="516"/>
      <c r="CWR74" s="516"/>
      <c r="CWS74" s="516"/>
      <c r="CWT74" s="516"/>
      <c r="CWU74" s="516"/>
      <c r="CWV74" s="516"/>
      <c r="CWW74" s="516"/>
      <c r="CWX74" s="516"/>
      <c r="CWY74" s="516"/>
      <c r="CWZ74" s="516"/>
      <c r="CXA74" s="516"/>
      <c r="CXB74" s="516"/>
      <c r="CXC74" s="516"/>
      <c r="CXD74" s="516"/>
      <c r="CXE74" s="516"/>
      <c r="CXF74" s="516"/>
      <c r="CXG74" s="516"/>
      <c r="CXH74" s="516"/>
      <c r="CXI74" s="516"/>
      <c r="CXJ74" s="516"/>
      <c r="CXK74" s="516"/>
      <c r="CXL74" s="516"/>
      <c r="CXM74" s="516"/>
      <c r="CXN74" s="516"/>
      <c r="CXO74" s="516"/>
      <c r="CXP74" s="516"/>
      <c r="CXQ74" s="516"/>
      <c r="CXR74" s="516"/>
      <c r="CXS74" s="516"/>
      <c r="CXT74" s="516"/>
      <c r="CXU74" s="516"/>
      <c r="CXV74" s="516"/>
      <c r="CXW74" s="516"/>
      <c r="CXX74" s="516"/>
      <c r="CXY74" s="516"/>
      <c r="CXZ74" s="516"/>
      <c r="CYA74" s="516"/>
      <c r="CYB74" s="516"/>
      <c r="CYC74" s="516"/>
      <c r="CYD74" s="516"/>
      <c r="CYE74" s="516"/>
      <c r="CYF74" s="516"/>
      <c r="CYG74" s="516"/>
      <c r="CYH74" s="516"/>
      <c r="CYI74" s="516"/>
      <c r="CYJ74" s="516"/>
      <c r="CYK74" s="516"/>
      <c r="CYL74" s="516"/>
      <c r="CYM74" s="516"/>
      <c r="CYN74" s="516"/>
      <c r="CYO74" s="516"/>
      <c r="CYP74" s="516"/>
      <c r="CYQ74" s="516"/>
      <c r="CYR74" s="516"/>
      <c r="CYS74" s="516"/>
      <c r="CYT74" s="516"/>
      <c r="CYU74" s="516"/>
      <c r="CYV74" s="516"/>
      <c r="CYW74" s="516"/>
      <c r="CYX74" s="516"/>
      <c r="CYY74" s="516"/>
      <c r="CYZ74" s="516"/>
      <c r="CZA74" s="516"/>
      <c r="CZB74" s="516"/>
      <c r="CZC74" s="516"/>
      <c r="CZD74" s="516"/>
      <c r="CZE74" s="516"/>
      <c r="CZF74" s="516"/>
      <c r="CZG74" s="516"/>
      <c r="CZH74" s="516"/>
      <c r="CZI74" s="516"/>
      <c r="CZJ74" s="516"/>
      <c r="CZK74" s="516"/>
      <c r="CZL74" s="516"/>
      <c r="CZM74" s="516"/>
      <c r="CZN74" s="516"/>
      <c r="CZO74" s="516"/>
      <c r="CZP74" s="516"/>
      <c r="CZQ74" s="516"/>
      <c r="CZR74" s="516"/>
      <c r="CZS74" s="516"/>
      <c r="CZT74" s="516"/>
      <c r="CZU74" s="516"/>
      <c r="CZV74" s="516"/>
      <c r="CZW74" s="516"/>
      <c r="CZX74" s="516"/>
      <c r="CZY74" s="516"/>
      <c r="CZZ74" s="516"/>
      <c r="DAA74" s="516"/>
      <c r="DAB74" s="516"/>
      <c r="DAC74" s="516"/>
      <c r="DAD74" s="516"/>
      <c r="DAE74" s="516"/>
      <c r="DAF74" s="516"/>
      <c r="DAG74" s="516"/>
      <c r="DAH74" s="516"/>
      <c r="DAI74" s="516"/>
      <c r="DAJ74" s="516"/>
      <c r="DAK74" s="516"/>
      <c r="DAL74" s="516"/>
      <c r="DAM74" s="516"/>
      <c r="DAN74" s="516"/>
      <c r="DAO74" s="516"/>
      <c r="DAP74" s="516"/>
      <c r="DAQ74" s="516"/>
      <c r="DAR74" s="516"/>
      <c r="DAS74" s="516"/>
      <c r="DAT74" s="516"/>
      <c r="DAU74" s="516"/>
      <c r="DAV74" s="516"/>
      <c r="DAW74" s="516"/>
      <c r="DAX74" s="516"/>
      <c r="DAY74" s="516"/>
      <c r="DAZ74" s="516"/>
      <c r="DBA74" s="516"/>
      <c r="DBB74" s="516"/>
      <c r="DBC74" s="516"/>
      <c r="DBD74" s="516"/>
      <c r="DBE74" s="516"/>
      <c r="DBF74" s="516"/>
      <c r="DBG74" s="516"/>
      <c r="DBH74" s="516"/>
      <c r="DBI74" s="516"/>
      <c r="DBJ74" s="516"/>
      <c r="DBK74" s="516"/>
      <c r="DBL74" s="516"/>
      <c r="DBM74" s="516"/>
      <c r="DBN74" s="516"/>
      <c r="DBO74" s="516"/>
      <c r="DBP74" s="516"/>
      <c r="DBQ74" s="516"/>
      <c r="DBR74" s="516"/>
      <c r="DBS74" s="516"/>
      <c r="DBT74" s="516"/>
      <c r="DBU74" s="516"/>
      <c r="DBV74" s="516"/>
      <c r="DBW74" s="516"/>
      <c r="DBX74" s="516"/>
      <c r="DBY74" s="516"/>
      <c r="DBZ74" s="516"/>
      <c r="DCA74" s="516"/>
      <c r="DCB74" s="516"/>
      <c r="DCC74" s="516"/>
      <c r="DCD74" s="516"/>
      <c r="DCE74" s="516"/>
      <c r="DCF74" s="516"/>
      <c r="DCG74" s="516"/>
      <c r="DCH74" s="516"/>
      <c r="DCI74" s="516"/>
      <c r="DCJ74" s="516"/>
      <c r="DCK74" s="516"/>
      <c r="DCL74" s="516"/>
      <c r="DCM74" s="516"/>
      <c r="DCN74" s="516"/>
      <c r="DCO74" s="516"/>
      <c r="DCP74" s="516"/>
      <c r="DCQ74" s="516"/>
      <c r="DCR74" s="516"/>
      <c r="DCS74" s="516"/>
      <c r="DCT74" s="516"/>
      <c r="DCU74" s="516"/>
      <c r="DCV74" s="516"/>
      <c r="DCW74" s="516"/>
      <c r="DCX74" s="516"/>
      <c r="DCY74" s="516"/>
      <c r="DCZ74" s="516"/>
      <c r="DDA74" s="516"/>
      <c r="DDB74" s="516"/>
      <c r="DDC74" s="516"/>
      <c r="DDD74" s="516"/>
      <c r="DDE74" s="516"/>
      <c r="DDF74" s="516"/>
      <c r="DDG74" s="516"/>
      <c r="DDH74" s="516"/>
      <c r="DDI74" s="516"/>
      <c r="DDJ74" s="516"/>
      <c r="DDK74" s="516"/>
      <c r="DDL74" s="516"/>
      <c r="DDM74" s="516"/>
      <c r="DDN74" s="516"/>
      <c r="DDO74" s="516"/>
      <c r="DDP74" s="516"/>
      <c r="DDQ74" s="516"/>
      <c r="DDR74" s="516"/>
      <c r="DDS74" s="516"/>
      <c r="DDT74" s="516"/>
      <c r="DDU74" s="516"/>
      <c r="DDV74" s="516"/>
      <c r="DDW74" s="516"/>
      <c r="DDX74" s="516"/>
      <c r="DDY74" s="516"/>
      <c r="DDZ74" s="516"/>
      <c r="DEA74" s="516"/>
      <c r="DEB74" s="516"/>
      <c r="DEC74" s="516"/>
      <c r="DED74" s="516"/>
      <c r="DEE74" s="516"/>
      <c r="DEF74" s="516"/>
      <c r="DEG74" s="516"/>
      <c r="DEH74" s="516"/>
      <c r="DEI74" s="516"/>
      <c r="DEJ74" s="516"/>
      <c r="DEK74" s="516"/>
      <c r="DEL74" s="516"/>
      <c r="DEM74" s="516"/>
      <c r="DEN74" s="516"/>
      <c r="DEO74" s="516"/>
      <c r="DEP74" s="516"/>
      <c r="DEQ74" s="516"/>
      <c r="DER74" s="516"/>
      <c r="DES74" s="516"/>
      <c r="DET74" s="516"/>
      <c r="DEU74" s="516"/>
      <c r="DEV74" s="516"/>
      <c r="DEW74" s="516"/>
      <c r="DEX74" s="516"/>
      <c r="DEY74" s="516"/>
      <c r="DEZ74" s="516"/>
      <c r="DFA74" s="516"/>
      <c r="DFB74" s="516"/>
      <c r="DFC74" s="516"/>
      <c r="DFD74" s="516"/>
      <c r="DFE74" s="516"/>
      <c r="DFF74" s="516"/>
      <c r="DFG74" s="516"/>
      <c r="DFH74" s="516"/>
      <c r="DFI74" s="516"/>
      <c r="DFJ74" s="516"/>
      <c r="DFK74" s="516"/>
      <c r="DFL74" s="516"/>
      <c r="DFM74" s="516"/>
      <c r="DFN74" s="516"/>
      <c r="DFO74" s="516"/>
      <c r="DFP74" s="516"/>
      <c r="DFQ74" s="516"/>
      <c r="DFR74" s="516"/>
      <c r="DFS74" s="516"/>
      <c r="DFT74" s="516"/>
      <c r="DFU74" s="516"/>
      <c r="DFV74" s="516"/>
      <c r="DFW74" s="516"/>
      <c r="DFX74" s="516"/>
      <c r="DFY74" s="516"/>
      <c r="DFZ74" s="516"/>
      <c r="DGA74" s="516"/>
      <c r="DGB74" s="516"/>
      <c r="DGC74" s="516"/>
      <c r="DGD74" s="516"/>
      <c r="DGE74" s="516"/>
      <c r="DGF74" s="516"/>
      <c r="DGG74" s="516"/>
      <c r="DGH74" s="516"/>
      <c r="DGI74" s="516"/>
      <c r="DGJ74" s="516"/>
      <c r="DGK74" s="516"/>
      <c r="DGL74" s="516"/>
      <c r="DGM74" s="516"/>
      <c r="DGN74" s="516"/>
      <c r="DGO74" s="516"/>
      <c r="DGP74" s="516"/>
      <c r="DGQ74" s="516"/>
      <c r="DGR74" s="516"/>
      <c r="DGS74" s="516"/>
      <c r="DGT74" s="516"/>
      <c r="DGU74" s="516"/>
      <c r="DGV74" s="516"/>
      <c r="DGW74" s="516"/>
      <c r="DGX74" s="516"/>
      <c r="DGY74" s="516"/>
      <c r="DGZ74" s="516"/>
      <c r="DHA74" s="516"/>
      <c r="DHB74" s="516"/>
      <c r="DHC74" s="516"/>
      <c r="DHD74" s="516"/>
      <c r="DHE74" s="516"/>
      <c r="DHF74" s="516"/>
      <c r="DHG74" s="516"/>
      <c r="DHH74" s="516"/>
      <c r="DHI74" s="516"/>
      <c r="DHJ74" s="516"/>
      <c r="DHK74" s="516"/>
      <c r="DHL74" s="516"/>
      <c r="DHM74" s="516"/>
      <c r="DHN74" s="516"/>
      <c r="DHO74" s="516"/>
      <c r="DHP74" s="516"/>
      <c r="DHQ74" s="516"/>
      <c r="DHR74" s="516"/>
      <c r="DHS74" s="516"/>
      <c r="DHT74" s="516"/>
      <c r="DHU74" s="516"/>
      <c r="DHV74" s="516"/>
      <c r="DHW74" s="516"/>
      <c r="DHX74" s="516"/>
      <c r="DHY74" s="516"/>
      <c r="DHZ74" s="516"/>
      <c r="DIA74" s="516"/>
      <c r="DIB74" s="516"/>
      <c r="DIC74" s="516"/>
      <c r="DID74" s="516"/>
      <c r="DIE74" s="516"/>
      <c r="DIF74" s="516"/>
      <c r="DIG74" s="516"/>
      <c r="DIH74" s="516"/>
      <c r="DII74" s="516"/>
      <c r="DIJ74" s="516"/>
      <c r="DIK74" s="516"/>
      <c r="DIL74" s="516"/>
      <c r="DIM74" s="516"/>
      <c r="DIN74" s="516"/>
      <c r="DIO74" s="516"/>
      <c r="DIP74" s="516"/>
      <c r="DIQ74" s="516"/>
      <c r="DIR74" s="516"/>
      <c r="DIS74" s="516"/>
      <c r="DIT74" s="516"/>
      <c r="DIU74" s="516"/>
      <c r="DIV74" s="516"/>
      <c r="DIW74" s="516"/>
      <c r="DIX74" s="516"/>
      <c r="DIY74" s="516"/>
      <c r="DIZ74" s="516"/>
      <c r="DJA74" s="516"/>
      <c r="DJB74" s="516"/>
      <c r="DJC74" s="516"/>
      <c r="DJD74" s="516"/>
      <c r="DJE74" s="516"/>
      <c r="DJF74" s="516"/>
      <c r="DJG74" s="516"/>
      <c r="DJH74" s="516"/>
      <c r="DJI74" s="516"/>
      <c r="DJJ74" s="516"/>
      <c r="DJK74" s="516"/>
      <c r="DJL74" s="516"/>
      <c r="DJM74" s="516"/>
      <c r="DJN74" s="516"/>
      <c r="DJO74" s="516"/>
      <c r="DJP74" s="516"/>
      <c r="DJQ74" s="516"/>
      <c r="DJR74" s="516"/>
      <c r="DJS74" s="516"/>
      <c r="DJT74" s="516"/>
      <c r="DJU74" s="516"/>
      <c r="DJV74" s="516"/>
      <c r="DJW74" s="516"/>
      <c r="DJX74" s="516"/>
      <c r="DJY74" s="516"/>
      <c r="DJZ74" s="516"/>
      <c r="DKA74" s="516"/>
      <c r="DKB74" s="516"/>
      <c r="DKC74" s="516"/>
      <c r="DKD74" s="516"/>
      <c r="DKE74" s="516"/>
      <c r="DKF74" s="516"/>
      <c r="DKG74" s="516"/>
      <c r="DKH74" s="516"/>
      <c r="DKI74" s="516"/>
      <c r="DKJ74" s="516"/>
      <c r="DKK74" s="516"/>
      <c r="DKL74" s="516"/>
      <c r="DKM74" s="516"/>
      <c r="DKN74" s="516"/>
      <c r="DKO74" s="516"/>
      <c r="DKP74" s="516"/>
      <c r="DKQ74" s="516"/>
      <c r="DKR74" s="516"/>
      <c r="DKS74" s="516"/>
      <c r="DKT74" s="516"/>
      <c r="DKU74" s="516"/>
      <c r="DKV74" s="516"/>
      <c r="DKW74" s="516"/>
      <c r="DKX74" s="516"/>
      <c r="DKY74" s="516"/>
      <c r="DKZ74" s="516"/>
      <c r="DLA74" s="516"/>
      <c r="DLB74" s="516"/>
      <c r="DLC74" s="516"/>
      <c r="DLD74" s="516"/>
      <c r="DLE74" s="516"/>
      <c r="DLF74" s="516"/>
      <c r="DLG74" s="516"/>
      <c r="DLH74" s="516"/>
      <c r="DLI74" s="516"/>
      <c r="DLJ74" s="516"/>
      <c r="DLK74" s="516"/>
      <c r="DLL74" s="516"/>
      <c r="DLM74" s="516"/>
      <c r="DLN74" s="516"/>
      <c r="DLO74" s="516"/>
      <c r="DLP74" s="516"/>
      <c r="DLQ74" s="516"/>
      <c r="DLR74" s="516"/>
      <c r="DLS74" s="516"/>
      <c r="DLT74" s="516"/>
      <c r="DLU74" s="516"/>
      <c r="DLV74" s="516"/>
      <c r="DLW74" s="516"/>
      <c r="DLX74" s="516"/>
      <c r="DLY74" s="516"/>
      <c r="DLZ74" s="516"/>
      <c r="DMA74" s="516"/>
      <c r="DMB74" s="516"/>
      <c r="DMC74" s="516"/>
      <c r="DMD74" s="516"/>
      <c r="DME74" s="516"/>
      <c r="DMF74" s="516"/>
      <c r="DMG74" s="516"/>
      <c r="DMH74" s="516"/>
      <c r="DMI74" s="516"/>
      <c r="DMJ74" s="516"/>
      <c r="DMK74" s="516"/>
      <c r="DML74" s="516"/>
      <c r="DMM74" s="516"/>
      <c r="DMN74" s="516"/>
      <c r="DMO74" s="516"/>
      <c r="DMP74" s="516"/>
      <c r="DMQ74" s="516"/>
      <c r="DMR74" s="516"/>
      <c r="DMS74" s="516"/>
      <c r="DMT74" s="516"/>
      <c r="DMU74" s="516"/>
      <c r="DMV74" s="516"/>
      <c r="DMW74" s="516"/>
      <c r="DMX74" s="516"/>
      <c r="DMY74" s="516"/>
      <c r="DMZ74" s="516"/>
      <c r="DNA74" s="516"/>
      <c r="DNB74" s="516"/>
      <c r="DNC74" s="516"/>
      <c r="DND74" s="516"/>
      <c r="DNE74" s="516"/>
      <c r="DNF74" s="516"/>
      <c r="DNG74" s="516"/>
      <c r="DNH74" s="516"/>
      <c r="DNI74" s="516"/>
      <c r="DNJ74" s="516"/>
      <c r="DNK74" s="516"/>
      <c r="DNL74" s="516"/>
      <c r="DNM74" s="516"/>
      <c r="DNN74" s="516"/>
      <c r="DNO74" s="516"/>
      <c r="DNP74" s="516"/>
      <c r="DNQ74" s="516"/>
      <c r="DNR74" s="516"/>
      <c r="DNS74" s="516"/>
      <c r="DNT74" s="516"/>
      <c r="DNU74" s="516"/>
      <c r="DNV74" s="516"/>
      <c r="DNW74" s="516"/>
      <c r="DNX74" s="516"/>
      <c r="DNY74" s="516"/>
      <c r="DNZ74" s="516"/>
      <c r="DOA74" s="516"/>
      <c r="DOB74" s="516"/>
      <c r="DOC74" s="516"/>
      <c r="DOD74" s="516"/>
      <c r="DOE74" s="516"/>
      <c r="DOF74" s="516"/>
      <c r="DOG74" s="516"/>
      <c r="DOH74" s="516"/>
      <c r="DOI74" s="516"/>
      <c r="DOJ74" s="516"/>
      <c r="DOK74" s="516"/>
      <c r="DOL74" s="516"/>
      <c r="DOM74" s="516"/>
      <c r="DON74" s="516"/>
      <c r="DOO74" s="516"/>
      <c r="DOP74" s="516"/>
      <c r="DOQ74" s="516"/>
      <c r="DOR74" s="516"/>
      <c r="DOS74" s="516"/>
      <c r="DOT74" s="516"/>
      <c r="DOU74" s="516"/>
      <c r="DOV74" s="516"/>
      <c r="DOW74" s="516"/>
      <c r="DOX74" s="516"/>
      <c r="DOY74" s="516"/>
      <c r="DOZ74" s="516"/>
      <c r="DPA74" s="516"/>
      <c r="DPB74" s="516"/>
      <c r="DPC74" s="516"/>
      <c r="DPD74" s="516"/>
      <c r="DPE74" s="516"/>
      <c r="DPF74" s="516"/>
      <c r="DPG74" s="516"/>
      <c r="DPH74" s="516"/>
      <c r="DPI74" s="516"/>
      <c r="DPJ74" s="516"/>
      <c r="DPK74" s="516"/>
      <c r="DPL74" s="516"/>
      <c r="DPM74" s="516"/>
      <c r="DPN74" s="516"/>
      <c r="DPO74" s="516"/>
      <c r="DPP74" s="516"/>
      <c r="DPQ74" s="516"/>
      <c r="DPR74" s="516"/>
      <c r="DPS74" s="516"/>
      <c r="DPT74" s="516"/>
      <c r="DPU74" s="516"/>
      <c r="DPV74" s="516"/>
      <c r="DPW74" s="516"/>
      <c r="DPX74" s="516"/>
      <c r="DPY74" s="516"/>
      <c r="DPZ74" s="516"/>
      <c r="DQA74" s="516"/>
      <c r="DQB74" s="516"/>
      <c r="DQC74" s="516"/>
      <c r="DQD74" s="516"/>
      <c r="DQE74" s="516"/>
      <c r="DQF74" s="516"/>
      <c r="DQG74" s="516"/>
      <c r="DQH74" s="516"/>
      <c r="DQI74" s="516"/>
      <c r="DQJ74" s="516"/>
      <c r="DQK74" s="516"/>
      <c r="DQL74" s="516"/>
      <c r="DQM74" s="516"/>
      <c r="DQN74" s="516"/>
      <c r="DQO74" s="516"/>
      <c r="DQP74" s="516"/>
      <c r="DQQ74" s="516"/>
      <c r="DQR74" s="516"/>
      <c r="DQS74" s="516"/>
      <c r="DQT74" s="516"/>
      <c r="DQU74" s="516"/>
      <c r="DQV74" s="516"/>
      <c r="DQW74" s="516"/>
      <c r="DQX74" s="516"/>
      <c r="DQY74" s="516"/>
      <c r="DQZ74" s="516"/>
      <c r="DRA74" s="516"/>
      <c r="DRB74" s="516"/>
      <c r="DRC74" s="516"/>
      <c r="DRD74" s="516"/>
      <c r="DRE74" s="516"/>
      <c r="DRF74" s="516"/>
      <c r="DRG74" s="516"/>
      <c r="DRH74" s="516"/>
      <c r="DRI74" s="516"/>
      <c r="DRJ74" s="516"/>
      <c r="DRK74" s="516"/>
      <c r="DRL74" s="516"/>
      <c r="DRM74" s="516"/>
      <c r="DRN74" s="516"/>
      <c r="DRO74" s="516"/>
      <c r="DRP74" s="516"/>
      <c r="DRQ74" s="516"/>
      <c r="DRR74" s="516"/>
      <c r="DRS74" s="516"/>
      <c r="DRT74" s="516"/>
      <c r="DRU74" s="516"/>
      <c r="DRV74" s="516"/>
      <c r="DRW74" s="516"/>
      <c r="DRX74" s="516"/>
      <c r="DRY74" s="516"/>
      <c r="DRZ74" s="516"/>
      <c r="DSA74" s="516"/>
      <c r="DSB74" s="516"/>
      <c r="DSC74" s="516"/>
      <c r="DSD74" s="516"/>
      <c r="DSE74" s="516"/>
      <c r="DSF74" s="516"/>
      <c r="DSG74" s="516"/>
      <c r="DSH74" s="516"/>
      <c r="DSI74" s="516"/>
      <c r="DSJ74" s="516"/>
      <c r="DSK74" s="516"/>
      <c r="DSL74" s="516"/>
      <c r="DSM74" s="516"/>
      <c r="DSN74" s="516"/>
      <c r="DSO74" s="516"/>
      <c r="DSP74" s="516"/>
      <c r="DSQ74" s="516"/>
      <c r="DSR74" s="516"/>
      <c r="DSS74" s="516"/>
      <c r="DST74" s="516"/>
      <c r="DSU74" s="516"/>
      <c r="DSV74" s="516"/>
      <c r="DSW74" s="516"/>
      <c r="DSX74" s="516"/>
      <c r="DSY74" s="516"/>
      <c r="DSZ74" s="516"/>
      <c r="DTA74" s="516"/>
      <c r="DTB74" s="516"/>
      <c r="DTC74" s="516"/>
      <c r="DTD74" s="516"/>
      <c r="DTE74" s="516"/>
      <c r="DTF74" s="516"/>
      <c r="DTG74" s="516"/>
      <c r="DTH74" s="516"/>
      <c r="DTI74" s="516"/>
      <c r="DTJ74" s="516"/>
      <c r="DTK74" s="516"/>
      <c r="DTL74" s="516"/>
      <c r="DTM74" s="516"/>
      <c r="DTN74" s="516"/>
      <c r="DTO74" s="516"/>
      <c r="DTP74" s="516"/>
      <c r="DTQ74" s="516"/>
      <c r="DTR74" s="516"/>
      <c r="DTS74" s="516"/>
      <c r="DTT74" s="516"/>
      <c r="DTU74" s="516"/>
      <c r="DTV74" s="516"/>
      <c r="DTW74" s="516"/>
      <c r="DTX74" s="516"/>
      <c r="DTY74" s="516"/>
      <c r="DTZ74" s="516"/>
      <c r="DUA74" s="516"/>
      <c r="DUB74" s="516"/>
      <c r="DUC74" s="516"/>
      <c r="DUD74" s="516"/>
      <c r="DUE74" s="516"/>
      <c r="DUF74" s="516"/>
      <c r="DUG74" s="516"/>
      <c r="DUH74" s="516"/>
      <c r="DUI74" s="516"/>
      <c r="DUJ74" s="516"/>
      <c r="DUK74" s="516"/>
      <c r="DUL74" s="516"/>
      <c r="DUM74" s="516"/>
      <c r="DUN74" s="516"/>
      <c r="DUO74" s="516"/>
      <c r="DUP74" s="516"/>
      <c r="DUQ74" s="516"/>
      <c r="DUR74" s="516"/>
      <c r="DUS74" s="516"/>
      <c r="DUT74" s="516"/>
      <c r="DUU74" s="516"/>
      <c r="DUV74" s="516"/>
      <c r="DUW74" s="516"/>
      <c r="DUX74" s="516"/>
      <c r="DUY74" s="516"/>
      <c r="DUZ74" s="516"/>
      <c r="DVA74" s="516"/>
      <c r="DVB74" s="516"/>
      <c r="DVC74" s="516"/>
      <c r="DVD74" s="516"/>
      <c r="DVE74" s="516"/>
      <c r="DVF74" s="516"/>
      <c r="DVG74" s="516"/>
      <c r="DVH74" s="516"/>
      <c r="DVI74" s="516"/>
      <c r="DVJ74" s="516"/>
      <c r="DVK74" s="516"/>
      <c r="DVL74" s="516"/>
      <c r="DVM74" s="516"/>
      <c r="DVN74" s="516"/>
      <c r="DVO74" s="516"/>
      <c r="DVP74" s="516"/>
      <c r="DVQ74" s="516"/>
      <c r="DVR74" s="516"/>
      <c r="DVS74" s="516"/>
      <c r="DVT74" s="516"/>
      <c r="DVU74" s="516"/>
      <c r="DVV74" s="516"/>
      <c r="DVW74" s="516"/>
      <c r="DVX74" s="516"/>
      <c r="DVY74" s="516"/>
      <c r="DVZ74" s="516"/>
      <c r="DWA74" s="516"/>
      <c r="DWB74" s="516"/>
      <c r="DWC74" s="516"/>
      <c r="DWD74" s="516"/>
      <c r="DWE74" s="516"/>
      <c r="DWF74" s="516"/>
      <c r="DWG74" s="516"/>
      <c r="DWH74" s="516"/>
      <c r="DWI74" s="516"/>
      <c r="DWJ74" s="516"/>
      <c r="DWK74" s="516"/>
      <c r="DWL74" s="516"/>
      <c r="DWM74" s="516"/>
      <c r="DWN74" s="516"/>
      <c r="DWO74" s="516"/>
      <c r="DWP74" s="516"/>
      <c r="DWQ74" s="516"/>
      <c r="DWR74" s="516"/>
      <c r="DWS74" s="516"/>
      <c r="DWT74" s="516"/>
      <c r="DWU74" s="516"/>
      <c r="DWV74" s="516"/>
      <c r="DWW74" s="516"/>
      <c r="DWX74" s="516"/>
      <c r="DWY74" s="516"/>
      <c r="DWZ74" s="516"/>
      <c r="DXA74" s="516"/>
      <c r="DXB74" s="516"/>
      <c r="DXC74" s="516"/>
      <c r="DXD74" s="516"/>
      <c r="DXE74" s="516"/>
      <c r="DXF74" s="516"/>
      <c r="DXG74" s="516"/>
      <c r="DXH74" s="516"/>
      <c r="DXI74" s="516"/>
      <c r="DXJ74" s="516"/>
      <c r="DXK74" s="516"/>
      <c r="DXL74" s="516"/>
      <c r="DXM74" s="516"/>
      <c r="DXN74" s="516"/>
      <c r="DXO74" s="516"/>
      <c r="DXP74" s="516"/>
      <c r="DXQ74" s="516"/>
      <c r="DXR74" s="516"/>
      <c r="DXS74" s="516"/>
      <c r="DXT74" s="516"/>
      <c r="DXU74" s="516"/>
      <c r="DXV74" s="516"/>
      <c r="DXW74" s="516"/>
      <c r="DXX74" s="516"/>
      <c r="DXY74" s="516"/>
      <c r="DXZ74" s="516"/>
      <c r="DYA74" s="516"/>
      <c r="DYB74" s="516"/>
      <c r="DYC74" s="516"/>
      <c r="DYD74" s="516"/>
      <c r="DYE74" s="516"/>
      <c r="DYF74" s="516"/>
      <c r="DYG74" s="516"/>
      <c r="DYH74" s="516"/>
      <c r="DYI74" s="516"/>
      <c r="DYJ74" s="516"/>
      <c r="DYK74" s="516"/>
      <c r="DYL74" s="516"/>
      <c r="DYM74" s="516"/>
      <c r="DYN74" s="516"/>
      <c r="DYO74" s="516"/>
      <c r="DYP74" s="516"/>
      <c r="DYQ74" s="516"/>
      <c r="DYR74" s="516"/>
      <c r="DYS74" s="516"/>
      <c r="DYT74" s="516"/>
      <c r="DYU74" s="516"/>
      <c r="DYV74" s="516"/>
      <c r="DYW74" s="516"/>
      <c r="DYX74" s="516"/>
      <c r="DYY74" s="516"/>
      <c r="DYZ74" s="516"/>
      <c r="DZA74" s="516"/>
      <c r="DZB74" s="516"/>
      <c r="DZC74" s="516"/>
      <c r="DZD74" s="516"/>
      <c r="DZE74" s="516"/>
      <c r="DZF74" s="516"/>
      <c r="DZG74" s="516"/>
      <c r="DZH74" s="516"/>
      <c r="DZI74" s="516"/>
      <c r="DZJ74" s="516"/>
      <c r="DZK74" s="516"/>
      <c r="DZL74" s="516"/>
      <c r="DZM74" s="516"/>
      <c r="DZN74" s="516"/>
      <c r="DZO74" s="516"/>
      <c r="DZP74" s="516"/>
      <c r="DZQ74" s="516"/>
      <c r="DZR74" s="516"/>
      <c r="DZS74" s="516"/>
      <c r="DZT74" s="516"/>
      <c r="DZU74" s="516"/>
      <c r="DZV74" s="516"/>
      <c r="DZW74" s="516"/>
      <c r="DZX74" s="516"/>
      <c r="DZY74" s="516"/>
      <c r="DZZ74" s="516"/>
      <c r="EAA74" s="516"/>
      <c r="EAB74" s="516"/>
      <c r="EAC74" s="516"/>
      <c r="EAD74" s="516"/>
      <c r="EAE74" s="516"/>
      <c r="EAF74" s="516"/>
      <c r="EAG74" s="516"/>
      <c r="EAH74" s="516"/>
      <c r="EAI74" s="516"/>
      <c r="EAJ74" s="516"/>
      <c r="EAK74" s="516"/>
      <c r="EAL74" s="516"/>
      <c r="EAM74" s="516"/>
      <c r="EAN74" s="516"/>
      <c r="EAO74" s="516"/>
      <c r="EAP74" s="516"/>
      <c r="EAQ74" s="516"/>
      <c r="EAR74" s="516"/>
      <c r="EAS74" s="516"/>
      <c r="EAT74" s="516"/>
      <c r="EAU74" s="516"/>
      <c r="EAV74" s="516"/>
      <c r="EAW74" s="516"/>
      <c r="EAX74" s="516"/>
      <c r="EAY74" s="516"/>
      <c r="EAZ74" s="516"/>
      <c r="EBA74" s="516"/>
      <c r="EBB74" s="516"/>
      <c r="EBC74" s="516"/>
      <c r="EBD74" s="516"/>
      <c r="EBE74" s="516"/>
      <c r="EBF74" s="516"/>
      <c r="EBG74" s="516"/>
      <c r="EBH74" s="516"/>
      <c r="EBI74" s="516"/>
      <c r="EBJ74" s="516"/>
      <c r="EBK74" s="516"/>
      <c r="EBL74" s="516"/>
      <c r="EBM74" s="516"/>
      <c r="EBN74" s="516"/>
      <c r="EBO74" s="516"/>
      <c r="EBP74" s="516"/>
      <c r="EBQ74" s="516"/>
      <c r="EBR74" s="516"/>
      <c r="EBS74" s="516"/>
      <c r="EBT74" s="516"/>
      <c r="EBU74" s="516"/>
      <c r="EBV74" s="516"/>
      <c r="EBW74" s="516"/>
      <c r="EBX74" s="516"/>
      <c r="EBY74" s="516"/>
      <c r="EBZ74" s="516"/>
      <c r="ECA74" s="516"/>
      <c r="ECB74" s="516"/>
      <c r="ECC74" s="516"/>
      <c r="ECD74" s="516"/>
      <c r="ECE74" s="516"/>
      <c r="ECF74" s="516"/>
      <c r="ECG74" s="516"/>
      <c r="ECH74" s="516"/>
      <c r="ECI74" s="516"/>
      <c r="ECJ74" s="516"/>
      <c r="ECK74" s="516"/>
      <c r="ECL74" s="516"/>
      <c r="ECM74" s="516"/>
      <c r="ECN74" s="516"/>
      <c r="ECO74" s="516"/>
      <c r="ECP74" s="516"/>
      <c r="ECQ74" s="516"/>
      <c r="ECR74" s="516"/>
      <c r="ECS74" s="516"/>
      <c r="ECT74" s="516"/>
      <c r="ECU74" s="516"/>
      <c r="ECV74" s="516"/>
      <c r="ECW74" s="516"/>
      <c r="ECX74" s="516"/>
      <c r="ECY74" s="516"/>
      <c r="ECZ74" s="516"/>
      <c r="EDA74" s="516"/>
      <c r="EDB74" s="516"/>
      <c r="EDC74" s="516"/>
      <c r="EDD74" s="516"/>
      <c r="EDE74" s="516"/>
      <c r="EDF74" s="516"/>
      <c r="EDG74" s="516"/>
      <c r="EDH74" s="516"/>
      <c r="EDI74" s="516"/>
      <c r="EDJ74" s="516"/>
      <c r="EDK74" s="516"/>
      <c r="EDL74" s="516"/>
      <c r="EDM74" s="516"/>
      <c r="EDN74" s="516"/>
      <c r="EDO74" s="516"/>
      <c r="EDP74" s="516"/>
      <c r="EDQ74" s="516"/>
      <c r="EDR74" s="516"/>
      <c r="EDS74" s="516"/>
      <c r="EDT74" s="516"/>
      <c r="EDU74" s="516"/>
      <c r="EDV74" s="516"/>
      <c r="EDW74" s="516"/>
      <c r="EDX74" s="516"/>
      <c r="EDY74" s="516"/>
      <c r="EDZ74" s="516"/>
      <c r="EEA74" s="516"/>
      <c r="EEB74" s="516"/>
      <c r="EEC74" s="516"/>
      <c r="EED74" s="516"/>
      <c r="EEE74" s="516"/>
      <c r="EEF74" s="516"/>
      <c r="EEG74" s="516"/>
      <c r="EEH74" s="516"/>
      <c r="EEI74" s="516"/>
      <c r="EEJ74" s="516"/>
      <c r="EEK74" s="516"/>
      <c r="EEL74" s="516"/>
      <c r="EEM74" s="516"/>
      <c r="EEN74" s="516"/>
      <c r="EEO74" s="516"/>
      <c r="EEP74" s="516"/>
      <c r="EEQ74" s="516"/>
      <c r="EER74" s="516"/>
      <c r="EES74" s="516"/>
      <c r="EET74" s="516"/>
      <c r="EEU74" s="516"/>
      <c r="EEV74" s="516"/>
      <c r="EEW74" s="516"/>
      <c r="EEX74" s="516"/>
      <c r="EEY74" s="516"/>
      <c r="EEZ74" s="516"/>
      <c r="EFA74" s="516"/>
      <c r="EFB74" s="516"/>
      <c r="EFC74" s="516"/>
      <c r="EFD74" s="516"/>
      <c r="EFE74" s="516"/>
      <c r="EFF74" s="516"/>
      <c r="EFG74" s="516"/>
      <c r="EFH74" s="516"/>
      <c r="EFI74" s="516"/>
      <c r="EFJ74" s="516"/>
      <c r="EFK74" s="516"/>
      <c r="EFL74" s="516"/>
      <c r="EFM74" s="516"/>
      <c r="EFN74" s="516"/>
      <c r="EFO74" s="516"/>
      <c r="EFP74" s="516"/>
      <c r="EFQ74" s="516"/>
      <c r="EFR74" s="516"/>
      <c r="EFS74" s="516"/>
      <c r="EFT74" s="516"/>
      <c r="EFU74" s="516"/>
      <c r="EFV74" s="516"/>
      <c r="EFW74" s="516"/>
      <c r="EFX74" s="516"/>
      <c r="EFY74" s="516"/>
      <c r="EFZ74" s="516"/>
      <c r="EGA74" s="516"/>
      <c r="EGB74" s="516"/>
      <c r="EGC74" s="516"/>
      <c r="EGD74" s="516"/>
      <c r="EGE74" s="516"/>
      <c r="EGF74" s="516"/>
      <c r="EGG74" s="516"/>
      <c r="EGH74" s="516"/>
      <c r="EGI74" s="516"/>
      <c r="EGJ74" s="516"/>
      <c r="EGK74" s="516"/>
      <c r="EGL74" s="516"/>
      <c r="EGM74" s="516"/>
      <c r="EGN74" s="516"/>
      <c r="EGO74" s="516"/>
      <c r="EGP74" s="516"/>
      <c r="EGQ74" s="516"/>
      <c r="EGR74" s="516"/>
      <c r="EGS74" s="516"/>
      <c r="EGT74" s="516"/>
      <c r="EGU74" s="516"/>
      <c r="EGV74" s="516"/>
      <c r="EGW74" s="516"/>
      <c r="EGX74" s="516"/>
      <c r="EGY74" s="516"/>
      <c r="EGZ74" s="516"/>
      <c r="EHA74" s="516"/>
      <c r="EHB74" s="516"/>
      <c r="EHC74" s="516"/>
      <c r="EHD74" s="516"/>
      <c r="EHE74" s="516"/>
      <c r="EHF74" s="516"/>
      <c r="EHG74" s="516"/>
      <c r="EHH74" s="516"/>
      <c r="EHI74" s="516"/>
      <c r="EHJ74" s="516"/>
      <c r="EHK74" s="516"/>
      <c r="EHL74" s="516"/>
      <c r="EHM74" s="516"/>
      <c r="EHN74" s="516"/>
      <c r="EHO74" s="516"/>
      <c r="EHP74" s="516"/>
      <c r="EHQ74" s="516"/>
      <c r="EHR74" s="516"/>
      <c r="EHS74" s="516"/>
      <c r="EHT74" s="516"/>
      <c r="EHU74" s="516"/>
      <c r="EHV74" s="516"/>
      <c r="EHW74" s="516"/>
      <c r="EHX74" s="516"/>
      <c r="EHY74" s="516"/>
      <c r="EHZ74" s="516"/>
      <c r="EIA74" s="516"/>
      <c r="EIB74" s="516"/>
      <c r="EIC74" s="516"/>
      <c r="EID74" s="516"/>
      <c r="EIE74" s="516"/>
      <c r="EIF74" s="516"/>
      <c r="EIG74" s="516"/>
      <c r="EIH74" s="516"/>
      <c r="EII74" s="516"/>
      <c r="EIJ74" s="516"/>
      <c r="EIK74" s="516"/>
      <c r="EIL74" s="516"/>
      <c r="EIM74" s="516"/>
      <c r="EIN74" s="516"/>
      <c r="EIO74" s="516"/>
      <c r="EIP74" s="516"/>
      <c r="EIQ74" s="516"/>
      <c r="EIR74" s="516"/>
      <c r="EIS74" s="516"/>
      <c r="EIT74" s="516"/>
      <c r="EIU74" s="516"/>
      <c r="EIV74" s="516"/>
      <c r="EIW74" s="516"/>
      <c r="EIX74" s="516"/>
      <c r="EIY74" s="516"/>
      <c r="EIZ74" s="516"/>
      <c r="EJA74" s="516"/>
      <c r="EJB74" s="516"/>
      <c r="EJC74" s="516"/>
      <c r="EJD74" s="516"/>
      <c r="EJE74" s="516"/>
      <c r="EJF74" s="516"/>
      <c r="EJG74" s="516"/>
      <c r="EJH74" s="516"/>
      <c r="EJI74" s="516"/>
      <c r="EJJ74" s="516"/>
      <c r="EJK74" s="516"/>
      <c r="EJL74" s="516"/>
      <c r="EJM74" s="516"/>
      <c r="EJN74" s="516"/>
      <c r="EJO74" s="516"/>
      <c r="EJP74" s="516"/>
      <c r="EJQ74" s="516"/>
      <c r="EJR74" s="516"/>
      <c r="EJS74" s="516"/>
      <c r="EJT74" s="516"/>
      <c r="EJU74" s="516"/>
      <c r="EJV74" s="516"/>
      <c r="EJW74" s="516"/>
      <c r="EJX74" s="516"/>
      <c r="EJY74" s="516"/>
      <c r="EJZ74" s="516"/>
      <c r="EKA74" s="516"/>
      <c r="EKB74" s="516"/>
      <c r="EKC74" s="516"/>
      <c r="EKD74" s="516"/>
      <c r="EKE74" s="516"/>
      <c r="EKF74" s="516"/>
      <c r="EKG74" s="516"/>
      <c r="EKH74" s="516"/>
      <c r="EKI74" s="516"/>
      <c r="EKJ74" s="516"/>
      <c r="EKK74" s="516"/>
      <c r="EKL74" s="516"/>
      <c r="EKM74" s="516"/>
      <c r="EKN74" s="516"/>
      <c r="EKO74" s="516"/>
      <c r="EKP74" s="516"/>
      <c r="EKQ74" s="516"/>
      <c r="EKR74" s="516"/>
      <c r="EKS74" s="516"/>
      <c r="EKT74" s="516"/>
      <c r="EKU74" s="516"/>
      <c r="EKV74" s="516"/>
      <c r="EKW74" s="516"/>
      <c r="EKX74" s="516"/>
      <c r="EKY74" s="516"/>
      <c r="EKZ74" s="516"/>
      <c r="ELA74" s="516"/>
      <c r="ELB74" s="516"/>
      <c r="ELC74" s="516"/>
      <c r="ELD74" s="516"/>
      <c r="ELE74" s="516"/>
      <c r="ELF74" s="516"/>
      <c r="ELG74" s="516"/>
      <c r="ELH74" s="516"/>
      <c r="ELI74" s="516"/>
      <c r="ELJ74" s="516"/>
      <c r="ELK74" s="516"/>
      <c r="ELL74" s="516"/>
      <c r="ELM74" s="516"/>
      <c r="ELN74" s="516"/>
      <c r="ELO74" s="516"/>
      <c r="ELP74" s="516"/>
      <c r="ELQ74" s="516"/>
      <c r="ELR74" s="516"/>
      <c r="ELS74" s="516"/>
      <c r="ELT74" s="516"/>
      <c r="ELU74" s="516"/>
      <c r="ELV74" s="516"/>
      <c r="ELW74" s="516"/>
      <c r="ELX74" s="516"/>
      <c r="ELY74" s="516"/>
      <c r="ELZ74" s="516"/>
      <c r="EMA74" s="516"/>
      <c r="EMB74" s="516"/>
      <c r="EMC74" s="516"/>
      <c r="EMD74" s="516"/>
      <c r="EME74" s="516"/>
      <c r="EMF74" s="516"/>
      <c r="EMG74" s="516"/>
      <c r="EMH74" s="516"/>
      <c r="EMI74" s="516"/>
      <c r="EMJ74" s="516"/>
      <c r="EMK74" s="516"/>
      <c r="EML74" s="516"/>
      <c r="EMM74" s="516"/>
      <c r="EMN74" s="516"/>
      <c r="EMO74" s="516"/>
      <c r="EMP74" s="516"/>
      <c r="EMQ74" s="516"/>
      <c r="EMR74" s="516"/>
      <c r="EMS74" s="516"/>
      <c r="EMT74" s="516"/>
      <c r="EMU74" s="516"/>
      <c r="EMV74" s="516"/>
      <c r="EMW74" s="516"/>
      <c r="EMX74" s="516"/>
      <c r="EMY74" s="516"/>
      <c r="EMZ74" s="516"/>
      <c r="ENA74" s="516"/>
      <c r="ENB74" s="516"/>
      <c r="ENC74" s="516"/>
      <c r="END74" s="516"/>
      <c r="ENE74" s="516"/>
      <c r="ENF74" s="516"/>
      <c r="ENG74" s="516"/>
      <c r="ENH74" s="516"/>
      <c r="ENI74" s="516"/>
      <c r="ENJ74" s="516"/>
      <c r="ENK74" s="516"/>
      <c r="ENL74" s="516"/>
      <c r="ENM74" s="516"/>
      <c r="ENN74" s="516"/>
      <c r="ENO74" s="516"/>
      <c r="ENP74" s="516"/>
      <c r="ENQ74" s="516"/>
      <c r="ENR74" s="516"/>
      <c r="ENS74" s="516"/>
      <c r="ENT74" s="516"/>
      <c r="ENU74" s="516"/>
      <c r="ENV74" s="516"/>
      <c r="ENW74" s="516"/>
      <c r="ENX74" s="516"/>
      <c r="ENY74" s="516"/>
      <c r="ENZ74" s="516"/>
      <c r="EOA74" s="516"/>
      <c r="EOB74" s="516"/>
      <c r="EOC74" s="516"/>
      <c r="EOD74" s="516"/>
      <c r="EOE74" s="516"/>
      <c r="EOF74" s="516"/>
      <c r="EOG74" s="516"/>
      <c r="EOH74" s="516"/>
      <c r="EOI74" s="516"/>
      <c r="EOJ74" s="516"/>
      <c r="EOK74" s="516"/>
      <c r="EOL74" s="516"/>
      <c r="EOM74" s="516"/>
      <c r="EON74" s="516"/>
      <c r="EOO74" s="516"/>
      <c r="EOP74" s="516"/>
      <c r="EOQ74" s="516"/>
      <c r="EOR74" s="516"/>
      <c r="EOS74" s="516"/>
      <c r="EOT74" s="516"/>
      <c r="EOU74" s="516"/>
      <c r="EOV74" s="516"/>
      <c r="EOW74" s="516"/>
      <c r="EOX74" s="516"/>
      <c r="EOY74" s="516"/>
      <c r="EOZ74" s="516"/>
      <c r="EPA74" s="516"/>
      <c r="EPB74" s="516"/>
      <c r="EPC74" s="516"/>
      <c r="EPD74" s="516"/>
      <c r="EPE74" s="516"/>
      <c r="EPF74" s="516"/>
      <c r="EPG74" s="516"/>
      <c r="EPH74" s="516"/>
      <c r="EPI74" s="516"/>
      <c r="EPJ74" s="516"/>
      <c r="EPK74" s="516"/>
      <c r="EPL74" s="516"/>
      <c r="EPM74" s="516"/>
      <c r="EPN74" s="516"/>
      <c r="EPO74" s="516"/>
      <c r="EPP74" s="516"/>
      <c r="EPQ74" s="516"/>
      <c r="EPR74" s="516"/>
      <c r="EPS74" s="516"/>
      <c r="EPT74" s="516"/>
      <c r="EPU74" s="516"/>
      <c r="EPV74" s="516"/>
      <c r="EPW74" s="516"/>
      <c r="EPX74" s="516"/>
      <c r="EPY74" s="516"/>
      <c r="EPZ74" s="516"/>
      <c r="EQA74" s="516"/>
      <c r="EQB74" s="516"/>
      <c r="EQC74" s="516"/>
      <c r="EQD74" s="516"/>
      <c r="EQE74" s="516"/>
      <c r="EQF74" s="516"/>
      <c r="EQG74" s="516"/>
      <c r="EQH74" s="516"/>
      <c r="EQI74" s="516"/>
      <c r="EQJ74" s="516"/>
      <c r="EQK74" s="516"/>
      <c r="EQL74" s="516"/>
      <c r="EQM74" s="516"/>
      <c r="EQN74" s="516"/>
      <c r="EQO74" s="516"/>
      <c r="EQP74" s="516"/>
      <c r="EQQ74" s="516"/>
      <c r="EQR74" s="516"/>
      <c r="EQS74" s="516"/>
      <c r="EQT74" s="516"/>
      <c r="EQU74" s="516"/>
      <c r="EQV74" s="516"/>
      <c r="EQW74" s="516"/>
      <c r="EQX74" s="516"/>
      <c r="EQY74" s="516"/>
      <c r="EQZ74" s="516"/>
      <c r="ERA74" s="516"/>
      <c r="ERB74" s="516"/>
      <c r="ERC74" s="516"/>
      <c r="ERD74" s="516"/>
      <c r="ERE74" s="516"/>
      <c r="ERF74" s="516"/>
      <c r="ERG74" s="516"/>
      <c r="ERH74" s="516"/>
      <c r="ERI74" s="516"/>
      <c r="ERJ74" s="516"/>
      <c r="ERK74" s="516"/>
      <c r="ERL74" s="516"/>
      <c r="ERM74" s="516"/>
      <c r="ERN74" s="516"/>
      <c r="ERO74" s="516"/>
      <c r="ERP74" s="516"/>
      <c r="ERQ74" s="516"/>
      <c r="ERR74" s="516"/>
      <c r="ERS74" s="516"/>
      <c r="ERT74" s="516"/>
      <c r="ERU74" s="516"/>
      <c r="ERV74" s="516"/>
      <c r="ERW74" s="516"/>
      <c r="ERX74" s="516"/>
      <c r="ERY74" s="516"/>
      <c r="ERZ74" s="516"/>
      <c r="ESA74" s="516"/>
      <c r="ESB74" s="516"/>
      <c r="ESC74" s="516"/>
      <c r="ESD74" s="516"/>
      <c r="ESE74" s="516"/>
      <c r="ESF74" s="516"/>
      <c r="ESG74" s="516"/>
      <c r="ESH74" s="516"/>
      <c r="ESI74" s="516"/>
      <c r="ESJ74" s="516"/>
      <c r="ESK74" s="516"/>
      <c r="ESL74" s="516"/>
      <c r="ESM74" s="516"/>
      <c r="ESN74" s="516"/>
      <c r="ESO74" s="516"/>
      <c r="ESP74" s="516"/>
      <c r="ESQ74" s="516"/>
      <c r="ESR74" s="516"/>
      <c r="ESS74" s="516"/>
      <c r="EST74" s="516"/>
      <c r="ESU74" s="516"/>
      <c r="ESV74" s="516"/>
      <c r="ESW74" s="516"/>
      <c r="ESX74" s="516"/>
      <c r="ESY74" s="516"/>
      <c r="ESZ74" s="516"/>
      <c r="ETA74" s="516"/>
      <c r="ETB74" s="516"/>
      <c r="ETC74" s="516"/>
      <c r="ETD74" s="516"/>
      <c r="ETE74" s="516"/>
      <c r="ETF74" s="516"/>
      <c r="ETG74" s="516"/>
      <c r="ETH74" s="516"/>
      <c r="ETI74" s="516"/>
      <c r="ETJ74" s="516"/>
      <c r="ETK74" s="516"/>
      <c r="ETL74" s="516"/>
      <c r="ETM74" s="516"/>
      <c r="ETN74" s="516"/>
      <c r="ETO74" s="516"/>
      <c r="ETP74" s="516"/>
      <c r="ETQ74" s="516"/>
      <c r="ETR74" s="516"/>
      <c r="ETS74" s="516"/>
      <c r="ETT74" s="516"/>
      <c r="ETU74" s="516"/>
      <c r="ETV74" s="516"/>
      <c r="ETW74" s="516"/>
      <c r="ETX74" s="516"/>
      <c r="ETY74" s="516"/>
      <c r="ETZ74" s="516"/>
      <c r="EUA74" s="516"/>
      <c r="EUB74" s="516"/>
      <c r="EUC74" s="516"/>
      <c r="EUD74" s="516"/>
      <c r="EUE74" s="516"/>
      <c r="EUF74" s="516"/>
      <c r="EUG74" s="516"/>
      <c r="EUH74" s="516"/>
      <c r="EUI74" s="516"/>
      <c r="EUJ74" s="516"/>
      <c r="EUK74" s="516"/>
      <c r="EUL74" s="516"/>
      <c r="EUM74" s="516"/>
      <c r="EUN74" s="516"/>
      <c r="EUO74" s="516"/>
      <c r="EUP74" s="516"/>
      <c r="EUQ74" s="516"/>
      <c r="EUR74" s="516"/>
      <c r="EUS74" s="516"/>
      <c r="EUT74" s="516"/>
      <c r="EUU74" s="516"/>
      <c r="EUV74" s="516"/>
      <c r="EUW74" s="516"/>
      <c r="EUX74" s="516"/>
      <c r="EUY74" s="516"/>
      <c r="EUZ74" s="516"/>
      <c r="EVA74" s="516"/>
      <c r="EVB74" s="516"/>
      <c r="EVC74" s="516"/>
      <c r="EVD74" s="516"/>
      <c r="EVE74" s="516"/>
      <c r="EVF74" s="516"/>
      <c r="EVG74" s="516"/>
      <c r="EVH74" s="516"/>
      <c r="EVI74" s="516"/>
      <c r="EVJ74" s="516"/>
      <c r="EVK74" s="516"/>
      <c r="EVL74" s="516"/>
      <c r="EVM74" s="516"/>
      <c r="EVN74" s="516"/>
      <c r="EVO74" s="516"/>
      <c r="EVP74" s="516"/>
      <c r="EVQ74" s="516"/>
      <c r="EVR74" s="516"/>
      <c r="EVS74" s="516"/>
      <c r="EVT74" s="516"/>
      <c r="EVU74" s="516"/>
      <c r="EVV74" s="516"/>
      <c r="EVW74" s="516"/>
      <c r="EVX74" s="516"/>
      <c r="EVY74" s="516"/>
      <c r="EVZ74" s="516"/>
      <c r="EWA74" s="516"/>
      <c r="EWB74" s="516"/>
      <c r="EWC74" s="516"/>
      <c r="EWD74" s="516"/>
      <c r="EWE74" s="516"/>
      <c r="EWF74" s="516"/>
      <c r="EWG74" s="516"/>
      <c r="EWH74" s="516"/>
      <c r="EWI74" s="516"/>
      <c r="EWJ74" s="516"/>
      <c r="EWK74" s="516"/>
      <c r="EWL74" s="516"/>
      <c r="EWM74" s="516"/>
      <c r="EWN74" s="516"/>
      <c r="EWO74" s="516"/>
      <c r="EWP74" s="516"/>
      <c r="EWQ74" s="516"/>
      <c r="EWR74" s="516"/>
      <c r="EWS74" s="516"/>
      <c r="EWT74" s="516"/>
      <c r="EWU74" s="516"/>
      <c r="EWV74" s="516"/>
      <c r="EWW74" s="516"/>
      <c r="EWX74" s="516"/>
      <c r="EWY74" s="516"/>
      <c r="EWZ74" s="516"/>
      <c r="EXA74" s="516"/>
      <c r="EXB74" s="516"/>
      <c r="EXC74" s="516"/>
      <c r="EXD74" s="516"/>
      <c r="EXE74" s="516"/>
      <c r="EXF74" s="516"/>
      <c r="EXG74" s="516"/>
      <c r="EXH74" s="516"/>
      <c r="EXI74" s="516"/>
      <c r="EXJ74" s="516"/>
      <c r="EXK74" s="516"/>
      <c r="EXL74" s="516"/>
      <c r="EXM74" s="516"/>
      <c r="EXN74" s="516"/>
      <c r="EXO74" s="516"/>
      <c r="EXP74" s="516"/>
      <c r="EXQ74" s="516"/>
      <c r="EXR74" s="516"/>
      <c r="EXS74" s="516"/>
      <c r="EXT74" s="516"/>
      <c r="EXU74" s="516"/>
      <c r="EXV74" s="516"/>
      <c r="EXW74" s="516"/>
      <c r="EXX74" s="516"/>
      <c r="EXY74" s="516"/>
      <c r="EXZ74" s="516"/>
      <c r="EYA74" s="516"/>
      <c r="EYB74" s="516"/>
      <c r="EYC74" s="516"/>
      <c r="EYD74" s="516"/>
      <c r="EYE74" s="516"/>
      <c r="EYF74" s="516"/>
      <c r="EYG74" s="516"/>
      <c r="EYH74" s="516"/>
      <c r="EYI74" s="516"/>
      <c r="EYJ74" s="516"/>
      <c r="EYK74" s="516"/>
      <c r="EYL74" s="516"/>
      <c r="EYM74" s="516"/>
      <c r="EYN74" s="516"/>
      <c r="EYO74" s="516"/>
      <c r="EYP74" s="516"/>
      <c r="EYQ74" s="516"/>
      <c r="EYR74" s="516"/>
      <c r="EYS74" s="516"/>
      <c r="EYT74" s="516"/>
      <c r="EYU74" s="516"/>
      <c r="EYV74" s="516"/>
      <c r="EYW74" s="516"/>
      <c r="EYX74" s="516"/>
      <c r="EYY74" s="516"/>
      <c r="EYZ74" s="516"/>
      <c r="EZA74" s="516"/>
      <c r="EZB74" s="516"/>
      <c r="EZC74" s="516"/>
      <c r="EZD74" s="516"/>
      <c r="EZE74" s="516"/>
      <c r="EZF74" s="516"/>
      <c r="EZG74" s="516"/>
      <c r="EZH74" s="516"/>
      <c r="EZI74" s="516"/>
      <c r="EZJ74" s="516"/>
      <c r="EZK74" s="516"/>
      <c r="EZL74" s="516"/>
      <c r="EZM74" s="516"/>
      <c r="EZN74" s="516"/>
      <c r="EZO74" s="516"/>
      <c r="EZP74" s="516"/>
      <c r="EZQ74" s="516"/>
      <c r="EZR74" s="516"/>
      <c r="EZS74" s="516"/>
      <c r="EZT74" s="516"/>
      <c r="EZU74" s="516"/>
      <c r="EZV74" s="516"/>
      <c r="EZW74" s="516"/>
      <c r="EZX74" s="516"/>
      <c r="EZY74" s="516"/>
      <c r="EZZ74" s="516"/>
      <c r="FAA74" s="516"/>
      <c r="FAB74" s="516"/>
      <c r="FAC74" s="516"/>
      <c r="FAD74" s="516"/>
      <c r="FAE74" s="516"/>
      <c r="FAF74" s="516"/>
      <c r="FAG74" s="516"/>
      <c r="FAH74" s="516"/>
      <c r="FAI74" s="516"/>
      <c r="FAJ74" s="516"/>
      <c r="FAK74" s="516"/>
      <c r="FAL74" s="516"/>
      <c r="FAM74" s="516"/>
      <c r="FAN74" s="516"/>
      <c r="FAO74" s="516"/>
      <c r="FAP74" s="516"/>
      <c r="FAQ74" s="516"/>
      <c r="FAR74" s="516"/>
      <c r="FAS74" s="516"/>
      <c r="FAT74" s="516"/>
      <c r="FAU74" s="516"/>
      <c r="FAV74" s="516"/>
      <c r="FAW74" s="516"/>
      <c r="FAX74" s="516"/>
      <c r="FAY74" s="516"/>
      <c r="FAZ74" s="516"/>
      <c r="FBA74" s="516"/>
      <c r="FBB74" s="516"/>
      <c r="FBC74" s="516"/>
      <c r="FBD74" s="516"/>
      <c r="FBE74" s="516"/>
      <c r="FBF74" s="516"/>
      <c r="FBG74" s="516"/>
      <c r="FBH74" s="516"/>
      <c r="FBI74" s="516"/>
      <c r="FBJ74" s="516"/>
      <c r="FBK74" s="516"/>
      <c r="FBL74" s="516"/>
      <c r="FBM74" s="516"/>
      <c r="FBN74" s="516"/>
      <c r="FBO74" s="516"/>
      <c r="FBP74" s="516"/>
      <c r="FBQ74" s="516"/>
      <c r="FBR74" s="516"/>
      <c r="FBS74" s="516"/>
      <c r="FBT74" s="516"/>
      <c r="FBU74" s="516"/>
      <c r="FBV74" s="516"/>
      <c r="FBW74" s="516"/>
      <c r="FBX74" s="516"/>
      <c r="FBY74" s="516"/>
      <c r="FBZ74" s="516"/>
      <c r="FCA74" s="516"/>
      <c r="FCB74" s="516"/>
      <c r="FCC74" s="516"/>
      <c r="FCD74" s="516"/>
      <c r="FCE74" s="516"/>
      <c r="FCF74" s="516"/>
      <c r="FCG74" s="516"/>
      <c r="FCH74" s="516"/>
      <c r="FCI74" s="516"/>
      <c r="FCJ74" s="516"/>
      <c r="FCK74" s="516"/>
      <c r="FCL74" s="516"/>
      <c r="FCM74" s="516"/>
      <c r="FCN74" s="516"/>
      <c r="FCO74" s="516"/>
      <c r="FCP74" s="516"/>
      <c r="FCQ74" s="516"/>
      <c r="FCR74" s="516"/>
      <c r="FCS74" s="516"/>
      <c r="FCT74" s="516"/>
      <c r="FCU74" s="516"/>
      <c r="FCV74" s="516"/>
      <c r="FCW74" s="516"/>
      <c r="FCX74" s="516"/>
      <c r="FCY74" s="516"/>
      <c r="FCZ74" s="516"/>
      <c r="FDA74" s="516"/>
      <c r="FDB74" s="516"/>
      <c r="FDC74" s="516"/>
      <c r="FDD74" s="516"/>
      <c r="FDE74" s="516"/>
      <c r="FDF74" s="516"/>
      <c r="FDG74" s="516"/>
      <c r="FDH74" s="516"/>
      <c r="FDI74" s="516"/>
      <c r="FDJ74" s="516"/>
      <c r="FDK74" s="516"/>
      <c r="FDL74" s="516"/>
      <c r="FDM74" s="516"/>
      <c r="FDN74" s="516"/>
      <c r="FDO74" s="516"/>
      <c r="FDP74" s="516"/>
      <c r="FDQ74" s="516"/>
      <c r="FDR74" s="516"/>
      <c r="FDS74" s="516"/>
      <c r="FDT74" s="516"/>
      <c r="FDU74" s="516"/>
      <c r="FDV74" s="516"/>
      <c r="FDW74" s="516"/>
      <c r="FDX74" s="516"/>
      <c r="FDY74" s="516"/>
      <c r="FDZ74" s="516"/>
      <c r="FEA74" s="516"/>
      <c r="FEB74" s="516"/>
      <c r="FEC74" s="516"/>
      <c r="FED74" s="516"/>
      <c r="FEE74" s="516"/>
      <c r="FEF74" s="516"/>
      <c r="FEG74" s="516"/>
      <c r="FEH74" s="516"/>
      <c r="FEI74" s="516"/>
      <c r="FEJ74" s="516"/>
      <c r="FEK74" s="516"/>
      <c r="FEL74" s="516"/>
      <c r="FEM74" s="516"/>
      <c r="FEN74" s="516"/>
      <c r="FEO74" s="516"/>
      <c r="FEP74" s="516"/>
      <c r="FEQ74" s="516"/>
      <c r="FER74" s="516"/>
      <c r="FES74" s="516"/>
      <c r="FET74" s="516"/>
      <c r="FEU74" s="516"/>
      <c r="FEV74" s="516"/>
      <c r="FEW74" s="516"/>
      <c r="FEX74" s="516"/>
      <c r="FEY74" s="516"/>
      <c r="FEZ74" s="516"/>
      <c r="FFA74" s="516"/>
      <c r="FFB74" s="516"/>
      <c r="FFC74" s="516"/>
      <c r="FFD74" s="516"/>
      <c r="FFE74" s="516"/>
      <c r="FFF74" s="516"/>
      <c r="FFG74" s="516"/>
      <c r="FFH74" s="516"/>
      <c r="FFI74" s="516"/>
      <c r="FFJ74" s="516"/>
      <c r="FFK74" s="516"/>
      <c r="FFL74" s="516"/>
      <c r="FFM74" s="516"/>
      <c r="FFN74" s="516"/>
      <c r="FFO74" s="516"/>
      <c r="FFP74" s="516"/>
      <c r="FFQ74" s="516"/>
      <c r="FFR74" s="516"/>
      <c r="FFS74" s="516"/>
      <c r="FFT74" s="516"/>
      <c r="FFU74" s="516"/>
      <c r="FFV74" s="516"/>
      <c r="FFW74" s="516"/>
      <c r="FFX74" s="516"/>
      <c r="FFY74" s="516"/>
      <c r="FFZ74" s="516"/>
      <c r="FGA74" s="516"/>
      <c r="FGB74" s="516"/>
      <c r="FGC74" s="516"/>
      <c r="FGD74" s="516"/>
      <c r="FGE74" s="516"/>
      <c r="FGF74" s="516"/>
      <c r="FGG74" s="516"/>
      <c r="FGH74" s="516"/>
      <c r="FGI74" s="516"/>
      <c r="FGJ74" s="516"/>
      <c r="FGK74" s="516"/>
      <c r="FGL74" s="516"/>
      <c r="FGM74" s="516"/>
      <c r="FGN74" s="516"/>
      <c r="FGO74" s="516"/>
      <c r="FGP74" s="516"/>
      <c r="FGQ74" s="516"/>
      <c r="FGR74" s="516"/>
      <c r="FGS74" s="516"/>
      <c r="FGT74" s="516"/>
      <c r="FGU74" s="516"/>
      <c r="FGV74" s="516"/>
      <c r="FGW74" s="516"/>
      <c r="FGX74" s="516"/>
      <c r="FGY74" s="516"/>
      <c r="FGZ74" s="516"/>
      <c r="FHA74" s="516"/>
      <c r="FHB74" s="516"/>
      <c r="FHC74" s="516"/>
      <c r="FHD74" s="516"/>
      <c r="FHE74" s="516"/>
      <c r="FHF74" s="516"/>
      <c r="FHG74" s="516"/>
      <c r="FHH74" s="516"/>
      <c r="FHI74" s="516"/>
      <c r="FHJ74" s="516"/>
      <c r="FHK74" s="516"/>
      <c r="FHL74" s="516"/>
      <c r="FHM74" s="516"/>
      <c r="FHN74" s="516"/>
      <c r="FHO74" s="516"/>
      <c r="FHP74" s="516"/>
      <c r="FHQ74" s="516"/>
      <c r="FHR74" s="516"/>
      <c r="FHS74" s="516"/>
      <c r="FHT74" s="516"/>
      <c r="FHU74" s="516"/>
      <c r="FHV74" s="516"/>
      <c r="FHW74" s="516"/>
      <c r="FHX74" s="516"/>
      <c r="FHY74" s="516"/>
      <c r="FHZ74" s="516"/>
      <c r="FIA74" s="516"/>
      <c r="FIB74" s="516"/>
      <c r="FIC74" s="516"/>
      <c r="FID74" s="516"/>
      <c r="FIE74" s="516"/>
      <c r="FIF74" s="516"/>
      <c r="FIG74" s="516"/>
      <c r="FIH74" s="516"/>
      <c r="FII74" s="516"/>
      <c r="FIJ74" s="516"/>
      <c r="FIK74" s="516"/>
      <c r="FIL74" s="516"/>
      <c r="FIM74" s="516"/>
      <c r="FIN74" s="516"/>
      <c r="FIO74" s="516"/>
      <c r="FIP74" s="516"/>
      <c r="FIQ74" s="516"/>
      <c r="FIR74" s="516"/>
      <c r="FIS74" s="516"/>
      <c r="FIT74" s="516"/>
      <c r="FIU74" s="516"/>
      <c r="FIV74" s="516"/>
      <c r="FIW74" s="516"/>
      <c r="FIX74" s="516"/>
      <c r="FIY74" s="516"/>
      <c r="FIZ74" s="516"/>
      <c r="FJA74" s="516"/>
      <c r="FJB74" s="516"/>
      <c r="FJC74" s="516"/>
      <c r="FJD74" s="516"/>
      <c r="FJE74" s="516"/>
      <c r="FJF74" s="516"/>
      <c r="FJG74" s="516"/>
      <c r="FJH74" s="516"/>
      <c r="FJI74" s="516"/>
      <c r="FJJ74" s="516"/>
      <c r="FJK74" s="516"/>
      <c r="FJL74" s="516"/>
      <c r="FJM74" s="516"/>
      <c r="FJN74" s="516"/>
      <c r="FJO74" s="516"/>
      <c r="FJP74" s="516"/>
      <c r="FJQ74" s="516"/>
      <c r="FJR74" s="516"/>
      <c r="FJS74" s="516"/>
      <c r="FJT74" s="516"/>
      <c r="FJU74" s="516"/>
      <c r="FJV74" s="516"/>
      <c r="FJW74" s="516"/>
      <c r="FJX74" s="516"/>
      <c r="FJY74" s="516"/>
      <c r="FJZ74" s="516"/>
      <c r="FKA74" s="516"/>
      <c r="FKB74" s="516"/>
      <c r="FKC74" s="516"/>
      <c r="FKD74" s="516"/>
      <c r="FKE74" s="516"/>
      <c r="FKF74" s="516"/>
      <c r="FKG74" s="516"/>
      <c r="FKH74" s="516"/>
      <c r="FKI74" s="516"/>
      <c r="FKJ74" s="516"/>
      <c r="FKK74" s="516"/>
      <c r="FKL74" s="516"/>
      <c r="FKM74" s="516"/>
      <c r="FKN74" s="516"/>
      <c r="FKO74" s="516"/>
      <c r="FKP74" s="516"/>
      <c r="FKQ74" s="516"/>
      <c r="FKR74" s="516"/>
      <c r="FKS74" s="516"/>
      <c r="FKT74" s="516"/>
      <c r="FKU74" s="516"/>
      <c r="FKV74" s="516"/>
      <c r="FKW74" s="516"/>
      <c r="FKX74" s="516"/>
      <c r="FKY74" s="516"/>
      <c r="FKZ74" s="516"/>
      <c r="FLA74" s="516"/>
      <c r="FLB74" s="516"/>
      <c r="FLC74" s="516"/>
      <c r="FLD74" s="516"/>
      <c r="FLE74" s="516"/>
      <c r="FLF74" s="516"/>
      <c r="FLG74" s="516"/>
      <c r="FLH74" s="516"/>
      <c r="FLI74" s="516"/>
      <c r="FLJ74" s="516"/>
      <c r="FLK74" s="516"/>
      <c r="FLL74" s="516"/>
      <c r="FLM74" s="516"/>
      <c r="FLN74" s="516"/>
      <c r="FLO74" s="516"/>
      <c r="FLP74" s="516"/>
      <c r="FLQ74" s="516"/>
      <c r="FLR74" s="516"/>
      <c r="FLS74" s="516"/>
      <c r="FLT74" s="516"/>
      <c r="FLU74" s="516"/>
      <c r="FLV74" s="516"/>
      <c r="FLW74" s="516"/>
      <c r="FLX74" s="516"/>
      <c r="FLY74" s="516"/>
      <c r="FLZ74" s="516"/>
      <c r="FMA74" s="516"/>
      <c r="FMB74" s="516"/>
      <c r="FMC74" s="516"/>
      <c r="FMD74" s="516"/>
      <c r="FME74" s="516"/>
      <c r="FMF74" s="516"/>
      <c r="FMG74" s="516"/>
      <c r="FMH74" s="516"/>
      <c r="FMI74" s="516"/>
      <c r="FMJ74" s="516"/>
      <c r="FMK74" s="516"/>
      <c r="FML74" s="516"/>
      <c r="FMM74" s="516"/>
      <c r="FMN74" s="516"/>
      <c r="FMO74" s="516"/>
      <c r="FMP74" s="516"/>
      <c r="FMQ74" s="516"/>
      <c r="FMR74" s="516"/>
      <c r="FMS74" s="516"/>
      <c r="FMT74" s="516"/>
      <c r="FMU74" s="516"/>
      <c r="FMV74" s="516"/>
      <c r="FMW74" s="516"/>
      <c r="FMX74" s="516"/>
      <c r="FMY74" s="516"/>
      <c r="FMZ74" s="516"/>
      <c r="FNA74" s="516"/>
      <c r="FNB74" s="516"/>
      <c r="FNC74" s="516"/>
      <c r="FND74" s="516"/>
      <c r="FNE74" s="516"/>
      <c r="FNF74" s="516"/>
      <c r="FNG74" s="516"/>
      <c r="FNH74" s="516"/>
      <c r="FNI74" s="516"/>
      <c r="FNJ74" s="516"/>
      <c r="FNK74" s="516"/>
      <c r="FNL74" s="516"/>
      <c r="FNM74" s="516"/>
      <c r="FNN74" s="516"/>
      <c r="FNO74" s="516"/>
      <c r="FNP74" s="516"/>
      <c r="FNQ74" s="516"/>
      <c r="FNR74" s="516"/>
      <c r="FNS74" s="516"/>
      <c r="FNT74" s="516"/>
      <c r="FNU74" s="516"/>
      <c r="FNV74" s="516"/>
      <c r="FNW74" s="516"/>
      <c r="FNX74" s="516"/>
      <c r="FNY74" s="516"/>
      <c r="FNZ74" s="516"/>
      <c r="FOA74" s="516"/>
      <c r="FOB74" s="516"/>
      <c r="FOC74" s="516"/>
      <c r="FOD74" s="516"/>
      <c r="FOE74" s="516"/>
      <c r="FOF74" s="516"/>
      <c r="FOG74" s="516"/>
      <c r="FOH74" s="516"/>
      <c r="FOI74" s="516"/>
      <c r="FOJ74" s="516"/>
      <c r="FOK74" s="516"/>
      <c r="FOL74" s="516"/>
      <c r="FOM74" s="516"/>
      <c r="FON74" s="516"/>
      <c r="FOO74" s="516"/>
      <c r="FOP74" s="516"/>
      <c r="FOQ74" s="516"/>
      <c r="FOR74" s="516"/>
      <c r="FOS74" s="516"/>
      <c r="FOT74" s="516"/>
      <c r="FOU74" s="516"/>
      <c r="FOV74" s="516"/>
      <c r="FOW74" s="516"/>
      <c r="FOX74" s="516"/>
      <c r="FOY74" s="516"/>
      <c r="FOZ74" s="516"/>
      <c r="FPA74" s="516"/>
      <c r="FPB74" s="516"/>
      <c r="FPC74" s="516"/>
      <c r="FPD74" s="516"/>
      <c r="FPE74" s="516"/>
      <c r="FPF74" s="516"/>
      <c r="FPG74" s="516"/>
      <c r="FPH74" s="516"/>
      <c r="FPI74" s="516"/>
      <c r="FPJ74" s="516"/>
      <c r="FPK74" s="516"/>
      <c r="FPL74" s="516"/>
      <c r="FPM74" s="516"/>
      <c r="FPN74" s="516"/>
      <c r="FPO74" s="516"/>
      <c r="FPP74" s="516"/>
      <c r="FPQ74" s="516"/>
      <c r="FPR74" s="516"/>
      <c r="FPS74" s="516"/>
      <c r="FPT74" s="516"/>
      <c r="FPU74" s="516"/>
      <c r="FPV74" s="516"/>
      <c r="FPW74" s="516"/>
      <c r="FPX74" s="516"/>
      <c r="FPY74" s="516"/>
      <c r="FPZ74" s="516"/>
      <c r="FQA74" s="516"/>
      <c r="FQB74" s="516"/>
      <c r="FQC74" s="516"/>
      <c r="FQD74" s="516"/>
      <c r="FQE74" s="516"/>
      <c r="FQF74" s="516"/>
      <c r="FQG74" s="516"/>
      <c r="FQH74" s="516"/>
      <c r="FQI74" s="516"/>
      <c r="FQJ74" s="516"/>
      <c r="FQK74" s="516"/>
      <c r="FQL74" s="516"/>
      <c r="FQM74" s="516"/>
      <c r="FQN74" s="516"/>
      <c r="FQO74" s="516"/>
      <c r="FQP74" s="516"/>
      <c r="FQQ74" s="516"/>
      <c r="FQR74" s="516"/>
      <c r="FQS74" s="516"/>
      <c r="FQT74" s="516"/>
      <c r="FQU74" s="516"/>
      <c r="FQV74" s="516"/>
      <c r="FQW74" s="516"/>
      <c r="FQX74" s="516"/>
      <c r="FQY74" s="516"/>
      <c r="FQZ74" s="516"/>
      <c r="FRA74" s="516"/>
      <c r="FRB74" s="516"/>
      <c r="FRC74" s="516"/>
      <c r="FRD74" s="516"/>
      <c r="FRE74" s="516"/>
      <c r="FRF74" s="516"/>
      <c r="FRG74" s="516"/>
      <c r="FRH74" s="516"/>
      <c r="FRI74" s="516"/>
      <c r="FRJ74" s="516"/>
      <c r="FRK74" s="516"/>
      <c r="FRL74" s="516"/>
      <c r="FRM74" s="516"/>
      <c r="FRN74" s="516"/>
      <c r="FRO74" s="516"/>
      <c r="FRP74" s="516"/>
      <c r="FRQ74" s="516"/>
      <c r="FRR74" s="516"/>
      <c r="FRS74" s="516"/>
      <c r="FRT74" s="516"/>
      <c r="FRU74" s="516"/>
      <c r="FRV74" s="516"/>
      <c r="FRW74" s="516"/>
      <c r="FRX74" s="516"/>
      <c r="FRY74" s="516"/>
      <c r="FRZ74" s="516"/>
      <c r="FSA74" s="516"/>
      <c r="FSB74" s="516"/>
      <c r="FSC74" s="516"/>
      <c r="FSD74" s="516"/>
      <c r="FSE74" s="516"/>
      <c r="FSF74" s="516"/>
      <c r="FSG74" s="516"/>
      <c r="FSH74" s="516"/>
      <c r="FSI74" s="516"/>
      <c r="FSJ74" s="516"/>
      <c r="FSK74" s="516"/>
      <c r="FSL74" s="516"/>
      <c r="FSM74" s="516"/>
      <c r="FSN74" s="516"/>
      <c r="FSO74" s="516"/>
      <c r="FSP74" s="516"/>
      <c r="FSQ74" s="516"/>
      <c r="FSR74" s="516"/>
      <c r="FSS74" s="516"/>
      <c r="FST74" s="516"/>
      <c r="FSU74" s="516"/>
      <c r="FSV74" s="516"/>
      <c r="FSW74" s="516"/>
      <c r="FSX74" s="516"/>
      <c r="FSY74" s="516"/>
      <c r="FSZ74" s="516"/>
      <c r="FTA74" s="516"/>
      <c r="FTB74" s="516"/>
      <c r="FTC74" s="516"/>
      <c r="FTD74" s="516"/>
      <c r="FTE74" s="516"/>
      <c r="FTF74" s="516"/>
      <c r="FTG74" s="516"/>
      <c r="FTH74" s="516"/>
      <c r="FTI74" s="516"/>
      <c r="FTJ74" s="516"/>
      <c r="FTK74" s="516"/>
      <c r="FTL74" s="516"/>
      <c r="FTM74" s="516"/>
      <c r="FTN74" s="516"/>
      <c r="FTO74" s="516"/>
      <c r="FTP74" s="516"/>
      <c r="FTQ74" s="516"/>
      <c r="FTR74" s="516"/>
      <c r="FTS74" s="516"/>
      <c r="FTT74" s="516"/>
      <c r="FTU74" s="516"/>
      <c r="FTV74" s="516"/>
      <c r="FTW74" s="516"/>
      <c r="FTX74" s="516"/>
      <c r="FTY74" s="516"/>
      <c r="FTZ74" s="516"/>
      <c r="FUA74" s="516"/>
      <c r="FUB74" s="516"/>
      <c r="FUC74" s="516"/>
      <c r="FUD74" s="516"/>
      <c r="FUE74" s="516"/>
      <c r="FUF74" s="516"/>
      <c r="FUG74" s="516"/>
      <c r="FUH74" s="516"/>
      <c r="FUI74" s="516"/>
      <c r="FUJ74" s="516"/>
      <c r="FUK74" s="516"/>
      <c r="FUL74" s="516"/>
      <c r="FUM74" s="516"/>
      <c r="FUN74" s="516"/>
      <c r="FUO74" s="516"/>
      <c r="FUP74" s="516"/>
      <c r="FUQ74" s="516"/>
      <c r="FUR74" s="516"/>
      <c r="FUS74" s="516"/>
      <c r="FUT74" s="516"/>
      <c r="FUU74" s="516"/>
      <c r="FUV74" s="516"/>
      <c r="FUW74" s="516"/>
      <c r="FUX74" s="516"/>
      <c r="FUY74" s="516"/>
      <c r="FUZ74" s="516"/>
      <c r="FVA74" s="516"/>
      <c r="FVB74" s="516"/>
      <c r="FVC74" s="516"/>
      <c r="FVD74" s="516"/>
      <c r="FVE74" s="516"/>
      <c r="FVF74" s="516"/>
      <c r="FVG74" s="516"/>
      <c r="FVH74" s="516"/>
      <c r="FVI74" s="516"/>
      <c r="FVJ74" s="516"/>
      <c r="FVK74" s="516"/>
      <c r="FVL74" s="516"/>
      <c r="FVM74" s="516"/>
      <c r="FVN74" s="516"/>
      <c r="FVO74" s="516"/>
      <c r="FVP74" s="516"/>
      <c r="FVQ74" s="516"/>
      <c r="FVR74" s="516"/>
      <c r="FVS74" s="516"/>
      <c r="FVT74" s="516"/>
      <c r="FVU74" s="516"/>
      <c r="FVV74" s="516"/>
      <c r="FVW74" s="516"/>
      <c r="FVX74" s="516"/>
      <c r="FVY74" s="516"/>
      <c r="FVZ74" s="516"/>
      <c r="FWA74" s="516"/>
      <c r="FWB74" s="516"/>
      <c r="FWC74" s="516"/>
      <c r="FWD74" s="516"/>
      <c r="FWE74" s="516"/>
      <c r="FWF74" s="516"/>
      <c r="FWG74" s="516"/>
      <c r="FWH74" s="516"/>
      <c r="FWI74" s="516"/>
      <c r="FWJ74" s="516"/>
      <c r="FWK74" s="516"/>
      <c r="FWL74" s="516"/>
      <c r="FWM74" s="516"/>
      <c r="FWN74" s="516"/>
      <c r="FWO74" s="516"/>
      <c r="FWP74" s="516"/>
      <c r="FWQ74" s="516"/>
      <c r="FWR74" s="516"/>
      <c r="FWS74" s="516"/>
      <c r="FWT74" s="516"/>
      <c r="FWU74" s="516"/>
      <c r="FWV74" s="516"/>
      <c r="FWW74" s="516"/>
      <c r="FWX74" s="516"/>
      <c r="FWY74" s="516"/>
      <c r="FWZ74" s="516"/>
      <c r="FXA74" s="516"/>
      <c r="FXB74" s="516"/>
      <c r="FXC74" s="516"/>
      <c r="FXD74" s="516"/>
      <c r="FXE74" s="516"/>
      <c r="FXF74" s="516"/>
      <c r="FXG74" s="516"/>
      <c r="FXH74" s="516"/>
      <c r="FXI74" s="516"/>
      <c r="FXJ74" s="516"/>
      <c r="FXK74" s="516"/>
      <c r="FXL74" s="516"/>
      <c r="FXM74" s="516"/>
      <c r="FXN74" s="516"/>
      <c r="FXO74" s="516"/>
      <c r="FXP74" s="516"/>
      <c r="FXQ74" s="516"/>
      <c r="FXR74" s="516"/>
      <c r="FXS74" s="516"/>
      <c r="FXT74" s="516"/>
      <c r="FXU74" s="516"/>
      <c r="FXV74" s="516"/>
      <c r="FXW74" s="516"/>
      <c r="FXX74" s="516"/>
      <c r="FXY74" s="516"/>
      <c r="FXZ74" s="516"/>
      <c r="FYA74" s="516"/>
      <c r="FYB74" s="516"/>
      <c r="FYC74" s="516"/>
      <c r="FYD74" s="516"/>
      <c r="FYE74" s="516"/>
      <c r="FYF74" s="516"/>
      <c r="FYG74" s="516"/>
      <c r="FYH74" s="516"/>
      <c r="FYI74" s="516"/>
      <c r="FYJ74" s="516"/>
      <c r="FYK74" s="516"/>
      <c r="FYL74" s="516"/>
      <c r="FYM74" s="516"/>
      <c r="FYN74" s="516"/>
      <c r="FYO74" s="516"/>
      <c r="FYP74" s="516"/>
      <c r="FYQ74" s="516"/>
      <c r="FYR74" s="516"/>
      <c r="FYS74" s="516"/>
      <c r="FYT74" s="516"/>
      <c r="FYU74" s="516"/>
      <c r="FYV74" s="516"/>
      <c r="FYW74" s="516"/>
      <c r="FYX74" s="516"/>
      <c r="FYY74" s="516"/>
      <c r="FYZ74" s="516"/>
      <c r="FZA74" s="516"/>
      <c r="FZB74" s="516"/>
      <c r="FZC74" s="516"/>
      <c r="FZD74" s="516"/>
      <c r="FZE74" s="516"/>
      <c r="FZF74" s="516"/>
      <c r="FZG74" s="516"/>
      <c r="FZH74" s="516"/>
      <c r="FZI74" s="516"/>
      <c r="FZJ74" s="516"/>
      <c r="FZK74" s="516"/>
      <c r="FZL74" s="516"/>
      <c r="FZM74" s="516"/>
      <c r="FZN74" s="516"/>
      <c r="FZO74" s="516"/>
      <c r="FZP74" s="516"/>
      <c r="FZQ74" s="516"/>
      <c r="FZR74" s="516"/>
      <c r="FZS74" s="516"/>
      <c r="FZT74" s="516"/>
      <c r="FZU74" s="516"/>
      <c r="FZV74" s="516"/>
      <c r="FZW74" s="516"/>
      <c r="FZX74" s="516"/>
      <c r="FZY74" s="516"/>
      <c r="FZZ74" s="516"/>
      <c r="GAA74" s="516"/>
      <c r="GAB74" s="516"/>
      <c r="GAC74" s="516"/>
      <c r="GAD74" s="516"/>
      <c r="GAE74" s="516"/>
      <c r="GAF74" s="516"/>
      <c r="GAG74" s="516"/>
      <c r="GAH74" s="516"/>
      <c r="GAI74" s="516"/>
      <c r="GAJ74" s="516"/>
      <c r="GAK74" s="516"/>
      <c r="GAL74" s="516"/>
      <c r="GAM74" s="516"/>
      <c r="GAN74" s="516"/>
      <c r="GAO74" s="516"/>
      <c r="GAP74" s="516"/>
      <c r="GAQ74" s="516"/>
      <c r="GAR74" s="516"/>
      <c r="GAS74" s="516"/>
      <c r="GAT74" s="516"/>
      <c r="GAU74" s="516"/>
      <c r="GAV74" s="516"/>
      <c r="GAW74" s="516"/>
      <c r="GAX74" s="516"/>
      <c r="GAY74" s="516"/>
      <c r="GAZ74" s="516"/>
      <c r="GBA74" s="516"/>
      <c r="GBB74" s="516"/>
      <c r="GBC74" s="516"/>
      <c r="GBD74" s="516"/>
      <c r="GBE74" s="516"/>
      <c r="GBF74" s="516"/>
      <c r="GBG74" s="516"/>
      <c r="GBH74" s="516"/>
      <c r="GBI74" s="516"/>
      <c r="GBJ74" s="516"/>
      <c r="GBK74" s="516"/>
      <c r="GBL74" s="516"/>
      <c r="GBM74" s="516"/>
      <c r="GBN74" s="516"/>
      <c r="GBO74" s="516"/>
      <c r="GBP74" s="516"/>
      <c r="GBQ74" s="516"/>
      <c r="GBR74" s="516"/>
      <c r="GBS74" s="516"/>
      <c r="GBT74" s="516"/>
      <c r="GBU74" s="516"/>
      <c r="GBV74" s="516"/>
      <c r="GBW74" s="516"/>
      <c r="GBX74" s="516"/>
      <c r="GBY74" s="516"/>
      <c r="GBZ74" s="516"/>
      <c r="GCA74" s="516"/>
      <c r="GCB74" s="516"/>
      <c r="GCC74" s="516"/>
      <c r="GCD74" s="516"/>
      <c r="GCE74" s="516"/>
      <c r="GCF74" s="516"/>
      <c r="GCG74" s="516"/>
      <c r="GCH74" s="516"/>
      <c r="GCI74" s="516"/>
      <c r="GCJ74" s="516"/>
      <c r="GCK74" s="516"/>
      <c r="GCL74" s="516"/>
      <c r="GCM74" s="516"/>
      <c r="GCN74" s="516"/>
      <c r="GCO74" s="516"/>
      <c r="GCP74" s="516"/>
      <c r="GCQ74" s="516"/>
      <c r="GCR74" s="516"/>
      <c r="GCS74" s="516"/>
      <c r="GCT74" s="516"/>
      <c r="GCU74" s="516"/>
      <c r="GCV74" s="516"/>
      <c r="GCW74" s="516"/>
      <c r="GCX74" s="516"/>
      <c r="GCY74" s="516"/>
      <c r="GCZ74" s="516"/>
      <c r="GDA74" s="516"/>
      <c r="GDB74" s="516"/>
      <c r="GDC74" s="516"/>
      <c r="GDD74" s="516"/>
      <c r="GDE74" s="516"/>
      <c r="GDF74" s="516"/>
      <c r="GDG74" s="516"/>
      <c r="GDH74" s="516"/>
      <c r="GDI74" s="516"/>
      <c r="GDJ74" s="516"/>
      <c r="GDK74" s="516"/>
      <c r="GDL74" s="516"/>
      <c r="GDM74" s="516"/>
      <c r="GDN74" s="516"/>
      <c r="GDO74" s="516"/>
      <c r="GDP74" s="516"/>
      <c r="GDQ74" s="516"/>
      <c r="GDR74" s="516"/>
      <c r="GDS74" s="516"/>
      <c r="GDT74" s="516"/>
      <c r="GDU74" s="516"/>
      <c r="GDV74" s="516"/>
      <c r="GDW74" s="516"/>
      <c r="GDX74" s="516"/>
      <c r="GDY74" s="516"/>
      <c r="GDZ74" s="516"/>
      <c r="GEA74" s="516"/>
      <c r="GEB74" s="516"/>
      <c r="GEC74" s="516"/>
      <c r="GED74" s="516"/>
      <c r="GEE74" s="516"/>
      <c r="GEF74" s="516"/>
      <c r="GEG74" s="516"/>
      <c r="GEH74" s="516"/>
      <c r="GEI74" s="516"/>
      <c r="GEJ74" s="516"/>
      <c r="GEK74" s="516"/>
      <c r="GEL74" s="516"/>
      <c r="GEM74" s="516"/>
      <c r="GEN74" s="516"/>
      <c r="GEO74" s="516"/>
      <c r="GEP74" s="516"/>
      <c r="GEQ74" s="516"/>
      <c r="GER74" s="516"/>
      <c r="GES74" s="516"/>
      <c r="GET74" s="516"/>
      <c r="GEU74" s="516"/>
      <c r="GEV74" s="516"/>
      <c r="GEW74" s="516"/>
      <c r="GEX74" s="516"/>
      <c r="GEY74" s="516"/>
      <c r="GEZ74" s="516"/>
      <c r="GFA74" s="516"/>
      <c r="GFB74" s="516"/>
      <c r="GFC74" s="516"/>
      <c r="GFD74" s="516"/>
      <c r="GFE74" s="516"/>
      <c r="GFF74" s="516"/>
      <c r="GFG74" s="516"/>
      <c r="GFH74" s="516"/>
      <c r="GFI74" s="516"/>
      <c r="GFJ74" s="516"/>
      <c r="GFK74" s="516"/>
      <c r="GFL74" s="516"/>
      <c r="GFM74" s="516"/>
      <c r="GFN74" s="516"/>
      <c r="GFO74" s="516"/>
      <c r="GFP74" s="516"/>
      <c r="GFQ74" s="516"/>
      <c r="GFR74" s="516"/>
      <c r="GFS74" s="516"/>
      <c r="GFT74" s="516"/>
      <c r="GFU74" s="516"/>
      <c r="GFV74" s="516"/>
      <c r="GFW74" s="516"/>
      <c r="GFX74" s="516"/>
      <c r="GFY74" s="516"/>
      <c r="GFZ74" s="516"/>
      <c r="GGA74" s="516"/>
      <c r="GGB74" s="516"/>
      <c r="GGC74" s="516"/>
      <c r="GGD74" s="516"/>
      <c r="GGE74" s="516"/>
      <c r="GGF74" s="516"/>
      <c r="GGG74" s="516"/>
      <c r="GGH74" s="516"/>
      <c r="GGI74" s="516"/>
      <c r="GGJ74" s="516"/>
      <c r="GGK74" s="516"/>
      <c r="GGL74" s="516"/>
      <c r="GGM74" s="516"/>
      <c r="GGN74" s="516"/>
      <c r="GGO74" s="516"/>
      <c r="GGP74" s="516"/>
      <c r="GGQ74" s="516"/>
      <c r="GGR74" s="516"/>
      <c r="GGS74" s="516"/>
      <c r="GGT74" s="516"/>
      <c r="GGU74" s="516"/>
      <c r="GGV74" s="516"/>
      <c r="GGW74" s="516"/>
      <c r="GGX74" s="516"/>
      <c r="GGY74" s="516"/>
      <c r="GGZ74" s="516"/>
      <c r="GHA74" s="516"/>
      <c r="GHB74" s="516"/>
      <c r="GHC74" s="516"/>
      <c r="GHD74" s="516"/>
      <c r="GHE74" s="516"/>
      <c r="GHF74" s="516"/>
      <c r="GHG74" s="516"/>
      <c r="GHH74" s="516"/>
      <c r="GHI74" s="516"/>
      <c r="GHJ74" s="516"/>
      <c r="GHK74" s="516"/>
      <c r="GHL74" s="516"/>
      <c r="GHM74" s="516"/>
      <c r="GHN74" s="516"/>
      <c r="GHO74" s="516"/>
      <c r="GHP74" s="516"/>
      <c r="GHQ74" s="516"/>
      <c r="GHR74" s="516"/>
      <c r="GHS74" s="516"/>
      <c r="GHT74" s="516"/>
      <c r="GHU74" s="516"/>
      <c r="GHV74" s="516"/>
      <c r="GHW74" s="516"/>
      <c r="GHX74" s="516"/>
      <c r="GHY74" s="516"/>
      <c r="GHZ74" s="516"/>
      <c r="GIA74" s="516"/>
      <c r="GIB74" s="516"/>
      <c r="GIC74" s="516"/>
      <c r="GID74" s="516"/>
      <c r="GIE74" s="516"/>
      <c r="GIF74" s="516"/>
      <c r="GIG74" s="516"/>
      <c r="GIH74" s="516"/>
      <c r="GII74" s="516"/>
      <c r="GIJ74" s="516"/>
      <c r="GIK74" s="516"/>
      <c r="GIL74" s="516"/>
      <c r="GIM74" s="516"/>
      <c r="GIN74" s="516"/>
      <c r="GIO74" s="516"/>
      <c r="GIP74" s="516"/>
      <c r="GIQ74" s="516"/>
      <c r="GIR74" s="516"/>
      <c r="GIS74" s="516"/>
      <c r="GIT74" s="516"/>
      <c r="GIU74" s="516"/>
      <c r="GIV74" s="516"/>
      <c r="GIW74" s="516"/>
      <c r="GIX74" s="516"/>
      <c r="GIY74" s="516"/>
      <c r="GIZ74" s="516"/>
      <c r="GJA74" s="516"/>
      <c r="GJB74" s="516"/>
      <c r="GJC74" s="516"/>
      <c r="GJD74" s="516"/>
      <c r="GJE74" s="516"/>
      <c r="GJF74" s="516"/>
      <c r="GJG74" s="516"/>
      <c r="GJH74" s="516"/>
      <c r="GJI74" s="516"/>
      <c r="GJJ74" s="516"/>
      <c r="GJK74" s="516"/>
      <c r="GJL74" s="516"/>
      <c r="GJM74" s="516"/>
      <c r="GJN74" s="516"/>
      <c r="GJO74" s="516"/>
      <c r="GJP74" s="516"/>
      <c r="GJQ74" s="516"/>
      <c r="GJR74" s="516"/>
      <c r="GJS74" s="516"/>
      <c r="GJT74" s="516"/>
      <c r="GJU74" s="516"/>
      <c r="GJV74" s="516"/>
      <c r="GJW74" s="516"/>
      <c r="GJX74" s="516"/>
      <c r="GJY74" s="516"/>
      <c r="GJZ74" s="516"/>
      <c r="GKA74" s="516"/>
      <c r="GKB74" s="516"/>
      <c r="GKC74" s="516"/>
      <c r="GKD74" s="516"/>
      <c r="GKE74" s="516"/>
      <c r="GKF74" s="516"/>
      <c r="GKG74" s="516"/>
      <c r="GKH74" s="516"/>
      <c r="GKI74" s="516"/>
      <c r="GKJ74" s="516"/>
      <c r="GKK74" s="516"/>
      <c r="GKL74" s="516"/>
      <c r="GKM74" s="516"/>
      <c r="GKN74" s="516"/>
      <c r="GKO74" s="516"/>
      <c r="GKP74" s="516"/>
      <c r="GKQ74" s="516"/>
      <c r="GKR74" s="516"/>
      <c r="GKS74" s="516"/>
      <c r="GKT74" s="516"/>
      <c r="GKU74" s="516"/>
      <c r="GKV74" s="516"/>
      <c r="GKW74" s="516"/>
      <c r="GKX74" s="516"/>
      <c r="GKY74" s="516"/>
      <c r="GKZ74" s="516"/>
      <c r="GLA74" s="516"/>
      <c r="GLB74" s="516"/>
      <c r="GLC74" s="516"/>
      <c r="GLD74" s="516"/>
      <c r="GLE74" s="516"/>
      <c r="GLF74" s="516"/>
      <c r="GLG74" s="516"/>
      <c r="GLH74" s="516"/>
      <c r="GLI74" s="516"/>
      <c r="GLJ74" s="516"/>
      <c r="GLK74" s="516"/>
      <c r="GLL74" s="516"/>
      <c r="GLM74" s="516"/>
      <c r="GLN74" s="516"/>
      <c r="GLO74" s="516"/>
      <c r="GLP74" s="516"/>
      <c r="GLQ74" s="516"/>
      <c r="GLR74" s="516"/>
      <c r="GLS74" s="516"/>
      <c r="GLT74" s="516"/>
      <c r="GLU74" s="516"/>
      <c r="GLV74" s="516"/>
      <c r="GLW74" s="516"/>
      <c r="GLX74" s="516"/>
      <c r="GLY74" s="516"/>
      <c r="GLZ74" s="516"/>
      <c r="GMA74" s="516"/>
      <c r="GMB74" s="516"/>
      <c r="GMC74" s="516"/>
      <c r="GMD74" s="516"/>
      <c r="GME74" s="516"/>
      <c r="GMF74" s="516"/>
      <c r="GMG74" s="516"/>
      <c r="GMH74" s="516"/>
      <c r="GMI74" s="516"/>
      <c r="GMJ74" s="516"/>
      <c r="GMK74" s="516"/>
      <c r="GML74" s="516"/>
      <c r="GMM74" s="516"/>
      <c r="GMN74" s="516"/>
      <c r="GMO74" s="516"/>
      <c r="GMP74" s="516"/>
      <c r="GMQ74" s="516"/>
      <c r="GMR74" s="516"/>
      <c r="GMS74" s="516"/>
      <c r="GMT74" s="516"/>
      <c r="GMU74" s="516"/>
      <c r="GMV74" s="516"/>
      <c r="GMW74" s="516"/>
      <c r="GMX74" s="516"/>
      <c r="GMY74" s="516"/>
      <c r="GMZ74" s="516"/>
      <c r="GNA74" s="516"/>
      <c r="GNB74" s="516"/>
      <c r="GNC74" s="516"/>
      <c r="GND74" s="516"/>
      <c r="GNE74" s="516"/>
      <c r="GNF74" s="516"/>
      <c r="GNG74" s="516"/>
      <c r="GNH74" s="516"/>
      <c r="GNI74" s="516"/>
      <c r="GNJ74" s="516"/>
      <c r="GNK74" s="516"/>
      <c r="GNL74" s="516"/>
      <c r="GNM74" s="516"/>
      <c r="GNN74" s="516"/>
      <c r="GNO74" s="516"/>
      <c r="GNP74" s="516"/>
      <c r="GNQ74" s="516"/>
      <c r="GNR74" s="516"/>
      <c r="GNS74" s="516"/>
      <c r="GNT74" s="516"/>
      <c r="GNU74" s="516"/>
      <c r="GNV74" s="516"/>
      <c r="GNW74" s="516"/>
      <c r="GNX74" s="516"/>
      <c r="GNY74" s="516"/>
      <c r="GNZ74" s="516"/>
      <c r="GOA74" s="516"/>
      <c r="GOB74" s="516"/>
      <c r="GOC74" s="516"/>
      <c r="GOD74" s="516"/>
      <c r="GOE74" s="516"/>
      <c r="GOF74" s="516"/>
      <c r="GOG74" s="516"/>
      <c r="GOH74" s="516"/>
      <c r="GOI74" s="516"/>
      <c r="GOJ74" s="516"/>
      <c r="GOK74" s="516"/>
      <c r="GOL74" s="516"/>
      <c r="GOM74" s="516"/>
      <c r="GON74" s="516"/>
      <c r="GOO74" s="516"/>
      <c r="GOP74" s="516"/>
      <c r="GOQ74" s="516"/>
      <c r="GOR74" s="516"/>
      <c r="GOS74" s="516"/>
      <c r="GOT74" s="516"/>
      <c r="GOU74" s="516"/>
      <c r="GOV74" s="516"/>
      <c r="GOW74" s="516"/>
      <c r="GOX74" s="516"/>
      <c r="GOY74" s="516"/>
      <c r="GOZ74" s="516"/>
      <c r="GPA74" s="516"/>
      <c r="GPB74" s="516"/>
      <c r="GPC74" s="516"/>
      <c r="GPD74" s="516"/>
      <c r="GPE74" s="516"/>
      <c r="GPF74" s="516"/>
      <c r="GPG74" s="516"/>
      <c r="GPH74" s="516"/>
      <c r="GPI74" s="516"/>
      <c r="GPJ74" s="516"/>
      <c r="GPK74" s="516"/>
      <c r="GPL74" s="516"/>
      <c r="GPM74" s="516"/>
      <c r="GPN74" s="516"/>
      <c r="GPO74" s="516"/>
      <c r="GPP74" s="516"/>
      <c r="GPQ74" s="516"/>
      <c r="GPR74" s="516"/>
      <c r="GPS74" s="516"/>
      <c r="GPT74" s="516"/>
      <c r="GPU74" s="516"/>
      <c r="GPV74" s="516"/>
      <c r="GPW74" s="516"/>
      <c r="GPX74" s="516"/>
      <c r="GPY74" s="516"/>
      <c r="GPZ74" s="516"/>
      <c r="GQA74" s="516"/>
      <c r="GQB74" s="516"/>
      <c r="GQC74" s="516"/>
      <c r="GQD74" s="516"/>
      <c r="GQE74" s="516"/>
      <c r="GQF74" s="516"/>
      <c r="GQG74" s="516"/>
      <c r="GQH74" s="516"/>
      <c r="GQI74" s="516"/>
      <c r="GQJ74" s="516"/>
      <c r="GQK74" s="516"/>
      <c r="GQL74" s="516"/>
      <c r="GQM74" s="516"/>
      <c r="GQN74" s="516"/>
      <c r="GQO74" s="516"/>
      <c r="GQP74" s="516"/>
      <c r="GQQ74" s="516"/>
      <c r="GQR74" s="516"/>
      <c r="GQS74" s="516"/>
      <c r="GQT74" s="516"/>
      <c r="GQU74" s="516"/>
      <c r="GQV74" s="516"/>
      <c r="GQW74" s="516"/>
      <c r="GQX74" s="516"/>
      <c r="GQY74" s="516"/>
      <c r="GQZ74" s="516"/>
      <c r="GRA74" s="516"/>
      <c r="GRB74" s="516"/>
      <c r="GRC74" s="516"/>
      <c r="GRD74" s="516"/>
      <c r="GRE74" s="516"/>
      <c r="GRF74" s="516"/>
      <c r="GRG74" s="516"/>
      <c r="GRH74" s="516"/>
      <c r="GRI74" s="516"/>
      <c r="GRJ74" s="516"/>
      <c r="GRK74" s="516"/>
      <c r="GRL74" s="516"/>
      <c r="GRM74" s="516"/>
      <c r="GRN74" s="516"/>
      <c r="GRO74" s="516"/>
      <c r="GRP74" s="516"/>
      <c r="GRQ74" s="516"/>
      <c r="GRR74" s="516"/>
      <c r="GRS74" s="516"/>
      <c r="GRT74" s="516"/>
      <c r="GRU74" s="516"/>
      <c r="GRV74" s="516"/>
      <c r="GRW74" s="516"/>
      <c r="GRX74" s="516"/>
      <c r="GRY74" s="516"/>
      <c r="GRZ74" s="516"/>
      <c r="GSA74" s="516"/>
      <c r="GSB74" s="516"/>
      <c r="GSC74" s="516"/>
      <c r="GSD74" s="516"/>
      <c r="GSE74" s="516"/>
      <c r="GSF74" s="516"/>
      <c r="GSG74" s="516"/>
      <c r="GSH74" s="516"/>
      <c r="GSI74" s="516"/>
      <c r="GSJ74" s="516"/>
      <c r="GSK74" s="516"/>
      <c r="GSL74" s="516"/>
      <c r="GSM74" s="516"/>
      <c r="GSN74" s="516"/>
      <c r="GSO74" s="516"/>
      <c r="GSP74" s="516"/>
      <c r="GSQ74" s="516"/>
      <c r="GSR74" s="516"/>
      <c r="GSS74" s="516"/>
      <c r="GST74" s="516"/>
      <c r="GSU74" s="516"/>
      <c r="GSV74" s="516"/>
      <c r="GSW74" s="516"/>
      <c r="GSX74" s="516"/>
      <c r="GSY74" s="516"/>
      <c r="GSZ74" s="516"/>
      <c r="GTA74" s="516"/>
      <c r="GTB74" s="516"/>
      <c r="GTC74" s="516"/>
      <c r="GTD74" s="516"/>
      <c r="GTE74" s="516"/>
      <c r="GTF74" s="516"/>
      <c r="GTG74" s="516"/>
      <c r="GTH74" s="516"/>
      <c r="GTI74" s="516"/>
      <c r="GTJ74" s="516"/>
      <c r="GTK74" s="516"/>
      <c r="GTL74" s="516"/>
      <c r="GTM74" s="516"/>
      <c r="GTN74" s="516"/>
      <c r="GTO74" s="516"/>
      <c r="GTP74" s="516"/>
      <c r="GTQ74" s="516"/>
      <c r="GTR74" s="516"/>
      <c r="GTS74" s="516"/>
      <c r="GTT74" s="516"/>
      <c r="GTU74" s="516"/>
      <c r="GTV74" s="516"/>
      <c r="GTW74" s="516"/>
      <c r="GTX74" s="516"/>
      <c r="GTY74" s="516"/>
      <c r="GTZ74" s="516"/>
      <c r="GUA74" s="516"/>
      <c r="GUB74" s="516"/>
      <c r="GUC74" s="516"/>
      <c r="GUD74" s="516"/>
      <c r="GUE74" s="516"/>
      <c r="GUF74" s="516"/>
      <c r="GUG74" s="516"/>
      <c r="GUH74" s="516"/>
      <c r="GUI74" s="516"/>
      <c r="GUJ74" s="516"/>
      <c r="GUK74" s="516"/>
      <c r="GUL74" s="516"/>
      <c r="GUM74" s="516"/>
      <c r="GUN74" s="516"/>
      <c r="GUO74" s="516"/>
      <c r="GUP74" s="516"/>
      <c r="GUQ74" s="516"/>
      <c r="GUR74" s="516"/>
      <c r="GUS74" s="516"/>
      <c r="GUT74" s="516"/>
      <c r="GUU74" s="516"/>
      <c r="GUV74" s="516"/>
      <c r="GUW74" s="516"/>
      <c r="GUX74" s="516"/>
      <c r="GUY74" s="516"/>
      <c r="GUZ74" s="516"/>
      <c r="GVA74" s="516"/>
      <c r="GVB74" s="516"/>
      <c r="GVC74" s="516"/>
      <c r="GVD74" s="516"/>
      <c r="GVE74" s="516"/>
      <c r="GVF74" s="516"/>
      <c r="GVG74" s="516"/>
      <c r="GVH74" s="516"/>
      <c r="GVI74" s="516"/>
      <c r="GVJ74" s="516"/>
      <c r="GVK74" s="516"/>
      <c r="GVL74" s="516"/>
      <c r="GVM74" s="516"/>
      <c r="GVN74" s="516"/>
      <c r="GVO74" s="516"/>
      <c r="GVP74" s="516"/>
      <c r="GVQ74" s="516"/>
      <c r="GVR74" s="516"/>
      <c r="GVS74" s="516"/>
      <c r="GVT74" s="516"/>
      <c r="GVU74" s="516"/>
      <c r="GVV74" s="516"/>
      <c r="GVW74" s="516"/>
      <c r="GVX74" s="516"/>
      <c r="GVY74" s="516"/>
      <c r="GVZ74" s="516"/>
      <c r="GWA74" s="516"/>
      <c r="GWB74" s="516"/>
      <c r="GWC74" s="516"/>
      <c r="GWD74" s="516"/>
      <c r="GWE74" s="516"/>
      <c r="GWF74" s="516"/>
      <c r="GWG74" s="516"/>
      <c r="GWH74" s="516"/>
      <c r="GWI74" s="516"/>
      <c r="GWJ74" s="516"/>
      <c r="GWK74" s="516"/>
      <c r="GWL74" s="516"/>
      <c r="GWM74" s="516"/>
      <c r="GWN74" s="516"/>
      <c r="GWO74" s="516"/>
      <c r="GWP74" s="516"/>
      <c r="GWQ74" s="516"/>
      <c r="GWR74" s="516"/>
      <c r="GWS74" s="516"/>
      <c r="GWT74" s="516"/>
      <c r="GWU74" s="516"/>
      <c r="GWV74" s="516"/>
      <c r="GWW74" s="516"/>
      <c r="GWX74" s="516"/>
      <c r="GWY74" s="516"/>
      <c r="GWZ74" s="516"/>
      <c r="GXA74" s="516"/>
      <c r="GXB74" s="516"/>
      <c r="GXC74" s="516"/>
      <c r="GXD74" s="516"/>
      <c r="GXE74" s="516"/>
      <c r="GXF74" s="516"/>
      <c r="GXG74" s="516"/>
      <c r="GXH74" s="516"/>
      <c r="GXI74" s="516"/>
      <c r="GXJ74" s="516"/>
      <c r="GXK74" s="516"/>
      <c r="GXL74" s="516"/>
      <c r="GXM74" s="516"/>
      <c r="GXN74" s="516"/>
      <c r="GXO74" s="516"/>
      <c r="GXP74" s="516"/>
      <c r="GXQ74" s="516"/>
      <c r="GXR74" s="516"/>
      <c r="GXS74" s="516"/>
      <c r="GXT74" s="516"/>
      <c r="GXU74" s="516"/>
      <c r="GXV74" s="516"/>
      <c r="GXW74" s="516"/>
      <c r="GXX74" s="516"/>
      <c r="GXY74" s="516"/>
      <c r="GXZ74" s="516"/>
      <c r="GYA74" s="516"/>
      <c r="GYB74" s="516"/>
      <c r="GYC74" s="516"/>
      <c r="GYD74" s="516"/>
      <c r="GYE74" s="516"/>
      <c r="GYF74" s="516"/>
      <c r="GYG74" s="516"/>
      <c r="GYH74" s="516"/>
      <c r="GYI74" s="516"/>
      <c r="GYJ74" s="516"/>
      <c r="GYK74" s="516"/>
      <c r="GYL74" s="516"/>
      <c r="GYM74" s="516"/>
      <c r="GYN74" s="516"/>
      <c r="GYO74" s="516"/>
      <c r="GYP74" s="516"/>
      <c r="GYQ74" s="516"/>
      <c r="GYR74" s="516"/>
      <c r="GYS74" s="516"/>
      <c r="GYT74" s="516"/>
      <c r="GYU74" s="516"/>
      <c r="GYV74" s="516"/>
      <c r="GYW74" s="516"/>
      <c r="GYX74" s="516"/>
      <c r="GYY74" s="516"/>
      <c r="GYZ74" s="516"/>
      <c r="GZA74" s="516"/>
      <c r="GZB74" s="516"/>
      <c r="GZC74" s="516"/>
      <c r="GZD74" s="516"/>
      <c r="GZE74" s="516"/>
      <c r="GZF74" s="516"/>
      <c r="GZG74" s="516"/>
      <c r="GZH74" s="516"/>
      <c r="GZI74" s="516"/>
      <c r="GZJ74" s="516"/>
      <c r="GZK74" s="516"/>
      <c r="GZL74" s="516"/>
      <c r="GZM74" s="516"/>
      <c r="GZN74" s="516"/>
      <c r="GZO74" s="516"/>
      <c r="GZP74" s="516"/>
      <c r="GZQ74" s="516"/>
      <c r="GZR74" s="516"/>
      <c r="GZS74" s="516"/>
      <c r="GZT74" s="516"/>
      <c r="GZU74" s="516"/>
      <c r="GZV74" s="516"/>
      <c r="GZW74" s="516"/>
      <c r="GZX74" s="516"/>
      <c r="GZY74" s="516"/>
      <c r="GZZ74" s="516"/>
      <c r="HAA74" s="516"/>
      <c r="HAB74" s="516"/>
      <c r="HAC74" s="516"/>
      <c r="HAD74" s="516"/>
      <c r="HAE74" s="516"/>
      <c r="HAF74" s="516"/>
      <c r="HAG74" s="516"/>
      <c r="HAH74" s="516"/>
      <c r="HAI74" s="516"/>
      <c r="HAJ74" s="516"/>
      <c r="HAK74" s="516"/>
      <c r="HAL74" s="516"/>
      <c r="HAM74" s="516"/>
      <c r="HAN74" s="516"/>
      <c r="HAO74" s="516"/>
      <c r="HAP74" s="516"/>
      <c r="HAQ74" s="516"/>
      <c r="HAR74" s="516"/>
      <c r="HAS74" s="516"/>
      <c r="HAT74" s="516"/>
      <c r="HAU74" s="516"/>
      <c r="HAV74" s="516"/>
      <c r="HAW74" s="516"/>
      <c r="HAX74" s="516"/>
      <c r="HAY74" s="516"/>
      <c r="HAZ74" s="516"/>
      <c r="HBA74" s="516"/>
      <c r="HBB74" s="516"/>
      <c r="HBC74" s="516"/>
      <c r="HBD74" s="516"/>
      <c r="HBE74" s="516"/>
      <c r="HBF74" s="516"/>
      <c r="HBG74" s="516"/>
      <c r="HBH74" s="516"/>
      <c r="HBI74" s="516"/>
      <c r="HBJ74" s="516"/>
      <c r="HBK74" s="516"/>
      <c r="HBL74" s="516"/>
      <c r="HBM74" s="516"/>
      <c r="HBN74" s="516"/>
      <c r="HBO74" s="516"/>
      <c r="HBP74" s="516"/>
      <c r="HBQ74" s="516"/>
      <c r="HBR74" s="516"/>
      <c r="HBS74" s="516"/>
      <c r="HBT74" s="516"/>
      <c r="HBU74" s="516"/>
      <c r="HBV74" s="516"/>
      <c r="HBW74" s="516"/>
      <c r="HBX74" s="516"/>
      <c r="HBY74" s="516"/>
      <c r="HBZ74" s="516"/>
      <c r="HCA74" s="516"/>
      <c r="HCB74" s="516"/>
      <c r="HCC74" s="516"/>
      <c r="HCD74" s="516"/>
      <c r="HCE74" s="516"/>
      <c r="HCF74" s="516"/>
      <c r="HCG74" s="516"/>
      <c r="HCH74" s="516"/>
      <c r="HCI74" s="516"/>
      <c r="HCJ74" s="516"/>
      <c r="HCK74" s="516"/>
      <c r="HCL74" s="516"/>
      <c r="HCM74" s="516"/>
      <c r="HCN74" s="516"/>
      <c r="HCO74" s="516"/>
      <c r="HCP74" s="516"/>
      <c r="HCQ74" s="516"/>
      <c r="HCR74" s="516"/>
      <c r="HCS74" s="516"/>
      <c r="HCT74" s="516"/>
      <c r="HCU74" s="516"/>
      <c r="HCV74" s="516"/>
      <c r="HCW74" s="516"/>
      <c r="HCX74" s="516"/>
      <c r="HCY74" s="516"/>
      <c r="HCZ74" s="516"/>
      <c r="HDA74" s="516"/>
      <c r="HDB74" s="516"/>
      <c r="HDC74" s="516"/>
      <c r="HDD74" s="516"/>
      <c r="HDE74" s="516"/>
      <c r="HDF74" s="516"/>
      <c r="HDG74" s="516"/>
      <c r="HDH74" s="516"/>
      <c r="HDI74" s="516"/>
      <c r="HDJ74" s="516"/>
      <c r="HDK74" s="516"/>
      <c r="HDL74" s="516"/>
      <c r="HDM74" s="516"/>
      <c r="HDN74" s="516"/>
      <c r="HDO74" s="516"/>
      <c r="HDP74" s="516"/>
      <c r="HDQ74" s="516"/>
      <c r="HDR74" s="516"/>
      <c r="HDS74" s="516"/>
      <c r="HDT74" s="516"/>
      <c r="HDU74" s="516"/>
      <c r="HDV74" s="516"/>
      <c r="HDW74" s="516"/>
      <c r="HDX74" s="516"/>
      <c r="HDY74" s="516"/>
      <c r="HDZ74" s="516"/>
      <c r="HEA74" s="516"/>
      <c r="HEB74" s="516"/>
      <c r="HEC74" s="516"/>
      <c r="HED74" s="516"/>
      <c r="HEE74" s="516"/>
      <c r="HEF74" s="516"/>
      <c r="HEG74" s="516"/>
      <c r="HEH74" s="516"/>
      <c r="HEI74" s="516"/>
      <c r="HEJ74" s="516"/>
      <c r="HEK74" s="516"/>
      <c r="HEL74" s="516"/>
      <c r="HEM74" s="516"/>
      <c r="HEN74" s="516"/>
      <c r="HEO74" s="516"/>
      <c r="HEP74" s="516"/>
      <c r="HEQ74" s="516"/>
      <c r="HER74" s="516"/>
      <c r="HES74" s="516"/>
      <c r="HET74" s="516"/>
      <c r="HEU74" s="516"/>
      <c r="HEV74" s="516"/>
      <c r="HEW74" s="516"/>
      <c r="HEX74" s="516"/>
      <c r="HEY74" s="516"/>
      <c r="HEZ74" s="516"/>
      <c r="HFA74" s="516"/>
      <c r="HFB74" s="516"/>
      <c r="HFC74" s="516"/>
      <c r="HFD74" s="516"/>
      <c r="HFE74" s="516"/>
      <c r="HFF74" s="516"/>
      <c r="HFG74" s="516"/>
      <c r="HFH74" s="516"/>
      <c r="HFI74" s="516"/>
      <c r="HFJ74" s="516"/>
      <c r="HFK74" s="516"/>
      <c r="HFL74" s="516"/>
      <c r="HFM74" s="516"/>
      <c r="HFN74" s="516"/>
      <c r="HFO74" s="516"/>
      <c r="HFP74" s="516"/>
      <c r="HFQ74" s="516"/>
      <c r="HFR74" s="516"/>
      <c r="HFS74" s="516"/>
      <c r="HFT74" s="516"/>
      <c r="HFU74" s="516"/>
      <c r="HFV74" s="516"/>
      <c r="HFW74" s="516"/>
      <c r="HFX74" s="516"/>
      <c r="HFY74" s="516"/>
      <c r="HFZ74" s="516"/>
      <c r="HGA74" s="516"/>
      <c r="HGB74" s="516"/>
      <c r="HGC74" s="516"/>
      <c r="HGD74" s="516"/>
      <c r="HGE74" s="516"/>
      <c r="HGF74" s="516"/>
      <c r="HGG74" s="516"/>
      <c r="HGH74" s="516"/>
      <c r="HGI74" s="516"/>
      <c r="HGJ74" s="516"/>
      <c r="HGK74" s="516"/>
      <c r="HGL74" s="516"/>
      <c r="HGM74" s="516"/>
      <c r="HGN74" s="516"/>
      <c r="HGO74" s="516"/>
      <c r="HGP74" s="516"/>
      <c r="HGQ74" s="516"/>
      <c r="HGR74" s="516"/>
      <c r="HGS74" s="516"/>
      <c r="HGT74" s="516"/>
      <c r="HGU74" s="516"/>
      <c r="HGV74" s="516"/>
      <c r="HGW74" s="516"/>
      <c r="HGX74" s="516"/>
      <c r="HGY74" s="516"/>
      <c r="HGZ74" s="516"/>
      <c r="HHA74" s="516"/>
      <c r="HHB74" s="516"/>
      <c r="HHC74" s="516"/>
      <c r="HHD74" s="516"/>
      <c r="HHE74" s="516"/>
      <c r="HHF74" s="516"/>
      <c r="HHG74" s="516"/>
      <c r="HHH74" s="516"/>
      <c r="HHI74" s="516"/>
      <c r="HHJ74" s="516"/>
      <c r="HHK74" s="516"/>
      <c r="HHL74" s="516"/>
      <c r="HHM74" s="516"/>
      <c r="HHN74" s="516"/>
      <c r="HHO74" s="516"/>
      <c r="HHP74" s="516"/>
      <c r="HHQ74" s="516"/>
      <c r="HHR74" s="516"/>
      <c r="HHS74" s="516"/>
      <c r="HHT74" s="516"/>
      <c r="HHU74" s="516"/>
      <c r="HHV74" s="516"/>
      <c r="HHW74" s="516"/>
      <c r="HHX74" s="516"/>
      <c r="HHY74" s="516"/>
      <c r="HHZ74" s="516"/>
      <c r="HIA74" s="516"/>
      <c r="HIB74" s="516"/>
      <c r="HIC74" s="516"/>
      <c r="HID74" s="516"/>
      <c r="HIE74" s="516"/>
      <c r="HIF74" s="516"/>
      <c r="HIG74" s="516"/>
      <c r="HIH74" s="516"/>
      <c r="HII74" s="516"/>
      <c r="HIJ74" s="516"/>
      <c r="HIK74" s="516"/>
      <c r="HIL74" s="516"/>
      <c r="HIM74" s="516"/>
      <c r="HIN74" s="516"/>
      <c r="HIO74" s="516"/>
      <c r="HIP74" s="516"/>
      <c r="HIQ74" s="516"/>
      <c r="HIR74" s="516"/>
      <c r="HIS74" s="516"/>
      <c r="HIT74" s="516"/>
      <c r="HIU74" s="516"/>
      <c r="HIV74" s="516"/>
      <c r="HIW74" s="516"/>
      <c r="HIX74" s="516"/>
      <c r="HIY74" s="516"/>
      <c r="HIZ74" s="516"/>
      <c r="HJA74" s="516"/>
      <c r="HJB74" s="516"/>
      <c r="HJC74" s="516"/>
      <c r="HJD74" s="516"/>
      <c r="HJE74" s="516"/>
      <c r="HJF74" s="516"/>
      <c r="HJG74" s="516"/>
      <c r="HJH74" s="516"/>
      <c r="HJI74" s="516"/>
      <c r="HJJ74" s="516"/>
      <c r="HJK74" s="516"/>
      <c r="HJL74" s="516"/>
      <c r="HJM74" s="516"/>
      <c r="HJN74" s="516"/>
      <c r="HJO74" s="516"/>
      <c r="HJP74" s="516"/>
      <c r="HJQ74" s="516"/>
      <c r="HJR74" s="516"/>
      <c r="HJS74" s="516"/>
      <c r="HJT74" s="516"/>
      <c r="HJU74" s="516"/>
      <c r="HJV74" s="516"/>
      <c r="HJW74" s="516"/>
      <c r="HJX74" s="516"/>
      <c r="HJY74" s="516"/>
      <c r="HJZ74" s="516"/>
      <c r="HKA74" s="516"/>
      <c r="HKB74" s="516"/>
      <c r="HKC74" s="516"/>
      <c r="HKD74" s="516"/>
      <c r="HKE74" s="516"/>
      <c r="HKF74" s="516"/>
      <c r="HKG74" s="516"/>
      <c r="HKH74" s="516"/>
      <c r="HKI74" s="516"/>
      <c r="HKJ74" s="516"/>
      <c r="HKK74" s="516"/>
      <c r="HKL74" s="516"/>
      <c r="HKM74" s="516"/>
      <c r="HKN74" s="516"/>
      <c r="HKO74" s="516"/>
      <c r="HKP74" s="516"/>
      <c r="HKQ74" s="516"/>
      <c r="HKR74" s="516"/>
      <c r="HKS74" s="516"/>
      <c r="HKT74" s="516"/>
      <c r="HKU74" s="516"/>
      <c r="HKV74" s="516"/>
      <c r="HKW74" s="516"/>
      <c r="HKX74" s="516"/>
      <c r="HKY74" s="516"/>
      <c r="HKZ74" s="516"/>
      <c r="HLA74" s="516"/>
      <c r="HLB74" s="516"/>
      <c r="HLC74" s="516"/>
      <c r="HLD74" s="516"/>
      <c r="HLE74" s="516"/>
      <c r="HLF74" s="516"/>
      <c r="HLG74" s="516"/>
      <c r="HLH74" s="516"/>
      <c r="HLI74" s="516"/>
      <c r="HLJ74" s="516"/>
      <c r="HLK74" s="516"/>
      <c r="HLL74" s="516"/>
      <c r="HLM74" s="516"/>
      <c r="HLN74" s="516"/>
      <c r="HLO74" s="516"/>
      <c r="HLP74" s="516"/>
      <c r="HLQ74" s="516"/>
      <c r="HLR74" s="516"/>
      <c r="HLS74" s="516"/>
      <c r="HLT74" s="516"/>
      <c r="HLU74" s="516"/>
      <c r="HLV74" s="516"/>
      <c r="HLW74" s="516"/>
      <c r="HLX74" s="516"/>
      <c r="HLY74" s="516"/>
      <c r="HLZ74" s="516"/>
      <c r="HMA74" s="516"/>
      <c r="HMB74" s="516"/>
      <c r="HMC74" s="516"/>
      <c r="HMD74" s="516"/>
      <c r="HME74" s="516"/>
      <c r="HMF74" s="516"/>
      <c r="HMG74" s="516"/>
      <c r="HMH74" s="516"/>
      <c r="HMI74" s="516"/>
      <c r="HMJ74" s="516"/>
      <c r="HMK74" s="516"/>
      <c r="HML74" s="516"/>
      <c r="HMM74" s="516"/>
      <c r="HMN74" s="516"/>
      <c r="HMO74" s="516"/>
      <c r="HMP74" s="516"/>
      <c r="HMQ74" s="516"/>
      <c r="HMR74" s="516"/>
      <c r="HMS74" s="516"/>
      <c r="HMT74" s="516"/>
      <c r="HMU74" s="516"/>
      <c r="HMV74" s="516"/>
      <c r="HMW74" s="516"/>
      <c r="HMX74" s="516"/>
      <c r="HMY74" s="516"/>
      <c r="HMZ74" s="516"/>
      <c r="HNA74" s="516"/>
      <c r="HNB74" s="516"/>
      <c r="HNC74" s="516"/>
      <c r="HND74" s="516"/>
      <c r="HNE74" s="516"/>
      <c r="HNF74" s="516"/>
      <c r="HNG74" s="516"/>
      <c r="HNH74" s="516"/>
      <c r="HNI74" s="516"/>
      <c r="HNJ74" s="516"/>
      <c r="HNK74" s="516"/>
      <c r="HNL74" s="516"/>
      <c r="HNM74" s="516"/>
      <c r="HNN74" s="516"/>
      <c r="HNO74" s="516"/>
      <c r="HNP74" s="516"/>
      <c r="HNQ74" s="516"/>
      <c r="HNR74" s="516"/>
      <c r="HNS74" s="516"/>
      <c r="HNT74" s="516"/>
      <c r="HNU74" s="516"/>
      <c r="HNV74" s="516"/>
      <c r="HNW74" s="516"/>
      <c r="HNX74" s="516"/>
      <c r="HNY74" s="516"/>
      <c r="HNZ74" s="516"/>
      <c r="HOA74" s="516"/>
      <c r="HOB74" s="516"/>
      <c r="HOC74" s="516"/>
      <c r="HOD74" s="516"/>
      <c r="HOE74" s="516"/>
      <c r="HOF74" s="516"/>
      <c r="HOG74" s="516"/>
      <c r="HOH74" s="516"/>
      <c r="HOI74" s="516"/>
      <c r="HOJ74" s="516"/>
      <c r="HOK74" s="516"/>
      <c r="HOL74" s="516"/>
      <c r="HOM74" s="516"/>
      <c r="HON74" s="516"/>
      <c r="HOO74" s="516"/>
      <c r="HOP74" s="516"/>
      <c r="HOQ74" s="516"/>
      <c r="HOR74" s="516"/>
      <c r="HOS74" s="516"/>
      <c r="HOT74" s="516"/>
      <c r="HOU74" s="516"/>
      <c r="HOV74" s="516"/>
      <c r="HOW74" s="516"/>
      <c r="HOX74" s="516"/>
      <c r="HOY74" s="516"/>
      <c r="HOZ74" s="516"/>
      <c r="HPA74" s="516"/>
      <c r="HPB74" s="516"/>
      <c r="HPC74" s="516"/>
      <c r="HPD74" s="516"/>
      <c r="HPE74" s="516"/>
      <c r="HPF74" s="516"/>
      <c r="HPG74" s="516"/>
      <c r="HPH74" s="516"/>
      <c r="HPI74" s="516"/>
      <c r="HPJ74" s="516"/>
      <c r="HPK74" s="516"/>
      <c r="HPL74" s="516"/>
      <c r="HPM74" s="516"/>
      <c r="HPN74" s="516"/>
      <c r="HPO74" s="516"/>
      <c r="HPP74" s="516"/>
      <c r="HPQ74" s="516"/>
      <c r="HPR74" s="516"/>
      <c r="HPS74" s="516"/>
      <c r="HPT74" s="516"/>
      <c r="HPU74" s="516"/>
      <c r="HPV74" s="516"/>
      <c r="HPW74" s="516"/>
      <c r="HPX74" s="516"/>
      <c r="HPY74" s="516"/>
      <c r="HPZ74" s="516"/>
      <c r="HQA74" s="516"/>
      <c r="HQB74" s="516"/>
      <c r="HQC74" s="516"/>
      <c r="HQD74" s="516"/>
      <c r="HQE74" s="516"/>
      <c r="HQF74" s="516"/>
      <c r="HQG74" s="516"/>
      <c r="HQH74" s="516"/>
      <c r="HQI74" s="516"/>
      <c r="HQJ74" s="516"/>
      <c r="HQK74" s="516"/>
      <c r="HQL74" s="516"/>
      <c r="HQM74" s="516"/>
      <c r="HQN74" s="516"/>
      <c r="HQO74" s="516"/>
      <c r="HQP74" s="516"/>
      <c r="HQQ74" s="516"/>
      <c r="HQR74" s="516"/>
      <c r="HQS74" s="516"/>
      <c r="HQT74" s="516"/>
      <c r="HQU74" s="516"/>
      <c r="HQV74" s="516"/>
      <c r="HQW74" s="516"/>
      <c r="HQX74" s="516"/>
      <c r="HQY74" s="516"/>
      <c r="HQZ74" s="516"/>
      <c r="HRA74" s="516"/>
      <c r="HRB74" s="516"/>
      <c r="HRC74" s="516"/>
      <c r="HRD74" s="516"/>
      <c r="HRE74" s="516"/>
      <c r="HRF74" s="516"/>
      <c r="HRG74" s="516"/>
      <c r="HRH74" s="516"/>
      <c r="HRI74" s="516"/>
      <c r="HRJ74" s="516"/>
      <c r="HRK74" s="516"/>
      <c r="HRL74" s="516"/>
      <c r="HRM74" s="516"/>
      <c r="HRN74" s="516"/>
      <c r="HRO74" s="516"/>
      <c r="HRP74" s="516"/>
      <c r="HRQ74" s="516"/>
      <c r="HRR74" s="516"/>
      <c r="HRS74" s="516"/>
      <c r="HRT74" s="516"/>
      <c r="HRU74" s="516"/>
      <c r="HRV74" s="516"/>
      <c r="HRW74" s="516"/>
      <c r="HRX74" s="516"/>
      <c r="HRY74" s="516"/>
      <c r="HRZ74" s="516"/>
      <c r="HSA74" s="516"/>
      <c r="HSB74" s="516"/>
      <c r="HSC74" s="516"/>
      <c r="HSD74" s="516"/>
      <c r="HSE74" s="516"/>
      <c r="HSF74" s="516"/>
      <c r="HSG74" s="516"/>
      <c r="HSH74" s="516"/>
      <c r="HSI74" s="516"/>
      <c r="HSJ74" s="516"/>
      <c r="HSK74" s="516"/>
      <c r="HSL74" s="516"/>
      <c r="HSM74" s="516"/>
      <c r="HSN74" s="516"/>
      <c r="HSO74" s="516"/>
      <c r="HSP74" s="516"/>
      <c r="HSQ74" s="516"/>
      <c r="HSR74" s="516"/>
      <c r="HSS74" s="516"/>
      <c r="HST74" s="516"/>
      <c r="HSU74" s="516"/>
      <c r="HSV74" s="516"/>
      <c r="HSW74" s="516"/>
      <c r="HSX74" s="516"/>
      <c r="HSY74" s="516"/>
      <c r="HSZ74" s="516"/>
      <c r="HTA74" s="516"/>
      <c r="HTB74" s="516"/>
      <c r="HTC74" s="516"/>
      <c r="HTD74" s="516"/>
      <c r="HTE74" s="516"/>
      <c r="HTF74" s="516"/>
      <c r="HTG74" s="516"/>
      <c r="HTH74" s="516"/>
      <c r="HTI74" s="516"/>
      <c r="HTJ74" s="516"/>
      <c r="HTK74" s="516"/>
      <c r="HTL74" s="516"/>
      <c r="HTM74" s="516"/>
      <c r="HTN74" s="516"/>
      <c r="HTO74" s="516"/>
      <c r="HTP74" s="516"/>
      <c r="HTQ74" s="516"/>
      <c r="HTR74" s="516"/>
      <c r="HTS74" s="516"/>
      <c r="HTT74" s="516"/>
      <c r="HTU74" s="516"/>
      <c r="HTV74" s="516"/>
      <c r="HTW74" s="516"/>
      <c r="HTX74" s="516"/>
      <c r="HTY74" s="516"/>
      <c r="HTZ74" s="516"/>
      <c r="HUA74" s="516"/>
      <c r="HUB74" s="516"/>
      <c r="HUC74" s="516"/>
      <c r="HUD74" s="516"/>
      <c r="HUE74" s="516"/>
      <c r="HUF74" s="516"/>
      <c r="HUG74" s="516"/>
      <c r="HUH74" s="516"/>
      <c r="HUI74" s="516"/>
      <c r="HUJ74" s="516"/>
      <c r="HUK74" s="516"/>
      <c r="HUL74" s="516"/>
      <c r="HUM74" s="516"/>
      <c r="HUN74" s="516"/>
      <c r="HUO74" s="516"/>
      <c r="HUP74" s="516"/>
      <c r="HUQ74" s="516"/>
      <c r="HUR74" s="516"/>
      <c r="HUS74" s="516"/>
      <c r="HUT74" s="516"/>
      <c r="HUU74" s="516"/>
      <c r="HUV74" s="516"/>
      <c r="HUW74" s="516"/>
      <c r="HUX74" s="516"/>
      <c r="HUY74" s="516"/>
      <c r="HUZ74" s="516"/>
      <c r="HVA74" s="516"/>
      <c r="HVB74" s="516"/>
      <c r="HVC74" s="516"/>
      <c r="HVD74" s="516"/>
      <c r="HVE74" s="516"/>
      <c r="HVF74" s="516"/>
      <c r="HVG74" s="516"/>
      <c r="HVH74" s="516"/>
      <c r="HVI74" s="516"/>
      <c r="HVJ74" s="516"/>
      <c r="HVK74" s="516"/>
      <c r="HVL74" s="516"/>
      <c r="HVM74" s="516"/>
      <c r="HVN74" s="516"/>
      <c r="HVO74" s="516"/>
      <c r="HVP74" s="516"/>
      <c r="HVQ74" s="516"/>
      <c r="HVR74" s="516"/>
      <c r="HVS74" s="516"/>
      <c r="HVT74" s="516"/>
      <c r="HVU74" s="516"/>
      <c r="HVV74" s="516"/>
      <c r="HVW74" s="516"/>
      <c r="HVX74" s="516"/>
      <c r="HVY74" s="516"/>
      <c r="HVZ74" s="516"/>
      <c r="HWA74" s="516"/>
      <c r="HWB74" s="516"/>
      <c r="HWC74" s="516"/>
      <c r="HWD74" s="516"/>
      <c r="HWE74" s="516"/>
      <c r="HWF74" s="516"/>
      <c r="HWG74" s="516"/>
      <c r="HWH74" s="516"/>
      <c r="HWI74" s="516"/>
      <c r="HWJ74" s="516"/>
      <c r="HWK74" s="516"/>
      <c r="HWL74" s="516"/>
      <c r="HWM74" s="516"/>
      <c r="HWN74" s="516"/>
      <c r="HWO74" s="516"/>
      <c r="HWP74" s="516"/>
      <c r="HWQ74" s="516"/>
      <c r="HWR74" s="516"/>
      <c r="HWS74" s="516"/>
      <c r="HWT74" s="516"/>
      <c r="HWU74" s="516"/>
      <c r="HWV74" s="516"/>
      <c r="HWW74" s="516"/>
      <c r="HWX74" s="516"/>
      <c r="HWY74" s="516"/>
      <c r="HWZ74" s="516"/>
      <c r="HXA74" s="516"/>
      <c r="HXB74" s="516"/>
      <c r="HXC74" s="516"/>
      <c r="HXD74" s="516"/>
      <c r="HXE74" s="516"/>
      <c r="HXF74" s="516"/>
      <c r="HXG74" s="516"/>
      <c r="HXH74" s="516"/>
      <c r="HXI74" s="516"/>
      <c r="HXJ74" s="516"/>
      <c r="HXK74" s="516"/>
      <c r="HXL74" s="516"/>
      <c r="HXM74" s="516"/>
      <c r="HXN74" s="516"/>
      <c r="HXO74" s="516"/>
      <c r="HXP74" s="516"/>
      <c r="HXQ74" s="516"/>
      <c r="HXR74" s="516"/>
      <c r="HXS74" s="516"/>
      <c r="HXT74" s="516"/>
      <c r="HXU74" s="516"/>
      <c r="HXV74" s="516"/>
      <c r="HXW74" s="516"/>
      <c r="HXX74" s="516"/>
      <c r="HXY74" s="516"/>
      <c r="HXZ74" s="516"/>
      <c r="HYA74" s="516"/>
      <c r="HYB74" s="516"/>
      <c r="HYC74" s="516"/>
      <c r="HYD74" s="516"/>
      <c r="HYE74" s="516"/>
      <c r="HYF74" s="516"/>
      <c r="HYG74" s="516"/>
      <c r="HYH74" s="516"/>
      <c r="HYI74" s="516"/>
      <c r="HYJ74" s="516"/>
      <c r="HYK74" s="516"/>
      <c r="HYL74" s="516"/>
      <c r="HYM74" s="516"/>
      <c r="HYN74" s="516"/>
      <c r="HYO74" s="516"/>
      <c r="HYP74" s="516"/>
      <c r="HYQ74" s="516"/>
      <c r="HYR74" s="516"/>
      <c r="HYS74" s="516"/>
      <c r="HYT74" s="516"/>
      <c r="HYU74" s="516"/>
      <c r="HYV74" s="516"/>
      <c r="HYW74" s="516"/>
      <c r="HYX74" s="516"/>
      <c r="HYY74" s="516"/>
      <c r="HYZ74" s="516"/>
      <c r="HZA74" s="516"/>
      <c r="HZB74" s="516"/>
      <c r="HZC74" s="516"/>
      <c r="HZD74" s="516"/>
      <c r="HZE74" s="516"/>
      <c r="HZF74" s="516"/>
      <c r="HZG74" s="516"/>
      <c r="HZH74" s="516"/>
      <c r="HZI74" s="516"/>
      <c r="HZJ74" s="516"/>
      <c r="HZK74" s="516"/>
      <c r="HZL74" s="516"/>
      <c r="HZM74" s="516"/>
      <c r="HZN74" s="516"/>
      <c r="HZO74" s="516"/>
      <c r="HZP74" s="516"/>
      <c r="HZQ74" s="516"/>
      <c r="HZR74" s="516"/>
      <c r="HZS74" s="516"/>
      <c r="HZT74" s="516"/>
      <c r="HZU74" s="516"/>
      <c r="HZV74" s="516"/>
      <c r="HZW74" s="516"/>
      <c r="HZX74" s="516"/>
      <c r="HZY74" s="516"/>
      <c r="HZZ74" s="516"/>
      <c r="IAA74" s="516"/>
      <c r="IAB74" s="516"/>
      <c r="IAC74" s="516"/>
      <c r="IAD74" s="516"/>
      <c r="IAE74" s="516"/>
      <c r="IAF74" s="516"/>
      <c r="IAG74" s="516"/>
      <c r="IAH74" s="516"/>
      <c r="IAI74" s="516"/>
      <c r="IAJ74" s="516"/>
      <c r="IAK74" s="516"/>
      <c r="IAL74" s="516"/>
      <c r="IAM74" s="516"/>
      <c r="IAN74" s="516"/>
      <c r="IAO74" s="516"/>
      <c r="IAP74" s="516"/>
      <c r="IAQ74" s="516"/>
      <c r="IAR74" s="516"/>
      <c r="IAS74" s="516"/>
      <c r="IAT74" s="516"/>
      <c r="IAU74" s="516"/>
      <c r="IAV74" s="516"/>
      <c r="IAW74" s="516"/>
      <c r="IAX74" s="516"/>
      <c r="IAY74" s="516"/>
      <c r="IAZ74" s="516"/>
      <c r="IBA74" s="516"/>
      <c r="IBB74" s="516"/>
      <c r="IBC74" s="516"/>
      <c r="IBD74" s="516"/>
      <c r="IBE74" s="516"/>
      <c r="IBF74" s="516"/>
      <c r="IBG74" s="516"/>
      <c r="IBH74" s="516"/>
      <c r="IBI74" s="516"/>
      <c r="IBJ74" s="516"/>
      <c r="IBK74" s="516"/>
      <c r="IBL74" s="516"/>
      <c r="IBM74" s="516"/>
      <c r="IBN74" s="516"/>
      <c r="IBO74" s="516"/>
      <c r="IBP74" s="516"/>
      <c r="IBQ74" s="516"/>
      <c r="IBR74" s="516"/>
      <c r="IBS74" s="516"/>
      <c r="IBT74" s="516"/>
      <c r="IBU74" s="516"/>
      <c r="IBV74" s="516"/>
      <c r="IBW74" s="516"/>
      <c r="IBX74" s="516"/>
      <c r="IBY74" s="516"/>
      <c r="IBZ74" s="516"/>
      <c r="ICA74" s="516"/>
      <c r="ICB74" s="516"/>
      <c r="ICC74" s="516"/>
      <c r="ICD74" s="516"/>
      <c r="ICE74" s="516"/>
      <c r="ICF74" s="516"/>
      <c r="ICG74" s="516"/>
      <c r="ICH74" s="516"/>
      <c r="ICI74" s="516"/>
      <c r="ICJ74" s="516"/>
      <c r="ICK74" s="516"/>
      <c r="ICL74" s="516"/>
      <c r="ICM74" s="516"/>
      <c r="ICN74" s="516"/>
      <c r="ICO74" s="516"/>
      <c r="ICP74" s="516"/>
      <c r="ICQ74" s="516"/>
      <c r="ICR74" s="516"/>
      <c r="ICS74" s="516"/>
      <c r="ICT74" s="516"/>
      <c r="ICU74" s="516"/>
      <c r="ICV74" s="516"/>
      <c r="ICW74" s="516"/>
      <c r="ICX74" s="516"/>
      <c r="ICY74" s="516"/>
      <c r="ICZ74" s="516"/>
      <c r="IDA74" s="516"/>
      <c r="IDB74" s="516"/>
      <c r="IDC74" s="516"/>
      <c r="IDD74" s="516"/>
      <c r="IDE74" s="516"/>
      <c r="IDF74" s="516"/>
      <c r="IDG74" s="516"/>
      <c r="IDH74" s="516"/>
      <c r="IDI74" s="516"/>
      <c r="IDJ74" s="516"/>
      <c r="IDK74" s="516"/>
      <c r="IDL74" s="516"/>
      <c r="IDM74" s="516"/>
      <c r="IDN74" s="516"/>
      <c r="IDO74" s="516"/>
      <c r="IDP74" s="516"/>
      <c r="IDQ74" s="516"/>
      <c r="IDR74" s="516"/>
      <c r="IDS74" s="516"/>
      <c r="IDT74" s="516"/>
      <c r="IDU74" s="516"/>
      <c r="IDV74" s="516"/>
      <c r="IDW74" s="516"/>
      <c r="IDX74" s="516"/>
      <c r="IDY74" s="516"/>
      <c r="IDZ74" s="516"/>
      <c r="IEA74" s="516"/>
      <c r="IEB74" s="516"/>
      <c r="IEC74" s="516"/>
      <c r="IED74" s="516"/>
      <c r="IEE74" s="516"/>
      <c r="IEF74" s="516"/>
      <c r="IEG74" s="516"/>
      <c r="IEH74" s="516"/>
      <c r="IEI74" s="516"/>
      <c r="IEJ74" s="516"/>
      <c r="IEK74" s="516"/>
      <c r="IEL74" s="516"/>
      <c r="IEM74" s="516"/>
      <c r="IEN74" s="516"/>
      <c r="IEO74" s="516"/>
      <c r="IEP74" s="516"/>
      <c r="IEQ74" s="516"/>
      <c r="IER74" s="516"/>
      <c r="IES74" s="516"/>
      <c r="IET74" s="516"/>
      <c r="IEU74" s="516"/>
      <c r="IEV74" s="516"/>
      <c r="IEW74" s="516"/>
      <c r="IEX74" s="516"/>
      <c r="IEY74" s="516"/>
      <c r="IEZ74" s="516"/>
      <c r="IFA74" s="516"/>
      <c r="IFB74" s="516"/>
      <c r="IFC74" s="516"/>
      <c r="IFD74" s="516"/>
      <c r="IFE74" s="516"/>
      <c r="IFF74" s="516"/>
      <c r="IFG74" s="516"/>
      <c r="IFH74" s="516"/>
      <c r="IFI74" s="516"/>
      <c r="IFJ74" s="516"/>
      <c r="IFK74" s="516"/>
      <c r="IFL74" s="516"/>
      <c r="IFM74" s="516"/>
      <c r="IFN74" s="516"/>
      <c r="IFO74" s="516"/>
      <c r="IFP74" s="516"/>
      <c r="IFQ74" s="516"/>
      <c r="IFR74" s="516"/>
      <c r="IFS74" s="516"/>
      <c r="IFT74" s="516"/>
      <c r="IFU74" s="516"/>
      <c r="IFV74" s="516"/>
      <c r="IFW74" s="516"/>
      <c r="IFX74" s="516"/>
      <c r="IFY74" s="516"/>
      <c r="IFZ74" s="516"/>
      <c r="IGA74" s="516"/>
      <c r="IGB74" s="516"/>
      <c r="IGC74" s="516"/>
      <c r="IGD74" s="516"/>
      <c r="IGE74" s="516"/>
      <c r="IGF74" s="516"/>
      <c r="IGG74" s="516"/>
      <c r="IGH74" s="516"/>
      <c r="IGI74" s="516"/>
      <c r="IGJ74" s="516"/>
      <c r="IGK74" s="516"/>
      <c r="IGL74" s="516"/>
      <c r="IGM74" s="516"/>
      <c r="IGN74" s="516"/>
      <c r="IGO74" s="516"/>
      <c r="IGP74" s="516"/>
      <c r="IGQ74" s="516"/>
      <c r="IGR74" s="516"/>
      <c r="IGS74" s="516"/>
      <c r="IGT74" s="516"/>
      <c r="IGU74" s="516"/>
      <c r="IGV74" s="516"/>
      <c r="IGW74" s="516"/>
      <c r="IGX74" s="516"/>
      <c r="IGY74" s="516"/>
      <c r="IGZ74" s="516"/>
      <c r="IHA74" s="516"/>
      <c r="IHB74" s="516"/>
      <c r="IHC74" s="516"/>
      <c r="IHD74" s="516"/>
      <c r="IHE74" s="516"/>
      <c r="IHF74" s="516"/>
      <c r="IHG74" s="516"/>
      <c r="IHH74" s="516"/>
      <c r="IHI74" s="516"/>
      <c r="IHJ74" s="516"/>
      <c r="IHK74" s="516"/>
      <c r="IHL74" s="516"/>
      <c r="IHM74" s="516"/>
      <c r="IHN74" s="516"/>
      <c r="IHO74" s="516"/>
      <c r="IHP74" s="516"/>
      <c r="IHQ74" s="516"/>
      <c r="IHR74" s="516"/>
      <c r="IHS74" s="516"/>
      <c r="IHT74" s="516"/>
      <c r="IHU74" s="516"/>
      <c r="IHV74" s="516"/>
      <c r="IHW74" s="516"/>
      <c r="IHX74" s="516"/>
      <c r="IHY74" s="516"/>
      <c r="IHZ74" s="516"/>
      <c r="IIA74" s="516"/>
      <c r="IIB74" s="516"/>
      <c r="IIC74" s="516"/>
      <c r="IID74" s="516"/>
      <c r="IIE74" s="516"/>
      <c r="IIF74" s="516"/>
      <c r="IIG74" s="516"/>
      <c r="IIH74" s="516"/>
      <c r="III74" s="516"/>
      <c r="IIJ74" s="516"/>
      <c r="IIK74" s="516"/>
      <c r="IIL74" s="516"/>
      <c r="IIM74" s="516"/>
      <c r="IIN74" s="516"/>
      <c r="IIO74" s="516"/>
      <c r="IIP74" s="516"/>
      <c r="IIQ74" s="516"/>
      <c r="IIR74" s="516"/>
      <c r="IIS74" s="516"/>
      <c r="IIT74" s="516"/>
      <c r="IIU74" s="516"/>
      <c r="IIV74" s="516"/>
      <c r="IIW74" s="516"/>
      <c r="IIX74" s="516"/>
      <c r="IIY74" s="516"/>
      <c r="IIZ74" s="516"/>
      <c r="IJA74" s="516"/>
      <c r="IJB74" s="516"/>
      <c r="IJC74" s="516"/>
      <c r="IJD74" s="516"/>
      <c r="IJE74" s="516"/>
      <c r="IJF74" s="516"/>
      <c r="IJG74" s="516"/>
      <c r="IJH74" s="516"/>
      <c r="IJI74" s="516"/>
      <c r="IJJ74" s="516"/>
      <c r="IJK74" s="516"/>
      <c r="IJL74" s="516"/>
      <c r="IJM74" s="516"/>
      <c r="IJN74" s="516"/>
      <c r="IJO74" s="516"/>
      <c r="IJP74" s="516"/>
      <c r="IJQ74" s="516"/>
      <c r="IJR74" s="516"/>
      <c r="IJS74" s="516"/>
      <c r="IJT74" s="516"/>
      <c r="IJU74" s="516"/>
      <c r="IJV74" s="516"/>
      <c r="IJW74" s="516"/>
      <c r="IJX74" s="516"/>
      <c r="IJY74" s="516"/>
      <c r="IJZ74" s="516"/>
      <c r="IKA74" s="516"/>
      <c r="IKB74" s="516"/>
      <c r="IKC74" s="516"/>
      <c r="IKD74" s="516"/>
      <c r="IKE74" s="516"/>
      <c r="IKF74" s="516"/>
      <c r="IKG74" s="516"/>
      <c r="IKH74" s="516"/>
      <c r="IKI74" s="516"/>
      <c r="IKJ74" s="516"/>
      <c r="IKK74" s="516"/>
      <c r="IKL74" s="516"/>
      <c r="IKM74" s="516"/>
      <c r="IKN74" s="516"/>
      <c r="IKO74" s="516"/>
      <c r="IKP74" s="516"/>
      <c r="IKQ74" s="516"/>
      <c r="IKR74" s="516"/>
      <c r="IKS74" s="516"/>
      <c r="IKT74" s="516"/>
      <c r="IKU74" s="516"/>
      <c r="IKV74" s="516"/>
      <c r="IKW74" s="516"/>
      <c r="IKX74" s="516"/>
      <c r="IKY74" s="516"/>
      <c r="IKZ74" s="516"/>
      <c r="ILA74" s="516"/>
      <c r="ILB74" s="516"/>
      <c r="ILC74" s="516"/>
      <c r="ILD74" s="516"/>
      <c r="ILE74" s="516"/>
      <c r="ILF74" s="516"/>
      <c r="ILG74" s="516"/>
      <c r="ILH74" s="516"/>
      <c r="ILI74" s="516"/>
      <c r="ILJ74" s="516"/>
      <c r="ILK74" s="516"/>
      <c r="ILL74" s="516"/>
      <c r="ILM74" s="516"/>
      <c r="ILN74" s="516"/>
      <c r="ILO74" s="516"/>
      <c r="ILP74" s="516"/>
      <c r="ILQ74" s="516"/>
      <c r="ILR74" s="516"/>
      <c r="ILS74" s="516"/>
      <c r="ILT74" s="516"/>
      <c r="ILU74" s="516"/>
      <c r="ILV74" s="516"/>
      <c r="ILW74" s="516"/>
      <c r="ILX74" s="516"/>
      <c r="ILY74" s="516"/>
      <c r="ILZ74" s="516"/>
      <c r="IMA74" s="516"/>
      <c r="IMB74" s="516"/>
      <c r="IMC74" s="516"/>
      <c r="IMD74" s="516"/>
      <c r="IME74" s="516"/>
      <c r="IMF74" s="516"/>
      <c r="IMG74" s="516"/>
      <c r="IMH74" s="516"/>
      <c r="IMI74" s="516"/>
      <c r="IMJ74" s="516"/>
      <c r="IMK74" s="516"/>
      <c r="IML74" s="516"/>
      <c r="IMM74" s="516"/>
      <c r="IMN74" s="516"/>
      <c r="IMO74" s="516"/>
      <c r="IMP74" s="516"/>
      <c r="IMQ74" s="516"/>
      <c r="IMR74" s="516"/>
      <c r="IMS74" s="516"/>
      <c r="IMT74" s="516"/>
      <c r="IMU74" s="516"/>
      <c r="IMV74" s="516"/>
      <c r="IMW74" s="516"/>
      <c r="IMX74" s="516"/>
      <c r="IMY74" s="516"/>
      <c r="IMZ74" s="516"/>
      <c r="INA74" s="516"/>
      <c r="INB74" s="516"/>
      <c r="INC74" s="516"/>
      <c r="IND74" s="516"/>
      <c r="INE74" s="516"/>
      <c r="INF74" s="516"/>
      <c r="ING74" s="516"/>
      <c r="INH74" s="516"/>
      <c r="INI74" s="516"/>
      <c r="INJ74" s="516"/>
      <c r="INK74" s="516"/>
      <c r="INL74" s="516"/>
      <c r="INM74" s="516"/>
      <c r="INN74" s="516"/>
      <c r="INO74" s="516"/>
      <c r="INP74" s="516"/>
      <c r="INQ74" s="516"/>
      <c r="INR74" s="516"/>
      <c r="INS74" s="516"/>
      <c r="INT74" s="516"/>
      <c r="INU74" s="516"/>
      <c r="INV74" s="516"/>
      <c r="INW74" s="516"/>
      <c r="INX74" s="516"/>
      <c r="INY74" s="516"/>
      <c r="INZ74" s="516"/>
      <c r="IOA74" s="516"/>
      <c r="IOB74" s="516"/>
      <c r="IOC74" s="516"/>
      <c r="IOD74" s="516"/>
      <c r="IOE74" s="516"/>
      <c r="IOF74" s="516"/>
      <c r="IOG74" s="516"/>
      <c r="IOH74" s="516"/>
      <c r="IOI74" s="516"/>
      <c r="IOJ74" s="516"/>
      <c r="IOK74" s="516"/>
      <c r="IOL74" s="516"/>
      <c r="IOM74" s="516"/>
      <c r="ION74" s="516"/>
      <c r="IOO74" s="516"/>
      <c r="IOP74" s="516"/>
      <c r="IOQ74" s="516"/>
      <c r="IOR74" s="516"/>
      <c r="IOS74" s="516"/>
      <c r="IOT74" s="516"/>
      <c r="IOU74" s="516"/>
      <c r="IOV74" s="516"/>
      <c r="IOW74" s="516"/>
      <c r="IOX74" s="516"/>
      <c r="IOY74" s="516"/>
      <c r="IOZ74" s="516"/>
      <c r="IPA74" s="516"/>
      <c r="IPB74" s="516"/>
      <c r="IPC74" s="516"/>
      <c r="IPD74" s="516"/>
      <c r="IPE74" s="516"/>
      <c r="IPF74" s="516"/>
      <c r="IPG74" s="516"/>
      <c r="IPH74" s="516"/>
      <c r="IPI74" s="516"/>
      <c r="IPJ74" s="516"/>
      <c r="IPK74" s="516"/>
      <c r="IPL74" s="516"/>
      <c r="IPM74" s="516"/>
      <c r="IPN74" s="516"/>
      <c r="IPO74" s="516"/>
      <c r="IPP74" s="516"/>
      <c r="IPQ74" s="516"/>
      <c r="IPR74" s="516"/>
      <c r="IPS74" s="516"/>
      <c r="IPT74" s="516"/>
      <c r="IPU74" s="516"/>
      <c r="IPV74" s="516"/>
      <c r="IPW74" s="516"/>
      <c r="IPX74" s="516"/>
      <c r="IPY74" s="516"/>
      <c r="IPZ74" s="516"/>
      <c r="IQA74" s="516"/>
      <c r="IQB74" s="516"/>
      <c r="IQC74" s="516"/>
      <c r="IQD74" s="516"/>
      <c r="IQE74" s="516"/>
      <c r="IQF74" s="516"/>
      <c r="IQG74" s="516"/>
      <c r="IQH74" s="516"/>
      <c r="IQI74" s="516"/>
      <c r="IQJ74" s="516"/>
      <c r="IQK74" s="516"/>
      <c r="IQL74" s="516"/>
      <c r="IQM74" s="516"/>
      <c r="IQN74" s="516"/>
      <c r="IQO74" s="516"/>
      <c r="IQP74" s="516"/>
      <c r="IQQ74" s="516"/>
      <c r="IQR74" s="516"/>
      <c r="IQS74" s="516"/>
      <c r="IQT74" s="516"/>
      <c r="IQU74" s="516"/>
      <c r="IQV74" s="516"/>
      <c r="IQW74" s="516"/>
      <c r="IQX74" s="516"/>
      <c r="IQY74" s="516"/>
      <c r="IQZ74" s="516"/>
      <c r="IRA74" s="516"/>
      <c r="IRB74" s="516"/>
      <c r="IRC74" s="516"/>
      <c r="IRD74" s="516"/>
      <c r="IRE74" s="516"/>
      <c r="IRF74" s="516"/>
      <c r="IRG74" s="516"/>
      <c r="IRH74" s="516"/>
      <c r="IRI74" s="516"/>
      <c r="IRJ74" s="516"/>
      <c r="IRK74" s="516"/>
      <c r="IRL74" s="516"/>
      <c r="IRM74" s="516"/>
      <c r="IRN74" s="516"/>
      <c r="IRO74" s="516"/>
      <c r="IRP74" s="516"/>
      <c r="IRQ74" s="516"/>
      <c r="IRR74" s="516"/>
      <c r="IRS74" s="516"/>
      <c r="IRT74" s="516"/>
      <c r="IRU74" s="516"/>
      <c r="IRV74" s="516"/>
      <c r="IRW74" s="516"/>
      <c r="IRX74" s="516"/>
      <c r="IRY74" s="516"/>
      <c r="IRZ74" s="516"/>
      <c r="ISA74" s="516"/>
      <c r="ISB74" s="516"/>
      <c r="ISC74" s="516"/>
      <c r="ISD74" s="516"/>
      <c r="ISE74" s="516"/>
      <c r="ISF74" s="516"/>
      <c r="ISG74" s="516"/>
      <c r="ISH74" s="516"/>
      <c r="ISI74" s="516"/>
      <c r="ISJ74" s="516"/>
      <c r="ISK74" s="516"/>
      <c r="ISL74" s="516"/>
      <c r="ISM74" s="516"/>
      <c r="ISN74" s="516"/>
      <c r="ISO74" s="516"/>
      <c r="ISP74" s="516"/>
      <c r="ISQ74" s="516"/>
      <c r="ISR74" s="516"/>
      <c r="ISS74" s="516"/>
      <c r="IST74" s="516"/>
      <c r="ISU74" s="516"/>
      <c r="ISV74" s="516"/>
      <c r="ISW74" s="516"/>
      <c r="ISX74" s="516"/>
      <c r="ISY74" s="516"/>
      <c r="ISZ74" s="516"/>
      <c r="ITA74" s="516"/>
      <c r="ITB74" s="516"/>
      <c r="ITC74" s="516"/>
      <c r="ITD74" s="516"/>
      <c r="ITE74" s="516"/>
      <c r="ITF74" s="516"/>
      <c r="ITG74" s="516"/>
      <c r="ITH74" s="516"/>
      <c r="ITI74" s="516"/>
      <c r="ITJ74" s="516"/>
      <c r="ITK74" s="516"/>
      <c r="ITL74" s="516"/>
      <c r="ITM74" s="516"/>
      <c r="ITN74" s="516"/>
      <c r="ITO74" s="516"/>
      <c r="ITP74" s="516"/>
      <c r="ITQ74" s="516"/>
      <c r="ITR74" s="516"/>
      <c r="ITS74" s="516"/>
      <c r="ITT74" s="516"/>
      <c r="ITU74" s="516"/>
      <c r="ITV74" s="516"/>
      <c r="ITW74" s="516"/>
      <c r="ITX74" s="516"/>
      <c r="ITY74" s="516"/>
      <c r="ITZ74" s="516"/>
      <c r="IUA74" s="516"/>
      <c r="IUB74" s="516"/>
      <c r="IUC74" s="516"/>
      <c r="IUD74" s="516"/>
      <c r="IUE74" s="516"/>
      <c r="IUF74" s="516"/>
      <c r="IUG74" s="516"/>
      <c r="IUH74" s="516"/>
      <c r="IUI74" s="516"/>
      <c r="IUJ74" s="516"/>
      <c r="IUK74" s="516"/>
      <c r="IUL74" s="516"/>
      <c r="IUM74" s="516"/>
      <c r="IUN74" s="516"/>
      <c r="IUO74" s="516"/>
      <c r="IUP74" s="516"/>
      <c r="IUQ74" s="516"/>
      <c r="IUR74" s="516"/>
      <c r="IUS74" s="516"/>
      <c r="IUT74" s="516"/>
      <c r="IUU74" s="516"/>
      <c r="IUV74" s="516"/>
      <c r="IUW74" s="516"/>
      <c r="IUX74" s="516"/>
      <c r="IUY74" s="516"/>
      <c r="IUZ74" s="516"/>
      <c r="IVA74" s="516"/>
      <c r="IVB74" s="516"/>
      <c r="IVC74" s="516"/>
      <c r="IVD74" s="516"/>
      <c r="IVE74" s="516"/>
      <c r="IVF74" s="516"/>
      <c r="IVG74" s="516"/>
      <c r="IVH74" s="516"/>
      <c r="IVI74" s="516"/>
      <c r="IVJ74" s="516"/>
      <c r="IVK74" s="516"/>
      <c r="IVL74" s="516"/>
      <c r="IVM74" s="516"/>
      <c r="IVN74" s="516"/>
      <c r="IVO74" s="516"/>
      <c r="IVP74" s="516"/>
      <c r="IVQ74" s="516"/>
      <c r="IVR74" s="516"/>
      <c r="IVS74" s="516"/>
      <c r="IVT74" s="516"/>
      <c r="IVU74" s="516"/>
      <c r="IVV74" s="516"/>
      <c r="IVW74" s="516"/>
      <c r="IVX74" s="516"/>
      <c r="IVY74" s="516"/>
      <c r="IVZ74" s="516"/>
      <c r="IWA74" s="516"/>
      <c r="IWB74" s="516"/>
      <c r="IWC74" s="516"/>
      <c r="IWD74" s="516"/>
      <c r="IWE74" s="516"/>
      <c r="IWF74" s="516"/>
      <c r="IWG74" s="516"/>
      <c r="IWH74" s="516"/>
      <c r="IWI74" s="516"/>
      <c r="IWJ74" s="516"/>
      <c r="IWK74" s="516"/>
      <c r="IWL74" s="516"/>
      <c r="IWM74" s="516"/>
      <c r="IWN74" s="516"/>
      <c r="IWO74" s="516"/>
      <c r="IWP74" s="516"/>
      <c r="IWQ74" s="516"/>
      <c r="IWR74" s="516"/>
      <c r="IWS74" s="516"/>
      <c r="IWT74" s="516"/>
      <c r="IWU74" s="516"/>
      <c r="IWV74" s="516"/>
      <c r="IWW74" s="516"/>
      <c r="IWX74" s="516"/>
      <c r="IWY74" s="516"/>
      <c r="IWZ74" s="516"/>
      <c r="IXA74" s="516"/>
      <c r="IXB74" s="516"/>
      <c r="IXC74" s="516"/>
      <c r="IXD74" s="516"/>
      <c r="IXE74" s="516"/>
      <c r="IXF74" s="516"/>
      <c r="IXG74" s="516"/>
      <c r="IXH74" s="516"/>
      <c r="IXI74" s="516"/>
      <c r="IXJ74" s="516"/>
      <c r="IXK74" s="516"/>
      <c r="IXL74" s="516"/>
      <c r="IXM74" s="516"/>
      <c r="IXN74" s="516"/>
      <c r="IXO74" s="516"/>
      <c r="IXP74" s="516"/>
      <c r="IXQ74" s="516"/>
      <c r="IXR74" s="516"/>
      <c r="IXS74" s="516"/>
      <c r="IXT74" s="516"/>
      <c r="IXU74" s="516"/>
      <c r="IXV74" s="516"/>
      <c r="IXW74" s="516"/>
      <c r="IXX74" s="516"/>
      <c r="IXY74" s="516"/>
      <c r="IXZ74" s="516"/>
      <c r="IYA74" s="516"/>
      <c r="IYB74" s="516"/>
      <c r="IYC74" s="516"/>
      <c r="IYD74" s="516"/>
      <c r="IYE74" s="516"/>
      <c r="IYF74" s="516"/>
      <c r="IYG74" s="516"/>
      <c r="IYH74" s="516"/>
      <c r="IYI74" s="516"/>
      <c r="IYJ74" s="516"/>
      <c r="IYK74" s="516"/>
      <c r="IYL74" s="516"/>
      <c r="IYM74" s="516"/>
      <c r="IYN74" s="516"/>
      <c r="IYO74" s="516"/>
      <c r="IYP74" s="516"/>
      <c r="IYQ74" s="516"/>
      <c r="IYR74" s="516"/>
      <c r="IYS74" s="516"/>
      <c r="IYT74" s="516"/>
      <c r="IYU74" s="516"/>
      <c r="IYV74" s="516"/>
      <c r="IYW74" s="516"/>
      <c r="IYX74" s="516"/>
      <c r="IYY74" s="516"/>
      <c r="IYZ74" s="516"/>
      <c r="IZA74" s="516"/>
      <c r="IZB74" s="516"/>
      <c r="IZC74" s="516"/>
      <c r="IZD74" s="516"/>
      <c r="IZE74" s="516"/>
      <c r="IZF74" s="516"/>
      <c r="IZG74" s="516"/>
      <c r="IZH74" s="516"/>
      <c r="IZI74" s="516"/>
      <c r="IZJ74" s="516"/>
      <c r="IZK74" s="516"/>
      <c r="IZL74" s="516"/>
      <c r="IZM74" s="516"/>
      <c r="IZN74" s="516"/>
      <c r="IZO74" s="516"/>
      <c r="IZP74" s="516"/>
      <c r="IZQ74" s="516"/>
      <c r="IZR74" s="516"/>
      <c r="IZS74" s="516"/>
      <c r="IZT74" s="516"/>
      <c r="IZU74" s="516"/>
      <c r="IZV74" s="516"/>
      <c r="IZW74" s="516"/>
      <c r="IZX74" s="516"/>
      <c r="IZY74" s="516"/>
      <c r="IZZ74" s="516"/>
      <c r="JAA74" s="516"/>
      <c r="JAB74" s="516"/>
      <c r="JAC74" s="516"/>
      <c r="JAD74" s="516"/>
      <c r="JAE74" s="516"/>
      <c r="JAF74" s="516"/>
      <c r="JAG74" s="516"/>
      <c r="JAH74" s="516"/>
      <c r="JAI74" s="516"/>
      <c r="JAJ74" s="516"/>
      <c r="JAK74" s="516"/>
      <c r="JAL74" s="516"/>
      <c r="JAM74" s="516"/>
      <c r="JAN74" s="516"/>
      <c r="JAO74" s="516"/>
      <c r="JAP74" s="516"/>
      <c r="JAQ74" s="516"/>
      <c r="JAR74" s="516"/>
      <c r="JAS74" s="516"/>
      <c r="JAT74" s="516"/>
      <c r="JAU74" s="516"/>
      <c r="JAV74" s="516"/>
      <c r="JAW74" s="516"/>
      <c r="JAX74" s="516"/>
      <c r="JAY74" s="516"/>
      <c r="JAZ74" s="516"/>
      <c r="JBA74" s="516"/>
      <c r="JBB74" s="516"/>
      <c r="JBC74" s="516"/>
      <c r="JBD74" s="516"/>
      <c r="JBE74" s="516"/>
      <c r="JBF74" s="516"/>
      <c r="JBG74" s="516"/>
      <c r="JBH74" s="516"/>
      <c r="JBI74" s="516"/>
      <c r="JBJ74" s="516"/>
      <c r="JBK74" s="516"/>
      <c r="JBL74" s="516"/>
      <c r="JBM74" s="516"/>
      <c r="JBN74" s="516"/>
      <c r="JBO74" s="516"/>
      <c r="JBP74" s="516"/>
      <c r="JBQ74" s="516"/>
      <c r="JBR74" s="516"/>
      <c r="JBS74" s="516"/>
      <c r="JBT74" s="516"/>
      <c r="JBU74" s="516"/>
      <c r="JBV74" s="516"/>
      <c r="JBW74" s="516"/>
      <c r="JBX74" s="516"/>
      <c r="JBY74" s="516"/>
      <c r="JBZ74" s="516"/>
      <c r="JCA74" s="516"/>
      <c r="JCB74" s="516"/>
      <c r="JCC74" s="516"/>
      <c r="JCD74" s="516"/>
      <c r="JCE74" s="516"/>
      <c r="JCF74" s="516"/>
      <c r="JCG74" s="516"/>
      <c r="JCH74" s="516"/>
      <c r="JCI74" s="516"/>
      <c r="JCJ74" s="516"/>
      <c r="JCK74" s="516"/>
      <c r="JCL74" s="516"/>
      <c r="JCM74" s="516"/>
      <c r="JCN74" s="516"/>
      <c r="JCO74" s="516"/>
      <c r="JCP74" s="516"/>
      <c r="JCQ74" s="516"/>
      <c r="JCR74" s="516"/>
      <c r="JCS74" s="516"/>
      <c r="JCT74" s="516"/>
      <c r="JCU74" s="516"/>
      <c r="JCV74" s="516"/>
      <c r="JCW74" s="516"/>
      <c r="JCX74" s="516"/>
      <c r="JCY74" s="516"/>
      <c r="JCZ74" s="516"/>
      <c r="JDA74" s="516"/>
      <c r="JDB74" s="516"/>
      <c r="JDC74" s="516"/>
      <c r="JDD74" s="516"/>
      <c r="JDE74" s="516"/>
      <c r="JDF74" s="516"/>
      <c r="JDG74" s="516"/>
      <c r="JDH74" s="516"/>
      <c r="JDI74" s="516"/>
      <c r="JDJ74" s="516"/>
      <c r="JDK74" s="516"/>
      <c r="JDL74" s="516"/>
      <c r="JDM74" s="516"/>
      <c r="JDN74" s="516"/>
      <c r="JDO74" s="516"/>
      <c r="JDP74" s="516"/>
      <c r="JDQ74" s="516"/>
      <c r="JDR74" s="516"/>
      <c r="JDS74" s="516"/>
      <c r="JDT74" s="516"/>
      <c r="JDU74" s="516"/>
      <c r="JDV74" s="516"/>
      <c r="JDW74" s="516"/>
      <c r="JDX74" s="516"/>
      <c r="JDY74" s="516"/>
      <c r="JDZ74" s="516"/>
      <c r="JEA74" s="516"/>
      <c r="JEB74" s="516"/>
      <c r="JEC74" s="516"/>
      <c r="JED74" s="516"/>
      <c r="JEE74" s="516"/>
      <c r="JEF74" s="516"/>
      <c r="JEG74" s="516"/>
      <c r="JEH74" s="516"/>
      <c r="JEI74" s="516"/>
      <c r="JEJ74" s="516"/>
      <c r="JEK74" s="516"/>
      <c r="JEL74" s="516"/>
      <c r="JEM74" s="516"/>
      <c r="JEN74" s="516"/>
      <c r="JEO74" s="516"/>
      <c r="JEP74" s="516"/>
      <c r="JEQ74" s="516"/>
      <c r="JER74" s="516"/>
      <c r="JES74" s="516"/>
      <c r="JET74" s="516"/>
      <c r="JEU74" s="516"/>
      <c r="JEV74" s="516"/>
      <c r="JEW74" s="516"/>
      <c r="JEX74" s="516"/>
      <c r="JEY74" s="516"/>
      <c r="JEZ74" s="516"/>
      <c r="JFA74" s="516"/>
      <c r="JFB74" s="516"/>
      <c r="JFC74" s="516"/>
      <c r="JFD74" s="516"/>
      <c r="JFE74" s="516"/>
      <c r="JFF74" s="516"/>
      <c r="JFG74" s="516"/>
      <c r="JFH74" s="516"/>
      <c r="JFI74" s="516"/>
      <c r="JFJ74" s="516"/>
      <c r="JFK74" s="516"/>
      <c r="JFL74" s="516"/>
      <c r="JFM74" s="516"/>
      <c r="JFN74" s="516"/>
      <c r="JFO74" s="516"/>
      <c r="JFP74" s="516"/>
      <c r="JFQ74" s="516"/>
      <c r="JFR74" s="516"/>
      <c r="JFS74" s="516"/>
      <c r="JFT74" s="516"/>
      <c r="JFU74" s="516"/>
      <c r="JFV74" s="516"/>
      <c r="JFW74" s="516"/>
      <c r="JFX74" s="516"/>
      <c r="JFY74" s="516"/>
      <c r="JFZ74" s="516"/>
      <c r="JGA74" s="516"/>
      <c r="JGB74" s="516"/>
      <c r="JGC74" s="516"/>
      <c r="JGD74" s="516"/>
      <c r="JGE74" s="516"/>
      <c r="JGF74" s="516"/>
      <c r="JGG74" s="516"/>
      <c r="JGH74" s="516"/>
      <c r="JGI74" s="516"/>
      <c r="JGJ74" s="516"/>
      <c r="JGK74" s="516"/>
      <c r="JGL74" s="516"/>
      <c r="JGM74" s="516"/>
      <c r="JGN74" s="516"/>
      <c r="JGO74" s="516"/>
      <c r="JGP74" s="516"/>
      <c r="JGQ74" s="516"/>
      <c r="JGR74" s="516"/>
      <c r="JGS74" s="516"/>
      <c r="JGT74" s="516"/>
      <c r="JGU74" s="516"/>
      <c r="JGV74" s="516"/>
      <c r="JGW74" s="516"/>
      <c r="JGX74" s="516"/>
      <c r="JGY74" s="516"/>
      <c r="JGZ74" s="516"/>
      <c r="JHA74" s="516"/>
      <c r="JHB74" s="516"/>
      <c r="JHC74" s="516"/>
      <c r="JHD74" s="516"/>
      <c r="JHE74" s="516"/>
      <c r="JHF74" s="516"/>
      <c r="JHG74" s="516"/>
      <c r="JHH74" s="516"/>
      <c r="JHI74" s="516"/>
      <c r="JHJ74" s="516"/>
      <c r="JHK74" s="516"/>
      <c r="JHL74" s="516"/>
      <c r="JHM74" s="516"/>
      <c r="JHN74" s="516"/>
      <c r="JHO74" s="516"/>
      <c r="JHP74" s="516"/>
      <c r="JHQ74" s="516"/>
      <c r="JHR74" s="516"/>
      <c r="JHS74" s="516"/>
      <c r="JHT74" s="516"/>
      <c r="JHU74" s="516"/>
      <c r="JHV74" s="516"/>
      <c r="JHW74" s="516"/>
      <c r="JHX74" s="516"/>
      <c r="JHY74" s="516"/>
      <c r="JHZ74" s="516"/>
      <c r="JIA74" s="516"/>
      <c r="JIB74" s="516"/>
      <c r="JIC74" s="516"/>
      <c r="JID74" s="516"/>
      <c r="JIE74" s="516"/>
      <c r="JIF74" s="516"/>
      <c r="JIG74" s="516"/>
      <c r="JIH74" s="516"/>
      <c r="JII74" s="516"/>
      <c r="JIJ74" s="516"/>
      <c r="JIK74" s="516"/>
      <c r="JIL74" s="516"/>
      <c r="JIM74" s="516"/>
      <c r="JIN74" s="516"/>
      <c r="JIO74" s="516"/>
      <c r="JIP74" s="516"/>
      <c r="JIQ74" s="516"/>
      <c r="JIR74" s="516"/>
      <c r="JIS74" s="516"/>
      <c r="JIT74" s="516"/>
      <c r="JIU74" s="516"/>
      <c r="JIV74" s="516"/>
      <c r="JIW74" s="516"/>
      <c r="JIX74" s="516"/>
      <c r="JIY74" s="516"/>
      <c r="JIZ74" s="516"/>
      <c r="JJA74" s="516"/>
      <c r="JJB74" s="516"/>
      <c r="JJC74" s="516"/>
      <c r="JJD74" s="516"/>
      <c r="JJE74" s="516"/>
      <c r="JJF74" s="516"/>
      <c r="JJG74" s="516"/>
      <c r="JJH74" s="516"/>
      <c r="JJI74" s="516"/>
      <c r="JJJ74" s="516"/>
      <c r="JJK74" s="516"/>
      <c r="JJL74" s="516"/>
      <c r="JJM74" s="516"/>
      <c r="JJN74" s="516"/>
      <c r="JJO74" s="516"/>
      <c r="JJP74" s="516"/>
      <c r="JJQ74" s="516"/>
      <c r="JJR74" s="516"/>
      <c r="JJS74" s="516"/>
      <c r="JJT74" s="516"/>
      <c r="JJU74" s="516"/>
      <c r="JJV74" s="516"/>
      <c r="JJW74" s="516"/>
      <c r="JJX74" s="516"/>
      <c r="JJY74" s="516"/>
      <c r="JJZ74" s="516"/>
      <c r="JKA74" s="516"/>
      <c r="JKB74" s="516"/>
      <c r="JKC74" s="516"/>
      <c r="JKD74" s="516"/>
      <c r="JKE74" s="516"/>
      <c r="JKF74" s="516"/>
      <c r="JKG74" s="516"/>
      <c r="JKH74" s="516"/>
      <c r="JKI74" s="516"/>
      <c r="JKJ74" s="516"/>
      <c r="JKK74" s="516"/>
      <c r="JKL74" s="516"/>
      <c r="JKM74" s="516"/>
      <c r="JKN74" s="516"/>
      <c r="JKO74" s="516"/>
      <c r="JKP74" s="516"/>
      <c r="JKQ74" s="516"/>
      <c r="JKR74" s="516"/>
      <c r="JKS74" s="516"/>
      <c r="JKT74" s="516"/>
      <c r="JKU74" s="516"/>
      <c r="JKV74" s="516"/>
      <c r="JKW74" s="516"/>
      <c r="JKX74" s="516"/>
      <c r="JKY74" s="516"/>
      <c r="JKZ74" s="516"/>
      <c r="JLA74" s="516"/>
      <c r="JLB74" s="516"/>
      <c r="JLC74" s="516"/>
      <c r="JLD74" s="516"/>
      <c r="JLE74" s="516"/>
      <c r="JLF74" s="516"/>
      <c r="JLG74" s="516"/>
      <c r="JLH74" s="516"/>
      <c r="JLI74" s="516"/>
      <c r="JLJ74" s="516"/>
      <c r="JLK74" s="516"/>
      <c r="JLL74" s="516"/>
      <c r="JLM74" s="516"/>
      <c r="JLN74" s="516"/>
      <c r="JLO74" s="516"/>
      <c r="JLP74" s="516"/>
      <c r="JLQ74" s="516"/>
      <c r="JLR74" s="516"/>
      <c r="JLS74" s="516"/>
      <c r="JLT74" s="516"/>
      <c r="JLU74" s="516"/>
      <c r="JLV74" s="516"/>
      <c r="JLW74" s="516"/>
      <c r="JLX74" s="516"/>
      <c r="JLY74" s="516"/>
      <c r="JLZ74" s="516"/>
      <c r="JMA74" s="516"/>
      <c r="JMB74" s="516"/>
      <c r="JMC74" s="516"/>
      <c r="JMD74" s="516"/>
      <c r="JME74" s="516"/>
      <c r="JMF74" s="516"/>
      <c r="JMG74" s="516"/>
      <c r="JMH74" s="516"/>
      <c r="JMI74" s="516"/>
      <c r="JMJ74" s="516"/>
      <c r="JMK74" s="516"/>
      <c r="JML74" s="516"/>
      <c r="JMM74" s="516"/>
      <c r="JMN74" s="516"/>
      <c r="JMO74" s="516"/>
      <c r="JMP74" s="516"/>
      <c r="JMQ74" s="516"/>
      <c r="JMR74" s="516"/>
      <c r="JMS74" s="516"/>
      <c r="JMT74" s="516"/>
      <c r="JMU74" s="516"/>
      <c r="JMV74" s="516"/>
      <c r="JMW74" s="516"/>
      <c r="JMX74" s="516"/>
      <c r="JMY74" s="516"/>
      <c r="JMZ74" s="516"/>
      <c r="JNA74" s="516"/>
      <c r="JNB74" s="516"/>
      <c r="JNC74" s="516"/>
      <c r="JND74" s="516"/>
      <c r="JNE74" s="516"/>
      <c r="JNF74" s="516"/>
      <c r="JNG74" s="516"/>
      <c r="JNH74" s="516"/>
      <c r="JNI74" s="516"/>
      <c r="JNJ74" s="516"/>
      <c r="JNK74" s="516"/>
      <c r="JNL74" s="516"/>
      <c r="JNM74" s="516"/>
      <c r="JNN74" s="516"/>
      <c r="JNO74" s="516"/>
      <c r="JNP74" s="516"/>
      <c r="JNQ74" s="516"/>
      <c r="JNR74" s="516"/>
      <c r="JNS74" s="516"/>
      <c r="JNT74" s="516"/>
      <c r="JNU74" s="516"/>
      <c r="JNV74" s="516"/>
      <c r="JNW74" s="516"/>
      <c r="JNX74" s="516"/>
      <c r="JNY74" s="516"/>
      <c r="JNZ74" s="516"/>
      <c r="JOA74" s="516"/>
      <c r="JOB74" s="516"/>
      <c r="JOC74" s="516"/>
      <c r="JOD74" s="516"/>
      <c r="JOE74" s="516"/>
      <c r="JOF74" s="516"/>
      <c r="JOG74" s="516"/>
      <c r="JOH74" s="516"/>
      <c r="JOI74" s="516"/>
      <c r="JOJ74" s="516"/>
      <c r="JOK74" s="516"/>
      <c r="JOL74" s="516"/>
      <c r="JOM74" s="516"/>
      <c r="JON74" s="516"/>
      <c r="JOO74" s="516"/>
      <c r="JOP74" s="516"/>
      <c r="JOQ74" s="516"/>
      <c r="JOR74" s="516"/>
      <c r="JOS74" s="516"/>
      <c r="JOT74" s="516"/>
      <c r="JOU74" s="516"/>
      <c r="JOV74" s="516"/>
      <c r="JOW74" s="516"/>
      <c r="JOX74" s="516"/>
      <c r="JOY74" s="516"/>
      <c r="JOZ74" s="516"/>
      <c r="JPA74" s="516"/>
      <c r="JPB74" s="516"/>
      <c r="JPC74" s="516"/>
      <c r="JPD74" s="516"/>
      <c r="JPE74" s="516"/>
      <c r="JPF74" s="516"/>
      <c r="JPG74" s="516"/>
      <c r="JPH74" s="516"/>
      <c r="JPI74" s="516"/>
      <c r="JPJ74" s="516"/>
      <c r="JPK74" s="516"/>
      <c r="JPL74" s="516"/>
      <c r="JPM74" s="516"/>
      <c r="JPN74" s="516"/>
      <c r="JPO74" s="516"/>
      <c r="JPP74" s="516"/>
      <c r="JPQ74" s="516"/>
      <c r="JPR74" s="516"/>
      <c r="JPS74" s="516"/>
      <c r="JPT74" s="516"/>
      <c r="JPU74" s="516"/>
      <c r="JPV74" s="516"/>
      <c r="JPW74" s="516"/>
      <c r="JPX74" s="516"/>
      <c r="JPY74" s="516"/>
      <c r="JPZ74" s="516"/>
      <c r="JQA74" s="516"/>
      <c r="JQB74" s="516"/>
      <c r="JQC74" s="516"/>
      <c r="JQD74" s="516"/>
      <c r="JQE74" s="516"/>
      <c r="JQF74" s="516"/>
      <c r="JQG74" s="516"/>
      <c r="JQH74" s="516"/>
      <c r="JQI74" s="516"/>
      <c r="JQJ74" s="516"/>
      <c r="JQK74" s="516"/>
      <c r="JQL74" s="516"/>
      <c r="JQM74" s="516"/>
      <c r="JQN74" s="516"/>
      <c r="JQO74" s="516"/>
      <c r="JQP74" s="516"/>
      <c r="JQQ74" s="516"/>
      <c r="JQR74" s="516"/>
      <c r="JQS74" s="516"/>
      <c r="JQT74" s="516"/>
      <c r="JQU74" s="516"/>
      <c r="JQV74" s="516"/>
      <c r="JQW74" s="516"/>
      <c r="JQX74" s="516"/>
      <c r="JQY74" s="516"/>
      <c r="JQZ74" s="516"/>
      <c r="JRA74" s="516"/>
      <c r="JRB74" s="516"/>
      <c r="JRC74" s="516"/>
      <c r="JRD74" s="516"/>
      <c r="JRE74" s="516"/>
      <c r="JRF74" s="516"/>
      <c r="JRG74" s="516"/>
      <c r="JRH74" s="516"/>
      <c r="JRI74" s="516"/>
      <c r="JRJ74" s="516"/>
      <c r="JRK74" s="516"/>
      <c r="JRL74" s="516"/>
      <c r="JRM74" s="516"/>
      <c r="JRN74" s="516"/>
      <c r="JRO74" s="516"/>
      <c r="JRP74" s="516"/>
      <c r="JRQ74" s="516"/>
      <c r="JRR74" s="516"/>
      <c r="JRS74" s="516"/>
      <c r="JRT74" s="516"/>
      <c r="JRU74" s="516"/>
      <c r="JRV74" s="516"/>
      <c r="JRW74" s="516"/>
      <c r="JRX74" s="516"/>
      <c r="JRY74" s="516"/>
      <c r="JRZ74" s="516"/>
      <c r="JSA74" s="516"/>
      <c r="JSB74" s="516"/>
      <c r="JSC74" s="516"/>
      <c r="JSD74" s="516"/>
      <c r="JSE74" s="516"/>
      <c r="JSF74" s="516"/>
      <c r="JSG74" s="516"/>
      <c r="JSH74" s="516"/>
      <c r="JSI74" s="516"/>
      <c r="JSJ74" s="516"/>
      <c r="JSK74" s="516"/>
      <c r="JSL74" s="516"/>
      <c r="JSM74" s="516"/>
      <c r="JSN74" s="516"/>
      <c r="JSO74" s="516"/>
      <c r="JSP74" s="516"/>
      <c r="JSQ74" s="516"/>
      <c r="JSR74" s="516"/>
      <c r="JSS74" s="516"/>
      <c r="JST74" s="516"/>
      <c r="JSU74" s="516"/>
      <c r="JSV74" s="516"/>
      <c r="JSW74" s="516"/>
      <c r="JSX74" s="516"/>
      <c r="JSY74" s="516"/>
      <c r="JSZ74" s="516"/>
      <c r="JTA74" s="516"/>
      <c r="JTB74" s="516"/>
      <c r="JTC74" s="516"/>
      <c r="JTD74" s="516"/>
      <c r="JTE74" s="516"/>
      <c r="JTF74" s="516"/>
      <c r="JTG74" s="516"/>
      <c r="JTH74" s="516"/>
      <c r="JTI74" s="516"/>
      <c r="JTJ74" s="516"/>
      <c r="JTK74" s="516"/>
      <c r="JTL74" s="516"/>
      <c r="JTM74" s="516"/>
      <c r="JTN74" s="516"/>
      <c r="JTO74" s="516"/>
      <c r="JTP74" s="516"/>
      <c r="JTQ74" s="516"/>
      <c r="JTR74" s="516"/>
      <c r="JTS74" s="516"/>
      <c r="JTT74" s="516"/>
      <c r="JTU74" s="516"/>
      <c r="JTV74" s="516"/>
      <c r="JTW74" s="516"/>
      <c r="JTX74" s="516"/>
      <c r="JTY74" s="516"/>
      <c r="JTZ74" s="516"/>
      <c r="JUA74" s="516"/>
      <c r="JUB74" s="516"/>
      <c r="JUC74" s="516"/>
      <c r="JUD74" s="516"/>
      <c r="JUE74" s="516"/>
      <c r="JUF74" s="516"/>
      <c r="JUG74" s="516"/>
      <c r="JUH74" s="516"/>
      <c r="JUI74" s="516"/>
      <c r="JUJ74" s="516"/>
      <c r="JUK74" s="516"/>
      <c r="JUL74" s="516"/>
      <c r="JUM74" s="516"/>
      <c r="JUN74" s="516"/>
      <c r="JUO74" s="516"/>
      <c r="JUP74" s="516"/>
      <c r="JUQ74" s="516"/>
      <c r="JUR74" s="516"/>
      <c r="JUS74" s="516"/>
      <c r="JUT74" s="516"/>
      <c r="JUU74" s="516"/>
      <c r="JUV74" s="516"/>
      <c r="JUW74" s="516"/>
      <c r="JUX74" s="516"/>
      <c r="JUY74" s="516"/>
      <c r="JUZ74" s="516"/>
      <c r="JVA74" s="516"/>
      <c r="JVB74" s="516"/>
      <c r="JVC74" s="516"/>
      <c r="JVD74" s="516"/>
      <c r="JVE74" s="516"/>
      <c r="JVF74" s="516"/>
      <c r="JVG74" s="516"/>
      <c r="JVH74" s="516"/>
      <c r="JVI74" s="516"/>
      <c r="JVJ74" s="516"/>
      <c r="JVK74" s="516"/>
      <c r="JVL74" s="516"/>
      <c r="JVM74" s="516"/>
      <c r="JVN74" s="516"/>
      <c r="JVO74" s="516"/>
      <c r="JVP74" s="516"/>
      <c r="JVQ74" s="516"/>
      <c r="JVR74" s="516"/>
      <c r="JVS74" s="516"/>
      <c r="JVT74" s="516"/>
      <c r="JVU74" s="516"/>
      <c r="JVV74" s="516"/>
      <c r="JVW74" s="516"/>
      <c r="JVX74" s="516"/>
      <c r="JVY74" s="516"/>
      <c r="JVZ74" s="516"/>
      <c r="JWA74" s="516"/>
      <c r="JWB74" s="516"/>
      <c r="JWC74" s="516"/>
      <c r="JWD74" s="516"/>
      <c r="JWE74" s="516"/>
      <c r="JWF74" s="516"/>
      <c r="JWG74" s="516"/>
      <c r="JWH74" s="516"/>
      <c r="JWI74" s="516"/>
      <c r="JWJ74" s="516"/>
      <c r="JWK74" s="516"/>
      <c r="JWL74" s="516"/>
      <c r="JWM74" s="516"/>
      <c r="JWN74" s="516"/>
      <c r="JWO74" s="516"/>
      <c r="JWP74" s="516"/>
      <c r="JWQ74" s="516"/>
      <c r="JWR74" s="516"/>
      <c r="JWS74" s="516"/>
      <c r="JWT74" s="516"/>
      <c r="JWU74" s="516"/>
      <c r="JWV74" s="516"/>
      <c r="JWW74" s="516"/>
      <c r="JWX74" s="516"/>
      <c r="JWY74" s="516"/>
      <c r="JWZ74" s="516"/>
      <c r="JXA74" s="516"/>
      <c r="JXB74" s="516"/>
      <c r="JXC74" s="516"/>
      <c r="JXD74" s="516"/>
      <c r="JXE74" s="516"/>
      <c r="JXF74" s="516"/>
      <c r="JXG74" s="516"/>
      <c r="JXH74" s="516"/>
      <c r="JXI74" s="516"/>
      <c r="JXJ74" s="516"/>
      <c r="JXK74" s="516"/>
      <c r="JXL74" s="516"/>
      <c r="JXM74" s="516"/>
      <c r="JXN74" s="516"/>
      <c r="JXO74" s="516"/>
      <c r="JXP74" s="516"/>
      <c r="JXQ74" s="516"/>
      <c r="JXR74" s="516"/>
      <c r="JXS74" s="516"/>
      <c r="JXT74" s="516"/>
      <c r="JXU74" s="516"/>
      <c r="JXV74" s="516"/>
      <c r="JXW74" s="516"/>
      <c r="JXX74" s="516"/>
      <c r="JXY74" s="516"/>
      <c r="JXZ74" s="516"/>
      <c r="JYA74" s="516"/>
      <c r="JYB74" s="516"/>
      <c r="JYC74" s="516"/>
      <c r="JYD74" s="516"/>
      <c r="JYE74" s="516"/>
      <c r="JYF74" s="516"/>
      <c r="JYG74" s="516"/>
      <c r="JYH74" s="516"/>
      <c r="JYI74" s="516"/>
      <c r="JYJ74" s="516"/>
      <c r="JYK74" s="516"/>
      <c r="JYL74" s="516"/>
      <c r="JYM74" s="516"/>
      <c r="JYN74" s="516"/>
      <c r="JYO74" s="516"/>
      <c r="JYP74" s="516"/>
      <c r="JYQ74" s="516"/>
      <c r="JYR74" s="516"/>
      <c r="JYS74" s="516"/>
      <c r="JYT74" s="516"/>
      <c r="JYU74" s="516"/>
      <c r="JYV74" s="516"/>
      <c r="JYW74" s="516"/>
      <c r="JYX74" s="516"/>
      <c r="JYY74" s="516"/>
      <c r="JYZ74" s="516"/>
      <c r="JZA74" s="516"/>
      <c r="JZB74" s="516"/>
      <c r="JZC74" s="516"/>
      <c r="JZD74" s="516"/>
      <c r="JZE74" s="516"/>
      <c r="JZF74" s="516"/>
      <c r="JZG74" s="516"/>
      <c r="JZH74" s="516"/>
      <c r="JZI74" s="516"/>
      <c r="JZJ74" s="516"/>
      <c r="JZK74" s="516"/>
      <c r="JZL74" s="516"/>
      <c r="JZM74" s="516"/>
      <c r="JZN74" s="516"/>
      <c r="JZO74" s="516"/>
      <c r="JZP74" s="516"/>
      <c r="JZQ74" s="516"/>
      <c r="JZR74" s="516"/>
      <c r="JZS74" s="516"/>
      <c r="JZT74" s="516"/>
      <c r="JZU74" s="516"/>
      <c r="JZV74" s="516"/>
      <c r="JZW74" s="516"/>
      <c r="JZX74" s="516"/>
      <c r="JZY74" s="516"/>
      <c r="JZZ74" s="516"/>
      <c r="KAA74" s="516"/>
      <c r="KAB74" s="516"/>
      <c r="KAC74" s="516"/>
      <c r="KAD74" s="516"/>
      <c r="KAE74" s="516"/>
      <c r="KAF74" s="516"/>
      <c r="KAG74" s="516"/>
      <c r="KAH74" s="516"/>
      <c r="KAI74" s="516"/>
      <c r="KAJ74" s="516"/>
      <c r="KAK74" s="516"/>
      <c r="KAL74" s="516"/>
      <c r="KAM74" s="516"/>
      <c r="KAN74" s="516"/>
      <c r="KAO74" s="516"/>
      <c r="KAP74" s="516"/>
      <c r="KAQ74" s="516"/>
      <c r="KAR74" s="516"/>
      <c r="KAS74" s="516"/>
      <c r="KAT74" s="516"/>
      <c r="KAU74" s="516"/>
      <c r="KAV74" s="516"/>
      <c r="KAW74" s="516"/>
      <c r="KAX74" s="516"/>
      <c r="KAY74" s="516"/>
      <c r="KAZ74" s="516"/>
      <c r="KBA74" s="516"/>
      <c r="KBB74" s="516"/>
      <c r="KBC74" s="516"/>
      <c r="KBD74" s="516"/>
      <c r="KBE74" s="516"/>
      <c r="KBF74" s="516"/>
      <c r="KBG74" s="516"/>
      <c r="KBH74" s="516"/>
      <c r="KBI74" s="516"/>
      <c r="KBJ74" s="516"/>
      <c r="KBK74" s="516"/>
      <c r="KBL74" s="516"/>
      <c r="KBM74" s="516"/>
      <c r="KBN74" s="516"/>
      <c r="KBO74" s="516"/>
      <c r="KBP74" s="516"/>
      <c r="KBQ74" s="516"/>
      <c r="KBR74" s="516"/>
      <c r="KBS74" s="516"/>
      <c r="KBT74" s="516"/>
      <c r="KBU74" s="516"/>
      <c r="KBV74" s="516"/>
      <c r="KBW74" s="516"/>
      <c r="KBX74" s="516"/>
      <c r="KBY74" s="516"/>
      <c r="KBZ74" s="516"/>
      <c r="KCA74" s="516"/>
      <c r="KCB74" s="516"/>
      <c r="KCC74" s="516"/>
      <c r="KCD74" s="516"/>
      <c r="KCE74" s="516"/>
      <c r="KCF74" s="516"/>
      <c r="KCG74" s="516"/>
      <c r="KCH74" s="516"/>
      <c r="KCI74" s="516"/>
      <c r="KCJ74" s="516"/>
      <c r="KCK74" s="516"/>
      <c r="KCL74" s="516"/>
      <c r="KCM74" s="516"/>
      <c r="KCN74" s="516"/>
      <c r="KCO74" s="516"/>
      <c r="KCP74" s="516"/>
      <c r="KCQ74" s="516"/>
      <c r="KCR74" s="516"/>
      <c r="KCS74" s="516"/>
      <c r="KCT74" s="516"/>
      <c r="KCU74" s="516"/>
      <c r="KCV74" s="516"/>
      <c r="KCW74" s="516"/>
      <c r="KCX74" s="516"/>
      <c r="KCY74" s="516"/>
      <c r="KCZ74" s="516"/>
      <c r="KDA74" s="516"/>
      <c r="KDB74" s="516"/>
      <c r="KDC74" s="516"/>
      <c r="KDD74" s="516"/>
      <c r="KDE74" s="516"/>
      <c r="KDF74" s="516"/>
      <c r="KDG74" s="516"/>
      <c r="KDH74" s="516"/>
      <c r="KDI74" s="516"/>
      <c r="KDJ74" s="516"/>
      <c r="KDK74" s="516"/>
      <c r="KDL74" s="516"/>
      <c r="KDM74" s="516"/>
      <c r="KDN74" s="516"/>
      <c r="KDO74" s="516"/>
      <c r="KDP74" s="516"/>
      <c r="KDQ74" s="516"/>
      <c r="KDR74" s="516"/>
      <c r="KDS74" s="516"/>
      <c r="KDT74" s="516"/>
      <c r="KDU74" s="516"/>
      <c r="KDV74" s="516"/>
      <c r="KDW74" s="516"/>
      <c r="KDX74" s="516"/>
      <c r="KDY74" s="516"/>
      <c r="KDZ74" s="516"/>
      <c r="KEA74" s="516"/>
      <c r="KEB74" s="516"/>
      <c r="KEC74" s="516"/>
      <c r="KED74" s="516"/>
      <c r="KEE74" s="516"/>
      <c r="KEF74" s="516"/>
      <c r="KEG74" s="516"/>
      <c r="KEH74" s="516"/>
      <c r="KEI74" s="516"/>
      <c r="KEJ74" s="516"/>
      <c r="KEK74" s="516"/>
      <c r="KEL74" s="516"/>
      <c r="KEM74" s="516"/>
      <c r="KEN74" s="516"/>
      <c r="KEO74" s="516"/>
      <c r="KEP74" s="516"/>
      <c r="KEQ74" s="516"/>
      <c r="KER74" s="516"/>
      <c r="KES74" s="516"/>
      <c r="KET74" s="516"/>
      <c r="KEU74" s="516"/>
      <c r="KEV74" s="516"/>
      <c r="KEW74" s="516"/>
      <c r="KEX74" s="516"/>
      <c r="KEY74" s="516"/>
      <c r="KEZ74" s="516"/>
      <c r="KFA74" s="516"/>
      <c r="KFB74" s="516"/>
      <c r="KFC74" s="516"/>
      <c r="KFD74" s="516"/>
      <c r="KFE74" s="516"/>
      <c r="KFF74" s="516"/>
      <c r="KFG74" s="516"/>
      <c r="KFH74" s="516"/>
      <c r="KFI74" s="516"/>
      <c r="KFJ74" s="516"/>
      <c r="KFK74" s="516"/>
      <c r="KFL74" s="516"/>
      <c r="KFM74" s="516"/>
      <c r="KFN74" s="516"/>
      <c r="KFO74" s="516"/>
      <c r="KFP74" s="516"/>
      <c r="KFQ74" s="516"/>
      <c r="KFR74" s="516"/>
      <c r="KFS74" s="516"/>
      <c r="KFT74" s="516"/>
      <c r="KFU74" s="516"/>
      <c r="KFV74" s="516"/>
      <c r="KFW74" s="516"/>
      <c r="KFX74" s="516"/>
      <c r="KFY74" s="516"/>
      <c r="KFZ74" s="516"/>
      <c r="KGA74" s="516"/>
      <c r="KGB74" s="516"/>
      <c r="KGC74" s="516"/>
      <c r="KGD74" s="516"/>
      <c r="KGE74" s="516"/>
      <c r="KGF74" s="516"/>
      <c r="KGG74" s="516"/>
      <c r="KGH74" s="516"/>
      <c r="KGI74" s="516"/>
      <c r="KGJ74" s="516"/>
      <c r="KGK74" s="516"/>
      <c r="KGL74" s="516"/>
      <c r="KGM74" s="516"/>
      <c r="KGN74" s="516"/>
      <c r="KGO74" s="516"/>
      <c r="KGP74" s="516"/>
      <c r="KGQ74" s="516"/>
      <c r="KGR74" s="516"/>
      <c r="KGS74" s="516"/>
      <c r="KGT74" s="516"/>
      <c r="KGU74" s="516"/>
      <c r="KGV74" s="516"/>
      <c r="KGW74" s="516"/>
      <c r="KGX74" s="516"/>
      <c r="KGY74" s="516"/>
      <c r="KGZ74" s="516"/>
      <c r="KHA74" s="516"/>
      <c r="KHB74" s="516"/>
      <c r="KHC74" s="516"/>
      <c r="KHD74" s="516"/>
      <c r="KHE74" s="516"/>
      <c r="KHF74" s="516"/>
      <c r="KHG74" s="516"/>
      <c r="KHH74" s="516"/>
      <c r="KHI74" s="516"/>
      <c r="KHJ74" s="516"/>
      <c r="KHK74" s="516"/>
      <c r="KHL74" s="516"/>
      <c r="KHM74" s="516"/>
      <c r="KHN74" s="516"/>
      <c r="KHO74" s="516"/>
      <c r="KHP74" s="516"/>
      <c r="KHQ74" s="516"/>
      <c r="KHR74" s="516"/>
      <c r="KHS74" s="516"/>
      <c r="KHT74" s="516"/>
      <c r="KHU74" s="516"/>
      <c r="KHV74" s="516"/>
      <c r="KHW74" s="516"/>
      <c r="KHX74" s="516"/>
      <c r="KHY74" s="516"/>
      <c r="KHZ74" s="516"/>
      <c r="KIA74" s="516"/>
      <c r="KIB74" s="516"/>
      <c r="KIC74" s="516"/>
      <c r="KID74" s="516"/>
      <c r="KIE74" s="516"/>
      <c r="KIF74" s="516"/>
      <c r="KIG74" s="516"/>
      <c r="KIH74" s="516"/>
      <c r="KII74" s="516"/>
      <c r="KIJ74" s="516"/>
      <c r="KIK74" s="516"/>
      <c r="KIL74" s="516"/>
      <c r="KIM74" s="516"/>
      <c r="KIN74" s="516"/>
      <c r="KIO74" s="516"/>
      <c r="KIP74" s="516"/>
      <c r="KIQ74" s="516"/>
      <c r="KIR74" s="516"/>
      <c r="KIS74" s="516"/>
      <c r="KIT74" s="516"/>
      <c r="KIU74" s="516"/>
      <c r="KIV74" s="516"/>
      <c r="KIW74" s="516"/>
      <c r="KIX74" s="516"/>
      <c r="KIY74" s="516"/>
      <c r="KIZ74" s="516"/>
      <c r="KJA74" s="516"/>
      <c r="KJB74" s="516"/>
      <c r="KJC74" s="516"/>
      <c r="KJD74" s="516"/>
      <c r="KJE74" s="516"/>
      <c r="KJF74" s="516"/>
      <c r="KJG74" s="516"/>
      <c r="KJH74" s="516"/>
      <c r="KJI74" s="516"/>
      <c r="KJJ74" s="516"/>
      <c r="KJK74" s="516"/>
      <c r="KJL74" s="516"/>
      <c r="KJM74" s="516"/>
      <c r="KJN74" s="516"/>
      <c r="KJO74" s="516"/>
      <c r="KJP74" s="516"/>
      <c r="KJQ74" s="516"/>
      <c r="KJR74" s="516"/>
      <c r="KJS74" s="516"/>
      <c r="KJT74" s="516"/>
      <c r="KJU74" s="516"/>
      <c r="KJV74" s="516"/>
      <c r="KJW74" s="516"/>
      <c r="KJX74" s="516"/>
      <c r="KJY74" s="516"/>
      <c r="KJZ74" s="516"/>
      <c r="KKA74" s="516"/>
      <c r="KKB74" s="516"/>
      <c r="KKC74" s="516"/>
      <c r="KKD74" s="516"/>
      <c r="KKE74" s="516"/>
      <c r="KKF74" s="516"/>
      <c r="KKG74" s="516"/>
      <c r="KKH74" s="516"/>
      <c r="KKI74" s="516"/>
      <c r="KKJ74" s="516"/>
      <c r="KKK74" s="516"/>
      <c r="KKL74" s="516"/>
      <c r="KKM74" s="516"/>
      <c r="KKN74" s="516"/>
      <c r="KKO74" s="516"/>
      <c r="KKP74" s="516"/>
      <c r="KKQ74" s="516"/>
      <c r="KKR74" s="516"/>
      <c r="KKS74" s="516"/>
      <c r="KKT74" s="516"/>
      <c r="KKU74" s="516"/>
      <c r="KKV74" s="516"/>
      <c r="KKW74" s="516"/>
      <c r="KKX74" s="516"/>
      <c r="KKY74" s="516"/>
      <c r="KKZ74" s="516"/>
      <c r="KLA74" s="516"/>
      <c r="KLB74" s="516"/>
      <c r="KLC74" s="516"/>
      <c r="KLD74" s="516"/>
      <c r="KLE74" s="516"/>
      <c r="KLF74" s="516"/>
      <c r="KLG74" s="516"/>
      <c r="KLH74" s="516"/>
      <c r="KLI74" s="516"/>
      <c r="KLJ74" s="516"/>
      <c r="KLK74" s="516"/>
      <c r="KLL74" s="516"/>
      <c r="KLM74" s="516"/>
      <c r="KLN74" s="516"/>
      <c r="KLO74" s="516"/>
      <c r="KLP74" s="516"/>
      <c r="KLQ74" s="516"/>
      <c r="KLR74" s="516"/>
      <c r="KLS74" s="516"/>
      <c r="KLT74" s="516"/>
      <c r="KLU74" s="516"/>
      <c r="KLV74" s="516"/>
      <c r="KLW74" s="516"/>
      <c r="KLX74" s="516"/>
      <c r="KLY74" s="516"/>
      <c r="KLZ74" s="516"/>
      <c r="KMA74" s="516"/>
      <c r="KMB74" s="516"/>
      <c r="KMC74" s="516"/>
      <c r="KMD74" s="516"/>
      <c r="KME74" s="516"/>
      <c r="KMF74" s="516"/>
      <c r="KMG74" s="516"/>
      <c r="KMH74" s="516"/>
      <c r="KMI74" s="516"/>
      <c r="KMJ74" s="516"/>
      <c r="KMK74" s="516"/>
      <c r="KML74" s="516"/>
      <c r="KMM74" s="516"/>
      <c r="KMN74" s="516"/>
      <c r="KMO74" s="516"/>
      <c r="KMP74" s="516"/>
      <c r="KMQ74" s="516"/>
      <c r="KMR74" s="516"/>
      <c r="KMS74" s="516"/>
      <c r="KMT74" s="516"/>
      <c r="KMU74" s="516"/>
      <c r="KMV74" s="516"/>
      <c r="KMW74" s="516"/>
      <c r="KMX74" s="516"/>
      <c r="KMY74" s="516"/>
      <c r="KMZ74" s="516"/>
      <c r="KNA74" s="516"/>
      <c r="KNB74" s="516"/>
      <c r="KNC74" s="516"/>
      <c r="KND74" s="516"/>
      <c r="KNE74" s="516"/>
      <c r="KNF74" s="516"/>
      <c r="KNG74" s="516"/>
      <c r="KNH74" s="516"/>
      <c r="KNI74" s="516"/>
      <c r="KNJ74" s="516"/>
      <c r="KNK74" s="516"/>
      <c r="KNL74" s="516"/>
      <c r="KNM74" s="516"/>
      <c r="KNN74" s="516"/>
      <c r="KNO74" s="516"/>
      <c r="KNP74" s="516"/>
      <c r="KNQ74" s="516"/>
      <c r="KNR74" s="516"/>
      <c r="KNS74" s="516"/>
      <c r="KNT74" s="516"/>
      <c r="KNU74" s="516"/>
      <c r="KNV74" s="516"/>
      <c r="KNW74" s="516"/>
      <c r="KNX74" s="516"/>
      <c r="KNY74" s="516"/>
      <c r="KNZ74" s="516"/>
      <c r="KOA74" s="516"/>
      <c r="KOB74" s="516"/>
      <c r="KOC74" s="516"/>
      <c r="KOD74" s="516"/>
      <c r="KOE74" s="516"/>
      <c r="KOF74" s="516"/>
      <c r="KOG74" s="516"/>
      <c r="KOH74" s="516"/>
      <c r="KOI74" s="516"/>
      <c r="KOJ74" s="516"/>
      <c r="KOK74" s="516"/>
      <c r="KOL74" s="516"/>
      <c r="KOM74" s="516"/>
      <c r="KON74" s="516"/>
      <c r="KOO74" s="516"/>
      <c r="KOP74" s="516"/>
      <c r="KOQ74" s="516"/>
      <c r="KOR74" s="516"/>
      <c r="KOS74" s="516"/>
      <c r="KOT74" s="516"/>
      <c r="KOU74" s="516"/>
      <c r="KOV74" s="516"/>
      <c r="KOW74" s="516"/>
      <c r="KOX74" s="516"/>
      <c r="KOY74" s="516"/>
      <c r="KOZ74" s="516"/>
      <c r="KPA74" s="516"/>
      <c r="KPB74" s="516"/>
      <c r="KPC74" s="516"/>
      <c r="KPD74" s="516"/>
      <c r="KPE74" s="516"/>
      <c r="KPF74" s="516"/>
      <c r="KPG74" s="516"/>
      <c r="KPH74" s="516"/>
      <c r="KPI74" s="516"/>
      <c r="KPJ74" s="516"/>
      <c r="KPK74" s="516"/>
      <c r="KPL74" s="516"/>
      <c r="KPM74" s="516"/>
      <c r="KPN74" s="516"/>
      <c r="KPO74" s="516"/>
      <c r="KPP74" s="516"/>
      <c r="KPQ74" s="516"/>
      <c r="KPR74" s="516"/>
      <c r="KPS74" s="516"/>
      <c r="KPT74" s="516"/>
      <c r="KPU74" s="516"/>
      <c r="KPV74" s="516"/>
      <c r="KPW74" s="516"/>
      <c r="KPX74" s="516"/>
      <c r="KPY74" s="516"/>
      <c r="KPZ74" s="516"/>
      <c r="KQA74" s="516"/>
      <c r="KQB74" s="516"/>
      <c r="KQC74" s="516"/>
      <c r="KQD74" s="516"/>
      <c r="KQE74" s="516"/>
      <c r="KQF74" s="516"/>
      <c r="KQG74" s="516"/>
      <c r="KQH74" s="516"/>
      <c r="KQI74" s="516"/>
      <c r="KQJ74" s="516"/>
      <c r="KQK74" s="516"/>
      <c r="KQL74" s="516"/>
      <c r="KQM74" s="516"/>
      <c r="KQN74" s="516"/>
      <c r="KQO74" s="516"/>
      <c r="KQP74" s="516"/>
      <c r="KQQ74" s="516"/>
      <c r="KQR74" s="516"/>
      <c r="KQS74" s="516"/>
      <c r="KQT74" s="516"/>
      <c r="KQU74" s="516"/>
      <c r="KQV74" s="516"/>
      <c r="KQW74" s="516"/>
      <c r="KQX74" s="516"/>
      <c r="KQY74" s="516"/>
      <c r="KQZ74" s="516"/>
      <c r="KRA74" s="516"/>
      <c r="KRB74" s="516"/>
      <c r="KRC74" s="516"/>
      <c r="KRD74" s="516"/>
      <c r="KRE74" s="516"/>
      <c r="KRF74" s="516"/>
      <c r="KRG74" s="516"/>
      <c r="KRH74" s="516"/>
      <c r="KRI74" s="516"/>
      <c r="KRJ74" s="516"/>
      <c r="KRK74" s="516"/>
      <c r="KRL74" s="516"/>
      <c r="KRM74" s="516"/>
      <c r="KRN74" s="516"/>
      <c r="KRO74" s="516"/>
      <c r="KRP74" s="516"/>
      <c r="KRQ74" s="516"/>
      <c r="KRR74" s="516"/>
      <c r="KRS74" s="516"/>
      <c r="KRT74" s="516"/>
      <c r="KRU74" s="516"/>
      <c r="KRV74" s="516"/>
      <c r="KRW74" s="516"/>
      <c r="KRX74" s="516"/>
      <c r="KRY74" s="516"/>
      <c r="KRZ74" s="516"/>
      <c r="KSA74" s="516"/>
      <c r="KSB74" s="516"/>
      <c r="KSC74" s="516"/>
      <c r="KSD74" s="516"/>
      <c r="KSE74" s="516"/>
      <c r="KSF74" s="516"/>
      <c r="KSG74" s="516"/>
      <c r="KSH74" s="516"/>
      <c r="KSI74" s="516"/>
      <c r="KSJ74" s="516"/>
      <c r="KSK74" s="516"/>
      <c r="KSL74" s="516"/>
      <c r="KSM74" s="516"/>
      <c r="KSN74" s="516"/>
      <c r="KSO74" s="516"/>
      <c r="KSP74" s="516"/>
      <c r="KSQ74" s="516"/>
      <c r="KSR74" s="516"/>
      <c r="KSS74" s="516"/>
      <c r="KST74" s="516"/>
      <c r="KSU74" s="516"/>
      <c r="KSV74" s="516"/>
      <c r="KSW74" s="516"/>
      <c r="KSX74" s="516"/>
      <c r="KSY74" s="516"/>
      <c r="KSZ74" s="516"/>
      <c r="KTA74" s="516"/>
      <c r="KTB74" s="516"/>
      <c r="KTC74" s="516"/>
      <c r="KTD74" s="516"/>
      <c r="KTE74" s="516"/>
      <c r="KTF74" s="516"/>
      <c r="KTG74" s="516"/>
      <c r="KTH74" s="516"/>
      <c r="KTI74" s="516"/>
      <c r="KTJ74" s="516"/>
      <c r="KTK74" s="516"/>
      <c r="KTL74" s="516"/>
      <c r="KTM74" s="516"/>
      <c r="KTN74" s="516"/>
      <c r="KTO74" s="516"/>
      <c r="KTP74" s="516"/>
      <c r="KTQ74" s="516"/>
      <c r="KTR74" s="516"/>
      <c r="KTS74" s="516"/>
      <c r="KTT74" s="516"/>
      <c r="KTU74" s="516"/>
      <c r="KTV74" s="516"/>
      <c r="KTW74" s="516"/>
      <c r="KTX74" s="516"/>
      <c r="KTY74" s="516"/>
      <c r="KTZ74" s="516"/>
      <c r="KUA74" s="516"/>
      <c r="KUB74" s="516"/>
      <c r="KUC74" s="516"/>
      <c r="KUD74" s="516"/>
      <c r="KUE74" s="516"/>
      <c r="KUF74" s="516"/>
      <c r="KUG74" s="516"/>
      <c r="KUH74" s="516"/>
      <c r="KUI74" s="516"/>
      <c r="KUJ74" s="516"/>
      <c r="KUK74" s="516"/>
      <c r="KUL74" s="516"/>
      <c r="KUM74" s="516"/>
      <c r="KUN74" s="516"/>
      <c r="KUO74" s="516"/>
      <c r="KUP74" s="516"/>
      <c r="KUQ74" s="516"/>
      <c r="KUR74" s="516"/>
      <c r="KUS74" s="516"/>
      <c r="KUT74" s="516"/>
      <c r="KUU74" s="516"/>
      <c r="KUV74" s="516"/>
      <c r="KUW74" s="516"/>
      <c r="KUX74" s="516"/>
      <c r="KUY74" s="516"/>
      <c r="KUZ74" s="516"/>
      <c r="KVA74" s="516"/>
      <c r="KVB74" s="516"/>
      <c r="KVC74" s="516"/>
      <c r="KVD74" s="516"/>
      <c r="KVE74" s="516"/>
      <c r="KVF74" s="516"/>
      <c r="KVG74" s="516"/>
      <c r="KVH74" s="516"/>
      <c r="KVI74" s="516"/>
      <c r="KVJ74" s="516"/>
      <c r="KVK74" s="516"/>
      <c r="KVL74" s="516"/>
      <c r="KVM74" s="516"/>
      <c r="KVN74" s="516"/>
      <c r="KVO74" s="516"/>
      <c r="KVP74" s="516"/>
      <c r="KVQ74" s="516"/>
      <c r="KVR74" s="516"/>
      <c r="KVS74" s="516"/>
      <c r="KVT74" s="516"/>
      <c r="KVU74" s="516"/>
      <c r="KVV74" s="516"/>
      <c r="KVW74" s="516"/>
      <c r="KVX74" s="516"/>
      <c r="KVY74" s="516"/>
      <c r="KVZ74" s="516"/>
      <c r="KWA74" s="516"/>
      <c r="KWB74" s="516"/>
      <c r="KWC74" s="516"/>
      <c r="KWD74" s="516"/>
      <c r="KWE74" s="516"/>
      <c r="KWF74" s="516"/>
      <c r="KWG74" s="516"/>
      <c r="KWH74" s="516"/>
      <c r="KWI74" s="516"/>
      <c r="KWJ74" s="516"/>
      <c r="KWK74" s="516"/>
      <c r="KWL74" s="516"/>
      <c r="KWM74" s="516"/>
      <c r="KWN74" s="516"/>
      <c r="KWO74" s="516"/>
      <c r="KWP74" s="516"/>
      <c r="KWQ74" s="516"/>
      <c r="KWR74" s="516"/>
      <c r="KWS74" s="516"/>
      <c r="KWT74" s="516"/>
      <c r="KWU74" s="516"/>
      <c r="KWV74" s="516"/>
      <c r="KWW74" s="516"/>
      <c r="KWX74" s="516"/>
      <c r="KWY74" s="516"/>
      <c r="KWZ74" s="516"/>
      <c r="KXA74" s="516"/>
      <c r="KXB74" s="516"/>
      <c r="KXC74" s="516"/>
      <c r="KXD74" s="516"/>
      <c r="KXE74" s="516"/>
      <c r="KXF74" s="516"/>
      <c r="KXG74" s="516"/>
      <c r="KXH74" s="516"/>
      <c r="KXI74" s="516"/>
      <c r="KXJ74" s="516"/>
      <c r="KXK74" s="516"/>
      <c r="KXL74" s="516"/>
      <c r="KXM74" s="516"/>
      <c r="KXN74" s="516"/>
      <c r="KXO74" s="516"/>
      <c r="KXP74" s="516"/>
      <c r="KXQ74" s="516"/>
      <c r="KXR74" s="516"/>
      <c r="KXS74" s="516"/>
      <c r="KXT74" s="516"/>
      <c r="KXU74" s="516"/>
      <c r="KXV74" s="516"/>
      <c r="KXW74" s="516"/>
      <c r="KXX74" s="516"/>
      <c r="KXY74" s="516"/>
      <c r="KXZ74" s="516"/>
      <c r="KYA74" s="516"/>
      <c r="KYB74" s="516"/>
      <c r="KYC74" s="516"/>
      <c r="KYD74" s="516"/>
      <c r="KYE74" s="516"/>
      <c r="KYF74" s="516"/>
      <c r="KYG74" s="516"/>
      <c r="KYH74" s="516"/>
      <c r="KYI74" s="516"/>
      <c r="KYJ74" s="516"/>
      <c r="KYK74" s="516"/>
      <c r="KYL74" s="516"/>
      <c r="KYM74" s="516"/>
      <c r="KYN74" s="516"/>
      <c r="KYO74" s="516"/>
      <c r="KYP74" s="516"/>
      <c r="KYQ74" s="516"/>
      <c r="KYR74" s="516"/>
      <c r="KYS74" s="516"/>
      <c r="KYT74" s="516"/>
      <c r="KYU74" s="516"/>
      <c r="KYV74" s="516"/>
      <c r="KYW74" s="516"/>
      <c r="KYX74" s="516"/>
      <c r="KYY74" s="516"/>
      <c r="KYZ74" s="516"/>
      <c r="KZA74" s="516"/>
      <c r="KZB74" s="516"/>
      <c r="KZC74" s="516"/>
      <c r="KZD74" s="516"/>
      <c r="KZE74" s="516"/>
      <c r="KZF74" s="516"/>
      <c r="KZG74" s="516"/>
      <c r="KZH74" s="516"/>
      <c r="KZI74" s="516"/>
      <c r="KZJ74" s="516"/>
      <c r="KZK74" s="516"/>
      <c r="KZL74" s="516"/>
      <c r="KZM74" s="516"/>
      <c r="KZN74" s="516"/>
      <c r="KZO74" s="516"/>
      <c r="KZP74" s="516"/>
      <c r="KZQ74" s="516"/>
      <c r="KZR74" s="516"/>
      <c r="KZS74" s="516"/>
      <c r="KZT74" s="516"/>
      <c r="KZU74" s="516"/>
      <c r="KZV74" s="516"/>
      <c r="KZW74" s="516"/>
      <c r="KZX74" s="516"/>
      <c r="KZY74" s="516"/>
      <c r="KZZ74" s="516"/>
      <c r="LAA74" s="516"/>
      <c r="LAB74" s="516"/>
      <c r="LAC74" s="516"/>
      <c r="LAD74" s="516"/>
      <c r="LAE74" s="516"/>
      <c r="LAF74" s="516"/>
      <c r="LAG74" s="516"/>
      <c r="LAH74" s="516"/>
      <c r="LAI74" s="516"/>
      <c r="LAJ74" s="516"/>
      <c r="LAK74" s="516"/>
      <c r="LAL74" s="516"/>
      <c r="LAM74" s="516"/>
      <c r="LAN74" s="516"/>
      <c r="LAO74" s="516"/>
      <c r="LAP74" s="516"/>
      <c r="LAQ74" s="516"/>
      <c r="LAR74" s="516"/>
      <c r="LAS74" s="516"/>
      <c r="LAT74" s="516"/>
      <c r="LAU74" s="516"/>
      <c r="LAV74" s="516"/>
      <c r="LAW74" s="516"/>
      <c r="LAX74" s="516"/>
      <c r="LAY74" s="516"/>
      <c r="LAZ74" s="516"/>
      <c r="LBA74" s="516"/>
      <c r="LBB74" s="516"/>
      <c r="LBC74" s="516"/>
      <c r="LBD74" s="516"/>
      <c r="LBE74" s="516"/>
      <c r="LBF74" s="516"/>
      <c r="LBG74" s="516"/>
      <c r="LBH74" s="516"/>
      <c r="LBI74" s="516"/>
      <c r="LBJ74" s="516"/>
      <c r="LBK74" s="516"/>
      <c r="LBL74" s="516"/>
      <c r="LBM74" s="516"/>
      <c r="LBN74" s="516"/>
      <c r="LBO74" s="516"/>
      <c r="LBP74" s="516"/>
      <c r="LBQ74" s="516"/>
      <c r="LBR74" s="516"/>
      <c r="LBS74" s="516"/>
      <c r="LBT74" s="516"/>
      <c r="LBU74" s="516"/>
      <c r="LBV74" s="516"/>
      <c r="LBW74" s="516"/>
      <c r="LBX74" s="516"/>
      <c r="LBY74" s="516"/>
      <c r="LBZ74" s="516"/>
      <c r="LCA74" s="516"/>
      <c r="LCB74" s="516"/>
      <c r="LCC74" s="516"/>
      <c r="LCD74" s="516"/>
      <c r="LCE74" s="516"/>
      <c r="LCF74" s="516"/>
      <c r="LCG74" s="516"/>
      <c r="LCH74" s="516"/>
      <c r="LCI74" s="516"/>
      <c r="LCJ74" s="516"/>
      <c r="LCK74" s="516"/>
      <c r="LCL74" s="516"/>
      <c r="LCM74" s="516"/>
      <c r="LCN74" s="516"/>
      <c r="LCO74" s="516"/>
      <c r="LCP74" s="516"/>
      <c r="LCQ74" s="516"/>
      <c r="LCR74" s="516"/>
      <c r="LCS74" s="516"/>
      <c r="LCT74" s="516"/>
      <c r="LCU74" s="516"/>
      <c r="LCV74" s="516"/>
      <c r="LCW74" s="516"/>
      <c r="LCX74" s="516"/>
      <c r="LCY74" s="516"/>
      <c r="LCZ74" s="516"/>
      <c r="LDA74" s="516"/>
      <c r="LDB74" s="516"/>
      <c r="LDC74" s="516"/>
      <c r="LDD74" s="516"/>
      <c r="LDE74" s="516"/>
      <c r="LDF74" s="516"/>
      <c r="LDG74" s="516"/>
      <c r="LDH74" s="516"/>
      <c r="LDI74" s="516"/>
      <c r="LDJ74" s="516"/>
      <c r="LDK74" s="516"/>
      <c r="LDL74" s="516"/>
      <c r="LDM74" s="516"/>
      <c r="LDN74" s="516"/>
      <c r="LDO74" s="516"/>
      <c r="LDP74" s="516"/>
      <c r="LDQ74" s="516"/>
      <c r="LDR74" s="516"/>
      <c r="LDS74" s="516"/>
      <c r="LDT74" s="516"/>
      <c r="LDU74" s="516"/>
      <c r="LDV74" s="516"/>
      <c r="LDW74" s="516"/>
      <c r="LDX74" s="516"/>
      <c r="LDY74" s="516"/>
      <c r="LDZ74" s="516"/>
      <c r="LEA74" s="516"/>
      <c r="LEB74" s="516"/>
      <c r="LEC74" s="516"/>
      <c r="LED74" s="516"/>
      <c r="LEE74" s="516"/>
      <c r="LEF74" s="516"/>
      <c r="LEG74" s="516"/>
      <c r="LEH74" s="516"/>
      <c r="LEI74" s="516"/>
      <c r="LEJ74" s="516"/>
      <c r="LEK74" s="516"/>
      <c r="LEL74" s="516"/>
      <c r="LEM74" s="516"/>
      <c r="LEN74" s="516"/>
      <c r="LEO74" s="516"/>
      <c r="LEP74" s="516"/>
      <c r="LEQ74" s="516"/>
      <c r="LER74" s="516"/>
      <c r="LES74" s="516"/>
      <c r="LET74" s="516"/>
      <c r="LEU74" s="516"/>
      <c r="LEV74" s="516"/>
      <c r="LEW74" s="516"/>
      <c r="LEX74" s="516"/>
      <c r="LEY74" s="516"/>
      <c r="LEZ74" s="516"/>
      <c r="LFA74" s="516"/>
      <c r="LFB74" s="516"/>
      <c r="LFC74" s="516"/>
      <c r="LFD74" s="516"/>
      <c r="LFE74" s="516"/>
      <c r="LFF74" s="516"/>
      <c r="LFG74" s="516"/>
      <c r="LFH74" s="516"/>
      <c r="LFI74" s="516"/>
      <c r="LFJ74" s="516"/>
      <c r="LFK74" s="516"/>
      <c r="LFL74" s="516"/>
      <c r="LFM74" s="516"/>
      <c r="LFN74" s="516"/>
      <c r="LFO74" s="516"/>
      <c r="LFP74" s="516"/>
      <c r="LFQ74" s="516"/>
      <c r="LFR74" s="516"/>
      <c r="LFS74" s="516"/>
      <c r="LFT74" s="516"/>
      <c r="LFU74" s="516"/>
      <c r="LFV74" s="516"/>
      <c r="LFW74" s="516"/>
      <c r="LFX74" s="516"/>
      <c r="LFY74" s="516"/>
      <c r="LFZ74" s="516"/>
      <c r="LGA74" s="516"/>
      <c r="LGB74" s="516"/>
      <c r="LGC74" s="516"/>
      <c r="LGD74" s="516"/>
      <c r="LGE74" s="516"/>
      <c r="LGF74" s="516"/>
      <c r="LGG74" s="516"/>
      <c r="LGH74" s="516"/>
      <c r="LGI74" s="516"/>
      <c r="LGJ74" s="516"/>
      <c r="LGK74" s="516"/>
      <c r="LGL74" s="516"/>
      <c r="LGM74" s="516"/>
      <c r="LGN74" s="516"/>
      <c r="LGO74" s="516"/>
      <c r="LGP74" s="516"/>
      <c r="LGQ74" s="516"/>
      <c r="LGR74" s="516"/>
      <c r="LGS74" s="516"/>
      <c r="LGT74" s="516"/>
      <c r="LGU74" s="516"/>
      <c r="LGV74" s="516"/>
      <c r="LGW74" s="516"/>
      <c r="LGX74" s="516"/>
      <c r="LGY74" s="516"/>
      <c r="LGZ74" s="516"/>
      <c r="LHA74" s="516"/>
      <c r="LHB74" s="516"/>
      <c r="LHC74" s="516"/>
      <c r="LHD74" s="516"/>
      <c r="LHE74" s="516"/>
      <c r="LHF74" s="516"/>
      <c r="LHG74" s="516"/>
      <c r="LHH74" s="516"/>
      <c r="LHI74" s="516"/>
      <c r="LHJ74" s="516"/>
      <c r="LHK74" s="516"/>
      <c r="LHL74" s="516"/>
      <c r="LHM74" s="516"/>
      <c r="LHN74" s="516"/>
      <c r="LHO74" s="516"/>
      <c r="LHP74" s="516"/>
      <c r="LHQ74" s="516"/>
      <c r="LHR74" s="516"/>
      <c r="LHS74" s="516"/>
      <c r="LHT74" s="516"/>
      <c r="LHU74" s="516"/>
      <c r="LHV74" s="516"/>
      <c r="LHW74" s="516"/>
      <c r="LHX74" s="516"/>
      <c r="LHY74" s="516"/>
      <c r="LHZ74" s="516"/>
      <c r="LIA74" s="516"/>
      <c r="LIB74" s="516"/>
      <c r="LIC74" s="516"/>
      <c r="LID74" s="516"/>
      <c r="LIE74" s="516"/>
      <c r="LIF74" s="516"/>
      <c r="LIG74" s="516"/>
      <c r="LIH74" s="516"/>
      <c r="LII74" s="516"/>
      <c r="LIJ74" s="516"/>
      <c r="LIK74" s="516"/>
      <c r="LIL74" s="516"/>
      <c r="LIM74" s="516"/>
      <c r="LIN74" s="516"/>
      <c r="LIO74" s="516"/>
      <c r="LIP74" s="516"/>
      <c r="LIQ74" s="516"/>
      <c r="LIR74" s="516"/>
      <c r="LIS74" s="516"/>
      <c r="LIT74" s="516"/>
      <c r="LIU74" s="516"/>
      <c r="LIV74" s="516"/>
      <c r="LIW74" s="516"/>
      <c r="LIX74" s="516"/>
      <c r="LIY74" s="516"/>
      <c r="LIZ74" s="516"/>
      <c r="LJA74" s="516"/>
      <c r="LJB74" s="516"/>
      <c r="LJC74" s="516"/>
      <c r="LJD74" s="516"/>
      <c r="LJE74" s="516"/>
      <c r="LJF74" s="516"/>
      <c r="LJG74" s="516"/>
      <c r="LJH74" s="516"/>
      <c r="LJI74" s="516"/>
      <c r="LJJ74" s="516"/>
      <c r="LJK74" s="516"/>
      <c r="LJL74" s="516"/>
      <c r="LJM74" s="516"/>
      <c r="LJN74" s="516"/>
      <c r="LJO74" s="516"/>
      <c r="LJP74" s="516"/>
      <c r="LJQ74" s="516"/>
      <c r="LJR74" s="516"/>
      <c r="LJS74" s="516"/>
      <c r="LJT74" s="516"/>
      <c r="LJU74" s="516"/>
      <c r="LJV74" s="516"/>
      <c r="LJW74" s="516"/>
      <c r="LJX74" s="516"/>
      <c r="LJY74" s="516"/>
      <c r="LJZ74" s="516"/>
      <c r="LKA74" s="516"/>
      <c r="LKB74" s="516"/>
      <c r="LKC74" s="516"/>
      <c r="LKD74" s="516"/>
      <c r="LKE74" s="516"/>
      <c r="LKF74" s="516"/>
      <c r="LKG74" s="516"/>
      <c r="LKH74" s="516"/>
      <c r="LKI74" s="516"/>
      <c r="LKJ74" s="516"/>
      <c r="LKK74" s="516"/>
      <c r="LKL74" s="516"/>
      <c r="LKM74" s="516"/>
      <c r="LKN74" s="516"/>
      <c r="LKO74" s="516"/>
      <c r="LKP74" s="516"/>
      <c r="LKQ74" s="516"/>
      <c r="LKR74" s="516"/>
      <c r="LKS74" s="516"/>
      <c r="LKT74" s="516"/>
      <c r="LKU74" s="516"/>
      <c r="LKV74" s="516"/>
      <c r="LKW74" s="516"/>
      <c r="LKX74" s="516"/>
      <c r="LKY74" s="516"/>
      <c r="LKZ74" s="516"/>
      <c r="LLA74" s="516"/>
      <c r="LLB74" s="516"/>
      <c r="LLC74" s="516"/>
      <c r="LLD74" s="516"/>
      <c r="LLE74" s="516"/>
      <c r="LLF74" s="516"/>
      <c r="LLG74" s="516"/>
      <c r="LLH74" s="516"/>
      <c r="LLI74" s="516"/>
      <c r="LLJ74" s="516"/>
      <c r="LLK74" s="516"/>
      <c r="LLL74" s="516"/>
      <c r="LLM74" s="516"/>
      <c r="LLN74" s="516"/>
      <c r="LLO74" s="516"/>
      <c r="LLP74" s="516"/>
      <c r="LLQ74" s="516"/>
      <c r="LLR74" s="516"/>
      <c r="LLS74" s="516"/>
      <c r="LLT74" s="516"/>
      <c r="LLU74" s="516"/>
      <c r="LLV74" s="516"/>
      <c r="LLW74" s="516"/>
      <c r="LLX74" s="516"/>
      <c r="LLY74" s="516"/>
      <c r="LLZ74" s="516"/>
      <c r="LMA74" s="516"/>
      <c r="LMB74" s="516"/>
      <c r="LMC74" s="516"/>
      <c r="LMD74" s="516"/>
      <c r="LME74" s="516"/>
      <c r="LMF74" s="516"/>
      <c r="LMG74" s="516"/>
      <c r="LMH74" s="516"/>
      <c r="LMI74" s="516"/>
      <c r="LMJ74" s="516"/>
      <c r="LMK74" s="516"/>
      <c r="LML74" s="516"/>
      <c r="LMM74" s="516"/>
      <c r="LMN74" s="516"/>
      <c r="LMO74" s="516"/>
      <c r="LMP74" s="516"/>
      <c r="LMQ74" s="516"/>
      <c r="LMR74" s="516"/>
      <c r="LMS74" s="516"/>
      <c r="LMT74" s="516"/>
      <c r="LMU74" s="516"/>
      <c r="LMV74" s="516"/>
      <c r="LMW74" s="516"/>
      <c r="LMX74" s="516"/>
      <c r="LMY74" s="516"/>
      <c r="LMZ74" s="516"/>
      <c r="LNA74" s="516"/>
      <c r="LNB74" s="516"/>
      <c r="LNC74" s="516"/>
      <c r="LND74" s="516"/>
      <c r="LNE74" s="516"/>
      <c r="LNF74" s="516"/>
      <c r="LNG74" s="516"/>
      <c r="LNH74" s="516"/>
      <c r="LNI74" s="516"/>
      <c r="LNJ74" s="516"/>
      <c r="LNK74" s="516"/>
      <c r="LNL74" s="516"/>
      <c r="LNM74" s="516"/>
      <c r="LNN74" s="516"/>
      <c r="LNO74" s="516"/>
      <c r="LNP74" s="516"/>
      <c r="LNQ74" s="516"/>
      <c r="LNR74" s="516"/>
      <c r="LNS74" s="516"/>
      <c r="LNT74" s="516"/>
      <c r="LNU74" s="516"/>
      <c r="LNV74" s="516"/>
      <c r="LNW74" s="516"/>
      <c r="LNX74" s="516"/>
      <c r="LNY74" s="516"/>
      <c r="LNZ74" s="516"/>
      <c r="LOA74" s="516"/>
      <c r="LOB74" s="516"/>
      <c r="LOC74" s="516"/>
      <c r="LOD74" s="516"/>
      <c r="LOE74" s="516"/>
      <c r="LOF74" s="516"/>
      <c r="LOG74" s="516"/>
      <c r="LOH74" s="516"/>
      <c r="LOI74" s="516"/>
      <c r="LOJ74" s="516"/>
      <c r="LOK74" s="516"/>
      <c r="LOL74" s="516"/>
      <c r="LOM74" s="516"/>
      <c r="LON74" s="516"/>
      <c r="LOO74" s="516"/>
      <c r="LOP74" s="516"/>
      <c r="LOQ74" s="516"/>
      <c r="LOR74" s="516"/>
      <c r="LOS74" s="516"/>
      <c r="LOT74" s="516"/>
      <c r="LOU74" s="516"/>
      <c r="LOV74" s="516"/>
      <c r="LOW74" s="516"/>
      <c r="LOX74" s="516"/>
      <c r="LOY74" s="516"/>
      <c r="LOZ74" s="516"/>
      <c r="LPA74" s="516"/>
      <c r="LPB74" s="516"/>
      <c r="LPC74" s="516"/>
      <c r="LPD74" s="516"/>
      <c r="LPE74" s="516"/>
      <c r="LPF74" s="516"/>
      <c r="LPG74" s="516"/>
      <c r="LPH74" s="516"/>
      <c r="LPI74" s="516"/>
      <c r="LPJ74" s="516"/>
      <c r="LPK74" s="516"/>
      <c r="LPL74" s="516"/>
      <c r="LPM74" s="516"/>
      <c r="LPN74" s="516"/>
      <c r="LPO74" s="516"/>
      <c r="LPP74" s="516"/>
      <c r="LPQ74" s="516"/>
      <c r="LPR74" s="516"/>
      <c r="LPS74" s="516"/>
      <c r="LPT74" s="516"/>
      <c r="LPU74" s="516"/>
      <c r="LPV74" s="516"/>
      <c r="LPW74" s="516"/>
      <c r="LPX74" s="516"/>
      <c r="LPY74" s="516"/>
      <c r="LPZ74" s="516"/>
      <c r="LQA74" s="516"/>
      <c r="LQB74" s="516"/>
      <c r="LQC74" s="516"/>
      <c r="LQD74" s="516"/>
      <c r="LQE74" s="516"/>
      <c r="LQF74" s="516"/>
      <c r="LQG74" s="516"/>
      <c r="LQH74" s="516"/>
      <c r="LQI74" s="516"/>
      <c r="LQJ74" s="516"/>
      <c r="LQK74" s="516"/>
      <c r="LQL74" s="516"/>
      <c r="LQM74" s="516"/>
      <c r="LQN74" s="516"/>
      <c r="LQO74" s="516"/>
      <c r="LQP74" s="516"/>
      <c r="LQQ74" s="516"/>
      <c r="LQR74" s="516"/>
      <c r="LQS74" s="516"/>
      <c r="LQT74" s="516"/>
      <c r="LQU74" s="516"/>
      <c r="LQV74" s="516"/>
      <c r="LQW74" s="516"/>
      <c r="LQX74" s="516"/>
      <c r="LQY74" s="516"/>
      <c r="LQZ74" s="516"/>
      <c r="LRA74" s="516"/>
      <c r="LRB74" s="516"/>
      <c r="LRC74" s="516"/>
      <c r="LRD74" s="516"/>
      <c r="LRE74" s="516"/>
      <c r="LRF74" s="516"/>
      <c r="LRG74" s="516"/>
      <c r="LRH74" s="516"/>
      <c r="LRI74" s="516"/>
      <c r="LRJ74" s="516"/>
      <c r="LRK74" s="516"/>
      <c r="LRL74" s="516"/>
      <c r="LRM74" s="516"/>
      <c r="LRN74" s="516"/>
      <c r="LRO74" s="516"/>
      <c r="LRP74" s="516"/>
      <c r="LRQ74" s="516"/>
      <c r="LRR74" s="516"/>
      <c r="LRS74" s="516"/>
      <c r="LRT74" s="516"/>
      <c r="LRU74" s="516"/>
      <c r="LRV74" s="516"/>
      <c r="LRW74" s="516"/>
      <c r="LRX74" s="516"/>
      <c r="LRY74" s="516"/>
      <c r="LRZ74" s="516"/>
      <c r="LSA74" s="516"/>
      <c r="LSB74" s="516"/>
      <c r="LSC74" s="516"/>
      <c r="LSD74" s="516"/>
      <c r="LSE74" s="516"/>
      <c r="LSF74" s="516"/>
      <c r="LSG74" s="516"/>
      <c r="LSH74" s="516"/>
      <c r="LSI74" s="516"/>
      <c r="LSJ74" s="516"/>
      <c r="LSK74" s="516"/>
      <c r="LSL74" s="516"/>
      <c r="LSM74" s="516"/>
      <c r="LSN74" s="516"/>
      <c r="LSO74" s="516"/>
      <c r="LSP74" s="516"/>
      <c r="LSQ74" s="516"/>
      <c r="LSR74" s="516"/>
      <c r="LSS74" s="516"/>
      <c r="LST74" s="516"/>
      <c r="LSU74" s="516"/>
      <c r="LSV74" s="516"/>
      <c r="LSW74" s="516"/>
      <c r="LSX74" s="516"/>
      <c r="LSY74" s="516"/>
      <c r="LSZ74" s="516"/>
      <c r="LTA74" s="516"/>
      <c r="LTB74" s="516"/>
      <c r="LTC74" s="516"/>
      <c r="LTD74" s="516"/>
      <c r="LTE74" s="516"/>
      <c r="LTF74" s="516"/>
      <c r="LTG74" s="516"/>
      <c r="LTH74" s="516"/>
      <c r="LTI74" s="516"/>
      <c r="LTJ74" s="516"/>
      <c r="LTK74" s="516"/>
      <c r="LTL74" s="516"/>
      <c r="LTM74" s="516"/>
      <c r="LTN74" s="516"/>
      <c r="LTO74" s="516"/>
      <c r="LTP74" s="516"/>
      <c r="LTQ74" s="516"/>
      <c r="LTR74" s="516"/>
      <c r="LTS74" s="516"/>
      <c r="LTT74" s="516"/>
      <c r="LTU74" s="516"/>
      <c r="LTV74" s="516"/>
      <c r="LTW74" s="516"/>
      <c r="LTX74" s="516"/>
      <c r="LTY74" s="516"/>
      <c r="LTZ74" s="516"/>
      <c r="LUA74" s="516"/>
      <c r="LUB74" s="516"/>
      <c r="LUC74" s="516"/>
      <c r="LUD74" s="516"/>
      <c r="LUE74" s="516"/>
      <c r="LUF74" s="516"/>
      <c r="LUG74" s="516"/>
      <c r="LUH74" s="516"/>
      <c r="LUI74" s="516"/>
      <c r="LUJ74" s="516"/>
      <c r="LUK74" s="516"/>
      <c r="LUL74" s="516"/>
      <c r="LUM74" s="516"/>
      <c r="LUN74" s="516"/>
      <c r="LUO74" s="516"/>
      <c r="LUP74" s="516"/>
      <c r="LUQ74" s="516"/>
      <c r="LUR74" s="516"/>
      <c r="LUS74" s="516"/>
      <c r="LUT74" s="516"/>
      <c r="LUU74" s="516"/>
      <c r="LUV74" s="516"/>
      <c r="LUW74" s="516"/>
      <c r="LUX74" s="516"/>
      <c r="LUY74" s="516"/>
      <c r="LUZ74" s="516"/>
      <c r="LVA74" s="516"/>
      <c r="LVB74" s="516"/>
      <c r="LVC74" s="516"/>
      <c r="LVD74" s="516"/>
      <c r="LVE74" s="516"/>
      <c r="LVF74" s="516"/>
      <c r="LVG74" s="516"/>
      <c r="LVH74" s="516"/>
      <c r="LVI74" s="516"/>
      <c r="LVJ74" s="516"/>
      <c r="LVK74" s="516"/>
      <c r="LVL74" s="516"/>
      <c r="LVM74" s="516"/>
      <c r="LVN74" s="516"/>
      <c r="LVO74" s="516"/>
      <c r="LVP74" s="516"/>
      <c r="LVQ74" s="516"/>
      <c r="LVR74" s="516"/>
      <c r="LVS74" s="516"/>
      <c r="LVT74" s="516"/>
      <c r="LVU74" s="516"/>
      <c r="LVV74" s="516"/>
      <c r="LVW74" s="516"/>
      <c r="LVX74" s="516"/>
      <c r="LVY74" s="516"/>
      <c r="LVZ74" s="516"/>
      <c r="LWA74" s="516"/>
      <c r="LWB74" s="516"/>
      <c r="LWC74" s="516"/>
      <c r="LWD74" s="516"/>
      <c r="LWE74" s="516"/>
      <c r="LWF74" s="516"/>
      <c r="LWG74" s="516"/>
      <c r="LWH74" s="516"/>
      <c r="LWI74" s="516"/>
      <c r="LWJ74" s="516"/>
      <c r="LWK74" s="516"/>
      <c r="LWL74" s="516"/>
      <c r="LWM74" s="516"/>
      <c r="LWN74" s="516"/>
      <c r="LWO74" s="516"/>
      <c r="LWP74" s="516"/>
      <c r="LWQ74" s="516"/>
      <c r="LWR74" s="516"/>
      <c r="LWS74" s="516"/>
      <c r="LWT74" s="516"/>
      <c r="LWU74" s="516"/>
      <c r="LWV74" s="516"/>
      <c r="LWW74" s="516"/>
      <c r="LWX74" s="516"/>
      <c r="LWY74" s="516"/>
      <c r="LWZ74" s="516"/>
      <c r="LXA74" s="516"/>
      <c r="LXB74" s="516"/>
      <c r="LXC74" s="516"/>
      <c r="LXD74" s="516"/>
      <c r="LXE74" s="516"/>
      <c r="LXF74" s="516"/>
      <c r="LXG74" s="516"/>
      <c r="LXH74" s="516"/>
      <c r="LXI74" s="516"/>
      <c r="LXJ74" s="516"/>
      <c r="LXK74" s="516"/>
      <c r="LXL74" s="516"/>
      <c r="LXM74" s="516"/>
      <c r="LXN74" s="516"/>
      <c r="LXO74" s="516"/>
      <c r="LXP74" s="516"/>
      <c r="LXQ74" s="516"/>
      <c r="LXR74" s="516"/>
      <c r="LXS74" s="516"/>
      <c r="LXT74" s="516"/>
      <c r="LXU74" s="516"/>
      <c r="LXV74" s="516"/>
      <c r="LXW74" s="516"/>
      <c r="LXX74" s="516"/>
      <c r="LXY74" s="516"/>
      <c r="LXZ74" s="516"/>
      <c r="LYA74" s="516"/>
      <c r="LYB74" s="516"/>
      <c r="LYC74" s="516"/>
      <c r="LYD74" s="516"/>
      <c r="LYE74" s="516"/>
      <c r="LYF74" s="516"/>
      <c r="LYG74" s="516"/>
      <c r="LYH74" s="516"/>
      <c r="LYI74" s="516"/>
      <c r="LYJ74" s="516"/>
      <c r="LYK74" s="516"/>
      <c r="LYL74" s="516"/>
      <c r="LYM74" s="516"/>
      <c r="LYN74" s="516"/>
      <c r="LYO74" s="516"/>
      <c r="LYP74" s="516"/>
      <c r="LYQ74" s="516"/>
      <c r="LYR74" s="516"/>
      <c r="LYS74" s="516"/>
      <c r="LYT74" s="516"/>
      <c r="LYU74" s="516"/>
      <c r="LYV74" s="516"/>
      <c r="LYW74" s="516"/>
      <c r="LYX74" s="516"/>
      <c r="LYY74" s="516"/>
      <c r="LYZ74" s="516"/>
      <c r="LZA74" s="516"/>
      <c r="LZB74" s="516"/>
      <c r="LZC74" s="516"/>
      <c r="LZD74" s="516"/>
      <c r="LZE74" s="516"/>
      <c r="LZF74" s="516"/>
      <c r="LZG74" s="516"/>
      <c r="LZH74" s="516"/>
      <c r="LZI74" s="516"/>
      <c r="LZJ74" s="516"/>
      <c r="LZK74" s="516"/>
      <c r="LZL74" s="516"/>
      <c r="LZM74" s="516"/>
      <c r="LZN74" s="516"/>
      <c r="LZO74" s="516"/>
      <c r="LZP74" s="516"/>
      <c r="LZQ74" s="516"/>
      <c r="LZR74" s="516"/>
      <c r="LZS74" s="516"/>
      <c r="LZT74" s="516"/>
      <c r="LZU74" s="516"/>
      <c r="LZV74" s="516"/>
      <c r="LZW74" s="516"/>
      <c r="LZX74" s="516"/>
      <c r="LZY74" s="516"/>
      <c r="LZZ74" s="516"/>
      <c r="MAA74" s="516"/>
      <c r="MAB74" s="516"/>
      <c r="MAC74" s="516"/>
      <c r="MAD74" s="516"/>
      <c r="MAE74" s="516"/>
      <c r="MAF74" s="516"/>
      <c r="MAG74" s="516"/>
      <c r="MAH74" s="516"/>
      <c r="MAI74" s="516"/>
      <c r="MAJ74" s="516"/>
      <c r="MAK74" s="516"/>
      <c r="MAL74" s="516"/>
      <c r="MAM74" s="516"/>
      <c r="MAN74" s="516"/>
      <c r="MAO74" s="516"/>
      <c r="MAP74" s="516"/>
      <c r="MAQ74" s="516"/>
      <c r="MAR74" s="516"/>
      <c r="MAS74" s="516"/>
      <c r="MAT74" s="516"/>
      <c r="MAU74" s="516"/>
      <c r="MAV74" s="516"/>
      <c r="MAW74" s="516"/>
      <c r="MAX74" s="516"/>
      <c r="MAY74" s="516"/>
      <c r="MAZ74" s="516"/>
      <c r="MBA74" s="516"/>
      <c r="MBB74" s="516"/>
      <c r="MBC74" s="516"/>
      <c r="MBD74" s="516"/>
      <c r="MBE74" s="516"/>
      <c r="MBF74" s="516"/>
      <c r="MBG74" s="516"/>
      <c r="MBH74" s="516"/>
      <c r="MBI74" s="516"/>
      <c r="MBJ74" s="516"/>
      <c r="MBK74" s="516"/>
      <c r="MBL74" s="516"/>
      <c r="MBM74" s="516"/>
      <c r="MBN74" s="516"/>
      <c r="MBO74" s="516"/>
      <c r="MBP74" s="516"/>
      <c r="MBQ74" s="516"/>
      <c r="MBR74" s="516"/>
      <c r="MBS74" s="516"/>
      <c r="MBT74" s="516"/>
      <c r="MBU74" s="516"/>
      <c r="MBV74" s="516"/>
      <c r="MBW74" s="516"/>
      <c r="MBX74" s="516"/>
      <c r="MBY74" s="516"/>
      <c r="MBZ74" s="516"/>
      <c r="MCA74" s="516"/>
      <c r="MCB74" s="516"/>
      <c r="MCC74" s="516"/>
      <c r="MCD74" s="516"/>
      <c r="MCE74" s="516"/>
      <c r="MCF74" s="516"/>
      <c r="MCG74" s="516"/>
      <c r="MCH74" s="516"/>
      <c r="MCI74" s="516"/>
      <c r="MCJ74" s="516"/>
      <c r="MCK74" s="516"/>
      <c r="MCL74" s="516"/>
      <c r="MCM74" s="516"/>
      <c r="MCN74" s="516"/>
      <c r="MCO74" s="516"/>
      <c r="MCP74" s="516"/>
      <c r="MCQ74" s="516"/>
      <c r="MCR74" s="516"/>
      <c r="MCS74" s="516"/>
      <c r="MCT74" s="516"/>
      <c r="MCU74" s="516"/>
      <c r="MCV74" s="516"/>
      <c r="MCW74" s="516"/>
      <c r="MCX74" s="516"/>
      <c r="MCY74" s="516"/>
      <c r="MCZ74" s="516"/>
      <c r="MDA74" s="516"/>
      <c r="MDB74" s="516"/>
      <c r="MDC74" s="516"/>
      <c r="MDD74" s="516"/>
      <c r="MDE74" s="516"/>
      <c r="MDF74" s="516"/>
      <c r="MDG74" s="516"/>
      <c r="MDH74" s="516"/>
      <c r="MDI74" s="516"/>
      <c r="MDJ74" s="516"/>
      <c r="MDK74" s="516"/>
      <c r="MDL74" s="516"/>
      <c r="MDM74" s="516"/>
      <c r="MDN74" s="516"/>
      <c r="MDO74" s="516"/>
      <c r="MDP74" s="516"/>
      <c r="MDQ74" s="516"/>
      <c r="MDR74" s="516"/>
      <c r="MDS74" s="516"/>
      <c r="MDT74" s="516"/>
      <c r="MDU74" s="516"/>
      <c r="MDV74" s="516"/>
      <c r="MDW74" s="516"/>
      <c r="MDX74" s="516"/>
      <c r="MDY74" s="516"/>
      <c r="MDZ74" s="516"/>
      <c r="MEA74" s="516"/>
      <c r="MEB74" s="516"/>
      <c r="MEC74" s="516"/>
      <c r="MED74" s="516"/>
      <c r="MEE74" s="516"/>
      <c r="MEF74" s="516"/>
      <c r="MEG74" s="516"/>
      <c r="MEH74" s="516"/>
      <c r="MEI74" s="516"/>
      <c r="MEJ74" s="516"/>
      <c r="MEK74" s="516"/>
      <c r="MEL74" s="516"/>
      <c r="MEM74" s="516"/>
      <c r="MEN74" s="516"/>
      <c r="MEO74" s="516"/>
      <c r="MEP74" s="516"/>
      <c r="MEQ74" s="516"/>
      <c r="MER74" s="516"/>
      <c r="MES74" s="516"/>
      <c r="MET74" s="516"/>
      <c r="MEU74" s="516"/>
      <c r="MEV74" s="516"/>
      <c r="MEW74" s="516"/>
      <c r="MEX74" s="516"/>
      <c r="MEY74" s="516"/>
      <c r="MEZ74" s="516"/>
      <c r="MFA74" s="516"/>
      <c r="MFB74" s="516"/>
      <c r="MFC74" s="516"/>
      <c r="MFD74" s="516"/>
      <c r="MFE74" s="516"/>
      <c r="MFF74" s="516"/>
      <c r="MFG74" s="516"/>
      <c r="MFH74" s="516"/>
      <c r="MFI74" s="516"/>
      <c r="MFJ74" s="516"/>
      <c r="MFK74" s="516"/>
      <c r="MFL74" s="516"/>
      <c r="MFM74" s="516"/>
      <c r="MFN74" s="516"/>
      <c r="MFO74" s="516"/>
      <c r="MFP74" s="516"/>
      <c r="MFQ74" s="516"/>
      <c r="MFR74" s="516"/>
      <c r="MFS74" s="516"/>
      <c r="MFT74" s="516"/>
      <c r="MFU74" s="516"/>
      <c r="MFV74" s="516"/>
      <c r="MFW74" s="516"/>
      <c r="MFX74" s="516"/>
      <c r="MFY74" s="516"/>
      <c r="MFZ74" s="516"/>
      <c r="MGA74" s="516"/>
      <c r="MGB74" s="516"/>
      <c r="MGC74" s="516"/>
      <c r="MGD74" s="516"/>
      <c r="MGE74" s="516"/>
      <c r="MGF74" s="516"/>
      <c r="MGG74" s="516"/>
      <c r="MGH74" s="516"/>
      <c r="MGI74" s="516"/>
      <c r="MGJ74" s="516"/>
      <c r="MGK74" s="516"/>
      <c r="MGL74" s="516"/>
      <c r="MGM74" s="516"/>
      <c r="MGN74" s="516"/>
      <c r="MGO74" s="516"/>
      <c r="MGP74" s="516"/>
      <c r="MGQ74" s="516"/>
      <c r="MGR74" s="516"/>
      <c r="MGS74" s="516"/>
      <c r="MGT74" s="516"/>
      <c r="MGU74" s="516"/>
      <c r="MGV74" s="516"/>
      <c r="MGW74" s="516"/>
      <c r="MGX74" s="516"/>
      <c r="MGY74" s="516"/>
      <c r="MGZ74" s="516"/>
      <c r="MHA74" s="516"/>
      <c r="MHB74" s="516"/>
      <c r="MHC74" s="516"/>
      <c r="MHD74" s="516"/>
      <c r="MHE74" s="516"/>
      <c r="MHF74" s="516"/>
      <c r="MHG74" s="516"/>
      <c r="MHH74" s="516"/>
      <c r="MHI74" s="516"/>
      <c r="MHJ74" s="516"/>
      <c r="MHK74" s="516"/>
      <c r="MHL74" s="516"/>
      <c r="MHM74" s="516"/>
      <c r="MHN74" s="516"/>
      <c r="MHO74" s="516"/>
      <c r="MHP74" s="516"/>
      <c r="MHQ74" s="516"/>
      <c r="MHR74" s="516"/>
      <c r="MHS74" s="516"/>
      <c r="MHT74" s="516"/>
      <c r="MHU74" s="516"/>
      <c r="MHV74" s="516"/>
      <c r="MHW74" s="516"/>
      <c r="MHX74" s="516"/>
      <c r="MHY74" s="516"/>
      <c r="MHZ74" s="516"/>
      <c r="MIA74" s="516"/>
      <c r="MIB74" s="516"/>
      <c r="MIC74" s="516"/>
      <c r="MID74" s="516"/>
      <c r="MIE74" s="516"/>
      <c r="MIF74" s="516"/>
      <c r="MIG74" s="516"/>
      <c r="MIH74" s="516"/>
      <c r="MII74" s="516"/>
      <c r="MIJ74" s="516"/>
      <c r="MIK74" s="516"/>
      <c r="MIL74" s="516"/>
      <c r="MIM74" s="516"/>
      <c r="MIN74" s="516"/>
      <c r="MIO74" s="516"/>
      <c r="MIP74" s="516"/>
      <c r="MIQ74" s="516"/>
      <c r="MIR74" s="516"/>
      <c r="MIS74" s="516"/>
      <c r="MIT74" s="516"/>
      <c r="MIU74" s="516"/>
      <c r="MIV74" s="516"/>
      <c r="MIW74" s="516"/>
      <c r="MIX74" s="516"/>
      <c r="MIY74" s="516"/>
      <c r="MIZ74" s="516"/>
      <c r="MJA74" s="516"/>
      <c r="MJB74" s="516"/>
      <c r="MJC74" s="516"/>
      <c r="MJD74" s="516"/>
      <c r="MJE74" s="516"/>
      <c r="MJF74" s="516"/>
      <c r="MJG74" s="516"/>
      <c r="MJH74" s="516"/>
      <c r="MJI74" s="516"/>
      <c r="MJJ74" s="516"/>
      <c r="MJK74" s="516"/>
      <c r="MJL74" s="516"/>
      <c r="MJM74" s="516"/>
      <c r="MJN74" s="516"/>
      <c r="MJO74" s="516"/>
      <c r="MJP74" s="516"/>
      <c r="MJQ74" s="516"/>
      <c r="MJR74" s="516"/>
      <c r="MJS74" s="516"/>
      <c r="MJT74" s="516"/>
      <c r="MJU74" s="516"/>
      <c r="MJV74" s="516"/>
      <c r="MJW74" s="516"/>
      <c r="MJX74" s="516"/>
      <c r="MJY74" s="516"/>
      <c r="MJZ74" s="516"/>
      <c r="MKA74" s="516"/>
      <c r="MKB74" s="516"/>
      <c r="MKC74" s="516"/>
      <c r="MKD74" s="516"/>
      <c r="MKE74" s="516"/>
      <c r="MKF74" s="516"/>
      <c r="MKG74" s="516"/>
      <c r="MKH74" s="516"/>
      <c r="MKI74" s="516"/>
      <c r="MKJ74" s="516"/>
      <c r="MKK74" s="516"/>
      <c r="MKL74" s="516"/>
      <c r="MKM74" s="516"/>
      <c r="MKN74" s="516"/>
      <c r="MKO74" s="516"/>
      <c r="MKP74" s="516"/>
      <c r="MKQ74" s="516"/>
      <c r="MKR74" s="516"/>
      <c r="MKS74" s="516"/>
      <c r="MKT74" s="516"/>
      <c r="MKU74" s="516"/>
      <c r="MKV74" s="516"/>
      <c r="MKW74" s="516"/>
      <c r="MKX74" s="516"/>
      <c r="MKY74" s="516"/>
      <c r="MKZ74" s="516"/>
      <c r="MLA74" s="516"/>
      <c r="MLB74" s="516"/>
      <c r="MLC74" s="516"/>
      <c r="MLD74" s="516"/>
      <c r="MLE74" s="516"/>
      <c r="MLF74" s="516"/>
      <c r="MLG74" s="516"/>
      <c r="MLH74" s="516"/>
      <c r="MLI74" s="516"/>
      <c r="MLJ74" s="516"/>
      <c r="MLK74" s="516"/>
      <c r="MLL74" s="516"/>
      <c r="MLM74" s="516"/>
      <c r="MLN74" s="516"/>
      <c r="MLO74" s="516"/>
      <c r="MLP74" s="516"/>
      <c r="MLQ74" s="516"/>
      <c r="MLR74" s="516"/>
      <c r="MLS74" s="516"/>
      <c r="MLT74" s="516"/>
      <c r="MLU74" s="516"/>
      <c r="MLV74" s="516"/>
      <c r="MLW74" s="516"/>
      <c r="MLX74" s="516"/>
      <c r="MLY74" s="516"/>
      <c r="MLZ74" s="516"/>
      <c r="MMA74" s="516"/>
      <c r="MMB74" s="516"/>
      <c r="MMC74" s="516"/>
      <c r="MMD74" s="516"/>
      <c r="MME74" s="516"/>
      <c r="MMF74" s="516"/>
      <c r="MMG74" s="516"/>
      <c r="MMH74" s="516"/>
      <c r="MMI74" s="516"/>
      <c r="MMJ74" s="516"/>
      <c r="MMK74" s="516"/>
      <c r="MML74" s="516"/>
      <c r="MMM74" s="516"/>
      <c r="MMN74" s="516"/>
      <c r="MMO74" s="516"/>
      <c r="MMP74" s="516"/>
      <c r="MMQ74" s="516"/>
      <c r="MMR74" s="516"/>
      <c r="MMS74" s="516"/>
      <c r="MMT74" s="516"/>
      <c r="MMU74" s="516"/>
      <c r="MMV74" s="516"/>
      <c r="MMW74" s="516"/>
      <c r="MMX74" s="516"/>
      <c r="MMY74" s="516"/>
      <c r="MMZ74" s="516"/>
      <c r="MNA74" s="516"/>
      <c r="MNB74" s="516"/>
      <c r="MNC74" s="516"/>
      <c r="MND74" s="516"/>
      <c r="MNE74" s="516"/>
      <c r="MNF74" s="516"/>
      <c r="MNG74" s="516"/>
      <c r="MNH74" s="516"/>
      <c r="MNI74" s="516"/>
      <c r="MNJ74" s="516"/>
      <c r="MNK74" s="516"/>
      <c r="MNL74" s="516"/>
      <c r="MNM74" s="516"/>
      <c r="MNN74" s="516"/>
      <c r="MNO74" s="516"/>
      <c r="MNP74" s="516"/>
      <c r="MNQ74" s="516"/>
      <c r="MNR74" s="516"/>
      <c r="MNS74" s="516"/>
      <c r="MNT74" s="516"/>
      <c r="MNU74" s="516"/>
      <c r="MNV74" s="516"/>
      <c r="MNW74" s="516"/>
      <c r="MNX74" s="516"/>
      <c r="MNY74" s="516"/>
      <c r="MNZ74" s="516"/>
      <c r="MOA74" s="516"/>
      <c r="MOB74" s="516"/>
      <c r="MOC74" s="516"/>
      <c r="MOD74" s="516"/>
      <c r="MOE74" s="516"/>
      <c r="MOF74" s="516"/>
      <c r="MOG74" s="516"/>
      <c r="MOH74" s="516"/>
      <c r="MOI74" s="516"/>
      <c r="MOJ74" s="516"/>
      <c r="MOK74" s="516"/>
      <c r="MOL74" s="516"/>
      <c r="MOM74" s="516"/>
      <c r="MON74" s="516"/>
      <c r="MOO74" s="516"/>
      <c r="MOP74" s="516"/>
      <c r="MOQ74" s="516"/>
      <c r="MOR74" s="516"/>
      <c r="MOS74" s="516"/>
      <c r="MOT74" s="516"/>
      <c r="MOU74" s="516"/>
      <c r="MOV74" s="516"/>
      <c r="MOW74" s="516"/>
      <c r="MOX74" s="516"/>
      <c r="MOY74" s="516"/>
      <c r="MOZ74" s="516"/>
      <c r="MPA74" s="516"/>
      <c r="MPB74" s="516"/>
      <c r="MPC74" s="516"/>
      <c r="MPD74" s="516"/>
      <c r="MPE74" s="516"/>
      <c r="MPF74" s="516"/>
      <c r="MPG74" s="516"/>
      <c r="MPH74" s="516"/>
      <c r="MPI74" s="516"/>
      <c r="MPJ74" s="516"/>
      <c r="MPK74" s="516"/>
      <c r="MPL74" s="516"/>
      <c r="MPM74" s="516"/>
      <c r="MPN74" s="516"/>
      <c r="MPO74" s="516"/>
      <c r="MPP74" s="516"/>
      <c r="MPQ74" s="516"/>
      <c r="MPR74" s="516"/>
      <c r="MPS74" s="516"/>
      <c r="MPT74" s="516"/>
      <c r="MPU74" s="516"/>
      <c r="MPV74" s="516"/>
      <c r="MPW74" s="516"/>
      <c r="MPX74" s="516"/>
      <c r="MPY74" s="516"/>
      <c r="MPZ74" s="516"/>
      <c r="MQA74" s="516"/>
      <c r="MQB74" s="516"/>
      <c r="MQC74" s="516"/>
      <c r="MQD74" s="516"/>
      <c r="MQE74" s="516"/>
      <c r="MQF74" s="516"/>
      <c r="MQG74" s="516"/>
      <c r="MQH74" s="516"/>
      <c r="MQI74" s="516"/>
      <c r="MQJ74" s="516"/>
      <c r="MQK74" s="516"/>
      <c r="MQL74" s="516"/>
      <c r="MQM74" s="516"/>
      <c r="MQN74" s="516"/>
      <c r="MQO74" s="516"/>
      <c r="MQP74" s="516"/>
      <c r="MQQ74" s="516"/>
      <c r="MQR74" s="516"/>
      <c r="MQS74" s="516"/>
      <c r="MQT74" s="516"/>
      <c r="MQU74" s="516"/>
      <c r="MQV74" s="516"/>
      <c r="MQW74" s="516"/>
      <c r="MQX74" s="516"/>
      <c r="MQY74" s="516"/>
      <c r="MQZ74" s="516"/>
      <c r="MRA74" s="516"/>
      <c r="MRB74" s="516"/>
      <c r="MRC74" s="516"/>
      <c r="MRD74" s="516"/>
      <c r="MRE74" s="516"/>
      <c r="MRF74" s="516"/>
      <c r="MRG74" s="516"/>
      <c r="MRH74" s="516"/>
      <c r="MRI74" s="516"/>
      <c r="MRJ74" s="516"/>
      <c r="MRK74" s="516"/>
      <c r="MRL74" s="516"/>
      <c r="MRM74" s="516"/>
      <c r="MRN74" s="516"/>
      <c r="MRO74" s="516"/>
      <c r="MRP74" s="516"/>
      <c r="MRQ74" s="516"/>
      <c r="MRR74" s="516"/>
      <c r="MRS74" s="516"/>
      <c r="MRT74" s="516"/>
      <c r="MRU74" s="516"/>
      <c r="MRV74" s="516"/>
      <c r="MRW74" s="516"/>
      <c r="MRX74" s="516"/>
      <c r="MRY74" s="516"/>
      <c r="MRZ74" s="516"/>
      <c r="MSA74" s="516"/>
      <c r="MSB74" s="516"/>
      <c r="MSC74" s="516"/>
      <c r="MSD74" s="516"/>
      <c r="MSE74" s="516"/>
      <c r="MSF74" s="516"/>
      <c r="MSG74" s="516"/>
      <c r="MSH74" s="516"/>
      <c r="MSI74" s="516"/>
      <c r="MSJ74" s="516"/>
      <c r="MSK74" s="516"/>
      <c r="MSL74" s="516"/>
      <c r="MSM74" s="516"/>
      <c r="MSN74" s="516"/>
      <c r="MSO74" s="516"/>
      <c r="MSP74" s="516"/>
      <c r="MSQ74" s="516"/>
      <c r="MSR74" s="516"/>
      <c r="MSS74" s="516"/>
      <c r="MST74" s="516"/>
      <c r="MSU74" s="516"/>
      <c r="MSV74" s="516"/>
      <c r="MSW74" s="516"/>
      <c r="MSX74" s="516"/>
      <c r="MSY74" s="516"/>
      <c r="MSZ74" s="516"/>
      <c r="MTA74" s="516"/>
      <c r="MTB74" s="516"/>
      <c r="MTC74" s="516"/>
      <c r="MTD74" s="516"/>
      <c r="MTE74" s="516"/>
      <c r="MTF74" s="516"/>
      <c r="MTG74" s="516"/>
      <c r="MTH74" s="516"/>
      <c r="MTI74" s="516"/>
      <c r="MTJ74" s="516"/>
      <c r="MTK74" s="516"/>
      <c r="MTL74" s="516"/>
      <c r="MTM74" s="516"/>
      <c r="MTN74" s="516"/>
      <c r="MTO74" s="516"/>
      <c r="MTP74" s="516"/>
      <c r="MTQ74" s="516"/>
      <c r="MTR74" s="516"/>
      <c r="MTS74" s="516"/>
      <c r="MTT74" s="516"/>
      <c r="MTU74" s="516"/>
      <c r="MTV74" s="516"/>
      <c r="MTW74" s="516"/>
      <c r="MTX74" s="516"/>
      <c r="MTY74" s="516"/>
      <c r="MTZ74" s="516"/>
      <c r="MUA74" s="516"/>
      <c r="MUB74" s="516"/>
      <c r="MUC74" s="516"/>
      <c r="MUD74" s="516"/>
      <c r="MUE74" s="516"/>
      <c r="MUF74" s="516"/>
      <c r="MUG74" s="516"/>
      <c r="MUH74" s="516"/>
      <c r="MUI74" s="516"/>
      <c r="MUJ74" s="516"/>
      <c r="MUK74" s="516"/>
      <c r="MUL74" s="516"/>
      <c r="MUM74" s="516"/>
      <c r="MUN74" s="516"/>
      <c r="MUO74" s="516"/>
      <c r="MUP74" s="516"/>
      <c r="MUQ74" s="516"/>
      <c r="MUR74" s="516"/>
      <c r="MUS74" s="516"/>
      <c r="MUT74" s="516"/>
      <c r="MUU74" s="516"/>
      <c r="MUV74" s="516"/>
      <c r="MUW74" s="516"/>
      <c r="MUX74" s="516"/>
      <c r="MUY74" s="516"/>
      <c r="MUZ74" s="516"/>
      <c r="MVA74" s="516"/>
      <c r="MVB74" s="516"/>
      <c r="MVC74" s="516"/>
      <c r="MVD74" s="516"/>
      <c r="MVE74" s="516"/>
      <c r="MVF74" s="516"/>
      <c r="MVG74" s="516"/>
      <c r="MVH74" s="516"/>
      <c r="MVI74" s="516"/>
      <c r="MVJ74" s="516"/>
      <c r="MVK74" s="516"/>
      <c r="MVL74" s="516"/>
      <c r="MVM74" s="516"/>
      <c r="MVN74" s="516"/>
      <c r="MVO74" s="516"/>
      <c r="MVP74" s="516"/>
      <c r="MVQ74" s="516"/>
      <c r="MVR74" s="516"/>
      <c r="MVS74" s="516"/>
      <c r="MVT74" s="516"/>
      <c r="MVU74" s="516"/>
      <c r="MVV74" s="516"/>
      <c r="MVW74" s="516"/>
      <c r="MVX74" s="516"/>
      <c r="MVY74" s="516"/>
      <c r="MVZ74" s="516"/>
      <c r="MWA74" s="516"/>
      <c r="MWB74" s="516"/>
      <c r="MWC74" s="516"/>
      <c r="MWD74" s="516"/>
      <c r="MWE74" s="516"/>
      <c r="MWF74" s="516"/>
      <c r="MWG74" s="516"/>
      <c r="MWH74" s="516"/>
      <c r="MWI74" s="516"/>
      <c r="MWJ74" s="516"/>
      <c r="MWK74" s="516"/>
      <c r="MWL74" s="516"/>
      <c r="MWM74" s="516"/>
      <c r="MWN74" s="516"/>
      <c r="MWO74" s="516"/>
      <c r="MWP74" s="516"/>
      <c r="MWQ74" s="516"/>
      <c r="MWR74" s="516"/>
      <c r="MWS74" s="516"/>
      <c r="MWT74" s="516"/>
      <c r="MWU74" s="516"/>
      <c r="MWV74" s="516"/>
      <c r="MWW74" s="516"/>
      <c r="MWX74" s="516"/>
      <c r="MWY74" s="516"/>
      <c r="MWZ74" s="516"/>
      <c r="MXA74" s="516"/>
      <c r="MXB74" s="516"/>
      <c r="MXC74" s="516"/>
      <c r="MXD74" s="516"/>
      <c r="MXE74" s="516"/>
      <c r="MXF74" s="516"/>
      <c r="MXG74" s="516"/>
      <c r="MXH74" s="516"/>
      <c r="MXI74" s="516"/>
      <c r="MXJ74" s="516"/>
      <c r="MXK74" s="516"/>
      <c r="MXL74" s="516"/>
      <c r="MXM74" s="516"/>
      <c r="MXN74" s="516"/>
      <c r="MXO74" s="516"/>
      <c r="MXP74" s="516"/>
      <c r="MXQ74" s="516"/>
      <c r="MXR74" s="516"/>
      <c r="MXS74" s="516"/>
      <c r="MXT74" s="516"/>
      <c r="MXU74" s="516"/>
      <c r="MXV74" s="516"/>
      <c r="MXW74" s="516"/>
      <c r="MXX74" s="516"/>
      <c r="MXY74" s="516"/>
      <c r="MXZ74" s="516"/>
      <c r="MYA74" s="516"/>
      <c r="MYB74" s="516"/>
      <c r="MYC74" s="516"/>
      <c r="MYD74" s="516"/>
      <c r="MYE74" s="516"/>
      <c r="MYF74" s="516"/>
      <c r="MYG74" s="516"/>
      <c r="MYH74" s="516"/>
      <c r="MYI74" s="516"/>
      <c r="MYJ74" s="516"/>
      <c r="MYK74" s="516"/>
      <c r="MYL74" s="516"/>
      <c r="MYM74" s="516"/>
      <c r="MYN74" s="516"/>
      <c r="MYO74" s="516"/>
      <c r="MYP74" s="516"/>
      <c r="MYQ74" s="516"/>
      <c r="MYR74" s="516"/>
      <c r="MYS74" s="516"/>
      <c r="MYT74" s="516"/>
      <c r="MYU74" s="516"/>
      <c r="MYV74" s="516"/>
      <c r="MYW74" s="516"/>
      <c r="MYX74" s="516"/>
      <c r="MYY74" s="516"/>
      <c r="MYZ74" s="516"/>
      <c r="MZA74" s="516"/>
      <c r="MZB74" s="516"/>
      <c r="MZC74" s="516"/>
      <c r="MZD74" s="516"/>
      <c r="MZE74" s="516"/>
      <c r="MZF74" s="516"/>
      <c r="MZG74" s="516"/>
      <c r="MZH74" s="516"/>
      <c r="MZI74" s="516"/>
      <c r="MZJ74" s="516"/>
      <c r="MZK74" s="516"/>
      <c r="MZL74" s="516"/>
      <c r="MZM74" s="516"/>
      <c r="MZN74" s="516"/>
      <c r="MZO74" s="516"/>
      <c r="MZP74" s="516"/>
      <c r="MZQ74" s="516"/>
      <c r="MZR74" s="516"/>
      <c r="MZS74" s="516"/>
      <c r="MZT74" s="516"/>
      <c r="MZU74" s="516"/>
      <c r="MZV74" s="516"/>
      <c r="MZW74" s="516"/>
      <c r="MZX74" s="516"/>
      <c r="MZY74" s="516"/>
      <c r="MZZ74" s="516"/>
      <c r="NAA74" s="516"/>
      <c r="NAB74" s="516"/>
      <c r="NAC74" s="516"/>
      <c r="NAD74" s="516"/>
      <c r="NAE74" s="516"/>
      <c r="NAF74" s="516"/>
      <c r="NAG74" s="516"/>
      <c r="NAH74" s="516"/>
      <c r="NAI74" s="516"/>
      <c r="NAJ74" s="516"/>
      <c r="NAK74" s="516"/>
      <c r="NAL74" s="516"/>
      <c r="NAM74" s="516"/>
      <c r="NAN74" s="516"/>
      <c r="NAO74" s="516"/>
      <c r="NAP74" s="516"/>
      <c r="NAQ74" s="516"/>
      <c r="NAR74" s="516"/>
      <c r="NAS74" s="516"/>
      <c r="NAT74" s="516"/>
      <c r="NAU74" s="516"/>
      <c r="NAV74" s="516"/>
      <c r="NAW74" s="516"/>
      <c r="NAX74" s="516"/>
      <c r="NAY74" s="516"/>
      <c r="NAZ74" s="516"/>
      <c r="NBA74" s="516"/>
      <c r="NBB74" s="516"/>
      <c r="NBC74" s="516"/>
      <c r="NBD74" s="516"/>
      <c r="NBE74" s="516"/>
      <c r="NBF74" s="516"/>
      <c r="NBG74" s="516"/>
      <c r="NBH74" s="516"/>
      <c r="NBI74" s="516"/>
      <c r="NBJ74" s="516"/>
      <c r="NBK74" s="516"/>
      <c r="NBL74" s="516"/>
      <c r="NBM74" s="516"/>
      <c r="NBN74" s="516"/>
      <c r="NBO74" s="516"/>
      <c r="NBP74" s="516"/>
      <c r="NBQ74" s="516"/>
      <c r="NBR74" s="516"/>
      <c r="NBS74" s="516"/>
      <c r="NBT74" s="516"/>
      <c r="NBU74" s="516"/>
      <c r="NBV74" s="516"/>
      <c r="NBW74" s="516"/>
      <c r="NBX74" s="516"/>
      <c r="NBY74" s="516"/>
      <c r="NBZ74" s="516"/>
      <c r="NCA74" s="516"/>
      <c r="NCB74" s="516"/>
      <c r="NCC74" s="516"/>
      <c r="NCD74" s="516"/>
      <c r="NCE74" s="516"/>
      <c r="NCF74" s="516"/>
      <c r="NCG74" s="516"/>
      <c r="NCH74" s="516"/>
      <c r="NCI74" s="516"/>
      <c r="NCJ74" s="516"/>
      <c r="NCK74" s="516"/>
      <c r="NCL74" s="516"/>
      <c r="NCM74" s="516"/>
      <c r="NCN74" s="516"/>
      <c r="NCO74" s="516"/>
      <c r="NCP74" s="516"/>
      <c r="NCQ74" s="516"/>
      <c r="NCR74" s="516"/>
      <c r="NCS74" s="516"/>
      <c r="NCT74" s="516"/>
      <c r="NCU74" s="516"/>
      <c r="NCV74" s="516"/>
      <c r="NCW74" s="516"/>
      <c r="NCX74" s="516"/>
      <c r="NCY74" s="516"/>
      <c r="NCZ74" s="516"/>
      <c r="NDA74" s="516"/>
      <c r="NDB74" s="516"/>
      <c r="NDC74" s="516"/>
      <c r="NDD74" s="516"/>
      <c r="NDE74" s="516"/>
      <c r="NDF74" s="516"/>
      <c r="NDG74" s="516"/>
      <c r="NDH74" s="516"/>
      <c r="NDI74" s="516"/>
      <c r="NDJ74" s="516"/>
      <c r="NDK74" s="516"/>
      <c r="NDL74" s="516"/>
      <c r="NDM74" s="516"/>
      <c r="NDN74" s="516"/>
      <c r="NDO74" s="516"/>
      <c r="NDP74" s="516"/>
      <c r="NDQ74" s="516"/>
      <c r="NDR74" s="516"/>
      <c r="NDS74" s="516"/>
      <c r="NDT74" s="516"/>
      <c r="NDU74" s="516"/>
      <c r="NDV74" s="516"/>
      <c r="NDW74" s="516"/>
      <c r="NDX74" s="516"/>
      <c r="NDY74" s="516"/>
      <c r="NDZ74" s="516"/>
      <c r="NEA74" s="516"/>
      <c r="NEB74" s="516"/>
      <c r="NEC74" s="516"/>
      <c r="NED74" s="516"/>
      <c r="NEE74" s="516"/>
      <c r="NEF74" s="516"/>
      <c r="NEG74" s="516"/>
      <c r="NEH74" s="516"/>
      <c r="NEI74" s="516"/>
      <c r="NEJ74" s="516"/>
      <c r="NEK74" s="516"/>
      <c r="NEL74" s="516"/>
      <c r="NEM74" s="516"/>
      <c r="NEN74" s="516"/>
      <c r="NEO74" s="516"/>
      <c r="NEP74" s="516"/>
      <c r="NEQ74" s="516"/>
      <c r="NER74" s="516"/>
      <c r="NES74" s="516"/>
      <c r="NET74" s="516"/>
      <c r="NEU74" s="516"/>
      <c r="NEV74" s="516"/>
      <c r="NEW74" s="516"/>
      <c r="NEX74" s="516"/>
      <c r="NEY74" s="516"/>
      <c r="NEZ74" s="516"/>
      <c r="NFA74" s="516"/>
      <c r="NFB74" s="516"/>
      <c r="NFC74" s="516"/>
      <c r="NFD74" s="516"/>
      <c r="NFE74" s="516"/>
      <c r="NFF74" s="516"/>
      <c r="NFG74" s="516"/>
      <c r="NFH74" s="516"/>
      <c r="NFI74" s="516"/>
      <c r="NFJ74" s="516"/>
      <c r="NFK74" s="516"/>
      <c r="NFL74" s="516"/>
      <c r="NFM74" s="516"/>
      <c r="NFN74" s="516"/>
      <c r="NFO74" s="516"/>
      <c r="NFP74" s="516"/>
      <c r="NFQ74" s="516"/>
      <c r="NFR74" s="516"/>
      <c r="NFS74" s="516"/>
      <c r="NFT74" s="516"/>
      <c r="NFU74" s="516"/>
      <c r="NFV74" s="516"/>
      <c r="NFW74" s="516"/>
      <c r="NFX74" s="516"/>
      <c r="NFY74" s="516"/>
      <c r="NFZ74" s="516"/>
      <c r="NGA74" s="516"/>
      <c r="NGB74" s="516"/>
      <c r="NGC74" s="516"/>
      <c r="NGD74" s="516"/>
      <c r="NGE74" s="516"/>
      <c r="NGF74" s="516"/>
      <c r="NGG74" s="516"/>
      <c r="NGH74" s="516"/>
      <c r="NGI74" s="516"/>
      <c r="NGJ74" s="516"/>
      <c r="NGK74" s="516"/>
      <c r="NGL74" s="516"/>
      <c r="NGM74" s="516"/>
      <c r="NGN74" s="516"/>
      <c r="NGO74" s="516"/>
      <c r="NGP74" s="516"/>
      <c r="NGQ74" s="516"/>
      <c r="NGR74" s="516"/>
      <c r="NGS74" s="516"/>
      <c r="NGT74" s="516"/>
      <c r="NGU74" s="516"/>
      <c r="NGV74" s="516"/>
      <c r="NGW74" s="516"/>
      <c r="NGX74" s="516"/>
      <c r="NGY74" s="516"/>
      <c r="NGZ74" s="516"/>
      <c r="NHA74" s="516"/>
      <c r="NHB74" s="516"/>
      <c r="NHC74" s="516"/>
      <c r="NHD74" s="516"/>
      <c r="NHE74" s="516"/>
      <c r="NHF74" s="516"/>
      <c r="NHG74" s="516"/>
      <c r="NHH74" s="516"/>
      <c r="NHI74" s="516"/>
      <c r="NHJ74" s="516"/>
      <c r="NHK74" s="516"/>
      <c r="NHL74" s="516"/>
      <c r="NHM74" s="516"/>
      <c r="NHN74" s="516"/>
      <c r="NHO74" s="516"/>
      <c r="NHP74" s="516"/>
      <c r="NHQ74" s="516"/>
      <c r="NHR74" s="516"/>
      <c r="NHS74" s="516"/>
      <c r="NHT74" s="516"/>
      <c r="NHU74" s="516"/>
      <c r="NHV74" s="516"/>
      <c r="NHW74" s="516"/>
      <c r="NHX74" s="516"/>
      <c r="NHY74" s="516"/>
      <c r="NHZ74" s="516"/>
      <c r="NIA74" s="516"/>
      <c r="NIB74" s="516"/>
      <c r="NIC74" s="516"/>
      <c r="NID74" s="516"/>
      <c r="NIE74" s="516"/>
      <c r="NIF74" s="516"/>
      <c r="NIG74" s="516"/>
      <c r="NIH74" s="516"/>
      <c r="NII74" s="516"/>
      <c r="NIJ74" s="516"/>
      <c r="NIK74" s="516"/>
      <c r="NIL74" s="516"/>
      <c r="NIM74" s="516"/>
      <c r="NIN74" s="516"/>
      <c r="NIO74" s="516"/>
      <c r="NIP74" s="516"/>
      <c r="NIQ74" s="516"/>
      <c r="NIR74" s="516"/>
      <c r="NIS74" s="516"/>
      <c r="NIT74" s="516"/>
      <c r="NIU74" s="516"/>
      <c r="NIV74" s="516"/>
      <c r="NIW74" s="516"/>
      <c r="NIX74" s="516"/>
      <c r="NIY74" s="516"/>
      <c r="NIZ74" s="516"/>
      <c r="NJA74" s="516"/>
      <c r="NJB74" s="516"/>
      <c r="NJC74" s="516"/>
      <c r="NJD74" s="516"/>
      <c r="NJE74" s="516"/>
      <c r="NJF74" s="516"/>
      <c r="NJG74" s="516"/>
      <c r="NJH74" s="516"/>
      <c r="NJI74" s="516"/>
      <c r="NJJ74" s="516"/>
      <c r="NJK74" s="516"/>
      <c r="NJL74" s="516"/>
      <c r="NJM74" s="516"/>
      <c r="NJN74" s="516"/>
      <c r="NJO74" s="516"/>
      <c r="NJP74" s="516"/>
      <c r="NJQ74" s="516"/>
      <c r="NJR74" s="516"/>
      <c r="NJS74" s="516"/>
      <c r="NJT74" s="516"/>
      <c r="NJU74" s="516"/>
      <c r="NJV74" s="516"/>
      <c r="NJW74" s="516"/>
      <c r="NJX74" s="516"/>
      <c r="NJY74" s="516"/>
      <c r="NJZ74" s="516"/>
      <c r="NKA74" s="516"/>
      <c r="NKB74" s="516"/>
      <c r="NKC74" s="516"/>
      <c r="NKD74" s="516"/>
      <c r="NKE74" s="516"/>
      <c r="NKF74" s="516"/>
      <c r="NKG74" s="516"/>
      <c r="NKH74" s="516"/>
      <c r="NKI74" s="516"/>
      <c r="NKJ74" s="516"/>
      <c r="NKK74" s="516"/>
      <c r="NKL74" s="516"/>
      <c r="NKM74" s="516"/>
      <c r="NKN74" s="516"/>
      <c r="NKO74" s="516"/>
      <c r="NKP74" s="516"/>
      <c r="NKQ74" s="516"/>
      <c r="NKR74" s="516"/>
      <c r="NKS74" s="516"/>
      <c r="NKT74" s="516"/>
      <c r="NKU74" s="516"/>
      <c r="NKV74" s="516"/>
      <c r="NKW74" s="516"/>
      <c r="NKX74" s="516"/>
      <c r="NKY74" s="516"/>
      <c r="NKZ74" s="516"/>
      <c r="NLA74" s="516"/>
      <c r="NLB74" s="516"/>
      <c r="NLC74" s="516"/>
      <c r="NLD74" s="516"/>
      <c r="NLE74" s="516"/>
      <c r="NLF74" s="516"/>
      <c r="NLG74" s="516"/>
      <c r="NLH74" s="516"/>
      <c r="NLI74" s="516"/>
      <c r="NLJ74" s="516"/>
      <c r="NLK74" s="516"/>
      <c r="NLL74" s="516"/>
      <c r="NLM74" s="516"/>
      <c r="NLN74" s="516"/>
      <c r="NLO74" s="516"/>
      <c r="NLP74" s="516"/>
      <c r="NLQ74" s="516"/>
      <c r="NLR74" s="516"/>
      <c r="NLS74" s="516"/>
      <c r="NLT74" s="516"/>
      <c r="NLU74" s="516"/>
      <c r="NLV74" s="516"/>
      <c r="NLW74" s="516"/>
      <c r="NLX74" s="516"/>
      <c r="NLY74" s="516"/>
      <c r="NLZ74" s="516"/>
      <c r="NMA74" s="516"/>
      <c r="NMB74" s="516"/>
      <c r="NMC74" s="516"/>
      <c r="NMD74" s="516"/>
      <c r="NME74" s="516"/>
      <c r="NMF74" s="516"/>
      <c r="NMG74" s="516"/>
      <c r="NMH74" s="516"/>
      <c r="NMI74" s="516"/>
      <c r="NMJ74" s="516"/>
      <c r="NMK74" s="516"/>
      <c r="NML74" s="516"/>
      <c r="NMM74" s="516"/>
      <c r="NMN74" s="516"/>
      <c r="NMO74" s="516"/>
      <c r="NMP74" s="516"/>
      <c r="NMQ74" s="516"/>
      <c r="NMR74" s="516"/>
      <c r="NMS74" s="516"/>
      <c r="NMT74" s="516"/>
      <c r="NMU74" s="516"/>
      <c r="NMV74" s="516"/>
      <c r="NMW74" s="516"/>
      <c r="NMX74" s="516"/>
      <c r="NMY74" s="516"/>
      <c r="NMZ74" s="516"/>
      <c r="NNA74" s="516"/>
      <c r="NNB74" s="516"/>
      <c r="NNC74" s="516"/>
      <c r="NND74" s="516"/>
      <c r="NNE74" s="516"/>
      <c r="NNF74" s="516"/>
      <c r="NNG74" s="516"/>
      <c r="NNH74" s="516"/>
      <c r="NNI74" s="516"/>
      <c r="NNJ74" s="516"/>
      <c r="NNK74" s="516"/>
      <c r="NNL74" s="516"/>
      <c r="NNM74" s="516"/>
      <c r="NNN74" s="516"/>
      <c r="NNO74" s="516"/>
      <c r="NNP74" s="516"/>
      <c r="NNQ74" s="516"/>
      <c r="NNR74" s="516"/>
      <c r="NNS74" s="516"/>
      <c r="NNT74" s="516"/>
      <c r="NNU74" s="516"/>
      <c r="NNV74" s="516"/>
      <c r="NNW74" s="516"/>
      <c r="NNX74" s="516"/>
      <c r="NNY74" s="516"/>
      <c r="NNZ74" s="516"/>
      <c r="NOA74" s="516"/>
      <c r="NOB74" s="516"/>
      <c r="NOC74" s="516"/>
      <c r="NOD74" s="516"/>
      <c r="NOE74" s="516"/>
      <c r="NOF74" s="516"/>
      <c r="NOG74" s="516"/>
      <c r="NOH74" s="516"/>
      <c r="NOI74" s="516"/>
      <c r="NOJ74" s="516"/>
      <c r="NOK74" s="516"/>
      <c r="NOL74" s="516"/>
      <c r="NOM74" s="516"/>
      <c r="NON74" s="516"/>
      <c r="NOO74" s="516"/>
      <c r="NOP74" s="516"/>
      <c r="NOQ74" s="516"/>
      <c r="NOR74" s="516"/>
      <c r="NOS74" s="516"/>
      <c r="NOT74" s="516"/>
      <c r="NOU74" s="516"/>
      <c r="NOV74" s="516"/>
      <c r="NOW74" s="516"/>
      <c r="NOX74" s="516"/>
      <c r="NOY74" s="516"/>
      <c r="NOZ74" s="516"/>
      <c r="NPA74" s="516"/>
      <c r="NPB74" s="516"/>
      <c r="NPC74" s="516"/>
      <c r="NPD74" s="516"/>
      <c r="NPE74" s="516"/>
      <c r="NPF74" s="516"/>
      <c r="NPG74" s="516"/>
      <c r="NPH74" s="516"/>
      <c r="NPI74" s="516"/>
      <c r="NPJ74" s="516"/>
      <c r="NPK74" s="516"/>
      <c r="NPL74" s="516"/>
      <c r="NPM74" s="516"/>
      <c r="NPN74" s="516"/>
      <c r="NPO74" s="516"/>
      <c r="NPP74" s="516"/>
      <c r="NPQ74" s="516"/>
      <c r="NPR74" s="516"/>
      <c r="NPS74" s="516"/>
      <c r="NPT74" s="516"/>
      <c r="NPU74" s="516"/>
      <c r="NPV74" s="516"/>
      <c r="NPW74" s="516"/>
      <c r="NPX74" s="516"/>
      <c r="NPY74" s="516"/>
      <c r="NPZ74" s="516"/>
      <c r="NQA74" s="516"/>
      <c r="NQB74" s="516"/>
      <c r="NQC74" s="516"/>
      <c r="NQD74" s="516"/>
      <c r="NQE74" s="516"/>
      <c r="NQF74" s="516"/>
      <c r="NQG74" s="516"/>
      <c r="NQH74" s="516"/>
      <c r="NQI74" s="516"/>
      <c r="NQJ74" s="516"/>
      <c r="NQK74" s="516"/>
      <c r="NQL74" s="516"/>
      <c r="NQM74" s="516"/>
      <c r="NQN74" s="516"/>
      <c r="NQO74" s="516"/>
      <c r="NQP74" s="516"/>
      <c r="NQQ74" s="516"/>
      <c r="NQR74" s="516"/>
      <c r="NQS74" s="516"/>
      <c r="NQT74" s="516"/>
      <c r="NQU74" s="516"/>
      <c r="NQV74" s="516"/>
      <c r="NQW74" s="516"/>
      <c r="NQX74" s="516"/>
      <c r="NQY74" s="516"/>
      <c r="NQZ74" s="516"/>
      <c r="NRA74" s="516"/>
      <c r="NRB74" s="516"/>
      <c r="NRC74" s="516"/>
      <c r="NRD74" s="516"/>
      <c r="NRE74" s="516"/>
      <c r="NRF74" s="516"/>
      <c r="NRG74" s="516"/>
      <c r="NRH74" s="516"/>
      <c r="NRI74" s="516"/>
      <c r="NRJ74" s="516"/>
      <c r="NRK74" s="516"/>
      <c r="NRL74" s="516"/>
      <c r="NRM74" s="516"/>
      <c r="NRN74" s="516"/>
      <c r="NRO74" s="516"/>
      <c r="NRP74" s="516"/>
      <c r="NRQ74" s="516"/>
      <c r="NRR74" s="516"/>
      <c r="NRS74" s="516"/>
      <c r="NRT74" s="516"/>
      <c r="NRU74" s="516"/>
      <c r="NRV74" s="516"/>
      <c r="NRW74" s="516"/>
      <c r="NRX74" s="516"/>
      <c r="NRY74" s="516"/>
      <c r="NRZ74" s="516"/>
      <c r="NSA74" s="516"/>
      <c r="NSB74" s="516"/>
      <c r="NSC74" s="516"/>
      <c r="NSD74" s="516"/>
      <c r="NSE74" s="516"/>
      <c r="NSF74" s="516"/>
      <c r="NSG74" s="516"/>
      <c r="NSH74" s="516"/>
      <c r="NSI74" s="516"/>
      <c r="NSJ74" s="516"/>
      <c r="NSK74" s="516"/>
      <c r="NSL74" s="516"/>
      <c r="NSM74" s="516"/>
      <c r="NSN74" s="516"/>
      <c r="NSO74" s="516"/>
      <c r="NSP74" s="516"/>
      <c r="NSQ74" s="516"/>
      <c r="NSR74" s="516"/>
      <c r="NSS74" s="516"/>
      <c r="NST74" s="516"/>
      <c r="NSU74" s="516"/>
      <c r="NSV74" s="516"/>
      <c r="NSW74" s="516"/>
      <c r="NSX74" s="516"/>
      <c r="NSY74" s="516"/>
      <c r="NSZ74" s="516"/>
      <c r="NTA74" s="516"/>
      <c r="NTB74" s="516"/>
      <c r="NTC74" s="516"/>
      <c r="NTD74" s="516"/>
      <c r="NTE74" s="516"/>
      <c r="NTF74" s="516"/>
      <c r="NTG74" s="516"/>
      <c r="NTH74" s="516"/>
      <c r="NTI74" s="516"/>
      <c r="NTJ74" s="516"/>
      <c r="NTK74" s="516"/>
      <c r="NTL74" s="516"/>
      <c r="NTM74" s="516"/>
      <c r="NTN74" s="516"/>
      <c r="NTO74" s="516"/>
      <c r="NTP74" s="516"/>
      <c r="NTQ74" s="516"/>
      <c r="NTR74" s="516"/>
      <c r="NTS74" s="516"/>
      <c r="NTT74" s="516"/>
      <c r="NTU74" s="516"/>
      <c r="NTV74" s="516"/>
      <c r="NTW74" s="516"/>
      <c r="NTX74" s="516"/>
      <c r="NTY74" s="516"/>
      <c r="NTZ74" s="516"/>
      <c r="NUA74" s="516"/>
      <c r="NUB74" s="516"/>
      <c r="NUC74" s="516"/>
      <c r="NUD74" s="516"/>
      <c r="NUE74" s="516"/>
      <c r="NUF74" s="516"/>
      <c r="NUG74" s="516"/>
      <c r="NUH74" s="516"/>
      <c r="NUI74" s="516"/>
      <c r="NUJ74" s="516"/>
      <c r="NUK74" s="516"/>
      <c r="NUL74" s="516"/>
      <c r="NUM74" s="516"/>
      <c r="NUN74" s="516"/>
      <c r="NUO74" s="516"/>
      <c r="NUP74" s="516"/>
      <c r="NUQ74" s="516"/>
      <c r="NUR74" s="516"/>
      <c r="NUS74" s="516"/>
      <c r="NUT74" s="516"/>
      <c r="NUU74" s="516"/>
      <c r="NUV74" s="516"/>
      <c r="NUW74" s="516"/>
      <c r="NUX74" s="516"/>
      <c r="NUY74" s="516"/>
      <c r="NUZ74" s="516"/>
      <c r="NVA74" s="516"/>
      <c r="NVB74" s="516"/>
      <c r="NVC74" s="516"/>
      <c r="NVD74" s="516"/>
      <c r="NVE74" s="516"/>
      <c r="NVF74" s="516"/>
      <c r="NVG74" s="516"/>
      <c r="NVH74" s="516"/>
      <c r="NVI74" s="516"/>
      <c r="NVJ74" s="516"/>
      <c r="NVK74" s="516"/>
      <c r="NVL74" s="516"/>
      <c r="NVM74" s="516"/>
      <c r="NVN74" s="516"/>
      <c r="NVO74" s="516"/>
      <c r="NVP74" s="516"/>
      <c r="NVQ74" s="516"/>
      <c r="NVR74" s="516"/>
      <c r="NVS74" s="516"/>
      <c r="NVT74" s="516"/>
      <c r="NVU74" s="516"/>
      <c r="NVV74" s="516"/>
      <c r="NVW74" s="516"/>
      <c r="NVX74" s="516"/>
      <c r="NVY74" s="516"/>
      <c r="NVZ74" s="516"/>
      <c r="NWA74" s="516"/>
      <c r="NWB74" s="516"/>
      <c r="NWC74" s="516"/>
      <c r="NWD74" s="516"/>
      <c r="NWE74" s="516"/>
      <c r="NWF74" s="516"/>
      <c r="NWG74" s="516"/>
      <c r="NWH74" s="516"/>
      <c r="NWI74" s="516"/>
      <c r="NWJ74" s="516"/>
      <c r="NWK74" s="516"/>
      <c r="NWL74" s="516"/>
      <c r="NWM74" s="516"/>
      <c r="NWN74" s="516"/>
      <c r="NWO74" s="516"/>
      <c r="NWP74" s="516"/>
      <c r="NWQ74" s="516"/>
      <c r="NWR74" s="516"/>
      <c r="NWS74" s="516"/>
      <c r="NWT74" s="516"/>
      <c r="NWU74" s="516"/>
      <c r="NWV74" s="516"/>
      <c r="NWW74" s="516"/>
      <c r="NWX74" s="516"/>
      <c r="NWY74" s="516"/>
      <c r="NWZ74" s="516"/>
      <c r="NXA74" s="516"/>
      <c r="NXB74" s="516"/>
      <c r="NXC74" s="516"/>
      <c r="NXD74" s="516"/>
      <c r="NXE74" s="516"/>
      <c r="NXF74" s="516"/>
      <c r="NXG74" s="516"/>
      <c r="NXH74" s="516"/>
      <c r="NXI74" s="516"/>
      <c r="NXJ74" s="516"/>
      <c r="NXK74" s="516"/>
      <c r="NXL74" s="516"/>
      <c r="NXM74" s="516"/>
      <c r="NXN74" s="516"/>
      <c r="NXO74" s="516"/>
      <c r="NXP74" s="516"/>
      <c r="NXQ74" s="516"/>
      <c r="NXR74" s="516"/>
      <c r="NXS74" s="516"/>
      <c r="NXT74" s="516"/>
      <c r="NXU74" s="516"/>
      <c r="NXV74" s="516"/>
      <c r="NXW74" s="516"/>
      <c r="NXX74" s="516"/>
      <c r="NXY74" s="516"/>
      <c r="NXZ74" s="516"/>
      <c r="NYA74" s="516"/>
      <c r="NYB74" s="516"/>
      <c r="NYC74" s="516"/>
      <c r="NYD74" s="516"/>
      <c r="NYE74" s="516"/>
      <c r="NYF74" s="516"/>
      <c r="NYG74" s="516"/>
      <c r="NYH74" s="516"/>
      <c r="NYI74" s="516"/>
      <c r="NYJ74" s="516"/>
      <c r="NYK74" s="516"/>
      <c r="NYL74" s="516"/>
      <c r="NYM74" s="516"/>
      <c r="NYN74" s="516"/>
      <c r="NYO74" s="516"/>
      <c r="NYP74" s="516"/>
      <c r="NYQ74" s="516"/>
      <c r="NYR74" s="516"/>
      <c r="NYS74" s="516"/>
      <c r="NYT74" s="516"/>
      <c r="NYU74" s="516"/>
      <c r="NYV74" s="516"/>
      <c r="NYW74" s="516"/>
      <c r="NYX74" s="516"/>
      <c r="NYY74" s="516"/>
      <c r="NYZ74" s="516"/>
      <c r="NZA74" s="516"/>
      <c r="NZB74" s="516"/>
      <c r="NZC74" s="516"/>
      <c r="NZD74" s="516"/>
      <c r="NZE74" s="516"/>
      <c r="NZF74" s="516"/>
      <c r="NZG74" s="516"/>
      <c r="NZH74" s="516"/>
      <c r="NZI74" s="516"/>
      <c r="NZJ74" s="516"/>
      <c r="NZK74" s="516"/>
      <c r="NZL74" s="516"/>
      <c r="NZM74" s="516"/>
      <c r="NZN74" s="516"/>
      <c r="NZO74" s="516"/>
      <c r="NZP74" s="516"/>
      <c r="NZQ74" s="516"/>
      <c r="NZR74" s="516"/>
      <c r="NZS74" s="516"/>
      <c r="NZT74" s="516"/>
      <c r="NZU74" s="516"/>
      <c r="NZV74" s="516"/>
      <c r="NZW74" s="516"/>
      <c r="NZX74" s="516"/>
      <c r="NZY74" s="516"/>
      <c r="NZZ74" s="516"/>
      <c r="OAA74" s="516"/>
      <c r="OAB74" s="516"/>
      <c r="OAC74" s="516"/>
      <c r="OAD74" s="516"/>
      <c r="OAE74" s="516"/>
      <c r="OAF74" s="516"/>
      <c r="OAG74" s="516"/>
      <c r="OAH74" s="516"/>
      <c r="OAI74" s="516"/>
      <c r="OAJ74" s="516"/>
      <c r="OAK74" s="516"/>
      <c r="OAL74" s="516"/>
      <c r="OAM74" s="516"/>
      <c r="OAN74" s="516"/>
      <c r="OAO74" s="516"/>
      <c r="OAP74" s="516"/>
      <c r="OAQ74" s="516"/>
      <c r="OAR74" s="516"/>
      <c r="OAS74" s="516"/>
      <c r="OAT74" s="516"/>
      <c r="OAU74" s="516"/>
      <c r="OAV74" s="516"/>
      <c r="OAW74" s="516"/>
      <c r="OAX74" s="516"/>
      <c r="OAY74" s="516"/>
      <c r="OAZ74" s="516"/>
      <c r="OBA74" s="516"/>
      <c r="OBB74" s="516"/>
      <c r="OBC74" s="516"/>
      <c r="OBD74" s="516"/>
      <c r="OBE74" s="516"/>
      <c r="OBF74" s="516"/>
      <c r="OBG74" s="516"/>
      <c r="OBH74" s="516"/>
      <c r="OBI74" s="516"/>
      <c r="OBJ74" s="516"/>
      <c r="OBK74" s="516"/>
      <c r="OBL74" s="516"/>
      <c r="OBM74" s="516"/>
      <c r="OBN74" s="516"/>
      <c r="OBO74" s="516"/>
      <c r="OBP74" s="516"/>
      <c r="OBQ74" s="516"/>
      <c r="OBR74" s="516"/>
      <c r="OBS74" s="516"/>
      <c r="OBT74" s="516"/>
      <c r="OBU74" s="516"/>
      <c r="OBV74" s="516"/>
      <c r="OBW74" s="516"/>
      <c r="OBX74" s="516"/>
      <c r="OBY74" s="516"/>
      <c r="OBZ74" s="516"/>
      <c r="OCA74" s="516"/>
      <c r="OCB74" s="516"/>
      <c r="OCC74" s="516"/>
      <c r="OCD74" s="516"/>
      <c r="OCE74" s="516"/>
      <c r="OCF74" s="516"/>
      <c r="OCG74" s="516"/>
      <c r="OCH74" s="516"/>
      <c r="OCI74" s="516"/>
      <c r="OCJ74" s="516"/>
      <c r="OCK74" s="516"/>
      <c r="OCL74" s="516"/>
      <c r="OCM74" s="516"/>
      <c r="OCN74" s="516"/>
      <c r="OCO74" s="516"/>
      <c r="OCP74" s="516"/>
      <c r="OCQ74" s="516"/>
      <c r="OCR74" s="516"/>
      <c r="OCS74" s="516"/>
      <c r="OCT74" s="516"/>
      <c r="OCU74" s="516"/>
      <c r="OCV74" s="516"/>
      <c r="OCW74" s="516"/>
      <c r="OCX74" s="516"/>
      <c r="OCY74" s="516"/>
      <c r="OCZ74" s="516"/>
      <c r="ODA74" s="516"/>
      <c r="ODB74" s="516"/>
      <c r="ODC74" s="516"/>
      <c r="ODD74" s="516"/>
      <c r="ODE74" s="516"/>
      <c r="ODF74" s="516"/>
      <c r="ODG74" s="516"/>
      <c r="ODH74" s="516"/>
      <c r="ODI74" s="516"/>
      <c r="ODJ74" s="516"/>
      <c r="ODK74" s="516"/>
      <c r="ODL74" s="516"/>
      <c r="ODM74" s="516"/>
      <c r="ODN74" s="516"/>
      <c r="ODO74" s="516"/>
      <c r="ODP74" s="516"/>
      <c r="ODQ74" s="516"/>
      <c r="ODR74" s="516"/>
      <c r="ODS74" s="516"/>
      <c r="ODT74" s="516"/>
      <c r="ODU74" s="516"/>
      <c r="ODV74" s="516"/>
      <c r="ODW74" s="516"/>
      <c r="ODX74" s="516"/>
      <c r="ODY74" s="516"/>
      <c r="ODZ74" s="516"/>
      <c r="OEA74" s="516"/>
      <c r="OEB74" s="516"/>
      <c r="OEC74" s="516"/>
      <c r="OED74" s="516"/>
      <c r="OEE74" s="516"/>
      <c r="OEF74" s="516"/>
      <c r="OEG74" s="516"/>
      <c r="OEH74" s="516"/>
      <c r="OEI74" s="516"/>
      <c r="OEJ74" s="516"/>
      <c r="OEK74" s="516"/>
      <c r="OEL74" s="516"/>
      <c r="OEM74" s="516"/>
      <c r="OEN74" s="516"/>
      <c r="OEO74" s="516"/>
      <c r="OEP74" s="516"/>
      <c r="OEQ74" s="516"/>
      <c r="OER74" s="516"/>
      <c r="OES74" s="516"/>
      <c r="OET74" s="516"/>
      <c r="OEU74" s="516"/>
      <c r="OEV74" s="516"/>
      <c r="OEW74" s="516"/>
      <c r="OEX74" s="516"/>
      <c r="OEY74" s="516"/>
      <c r="OEZ74" s="516"/>
      <c r="OFA74" s="516"/>
      <c r="OFB74" s="516"/>
      <c r="OFC74" s="516"/>
      <c r="OFD74" s="516"/>
      <c r="OFE74" s="516"/>
      <c r="OFF74" s="516"/>
      <c r="OFG74" s="516"/>
      <c r="OFH74" s="516"/>
      <c r="OFI74" s="516"/>
      <c r="OFJ74" s="516"/>
      <c r="OFK74" s="516"/>
      <c r="OFL74" s="516"/>
      <c r="OFM74" s="516"/>
      <c r="OFN74" s="516"/>
      <c r="OFO74" s="516"/>
      <c r="OFP74" s="516"/>
      <c r="OFQ74" s="516"/>
      <c r="OFR74" s="516"/>
      <c r="OFS74" s="516"/>
      <c r="OFT74" s="516"/>
      <c r="OFU74" s="516"/>
      <c r="OFV74" s="516"/>
      <c r="OFW74" s="516"/>
      <c r="OFX74" s="516"/>
      <c r="OFY74" s="516"/>
      <c r="OFZ74" s="516"/>
      <c r="OGA74" s="516"/>
      <c r="OGB74" s="516"/>
      <c r="OGC74" s="516"/>
      <c r="OGD74" s="516"/>
      <c r="OGE74" s="516"/>
      <c r="OGF74" s="516"/>
      <c r="OGG74" s="516"/>
      <c r="OGH74" s="516"/>
      <c r="OGI74" s="516"/>
      <c r="OGJ74" s="516"/>
      <c r="OGK74" s="516"/>
      <c r="OGL74" s="516"/>
      <c r="OGM74" s="516"/>
      <c r="OGN74" s="516"/>
      <c r="OGO74" s="516"/>
      <c r="OGP74" s="516"/>
      <c r="OGQ74" s="516"/>
      <c r="OGR74" s="516"/>
      <c r="OGS74" s="516"/>
      <c r="OGT74" s="516"/>
      <c r="OGU74" s="516"/>
      <c r="OGV74" s="516"/>
      <c r="OGW74" s="516"/>
      <c r="OGX74" s="516"/>
      <c r="OGY74" s="516"/>
      <c r="OGZ74" s="516"/>
      <c r="OHA74" s="516"/>
      <c r="OHB74" s="516"/>
      <c r="OHC74" s="516"/>
      <c r="OHD74" s="516"/>
      <c r="OHE74" s="516"/>
      <c r="OHF74" s="516"/>
      <c r="OHG74" s="516"/>
      <c r="OHH74" s="516"/>
      <c r="OHI74" s="516"/>
      <c r="OHJ74" s="516"/>
      <c r="OHK74" s="516"/>
      <c r="OHL74" s="516"/>
      <c r="OHM74" s="516"/>
      <c r="OHN74" s="516"/>
      <c r="OHO74" s="516"/>
      <c r="OHP74" s="516"/>
      <c r="OHQ74" s="516"/>
      <c r="OHR74" s="516"/>
      <c r="OHS74" s="516"/>
      <c r="OHT74" s="516"/>
      <c r="OHU74" s="516"/>
      <c r="OHV74" s="516"/>
      <c r="OHW74" s="516"/>
      <c r="OHX74" s="516"/>
      <c r="OHY74" s="516"/>
      <c r="OHZ74" s="516"/>
      <c r="OIA74" s="516"/>
      <c r="OIB74" s="516"/>
      <c r="OIC74" s="516"/>
      <c r="OID74" s="516"/>
      <c r="OIE74" s="516"/>
      <c r="OIF74" s="516"/>
      <c r="OIG74" s="516"/>
      <c r="OIH74" s="516"/>
      <c r="OII74" s="516"/>
      <c r="OIJ74" s="516"/>
      <c r="OIK74" s="516"/>
      <c r="OIL74" s="516"/>
      <c r="OIM74" s="516"/>
      <c r="OIN74" s="516"/>
      <c r="OIO74" s="516"/>
      <c r="OIP74" s="516"/>
      <c r="OIQ74" s="516"/>
      <c r="OIR74" s="516"/>
      <c r="OIS74" s="516"/>
      <c r="OIT74" s="516"/>
      <c r="OIU74" s="516"/>
      <c r="OIV74" s="516"/>
      <c r="OIW74" s="516"/>
      <c r="OIX74" s="516"/>
      <c r="OIY74" s="516"/>
      <c r="OIZ74" s="516"/>
      <c r="OJA74" s="516"/>
      <c r="OJB74" s="516"/>
      <c r="OJC74" s="516"/>
      <c r="OJD74" s="516"/>
      <c r="OJE74" s="516"/>
      <c r="OJF74" s="516"/>
      <c r="OJG74" s="516"/>
      <c r="OJH74" s="516"/>
      <c r="OJI74" s="516"/>
      <c r="OJJ74" s="516"/>
      <c r="OJK74" s="516"/>
      <c r="OJL74" s="516"/>
      <c r="OJM74" s="516"/>
      <c r="OJN74" s="516"/>
      <c r="OJO74" s="516"/>
      <c r="OJP74" s="516"/>
      <c r="OJQ74" s="516"/>
      <c r="OJR74" s="516"/>
      <c r="OJS74" s="516"/>
      <c r="OJT74" s="516"/>
      <c r="OJU74" s="516"/>
      <c r="OJV74" s="516"/>
      <c r="OJW74" s="516"/>
      <c r="OJX74" s="516"/>
      <c r="OJY74" s="516"/>
      <c r="OJZ74" s="516"/>
      <c r="OKA74" s="516"/>
      <c r="OKB74" s="516"/>
      <c r="OKC74" s="516"/>
      <c r="OKD74" s="516"/>
      <c r="OKE74" s="516"/>
      <c r="OKF74" s="516"/>
      <c r="OKG74" s="516"/>
      <c r="OKH74" s="516"/>
      <c r="OKI74" s="516"/>
      <c r="OKJ74" s="516"/>
      <c r="OKK74" s="516"/>
      <c r="OKL74" s="516"/>
      <c r="OKM74" s="516"/>
      <c r="OKN74" s="516"/>
      <c r="OKO74" s="516"/>
      <c r="OKP74" s="516"/>
      <c r="OKQ74" s="516"/>
      <c r="OKR74" s="516"/>
      <c r="OKS74" s="516"/>
      <c r="OKT74" s="516"/>
      <c r="OKU74" s="516"/>
      <c r="OKV74" s="516"/>
      <c r="OKW74" s="516"/>
      <c r="OKX74" s="516"/>
      <c r="OKY74" s="516"/>
      <c r="OKZ74" s="516"/>
      <c r="OLA74" s="516"/>
      <c r="OLB74" s="516"/>
      <c r="OLC74" s="516"/>
      <c r="OLD74" s="516"/>
      <c r="OLE74" s="516"/>
      <c r="OLF74" s="516"/>
      <c r="OLG74" s="516"/>
      <c r="OLH74" s="516"/>
      <c r="OLI74" s="516"/>
      <c r="OLJ74" s="516"/>
      <c r="OLK74" s="516"/>
      <c r="OLL74" s="516"/>
      <c r="OLM74" s="516"/>
      <c r="OLN74" s="516"/>
      <c r="OLO74" s="516"/>
      <c r="OLP74" s="516"/>
      <c r="OLQ74" s="516"/>
      <c r="OLR74" s="516"/>
      <c r="OLS74" s="516"/>
      <c r="OLT74" s="516"/>
      <c r="OLU74" s="516"/>
      <c r="OLV74" s="516"/>
      <c r="OLW74" s="516"/>
      <c r="OLX74" s="516"/>
      <c r="OLY74" s="516"/>
      <c r="OLZ74" s="516"/>
      <c r="OMA74" s="516"/>
      <c r="OMB74" s="516"/>
      <c r="OMC74" s="516"/>
      <c r="OMD74" s="516"/>
      <c r="OME74" s="516"/>
      <c r="OMF74" s="516"/>
      <c r="OMG74" s="516"/>
      <c r="OMH74" s="516"/>
      <c r="OMI74" s="516"/>
      <c r="OMJ74" s="516"/>
      <c r="OMK74" s="516"/>
      <c r="OML74" s="516"/>
      <c r="OMM74" s="516"/>
      <c r="OMN74" s="516"/>
      <c r="OMO74" s="516"/>
      <c r="OMP74" s="516"/>
      <c r="OMQ74" s="516"/>
      <c r="OMR74" s="516"/>
      <c r="OMS74" s="516"/>
      <c r="OMT74" s="516"/>
      <c r="OMU74" s="516"/>
      <c r="OMV74" s="516"/>
      <c r="OMW74" s="516"/>
      <c r="OMX74" s="516"/>
      <c r="OMY74" s="516"/>
      <c r="OMZ74" s="516"/>
      <c r="ONA74" s="516"/>
      <c r="ONB74" s="516"/>
      <c r="ONC74" s="516"/>
      <c r="OND74" s="516"/>
      <c r="ONE74" s="516"/>
      <c r="ONF74" s="516"/>
      <c r="ONG74" s="516"/>
      <c r="ONH74" s="516"/>
      <c r="ONI74" s="516"/>
      <c r="ONJ74" s="516"/>
      <c r="ONK74" s="516"/>
      <c r="ONL74" s="516"/>
      <c r="ONM74" s="516"/>
      <c r="ONN74" s="516"/>
      <c r="ONO74" s="516"/>
      <c r="ONP74" s="516"/>
      <c r="ONQ74" s="516"/>
      <c r="ONR74" s="516"/>
      <c r="ONS74" s="516"/>
      <c r="ONT74" s="516"/>
      <c r="ONU74" s="516"/>
      <c r="ONV74" s="516"/>
      <c r="ONW74" s="516"/>
      <c r="ONX74" s="516"/>
      <c r="ONY74" s="516"/>
      <c r="ONZ74" s="516"/>
      <c r="OOA74" s="516"/>
      <c r="OOB74" s="516"/>
      <c r="OOC74" s="516"/>
      <c r="OOD74" s="516"/>
      <c r="OOE74" s="516"/>
      <c r="OOF74" s="516"/>
      <c r="OOG74" s="516"/>
      <c r="OOH74" s="516"/>
      <c r="OOI74" s="516"/>
      <c r="OOJ74" s="516"/>
      <c r="OOK74" s="516"/>
      <c r="OOL74" s="516"/>
      <c r="OOM74" s="516"/>
      <c r="OON74" s="516"/>
      <c r="OOO74" s="516"/>
      <c r="OOP74" s="516"/>
      <c r="OOQ74" s="516"/>
      <c r="OOR74" s="516"/>
      <c r="OOS74" s="516"/>
      <c r="OOT74" s="516"/>
      <c r="OOU74" s="516"/>
      <c r="OOV74" s="516"/>
      <c r="OOW74" s="516"/>
      <c r="OOX74" s="516"/>
      <c r="OOY74" s="516"/>
      <c r="OOZ74" s="516"/>
      <c r="OPA74" s="516"/>
      <c r="OPB74" s="516"/>
      <c r="OPC74" s="516"/>
      <c r="OPD74" s="516"/>
      <c r="OPE74" s="516"/>
      <c r="OPF74" s="516"/>
      <c r="OPG74" s="516"/>
      <c r="OPH74" s="516"/>
      <c r="OPI74" s="516"/>
      <c r="OPJ74" s="516"/>
      <c r="OPK74" s="516"/>
      <c r="OPL74" s="516"/>
      <c r="OPM74" s="516"/>
      <c r="OPN74" s="516"/>
      <c r="OPO74" s="516"/>
      <c r="OPP74" s="516"/>
      <c r="OPQ74" s="516"/>
      <c r="OPR74" s="516"/>
      <c r="OPS74" s="516"/>
      <c r="OPT74" s="516"/>
      <c r="OPU74" s="516"/>
      <c r="OPV74" s="516"/>
      <c r="OPW74" s="516"/>
      <c r="OPX74" s="516"/>
      <c r="OPY74" s="516"/>
      <c r="OPZ74" s="516"/>
      <c r="OQA74" s="516"/>
      <c r="OQB74" s="516"/>
      <c r="OQC74" s="516"/>
      <c r="OQD74" s="516"/>
      <c r="OQE74" s="516"/>
      <c r="OQF74" s="516"/>
      <c r="OQG74" s="516"/>
      <c r="OQH74" s="516"/>
      <c r="OQI74" s="516"/>
      <c r="OQJ74" s="516"/>
      <c r="OQK74" s="516"/>
      <c r="OQL74" s="516"/>
      <c r="OQM74" s="516"/>
      <c r="OQN74" s="516"/>
      <c r="OQO74" s="516"/>
      <c r="OQP74" s="516"/>
      <c r="OQQ74" s="516"/>
      <c r="OQR74" s="516"/>
      <c r="OQS74" s="516"/>
      <c r="OQT74" s="516"/>
      <c r="OQU74" s="516"/>
      <c r="OQV74" s="516"/>
      <c r="OQW74" s="516"/>
      <c r="OQX74" s="516"/>
      <c r="OQY74" s="516"/>
      <c r="OQZ74" s="516"/>
      <c r="ORA74" s="516"/>
      <c r="ORB74" s="516"/>
      <c r="ORC74" s="516"/>
      <c r="ORD74" s="516"/>
      <c r="ORE74" s="516"/>
      <c r="ORF74" s="516"/>
      <c r="ORG74" s="516"/>
      <c r="ORH74" s="516"/>
      <c r="ORI74" s="516"/>
      <c r="ORJ74" s="516"/>
      <c r="ORK74" s="516"/>
      <c r="ORL74" s="516"/>
      <c r="ORM74" s="516"/>
      <c r="ORN74" s="516"/>
      <c r="ORO74" s="516"/>
      <c r="ORP74" s="516"/>
      <c r="ORQ74" s="516"/>
      <c r="ORR74" s="516"/>
      <c r="ORS74" s="516"/>
      <c r="ORT74" s="516"/>
      <c r="ORU74" s="516"/>
      <c r="ORV74" s="516"/>
      <c r="ORW74" s="516"/>
      <c r="ORX74" s="516"/>
      <c r="ORY74" s="516"/>
      <c r="ORZ74" s="516"/>
      <c r="OSA74" s="516"/>
      <c r="OSB74" s="516"/>
      <c r="OSC74" s="516"/>
      <c r="OSD74" s="516"/>
      <c r="OSE74" s="516"/>
      <c r="OSF74" s="516"/>
      <c r="OSG74" s="516"/>
      <c r="OSH74" s="516"/>
      <c r="OSI74" s="516"/>
      <c r="OSJ74" s="516"/>
      <c r="OSK74" s="516"/>
      <c r="OSL74" s="516"/>
      <c r="OSM74" s="516"/>
      <c r="OSN74" s="516"/>
      <c r="OSO74" s="516"/>
      <c r="OSP74" s="516"/>
      <c r="OSQ74" s="516"/>
      <c r="OSR74" s="516"/>
      <c r="OSS74" s="516"/>
      <c r="OST74" s="516"/>
      <c r="OSU74" s="516"/>
      <c r="OSV74" s="516"/>
      <c r="OSW74" s="516"/>
      <c r="OSX74" s="516"/>
      <c r="OSY74" s="516"/>
      <c r="OSZ74" s="516"/>
      <c r="OTA74" s="516"/>
      <c r="OTB74" s="516"/>
      <c r="OTC74" s="516"/>
      <c r="OTD74" s="516"/>
      <c r="OTE74" s="516"/>
      <c r="OTF74" s="516"/>
      <c r="OTG74" s="516"/>
      <c r="OTH74" s="516"/>
      <c r="OTI74" s="516"/>
      <c r="OTJ74" s="516"/>
      <c r="OTK74" s="516"/>
      <c r="OTL74" s="516"/>
      <c r="OTM74" s="516"/>
      <c r="OTN74" s="516"/>
      <c r="OTO74" s="516"/>
      <c r="OTP74" s="516"/>
      <c r="OTQ74" s="516"/>
      <c r="OTR74" s="516"/>
      <c r="OTS74" s="516"/>
      <c r="OTT74" s="516"/>
      <c r="OTU74" s="516"/>
      <c r="OTV74" s="516"/>
      <c r="OTW74" s="516"/>
      <c r="OTX74" s="516"/>
      <c r="OTY74" s="516"/>
      <c r="OTZ74" s="516"/>
      <c r="OUA74" s="516"/>
      <c r="OUB74" s="516"/>
      <c r="OUC74" s="516"/>
      <c r="OUD74" s="516"/>
      <c r="OUE74" s="516"/>
      <c r="OUF74" s="516"/>
      <c r="OUG74" s="516"/>
      <c r="OUH74" s="516"/>
      <c r="OUI74" s="516"/>
      <c r="OUJ74" s="516"/>
      <c r="OUK74" s="516"/>
      <c r="OUL74" s="516"/>
      <c r="OUM74" s="516"/>
      <c r="OUN74" s="516"/>
      <c r="OUO74" s="516"/>
      <c r="OUP74" s="516"/>
      <c r="OUQ74" s="516"/>
      <c r="OUR74" s="516"/>
      <c r="OUS74" s="516"/>
      <c r="OUT74" s="516"/>
      <c r="OUU74" s="516"/>
      <c r="OUV74" s="516"/>
      <c r="OUW74" s="516"/>
      <c r="OUX74" s="516"/>
      <c r="OUY74" s="516"/>
      <c r="OUZ74" s="516"/>
      <c r="OVA74" s="516"/>
      <c r="OVB74" s="516"/>
      <c r="OVC74" s="516"/>
      <c r="OVD74" s="516"/>
      <c r="OVE74" s="516"/>
      <c r="OVF74" s="516"/>
      <c r="OVG74" s="516"/>
      <c r="OVH74" s="516"/>
      <c r="OVI74" s="516"/>
      <c r="OVJ74" s="516"/>
      <c r="OVK74" s="516"/>
      <c r="OVL74" s="516"/>
      <c r="OVM74" s="516"/>
      <c r="OVN74" s="516"/>
      <c r="OVO74" s="516"/>
      <c r="OVP74" s="516"/>
      <c r="OVQ74" s="516"/>
      <c r="OVR74" s="516"/>
      <c r="OVS74" s="516"/>
      <c r="OVT74" s="516"/>
      <c r="OVU74" s="516"/>
      <c r="OVV74" s="516"/>
      <c r="OVW74" s="516"/>
      <c r="OVX74" s="516"/>
      <c r="OVY74" s="516"/>
      <c r="OVZ74" s="516"/>
      <c r="OWA74" s="516"/>
      <c r="OWB74" s="516"/>
      <c r="OWC74" s="516"/>
      <c r="OWD74" s="516"/>
      <c r="OWE74" s="516"/>
      <c r="OWF74" s="516"/>
      <c r="OWG74" s="516"/>
      <c r="OWH74" s="516"/>
      <c r="OWI74" s="516"/>
      <c r="OWJ74" s="516"/>
      <c r="OWK74" s="516"/>
      <c r="OWL74" s="516"/>
      <c r="OWM74" s="516"/>
      <c r="OWN74" s="516"/>
      <c r="OWO74" s="516"/>
      <c r="OWP74" s="516"/>
      <c r="OWQ74" s="516"/>
      <c r="OWR74" s="516"/>
      <c r="OWS74" s="516"/>
      <c r="OWT74" s="516"/>
      <c r="OWU74" s="516"/>
      <c r="OWV74" s="516"/>
      <c r="OWW74" s="516"/>
      <c r="OWX74" s="516"/>
      <c r="OWY74" s="516"/>
      <c r="OWZ74" s="516"/>
      <c r="OXA74" s="516"/>
      <c r="OXB74" s="516"/>
      <c r="OXC74" s="516"/>
      <c r="OXD74" s="516"/>
      <c r="OXE74" s="516"/>
      <c r="OXF74" s="516"/>
      <c r="OXG74" s="516"/>
      <c r="OXH74" s="516"/>
      <c r="OXI74" s="516"/>
      <c r="OXJ74" s="516"/>
      <c r="OXK74" s="516"/>
      <c r="OXL74" s="516"/>
      <c r="OXM74" s="516"/>
      <c r="OXN74" s="516"/>
      <c r="OXO74" s="516"/>
      <c r="OXP74" s="516"/>
      <c r="OXQ74" s="516"/>
      <c r="OXR74" s="516"/>
      <c r="OXS74" s="516"/>
      <c r="OXT74" s="516"/>
      <c r="OXU74" s="516"/>
      <c r="OXV74" s="516"/>
      <c r="OXW74" s="516"/>
      <c r="OXX74" s="516"/>
      <c r="OXY74" s="516"/>
      <c r="OXZ74" s="516"/>
      <c r="OYA74" s="516"/>
      <c r="OYB74" s="516"/>
      <c r="OYC74" s="516"/>
      <c r="OYD74" s="516"/>
      <c r="OYE74" s="516"/>
      <c r="OYF74" s="516"/>
      <c r="OYG74" s="516"/>
      <c r="OYH74" s="516"/>
      <c r="OYI74" s="516"/>
      <c r="OYJ74" s="516"/>
      <c r="OYK74" s="516"/>
      <c r="OYL74" s="516"/>
      <c r="OYM74" s="516"/>
      <c r="OYN74" s="516"/>
      <c r="OYO74" s="516"/>
      <c r="OYP74" s="516"/>
      <c r="OYQ74" s="516"/>
      <c r="OYR74" s="516"/>
      <c r="OYS74" s="516"/>
      <c r="OYT74" s="516"/>
      <c r="OYU74" s="516"/>
      <c r="OYV74" s="516"/>
      <c r="OYW74" s="516"/>
      <c r="OYX74" s="516"/>
      <c r="OYY74" s="516"/>
      <c r="OYZ74" s="516"/>
      <c r="OZA74" s="516"/>
      <c r="OZB74" s="516"/>
      <c r="OZC74" s="516"/>
      <c r="OZD74" s="516"/>
      <c r="OZE74" s="516"/>
      <c r="OZF74" s="516"/>
      <c r="OZG74" s="516"/>
      <c r="OZH74" s="516"/>
      <c r="OZI74" s="516"/>
      <c r="OZJ74" s="516"/>
      <c r="OZK74" s="516"/>
      <c r="OZL74" s="516"/>
      <c r="OZM74" s="516"/>
      <c r="OZN74" s="516"/>
      <c r="OZO74" s="516"/>
      <c r="OZP74" s="516"/>
      <c r="OZQ74" s="516"/>
      <c r="OZR74" s="516"/>
      <c r="OZS74" s="516"/>
      <c r="OZT74" s="516"/>
      <c r="OZU74" s="516"/>
      <c r="OZV74" s="516"/>
      <c r="OZW74" s="516"/>
      <c r="OZX74" s="516"/>
      <c r="OZY74" s="516"/>
      <c r="OZZ74" s="516"/>
      <c r="PAA74" s="516"/>
      <c r="PAB74" s="516"/>
      <c r="PAC74" s="516"/>
      <c r="PAD74" s="516"/>
      <c r="PAE74" s="516"/>
      <c r="PAF74" s="516"/>
      <c r="PAG74" s="516"/>
      <c r="PAH74" s="516"/>
      <c r="PAI74" s="516"/>
      <c r="PAJ74" s="516"/>
      <c r="PAK74" s="516"/>
      <c r="PAL74" s="516"/>
      <c r="PAM74" s="516"/>
      <c r="PAN74" s="516"/>
      <c r="PAO74" s="516"/>
      <c r="PAP74" s="516"/>
      <c r="PAQ74" s="516"/>
      <c r="PAR74" s="516"/>
      <c r="PAS74" s="516"/>
      <c r="PAT74" s="516"/>
      <c r="PAU74" s="516"/>
      <c r="PAV74" s="516"/>
      <c r="PAW74" s="516"/>
      <c r="PAX74" s="516"/>
      <c r="PAY74" s="516"/>
      <c r="PAZ74" s="516"/>
      <c r="PBA74" s="516"/>
      <c r="PBB74" s="516"/>
      <c r="PBC74" s="516"/>
      <c r="PBD74" s="516"/>
      <c r="PBE74" s="516"/>
      <c r="PBF74" s="516"/>
      <c r="PBG74" s="516"/>
      <c r="PBH74" s="516"/>
      <c r="PBI74" s="516"/>
      <c r="PBJ74" s="516"/>
      <c r="PBK74" s="516"/>
      <c r="PBL74" s="516"/>
      <c r="PBM74" s="516"/>
      <c r="PBN74" s="516"/>
      <c r="PBO74" s="516"/>
      <c r="PBP74" s="516"/>
      <c r="PBQ74" s="516"/>
      <c r="PBR74" s="516"/>
      <c r="PBS74" s="516"/>
      <c r="PBT74" s="516"/>
      <c r="PBU74" s="516"/>
      <c r="PBV74" s="516"/>
      <c r="PBW74" s="516"/>
      <c r="PBX74" s="516"/>
      <c r="PBY74" s="516"/>
      <c r="PBZ74" s="516"/>
      <c r="PCA74" s="516"/>
      <c r="PCB74" s="516"/>
      <c r="PCC74" s="516"/>
      <c r="PCD74" s="516"/>
      <c r="PCE74" s="516"/>
      <c r="PCF74" s="516"/>
      <c r="PCG74" s="516"/>
      <c r="PCH74" s="516"/>
      <c r="PCI74" s="516"/>
      <c r="PCJ74" s="516"/>
      <c r="PCK74" s="516"/>
      <c r="PCL74" s="516"/>
      <c r="PCM74" s="516"/>
      <c r="PCN74" s="516"/>
      <c r="PCO74" s="516"/>
      <c r="PCP74" s="516"/>
      <c r="PCQ74" s="516"/>
      <c r="PCR74" s="516"/>
      <c r="PCS74" s="516"/>
      <c r="PCT74" s="516"/>
      <c r="PCU74" s="516"/>
      <c r="PCV74" s="516"/>
      <c r="PCW74" s="516"/>
      <c r="PCX74" s="516"/>
      <c r="PCY74" s="516"/>
      <c r="PCZ74" s="516"/>
      <c r="PDA74" s="516"/>
      <c r="PDB74" s="516"/>
      <c r="PDC74" s="516"/>
      <c r="PDD74" s="516"/>
      <c r="PDE74" s="516"/>
      <c r="PDF74" s="516"/>
      <c r="PDG74" s="516"/>
      <c r="PDH74" s="516"/>
      <c r="PDI74" s="516"/>
      <c r="PDJ74" s="516"/>
      <c r="PDK74" s="516"/>
      <c r="PDL74" s="516"/>
      <c r="PDM74" s="516"/>
      <c r="PDN74" s="516"/>
      <c r="PDO74" s="516"/>
      <c r="PDP74" s="516"/>
      <c r="PDQ74" s="516"/>
      <c r="PDR74" s="516"/>
      <c r="PDS74" s="516"/>
      <c r="PDT74" s="516"/>
      <c r="PDU74" s="516"/>
      <c r="PDV74" s="516"/>
      <c r="PDW74" s="516"/>
      <c r="PDX74" s="516"/>
      <c r="PDY74" s="516"/>
      <c r="PDZ74" s="516"/>
      <c r="PEA74" s="516"/>
      <c r="PEB74" s="516"/>
      <c r="PEC74" s="516"/>
      <c r="PED74" s="516"/>
      <c r="PEE74" s="516"/>
      <c r="PEF74" s="516"/>
      <c r="PEG74" s="516"/>
      <c r="PEH74" s="516"/>
      <c r="PEI74" s="516"/>
      <c r="PEJ74" s="516"/>
      <c r="PEK74" s="516"/>
      <c r="PEL74" s="516"/>
      <c r="PEM74" s="516"/>
      <c r="PEN74" s="516"/>
      <c r="PEO74" s="516"/>
      <c r="PEP74" s="516"/>
      <c r="PEQ74" s="516"/>
      <c r="PER74" s="516"/>
      <c r="PES74" s="516"/>
      <c r="PET74" s="516"/>
      <c r="PEU74" s="516"/>
      <c r="PEV74" s="516"/>
      <c r="PEW74" s="516"/>
      <c r="PEX74" s="516"/>
      <c r="PEY74" s="516"/>
      <c r="PEZ74" s="516"/>
      <c r="PFA74" s="516"/>
      <c r="PFB74" s="516"/>
      <c r="PFC74" s="516"/>
      <c r="PFD74" s="516"/>
      <c r="PFE74" s="516"/>
      <c r="PFF74" s="516"/>
      <c r="PFG74" s="516"/>
      <c r="PFH74" s="516"/>
      <c r="PFI74" s="516"/>
      <c r="PFJ74" s="516"/>
      <c r="PFK74" s="516"/>
      <c r="PFL74" s="516"/>
      <c r="PFM74" s="516"/>
      <c r="PFN74" s="516"/>
      <c r="PFO74" s="516"/>
      <c r="PFP74" s="516"/>
      <c r="PFQ74" s="516"/>
      <c r="PFR74" s="516"/>
      <c r="PFS74" s="516"/>
      <c r="PFT74" s="516"/>
      <c r="PFU74" s="516"/>
      <c r="PFV74" s="516"/>
      <c r="PFW74" s="516"/>
      <c r="PFX74" s="516"/>
      <c r="PFY74" s="516"/>
      <c r="PFZ74" s="516"/>
      <c r="PGA74" s="516"/>
      <c r="PGB74" s="516"/>
      <c r="PGC74" s="516"/>
      <c r="PGD74" s="516"/>
      <c r="PGE74" s="516"/>
      <c r="PGF74" s="516"/>
      <c r="PGG74" s="516"/>
      <c r="PGH74" s="516"/>
      <c r="PGI74" s="516"/>
      <c r="PGJ74" s="516"/>
      <c r="PGK74" s="516"/>
      <c r="PGL74" s="516"/>
      <c r="PGM74" s="516"/>
      <c r="PGN74" s="516"/>
      <c r="PGO74" s="516"/>
      <c r="PGP74" s="516"/>
      <c r="PGQ74" s="516"/>
      <c r="PGR74" s="516"/>
      <c r="PGS74" s="516"/>
      <c r="PGT74" s="516"/>
      <c r="PGU74" s="516"/>
      <c r="PGV74" s="516"/>
      <c r="PGW74" s="516"/>
      <c r="PGX74" s="516"/>
      <c r="PGY74" s="516"/>
      <c r="PGZ74" s="516"/>
      <c r="PHA74" s="516"/>
      <c r="PHB74" s="516"/>
      <c r="PHC74" s="516"/>
      <c r="PHD74" s="516"/>
      <c r="PHE74" s="516"/>
      <c r="PHF74" s="516"/>
      <c r="PHG74" s="516"/>
      <c r="PHH74" s="516"/>
      <c r="PHI74" s="516"/>
      <c r="PHJ74" s="516"/>
      <c r="PHK74" s="516"/>
      <c r="PHL74" s="516"/>
      <c r="PHM74" s="516"/>
      <c r="PHN74" s="516"/>
      <c r="PHO74" s="516"/>
      <c r="PHP74" s="516"/>
      <c r="PHQ74" s="516"/>
      <c r="PHR74" s="516"/>
      <c r="PHS74" s="516"/>
      <c r="PHT74" s="516"/>
      <c r="PHU74" s="516"/>
      <c r="PHV74" s="516"/>
      <c r="PHW74" s="516"/>
      <c r="PHX74" s="516"/>
      <c r="PHY74" s="516"/>
      <c r="PHZ74" s="516"/>
      <c r="PIA74" s="516"/>
      <c r="PIB74" s="516"/>
      <c r="PIC74" s="516"/>
      <c r="PID74" s="516"/>
      <c r="PIE74" s="516"/>
      <c r="PIF74" s="516"/>
      <c r="PIG74" s="516"/>
      <c r="PIH74" s="516"/>
      <c r="PII74" s="516"/>
      <c r="PIJ74" s="516"/>
      <c r="PIK74" s="516"/>
      <c r="PIL74" s="516"/>
      <c r="PIM74" s="516"/>
      <c r="PIN74" s="516"/>
      <c r="PIO74" s="516"/>
      <c r="PIP74" s="516"/>
      <c r="PIQ74" s="516"/>
      <c r="PIR74" s="516"/>
      <c r="PIS74" s="516"/>
      <c r="PIT74" s="516"/>
      <c r="PIU74" s="516"/>
      <c r="PIV74" s="516"/>
      <c r="PIW74" s="516"/>
      <c r="PIX74" s="516"/>
      <c r="PIY74" s="516"/>
      <c r="PIZ74" s="516"/>
      <c r="PJA74" s="516"/>
      <c r="PJB74" s="516"/>
      <c r="PJC74" s="516"/>
      <c r="PJD74" s="516"/>
      <c r="PJE74" s="516"/>
      <c r="PJF74" s="516"/>
      <c r="PJG74" s="516"/>
      <c r="PJH74" s="516"/>
      <c r="PJI74" s="516"/>
      <c r="PJJ74" s="516"/>
      <c r="PJK74" s="516"/>
      <c r="PJL74" s="516"/>
      <c r="PJM74" s="516"/>
      <c r="PJN74" s="516"/>
      <c r="PJO74" s="516"/>
      <c r="PJP74" s="516"/>
      <c r="PJQ74" s="516"/>
      <c r="PJR74" s="516"/>
      <c r="PJS74" s="516"/>
      <c r="PJT74" s="516"/>
      <c r="PJU74" s="516"/>
      <c r="PJV74" s="516"/>
      <c r="PJW74" s="516"/>
      <c r="PJX74" s="516"/>
      <c r="PJY74" s="516"/>
      <c r="PJZ74" s="516"/>
      <c r="PKA74" s="516"/>
      <c r="PKB74" s="516"/>
      <c r="PKC74" s="516"/>
      <c r="PKD74" s="516"/>
      <c r="PKE74" s="516"/>
      <c r="PKF74" s="516"/>
      <c r="PKG74" s="516"/>
      <c r="PKH74" s="516"/>
      <c r="PKI74" s="516"/>
      <c r="PKJ74" s="516"/>
      <c r="PKK74" s="516"/>
      <c r="PKL74" s="516"/>
      <c r="PKM74" s="516"/>
      <c r="PKN74" s="516"/>
      <c r="PKO74" s="516"/>
      <c r="PKP74" s="516"/>
      <c r="PKQ74" s="516"/>
      <c r="PKR74" s="516"/>
      <c r="PKS74" s="516"/>
      <c r="PKT74" s="516"/>
      <c r="PKU74" s="516"/>
      <c r="PKV74" s="516"/>
      <c r="PKW74" s="516"/>
      <c r="PKX74" s="516"/>
      <c r="PKY74" s="516"/>
      <c r="PKZ74" s="516"/>
      <c r="PLA74" s="516"/>
      <c r="PLB74" s="516"/>
      <c r="PLC74" s="516"/>
      <c r="PLD74" s="516"/>
      <c r="PLE74" s="516"/>
      <c r="PLF74" s="516"/>
      <c r="PLG74" s="516"/>
      <c r="PLH74" s="516"/>
      <c r="PLI74" s="516"/>
      <c r="PLJ74" s="516"/>
      <c r="PLK74" s="516"/>
      <c r="PLL74" s="516"/>
      <c r="PLM74" s="516"/>
      <c r="PLN74" s="516"/>
      <c r="PLO74" s="516"/>
      <c r="PLP74" s="516"/>
      <c r="PLQ74" s="516"/>
      <c r="PLR74" s="516"/>
      <c r="PLS74" s="516"/>
      <c r="PLT74" s="516"/>
      <c r="PLU74" s="516"/>
      <c r="PLV74" s="516"/>
      <c r="PLW74" s="516"/>
      <c r="PLX74" s="516"/>
      <c r="PLY74" s="516"/>
      <c r="PLZ74" s="516"/>
      <c r="PMA74" s="516"/>
      <c r="PMB74" s="516"/>
      <c r="PMC74" s="516"/>
      <c r="PMD74" s="516"/>
      <c r="PME74" s="516"/>
      <c r="PMF74" s="516"/>
      <c r="PMG74" s="516"/>
      <c r="PMH74" s="516"/>
      <c r="PMI74" s="516"/>
      <c r="PMJ74" s="516"/>
      <c r="PMK74" s="516"/>
      <c r="PML74" s="516"/>
      <c r="PMM74" s="516"/>
      <c r="PMN74" s="516"/>
      <c r="PMO74" s="516"/>
      <c r="PMP74" s="516"/>
      <c r="PMQ74" s="516"/>
      <c r="PMR74" s="516"/>
      <c r="PMS74" s="516"/>
      <c r="PMT74" s="516"/>
      <c r="PMU74" s="516"/>
      <c r="PMV74" s="516"/>
      <c r="PMW74" s="516"/>
      <c r="PMX74" s="516"/>
      <c r="PMY74" s="516"/>
      <c r="PMZ74" s="516"/>
      <c r="PNA74" s="516"/>
      <c r="PNB74" s="516"/>
      <c r="PNC74" s="516"/>
      <c r="PND74" s="516"/>
      <c r="PNE74" s="516"/>
      <c r="PNF74" s="516"/>
      <c r="PNG74" s="516"/>
      <c r="PNH74" s="516"/>
      <c r="PNI74" s="516"/>
      <c r="PNJ74" s="516"/>
      <c r="PNK74" s="516"/>
      <c r="PNL74" s="516"/>
      <c r="PNM74" s="516"/>
      <c r="PNN74" s="516"/>
      <c r="PNO74" s="516"/>
      <c r="PNP74" s="516"/>
      <c r="PNQ74" s="516"/>
      <c r="PNR74" s="516"/>
      <c r="PNS74" s="516"/>
      <c r="PNT74" s="516"/>
      <c r="PNU74" s="516"/>
      <c r="PNV74" s="516"/>
      <c r="PNW74" s="516"/>
      <c r="PNX74" s="516"/>
      <c r="PNY74" s="516"/>
      <c r="PNZ74" s="516"/>
      <c r="POA74" s="516"/>
      <c r="POB74" s="516"/>
      <c r="POC74" s="516"/>
      <c r="POD74" s="516"/>
      <c r="POE74" s="516"/>
      <c r="POF74" s="516"/>
      <c r="POG74" s="516"/>
      <c r="POH74" s="516"/>
      <c r="POI74" s="516"/>
      <c r="POJ74" s="516"/>
      <c r="POK74" s="516"/>
      <c r="POL74" s="516"/>
      <c r="POM74" s="516"/>
      <c r="PON74" s="516"/>
      <c r="POO74" s="516"/>
      <c r="POP74" s="516"/>
      <c r="POQ74" s="516"/>
      <c r="POR74" s="516"/>
      <c r="POS74" s="516"/>
      <c r="POT74" s="516"/>
      <c r="POU74" s="516"/>
      <c r="POV74" s="516"/>
      <c r="POW74" s="516"/>
      <c r="POX74" s="516"/>
      <c r="POY74" s="516"/>
      <c r="POZ74" s="516"/>
      <c r="PPA74" s="516"/>
      <c r="PPB74" s="516"/>
      <c r="PPC74" s="516"/>
      <c r="PPD74" s="516"/>
      <c r="PPE74" s="516"/>
      <c r="PPF74" s="516"/>
      <c r="PPG74" s="516"/>
      <c r="PPH74" s="516"/>
      <c r="PPI74" s="516"/>
      <c r="PPJ74" s="516"/>
      <c r="PPK74" s="516"/>
      <c r="PPL74" s="516"/>
      <c r="PPM74" s="516"/>
      <c r="PPN74" s="516"/>
      <c r="PPO74" s="516"/>
      <c r="PPP74" s="516"/>
      <c r="PPQ74" s="516"/>
      <c r="PPR74" s="516"/>
      <c r="PPS74" s="516"/>
      <c r="PPT74" s="516"/>
      <c r="PPU74" s="516"/>
      <c r="PPV74" s="516"/>
      <c r="PPW74" s="516"/>
      <c r="PPX74" s="516"/>
      <c r="PPY74" s="516"/>
      <c r="PPZ74" s="516"/>
      <c r="PQA74" s="516"/>
      <c r="PQB74" s="516"/>
      <c r="PQC74" s="516"/>
      <c r="PQD74" s="516"/>
      <c r="PQE74" s="516"/>
      <c r="PQF74" s="516"/>
      <c r="PQG74" s="516"/>
      <c r="PQH74" s="516"/>
      <c r="PQI74" s="516"/>
      <c r="PQJ74" s="516"/>
      <c r="PQK74" s="516"/>
      <c r="PQL74" s="516"/>
      <c r="PQM74" s="516"/>
      <c r="PQN74" s="516"/>
      <c r="PQO74" s="516"/>
      <c r="PQP74" s="516"/>
      <c r="PQQ74" s="516"/>
      <c r="PQR74" s="516"/>
      <c r="PQS74" s="516"/>
      <c r="PQT74" s="516"/>
      <c r="PQU74" s="516"/>
      <c r="PQV74" s="516"/>
      <c r="PQW74" s="516"/>
      <c r="PQX74" s="516"/>
      <c r="PQY74" s="516"/>
      <c r="PQZ74" s="516"/>
      <c r="PRA74" s="516"/>
      <c r="PRB74" s="516"/>
      <c r="PRC74" s="516"/>
      <c r="PRD74" s="516"/>
      <c r="PRE74" s="516"/>
      <c r="PRF74" s="516"/>
      <c r="PRG74" s="516"/>
      <c r="PRH74" s="516"/>
      <c r="PRI74" s="516"/>
      <c r="PRJ74" s="516"/>
      <c r="PRK74" s="516"/>
      <c r="PRL74" s="516"/>
      <c r="PRM74" s="516"/>
      <c r="PRN74" s="516"/>
      <c r="PRO74" s="516"/>
      <c r="PRP74" s="516"/>
      <c r="PRQ74" s="516"/>
      <c r="PRR74" s="516"/>
      <c r="PRS74" s="516"/>
      <c r="PRT74" s="516"/>
      <c r="PRU74" s="516"/>
      <c r="PRV74" s="516"/>
      <c r="PRW74" s="516"/>
      <c r="PRX74" s="516"/>
      <c r="PRY74" s="516"/>
      <c r="PRZ74" s="516"/>
      <c r="PSA74" s="516"/>
      <c r="PSB74" s="516"/>
      <c r="PSC74" s="516"/>
      <c r="PSD74" s="516"/>
      <c r="PSE74" s="516"/>
      <c r="PSF74" s="516"/>
      <c r="PSG74" s="516"/>
      <c r="PSH74" s="516"/>
      <c r="PSI74" s="516"/>
      <c r="PSJ74" s="516"/>
      <c r="PSK74" s="516"/>
      <c r="PSL74" s="516"/>
      <c r="PSM74" s="516"/>
      <c r="PSN74" s="516"/>
      <c r="PSO74" s="516"/>
      <c r="PSP74" s="516"/>
      <c r="PSQ74" s="516"/>
      <c r="PSR74" s="516"/>
      <c r="PSS74" s="516"/>
      <c r="PST74" s="516"/>
      <c r="PSU74" s="516"/>
      <c r="PSV74" s="516"/>
      <c r="PSW74" s="516"/>
      <c r="PSX74" s="516"/>
      <c r="PSY74" s="516"/>
      <c r="PSZ74" s="516"/>
      <c r="PTA74" s="516"/>
      <c r="PTB74" s="516"/>
      <c r="PTC74" s="516"/>
      <c r="PTD74" s="516"/>
      <c r="PTE74" s="516"/>
      <c r="PTF74" s="516"/>
      <c r="PTG74" s="516"/>
      <c r="PTH74" s="516"/>
      <c r="PTI74" s="516"/>
      <c r="PTJ74" s="516"/>
      <c r="PTK74" s="516"/>
      <c r="PTL74" s="516"/>
      <c r="PTM74" s="516"/>
      <c r="PTN74" s="516"/>
      <c r="PTO74" s="516"/>
      <c r="PTP74" s="516"/>
      <c r="PTQ74" s="516"/>
      <c r="PTR74" s="516"/>
      <c r="PTS74" s="516"/>
      <c r="PTT74" s="516"/>
      <c r="PTU74" s="516"/>
      <c r="PTV74" s="516"/>
      <c r="PTW74" s="516"/>
      <c r="PTX74" s="516"/>
      <c r="PTY74" s="516"/>
      <c r="PTZ74" s="516"/>
      <c r="PUA74" s="516"/>
      <c r="PUB74" s="516"/>
      <c r="PUC74" s="516"/>
      <c r="PUD74" s="516"/>
      <c r="PUE74" s="516"/>
      <c r="PUF74" s="516"/>
      <c r="PUG74" s="516"/>
      <c r="PUH74" s="516"/>
      <c r="PUI74" s="516"/>
      <c r="PUJ74" s="516"/>
      <c r="PUK74" s="516"/>
      <c r="PUL74" s="516"/>
      <c r="PUM74" s="516"/>
      <c r="PUN74" s="516"/>
      <c r="PUO74" s="516"/>
      <c r="PUP74" s="516"/>
      <c r="PUQ74" s="516"/>
      <c r="PUR74" s="516"/>
      <c r="PUS74" s="516"/>
      <c r="PUT74" s="516"/>
      <c r="PUU74" s="516"/>
      <c r="PUV74" s="516"/>
      <c r="PUW74" s="516"/>
      <c r="PUX74" s="516"/>
      <c r="PUY74" s="516"/>
      <c r="PUZ74" s="516"/>
      <c r="PVA74" s="516"/>
      <c r="PVB74" s="516"/>
      <c r="PVC74" s="516"/>
      <c r="PVD74" s="516"/>
      <c r="PVE74" s="516"/>
      <c r="PVF74" s="516"/>
      <c r="PVG74" s="516"/>
      <c r="PVH74" s="516"/>
      <c r="PVI74" s="516"/>
      <c r="PVJ74" s="516"/>
      <c r="PVK74" s="516"/>
      <c r="PVL74" s="516"/>
      <c r="PVM74" s="516"/>
      <c r="PVN74" s="516"/>
      <c r="PVO74" s="516"/>
      <c r="PVP74" s="516"/>
      <c r="PVQ74" s="516"/>
      <c r="PVR74" s="516"/>
      <c r="PVS74" s="516"/>
      <c r="PVT74" s="516"/>
      <c r="PVU74" s="516"/>
      <c r="PVV74" s="516"/>
      <c r="PVW74" s="516"/>
      <c r="PVX74" s="516"/>
      <c r="PVY74" s="516"/>
      <c r="PVZ74" s="516"/>
      <c r="PWA74" s="516"/>
      <c r="PWB74" s="516"/>
      <c r="PWC74" s="516"/>
      <c r="PWD74" s="516"/>
      <c r="PWE74" s="516"/>
      <c r="PWF74" s="516"/>
      <c r="PWG74" s="516"/>
      <c r="PWH74" s="516"/>
      <c r="PWI74" s="516"/>
      <c r="PWJ74" s="516"/>
      <c r="PWK74" s="516"/>
      <c r="PWL74" s="516"/>
      <c r="PWM74" s="516"/>
      <c r="PWN74" s="516"/>
      <c r="PWO74" s="516"/>
      <c r="PWP74" s="516"/>
      <c r="PWQ74" s="516"/>
      <c r="PWR74" s="516"/>
      <c r="PWS74" s="516"/>
      <c r="PWT74" s="516"/>
      <c r="PWU74" s="516"/>
      <c r="PWV74" s="516"/>
      <c r="PWW74" s="516"/>
      <c r="PWX74" s="516"/>
      <c r="PWY74" s="516"/>
      <c r="PWZ74" s="516"/>
      <c r="PXA74" s="516"/>
      <c r="PXB74" s="516"/>
      <c r="PXC74" s="516"/>
      <c r="PXD74" s="516"/>
      <c r="PXE74" s="516"/>
      <c r="PXF74" s="516"/>
      <c r="PXG74" s="516"/>
      <c r="PXH74" s="516"/>
      <c r="PXI74" s="516"/>
      <c r="PXJ74" s="516"/>
      <c r="PXK74" s="516"/>
      <c r="PXL74" s="516"/>
      <c r="PXM74" s="516"/>
      <c r="PXN74" s="516"/>
      <c r="PXO74" s="516"/>
      <c r="PXP74" s="516"/>
      <c r="PXQ74" s="516"/>
      <c r="PXR74" s="516"/>
      <c r="PXS74" s="516"/>
      <c r="PXT74" s="516"/>
      <c r="PXU74" s="516"/>
      <c r="PXV74" s="516"/>
      <c r="PXW74" s="516"/>
      <c r="PXX74" s="516"/>
      <c r="PXY74" s="516"/>
      <c r="PXZ74" s="516"/>
      <c r="PYA74" s="516"/>
      <c r="PYB74" s="516"/>
      <c r="PYC74" s="516"/>
      <c r="PYD74" s="516"/>
      <c r="PYE74" s="516"/>
      <c r="PYF74" s="516"/>
      <c r="PYG74" s="516"/>
      <c r="PYH74" s="516"/>
      <c r="PYI74" s="516"/>
      <c r="PYJ74" s="516"/>
      <c r="PYK74" s="516"/>
      <c r="PYL74" s="516"/>
      <c r="PYM74" s="516"/>
      <c r="PYN74" s="516"/>
      <c r="PYO74" s="516"/>
      <c r="PYP74" s="516"/>
      <c r="PYQ74" s="516"/>
      <c r="PYR74" s="516"/>
      <c r="PYS74" s="516"/>
      <c r="PYT74" s="516"/>
      <c r="PYU74" s="516"/>
      <c r="PYV74" s="516"/>
      <c r="PYW74" s="516"/>
      <c r="PYX74" s="516"/>
      <c r="PYY74" s="516"/>
      <c r="PYZ74" s="516"/>
      <c r="PZA74" s="516"/>
      <c r="PZB74" s="516"/>
      <c r="PZC74" s="516"/>
      <c r="PZD74" s="516"/>
      <c r="PZE74" s="516"/>
      <c r="PZF74" s="516"/>
      <c r="PZG74" s="516"/>
      <c r="PZH74" s="516"/>
      <c r="PZI74" s="516"/>
      <c r="PZJ74" s="516"/>
      <c r="PZK74" s="516"/>
      <c r="PZL74" s="516"/>
      <c r="PZM74" s="516"/>
      <c r="PZN74" s="516"/>
      <c r="PZO74" s="516"/>
      <c r="PZP74" s="516"/>
      <c r="PZQ74" s="516"/>
      <c r="PZR74" s="516"/>
      <c r="PZS74" s="516"/>
      <c r="PZT74" s="516"/>
      <c r="PZU74" s="516"/>
      <c r="PZV74" s="516"/>
      <c r="PZW74" s="516"/>
      <c r="PZX74" s="516"/>
      <c r="PZY74" s="516"/>
      <c r="PZZ74" s="516"/>
      <c r="QAA74" s="516"/>
      <c r="QAB74" s="516"/>
      <c r="QAC74" s="516"/>
      <c r="QAD74" s="516"/>
      <c r="QAE74" s="516"/>
      <c r="QAF74" s="516"/>
      <c r="QAG74" s="516"/>
      <c r="QAH74" s="516"/>
      <c r="QAI74" s="516"/>
      <c r="QAJ74" s="516"/>
      <c r="QAK74" s="516"/>
      <c r="QAL74" s="516"/>
      <c r="QAM74" s="516"/>
      <c r="QAN74" s="516"/>
      <c r="QAO74" s="516"/>
      <c r="QAP74" s="516"/>
      <c r="QAQ74" s="516"/>
      <c r="QAR74" s="516"/>
      <c r="QAS74" s="516"/>
      <c r="QAT74" s="516"/>
      <c r="QAU74" s="516"/>
      <c r="QAV74" s="516"/>
      <c r="QAW74" s="516"/>
      <c r="QAX74" s="516"/>
      <c r="QAY74" s="516"/>
      <c r="QAZ74" s="516"/>
      <c r="QBA74" s="516"/>
      <c r="QBB74" s="516"/>
      <c r="QBC74" s="516"/>
      <c r="QBD74" s="516"/>
      <c r="QBE74" s="516"/>
      <c r="QBF74" s="516"/>
      <c r="QBG74" s="516"/>
      <c r="QBH74" s="516"/>
      <c r="QBI74" s="516"/>
      <c r="QBJ74" s="516"/>
      <c r="QBK74" s="516"/>
      <c r="QBL74" s="516"/>
      <c r="QBM74" s="516"/>
      <c r="QBN74" s="516"/>
      <c r="QBO74" s="516"/>
      <c r="QBP74" s="516"/>
      <c r="QBQ74" s="516"/>
      <c r="QBR74" s="516"/>
      <c r="QBS74" s="516"/>
      <c r="QBT74" s="516"/>
      <c r="QBU74" s="516"/>
      <c r="QBV74" s="516"/>
      <c r="QBW74" s="516"/>
      <c r="QBX74" s="516"/>
      <c r="QBY74" s="516"/>
      <c r="QBZ74" s="516"/>
      <c r="QCA74" s="516"/>
      <c r="QCB74" s="516"/>
      <c r="QCC74" s="516"/>
      <c r="QCD74" s="516"/>
      <c r="QCE74" s="516"/>
      <c r="QCF74" s="516"/>
      <c r="QCG74" s="516"/>
      <c r="QCH74" s="516"/>
      <c r="QCI74" s="516"/>
      <c r="QCJ74" s="516"/>
      <c r="QCK74" s="516"/>
      <c r="QCL74" s="516"/>
      <c r="QCM74" s="516"/>
      <c r="QCN74" s="516"/>
      <c r="QCO74" s="516"/>
      <c r="QCP74" s="516"/>
      <c r="QCQ74" s="516"/>
      <c r="QCR74" s="516"/>
      <c r="QCS74" s="516"/>
      <c r="QCT74" s="516"/>
      <c r="QCU74" s="516"/>
      <c r="QCV74" s="516"/>
      <c r="QCW74" s="516"/>
      <c r="QCX74" s="516"/>
      <c r="QCY74" s="516"/>
      <c r="QCZ74" s="516"/>
      <c r="QDA74" s="516"/>
      <c r="QDB74" s="516"/>
      <c r="QDC74" s="516"/>
      <c r="QDD74" s="516"/>
      <c r="QDE74" s="516"/>
      <c r="QDF74" s="516"/>
      <c r="QDG74" s="516"/>
      <c r="QDH74" s="516"/>
      <c r="QDI74" s="516"/>
      <c r="QDJ74" s="516"/>
      <c r="QDK74" s="516"/>
      <c r="QDL74" s="516"/>
      <c r="QDM74" s="516"/>
      <c r="QDN74" s="516"/>
      <c r="QDO74" s="516"/>
      <c r="QDP74" s="516"/>
      <c r="QDQ74" s="516"/>
      <c r="QDR74" s="516"/>
      <c r="QDS74" s="516"/>
      <c r="QDT74" s="516"/>
      <c r="QDU74" s="516"/>
      <c r="QDV74" s="516"/>
      <c r="QDW74" s="516"/>
      <c r="QDX74" s="516"/>
      <c r="QDY74" s="516"/>
      <c r="QDZ74" s="516"/>
      <c r="QEA74" s="516"/>
      <c r="QEB74" s="516"/>
      <c r="QEC74" s="516"/>
      <c r="QED74" s="516"/>
      <c r="QEE74" s="516"/>
      <c r="QEF74" s="516"/>
      <c r="QEG74" s="516"/>
      <c r="QEH74" s="516"/>
      <c r="QEI74" s="516"/>
      <c r="QEJ74" s="516"/>
      <c r="QEK74" s="516"/>
      <c r="QEL74" s="516"/>
      <c r="QEM74" s="516"/>
      <c r="QEN74" s="516"/>
      <c r="QEO74" s="516"/>
      <c r="QEP74" s="516"/>
      <c r="QEQ74" s="516"/>
      <c r="QER74" s="516"/>
      <c r="QES74" s="516"/>
      <c r="QET74" s="516"/>
      <c r="QEU74" s="516"/>
      <c r="QEV74" s="516"/>
      <c r="QEW74" s="516"/>
      <c r="QEX74" s="516"/>
      <c r="QEY74" s="516"/>
      <c r="QEZ74" s="516"/>
      <c r="QFA74" s="516"/>
      <c r="QFB74" s="516"/>
      <c r="QFC74" s="516"/>
      <c r="QFD74" s="516"/>
      <c r="QFE74" s="516"/>
      <c r="QFF74" s="516"/>
      <c r="QFG74" s="516"/>
      <c r="QFH74" s="516"/>
      <c r="QFI74" s="516"/>
      <c r="QFJ74" s="516"/>
      <c r="QFK74" s="516"/>
      <c r="QFL74" s="516"/>
      <c r="QFM74" s="516"/>
      <c r="QFN74" s="516"/>
      <c r="QFO74" s="516"/>
      <c r="QFP74" s="516"/>
      <c r="QFQ74" s="516"/>
      <c r="QFR74" s="516"/>
      <c r="QFS74" s="516"/>
      <c r="QFT74" s="516"/>
      <c r="QFU74" s="516"/>
      <c r="QFV74" s="516"/>
      <c r="QFW74" s="516"/>
      <c r="QFX74" s="516"/>
      <c r="QFY74" s="516"/>
      <c r="QFZ74" s="516"/>
      <c r="QGA74" s="516"/>
      <c r="QGB74" s="516"/>
      <c r="QGC74" s="516"/>
      <c r="QGD74" s="516"/>
      <c r="QGE74" s="516"/>
      <c r="QGF74" s="516"/>
      <c r="QGG74" s="516"/>
      <c r="QGH74" s="516"/>
      <c r="QGI74" s="516"/>
      <c r="QGJ74" s="516"/>
      <c r="QGK74" s="516"/>
      <c r="QGL74" s="516"/>
      <c r="QGM74" s="516"/>
      <c r="QGN74" s="516"/>
      <c r="QGO74" s="516"/>
      <c r="QGP74" s="516"/>
      <c r="QGQ74" s="516"/>
      <c r="QGR74" s="516"/>
      <c r="QGS74" s="516"/>
      <c r="QGT74" s="516"/>
      <c r="QGU74" s="516"/>
      <c r="QGV74" s="516"/>
      <c r="QGW74" s="516"/>
      <c r="QGX74" s="516"/>
      <c r="QGY74" s="516"/>
      <c r="QGZ74" s="516"/>
      <c r="QHA74" s="516"/>
      <c r="QHB74" s="516"/>
      <c r="QHC74" s="516"/>
      <c r="QHD74" s="516"/>
      <c r="QHE74" s="516"/>
      <c r="QHF74" s="516"/>
      <c r="QHG74" s="516"/>
      <c r="QHH74" s="516"/>
      <c r="QHI74" s="516"/>
      <c r="QHJ74" s="516"/>
      <c r="QHK74" s="516"/>
      <c r="QHL74" s="516"/>
      <c r="QHM74" s="516"/>
      <c r="QHN74" s="516"/>
      <c r="QHO74" s="516"/>
      <c r="QHP74" s="516"/>
      <c r="QHQ74" s="516"/>
      <c r="QHR74" s="516"/>
      <c r="QHS74" s="516"/>
      <c r="QHT74" s="516"/>
      <c r="QHU74" s="516"/>
      <c r="QHV74" s="516"/>
      <c r="QHW74" s="516"/>
      <c r="QHX74" s="516"/>
      <c r="QHY74" s="516"/>
      <c r="QHZ74" s="516"/>
      <c r="QIA74" s="516"/>
      <c r="QIB74" s="516"/>
      <c r="QIC74" s="516"/>
      <c r="QID74" s="516"/>
      <c r="QIE74" s="516"/>
      <c r="QIF74" s="516"/>
      <c r="QIG74" s="516"/>
      <c r="QIH74" s="516"/>
      <c r="QII74" s="516"/>
      <c r="QIJ74" s="516"/>
      <c r="QIK74" s="516"/>
      <c r="QIL74" s="516"/>
      <c r="QIM74" s="516"/>
      <c r="QIN74" s="516"/>
      <c r="QIO74" s="516"/>
      <c r="QIP74" s="516"/>
      <c r="QIQ74" s="516"/>
      <c r="QIR74" s="516"/>
      <c r="QIS74" s="516"/>
      <c r="QIT74" s="516"/>
      <c r="QIU74" s="516"/>
      <c r="QIV74" s="516"/>
      <c r="QIW74" s="516"/>
      <c r="QIX74" s="516"/>
      <c r="QIY74" s="516"/>
      <c r="QIZ74" s="516"/>
      <c r="QJA74" s="516"/>
      <c r="QJB74" s="516"/>
      <c r="QJC74" s="516"/>
      <c r="QJD74" s="516"/>
      <c r="QJE74" s="516"/>
      <c r="QJF74" s="516"/>
      <c r="QJG74" s="516"/>
      <c r="QJH74" s="516"/>
      <c r="QJI74" s="516"/>
      <c r="QJJ74" s="516"/>
      <c r="QJK74" s="516"/>
      <c r="QJL74" s="516"/>
      <c r="QJM74" s="516"/>
      <c r="QJN74" s="516"/>
      <c r="QJO74" s="516"/>
      <c r="QJP74" s="516"/>
      <c r="QJQ74" s="516"/>
      <c r="QJR74" s="516"/>
      <c r="QJS74" s="516"/>
      <c r="QJT74" s="516"/>
      <c r="QJU74" s="516"/>
      <c r="QJV74" s="516"/>
      <c r="QJW74" s="516"/>
      <c r="QJX74" s="516"/>
      <c r="QJY74" s="516"/>
      <c r="QJZ74" s="516"/>
      <c r="QKA74" s="516"/>
      <c r="QKB74" s="516"/>
      <c r="QKC74" s="516"/>
      <c r="QKD74" s="516"/>
      <c r="QKE74" s="516"/>
      <c r="QKF74" s="516"/>
      <c r="QKG74" s="516"/>
      <c r="QKH74" s="516"/>
      <c r="QKI74" s="516"/>
      <c r="QKJ74" s="516"/>
      <c r="QKK74" s="516"/>
      <c r="QKL74" s="516"/>
      <c r="QKM74" s="516"/>
      <c r="QKN74" s="516"/>
      <c r="QKO74" s="516"/>
      <c r="QKP74" s="516"/>
      <c r="QKQ74" s="516"/>
      <c r="QKR74" s="516"/>
      <c r="QKS74" s="516"/>
      <c r="QKT74" s="516"/>
      <c r="QKU74" s="516"/>
      <c r="QKV74" s="516"/>
      <c r="QKW74" s="516"/>
      <c r="QKX74" s="516"/>
      <c r="QKY74" s="516"/>
      <c r="QKZ74" s="516"/>
      <c r="QLA74" s="516"/>
      <c r="QLB74" s="516"/>
      <c r="QLC74" s="516"/>
      <c r="QLD74" s="516"/>
      <c r="QLE74" s="516"/>
      <c r="QLF74" s="516"/>
      <c r="QLG74" s="516"/>
      <c r="QLH74" s="516"/>
      <c r="QLI74" s="516"/>
      <c r="QLJ74" s="516"/>
      <c r="QLK74" s="516"/>
      <c r="QLL74" s="516"/>
      <c r="QLM74" s="516"/>
      <c r="QLN74" s="516"/>
      <c r="QLO74" s="516"/>
      <c r="QLP74" s="516"/>
      <c r="QLQ74" s="516"/>
      <c r="QLR74" s="516"/>
      <c r="QLS74" s="516"/>
      <c r="QLT74" s="516"/>
      <c r="QLU74" s="516"/>
      <c r="QLV74" s="516"/>
      <c r="QLW74" s="516"/>
      <c r="QLX74" s="516"/>
      <c r="QLY74" s="516"/>
      <c r="QLZ74" s="516"/>
      <c r="QMA74" s="516"/>
      <c r="QMB74" s="516"/>
      <c r="QMC74" s="516"/>
      <c r="QMD74" s="516"/>
      <c r="QME74" s="516"/>
      <c r="QMF74" s="516"/>
      <c r="QMG74" s="516"/>
      <c r="QMH74" s="516"/>
      <c r="QMI74" s="516"/>
      <c r="QMJ74" s="516"/>
      <c r="QMK74" s="516"/>
      <c r="QML74" s="516"/>
      <c r="QMM74" s="516"/>
      <c r="QMN74" s="516"/>
      <c r="QMO74" s="516"/>
      <c r="QMP74" s="516"/>
      <c r="QMQ74" s="516"/>
      <c r="QMR74" s="516"/>
      <c r="QMS74" s="516"/>
      <c r="QMT74" s="516"/>
      <c r="QMU74" s="516"/>
      <c r="QMV74" s="516"/>
      <c r="QMW74" s="516"/>
      <c r="QMX74" s="516"/>
      <c r="QMY74" s="516"/>
      <c r="QMZ74" s="516"/>
      <c r="QNA74" s="516"/>
      <c r="QNB74" s="516"/>
      <c r="QNC74" s="516"/>
      <c r="QND74" s="516"/>
      <c r="QNE74" s="516"/>
      <c r="QNF74" s="516"/>
      <c r="QNG74" s="516"/>
      <c r="QNH74" s="516"/>
      <c r="QNI74" s="516"/>
      <c r="QNJ74" s="516"/>
      <c r="QNK74" s="516"/>
      <c r="QNL74" s="516"/>
      <c r="QNM74" s="516"/>
      <c r="QNN74" s="516"/>
      <c r="QNO74" s="516"/>
      <c r="QNP74" s="516"/>
      <c r="QNQ74" s="516"/>
      <c r="QNR74" s="516"/>
      <c r="QNS74" s="516"/>
      <c r="QNT74" s="516"/>
      <c r="QNU74" s="516"/>
      <c r="QNV74" s="516"/>
      <c r="QNW74" s="516"/>
      <c r="QNX74" s="516"/>
      <c r="QNY74" s="516"/>
      <c r="QNZ74" s="516"/>
      <c r="QOA74" s="516"/>
      <c r="QOB74" s="516"/>
      <c r="QOC74" s="516"/>
      <c r="QOD74" s="516"/>
      <c r="QOE74" s="516"/>
      <c r="QOF74" s="516"/>
      <c r="QOG74" s="516"/>
      <c r="QOH74" s="516"/>
      <c r="QOI74" s="516"/>
      <c r="QOJ74" s="516"/>
      <c r="QOK74" s="516"/>
      <c r="QOL74" s="516"/>
      <c r="QOM74" s="516"/>
      <c r="QON74" s="516"/>
      <c r="QOO74" s="516"/>
      <c r="QOP74" s="516"/>
      <c r="QOQ74" s="516"/>
      <c r="QOR74" s="516"/>
      <c r="QOS74" s="516"/>
      <c r="QOT74" s="516"/>
      <c r="QOU74" s="516"/>
      <c r="QOV74" s="516"/>
      <c r="QOW74" s="516"/>
      <c r="QOX74" s="516"/>
      <c r="QOY74" s="516"/>
      <c r="QOZ74" s="516"/>
      <c r="QPA74" s="516"/>
      <c r="QPB74" s="516"/>
      <c r="QPC74" s="516"/>
      <c r="QPD74" s="516"/>
      <c r="QPE74" s="516"/>
      <c r="QPF74" s="516"/>
      <c r="QPG74" s="516"/>
      <c r="QPH74" s="516"/>
      <c r="QPI74" s="516"/>
      <c r="QPJ74" s="516"/>
      <c r="QPK74" s="516"/>
      <c r="QPL74" s="516"/>
      <c r="QPM74" s="516"/>
      <c r="QPN74" s="516"/>
      <c r="QPO74" s="516"/>
      <c r="QPP74" s="516"/>
      <c r="QPQ74" s="516"/>
      <c r="QPR74" s="516"/>
      <c r="QPS74" s="516"/>
      <c r="QPT74" s="516"/>
      <c r="QPU74" s="516"/>
      <c r="QPV74" s="516"/>
      <c r="QPW74" s="516"/>
      <c r="QPX74" s="516"/>
      <c r="QPY74" s="516"/>
      <c r="QPZ74" s="516"/>
      <c r="QQA74" s="516"/>
      <c r="QQB74" s="516"/>
      <c r="QQC74" s="516"/>
      <c r="QQD74" s="516"/>
      <c r="QQE74" s="516"/>
      <c r="QQF74" s="516"/>
      <c r="QQG74" s="516"/>
      <c r="QQH74" s="516"/>
      <c r="QQI74" s="516"/>
      <c r="QQJ74" s="516"/>
      <c r="QQK74" s="516"/>
      <c r="QQL74" s="516"/>
      <c r="QQM74" s="516"/>
      <c r="QQN74" s="516"/>
      <c r="QQO74" s="516"/>
      <c r="QQP74" s="516"/>
      <c r="QQQ74" s="516"/>
      <c r="QQR74" s="516"/>
      <c r="QQS74" s="516"/>
      <c r="QQT74" s="516"/>
      <c r="QQU74" s="516"/>
      <c r="QQV74" s="516"/>
      <c r="QQW74" s="516"/>
      <c r="QQX74" s="516"/>
      <c r="QQY74" s="516"/>
      <c r="QQZ74" s="516"/>
      <c r="QRA74" s="516"/>
      <c r="QRB74" s="516"/>
      <c r="QRC74" s="516"/>
      <c r="QRD74" s="516"/>
      <c r="QRE74" s="516"/>
      <c r="QRF74" s="516"/>
      <c r="QRG74" s="516"/>
      <c r="QRH74" s="516"/>
      <c r="QRI74" s="516"/>
      <c r="QRJ74" s="516"/>
      <c r="QRK74" s="516"/>
      <c r="QRL74" s="516"/>
      <c r="QRM74" s="516"/>
      <c r="QRN74" s="516"/>
      <c r="QRO74" s="516"/>
      <c r="QRP74" s="516"/>
      <c r="QRQ74" s="516"/>
      <c r="QRR74" s="516"/>
      <c r="QRS74" s="516"/>
      <c r="QRT74" s="516"/>
      <c r="QRU74" s="516"/>
      <c r="QRV74" s="516"/>
      <c r="QRW74" s="516"/>
      <c r="QRX74" s="516"/>
      <c r="QRY74" s="516"/>
      <c r="QRZ74" s="516"/>
      <c r="QSA74" s="516"/>
      <c r="QSB74" s="516"/>
      <c r="QSC74" s="516"/>
      <c r="QSD74" s="516"/>
      <c r="QSE74" s="516"/>
      <c r="QSF74" s="516"/>
      <c r="QSG74" s="516"/>
      <c r="QSH74" s="516"/>
      <c r="QSI74" s="516"/>
      <c r="QSJ74" s="516"/>
      <c r="QSK74" s="516"/>
      <c r="QSL74" s="516"/>
      <c r="QSM74" s="516"/>
      <c r="QSN74" s="516"/>
      <c r="QSO74" s="516"/>
      <c r="QSP74" s="516"/>
      <c r="QSQ74" s="516"/>
      <c r="QSR74" s="516"/>
      <c r="QSS74" s="516"/>
      <c r="QST74" s="516"/>
      <c r="QSU74" s="516"/>
      <c r="QSV74" s="516"/>
      <c r="QSW74" s="516"/>
      <c r="QSX74" s="516"/>
      <c r="QSY74" s="516"/>
      <c r="QSZ74" s="516"/>
      <c r="QTA74" s="516"/>
      <c r="QTB74" s="516"/>
      <c r="QTC74" s="516"/>
      <c r="QTD74" s="516"/>
      <c r="QTE74" s="516"/>
      <c r="QTF74" s="516"/>
      <c r="QTG74" s="516"/>
      <c r="QTH74" s="516"/>
      <c r="QTI74" s="516"/>
      <c r="QTJ74" s="516"/>
      <c r="QTK74" s="516"/>
      <c r="QTL74" s="516"/>
      <c r="QTM74" s="516"/>
      <c r="QTN74" s="516"/>
      <c r="QTO74" s="516"/>
      <c r="QTP74" s="516"/>
      <c r="QTQ74" s="516"/>
      <c r="QTR74" s="516"/>
      <c r="QTS74" s="516"/>
      <c r="QTT74" s="516"/>
      <c r="QTU74" s="516"/>
      <c r="QTV74" s="516"/>
      <c r="QTW74" s="516"/>
      <c r="QTX74" s="516"/>
      <c r="QTY74" s="516"/>
      <c r="QTZ74" s="516"/>
      <c r="QUA74" s="516"/>
      <c r="QUB74" s="516"/>
      <c r="QUC74" s="516"/>
      <c r="QUD74" s="516"/>
      <c r="QUE74" s="516"/>
      <c r="QUF74" s="516"/>
      <c r="QUG74" s="516"/>
      <c r="QUH74" s="516"/>
      <c r="QUI74" s="516"/>
      <c r="QUJ74" s="516"/>
      <c r="QUK74" s="516"/>
      <c r="QUL74" s="516"/>
      <c r="QUM74" s="516"/>
      <c r="QUN74" s="516"/>
      <c r="QUO74" s="516"/>
      <c r="QUP74" s="516"/>
      <c r="QUQ74" s="516"/>
      <c r="QUR74" s="516"/>
      <c r="QUS74" s="516"/>
      <c r="QUT74" s="516"/>
      <c r="QUU74" s="516"/>
      <c r="QUV74" s="516"/>
      <c r="QUW74" s="516"/>
      <c r="QUX74" s="516"/>
      <c r="QUY74" s="516"/>
      <c r="QUZ74" s="516"/>
      <c r="QVA74" s="516"/>
      <c r="QVB74" s="516"/>
      <c r="QVC74" s="516"/>
      <c r="QVD74" s="516"/>
      <c r="QVE74" s="516"/>
      <c r="QVF74" s="516"/>
      <c r="QVG74" s="516"/>
      <c r="QVH74" s="516"/>
      <c r="QVI74" s="516"/>
      <c r="QVJ74" s="516"/>
      <c r="QVK74" s="516"/>
      <c r="QVL74" s="516"/>
      <c r="QVM74" s="516"/>
      <c r="QVN74" s="516"/>
      <c r="QVO74" s="516"/>
      <c r="QVP74" s="516"/>
      <c r="QVQ74" s="516"/>
      <c r="QVR74" s="516"/>
      <c r="QVS74" s="516"/>
      <c r="QVT74" s="516"/>
      <c r="QVU74" s="516"/>
      <c r="QVV74" s="516"/>
      <c r="QVW74" s="516"/>
      <c r="QVX74" s="516"/>
      <c r="QVY74" s="516"/>
      <c r="QVZ74" s="516"/>
      <c r="QWA74" s="516"/>
      <c r="QWB74" s="516"/>
      <c r="QWC74" s="516"/>
      <c r="QWD74" s="516"/>
      <c r="QWE74" s="516"/>
      <c r="QWF74" s="516"/>
      <c r="QWG74" s="516"/>
      <c r="QWH74" s="516"/>
      <c r="QWI74" s="516"/>
      <c r="QWJ74" s="516"/>
      <c r="QWK74" s="516"/>
      <c r="QWL74" s="516"/>
      <c r="QWM74" s="516"/>
      <c r="QWN74" s="516"/>
      <c r="QWO74" s="516"/>
      <c r="QWP74" s="516"/>
      <c r="QWQ74" s="516"/>
      <c r="QWR74" s="516"/>
      <c r="QWS74" s="516"/>
      <c r="QWT74" s="516"/>
      <c r="QWU74" s="516"/>
      <c r="QWV74" s="516"/>
      <c r="QWW74" s="516"/>
      <c r="QWX74" s="516"/>
      <c r="QWY74" s="516"/>
      <c r="QWZ74" s="516"/>
      <c r="QXA74" s="516"/>
      <c r="QXB74" s="516"/>
      <c r="QXC74" s="516"/>
      <c r="QXD74" s="516"/>
      <c r="QXE74" s="516"/>
      <c r="QXF74" s="516"/>
      <c r="QXG74" s="516"/>
      <c r="QXH74" s="516"/>
      <c r="QXI74" s="516"/>
      <c r="QXJ74" s="516"/>
      <c r="QXK74" s="516"/>
      <c r="QXL74" s="516"/>
      <c r="QXM74" s="516"/>
      <c r="QXN74" s="516"/>
      <c r="QXO74" s="516"/>
      <c r="QXP74" s="516"/>
      <c r="QXQ74" s="516"/>
      <c r="QXR74" s="516"/>
      <c r="QXS74" s="516"/>
      <c r="QXT74" s="516"/>
      <c r="QXU74" s="516"/>
      <c r="QXV74" s="516"/>
      <c r="QXW74" s="516"/>
      <c r="QXX74" s="516"/>
      <c r="QXY74" s="516"/>
      <c r="QXZ74" s="516"/>
      <c r="QYA74" s="516"/>
      <c r="QYB74" s="516"/>
      <c r="QYC74" s="516"/>
      <c r="QYD74" s="516"/>
      <c r="QYE74" s="516"/>
      <c r="QYF74" s="516"/>
      <c r="QYG74" s="516"/>
      <c r="QYH74" s="516"/>
      <c r="QYI74" s="516"/>
      <c r="QYJ74" s="516"/>
      <c r="QYK74" s="516"/>
      <c r="QYL74" s="516"/>
      <c r="QYM74" s="516"/>
      <c r="QYN74" s="516"/>
      <c r="QYO74" s="516"/>
      <c r="QYP74" s="516"/>
      <c r="QYQ74" s="516"/>
      <c r="QYR74" s="516"/>
      <c r="QYS74" s="516"/>
      <c r="QYT74" s="516"/>
      <c r="QYU74" s="516"/>
      <c r="QYV74" s="516"/>
      <c r="QYW74" s="516"/>
      <c r="QYX74" s="516"/>
      <c r="QYY74" s="516"/>
      <c r="QYZ74" s="516"/>
      <c r="QZA74" s="516"/>
      <c r="QZB74" s="516"/>
      <c r="QZC74" s="516"/>
      <c r="QZD74" s="516"/>
      <c r="QZE74" s="516"/>
      <c r="QZF74" s="516"/>
      <c r="QZG74" s="516"/>
      <c r="QZH74" s="516"/>
      <c r="QZI74" s="516"/>
      <c r="QZJ74" s="516"/>
      <c r="QZK74" s="516"/>
      <c r="QZL74" s="516"/>
      <c r="QZM74" s="516"/>
      <c r="QZN74" s="516"/>
      <c r="QZO74" s="516"/>
      <c r="QZP74" s="516"/>
      <c r="QZQ74" s="516"/>
      <c r="QZR74" s="516"/>
      <c r="QZS74" s="516"/>
      <c r="QZT74" s="516"/>
      <c r="QZU74" s="516"/>
      <c r="QZV74" s="516"/>
      <c r="QZW74" s="516"/>
      <c r="QZX74" s="516"/>
      <c r="QZY74" s="516"/>
      <c r="QZZ74" s="516"/>
      <c r="RAA74" s="516"/>
      <c r="RAB74" s="516"/>
      <c r="RAC74" s="516"/>
      <c r="RAD74" s="516"/>
      <c r="RAE74" s="516"/>
      <c r="RAF74" s="516"/>
      <c r="RAG74" s="516"/>
      <c r="RAH74" s="516"/>
      <c r="RAI74" s="516"/>
      <c r="RAJ74" s="516"/>
      <c r="RAK74" s="516"/>
      <c r="RAL74" s="516"/>
      <c r="RAM74" s="516"/>
      <c r="RAN74" s="516"/>
      <c r="RAO74" s="516"/>
      <c r="RAP74" s="516"/>
      <c r="RAQ74" s="516"/>
      <c r="RAR74" s="516"/>
      <c r="RAS74" s="516"/>
      <c r="RAT74" s="516"/>
      <c r="RAU74" s="516"/>
      <c r="RAV74" s="516"/>
      <c r="RAW74" s="516"/>
      <c r="RAX74" s="516"/>
      <c r="RAY74" s="516"/>
      <c r="RAZ74" s="516"/>
      <c r="RBA74" s="516"/>
      <c r="RBB74" s="516"/>
      <c r="RBC74" s="516"/>
      <c r="RBD74" s="516"/>
      <c r="RBE74" s="516"/>
      <c r="RBF74" s="516"/>
      <c r="RBG74" s="516"/>
      <c r="RBH74" s="516"/>
      <c r="RBI74" s="516"/>
      <c r="RBJ74" s="516"/>
      <c r="RBK74" s="516"/>
      <c r="RBL74" s="516"/>
      <c r="RBM74" s="516"/>
      <c r="RBN74" s="516"/>
      <c r="RBO74" s="516"/>
      <c r="RBP74" s="516"/>
      <c r="RBQ74" s="516"/>
      <c r="RBR74" s="516"/>
      <c r="RBS74" s="516"/>
      <c r="RBT74" s="516"/>
      <c r="RBU74" s="516"/>
      <c r="RBV74" s="516"/>
      <c r="RBW74" s="516"/>
      <c r="RBX74" s="516"/>
      <c r="RBY74" s="516"/>
      <c r="RBZ74" s="516"/>
      <c r="RCA74" s="516"/>
      <c r="RCB74" s="516"/>
      <c r="RCC74" s="516"/>
      <c r="RCD74" s="516"/>
      <c r="RCE74" s="516"/>
      <c r="RCF74" s="516"/>
      <c r="RCG74" s="516"/>
      <c r="RCH74" s="516"/>
      <c r="RCI74" s="516"/>
      <c r="RCJ74" s="516"/>
      <c r="RCK74" s="516"/>
      <c r="RCL74" s="516"/>
      <c r="RCM74" s="516"/>
      <c r="RCN74" s="516"/>
      <c r="RCO74" s="516"/>
      <c r="RCP74" s="516"/>
      <c r="RCQ74" s="516"/>
      <c r="RCR74" s="516"/>
      <c r="RCS74" s="516"/>
      <c r="RCT74" s="516"/>
      <c r="RCU74" s="516"/>
      <c r="RCV74" s="516"/>
      <c r="RCW74" s="516"/>
      <c r="RCX74" s="516"/>
      <c r="RCY74" s="516"/>
      <c r="RCZ74" s="516"/>
      <c r="RDA74" s="516"/>
      <c r="RDB74" s="516"/>
      <c r="RDC74" s="516"/>
      <c r="RDD74" s="516"/>
      <c r="RDE74" s="516"/>
      <c r="RDF74" s="516"/>
      <c r="RDG74" s="516"/>
      <c r="RDH74" s="516"/>
      <c r="RDI74" s="516"/>
      <c r="RDJ74" s="516"/>
      <c r="RDK74" s="516"/>
      <c r="RDL74" s="516"/>
      <c r="RDM74" s="516"/>
      <c r="RDN74" s="516"/>
      <c r="RDO74" s="516"/>
      <c r="RDP74" s="516"/>
      <c r="RDQ74" s="516"/>
      <c r="RDR74" s="516"/>
      <c r="RDS74" s="516"/>
      <c r="RDT74" s="516"/>
      <c r="RDU74" s="516"/>
      <c r="RDV74" s="516"/>
      <c r="RDW74" s="516"/>
      <c r="RDX74" s="516"/>
      <c r="RDY74" s="516"/>
      <c r="RDZ74" s="516"/>
      <c r="REA74" s="516"/>
      <c r="REB74" s="516"/>
      <c r="REC74" s="516"/>
      <c r="RED74" s="516"/>
      <c r="REE74" s="516"/>
      <c r="REF74" s="516"/>
      <c r="REG74" s="516"/>
      <c r="REH74" s="516"/>
      <c r="REI74" s="516"/>
      <c r="REJ74" s="516"/>
      <c r="REK74" s="516"/>
      <c r="REL74" s="516"/>
      <c r="REM74" s="516"/>
      <c r="REN74" s="516"/>
      <c r="REO74" s="516"/>
      <c r="REP74" s="516"/>
      <c r="REQ74" s="516"/>
      <c r="RER74" s="516"/>
      <c r="RES74" s="516"/>
      <c r="RET74" s="516"/>
      <c r="REU74" s="516"/>
      <c r="REV74" s="516"/>
      <c r="REW74" s="516"/>
      <c r="REX74" s="516"/>
      <c r="REY74" s="516"/>
      <c r="REZ74" s="516"/>
      <c r="RFA74" s="516"/>
      <c r="RFB74" s="516"/>
      <c r="RFC74" s="516"/>
      <c r="RFD74" s="516"/>
      <c r="RFE74" s="516"/>
      <c r="RFF74" s="516"/>
      <c r="RFG74" s="516"/>
      <c r="RFH74" s="516"/>
      <c r="RFI74" s="516"/>
      <c r="RFJ74" s="516"/>
      <c r="RFK74" s="516"/>
      <c r="RFL74" s="516"/>
      <c r="RFM74" s="516"/>
      <c r="RFN74" s="516"/>
      <c r="RFO74" s="516"/>
      <c r="RFP74" s="516"/>
      <c r="RFQ74" s="516"/>
      <c r="RFR74" s="516"/>
      <c r="RFS74" s="516"/>
      <c r="RFT74" s="516"/>
      <c r="RFU74" s="516"/>
      <c r="RFV74" s="516"/>
      <c r="RFW74" s="516"/>
      <c r="RFX74" s="516"/>
      <c r="RFY74" s="516"/>
      <c r="RFZ74" s="516"/>
      <c r="RGA74" s="516"/>
      <c r="RGB74" s="516"/>
      <c r="RGC74" s="516"/>
      <c r="RGD74" s="516"/>
      <c r="RGE74" s="516"/>
      <c r="RGF74" s="516"/>
      <c r="RGG74" s="516"/>
      <c r="RGH74" s="516"/>
      <c r="RGI74" s="516"/>
      <c r="RGJ74" s="516"/>
      <c r="RGK74" s="516"/>
      <c r="RGL74" s="516"/>
      <c r="RGM74" s="516"/>
      <c r="RGN74" s="516"/>
      <c r="RGO74" s="516"/>
      <c r="RGP74" s="516"/>
      <c r="RGQ74" s="516"/>
      <c r="RGR74" s="516"/>
      <c r="RGS74" s="516"/>
      <c r="RGT74" s="516"/>
      <c r="RGU74" s="516"/>
      <c r="RGV74" s="516"/>
      <c r="RGW74" s="516"/>
      <c r="RGX74" s="516"/>
      <c r="RGY74" s="516"/>
      <c r="RGZ74" s="516"/>
      <c r="RHA74" s="516"/>
      <c r="RHB74" s="516"/>
      <c r="RHC74" s="516"/>
      <c r="RHD74" s="516"/>
      <c r="RHE74" s="516"/>
      <c r="RHF74" s="516"/>
      <c r="RHG74" s="516"/>
      <c r="RHH74" s="516"/>
      <c r="RHI74" s="516"/>
      <c r="RHJ74" s="516"/>
      <c r="RHK74" s="516"/>
      <c r="RHL74" s="516"/>
      <c r="RHM74" s="516"/>
      <c r="RHN74" s="516"/>
      <c r="RHO74" s="516"/>
      <c r="RHP74" s="516"/>
      <c r="RHQ74" s="516"/>
      <c r="RHR74" s="516"/>
      <c r="RHS74" s="516"/>
      <c r="RHT74" s="516"/>
      <c r="RHU74" s="516"/>
      <c r="RHV74" s="516"/>
      <c r="RHW74" s="516"/>
      <c r="RHX74" s="516"/>
      <c r="RHY74" s="516"/>
      <c r="RHZ74" s="516"/>
      <c r="RIA74" s="516"/>
      <c r="RIB74" s="516"/>
      <c r="RIC74" s="516"/>
      <c r="RID74" s="516"/>
      <c r="RIE74" s="516"/>
      <c r="RIF74" s="516"/>
      <c r="RIG74" s="516"/>
      <c r="RIH74" s="516"/>
      <c r="RII74" s="516"/>
      <c r="RIJ74" s="516"/>
      <c r="RIK74" s="516"/>
      <c r="RIL74" s="516"/>
      <c r="RIM74" s="516"/>
      <c r="RIN74" s="516"/>
      <c r="RIO74" s="516"/>
      <c r="RIP74" s="516"/>
      <c r="RIQ74" s="516"/>
      <c r="RIR74" s="516"/>
      <c r="RIS74" s="516"/>
      <c r="RIT74" s="516"/>
      <c r="RIU74" s="516"/>
      <c r="RIV74" s="516"/>
      <c r="RIW74" s="516"/>
      <c r="RIX74" s="516"/>
      <c r="RIY74" s="516"/>
      <c r="RIZ74" s="516"/>
      <c r="RJA74" s="516"/>
      <c r="RJB74" s="516"/>
      <c r="RJC74" s="516"/>
      <c r="RJD74" s="516"/>
      <c r="RJE74" s="516"/>
      <c r="RJF74" s="516"/>
      <c r="RJG74" s="516"/>
      <c r="RJH74" s="516"/>
      <c r="RJI74" s="516"/>
      <c r="RJJ74" s="516"/>
      <c r="RJK74" s="516"/>
      <c r="RJL74" s="516"/>
      <c r="RJM74" s="516"/>
      <c r="RJN74" s="516"/>
      <c r="RJO74" s="516"/>
      <c r="RJP74" s="516"/>
      <c r="RJQ74" s="516"/>
      <c r="RJR74" s="516"/>
      <c r="RJS74" s="516"/>
      <c r="RJT74" s="516"/>
      <c r="RJU74" s="516"/>
      <c r="RJV74" s="516"/>
      <c r="RJW74" s="516"/>
      <c r="RJX74" s="516"/>
      <c r="RJY74" s="516"/>
      <c r="RJZ74" s="516"/>
      <c r="RKA74" s="516"/>
      <c r="RKB74" s="516"/>
      <c r="RKC74" s="516"/>
      <c r="RKD74" s="516"/>
      <c r="RKE74" s="516"/>
      <c r="RKF74" s="516"/>
      <c r="RKG74" s="516"/>
      <c r="RKH74" s="516"/>
      <c r="RKI74" s="516"/>
      <c r="RKJ74" s="516"/>
      <c r="RKK74" s="516"/>
      <c r="RKL74" s="516"/>
      <c r="RKM74" s="516"/>
      <c r="RKN74" s="516"/>
      <c r="RKO74" s="516"/>
      <c r="RKP74" s="516"/>
      <c r="RKQ74" s="516"/>
      <c r="RKR74" s="516"/>
      <c r="RKS74" s="516"/>
      <c r="RKT74" s="516"/>
      <c r="RKU74" s="516"/>
      <c r="RKV74" s="516"/>
      <c r="RKW74" s="516"/>
      <c r="RKX74" s="516"/>
      <c r="RKY74" s="516"/>
      <c r="RKZ74" s="516"/>
      <c r="RLA74" s="516"/>
      <c r="RLB74" s="516"/>
      <c r="RLC74" s="516"/>
      <c r="RLD74" s="516"/>
      <c r="RLE74" s="516"/>
      <c r="RLF74" s="516"/>
      <c r="RLG74" s="516"/>
      <c r="RLH74" s="516"/>
      <c r="RLI74" s="516"/>
      <c r="RLJ74" s="516"/>
      <c r="RLK74" s="516"/>
      <c r="RLL74" s="516"/>
      <c r="RLM74" s="516"/>
      <c r="RLN74" s="516"/>
      <c r="RLO74" s="516"/>
      <c r="RLP74" s="516"/>
      <c r="RLQ74" s="516"/>
      <c r="RLR74" s="516"/>
      <c r="RLS74" s="516"/>
      <c r="RLT74" s="516"/>
      <c r="RLU74" s="516"/>
      <c r="RLV74" s="516"/>
      <c r="RLW74" s="516"/>
      <c r="RLX74" s="516"/>
      <c r="RLY74" s="516"/>
      <c r="RLZ74" s="516"/>
      <c r="RMA74" s="516"/>
      <c r="RMB74" s="516"/>
      <c r="RMC74" s="516"/>
      <c r="RMD74" s="516"/>
      <c r="RME74" s="516"/>
      <c r="RMF74" s="516"/>
      <c r="RMG74" s="516"/>
      <c r="RMH74" s="516"/>
      <c r="RMI74" s="516"/>
      <c r="RMJ74" s="516"/>
      <c r="RMK74" s="516"/>
      <c r="RML74" s="516"/>
      <c r="RMM74" s="516"/>
      <c r="RMN74" s="516"/>
      <c r="RMO74" s="516"/>
      <c r="RMP74" s="516"/>
      <c r="RMQ74" s="516"/>
      <c r="RMR74" s="516"/>
      <c r="RMS74" s="516"/>
      <c r="RMT74" s="516"/>
      <c r="RMU74" s="516"/>
      <c r="RMV74" s="516"/>
      <c r="RMW74" s="516"/>
      <c r="RMX74" s="516"/>
      <c r="RMY74" s="516"/>
      <c r="RMZ74" s="516"/>
      <c r="RNA74" s="516"/>
      <c r="RNB74" s="516"/>
      <c r="RNC74" s="516"/>
      <c r="RND74" s="516"/>
      <c r="RNE74" s="516"/>
      <c r="RNF74" s="516"/>
      <c r="RNG74" s="516"/>
      <c r="RNH74" s="516"/>
      <c r="RNI74" s="516"/>
      <c r="RNJ74" s="516"/>
      <c r="RNK74" s="516"/>
      <c r="RNL74" s="516"/>
      <c r="RNM74" s="516"/>
      <c r="RNN74" s="516"/>
      <c r="RNO74" s="516"/>
      <c r="RNP74" s="516"/>
      <c r="RNQ74" s="516"/>
      <c r="RNR74" s="516"/>
      <c r="RNS74" s="516"/>
      <c r="RNT74" s="516"/>
      <c r="RNU74" s="516"/>
      <c r="RNV74" s="516"/>
      <c r="RNW74" s="516"/>
      <c r="RNX74" s="516"/>
      <c r="RNY74" s="516"/>
      <c r="RNZ74" s="516"/>
      <c r="ROA74" s="516"/>
      <c r="ROB74" s="516"/>
      <c r="ROC74" s="516"/>
      <c r="ROD74" s="516"/>
      <c r="ROE74" s="516"/>
      <c r="ROF74" s="516"/>
      <c r="ROG74" s="516"/>
      <c r="ROH74" s="516"/>
      <c r="ROI74" s="516"/>
      <c r="ROJ74" s="516"/>
      <c r="ROK74" s="516"/>
      <c r="ROL74" s="516"/>
      <c r="ROM74" s="516"/>
      <c r="RON74" s="516"/>
      <c r="ROO74" s="516"/>
      <c r="ROP74" s="516"/>
      <c r="ROQ74" s="516"/>
      <c r="ROR74" s="516"/>
      <c r="ROS74" s="516"/>
      <c r="ROT74" s="516"/>
      <c r="ROU74" s="516"/>
      <c r="ROV74" s="516"/>
      <c r="ROW74" s="516"/>
      <c r="ROX74" s="516"/>
      <c r="ROY74" s="516"/>
      <c r="ROZ74" s="516"/>
      <c r="RPA74" s="516"/>
      <c r="RPB74" s="516"/>
      <c r="RPC74" s="516"/>
      <c r="RPD74" s="516"/>
      <c r="RPE74" s="516"/>
      <c r="RPF74" s="516"/>
      <c r="RPG74" s="516"/>
      <c r="RPH74" s="516"/>
      <c r="RPI74" s="516"/>
      <c r="RPJ74" s="516"/>
      <c r="RPK74" s="516"/>
      <c r="RPL74" s="516"/>
      <c r="RPM74" s="516"/>
      <c r="RPN74" s="516"/>
      <c r="RPO74" s="516"/>
      <c r="RPP74" s="516"/>
      <c r="RPQ74" s="516"/>
      <c r="RPR74" s="516"/>
      <c r="RPS74" s="516"/>
      <c r="RPT74" s="516"/>
      <c r="RPU74" s="516"/>
      <c r="RPV74" s="516"/>
      <c r="RPW74" s="516"/>
      <c r="RPX74" s="516"/>
      <c r="RPY74" s="516"/>
      <c r="RPZ74" s="516"/>
      <c r="RQA74" s="516"/>
      <c r="RQB74" s="516"/>
      <c r="RQC74" s="516"/>
      <c r="RQD74" s="516"/>
      <c r="RQE74" s="516"/>
      <c r="RQF74" s="516"/>
      <c r="RQG74" s="516"/>
      <c r="RQH74" s="516"/>
      <c r="RQI74" s="516"/>
      <c r="RQJ74" s="516"/>
      <c r="RQK74" s="516"/>
      <c r="RQL74" s="516"/>
      <c r="RQM74" s="516"/>
      <c r="RQN74" s="516"/>
      <c r="RQO74" s="516"/>
      <c r="RQP74" s="516"/>
      <c r="RQQ74" s="516"/>
      <c r="RQR74" s="516"/>
      <c r="RQS74" s="516"/>
      <c r="RQT74" s="516"/>
      <c r="RQU74" s="516"/>
      <c r="RQV74" s="516"/>
      <c r="RQW74" s="516"/>
      <c r="RQX74" s="516"/>
      <c r="RQY74" s="516"/>
      <c r="RQZ74" s="516"/>
      <c r="RRA74" s="516"/>
      <c r="RRB74" s="516"/>
      <c r="RRC74" s="516"/>
      <c r="RRD74" s="516"/>
      <c r="RRE74" s="516"/>
      <c r="RRF74" s="516"/>
      <c r="RRG74" s="516"/>
      <c r="RRH74" s="516"/>
      <c r="RRI74" s="516"/>
      <c r="RRJ74" s="516"/>
      <c r="RRK74" s="516"/>
      <c r="RRL74" s="516"/>
      <c r="RRM74" s="516"/>
      <c r="RRN74" s="516"/>
      <c r="RRO74" s="516"/>
      <c r="RRP74" s="516"/>
      <c r="RRQ74" s="516"/>
      <c r="RRR74" s="516"/>
      <c r="RRS74" s="516"/>
      <c r="RRT74" s="516"/>
      <c r="RRU74" s="516"/>
      <c r="RRV74" s="516"/>
      <c r="RRW74" s="516"/>
      <c r="RRX74" s="516"/>
      <c r="RRY74" s="516"/>
      <c r="RRZ74" s="516"/>
      <c r="RSA74" s="516"/>
      <c r="RSB74" s="516"/>
      <c r="RSC74" s="516"/>
      <c r="RSD74" s="516"/>
      <c r="RSE74" s="516"/>
      <c r="RSF74" s="516"/>
      <c r="RSG74" s="516"/>
      <c r="RSH74" s="516"/>
      <c r="RSI74" s="516"/>
      <c r="RSJ74" s="516"/>
      <c r="RSK74" s="516"/>
      <c r="RSL74" s="516"/>
      <c r="RSM74" s="516"/>
      <c r="RSN74" s="516"/>
      <c r="RSO74" s="516"/>
      <c r="RSP74" s="516"/>
      <c r="RSQ74" s="516"/>
      <c r="RSR74" s="516"/>
      <c r="RSS74" s="516"/>
      <c r="RST74" s="516"/>
      <c r="RSU74" s="516"/>
      <c r="RSV74" s="516"/>
      <c r="RSW74" s="516"/>
      <c r="RSX74" s="516"/>
      <c r="RSY74" s="516"/>
      <c r="RSZ74" s="516"/>
      <c r="RTA74" s="516"/>
      <c r="RTB74" s="516"/>
      <c r="RTC74" s="516"/>
      <c r="RTD74" s="516"/>
      <c r="RTE74" s="516"/>
      <c r="RTF74" s="516"/>
      <c r="RTG74" s="516"/>
      <c r="RTH74" s="516"/>
      <c r="RTI74" s="516"/>
      <c r="RTJ74" s="516"/>
      <c r="RTK74" s="516"/>
      <c r="RTL74" s="516"/>
      <c r="RTM74" s="516"/>
      <c r="RTN74" s="516"/>
      <c r="RTO74" s="516"/>
      <c r="RTP74" s="516"/>
      <c r="RTQ74" s="516"/>
      <c r="RTR74" s="516"/>
      <c r="RTS74" s="516"/>
      <c r="RTT74" s="516"/>
      <c r="RTU74" s="516"/>
      <c r="RTV74" s="516"/>
      <c r="RTW74" s="516"/>
      <c r="RTX74" s="516"/>
      <c r="RTY74" s="516"/>
      <c r="RTZ74" s="516"/>
      <c r="RUA74" s="516"/>
      <c r="RUB74" s="516"/>
      <c r="RUC74" s="516"/>
      <c r="RUD74" s="516"/>
      <c r="RUE74" s="516"/>
      <c r="RUF74" s="516"/>
      <c r="RUG74" s="516"/>
      <c r="RUH74" s="516"/>
      <c r="RUI74" s="516"/>
      <c r="RUJ74" s="516"/>
      <c r="RUK74" s="516"/>
      <c r="RUL74" s="516"/>
      <c r="RUM74" s="516"/>
      <c r="RUN74" s="516"/>
      <c r="RUO74" s="516"/>
      <c r="RUP74" s="516"/>
      <c r="RUQ74" s="516"/>
      <c r="RUR74" s="516"/>
      <c r="RUS74" s="516"/>
      <c r="RUT74" s="516"/>
      <c r="RUU74" s="516"/>
      <c r="RUV74" s="516"/>
      <c r="RUW74" s="516"/>
      <c r="RUX74" s="516"/>
      <c r="RUY74" s="516"/>
      <c r="RUZ74" s="516"/>
      <c r="RVA74" s="516"/>
      <c r="RVB74" s="516"/>
      <c r="RVC74" s="516"/>
      <c r="RVD74" s="516"/>
      <c r="RVE74" s="516"/>
      <c r="RVF74" s="516"/>
      <c r="RVG74" s="516"/>
      <c r="RVH74" s="516"/>
      <c r="RVI74" s="516"/>
      <c r="RVJ74" s="516"/>
      <c r="RVK74" s="516"/>
      <c r="RVL74" s="516"/>
      <c r="RVM74" s="516"/>
      <c r="RVN74" s="516"/>
      <c r="RVO74" s="516"/>
      <c r="RVP74" s="516"/>
      <c r="RVQ74" s="516"/>
      <c r="RVR74" s="516"/>
      <c r="RVS74" s="516"/>
      <c r="RVT74" s="516"/>
      <c r="RVU74" s="516"/>
      <c r="RVV74" s="516"/>
      <c r="RVW74" s="516"/>
      <c r="RVX74" s="516"/>
      <c r="RVY74" s="516"/>
      <c r="RVZ74" s="516"/>
      <c r="RWA74" s="516"/>
      <c r="RWB74" s="516"/>
      <c r="RWC74" s="516"/>
      <c r="RWD74" s="516"/>
      <c r="RWE74" s="516"/>
      <c r="RWF74" s="516"/>
      <c r="RWG74" s="516"/>
      <c r="RWH74" s="516"/>
      <c r="RWI74" s="516"/>
      <c r="RWJ74" s="516"/>
      <c r="RWK74" s="516"/>
      <c r="RWL74" s="516"/>
      <c r="RWM74" s="516"/>
      <c r="RWN74" s="516"/>
      <c r="RWO74" s="516"/>
      <c r="RWP74" s="516"/>
      <c r="RWQ74" s="516"/>
      <c r="RWR74" s="516"/>
      <c r="RWS74" s="516"/>
      <c r="RWT74" s="516"/>
      <c r="RWU74" s="516"/>
      <c r="RWV74" s="516"/>
      <c r="RWW74" s="516"/>
      <c r="RWX74" s="516"/>
      <c r="RWY74" s="516"/>
      <c r="RWZ74" s="516"/>
      <c r="RXA74" s="516"/>
      <c r="RXB74" s="516"/>
      <c r="RXC74" s="516"/>
      <c r="RXD74" s="516"/>
      <c r="RXE74" s="516"/>
      <c r="RXF74" s="516"/>
      <c r="RXG74" s="516"/>
      <c r="RXH74" s="516"/>
      <c r="RXI74" s="516"/>
      <c r="RXJ74" s="516"/>
      <c r="RXK74" s="516"/>
      <c r="RXL74" s="516"/>
      <c r="RXM74" s="516"/>
      <c r="RXN74" s="516"/>
      <c r="RXO74" s="516"/>
      <c r="RXP74" s="516"/>
      <c r="RXQ74" s="516"/>
      <c r="RXR74" s="516"/>
      <c r="RXS74" s="516"/>
      <c r="RXT74" s="516"/>
      <c r="RXU74" s="516"/>
      <c r="RXV74" s="516"/>
      <c r="RXW74" s="516"/>
      <c r="RXX74" s="516"/>
      <c r="RXY74" s="516"/>
      <c r="RXZ74" s="516"/>
      <c r="RYA74" s="516"/>
      <c r="RYB74" s="516"/>
      <c r="RYC74" s="516"/>
      <c r="RYD74" s="516"/>
      <c r="RYE74" s="516"/>
      <c r="RYF74" s="516"/>
      <c r="RYG74" s="516"/>
      <c r="RYH74" s="516"/>
      <c r="RYI74" s="516"/>
      <c r="RYJ74" s="516"/>
      <c r="RYK74" s="516"/>
      <c r="RYL74" s="516"/>
      <c r="RYM74" s="516"/>
      <c r="RYN74" s="516"/>
      <c r="RYO74" s="516"/>
      <c r="RYP74" s="516"/>
      <c r="RYQ74" s="516"/>
      <c r="RYR74" s="516"/>
      <c r="RYS74" s="516"/>
      <c r="RYT74" s="516"/>
      <c r="RYU74" s="516"/>
      <c r="RYV74" s="516"/>
      <c r="RYW74" s="516"/>
      <c r="RYX74" s="516"/>
      <c r="RYY74" s="516"/>
      <c r="RYZ74" s="516"/>
      <c r="RZA74" s="516"/>
      <c r="RZB74" s="516"/>
      <c r="RZC74" s="516"/>
      <c r="RZD74" s="516"/>
      <c r="RZE74" s="516"/>
      <c r="RZF74" s="516"/>
      <c r="RZG74" s="516"/>
      <c r="RZH74" s="516"/>
      <c r="RZI74" s="516"/>
      <c r="RZJ74" s="516"/>
      <c r="RZK74" s="516"/>
      <c r="RZL74" s="516"/>
      <c r="RZM74" s="516"/>
      <c r="RZN74" s="516"/>
      <c r="RZO74" s="516"/>
      <c r="RZP74" s="516"/>
      <c r="RZQ74" s="516"/>
      <c r="RZR74" s="516"/>
      <c r="RZS74" s="516"/>
      <c r="RZT74" s="516"/>
      <c r="RZU74" s="516"/>
      <c r="RZV74" s="516"/>
      <c r="RZW74" s="516"/>
      <c r="RZX74" s="516"/>
      <c r="RZY74" s="516"/>
      <c r="RZZ74" s="516"/>
      <c r="SAA74" s="516"/>
      <c r="SAB74" s="516"/>
      <c r="SAC74" s="516"/>
      <c r="SAD74" s="516"/>
      <c r="SAE74" s="516"/>
      <c r="SAF74" s="516"/>
      <c r="SAG74" s="516"/>
      <c r="SAH74" s="516"/>
      <c r="SAI74" s="516"/>
      <c r="SAJ74" s="516"/>
      <c r="SAK74" s="516"/>
      <c r="SAL74" s="516"/>
      <c r="SAM74" s="516"/>
      <c r="SAN74" s="516"/>
      <c r="SAO74" s="516"/>
      <c r="SAP74" s="516"/>
      <c r="SAQ74" s="516"/>
      <c r="SAR74" s="516"/>
      <c r="SAS74" s="516"/>
      <c r="SAT74" s="516"/>
      <c r="SAU74" s="516"/>
      <c r="SAV74" s="516"/>
      <c r="SAW74" s="516"/>
      <c r="SAX74" s="516"/>
      <c r="SAY74" s="516"/>
      <c r="SAZ74" s="516"/>
      <c r="SBA74" s="516"/>
      <c r="SBB74" s="516"/>
      <c r="SBC74" s="516"/>
      <c r="SBD74" s="516"/>
      <c r="SBE74" s="516"/>
      <c r="SBF74" s="516"/>
      <c r="SBG74" s="516"/>
      <c r="SBH74" s="516"/>
      <c r="SBI74" s="516"/>
      <c r="SBJ74" s="516"/>
      <c r="SBK74" s="516"/>
      <c r="SBL74" s="516"/>
      <c r="SBM74" s="516"/>
      <c r="SBN74" s="516"/>
      <c r="SBO74" s="516"/>
      <c r="SBP74" s="516"/>
      <c r="SBQ74" s="516"/>
      <c r="SBR74" s="516"/>
      <c r="SBS74" s="516"/>
      <c r="SBT74" s="516"/>
      <c r="SBU74" s="516"/>
      <c r="SBV74" s="516"/>
      <c r="SBW74" s="516"/>
      <c r="SBX74" s="516"/>
      <c r="SBY74" s="516"/>
      <c r="SBZ74" s="516"/>
      <c r="SCA74" s="516"/>
      <c r="SCB74" s="516"/>
      <c r="SCC74" s="516"/>
      <c r="SCD74" s="516"/>
      <c r="SCE74" s="516"/>
      <c r="SCF74" s="516"/>
      <c r="SCG74" s="516"/>
      <c r="SCH74" s="516"/>
      <c r="SCI74" s="516"/>
      <c r="SCJ74" s="516"/>
      <c r="SCK74" s="516"/>
      <c r="SCL74" s="516"/>
      <c r="SCM74" s="516"/>
      <c r="SCN74" s="516"/>
      <c r="SCO74" s="516"/>
      <c r="SCP74" s="516"/>
      <c r="SCQ74" s="516"/>
      <c r="SCR74" s="516"/>
      <c r="SCS74" s="516"/>
      <c r="SCT74" s="516"/>
      <c r="SCU74" s="516"/>
      <c r="SCV74" s="516"/>
      <c r="SCW74" s="516"/>
      <c r="SCX74" s="516"/>
      <c r="SCY74" s="516"/>
      <c r="SCZ74" s="516"/>
      <c r="SDA74" s="516"/>
      <c r="SDB74" s="516"/>
      <c r="SDC74" s="516"/>
      <c r="SDD74" s="516"/>
      <c r="SDE74" s="516"/>
      <c r="SDF74" s="516"/>
      <c r="SDG74" s="516"/>
      <c r="SDH74" s="516"/>
      <c r="SDI74" s="516"/>
      <c r="SDJ74" s="516"/>
      <c r="SDK74" s="516"/>
      <c r="SDL74" s="516"/>
      <c r="SDM74" s="516"/>
      <c r="SDN74" s="516"/>
      <c r="SDO74" s="516"/>
      <c r="SDP74" s="516"/>
      <c r="SDQ74" s="516"/>
      <c r="SDR74" s="516"/>
      <c r="SDS74" s="516"/>
      <c r="SDT74" s="516"/>
      <c r="SDU74" s="516"/>
      <c r="SDV74" s="516"/>
      <c r="SDW74" s="516"/>
      <c r="SDX74" s="516"/>
      <c r="SDY74" s="516"/>
      <c r="SDZ74" s="516"/>
      <c r="SEA74" s="516"/>
      <c r="SEB74" s="516"/>
      <c r="SEC74" s="516"/>
      <c r="SED74" s="516"/>
      <c r="SEE74" s="516"/>
      <c r="SEF74" s="516"/>
      <c r="SEG74" s="516"/>
      <c r="SEH74" s="516"/>
      <c r="SEI74" s="516"/>
      <c r="SEJ74" s="516"/>
      <c r="SEK74" s="516"/>
      <c r="SEL74" s="516"/>
      <c r="SEM74" s="516"/>
      <c r="SEN74" s="516"/>
      <c r="SEO74" s="516"/>
      <c r="SEP74" s="516"/>
      <c r="SEQ74" s="516"/>
      <c r="SER74" s="516"/>
      <c r="SES74" s="516"/>
      <c r="SET74" s="516"/>
      <c r="SEU74" s="516"/>
      <c r="SEV74" s="516"/>
      <c r="SEW74" s="516"/>
      <c r="SEX74" s="516"/>
      <c r="SEY74" s="516"/>
      <c r="SEZ74" s="516"/>
      <c r="SFA74" s="516"/>
      <c r="SFB74" s="516"/>
      <c r="SFC74" s="516"/>
      <c r="SFD74" s="516"/>
      <c r="SFE74" s="516"/>
      <c r="SFF74" s="516"/>
      <c r="SFG74" s="516"/>
      <c r="SFH74" s="516"/>
      <c r="SFI74" s="516"/>
      <c r="SFJ74" s="516"/>
      <c r="SFK74" s="516"/>
      <c r="SFL74" s="516"/>
      <c r="SFM74" s="516"/>
      <c r="SFN74" s="516"/>
      <c r="SFO74" s="516"/>
      <c r="SFP74" s="516"/>
      <c r="SFQ74" s="516"/>
      <c r="SFR74" s="516"/>
      <c r="SFS74" s="516"/>
      <c r="SFT74" s="516"/>
      <c r="SFU74" s="516"/>
      <c r="SFV74" s="516"/>
      <c r="SFW74" s="516"/>
      <c r="SFX74" s="516"/>
      <c r="SFY74" s="516"/>
      <c r="SFZ74" s="516"/>
      <c r="SGA74" s="516"/>
      <c r="SGB74" s="516"/>
      <c r="SGC74" s="516"/>
      <c r="SGD74" s="516"/>
      <c r="SGE74" s="516"/>
      <c r="SGF74" s="516"/>
      <c r="SGG74" s="516"/>
      <c r="SGH74" s="516"/>
      <c r="SGI74" s="516"/>
      <c r="SGJ74" s="516"/>
      <c r="SGK74" s="516"/>
      <c r="SGL74" s="516"/>
      <c r="SGM74" s="516"/>
      <c r="SGN74" s="516"/>
      <c r="SGO74" s="516"/>
      <c r="SGP74" s="516"/>
      <c r="SGQ74" s="516"/>
      <c r="SGR74" s="516"/>
      <c r="SGS74" s="516"/>
      <c r="SGT74" s="516"/>
      <c r="SGU74" s="516"/>
      <c r="SGV74" s="516"/>
      <c r="SGW74" s="516"/>
      <c r="SGX74" s="516"/>
      <c r="SGY74" s="516"/>
      <c r="SGZ74" s="516"/>
      <c r="SHA74" s="516"/>
      <c r="SHB74" s="516"/>
      <c r="SHC74" s="516"/>
      <c r="SHD74" s="516"/>
      <c r="SHE74" s="516"/>
      <c r="SHF74" s="516"/>
      <c r="SHG74" s="516"/>
      <c r="SHH74" s="516"/>
      <c r="SHI74" s="516"/>
      <c r="SHJ74" s="516"/>
      <c r="SHK74" s="516"/>
      <c r="SHL74" s="516"/>
      <c r="SHM74" s="516"/>
      <c r="SHN74" s="516"/>
      <c r="SHO74" s="516"/>
      <c r="SHP74" s="516"/>
      <c r="SHQ74" s="516"/>
      <c r="SHR74" s="516"/>
      <c r="SHS74" s="516"/>
      <c r="SHT74" s="516"/>
      <c r="SHU74" s="516"/>
      <c r="SHV74" s="516"/>
      <c r="SHW74" s="516"/>
      <c r="SHX74" s="516"/>
      <c r="SHY74" s="516"/>
      <c r="SHZ74" s="516"/>
      <c r="SIA74" s="516"/>
      <c r="SIB74" s="516"/>
      <c r="SIC74" s="516"/>
      <c r="SID74" s="516"/>
      <c r="SIE74" s="516"/>
      <c r="SIF74" s="516"/>
      <c r="SIG74" s="516"/>
      <c r="SIH74" s="516"/>
      <c r="SII74" s="516"/>
      <c r="SIJ74" s="516"/>
      <c r="SIK74" s="516"/>
      <c r="SIL74" s="516"/>
      <c r="SIM74" s="516"/>
      <c r="SIN74" s="516"/>
      <c r="SIO74" s="516"/>
      <c r="SIP74" s="516"/>
      <c r="SIQ74" s="516"/>
      <c r="SIR74" s="516"/>
      <c r="SIS74" s="516"/>
      <c r="SIT74" s="516"/>
      <c r="SIU74" s="516"/>
      <c r="SIV74" s="516"/>
      <c r="SIW74" s="516"/>
      <c r="SIX74" s="516"/>
      <c r="SIY74" s="516"/>
      <c r="SIZ74" s="516"/>
      <c r="SJA74" s="516"/>
      <c r="SJB74" s="516"/>
      <c r="SJC74" s="516"/>
      <c r="SJD74" s="516"/>
      <c r="SJE74" s="516"/>
      <c r="SJF74" s="516"/>
      <c r="SJG74" s="516"/>
      <c r="SJH74" s="516"/>
      <c r="SJI74" s="516"/>
      <c r="SJJ74" s="516"/>
      <c r="SJK74" s="516"/>
      <c r="SJL74" s="516"/>
      <c r="SJM74" s="516"/>
      <c r="SJN74" s="516"/>
      <c r="SJO74" s="516"/>
      <c r="SJP74" s="516"/>
      <c r="SJQ74" s="516"/>
      <c r="SJR74" s="516"/>
      <c r="SJS74" s="516"/>
      <c r="SJT74" s="516"/>
      <c r="SJU74" s="516"/>
      <c r="SJV74" s="516"/>
      <c r="SJW74" s="516"/>
      <c r="SJX74" s="516"/>
      <c r="SJY74" s="516"/>
      <c r="SJZ74" s="516"/>
      <c r="SKA74" s="516"/>
      <c r="SKB74" s="516"/>
      <c r="SKC74" s="516"/>
      <c r="SKD74" s="516"/>
      <c r="SKE74" s="516"/>
      <c r="SKF74" s="516"/>
      <c r="SKG74" s="516"/>
      <c r="SKH74" s="516"/>
      <c r="SKI74" s="516"/>
      <c r="SKJ74" s="516"/>
      <c r="SKK74" s="516"/>
      <c r="SKL74" s="516"/>
      <c r="SKM74" s="516"/>
      <c r="SKN74" s="516"/>
      <c r="SKO74" s="516"/>
      <c r="SKP74" s="516"/>
      <c r="SKQ74" s="516"/>
      <c r="SKR74" s="516"/>
      <c r="SKS74" s="516"/>
      <c r="SKT74" s="516"/>
      <c r="SKU74" s="516"/>
      <c r="SKV74" s="516"/>
      <c r="SKW74" s="516"/>
      <c r="SKX74" s="516"/>
      <c r="SKY74" s="516"/>
      <c r="SKZ74" s="516"/>
      <c r="SLA74" s="516"/>
      <c r="SLB74" s="516"/>
      <c r="SLC74" s="516"/>
      <c r="SLD74" s="516"/>
      <c r="SLE74" s="516"/>
      <c r="SLF74" s="516"/>
      <c r="SLG74" s="516"/>
      <c r="SLH74" s="516"/>
      <c r="SLI74" s="516"/>
      <c r="SLJ74" s="516"/>
      <c r="SLK74" s="516"/>
      <c r="SLL74" s="516"/>
      <c r="SLM74" s="516"/>
      <c r="SLN74" s="516"/>
      <c r="SLO74" s="516"/>
      <c r="SLP74" s="516"/>
      <c r="SLQ74" s="516"/>
      <c r="SLR74" s="516"/>
      <c r="SLS74" s="516"/>
      <c r="SLT74" s="516"/>
      <c r="SLU74" s="516"/>
      <c r="SLV74" s="516"/>
      <c r="SLW74" s="516"/>
      <c r="SLX74" s="516"/>
      <c r="SLY74" s="516"/>
      <c r="SLZ74" s="516"/>
      <c r="SMA74" s="516"/>
      <c r="SMB74" s="516"/>
      <c r="SMC74" s="516"/>
      <c r="SMD74" s="516"/>
      <c r="SME74" s="516"/>
      <c r="SMF74" s="516"/>
      <c r="SMG74" s="516"/>
      <c r="SMH74" s="516"/>
      <c r="SMI74" s="516"/>
      <c r="SMJ74" s="516"/>
      <c r="SMK74" s="516"/>
      <c r="SML74" s="516"/>
      <c r="SMM74" s="516"/>
      <c r="SMN74" s="516"/>
      <c r="SMO74" s="516"/>
      <c r="SMP74" s="516"/>
      <c r="SMQ74" s="516"/>
      <c r="SMR74" s="516"/>
      <c r="SMS74" s="516"/>
      <c r="SMT74" s="516"/>
      <c r="SMU74" s="516"/>
      <c r="SMV74" s="516"/>
      <c r="SMW74" s="516"/>
      <c r="SMX74" s="516"/>
      <c r="SMY74" s="516"/>
      <c r="SMZ74" s="516"/>
      <c r="SNA74" s="516"/>
      <c r="SNB74" s="516"/>
      <c r="SNC74" s="516"/>
      <c r="SND74" s="516"/>
      <c r="SNE74" s="516"/>
      <c r="SNF74" s="516"/>
      <c r="SNG74" s="516"/>
      <c r="SNH74" s="516"/>
      <c r="SNI74" s="516"/>
      <c r="SNJ74" s="516"/>
      <c r="SNK74" s="516"/>
      <c r="SNL74" s="516"/>
      <c r="SNM74" s="516"/>
      <c r="SNN74" s="516"/>
      <c r="SNO74" s="516"/>
      <c r="SNP74" s="516"/>
      <c r="SNQ74" s="516"/>
      <c r="SNR74" s="516"/>
      <c r="SNS74" s="516"/>
      <c r="SNT74" s="516"/>
      <c r="SNU74" s="516"/>
      <c r="SNV74" s="516"/>
      <c r="SNW74" s="516"/>
      <c r="SNX74" s="516"/>
      <c r="SNY74" s="516"/>
      <c r="SNZ74" s="516"/>
      <c r="SOA74" s="516"/>
      <c r="SOB74" s="516"/>
      <c r="SOC74" s="516"/>
      <c r="SOD74" s="516"/>
      <c r="SOE74" s="516"/>
      <c r="SOF74" s="516"/>
      <c r="SOG74" s="516"/>
      <c r="SOH74" s="516"/>
      <c r="SOI74" s="516"/>
      <c r="SOJ74" s="516"/>
      <c r="SOK74" s="516"/>
      <c r="SOL74" s="516"/>
      <c r="SOM74" s="516"/>
      <c r="SON74" s="516"/>
      <c r="SOO74" s="516"/>
      <c r="SOP74" s="516"/>
      <c r="SOQ74" s="516"/>
      <c r="SOR74" s="516"/>
      <c r="SOS74" s="516"/>
      <c r="SOT74" s="516"/>
      <c r="SOU74" s="516"/>
      <c r="SOV74" s="516"/>
      <c r="SOW74" s="516"/>
      <c r="SOX74" s="516"/>
      <c r="SOY74" s="516"/>
      <c r="SOZ74" s="516"/>
      <c r="SPA74" s="516"/>
      <c r="SPB74" s="516"/>
      <c r="SPC74" s="516"/>
      <c r="SPD74" s="516"/>
      <c r="SPE74" s="516"/>
      <c r="SPF74" s="516"/>
      <c r="SPG74" s="516"/>
      <c r="SPH74" s="516"/>
      <c r="SPI74" s="516"/>
      <c r="SPJ74" s="516"/>
      <c r="SPK74" s="516"/>
      <c r="SPL74" s="516"/>
      <c r="SPM74" s="516"/>
      <c r="SPN74" s="516"/>
      <c r="SPO74" s="516"/>
      <c r="SPP74" s="516"/>
      <c r="SPQ74" s="516"/>
      <c r="SPR74" s="516"/>
      <c r="SPS74" s="516"/>
      <c r="SPT74" s="516"/>
      <c r="SPU74" s="516"/>
      <c r="SPV74" s="516"/>
      <c r="SPW74" s="516"/>
      <c r="SPX74" s="516"/>
      <c r="SPY74" s="516"/>
      <c r="SPZ74" s="516"/>
      <c r="SQA74" s="516"/>
      <c r="SQB74" s="516"/>
      <c r="SQC74" s="516"/>
      <c r="SQD74" s="516"/>
      <c r="SQE74" s="516"/>
      <c r="SQF74" s="516"/>
      <c r="SQG74" s="516"/>
      <c r="SQH74" s="516"/>
      <c r="SQI74" s="516"/>
      <c r="SQJ74" s="516"/>
      <c r="SQK74" s="516"/>
      <c r="SQL74" s="516"/>
      <c r="SQM74" s="516"/>
      <c r="SQN74" s="516"/>
      <c r="SQO74" s="516"/>
      <c r="SQP74" s="516"/>
      <c r="SQQ74" s="516"/>
      <c r="SQR74" s="516"/>
      <c r="SQS74" s="516"/>
      <c r="SQT74" s="516"/>
      <c r="SQU74" s="516"/>
      <c r="SQV74" s="516"/>
      <c r="SQW74" s="516"/>
      <c r="SQX74" s="516"/>
      <c r="SQY74" s="516"/>
      <c r="SQZ74" s="516"/>
      <c r="SRA74" s="516"/>
      <c r="SRB74" s="516"/>
      <c r="SRC74" s="516"/>
      <c r="SRD74" s="516"/>
      <c r="SRE74" s="516"/>
      <c r="SRF74" s="516"/>
      <c r="SRG74" s="516"/>
      <c r="SRH74" s="516"/>
      <c r="SRI74" s="516"/>
      <c r="SRJ74" s="516"/>
      <c r="SRK74" s="516"/>
      <c r="SRL74" s="516"/>
      <c r="SRM74" s="516"/>
      <c r="SRN74" s="516"/>
      <c r="SRO74" s="516"/>
      <c r="SRP74" s="516"/>
      <c r="SRQ74" s="516"/>
      <c r="SRR74" s="516"/>
      <c r="SRS74" s="516"/>
      <c r="SRT74" s="516"/>
      <c r="SRU74" s="516"/>
      <c r="SRV74" s="516"/>
      <c r="SRW74" s="516"/>
      <c r="SRX74" s="516"/>
      <c r="SRY74" s="516"/>
      <c r="SRZ74" s="516"/>
      <c r="SSA74" s="516"/>
      <c r="SSB74" s="516"/>
      <c r="SSC74" s="516"/>
      <c r="SSD74" s="516"/>
      <c r="SSE74" s="516"/>
      <c r="SSF74" s="516"/>
      <c r="SSG74" s="516"/>
      <c r="SSH74" s="516"/>
      <c r="SSI74" s="516"/>
      <c r="SSJ74" s="516"/>
      <c r="SSK74" s="516"/>
      <c r="SSL74" s="516"/>
      <c r="SSM74" s="516"/>
      <c r="SSN74" s="516"/>
      <c r="SSO74" s="516"/>
      <c r="SSP74" s="516"/>
      <c r="SSQ74" s="516"/>
      <c r="SSR74" s="516"/>
      <c r="SSS74" s="516"/>
      <c r="SST74" s="516"/>
      <c r="SSU74" s="516"/>
      <c r="SSV74" s="516"/>
      <c r="SSW74" s="516"/>
      <c r="SSX74" s="516"/>
      <c r="SSY74" s="516"/>
      <c r="SSZ74" s="516"/>
      <c r="STA74" s="516"/>
      <c r="STB74" s="516"/>
      <c r="STC74" s="516"/>
      <c r="STD74" s="516"/>
      <c r="STE74" s="516"/>
      <c r="STF74" s="516"/>
      <c r="STG74" s="516"/>
      <c r="STH74" s="516"/>
      <c r="STI74" s="516"/>
      <c r="STJ74" s="516"/>
      <c r="STK74" s="516"/>
      <c r="STL74" s="516"/>
      <c r="STM74" s="516"/>
      <c r="STN74" s="516"/>
      <c r="STO74" s="516"/>
      <c r="STP74" s="516"/>
      <c r="STQ74" s="516"/>
      <c r="STR74" s="516"/>
      <c r="STS74" s="516"/>
      <c r="STT74" s="516"/>
      <c r="STU74" s="516"/>
      <c r="STV74" s="516"/>
      <c r="STW74" s="516"/>
      <c r="STX74" s="516"/>
      <c r="STY74" s="516"/>
      <c r="STZ74" s="516"/>
      <c r="SUA74" s="516"/>
      <c r="SUB74" s="516"/>
      <c r="SUC74" s="516"/>
      <c r="SUD74" s="516"/>
      <c r="SUE74" s="516"/>
      <c r="SUF74" s="516"/>
      <c r="SUG74" s="516"/>
      <c r="SUH74" s="516"/>
      <c r="SUI74" s="516"/>
      <c r="SUJ74" s="516"/>
      <c r="SUK74" s="516"/>
      <c r="SUL74" s="516"/>
      <c r="SUM74" s="516"/>
      <c r="SUN74" s="516"/>
      <c r="SUO74" s="516"/>
      <c r="SUP74" s="516"/>
      <c r="SUQ74" s="516"/>
      <c r="SUR74" s="516"/>
      <c r="SUS74" s="516"/>
      <c r="SUT74" s="516"/>
      <c r="SUU74" s="516"/>
      <c r="SUV74" s="516"/>
      <c r="SUW74" s="516"/>
      <c r="SUX74" s="516"/>
      <c r="SUY74" s="516"/>
      <c r="SUZ74" s="516"/>
      <c r="SVA74" s="516"/>
      <c r="SVB74" s="516"/>
      <c r="SVC74" s="516"/>
      <c r="SVD74" s="516"/>
      <c r="SVE74" s="516"/>
      <c r="SVF74" s="516"/>
      <c r="SVG74" s="516"/>
      <c r="SVH74" s="516"/>
      <c r="SVI74" s="516"/>
      <c r="SVJ74" s="516"/>
      <c r="SVK74" s="516"/>
      <c r="SVL74" s="516"/>
      <c r="SVM74" s="516"/>
      <c r="SVN74" s="516"/>
      <c r="SVO74" s="516"/>
      <c r="SVP74" s="516"/>
      <c r="SVQ74" s="516"/>
      <c r="SVR74" s="516"/>
      <c r="SVS74" s="516"/>
      <c r="SVT74" s="516"/>
      <c r="SVU74" s="516"/>
      <c r="SVV74" s="516"/>
      <c r="SVW74" s="516"/>
      <c r="SVX74" s="516"/>
      <c r="SVY74" s="516"/>
      <c r="SVZ74" s="516"/>
      <c r="SWA74" s="516"/>
      <c r="SWB74" s="516"/>
      <c r="SWC74" s="516"/>
      <c r="SWD74" s="516"/>
      <c r="SWE74" s="516"/>
      <c r="SWF74" s="516"/>
      <c r="SWG74" s="516"/>
      <c r="SWH74" s="516"/>
      <c r="SWI74" s="516"/>
      <c r="SWJ74" s="516"/>
      <c r="SWK74" s="516"/>
      <c r="SWL74" s="516"/>
      <c r="SWM74" s="516"/>
      <c r="SWN74" s="516"/>
      <c r="SWO74" s="516"/>
      <c r="SWP74" s="516"/>
      <c r="SWQ74" s="516"/>
      <c r="SWR74" s="516"/>
      <c r="SWS74" s="516"/>
      <c r="SWT74" s="516"/>
      <c r="SWU74" s="516"/>
      <c r="SWV74" s="516"/>
      <c r="SWW74" s="516"/>
      <c r="SWX74" s="516"/>
      <c r="SWY74" s="516"/>
      <c r="SWZ74" s="516"/>
      <c r="SXA74" s="516"/>
      <c r="SXB74" s="516"/>
      <c r="SXC74" s="516"/>
      <c r="SXD74" s="516"/>
      <c r="SXE74" s="516"/>
      <c r="SXF74" s="516"/>
      <c r="SXG74" s="516"/>
      <c r="SXH74" s="516"/>
      <c r="SXI74" s="516"/>
      <c r="SXJ74" s="516"/>
      <c r="SXK74" s="516"/>
      <c r="SXL74" s="516"/>
      <c r="SXM74" s="516"/>
      <c r="SXN74" s="516"/>
      <c r="SXO74" s="516"/>
      <c r="SXP74" s="516"/>
      <c r="SXQ74" s="516"/>
      <c r="SXR74" s="516"/>
      <c r="SXS74" s="516"/>
      <c r="SXT74" s="516"/>
      <c r="SXU74" s="516"/>
      <c r="SXV74" s="516"/>
      <c r="SXW74" s="516"/>
      <c r="SXX74" s="516"/>
      <c r="SXY74" s="516"/>
      <c r="SXZ74" s="516"/>
      <c r="SYA74" s="516"/>
      <c r="SYB74" s="516"/>
      <c r="SYC74" s="516"/>
      <c r="SYD74" s="516"/>
      <c r="SYE74" s="516"/>
      <c r="SYF74" s="516"/>
      <c r="SYG74" s="516"/>
      <c r="SYH74" s="516"/>
      <c r="SYI74" s="516"/>
      <c r="SYJ74" s="516"/>
      <c r="SYK74" s="516"/>
      <c r="SYL74" s="516"/>
      <c r="SYM74" s="516"/>
      <c r="SYN74" s="516"/>
      <c r="SYO74" s="516"/>
      <c r="SYP74" s="516"/>
      <c r="SYQ74" s="516"/>
      <c r="SYR74" s="516"/>
      <c r="SYS74" s="516"/>
      <c r="SYT74" s="516"/>
      <c r="SYU74" s="516"/>
      <c r="SYV74" s="516"/>
      <c r="SYW74" s="516"/>
      <c r="SYX74" s="516"/>
      <c r="SYY74" s="516"/>
      <c r="SYZ74" s="516"/>
      <c r="SZA74" s="516"/>
      <c r="SZB74" s="516"/>
      <c r="SZC74" s="516"/>
      <c r="SZD74" s="516"/>
      <c r="SZE74" s="516"/>
      <c r="SZF74" s="516"/>
      <c r="SZG74" s="516"/>
      <c r="SZH74" s="516"/>
      <c r="SZI74" s="516"/>
      <c r="SZJ74" s="516"/>
      <c r="SZK74" s="516"/>
      <c r="SZL74" s="516"/>
      <c r="SZM74" s="516"/>
      <c r="SZN74" s="516"/>
      <c r="SZO74" s="516"/>
      <c r="SZP74" s="516"/>
      <c r="SZQ74" s="516"/>
      <c r="SZR74" s="516"/>
      <c r="SZS74" s="516"/>
      <c r="SZT74" s="516"/>
      <c r="SZU74" s="516"/>
      <c r="SZV74" s="516"/>
      <c r="SZW74" s="516"/>
      <c r="SZX74" s="516"/>
      <c r="SZY74" s="516"/>
      <c r="SZZ74" s="516"/>
      <c r="TAA74" s="516"/>
      <c r="TAB74" s="516"/>
      <c r="TAC74" s="516"/>
      <c r="TAD74" s="516"/>
      <c r="TAE74" s="516"/>
      <c r="TAF74" s="516"/>
      <c r="TAG74" s="516"/>
      <c r="TAH74" s="516"/>
      <c r="TAI74" s="516"/>
      <c r="TAJ74" s="516"/>
      <c r="TAK74" s="516"/>
      <c r="TAL74" s="516"/>
      <c r="TAM74" s="516"/>
      <c r="TAN74" s="516"/>
      <c r="TAO74" s="516"/>
      <c r="TAP74" s="516"/>
      <c r="TAQ74" s="516"/>
      <c r="TAR74" s="516"/>
      <c r="TAS74" s="516"/>
      <c r="TAT74" s="516"/>
      <c r="TAU74" s="516"/>
      <c r="TAV74" s="516"/>
      <c r="TAW74" s="516"/>
      <c r="TAX74" s="516"/>
      <c r="TAY74" s="516"/>
      <c r="TAZ74" s="516"/>
      <c r="TBA74" s="516"/>
      <c r="TBB74" s="516"/>
      <c r="TBC74" s="516"/>
      <c r="TBD74" s="516"/>
      <c r="TBE74" s="516"/>
      <c r="TBF74" s="516"/>
      <c r="TBG74" s="516"/>
      <c r="TBH74" s="516"/>
      <c r="TBI74" s="516"/>
      <c r="TBJ74" s="516"/>
      <c r="TBK74" s="516"/>
      <c r="TBL74" s="516"/>
      <c r="TBM74" s="516"/>
      <c r="TBN74" s="516"/>
      <c r="TBO74" s="516"/>
      <c r="TBP74" s="516"/>
      <c r="TBQ74" s="516"/>
      <c r="TBR74" s="516"/>
      <c r="TBS74" s="516"/>
      <c r="TBT74" s="516"/>
      <c r="TBU74" s="516"/>
      <c r="TBV74" s="516"/>
      <c r="TBW74" s="516"/>
      <c r="TBX74" s="516"/>
      <c r="TBY74" s="516"/>
      <c r="TBZ74" s="516"/>
      <c r="TCA74" s="516"/>
      <c r="TCB74" s="516"/>
      <c r="TCC74" s="516"/>
      <c r="TCD74" s="516"/>
      <c r="TCE74" s="516"/>
      <c r="TCF74" s="516"/>
      <c r="TCG74" s="516"/>
      <c r="TCH74" s="516"/>
      <c r="TCI74" s="516"/>
      <c r="TCJ74" s="516"/>
      <c r="TCK74" s="516"/>
      <c r="TCL74" s="516"/>
      <c r="TCM74" s="516"/>
      <c r="TCN74" s="516"/>
      <c r="TCO74" s="516"/>
      <c r="TCP74" s="516"/>
      <c r="TCQ74" s="516"/>
      <c r="TCR74" s="516"/>
      <c r="TCS74" s="516"/>
      <c r="TCT74" s="516"/>
      <c r="TCU74" s="516"/>
      <c r="TCV74" s="516"/>
      <c r="TCW74" s="516"/>
      <c r="TCX74" s="516"/>
      <c r="TCY74" s="516"/>
      <c r="TCZ74" s="516"/>
      <c r="TDA74" s="516"/>
      <c r="TDB74" s="516"/>
      <c r="TDC74" s="516"/>
      <c r="TDD74" s="516"/>
      <c r="TDE74" s="516"/>
      <c r="TDF74" s="516"/>
      <c r="TDG74" s="516"/>
      <c r="TDH74" s="516"/>
      <c r="TDI74" s="516"/>
      <c r="TDJ74" s="516"/>
      <c r="TDK74" s="516"/>
      <c r="TDL74" s="516"/>
      <c r="TDM74" s="516"/>
      <c r="TDN74" s="516"/>
      <c r="TDO74" s="516"/>
      <c r="TDP74" s="516"/>
      <c r="TDQ74" s="516"/>
      <c r="TDR74" s="516"/>
      <c r="TDS74" s="516"/>
      <c r="TDT74" s="516"/>
      <c r="TDU74" s="516"/>
      <c r="TDV74" s="516"/>
      <c r="TDW74" s="516"/>
      <c r="TDX74" s="516"/>
      <c r="TDY74" s="516"/>
      <c r="TDZ74" s="516"/>
      <c r="TEA74" s="516"/>
      <c r="TEB74" s="516"/>
      <c r="TEC74" s="516"/>
      <c r="TED74" s="516"/>
      <c r="TEE74" s="516"/>
      <c r="TEF74" s="516"/>
      <c r="TEG74" s="516"/>
      <c r="TEH74" s="516"/>
      <c r="TEI74" s="516"/>
      <c r="TEJ74" s="516"/>
      <c r="TEK74" s="516"/>
      <c r="TEL74" s="516"/>
      <c r="TEM74" s="516"/>
      <c r="TEN74" s="516"/>
      <c r="TEO74" s="516"/>
      <c r="TEP74" s="516"/>
      <c r="TEQ74" s="516"/>
      <c r="TER74" s="516"/>
      <c r="TES74" s="516"/>
      <c r="TET74" s="516"/>
      <c r="TEU74" s="516"/>
      <c r="TEV74" s="516"/>
      <c r="TEW74" s="516"/>
      <c r="TEX74" s="516"/>
      <c r="TEY74" s="516"/>
      <c r="TEZ74" s="516"/>
      <c r="TFA74" s="516"/>
      <c r="TFB74" s="516"/>
      <c r="TFC74" s="516"/>
      <c r="TFD74" s="516"/>
      <c r="TFE74" s="516"/>
      <c r="TFF74" s="516"/>
      <c r="TFG74" s="516"/>
      <c r="TFH74" s="516"/>
      <c r="TFI74" s="516"/>
      <c r="TFJ74" s="516"/>
      <c r="TFK74" s="516"/>
      <c r="TFL74" s="516"/>
      <c r="TFM74" s="516"/>
      <c r="TFN74" s="516"/>
      <c r="TFO74" s="516"/>
      <c r="TFP74" s="516"/>
      <c r="TFQ74" s="516"/>
      <c r="TFR74" s="516"/>
      <c r="TFS74" s="516"/>
      <c r="TFT74" s="516"/>
      <c r="TFU74" s="516"/>
      <c r="TFV74" s="516"/>
      <c r="TFW74" s="516"/>
      <c r="TFX74" s="516"/>
      <c r="TFY74" s="516"/>
      <c r="TFZ74" s="516"/>
      <c r="TGA74" s="516"/>
      <c r="TGB74" s="516"/>
      <c r="TGC74" s="516"/>
      <c r="TGD74" s="516"/>
      <c r="TGE74" s="516"/>
      <c r="TGF74" s="516"/>
      <c r="TGG74" s="516"/>
      <c r="TGH74" s="516"/>
      <c r="TGI74" s="516"/>
      <c r="TGJ74" s="516"/>
      <c r="TGK74" s="516"/>
      <c r="TGL74" s="516"/>
      <c r="TGM74" s="516"/>
      <c r="TGN74" s="516"/>
      <c r="TGO74" s="516"/>
      <c r="TGP74" s="516"/>
      <c r="TGQ74" s="516"/>
      <c r="TGR74" s="516"/>
      <c r="TGS74" s="516"/>
      <c r="TGT74" s="516"/>
      <c r="TGU74" s="516"/>
      <c r="TGV74" s="516"/>
      <c r="TGW74" s="516"/>
      <c r="TGX74" s="516"/>
      <c r="TGY74" s="516"/>
      <c r="TGZ74" s="516"/>
      <c r="THA74" s="516"/>
      <c r="THB74" s="516"/>
      <c r="THC74" s="516"/>
      <c r="THD74" s="516"/>
      <c r="THE74" s="516"/>
      <c r="THF74" s="516"/>
      <c r="THG74" s="516"/>
      <c r="THH74" s="516"/>
      <c r="THI74" s="516"/>
      <c r="THJ74" s="516"/>
      <c r="THK74" s="516"/>
      <c r="THL74" s="516"/>
      <c r="THM74" s="516"/>
      <c r="THN74" s="516"/>
      <c r="THO74" s="516"/>
      <c r="THP74" s="516"/>
      <c r="THQ74" s="516"/>
      <c r="THR74" s="516"/>
      <c r="THS74" s="516"/>
      <c r="THT74" s="516"/>
      <c r="THU74" s="516"/>
      <c r="THV74" s="516"/>
      <c r="THW74" s="516"/>
      <c r="THX74" s="516"/>
      <c r="THY74" s="516"/>
      <c r="THZ74" s="516"/>
      <c r="TIA74" s="516"/>
      <c r="TIB74" s="516"/>
      <c r="TIC74" s="516"/>
      <c r="TID74" s="516"/>
      <c r="TIE74" s="516"/>
      <c r="TIF74" s="516"/>
      <c r="TIG74" s="516"/>
      <c r="TIH74" s="516"/>
      <c r="TII74" s="516"/>
      <c r="TIJ74" s="516"/>
      <c r="TIK74" s="516"/>
      <c r="TIL74" s="516"/>
      <c r="TIM74" s="516"/>
      <c r="TIN74" s="516"/>
      <c r="TIO74" s="516"/>
      <c r="TIP74" s="516"/>
      <c r="TIQ74" s="516"/>
      <c r="TIR74" s="516"/>
      <c r="TIS74" s="516"/>
      <c r="TIT74" s="516"/>
      <c r="TIU74" s="516"/>
      <c r="TIV74" s="516"/>
      <c r="TIW74" s="516"/>
      <c r="TIX74" s="516"/>
      <c r="TIY74" s="516"/>
      <c r="TIZ74" s="516"/>
      <c r="TJA74" s="516"/>
      <c r="TJB74" s="516"/>
      <c r="TJC74" s="516"/>
      <c r="TJD74" s="516"/>
      <c r="TJE74" s="516"/>
      <c r="TJF74" s="516"/>
      <c r="TJG74" s="516"/>
      <c r="TJH74" s="516"/>
      <c r="TJI74" s="516"/>
      <c r="TJJ74" s="516"/>
      <c r="TJK74" s="516"/>
      <c r="TJL74" s="516"/>
      <c r="TJM74" s="516"/>
      <c r="TJN74" s="516"/>
      <c r="TJO74" s="516"/>
      <c r="TJP74" s="516"/>
      <c r="TJQ74" s="516"/>
      <c r="TJR74" s="516"/>
      <c r="TJS74" s="516"/>
      <c r="TJT74" s="516"/>
      <c r="TJU74" s="516"/>
      <c r="TJV74" s="516"/>
      <c r="TJW74" s="516"/>
      <c r="TJX74" s="516"/>
      <c r="TJY74" s="516"/>
      <c r="TJZ74" s="516"/>
      <c r="TKA74" s="516"/>
      <c r="TKB74" s="516"/>
      <c r="TKC74" s="516"/>
      <c r="TKD74" s="516"/>
      <c r="TKE74" s="516"/>
      <c r="TKF74" s="516"/>
      <c r="TKG74" s="516"/>
      <c r="TKH74" s="516"/>
      <c r="TKI74" s="516"/>
      <c r="TKJ74" s="516"/>
      <c r="TKK74" s="516"/>
      <c r="TKL74" s="516"/>
      <c r="TKM74" s="516"/>
      <c r="TKN74" s="516"/>
      <c r="TKO74" s="516"/>
      <c r="TKP74" s="516"/>
      <c r="TKQ74" s="516"/>
      <c r="TKR74" s="516"/>
      <c r="TKS74" s="516"/>
      <c r="TKT74" s="516"/>
      <c r="TKU74" s="516"/>
      <c r="TKV74" s="516"/>
      <c r="TKW74" s="516"/>
      <c r="TKX74" s="516"/>
      <c r="TKY74" s="516"/>
      <c r="TKZ74" s="516"/>
      <c r="TLA74" s="516"/>
      <c r="TLB74" s="516"/>
      <c r="TLC74" s="516"/>
      <c r="TLD74" s="516"/>
      <c r="TLE74" s="516"/>
      <c r="TLF74" s="516"/>
      <c r="TLG74" s="516"/>
      <c r="TLH74" s="516"/>
      <c r="TLI74" s="516"/>
      <c r="TLJ74" s="516"/>
      <c r="TLK74" s="516"/>
      <c r="TLL74" s="516"/>
      <c r="TLM74" s="516"/>
      <c r="TLN74" s="516"/>
      <c r="TLO74" s="516"/>
      <c r="TLP74" s="516"/>
      <c r="TLQ74" s="516"/>
      <c r="TLR74" s="516"/>
      <c r="TLS74" s="516"/>
      <c r="TLT74" s="516"/>
      <c r="TLU74" s="516"/>
      <c r="TLV74" s="516"/>
      <c r="TLW74" s="516"/>
      <c r="TLX74" s="516"/>
      <c r="TLY74" s="516"/>
      <c r="TLZ74" s="516"/>
      <c r="TMA74" s="516"/>
      <c r="TMB74" s="516"/>
      <c r="TMC74" s="516"/>
      <c r="TMD74" s="516"/>
      <c r="TME74" s="516"/>
      <c r="TMF74" s="516"/>
      <c r="TMG74" s="516"/>
      <c r="TMH74" s="516"/>
      <c r="TMI74" s="516"/>
      <c r="TMJ74" s="516"/>
      <c r="TMK74" s="516"/>
      <c r="TML74" s="516"/>
      <c r="TMM74" s="516"/>
      <c r="TMN74" s="516"/>
      <c r="TMO74" s="516"/>
      <c r="TMP74" s="516"/>
      <c r="TMQ74" s="516"/>
      <c r="TMR74" s="516"/>
      <c r="TMS74" s="516"/>
      <c r="TMT74" s="516"/>
      <c r="TMU74" s="516"/>
      <c r="TMV74" s="516"/>
      <c r="TMW74" s="516"/>
      <c r="TMX74" s="516"/>
      <c r="TMY74" s="516"/>
      <c r="TMZ74" s="516"/>
      <c r="TNA74" s="516"/>
      <c r="TNB74" s="516"/>
      <c r="TNC74" s="516"/>
      <c r="TND74" s="516"/>
      <c r="TNE74" s="516"/>
      <c r="TNF74" s="516"/>
      <c r="TNG74" s="516"/>
      <c r="TNH74" s="516"/>
      <c r="TNI74" s="516"/>
      <c r="TNJ74" s="516"/>
      <c r="TNK74" s="516"/>
      <c r="TNL74" s="516"/>
      <c r="TNM74" s="516"/>
      <c r="TNN74" s="516"/>
      <c r="TNO74" s="516"/>
      <c r="TNP74" s="516"/>
      <c r="TNQ74" s="516"/>
      <c r="TNR74" s="516"/>
      <c r="TNS74" s="516"/>
      <c r="TNT74" s="516"/>
      <c r="TNU74" s="516"/>
      <c r="TNV74" s="516"/>
      <c r="TNW74" s="516"/>
      <c r="TNX74" s="516"/>
      <c r="TNY74" s="516"/>
      <c r="TNZ74" s="516"/>
      <c r="TOA74" s="516"/>
      <c r="TOB74" s="516"/>
      <c r="TOC74" s="516"/>
      <c r="TOD74" s="516"/>
      <c r="TOE74" s="516"/>
      <c r="TOF74" s="516"/>
      <c r="TOG74" s="516"/>
      <c r="TOH74" s="516"/>
      <c r="TOI74" s="516"/>
      <c r="TOJ74" s="516"/>
      <c r="TOK74" s="516"/>
      <c r="TOL74" s="516"/>
      <c r="TOM74" s="516"/>
      <c r="TON74" s="516"/>
      <c r="TOO74" s="516"/>
      <c r="TOP74" s="516"/>
      <c r="TOQ74" s="516"/>
      <c r="TOR74" s="516"/>
      <c r="TOS74" s="516"/>
      <c r="TOT74" s="516"/>
      <c r="TOU74" s="516"/>
      <c r="TOV74" s="516"/>
      <c r="TOW74" s="516"/>
      <c r="TOX74" s="516"/>
      <c r="TOY74" s="516"/>
      <c r="TOZ74" s="516"/>
      <c r="TPA74" s="516"/>
      <c r="TPB74" s="516"/>
      <c r="TPC74" s="516"/>
      <c r="TPD74" s="516"/>
      <c r="TPE74" s="516"/>
      <c r="TPF74" s="516"/>
      <c r="TPG74" s="516"/>
      <c r="TPH74" s="516"/>
      <c r="TPI74" s="516"/>
      <c r="TPJ74" s="516"/>
      <c r="TPK74" s="516"/>
      <c r="TPL74" s="516"/>
      <c r="TPM74" s="516"/>
      <c r="TPN74" s="516"/>
      <c r="TPO74" s="516"/>
      <c r="TPP74" s="516"/>
      <c r="TPQ74" s="516"/>
      <c r="TPR74" s="516"/>
      <c r="TPS74" s="516"/>
      <c r="TPT74" s="516"/>
      <c r="TPU74" s="516"/>
      <c r="TPV74" s="516"/>
      <c r="TPW74" s="516"/>
      <c r="TPX74" s="516"/>
      <c r="TPY74" s="516"/>
      <c r="TPZ74" s="516"/>
      <c r="TQA74" s="516"/>
      <c r="TQB74" s="516"/>
      <c r="TQC74" s="516"/>
      <c r="TQD74" s="516"/>
      <c r="TQE74" s="516"/>
      <c r="TQF74" s="516"/>
      <c r="TQG74" s="516"/>
      <c r="TQH74" s="516"/>
      <c r="TQI74" s="516"/>
      <c r="TQJ74" s="516"/>
      <c r="TQK74" s="516"/>
      <c r="TQL74" s="516"/>
      <c r="TQM74" s="516"/>
      <c r="TQN74" s="516"/>
      <c r="TQO74" s="516"/>
      <c r="TQP74" s="516"/>
      <c r="TQQ74" s="516"/>
      <c r="TQR74" s="516"/>
      <c r="TQS74" s="516"/>
      <c r="TQT74" s="516"/>
      <c r="TQU74" s="516"/>
      <c r="TQV74" s="516"/>
      <c r="TQW74" s="516"/>
      <c r="TQX74" s="516"/>
      <c r="TQY74" s="516"/>
      <c r="TQZ74" s="516"/>
      <c r="TRA74" s="516"/>
      <c r="TRB74" s="516"/>
      <c r="TRC74" s="516"/>
      <c r="TRD74" s="516"/>
      <c r="TRE74" s="516"/>
      <c r="TRF74" s="516"/>
      <c r="TRG74" s="516"/>
      <c r="TRH74" s="516"/>
      <c r="TRI74" s="516"/>
      <c r="TRJ74" s="516"/>
      <c r="TRK74" s="516"/>
      <c r="TRL74" s="516"/>
      <c r="TRM74" s="516"/>
      <c r="TRN74" s="516"/>
      <c r="TRO74" s="516"/>
      <c r="TRP74" s="516"/>
      <c r="TRQ74" s="516"/>
      <c r="TRR74" s="516"/>
      <c r="TRS74" s="516"/>
      <c r="TRT74" s="516"/>
      <c r="TRU74" s="516"/>
      <c r="TRV74" s="516"/>
      <c r="TRW74" s="516"/>
      <c r="TRX74" s="516"/>
      <c r="TRY74" s="516"/>
      <c r="TRZ74" s="516"/>
      <c r="TSA74" s="516"/>
      <c r="TSB74" s="516"/>
      <c r="TSC74" s="516"/>
      <c r="TSD74" s="516"/>
      <c r="TSE74" s="516"/>
      <c r="TSF74" s="516"/>
      <c r="TSG74" s="516"/>
      <c r="TSH74" s="516"/>
      <c r="TSI74" s="516"/>
      <c r="TSJ74" s="516"/>
      <c r="TSK74" s="516"/>
      <c r="TSL74" s="516"/>
      <c r="TSM74" s="516"/>
      <c r="TSN74" s="516"/>
      <c r="TSO74" s="516"/>
      <c r="TSP74" s="516"/>
      <c r="TSQ74" s="516"/>
      <c r="TSR74" s="516"/>
      <c r="TSS74" s="516"/>
      <c r="TST74" s="516"/>
      <c r="TSU74" s="516"/>
      <c r="TSV74" s="516"/>
      <c r="TSW74" s="516"/>
      <c r="TSX74" s="516"/>
      <c r="TSY74" s="516"/>
      <c r="TSZ74" s="516"/>
      <c r="TTA74" s="516"/>
      <c r="TTB74" s="516"/>
      <c r="TTC74" s="516"/>
      <c r="TTD74" s="516"/>
      <c r="TTE74" s="516"/>
      <c r="TTF74" s="516"/>
      <c r="TTG74" s="516"/>
      <c r="TTH74" s="516"/>
      <c r="TTI74" s="516"/>
      <c r="TTJ74" s="516"/>
      <c r="TTK74" s="516"/>
      <c r="TTL74" s="516"/>
      <c r="TTM74" s="516"/>
      <c r="TTN74" s="516"/>
      <c r="TTO74" s="516"/>
      <c r="TTP74" s="516"/>
      <c r="TTQ74" s="516"/>
      <c r="TTR74" s="516"/>
      <c r="TTS74" s="516"/>
      <c r="TTT74" s="516"/>
      <c r="TTU74" s="516"/>
      <c r="TTV74" s="516"/>
      <c r="TTW74" s="516"/>
      <c r="TTX74" s="516"/>
      <c r="TTY74" s="516"/>
      <c r="TTZ74" s="516"/>
      <c r="TUA74" s="516"/>
      <c r="TUB74" s="516"/>
      <c r="TUC74" s="516"/>
      <c r="TUD74" s="516"/>
      <c r="TUE74" s="516"/>
      <c r="TUF74" s="516"/>
      <c r="TUG74" s="516"/>
      <c r="TUH74" s="516"/>
      <c r="TUI74" s="516"/>
      <c r="TUJ74" s="516"/>
      <c r="TUK74" s="516"/>
      <c r="TUL74" s="516"/>
      <c r="TUM74" s="516"/>
      <c r="TUN74" s="516"/>
      <c r="TUO74" s="516"/>
      <c r="TUP74" s="516"/>
      <c r="TUQ74" s="516"/>
      <c r="TUR74" s="516"/>
      <c r="TUS74" s="516"/>
      <c r="TUT74" s="516"/>
      <c r="TUU74" s="516"/>
      <c r="TUV74" s="516"/>
      <c r="TUW74" s="516"/>
      <c r="TUX74" s="516"/>
      <c r="TUY74" s="516"/>
      <c r="TUZ74" s="516"/>
      <c r="TVA74" s="516"/>
      <c r="TVB74" s="516"/>
      <c r="TVC74" s="516"/>
      <c r="TVD74" s="516"/>
      <c r="TVE74" s="516"/>
      <c r="TVF74" s="516"/>
      <c r="TVG74" s="516"/>
      <c r="TVH74" s="516"/>
      <c r="TVI74" s="516"/>
      <c r="TVJ74" s="516"/>
      <c r="TVK74" s="516"/>
      <c r="TVL74" s="516"/>
      <c r="TVM74" s="516"/>
      <c r="TVN74" s="516"/>
      <c r="TVO74" s="516"/>
      <c r="TVP74" s="516"/>
      <c r="TVQ74" s="516"/>
      <c r="TVR74" s="516"/>
      <c r="TVS74" s="516"/>
      <c r="TVT74" s="516"/>
      <c r="TVU74" s="516"/>
      <c r="TVV74" s="516"/>
      <c r="TVW74" s="516"/>
      <c r="TVX74" s="516"/>
      <c r="TVY74" s="516"/>
      <c r="TVZ74" s="516"/>
      <c r="TWA74" s="516"/>
      <c r="TWB74" s="516"/>
      <c r="TWC74" s="516"/>
      <c r="TWD74" s="516"/>
      <c r="TWE74" s="516"/>
      <c r="TWF74" s="516"/>
      <c r="TWG74" s="516"/>
      <c r="TWH74" s="516"/>
      <c r="TWI74" s="516"/>
      <c r="TWJ74" s="516"/>
      <c r="TWK74" s="516"/>
      <c r="TWL74" s="516"/>
      <c r="TWM74" s="516"/>
      <c r="TWN74" s="516"/>
      <c r="TWO74" s="516"/>
      <c r="TWP74" s="516"/>
      <c r="TWQ74" s="516"/>
      <c r="TWR74" s="516"/>
      <c r="TWS74" s="516"/>
      <c r="TWT74" s="516"/>
      <c r="TWU74" s="516"/>
      <c r="TWV74" s="516"/>
      <c r="TWW74" s="516"/>
      <c r="TWX74" s="516"/>
      <c r="TWY74" s="516"/>
      <c r="TWZ74" s="516"/>
      <c r="TXA74" s="516"/>
      <c r="TXB74" s="516"/>
      <c r="TXC74" s="516"/>
      <c r="TXD74" s="516"/>
      <c r="TXE74" s="516"/>
      <c r="TXF74" s="516"/>
      <c r="TXG74" s="516"/>
      <c r="TXH74" s="516"/>
      <c r="TXI74" s="516"/>
      <c r="TXJ74" s="516"/>
      <c r="TXK74" s="516"/>
      <c r="TXL74" s="516"/>
      <c r="TXM74" s="516"/>
      <c r="TXN74" s="516"/>
      <c r="TXO74" s="516"/>
      <c r="TXP74" s="516"/>
      <c r="TXQ74" s="516"/>
      <c r="TXR74" s="516"/>
      <c r="TXS74" s="516"/>
      <c r="TXT74" s="516"/>
      <c r="TXU74" s="516"/>
      <c r="TXV74" s="516"/>
      <c r="TXW74" s="516"/>
      <c r="TXX74" s="516"/>
      <c r="TXY74" s="516"/>
      <c r="TXZ74" s="516"/>
      <c r="TYA74" s="516"/>
      <c r="TYB74" s="516"/>
      <c r="TYC74" s="516"/>
      <c r="TYD74" s="516"/>
      <c r="TYE74" s="516"/>
      <c r="TYF74" s="516"/>
      <c r="TYG74" s="516"/>
      <c r="TYH74" s="516"/>
      <c r="TYI74" s="516"/>
      <c r="TYJ74" s="516"/>
      <c r="TYK74" s="516"/>
      <c r="TYL74" s="516"/>
      <c r="TYM74" s="516"/>
      <c r="TYN74" s="516"/>
      <c r="TYO74" s="516"/>
      <c r="TYP74" s="516"/>
      <c r="TYQ74" s="516"/>
      <c r="TYR74" s="516"/>
      <c r="TYS74" s="516"/>
      <c r="TYT74" s="516"/>
      <c r="TYU74" s="516"/>
      <c r="TYV74" s="516"/>
      <c r="TYW74" s="516"/>
      <c r="TYX74" s="516"/>
      <c r="TYY74" s="516"/>
      <c r="TYZ74" s="516"/>
      <c r="TZA74" s="516"/>
      <c r="TZB74" s="516"/>
      <c r="TZC74" s="516"/>
      <c r="TZD74" s="516"/>
      <c r="TZE74" s="516"/>
      <c r="TZF74" s="516"/>
      <c r="TZG74" s="516"/>
      <c r="TZH74" s="516"/>
      <c r="TZI74" s="516"/>
      <c r="TZJ74" s="516"/>
      <c r="TZK74" s="516"/>
      <c r="TZL74" s="516"/>
      <c r="TZM74" s="516"/>
      <c r="TZN74" s="516"/>
      <c r="TZO74" s="516"/>
      <c r="TZP74" s="516"/>
      <c r="TZQ74" s="516"/>
      <c r="TZR74" s="516"/>
      <c r="TZS74" s="516"/>
      <c r="TZT74" s="516"/>
      <c r="TZU74" s="516"/>
      <c r="TZV74" s="516"/>
      <c r="TZW74" s="516"/>
      <c r="TZX74" s="516"/>
      <c r="TZY74" s="516"/>
      <c r="TZZ74" s="516"/>
      <c r="UAA74" s="516"/>
      <c r="UAB74" s="516"/>
      <c r="UAC74" s="516"/>
      <c r="UAD74" s="516"/>
      <c r="UAE74" s="516"/>
      <c r="UAF74" s="516"/>
      <c r="UAG74" s="516"/>
      <c r="UAH74" s="516"/>
      <c r="UAI74" s="516"/>
      <c r="UAJ74" s="516"/>
      <c r="UAK74" s="516"/>
      <c r="UAL74" s="516"/>
      <c r="UAM74" s="516"/>
      <c r="UAN74" s="516"/>
      <c r="UAO74" s="516"/>
      <c r="UAP74" s="516"/>
      <c r="UAQ74" s="516"/>
      <c r="UAR74" s="516"/>
      <c r="UAS74" s="516"/>
      <c r="UAT74" s="516"/>
      <c r="UAU74" s="516"/>
      <c r="UAV74" s="516"/>
      <c r="UAW74" s="516"/>
      <c r="UAX74" s="516"/>
      <c r="UAY74" s="516"/>
      <c r="UAZ74" s="516"/>
      <c r="UBA74" s="516"/>
      <c r="UBB74" s="516"/>
      <c r="UBC74" s="516"/>
      <c r="UBD74" s="516"/>
      <c r="UBE74" s="516"/>
      <c r="UBF74" s="516"/>
      <c r="UBG74" s="516"/>
      <c r="UBH74" s="516"/>
      <c r="UBI74" s="516"/>
      <c r="UBJ74" s="516"/>
      <c r="UBK74" s="516"/>
      <c r="UBL74" s="516"/>
      <c r="UBM74" s="516"/>
      <c r="UBN74" s="516"/>
      <c r="UBO74" s="516"/>
      <c r="UBP74" s="516"/>
      <c r="UBQ74" s="516"/>
      <c r="UBR74" s="516"/>
      <c r="UBS74" s="516"/>
      <c r="UBT74" s="516"/>
      <c r="UBU74" s="516"/>
      <c r="UBV74" s="516"/>
      <c r="UBW74" s="516"/>
      <c r="UBX74" s="516"/>
      <c r="UBY74" s="516"/>
      <c r="UBZ74" s="516"/>
      <c r="UCA74" s="516"/>
      <c r="UCB74" s="516"/>
      <c r="UCC74" s="516"/>
      <c r="UCD74" s="516"/>
      <c r="UCE74" s="516"/>
      <c r="UCF74" s="516"/>
      <c r="UCG74" s="516"/>
      <c r="UCH74" s="516"/>
      <c r="UCI74" s="516"/>
      <c r="UCJ74" s="516"/>
      <c r="UCK74" s="516"/>
      <c r="UCL74" s="516"/>
      <c r="UCM74" s="516"/>
      <c r="UCN74" s="516"/>
      <c r="UCO74" s="516"/>
      <c r="UCP74" s="516"/>
      <c r="UCQ74" s="516"/>
      <c r="UCR74" s="516"/>
      <c r="UCS74" s="516"/>
      <c r="UCT74" s="516"/>
      <c r="UCU74" s="516"/>
      <c r="UCV74" s="516"/>
      <c r="UCW74" s="516"/>
      <c r="UCX74" s="516"/>
      <c r="UCY74" s="516"/>
      <c r="UCZ74" s="516"/>
      <c r="UDA74" s="516"/>
      <c r="UDB74" s="516"/>
      <c r="UDC74" s="516"/>
      <c r="UDD74" s="516"/>
      <c r="UDE74" s="516"/>
      <c r="UDF74" s="516"/>
      <c r="UDG74" s="516"/>
      <c r="UDH74" s="516"/>
      <c r="UDI74" s="516"/>
      <c r="UDJ74" s="516"/>
      <c r="UDK74" s="516"/>
      <c r="UDL74" s="516"/>
      <c r="UDM74" s="516"/>
      <c r="UDN74" s="516"/>
      <c r="UDO74" s="516"/>
      <c r="UDP74" s="516"/>
      <c r="UDQ74" s="516"/>
      <c r="UDR74" s="516"/>
      <c r="UDS74" s="516"/>
      <c r="UDT74" s="516"/>
      <c r="UDU74" s="516"/>
      <c r="UDV74" s="516"/>
      <c r="UDW74" s="516"/>
      <c r="UDX74" s="516"/>
      <c r="UDY74" s="516"/>
      <c r="UDZ74" s="516"/>
      <c r="UEA74" s="516"/>
      <c r="UEB74" s="516"/>
      <c r="UEC74" s="516"/>
      <c r="UED74" s="516"/>
      <c r="UEE74" s="516"/>
      <c r="UEF74" s="516"/>
      <c r="UEG74" s="516"/>
      <c r="UEH74" s="516"/>
      <c r="UEI74" s="516"/>
      <c r="UEJ74" s="516"/>
      <c r="UEK74" s="516"/>
      <c r="UEL74" s="516"/>
      <c r="UEM74" s="516"/>
      <c r="UEN74" s="516"/>
      <c r="UEO74" s="516"/>
      <c r="UEP74" s="516"/>
      <c r="UEQ74" s="516"/>
      <c r="UER74" s="516"/>
      <c r="UES74" s="516"/>
      <c r="UET74" s="516"/>
      <c r="UEU74" s="516"/>
      <c r="UEV74" s="516"/>
      <c r="UEW74" s="516"/>
      <c r="UEX74" s="516"/>
      <c r="UEY74" s="516"/>
      <c r="UEZ74" s="516"/>
      <c r="UFA74" s="516"/>
      <c r="UFB74" s="516"/>
      <c r="UFC74" s="516"/>
      <c r="UFD74" s="516"/>
      <c r="UFE74" s="516"/>
      <c r="UFF74" s="516"/>
      <c r="UFG74" s="516"/>
      <c r="UFH74" s="516"/>
      <c r="UFI74" s="516"/>
      <c r="UFJ74" s="516"/>
      <c r="UFK74" s="516"/>
      <c r="UFL74" s="516"/>
      <c r="UFM74" s="516"/>
      <c r="UFN74" s="516"/>
      <c r="UFO74" s="516"/>
      <c r="UFP74" s="516"/>
      <c r="UFQ74" s="516"/>
      <c r="UFR74" s="516"/>
      <c r="UFS74" s="516"/>
      <c r="UFT74" s="516"/>
      <c r="UFU74" s="516"/>
      <c r="UFV74" s="516"/>
      <c r="UFW74" s="516"/>
      <c r="UFX74" s="516"/>
      <c r="UFY74" s="516"/>
      <c r="UFZ74" s="516"/>
      <c r="UGA74" s="516"/>
      <c r="UGB74" s="516"/>
      <c r="UGC74" s="516"/>
      <c r="UGD74" s="516"/>
      <c r="UGE74" s="516"/>
      <c r="UGF74" s="516"/>
      <c r="UGG74" s="516"/>
      <c r="UGH74" s="516"/>
      <c r="UGI74" s="516"/>
      <c r="UGJ74" s="516"/>
      <c r="UGK74" s="516"/>
      <c r="UGL74" s="516"/>
      <c r="UGM74" s="516"/>
      <c r="UGN74" s="516"/>
      <c r="UGO74" s="516"/>
      <c r="UGP74" s="516"/>
      <c r="UGQ74" s="516"/>
      <c r="UGR74" s="516"/>
      <c r="UGS74" s="516"/>
      <c r="UGT74" s="516"/>
      <c r="UGU74" s="516"/>
      <c r="UGV74" s="516"/>
      <c r="UGW74" s="516"/>
      <c r="UGX74" s="516"/>
      <c r="UGY74" s="516"/>
      <c r="UGZ74" s="516"/>
      <c r="UHA74" s="516"/>
      <c r="UHB74" s="516"/>
      <c r="UHC74" s="516"/>
      <c r="UHD74" s="516"/>
      <c r="UHE74" s="516"/>
      <c r="UHF74" s="516"/>
      <c r="UHG74" s="516"/>
      <c r="UHH74" s="516"/>
      <c r="UHI74" s="516"/>
      <c r="UHJ74" s="516"/>
      <c r="UHK74" s="516"/>
      <c r="UHL74" s="516"/>
      <c r="UHM74" s="516"/>
      <c r="UHN74" s="516"/>
      <c r="UHO74" s="516"/>
      <c r="UHP74" s="516"/>
      <c r="UHQ74" s="516"/>
      <c r="UHR74" s="516"/>
      <c r="UHS74" s="516"/>
      <c r="UHT74" s="516"/>
      <c r="UHU74" s="516"/>
      <c r="UHV74" s="516"/>
      <c r="UHW74" s="516"/>
      <c r="UHX74" s="516"/>
      <c r="UHY74" s="516"/>
      <c r="UHZ74" s="516"/>
      <c r="UIA74" s="516"/>
      <c r="UIB74" s="516"/>
      <c r="UIC74" s="516"/>
      <c r="UID74" s="516"/>
      <c r="UIE74" s="516"/>
      <c r="UIF74" s="516"/>
      <c r="UIG74" s="516"/>
      <c r="UIH74" s="516"/>
      <c r="UII74" s="516"/>
      <c r="UIJ74" s="516"/>
      <c r="UIK74" s="516"/>
      <c r="UIL74" s="516"/>
      <c r="UIM74" s="516"/>
      <c r="UIN74" s="516"/>
      <c r="UIO74" s="516"/>
      <c r="UIP74" s="516"/>
      <c r="UIQ74" s="516"/>
      <c r="UIR74" s="516"/>
      <c r="UIS74" s="516"/>
      <c r="UIT74" s="516"/>
      <c r="UIU74" s="516"/>
      <c r="UIV74" s="516"/>
      <c r="UIW74" s="516"/>
      <c r="UIX74" s="516"/>
      <c r="UIY74" s="516"/>
      <c r="UIZ74" s="516"/>
      <c r="UJA74" s="516"/>
      <c r="UJB74" s="516"/>
      <c r="UJC74" s="516"/>
      <c r="UJD74" s="516"/>
      <c r="UJE74" s="516"/>
      <c r="UJF74" s="516"/>
      <c r="UJG74" s="516"/>
      <c r="UJH74" s="516"/>
      <c r="UJI74" s="516"/>
      <c r="UJJ74" s="516"/>
      <c r="UJK74" s="516"/>
      <c r="UJL74" s="516"/>
      <c r="UJM74" s="516"/>
      <c r="UJN74" s="516"/>
      <c r="UJO74" s="516"/>
      <c r="UJP74" s="516"/>
      <c r="UJQ74" s="516"/>
      <c r="UJR74" s="516"/>
      <c r="UJS74" s="516"/>
      <c r="UJT74" s="516"/>
      <c r="UJU74" s="516"/>
      <c r="UJV74" s="516"/>
      <c r="UJW74" s="516"/>
      <c r="UJX74" s="516"/>
      <c r="UJY74" s="516"/>
      <c r="UJZ74" s="516"/>
      <c r="UKA74" s="516"/>
      <c r="UKB74" s="516"/>
      <c r="UKC74" s="516"/>
      <c r="UKD74" s="516"/>
      <c r="UKE74" s="516"/>
      <c r="UKF74" s="516"/>
      <c r="UKG74" s="516"/>
      <c r="UKH74" s="516"/>
      <c r="UKI74" s="516"/>
      <c r="UKJ74" s="516"/>
      <c r="UKK74" s="516"/>
      <c r="UKL74" s="516"/>
      <c r="UKM74" s="516"/>
      <c r="UKN74" s="516"/>
      <c r="UKO74" s="516"/>
      <c r="UKP74" s="516"/>
      <c r="UKQ74" s="516"/>
      <c r="UKR74" s="516"/>
      <c r="UKS74" s="516"/>
      <c r="UKT74" s="516"/>
      <c r="UKU74" s="516"/>
      <c r="UKV74" s="516"/>
      <c r="UKW74" s="516"/>
      <c r="UKX74" s="516"/>
      <c r="UKY74" s="516"/>
      <c r="UKZ74" s="516"/>
      <c r="ULA74" s="516"/>
      <c r="ULB74" s="516"/>
      <c r="ULC74" s="516"/>
      <c r="ULD74" s="516"/>
      <c r="ULE74" s="516"/>
      <c r="ULF74" s="516"/>
      <c r="ULG74" s="516"/>
      <c r="ULH74" s="516"/>
      <c r="ULI74" s="516"/>
      <c r="ULJ74" s="516"/>
      <c r="ULK74" s="516"/>
      <c r="ULL74" s="516"/>
      <c r="ULM74" s="516"/>
      <c r="ULN74" s="516"/>
      <c r="ULO74" s="516"/>
      <c r="ULP74" s="516"/>
      <c r="ULQ74" s="516"/>
      <c r="ULR74" s="516"/>
      <c r="ULS74" s="516"/>
      <c r="ULT74" s="516"/>
      <c r="ULU74" s="516"/>
      <c r="ULV74" s="516"/>
      <c r="ULW74" s="516"/>
      <c r="ULX74" s="516"/>
      <c r="ULY74" s="516"/>
      <c r="ULZ74" s="516"/>
      <c r="UMA74" s="516"/>
      <c r="UMB74" s="516"/>
      <c r="UMC74" s="516"/>
      <c r="UMD74" s="516"/>
      <c r="UME74" s="516"/>
      <c r="UMF74" s="516"/>
      <c r="UMG74" s="516"/>
      <c r="UMH74" s="516"/>
      <c r="UMI74" s="516"/>
      <c r="UMJ74" s="516"/>
      <c r="UMK74" s="516"/>
      <c r="UML74" s="516"/>
      <c r="UMM74" s="516"/>
      <c r="UMN74" s="516"/>
      <c r="UMO74" s="516"/>
      <c r="UMP74" s="516"/>
      <c r="UMQ74" s="516"/>
      <c r="UMR74" s="516"/>
      <c r="UMS74" s="516"/>
      <c r="UMT74" s="516"/>
      <c r="UMU74" s="516"/>
      <c r="UMV74" s="516"/>
      <c r="UMW74" s="516"/>
      <c r="UMX74" s="516"/>
      <c r="UMY74" s="516"/>
      <c r="UMZ74" s="516"/>
      <c r="UNA74" s="516"/>
      <c r="UNB74" s="516"/>
      <c r="UNC74" s="516"/>
      <c r="UND74" s="516"/>
      <c r="UNE74" s="516"/>
      <c r="UNF74" s="516"/>
      <c r="UNG74" s="516"/>
      <c r="UNH74" s="516"/>
      <c r="UNI74" s="516"/>
      <c r="UNJ74" s="516"/>
      <c r="UNK74" s="516"/>
      <c r="UNL74" s="516"/>
      <c r="UNM74" s="516"/>
      <c r="UNN74" s="516"/>
      <c r="UNO74" s="516"/>
      <c r="UNP74" s="516"/>
      <c r="UNQ74" s="516"/>
      <c r="UNR74" s="516"/>
      <c r="UNS74" s="516"/>
      <c r="UNT74" s="516"/>
      <c r="UNU74" s="516"/>
      <c r="UNV74" s="516"/>
      <c r="UNW74" s="516"/>
      <c r="UNX74" s="516"/>
      <c r="UNY74" s="516"/>
      <c r="UNZ74" s="516"/>
      <c r="UOA74" s="516"/>
      <c r="UOB74" s="516"/>
      <c r="UOC74" s="516"/>
      <c r="UOD74" s="516"/>
      <c r="UOE74" s="516"/>
      <c r="UOF74" s="516"/>
      <c r="UOG74" s="516"/>
      <c r="UOH74" s="516"/>
      <c r="UOI74" s="516"/>
      <c r="UOJ74" s="516"/>
      <c r="UOK74" s="516"/>
      <c r="UOL74" s="516"/>
      <c r="UOM74" s="516"/>
      <c r="UON74" s="516"/>
      <c r="UOO74" s="516"/>
      <c r="UOP74" s="516"/>
      <c r="UOQ74" s="516"/>
      <c r="UOR74" s="516"/>
      <c r="UOS74" s="516"/>
      <c r="UOT74" s="516"/>
      <c r="UOU74" s="516"/>
      <c r="UOV74" s="516"/>
      <c r="UOW74" s="516"/>
      <c r="UOX74" s="516"/>
      <c r="UOY74" s="516"/>
      <c r="UOZ74" s="516"/>
      <c r="UPA74" s="516"/>
      <c r="UPB74" s="516"/>
      <c r="UPC74" s="516"/>
      <c r="UPD74" s="516"/>
      <c r="UPE74" s="516"/>
      <c r="UPF74" s="516"/>
      <c r="UPG74" s="516"/>
      <c r="UPH74" s="516"/>
      <c r="UPI74" s="516"/>
      <c r="UPJ74" s="516"/>
      <c r="UPK74" s="516"/>
      <c r="UPL74" s="516"/>
      <c r="UPM74" s="516"/>
      <c r="UPN74" s="516"/>
      <c r="UPO74" s="516"/>
      <c r="UPP74" s="516"/>
      <c r="UPQ74" s="516"/>
      <c r="UPR74" s="516"/>
      <c r="UPS74" s="516"/>
      <c r="UPT74" s="516"/>
      <c r="UPU74" s="516"/>
      <c r="UPV74" s="516"/>
      <c r="UPW74" s="516"/>
      <c r="UPX74" s="516"/>
      <c r="UPY74" s="516"/>
      <c r="UPZ74" s="516"/>
      <c r="UQA74" s="516"/>
      <c r="UQB74" s="516"/>
      <c r="UQC74" s="516"/>
      <c r="UQD74" s="516"/>
      <c r="UQE74" s="516"/>
      <c r="UQF74" s="516"/>
      <c r="UQG74" s="516"/>
      <c r="UQH74" s="516"/>
      <c r="UQI74" s="516"/>
      <c r="UQJ74" s="516"/>
      <c r="UQK74" s="516"/>
      <c r="UQL74" s="516"/>
      <c r="UQM74" s="516"/>
      <c r="UQN74" s="516"/>
      <c r="UQO74" s="516"/>
      <c r="UQP74" s="516"/>
      <c r="UQQ74" s="516"/>
      <c r="UQR74" s="516"/>
      <c r="UQS74" s="516"/>
      <c r="UQT74" s="516"/>
      <c r="UQU74" s="516"/>
      <c r="UQV74" s="516"/>
      <c r="UQW74" s="516"/>
      <c r="UQX74" s="516"/>
      <c r="UQY74" s="516"/>
      <c r="UQZ74" s="516"/>
      <c r="URA74" s="516"/>
      <c r="URB74" s="516"/>
      <c r="URC74" s="516"/>
      <c r="URD74" s="516"/>
      <c r="URE74" s="516"/>
      <c r="URF74" s="516"/>
      <c r="URG74" s="516"/>
      <c r="URH74" s="516"/>
      <c r="URI74" s="516"/>
      <c r="URJ74" s="516"/>
      <c r="URK74" s="516"/>
      <c r="URL74" s="516"/>
      <c r="URM74" s="516"/>
      <c r="URN74" s="516"/>
      <c r="URO74" s="516"/>
      <c r="URP74" s="516"/>
      <c r="URQ74" s="516"/>
      <c r="URR74" s="516"/>
      <c r="URS74" s="516"/>
      <c r="URT74" s="516"/>
      <c r="URU74" s="516"/>
      <c r="URV74" s="516"/>
      <c r="URW74" s="516"/>
      <c r="URX74" s="516"/>
      <c r="URY74" s="516"/>
      <c r="URZ74" s="516"/>
      <c r="USA74" s="516"/>
      <c r="USB74" s="516"/>
      <c r="USC74" s="516"/>
      <c r="USD74" s="516"/>
      <c r="USE74" s="516"/>
      <c r="USF74" s="516"/>
      <c r="USG74" s="516"/>
      <c r="USH74" s="516"/>
      <c r="USI74" s="516"/>
      <c r="USJ74" s="516"/>
      <c r="USK74" s="516"/>
      <c r="USL74" s="516"/>
      <c r="USM74" s="516"/>
      <c r="USN74" s="516"/>
      <c r="USO74" s="516"/>
      <c r="USP74" s="516"/>
      <c r="USQ74" s="516"/>
      <c r="USR74" s="516"/>
      <c r="USS74" s="516"/>
      <c r="UST74" s="516"/>
      <c r="USU74" s="516"/>
      <c r="USV74" s="516"/>
      <c r="USW74" s="516"/>
      <c r="USX74" s="516"/>
      <c r="USY74" s="516"/>
      <c r="USZ74" s="516"/>
      <c r="UTA74" s="516"/>
      <c r="UTB74" s="516"/>
      <c r="UTC74" s="516"/>
      <c r="UTD74" s="516"/>
      <c r="UTE74" s="516"/>
      <c r="UTF74" s="516"/>
      <c r="UTG74" s="516"/>
      <c r="UTH74" s="516"/>
      <c r="UTI74" s="516"/>
      <c r="UTJ74" s="516"/>
      <c r="UTK74" s="516"/>
      <c r="UTL74" s="516"/>
      <c r="UTM74" s="516"/>
      <c r="UTN74" s="516"/>
      <c r="UTO74" s="516"/>
      <c r="UTP74" s="516"/>
      <c r="UTQ74" s="516"/>
      <c r="UTR74" s="516"/>
      <c r="UTS74" s="516"/>
      <c r="UTT74" s="516"/>
      <c r="UTU74" s="516"/>
      <c r="UTV74" s="516"/>
      <c r="UTW74" s="516"/>
      <c r="UTX74" s="516"/>
      <c r="UTY74" s="516"/>
      <c r="UTZ74" s="516"/>
      <c r="UUA74" s="516"/>
      <c r="UUB74" s="516"/>
      <c r="UUC74" s="516"/>
      <c r="UUD74" s="516"/>
      <c r="UUE74" s="516"/>
      <c r="UUF74" s="516"/>
      <c r="UUG74" s="516"/>
      <c r="UUH74" s="516"/>
      <c r="UUI74" s="516"/>
      <c r="UUJ74" s="516"/>
      <c r="UUK74" s="516"/>
      <c r="UUL74" s="516"/>
      <c r="UUM74" s="516"/>
      <c r="UUN74" s="516"/>
      <c r="UUO74" s="516"/>
      <c r="UUP74" s="516"/>
      <c r="UUQ74" s="516"/>
      <c r="UUR74" s="516"/>
      <c r="UUS74" s="516"/>
      <c r="UUT74" s="516"/>
      <c r="UUU74" s="516"/>
      <c r="UUV74" s="516"/>
      <c r="UUW74" s="516"/>
      <c r="UUX74" s="516"/>
      <c r="UUY74" s="516"/>
      <c r="UUZ74" s="516"/>
      <c r="UVA74" s="516"/>
      <c r="UVB74" s="516"/>
      <c r="UVC74" s="516"/>
      <c r="UVD74" s="516"/>
      <c r="UVE74" s="516"/>
      <c r="UVF74" s="516"/>
      <c r="UVG74" s="516"/>
      <c r="UVH74" s="516"/>
      <c r="UVI74" s="516"/>
      <c r="UVJ74" s="516"/>
      <c r="UVK74" s="516"/>
      <c r="UVL74" s="516"/>
      <c r="UVM74" s="516"/>
      <c r="UVN74" s="516"/>
      <c r="UVO74" s="516"/>
      <c r="UVP74" s="516"/>
      <c r="UVQ74" s="516"/>
      <c r="UVR74" s="516"/>
      <c r="UVS74" s="516"/>
      <c r="UVT74" s="516"/>
      <c r="UVU74" s="516"/>
      <c r="UVV74" s="516"/>
      <c r="UVW74" s="516"/>
      <c r="UVX74" s="516"/>
      <c r="UVY74" s="516"/>
      <c r="UVZ74" s="516"/>
      <c r="UWA74" s="516"/>
      <c r="UWB74" s="516"/>
      <c r="UWC74" s="516"/>
      <c r="UWD74" s="516"/>
      <c r="UWE74" s="516"/>
      <c r="UWF74" s="516"/>
      <c r="UWG74" s="516"/>
      <c r="UWH74" s="516"/>
      <c r="UWI74" s="516"/>
      <c r="UWJ74" s="516"/>
      <c r="UWK74" s="516"/>
      <c r="UWL74" s="516"/>
      <c r="UWM74" s="516"/>
      <c r="UWN74" s="516"/>
      <c r="UWO74" s="516"/>
      <c r="UWP74" s="516"/>
      <c r="UWQ74" s="516"/>
      <c r="UWR74" s="516"/>
      <c r="UWS74" s="516"/>
      <c r="UWT74" s="516"/>
      <c r="UWU74" s="516"/>
      <c r="UWV74" s="516"/>
      <c r="UWW74" s="516"/>
      <c r="UWX74" s="516"/>
      <c r="UWY74" s="516"/>
      <c r="UWZ74" s="516"/>
      <c r="UXA74" s="516"/>
      <c r="UXB74" s="516"/>
      <c r="UXC74" s="516"/>
      <c r="UXD74" s="516"/>
      <c r="UXE74" s="516"/>
      <c r="UXF74" s="516"/>
      <c r="UXG74" s="516"/>
      <c r="UXH74" s="516"/>
      <c r="UXI74" s="516"/>
      <c r="UXJ74" s="516"/>
      <c r="UXK74" s="516"/>
      <c r="UXL74" s="516"/>
      <c r="UXM74" s="516"/>
      <c r="UXN74" s="516"/>
      <c r="UXO74" s="516"/>
      <c r="UXP74" s="516"/>
      <c r="UXQ74" s="516"/>
      <c r="UXR74" s="516"/>
      <c r="UXS74" s="516"/>
      <c r="UXT74" s="516"/>
      <c r="UXU74" s="516"/>
      <c r="UXV74" s="516"/>
      <c r="UXW74" s="516"/>
      <c r="UXX74" s="516"/>
      <c r="UXY74" s="516"/>
      <c r="UXZ74" s="516"/>
      <c r="UYA74" s="516"/>
      <c r="UYB74" s="516"/>
      <c r="UYC74" s="516"/>
      <c r="UYD74" s="516"/>
      <c r="UYE74" s="516"/>
      <c r="UYF74" s="516"/>
      <c r="UYG74" s="516"/>
      <c r="UYH74" s="516"/>
      <c r="UYI74" s="516"/>
      <c r="UYJ74" s="516"/>
      <c r="UYK74" s="516"/>
      <c r="UYL74" s="516"/>
      <c r="UYM74" s="516"/>
      <c r="UYN74" s="516"/>
      <c r="UYO74" s="516"/>
      <c r="UYP74" s="516"/>
      <c r="UYQ74" s="516"/>
      <c r="UYR74" s="516"/>
      <c r="UYS74" s="516"/>
      <c r="UYT74" s="516"/>
      <c r="UYU74" s="516"/>
      <c r="UYV74" s="516"/>
      <c r="UYW74" s="516"/>
      <c r="UYX74" s="516"/>
      <c r="UYY74" s="516"/>
      <c r="UYZ74" s="516"/>
      <c r="UZA74" s="516"/>
      <c r="UZB74" s="516"/>
      <c r="UZC74" s="516"/>
      <c r="UZD74" s="516"/>
      <c r="UZE74" s="516"/>
      <c r="UZF74" s="516"/>
      <c r="UZG74" s="516"/>
      <c r="UZH74" s="516"/>
      <c r="UZI74" s="516"/>
      <c r="UZJ74" s="516"/>
      <c r="UZK74" s="516"/>
      <c r="UZL74" s="516"/>
      <c r="UZM74" s="516"/>
      <c r="UZN74" s="516"/>
      <c r="UZO74" s="516"/>
      <c r="UZP74" s="516"/>
      <c r="UZQ74" s="516"/>
      <c r="UZR74" s="516"/>
      <c r="UZS74" s="516"/>
      <c r="UZT74" s="516"/>
      <c r="UZU74" s="516"/>
      <c r="UZV74" s="516"/>
      <c r="UZW74" s="516"/>
      <c r="UZX74" s="516"/>
      <c r="UZY74" s="516"/>
      <c r="UZZ74" s="516"/>
      <c r="VAA74" s="516"/>
      <c r="VAB74" s="516"/>
      <c r="VAC74" s="516"/>
      <c r="VAD74" s="516"/>
      <c r="VAE74" s="516"/>
      <c r="VAF74" s="516"/>
      <c r="VAG74" s="516"/>
      <c r="VAH74" s="516"/>
      <c r="VAI74" s="516"/>
      <c r="VAJ74" s="516"/>
      <c r="VAK74" s="516"/>
      <c r="VAL74" s="516"/>
      <c r="VAM74" s="516"/>
      <c r="VAN74" s="516"/>
      <c r="VAO74" s="516"/>
      <c r="VAP74" s="516"/>
      <c r="VAQ74" s="516"/>
      <c r="VAR74" s="516"/>
      <c r="VAS74" s="516"/>
      <c r="VAT74" s="516"/>
      <c r="VAU74" s="516"/>
      <c r="VAV74" s="516"/>
      <c r="VAW74" s="516"/>
      <c r="VAX74" s="516"/>
      <c r="VAY74" s="516"/>
      <c r="VAZ74" s="516"/>
      <c r="VBA74" s="516"/>
      <c r="VBB74" s="516"/>
      <c r="VBC74" s="516"/>
      <c r="VBD74" s="516"/>
      <c r="VBE74" s="516"/>
      <c r="VBF74" s="516"/>
      <c r="VBG74" s="516"/>
      <c r="VBH74" s="516"/>
      <c r="VBI74" s="516"/>
      <c r="VBJ74" s="516"/>
      <c r="VBK74" s="516"/>
      <c r="VBL74" s="516"/>
      <c r="VBM74" s="516"/>
      <c r="VBN74" s="516"/>
      <c r="VBO74" s="516"/>
      <c r="VBP74" s="516"/>
      <c r="VBQ74" s="516"/>
      <c r="VBR74" s="516"/>
      <c r="VBS74" s="516"/>
      <c r="VBT74" s="516"/>
      <c r="VBU74" s="516"/>
      <c r="VBV74" s="516"/>
      <c r="VBW74" s="516"/>
      <c r="VBX74" s="516"/>
      <c r="VBY74" s="516"/>
      <c r="VBZ74" s="516"/>
      <c r="VCA74" s="516"/>
      <c r="VCB74" s="516"/>
      <c r="VCC74" s="516"/>
      <c r="VCD74" s="516"/>
      <c r="VCE74" s="516"/>
      <c r="VCF74" s="516"/>
      <c r="VCG74" s="516"/>
      <c r="VCH74" s="516"/>
      <c r="VCI74" s="516"/>
      <c r="VCJ74" s="516"/>
      <c r="VCK74" s="516"/>
      <c r="VCL74" s="516"/>
      <c r="VCM74" s="516"/>
      <c r="VCN74" s="516"/>
      <c r="VCO74" s="516"/>
      <c r="VCP74" s="516"/>
      <c r="VCQ74" s="516"/>
      <c r="VCR74" s="516"/>
      <c r="VCS74" s="516"/>
      <c r="VCT74" s="516"/>
      <c r="VCU74" s="516"/>
      <c r="VCV74" s="516"/>
      <c r="VCW74" s="516"/>
      <c r="VCX74" s="516"/>
      <c r="VCY74" s="516"/>
      <c r="VCZ74" s="516"/>
      <c r="VDA74" s="516"/>
      <c r="VDB74" s="516"/>
      <c r="VDC74" s="516"/>
      <c r="VDD74" s="516"/>
      <c r="VDE74" s="516"/>
      <c r="VDF74" s="516"/>
      <c r="VDG74" s="516"/>
      <c r="VDH74" s="516"/>
      <c r="VDI74" s="516"/>
      <c r="VDJ74" s="516"/>
      <c r="VDK74" s="516"/>
      <c r="VDL74" s="516"/>
      <c r="VDM74" s="516"/>
      <c r="VDN74" s="516"/>
      <c r="VDO74" s="516"/>
      <c r="VDP74" s="516"/>
      <c r="VDQ74" s="516"/>
      <c r="VDR74" s="516"/>
      <c r="VDS74" s="516"/>
      <c r="VDT74" s="516"/>
      <c r="VDU74" s="516"/>
      <c r="VDV74" s="516"/>
      <c r="VDW74" s="516"/>
      <c r="VDX74" s="516"/>
      <c r="VDY74" s="516"/>
      <c r="VDZ74" s="516"/>
      <c r="VEA74" s="516"/>
      <c r="VEB74" s="516"/>
      <c r="VEC74" s="516"/>
      <c r="VED74" s="516"/>
      <c r="VEE74" s="516"/>
      <c r="VEF74" s="516"/>
      <c r="VEG74" s="516"/>
      <c r="VEH74" s="516"/>
      <c r="VEI74" s="516"/>
      <c r="VEJ74" s="516"/>
      <c r="VEK74" s="516"/>
      <c r="VEL74" s="516"/>
      <c r="VEM74" s="516"/>
      <c r="VEN74" s="516"/>
      <c r="VEO74" s="516"/>
      <c r="VEP74" s="516"/>
      <c r="VEQ74" s="516"/>
      <c r="VER74" s="516"/>
      <c r="VES74" s="516"/>
      <c r="VET74" s="516"/>
      <c r="VEU74" s="516"/>
      <c r="VEV74" s="516"/>
      <c r="VEW74" s="516"/>
      <c r="VEX74" s="516"/>
      <c r="VEY74" s="516"/>
      <c r="VEZ74" s="516"/>
      <c r="VFA74" s="516"/>
      <c r="VFB74" s="516"/>
      <c r="VFC74" s="516"/>
      <c r="VFD74" s="516"/>
      <c r="VFE74" s="516"/>
      <c r="VFF74" s="516"/>
      <c r="VFG74" s="516"/>
      <c r="VFH74" s="516"/>
      <c r="VFI74" s="516"/>
      <c r="VFJ74" s="516"/>
      <c r="VFK74" s="516"/>
      <c r="VFL74" s="516"/>
      <c r="VFM74" s="516"/>
      <c r="VFN74" s="516"/>
      <c r="VFO74" s="516"/>
      <c r="VFP74" s="516"/>
      <c r="VFQ74" s="516"/>
      <c r="VFR74" s="516"/>
      <c r="VFS74" s="516"/>
      <c r="VFT74" s="516"/>
      <c r="VFU74" s="516"/>
      <c r="VFV74" s="516"/>
      <c r="VFW74" s="516"/>
      <c r="VFX74" s="516"/>
      <c r="VFY74" s="516"/>
      <c r="VFZ74" s="516"/>
      <c r="VGA74" s="516"/>
      <c r="VGB74" s="516"/>
      <c r="VGC74" s="516"/>
      <c r="VGD74" s="516"/>
      <c r="VGE74" s="516"/>
      <c r="VGF74" s="516"/>
      <c r="VGG74" s="516"/>
      <c r="VGH74" s="516"/>
      <c r="VGI74" s="516"/>
      <c r="VGJ74" s="516"/>
      <c r="VGK74" s="516"/>
      <c r="VGL74" s="516"/>
      <c r="VGM74" s="516"/>
      <c r="VGN74" s="516"/>
      <c r="VGO74" s="516"/>
      <c r="VGP74" s="516"/>
      <c r="VGQ74" s="516"/>
      <c r="VGR74" s="516"/>
      <c r="VGS74" s="516"/>
      <c r="VGT74" s="516"/>
      <c r="VGU74" s="516"/>
      <c r="VGV74" s="516"/>
      <c r="VGW74" s="516"/>
      <c r="VGX74" s="516"/>
      <c r="VGY74" s="516"/>
      <c r="VGZ74" s="516"/>
      <c r="VHA74" s="516"/>
      <c r="VHB74" s="516"/>
      <c r="VHC74" s="516"/>
      <c r="VHD74" s="516"/>
      <c r="VHE74" s="516"/>
      <c r="VHF74" s="516"/>
      <c r="VHG74" s="516"/>
      <c r="VHH74" s="516"/>
      <c r="VHI74" s="516"/>
      <c r="VHJ74" s="516"/>
      <c r="VHK74" s="516"/>
      <c r="VHL74" s="516"/>
      <c r="VHM74" s="516"/>
      <c r="VHN74" s="516"/>
      <c r="VHO74" s="516"/>
      <c r="VHP74" s="516"/>
      <c r="VHQ74" s="516"/>
      <c r="VHR74" s="516"/>
      <c r="VHS74" s="516"/>
      <c r="VHT74" s="516"/>
      <c r="VHU74" s="516"/>
      <c r="VHV74" s="516"/>
      <c r="VHW74" s="516"/>
      <c r="VHX74" s="516"/>
      <c r="VHY74" s="516"/>
      <c r="VHZ74" s="516"/>
      <c r="VIA74" s="516"/>
      <c r="VIB74" s="516"/>
      <c r="VIC74" s="516"/>
      <c r="VID74" s="516"/>
      <c r="VIE74" s="516"/>
      <c r="VIF74" s="516"/>
      <c r="VIG74" s="516"/>
      <c r="VIH74" s="516"/>
      <c r="VII74" s="516"/>
      <c r="VIJ74" s="516"/>
      <c r="VIK74" s="516"/>
      <c r="VIL74" s="516"/>
      <c r="VIM74" s="516"/>
      <c r="VIN74" s="516"/>
      <c r="VIO74" s="516"/>
      <c r="VIP74" s="516"/>
      <c r="VIQ74" s="516"/>
      <c r="VIR74" s="516"/>
      <c r="VIS74" s="516"/>
      <c r="VIT74" s="516"/>
      <c r="VIU74" s="516"/>
      <c r="VIV74" s="516"/>
      <c r="VIW74" s="516"/>
      <c r="VIX74" s="516"/>
      <c r="VIY74" s="516"/>
      <c r="VIZ74" s="516"/>
      <c r="VJA74" s="516"/>
      <c r="VJB74" s="516"/>
      <c r="VJC74" s="516"/>
      <c r="VJD74" s="516"/>
      <c r="VJE74" s="516"/>
      <c r="VJF74" s="516"/>
      <c r="VJG74" s="516"/>
      <c r="VJH74" s="516"/>
      <c r="VJI74" s="516"/>
      <c r="VJJ74" s="516"/>
      <c r="VJK74" s="516"/>
      <c r="VJL74" s="516"/>
      <c r="VJM74" s="516"/>
      <c r="VJN74" s="516"/>
      <c r="VJO74" s="516"/>
      <c r="VJP74" s="516"/>
      <c r="VJQ74" s="516"/>
      <c r="VJR74" s="516"/>
      <c r="VJS74" s="516"/>
      <c r="VJT74" s="516"/>
      <c r="VJU74" s="516"/>
      <c r="VJV74" s="516"/>
      <c r="VJW74" s="516"/>
      <c r="VJX74" s="516"/>
      <c r="VJY74" s="516"/>
      <c r="VJZ74" s="516"/>
      <c r="VKA74" s="516"/>
      <c r="VKB74" s="516"/>
      <c r="VKC74" s="516"/>
      <c r="VKD74" s="516"/>
      <c r="VKE74" s="516"/>
      <c r="VKF74" s="516"/>
      <c r="VKG74" s="516"/>
      <c r="VKH74" s="516"/>
      <c r="VKI74" s="516"/>
      <c r="VKJ74" s="516"/>
      <c r="VKK74" s="516"/>
      <c r="VKL74" s="516"/>
      <c r="VKM74" s="516"/>
      <c r="VKN74" s="516"/>
      <c r="VKO74" s="516"/>
      <c r="VKP74" s="516"/>
      <c r="VKQ74" s="516"/>
      <c r="VKR74" s="516"/>
      <c r="VKS74" s="516"/>
      <c r="VKT74" s="516"/>
      <c r="VKU74" s="516"/>
      <c r="VKV74" s="516"/>
      <c r="VKW74" s="516"/>
      <c r="VKX74" s="516"/>
      <c r="VKY74" s="516"/>
      <c r="VKZ74" s="516"/>
      <c r="VLA74" s="516"/>
      <c r="VLB74" s="516"/>
      <c r="VLC74" s="516"/>
      <c r="VLD74" s="516"/>
      <c r="VLE74" s="516"/>
      <c r="VLF74" s="516"/>
      <c r="VLG74" s="516"/>
      <c r="VLH74" s="516"/>
      <c r="VLI74" s="516"/>
      <c r="VLJ74" s="516"/>
      <c r="VLK74" s="516"/>
      <c r="VLL74" s="516"/>
      <c r="VLM74" s="516"/>
      <c r="VLN74" s="516"/>
      <c r="VLO74" s="516"/>
      <c r="VLP74" s="516"/>
      <c r="VLQ74" s="516"/>
      <c r="VLR74" s="516"/>
      <c r="VLS74" s="516"/>
      <c r="VLT74" s="516"/>
      <c r="VLU74" s="516"/>
      <c r="VLV74" s="516"/>
      <c r="VLW74" s="516"/>
      <c r="VLX74" s="516"/>
      <c r="VLY74" s="516"/>
      <c r="VLZ74" s="516"/>
      <c r="VMA74" s="516"/>
      <c r="VMB74" s="516"/>
      <c r="VMC74" s="516"/>
      <c r="VMD74" s="516"/>
      <c r="VME74" s="516"/>
      <c r="VMF74" s="516"/>
      <c r="VMG74" s="516"/>
      <c r="VMH74" s="516"/>
      <c r="VMI74" s="516"/>
      <c r="VMJ74" s="516"/>
      <c r="VMK74" s="516"/>
      <c r="VML74" s="516"/>
      <c r="VMM74" s="516"/>
      <c r="VMN74" s="516"/>
      <c r="VMO74" s="516"/>
      <c r="VMP74" s="516"/>
      <c r="VMQ74" s="516"/>
      <c r="VMR74" s="516"/>
      <c r="VMS74" s="516"/>
      <c r="VMT74" s="516"/>
      <c r="VMU74" s="516"/>
      <c r="VMV74" s="516"/>
      <c r="VMW74" s="516"/>
      <c r="VMX74" s="516"/>
      <c r="VMY74" s="516"/>
      <c r="VMZ74" s="516"/>
      <c r="VNA74" s="516"/>
      <c r="VNB74" s="516"/>
      <c r="VNC74" s="516"/>
      <c r="VND74" s="516"/>
      <c r="VNE74" s="516"/>
      <c r="VNF74" s="516"/>
      <c r="VNG74" s="516"/>
      <c r="VNH74" s="516"/>
      <c r="VNI74" s="516"/>
      <c r="VNJ74" s="516"/>
      <c r="VNK74" s="516"/>
      <c r="VNL74" s="516"/>
      <c r="VNM74" s="516"/>
      <c r="VNN74" s="516"/>
      <c r="VNO74" s="516"/>
      <c r="VNP74" s="516"/>
      <c r="VNQ74" s="516"/>
      <c r="VNR74" s="516"/>
      <c r="VNS74" s="516"/>
      <c r="VNT74" s="516"/>
      <c r="VNU74" s="516"/>
      <c r="VNV74" s="516"/>
      <c r="VNW74" s="516"/>
      <c r="VNX74" s="516"/>
      <c r="VNY74" s="516"/>
      <c r="VNZ74" s="516"/>
      <c r="VOA74" s="516"/>
      <c r="VOB74" s="516"/>
      <c r="VOC74" s="516"/>
      <c r="VOD74" s="516"/>
      <c r="VOE74" s="516"/>
      <c r="VOF74" s="516"/>
      <c r="VOG74" s="516"/>
      <c r="VOH74" s="516"/>
      <c r="VOI74" s="516"/>
      <c r="VOJ74" s="516"/>
      <c r="VOK74" s="516"/>
      <c r="VOL74" s="516"/>
      <c r="VOM74" s="516"/>
      <c r="VON74" s="516"/>
      <c r="VOO74" s="516"/>
      <c r="VOP74" s="516"/>
      <c r="VOQ74" s="516"/>
      <c r="VOR74" s="516"/>
      <c r="VOS74" s="516"/>
      <c r="VOT74" s="516"/>
      <c r="VOU74" s="516"/>
      <c r="VOV74" s="516"/>
      <c r="VOW74" s="516"/>
      <c r="VOX74" s="516"/>
      <c r="VOY74" s="516"/>
      <c r="VOZ74" s="516"/>
      <c r="VPA74" s="516"/>
      <c r="VPB74" s="516"/>
      <c r="VPC74" s="516"/>
      <c r="VPD74" s="516"/>
      <c r="VPE74" s="516"/>
      <c r="VPF74" s="516"/>
      <c r="VPG74" s="516"/>
      <c r="VPH74" s="516"/>
      <c r="VPI74" s="516"/>
      <c r="VPJ74" s="516"/>
      <c r="VPK74" s="516"/>
      <c r="VPL74" s="516"/>
      <c r="VPM74" s="516"/>
      <c r="VPN74" s="516"/>
      <c r="VPO74" s="516"/>
      <c r="VPP74" s="516"/>
      <c r="VPQ74" s="516"/>
      <c r="VPR74" s="516"/>
      <c r="VPS74" s="516"/>
      <c r="VPT74" s="516"/>
      <c r="VPU74" s="516"/>
      <c r="VPV74" s="516"/>
      <c r="VPW74" s="516"/>
      <c r="VPX74" s="516"/>
      <c r="VPY74" s="516"/>
      <c r="VPZ74" s="516"/>
      <c r="VQA74" s="516"/>
      <c r="VQB74" s="516"/>
      <c r="VQC74" s="516"/>
      <c r="VQD74" s="516"/>
      <c r="VQE74" s="516"/>
      <c r="VQF74" s="516"/>
      <c r="VQG74" s="516"/>
      <c r="VQH74" s="516"/>
      <c r="VQI74" s="516"/>
      <c r="VQJ74" s="516"/>
      <c r="VQK74" s="516"/>
      <c r="VQL74" s="516"/>
      <c r="VQM74" s="516"/>
      <c r="VQN74" s="516"/>
      <c r="VQO74" s="516"/>
      <c r="VQP74" s="516"/>
      <c r="VQQ74" s="516"/>
      <c r="VQR74" s="516"/>
      <c r="VQS74" s="516"/>
      <c r="VQT74" s="516"/>
      <c r="VQU74" s="516"/>
      <c r="VQV74" s="516"/>
      <c r="VQW74" s="516"/>
      <c r="VQX74" s="516"/>
      <c r="VQY74" s="516"/>
      <c r="VQZ74" s="516"/>
      <c r="VRA74" s="516"/>
      <c r="VRB74" s="516"/>
      <c r="VRC74" s="516"/>
      <c r="VRD74" s="516"/>
      <c r="VRE74" s="516"/>
      <c r="VRF74" s="516"/>
      <c r="VRG74" s="516"/>
      <c r="VRH74" s="516"/>
      <c r="VRI74" s="516"/>
      <c r="VRJ74" s="516"/>
      <c r="VRK74" s="516"/>
      <c r="VRL74" s="516"/>
      <c r="VRM74" s="516"/>
      <c r="VRN74" s="516"/>
      <c r="VRO74" s="516"/>
      <c r="VRP74" s="516"/>
      <c r="VRQ74" s="516"/>
      <c r="VRR74" s="516"/>
      <c r="VRS74" s="516"/>
      <c r="VRT74" s="516"/>
      <c r="VRU74" s="516"/>
      <c r="VRV74" s="516"/>
      <c r="VRW74" s="516"/>
      <c r="VRX74" s="516"/>
      <c r="VRY74" s="516"/>
      <c r="VRZ74" s="516"/>
      <c r="VSA74" s="516"/>
      <c r="VSB74" s="516"/>
      <c r="VSC74" s="516"/>
      <c r="VSD74" s="516"/>
      <c r="VSE74" s="516"/>
      <c r="VSF74" s="516"/>
      <c r="VSG74" s="516"/>
      <c r="VSH74" s="516"/>
      <c r="VSI74" s="516"/>
      <c r="VSJ74" s="516"/>
      <c r="VSK74" s="516"/>
      <c r="VSL74" s="516"/>
      <c r="VSM74" s="516"/>
      <c r="VSN74" s="516"/>
      <c r="VSO74" s="516"/>
      <c r="VSP74" s="516"/>
      <c r="VSQ74" s="516"/>
      <c r="VSR74" s="516"/>
      <c r="VSS74" s="516"/>
      <c r="VST74" s="516"/>
      <c r="VSU74" s="516"/>
      <c r="VSV74" s="516"/>
      <c r="VSW74" s="516"/>
      <c r="VSX74" s="516"/>
      <c r="VSY74" s="516"/>
      <c r="VSZ74" s="516"/>
      <c r="VTA74" s="516"/>
      <c r="VTB74" s="516"/>
      <c r="VTC74" s="516"/>
      <c r="VTD74" s="516"/>
      <c r="VTE74" s="516"/>
      <c r="VTF74" s="516"/>
      <c r="VTG74" s="516"/>
      <c r="VTH74" s="516"/>
      <c r="VTI74" s="516"/>
      <c r="VTJ74" s="516"/>
      <c r="VTK74" s="516"/>
      <c r="VTL74" s="516"/>
      <c r="VTM74" s="516"/>
      <c r="VTN74" s="516"/>
      <c r="VTO74" s="516"/>
      <c r="VTP74" s="516"/>
      <c r="VTQ74" s="516"/>
      <c r="VTR74" s="516"/>
      <c r="VTS74" s="516"/>
      <c r="VTT74" s="516"/>
      <c r="VTU74" s="516"/>
      <c r="VTV74" s="516"/>
      <c r="VTW74" s="516"/>
      <c r="VTX74" s="516"/>
      <c r="VTY74" s="516"/>
      <c r="VTZ74" s="516"/>
      <c r="VUA74" s="516"/>
      <c r="VUB74" s="516"/>
      <c r="VUC74" s="516"/>
      <c r="VUD74" s="516"/>
      <c r="VUE74" s="516"/>
      <c r="VUF74" s="516"/>
      <c r="VUG74" s="516"/>
      <c r="VUH74" s="516"/>
      <c r="VUI74" s="516"/>
      <c r="VUJ74" s="516"/>
      <c r="VUK74" s="516"/>
      <c r="VUL74" s="516"/>
      <c r="VUM74" s="516"/>
      <c r="VUN74" s="516"/>
      <c r="VUO74" s="516"/>
      <c r="VUP74" s="516"/>
      <c r="VUQ74" s="516"/>
      <c r="VUR74" s="516"/>
      <c r="VUS74" s="516"/>
      <c r="VUT74" s="516"/>
      <c r="VUU74" s="516"/>
      <c r="VUV74" s="516"/>
      <c r="VUW74" s="516"/>
      <c r="VUX74" s="516"/>
      <c r="VUY74" s="516"/>
      <c r="VUZ74" s="516"/>
      <c r="VVA74" s="516"/>
      <c r="VVB74" s="516"/>
      <c r="VVC74" s="516"/>
      <c r="VVD74" s="516"/>
      <c r="VVE74" s="516"/>
      <c r="VVF74" s="516"/>
      <c r="VVG74" s="516"/>
      <c r="VVH74" s="516"/>
      <c r="VVI74" s="516"/>
      <c r="VVJ74" s="516"/>
      <c r="VVK74" s="516"/>
      <c r="VVL74" s="516"/>
      <c r="VVM74" s="516"/>
      <c r="VVN74" s="516"/>
      <c r="VVO74" s="516"/>
      <c r="VVP74" s="516"/>
      <c r="VVQ74" s="516"/>
      <c r="VVR74" s="516"/>
      <c r="VVS74" s="516"/>
      <c r="VVT74" s="516"/>
      <c r="VVU74" s="516"/>
      <c r="VVV74" s="516"/>
      <c r="VVW74" s="516"/>
      <c r="VVX74" s="516"/>
      <c r="VVY74" s="516"/>
      <c r="VVZ74" s="516"/>
      <c r="VWA74" s="516"/>
      <c r="VWB74" s="516"/>
      <c r="VWC74" s="516"/>
      <c r="VWD74" s="516"/>
      <c r="VWE74" s="516"/>
      <c r="VWF74" s="516"/>
      <c r="VWG74" s="516"/>
      <c r="VWH74" s="516"/>
      <c r="VWI74" s="516"/>
      <c r="VWJ74" s="516"/>
      <c r="VWK74" s="516"/>
      <c r="VWL74" s="516"/>
      <c r="VWM74" s="516"/>
      <c r="VWN74" s="516"/>
      <c r="VWO74" s="516"/>
      <c r="VWP74" s="516"/>
      <c r="VWQ74" s="516"/>
      <c r="VWR74" s="516"/>
      <c r="VWS74" s="516"/>
      <c r="VWT74" s="516"/>
      <c r="VWU74" s="516"/>
      <c r="VWV74" s="516"/>
      <c r="VWW74" s="516"/>
      <c r="VWX74" s="516"/>
      <c r="VWY74" s="516"/>
      <c r="VWZ74" s="516"/>
      <c r="VXA74" s="516"/>
      <c r="VXB74" s="516"/>
      <c r="VXC74" s="516"/>
      <c r="VXD74" s="516"/>
      <c r="VXE74" s="516"/>
      <c r="VXF74" s="516"/>
      <c r="VXG74" s="516"/>
      <c r="VXH74" s="516"/>
      <c r="VXI74" s="516"/>
      <c r="VXJ74" s="516"/>
      <c r="VXK74" s="516"/>
      <c r="VXL74" s="516"/>
      <c r="VXM74" s="516"/>
      <c r="VXN74" s="516"/>
      <c r="VXO74" s="516"/>
      <c r="VXP74" s="516"/>
      <c r="VXQ74" s="516"/>
      <c r="VXR74" s="516"/>
      <c r="VXS74" s="516"/>
      <c r="VXT74" s="516"/>
      <c r="VXU74" s="516"/>
      <c r="VXV74" s="516"/>
      <c r="VXW74" s="516"/>
      <c r="VXX74" s="516"/>
      <c r="VXY74" s="516"/>
      <c r="VXZ74" s="516"/>
      <c r="VYA74" s="516"/>
      <c r="VYB74" s="516"/>
      <c r="VYC74" s="516"/>
      <c r="VYD74" s="516"/>
      <c r="VYE74" s="516"/>
      <c r="VYF74" s="516"/>
      <c r="VYG74" s="516"/>
      <c r="VYH74" s="516"/>
      <c r="VYI74" s="516"/>
      <c r="VYJ74" s="516"/>
      <c r="VYK74" s="516"/>
      <c r="VYL74" s="516"/>
      <c r="VYM74" s="516"/>
      <c r="VYN74" s="516"/>
      <c r="VYO74" s="516"/>
      <c r="VYP74" s="516"/>
      <c r="VYQ74" s="516"/>
      <c r="VYR74" s="516"/>
      <c r="VYS74" s="516"/>
      <c r="VYT74" s="516"/>
      <c r="VYU74" s="516"/>
      <c r="VYV74" s="516"/>
      <c r="VYW74" s="516"/>
      <c r="VYX74" s="516"/>
      <c r="VYY74" s="516"/>
      <c r="VYZ74" s="516"/>
      <c r="VZA74" s="516"/>
      <c r="VZB74" s="516"/>
      <c r="VZC74" s="516"/>
      <c r="VZD74" s="516"/>
      <c r="VZE74" s="516"/>
      <c r="VZF74" s="516"/>
      <c r="VZG74" s="516"/>
      <c r="VZH74" s="516"/>
      <c r="VZI74" s="516"/>
      <c r="VZJ74" s="516"/>
      <c r="VZK74" s="516"/>
      <c r="VZL74" s="516"/>
      <c r="VZM74" s="516"/>
      <c r="VZN74" s="516"/>
      <c r="VZO74" s="516"/>
      <c r="VZP74" s="516"/>
      <c r="VZQ74" s="516"/>
      <c r="VZR74" s="516"/>
      <c r="VZS74" s="516"/>
      <c r="VZT74" s="516"/>
      <c r="VZU74" s="516"/>
      <c r="VZV74" s="516"/>
      <c r="VZW74" s="516"/>
      <c r="VZX74" s="516"/>
      <c r="VZY74" s="516"/>
      <c r="VZZ74" s="516"/>
      <c r="WAA74" s="516"/>
      <c r="WAB74" s="516"/>
      <c r="WAC74" s="516"/>
      <c r="WAD74" s="516"/>
      <c r="WAE74" s="516"/>
      <c r="WAF74" s="516"/>
      <c r="WAG74" s="516"/>
      <c r="WAH74" s="516"/>
      <c r="WAI74" s="516"/>
      <c r="WAJ74" s="516"/>
      <c r="WAK74" s="516"/>
      <c r="WAL74" s="516"/>
      <c r="WAM74" s="516"/>
      <c r="WAN74" s="516"/>
      <c r="WAO74" s="516"/>
      <c r="WAP74" s="516"/>
      <c r="WAQ74" s="516"/>
      <c r="WAR74" s="516"/>
      <c r="WAS74" s="516"/>
      <c r="WAT74" s="516"/>
      <c r="WAU74" s="516"/>
      <c r="WAV74" s="516"/>
      <c r="WAW74" s="516"/>
      <c r="WAX74" s="516"/>
      <c r="WAY74" s="516"/>
      <c r="WAZ74" s="516"/>
      <c r="WBA74" s="516"/>
      <c r="WBB74" s="516"/>
      <c r="WBC74" s="516"/>
      <c r="WBD74" s="516"/>
      <c r="WBE74" s="516"/>
      <c r="WBF74" s="516"/>
      <c r="WBG74" s="516"/>
      <c r="WBH74" s="516"/>
      <c r="WBI74" s="516"/>
      <c r="WBJ74" s="516"/>
      <c r="WBK74" s="516"/>
      <c r="WBL74" s="516"/>
      <c r="WBM74" s="516"/>
      <c r="WBN74" s="516"/>
      <c r="WBO74" s="516"/>
      <c r="WBP74" s="516"/>
      <c r="WBQ74" s="516"/>
      <c r="WBR74" s="516"/>
      <c r="WBS74" s="516"/>
      <c r="WBT74" s="516"/>
      <c r="WBU74" s="516"/>
      <c r="WBV74" s="516"/>
      <c r="WBW74" s="516"/>
      <c r="WBX74" s="516"/>
      <c r="WBY74" s="516"/>
      <c r="WBZ74" s="516"/>
      <c r="WCA74" s="516"/>
      <c r="WCB74" s="516"/>
      <c r="WCC74" s="516"/>
      <c r="WCD74" s="516"/>
      <c r="WCE74" s="516"/>
      <c r="WCF74" s="516"/>
      <c r="WCG74" s="516"/>
      <c r="WCH74" s="516"/>
      <c r="WCI74" s="516"/>
      <c r="WCJ74" s="516"/>
      <c r="WCK74" s="516"/>
      <c r="WCL74" s="516"/>
      <c r="WCM74" s="516"/>
      <c r="WCN74" s="516"/>
      <c r="WCO74" s="516"/>
      <c r="WCP74" s="516"/>
      <c r="WCQ74" s="516"/>
      <c r="WCR74" s="516"/>
      <c r="WCS74" s="516"/>
      <c r="WCT74" s="516"/>
      <c r="WCU74" s="516"/>
      <c r="WCV74" s="516"/>
      <c r="WCW74" s="516"/>
      <c r="WCX74" s="516"/>
      <c r="WCY74" s="516"/>
      <c r="WCZ74" s="516"/>
      <c r="WDA74" s="516"/>
      <c r="WDB74" s="516"/>
      <c r="WDC74" s="516"/>
      <c r="WDD74" s="516"/>
      <c r="WDE74" s="516"/>
      <c r="WDF74" s="516"/>
      <c r="WDG74" s="516"/>
      <c r="WDH74" s="516"/>
      <c r="WDI74" s="516"/>
      <c r="WDJ74" s="516"/>
      <c r="WDK74" s="516"/>
      <c r="WDL74" s="516"/>
      <c r="WDM74" s="516"/>
      <c r="WDN74" s="516"/>
      <c r="WDO74" s="516"/>
      <c r="WDP74" s="516"/>
      <c r="WDQ74" s="516"/>
      <c r="WDR74" s="516"/>
      <c r="WDS74" s="516"/>
      <c r="WDT74" s="516"/>
      <c r="WDU74" s="516"/>
      <c r="WDV74" s="516"/>
      <c r="WDW74" s="516"/>
      <c r="WDX74" s="516"/>
      <c r="WDY74" s="516"/>
      <c r="WDZ74" s="516"/>
      <c r="WEA74" s="516"/>
      <c r="WEB74" s="516"/>
      <c r="WEC74" s="516"/>
      <c r="WED74" s="516"/>
      <c r="WEE74" s="516"/>
      <c r="WEF74" s="516"/>
      <c r="WEG74" s="516"/>
      <c r="WEH74" s="516"/>
      <c r="WEI74" s="516"/>
      <c r="WEJ74" s="516"/>
      <c r="WEK74" s="516"/>
      <c r="WEL74" s="516"/>
      <c r="WEM74" s="516"/>
      <c r="WEN74" s="516"/>
      <c r="WEO74" s="516"/>
      <c r="WEP74" s="516"/>
      <c r="WEQ74" s="516"/>
      <c r="WER74" s="516"/>
      <c r="WES74" s="516"/>
      <c r="WET74" s="516"/>
      <c r="WEU74" s="516"/>
      <c r="WEV74" s="516"/>
      <c r="WEW74" s="516"/>
      <c r="WEX74" s="516"/>
      <c r="WEY74" s="516"/>
      <c r="WEZ74" s="516"/>
      <c r="WFA74" s="516"/>
      <c r="WFB74" s="516"/>
      <c r="WFC74" s="516"/>
      <c r="WFD74" s="516"/>
      <c r="WFE74" s="516"/>
      <c r="WFF74" s="516"/>
      <c r="WFG74" s="516"/>
      <c r="WFH74" s="516"/>
      <c r="WFI74" s="516"/>
      <c r="WFJ74" s="516"/>
      <c r="WFK74" s="516"/>
      <c r="WFL74" s="516"/>
      <c r="WFM74" s="516"/>
      <c r="WFN74" s="516"/>
      <c r="WFO74" s="516"/>
      <c r="WFP74" s="516"/>
      <c r="WFQ74" s="516"/>
      <c r="WFR74" s="516"/>
      <c r="WFS74" s="516"/>
      <c r="WFT74" s="516"/>
      <c r="WFU74" s="516"/>
      <c r="WFV74" s="516"/>
      <c r="WFW74" s="516"/>
      <c r="WFX74" s="516"/>
      <c r="WFY74" s="516"/>
      <c r="WFZ74" s="516"/>
      <c r="WGA74" s="516"/>
      <c r="WGB74" s="516"/>
      <c r="WGC74" s="516"/>
      <c r="WGD74" s="516"/>
      <c r="WGE74" s="516"/>
      <c r="WGF74" s="516"/>
      <c r="WGG74" s="516"/>
      <c r="WGH74" s="516"/>
      <c r="WGI74" s="516"/>
      <c r="WGJ74" s="516"/>
      <c r="WGK74" s="516"/>
      <c r="WGL74" s="516"/>
      <c r="WGM74" s="516"/>
      <c r="WGN74" s="516"/>
      <c r="WGO74" s="516"/>
      <c r="WGP74" s="516"/>
      <c r="WGQ74" s="516"/>
      <c r="WGR74" s="516"/>
      <c r="WGS74" s="516"/>
      <c r="WGT74" s="516"/>
      <c r="WGU74" s="516"/>
      <c r="WGV74" s="516"/>
      <c r="WGW74" s="516"/>
      <c r="WGX74" s="516"/>
      <c r="WGY74" s="516"/>
      <c r="WGZ74" s="516"/>
      <c r="WHA74" s="516"/>
      <c r="WHB74" s="516"/>
      <c r="WHC74" s="516"/>
      <c r="WHD74" s="516"/>
      <c r="WHE74" s="516"/>
      <c r="WHF74" s="516"/>
      <c r="WHG74" s="516"/>
      <c r="WHH74" s="516"/>
      <c r="WHI74" s="516"/>
      <c r="WHJ74" s="516"/>
      <c r="WHK74" s="516"/>
      <c r="WHL74" s="516"/>
      <c r="WHM74" s="516"/>
      <c r="WHN74" s="516"/>
      <c r="WHO74" s="516"/>
      <c r="WHP74" s="516"/>
      <c r="WHQ74" s="516"/>
      <c r="WHR74" s="516"/>
      <c r="WHS74" s="516"/>
      <c r="WHT74" s="516"/>
      <c r="WHU74" s="516"/>
      <c r="WHV74" s="516"/>
      <c r="WHW74" s="516"/>
      <c r="WHX74" s="516"/>
      <c r="WHY74" s="516"/>
      <c r="WHZ74" s="516"/>
      <c r="WIA74" s="516"/>
      <c r="WIB74" s="516"/>
      <c r="WIC74" s="516"/>
      <c r="WID74" s="516"/>
      <c r="WIE74" s="516"/>
      <c r="WIF74" s="516"/>
      <c r="WIG74" s="516"/>
      <c r="WIH74" s="516"/>
      <c r="WII74" s="516"/>
      <c r="WIJ74" s="516"/>
      <c r="WIK74" s="516"/>
      <c r="WIL74" s="516"/>
      <c r="WIM74" s="516"/>
      <c r="WIN74" s="516"/>
      <c r="WIO74" s="516"/>
      <c r="WIP74" s="516"/>
      <c r="WIQ74" s="516"/>
      <c r="WIR74" s="516"/>
      <c r="WIS74" s="516"/>
      <c r="WIT74" s="516"/>
      <c r="WIU74" s="516"/>
      <c r="WIV74" s="516"/>
      <c r="WIW74" s="516"/>
      <c r="WIX74" s="516"/>
      <c r="WIY74" s="516"/>
      <c r="WIZ74" s="516"/>
      <c r="WJA74" s="516"/>
      <c r="WJB74" s="516"/>
      <c r="WJC74" s="516"/>
      <c r="WJD74" s="516"/>
      <c r="WJE74" s="516"/>
      <c r="WJF74" s="516"/>
      <c r="WJG74" s="516"/>
      <c r="WJH74" s="516"/>
      <c r="WJI74" s="516"/>
      <c r="WJJ74" s="516"/>
      <c r="WJK74" s="516"/>
      <c r="WJL74" s="516"/>
      <c r="WJM74" s="516"/>
      <c r="WJN74" s="516"/>
      <c r="WJO74" s="516"/>
      <c r="WJP74" s="516"/>
      <c r="WJQ74" s="516"/>
      <c r="WJR74" s="516"/>
      <c r="WJS74" s="516"/>
      <c r="WJT74" s="516"/>
      <c r="WJU74" s="516"/>
      <c r="WJV74" s="516"/>
      <c r="WJW74" s="516"/>
      <c r="WJX74" s="516"/>
      <c r="WJY74" s="516"/>
      <c r="WJZ74" s="516"/>
      <c r="WKA74" s="516"/>
      <c r="WKB74" s="516"/>
      <c r="WKC74" s="516"/>
      <c r="WKD74" s="516"/>
      <c r="WKE74" s="516"/>
      <c r="WKF74" s="516"/>
      <c r="WKG74" s="516"/>
      <c r="WKH74" s="516"/>
      <c r="WKI74" s="516"/>
      <c r="WKJ74" s="516"/>
      <c r="WKK74" s="516"/>
      <c r="WKL74" s="516"/>
      <c r="WKM74" s="516"/>
      <c r="WKN74" s="516"/>
      <c r="WKO74" s="516"/>
      <c r="WKP74" s="516"/>
      <c r="WKQ74" s="516"/>
      <c r="WKR74" s="516"/>
      <c r="WKS74" s="516"/>
      <c r="WKT74" s="516"/>
      <c r="WKU74" s="516"/>
      <c r="WKV74" s="516"/>
      <c r="WKW74" s="516"/>
      <c r="WKX74" s="516"/>
      <c r="WKY74" s="516"/>
      <c r="WKZ74" s="516"/>
      <c r="WLA74" s="516"/>
      <c r="WLB74" s="516"/>
      <c r="WLC74" s="516"/>
      <c r="WLD74" s="516"/>
      <c r="WLE74" s="516"/>
      <c r="WLF74" s="516"/>
      <c r="WLG74" s="516"/>
      <c r="WLH74" s="516"/>
      <c r="WLI74" s="516"/>
      <c r="WLJ74" s="516"/>
      <c r="WLK74" s="516"/>
      <c r="WLL74" s="516"/>
      <c r="WLM74" s="516"/>
      <c r="WLN74" s="516"/>
      <c r="WLO74" s="516"/>
      <c r="WLP74" s="516"/>
      <c r="WLQ74" s="516"/>
      <c r="WLR74" s="516"/>
      <c r="WLS74" s="516"/>
      <c r="WLT74" s="516"/>
      <c r="WLU74" s="516"/>
      <c r="WLV74" s="516"/>
      <c r="WLW74" s="516"/>
      <c r="WLX74" s="516"/>
      <c r="WLY74" s="516"/>
      <c r="WLZ74" s="516"/>
      <c r="WMA74" s="516"/>
      <c r="WMB74" s="516"/>
      <c r="WMC74" s="516"/>
      <c r="WMD74" s="516"/>
      <c r="WME74" s="516"/>
      <c r="WMF74" s="516"/>
      <c r="WMG74" s="516"/>
      <c r="WMH74" s="516"/>
      <c r="WMI74" s="516"/>
      <c r="WMJ74" s="516"/>
      <c r="WMK74" s="516"/>
      <c r="WML74" s="516"/>
      <c r="WMM74" s="516"/>
      <c r="WMN74" s="516"/>
      <c r="WMO74" s="516"/>
      <c r="WMP74" s="516"/>
      <c r="WMQ74" s="516"/>
      <c r="WMR74" s="516"/>
      <c r="WMS74" s="516"/>
      <c r="WMT74" s="516"/>
      <c r="WMU74" s="516"/>
      <c r="WMV74" s="516"/>
      <c r="WMW74" s="516"/>
      <c r="WMX74" s="516"/>
      <c r="WMY74" s="516"/>
      <c r="WMZ74" s="516"/>
      <c r="WNA74" s="516"/>
      <c r="WNB74" s="516"/>
      <c r="WNC74" s="516"/>
      <c r="WND74" s="516"/>
      <c r="WNE74" s="516"/>
      <c r="WNF74" s="516"/>
      <c r="WNG74" s="516"/>
      <c r="WNH74" s="516"/>
      <c r="WNI74" s="516"/>
      <c r="WNJ74" s="516"/>
      <c r="WNK74" s="516"/>
      <c r="WNL74" s="516"/>
      <c r="WNM74" s="516"/>
      <c r="WNN74" s="516"/>
      <c r="WNO74" s="516"/>
      <c r="WNP74" s="516"/>
      <c r="WNQ74" s="516"/>
      <c r="WNR74" s="516"/>
      <c r="WNS74" s="516"/>
      <c r="WNT74" s="516"/>
      <c r="WNU74" s="516"/>
      <c r="WNV74" s="516"/>
      <c r="WNW74" s="516"/>
      <c r="WNX74" s="516"/>
      <c r="WNY74" s="516"/>
      <c r="WNZ74" s="516"/>
      <c r="WOA74" s="516"/>
      <c r="WOB74" s="516"/>
      <c r="WOC74" s="516"/>
      <c r="WOD74" s="516"/>
      <c r="WOE74" s="516"/>
      <c r="WOF74" s="516"/>
      <c r="WOG74" s="516"/>
      <c r="WOH74" s="516"/>
      <c r="WOI74" s="516"/>
      <c r="WOJ74" s="516"/>
      <c r="WOK74" s="516"/>
      <c r="WOL74" s="516"/>
      <c r="WOM74" s="516"/>
      <c r="WON74" s="516"/>
      <c r="WOO74" s="516"/>
      <c r="WOP74" s="516"/>
      <c r="WOQ74" s="516"/>
      <c r="WOR74" s="516"/>
      <c r="WOS74" s="516"/>
      <c r="WOT74" s="516"/>
      <c r="WOU74" s="516"/>
      <c r="WOV74" s="516"/>
      <c r="WOW74" s="516"/>
      <c r="WOX74" s="516"/>
      <c r="WOY74" s="516"/>
      <c r="WOZ74" s="516"/>
      <c r="WPA74" s="516"/>
      <c r="WPB74" s="516"/>
      <c r="WPC74" s="516"/>
      <c r="WPD74" s="516"/>
      <c r="WPE74" s="516"/>
      <c r="WPF74" s="516"/>
      <c r="WPG74" s="516"/>
      <c r="WPH74" s="516"/>
      <c r="WPI74" s="516"/>
      <c r="WPJ74" s="516"/>
      <c r="WPK74" s="516"/>
      <c r="WPL74" s="516"/>
      <c r="WPM74" s="516"/>
      <c r="WPN74" s="516"/>
      <c r="WPO74" s="516"/>
      <c r="WPP74" s="516"/>
      <c r="WPQ74" s="516"/>
      <c r="WPR74" s="516"/>
      <c r="WPS74" s="516"/>
      <c r="WPT74" s="516"/>
      <c r="WPU74" s="516"/>
      <c r="WPV74" s="516"/>
      <c r="WPW74" s="516"/>
      <c r="WPX74" s="516"/>
      <c r="WPY74" s="516"/>
      <c r="WPZ74" s="516"/>
      <c r="WQA74" s="516"/>
      <c r="WQB74" s="516"/>
      <c r="WQC74" s="516"/>
      <c r="WQD74" s="516"/>
      <c r="WQE74" s="516"/>
      <c r="WQF74" s="516"/>
      <c r="WQG74" s="516"/>
      <c r="WQH74" s="516"/>
      <c r="WQI74" s="516"/>
      <c r="WQJ74" s="516"/>
      <c r="WQK74" s="516"/>
      <c r="WQL74" s="516"/>
      <c r="WQM74" s="516"/>
      <c r="WQN74" s="516"/>
      <c r="WQO74" s="516"/>
      <c r="WQP74" s="516"/>
      <c r="WQQ74" s="516"/>
      <c r="WQR74" s="516"/>
      <c r="WQS74" s="516"/>
      <c r="WQT74" s="516"/>
      <c r="WQU74" s="516"/>
      <c r="WQV74" s="516"/>
      <c r="WQW74" s="516"/>
      <c r="WQX74" s="516"/>
      <c r="WQY74" s="516"/>
      <c r="WQZ74" s="516"/>
      <c r="WRA74" s="516"/>
      <c r="WRB74" s="516"/>
      <c r="WRC74" s="516"/>
      <c r="WRD74" s="516"/>
      <c r="WRE74" s="516"/>
      <c r="WRF74" s="516"/>
      <c r="WRG74" s="516"/>
      <c r="WRH74" s="516"/>
      <c r="WRI74" s="516"/>
      <c r="WRJ74" s="516"/>
      <c r="WRK74" s="516"/>
      <c r="WRL74" s="516"/>
      <c r="WRM74" s="516"/>
      <c r="WRN74" s="516"/>
      <c r="WRO74" s="516"/>
      <c r="WRP74" s="516"/>
      <c r="WRQ74" s="516"/>
      <c r="WRR74" s="516"/>
      <c r="WRS74" s="516"/>
      <c r="WRT74" s="516"/>
      <c r="WRU74" s="516"/>
      <c r="WRV74" s="516"/>
      <c r="WRW74" s="516"/>
      <c r="WRX74" s="516"/>
      <c r="WRY74" s="516"/>
      <c r="WRZ74" s="516"/>
      <c r="WSA74" s="516"/>
      <c r="WSB74" s="516"/>
      <c r="WSC74" s="516"/>
      <c r="WSD74" s="516"/>
      <c r="WSE74" s="516"/>
      <c r="WSF74" s="516"/>
      <c r="WSG74" s="516"/>
      <c r="WSH74" s="516"/>
      <c r="WSI74" s="516"/>
      <c r="WSJ74" s="516"/>
      <c r="WSK74" s="516"/>
      <c r="WSL74" s="516"/>
      <c r="WSM74" s="516"/>
      <c r="WSN74" s="516"/>
      <c r="WSO74" s="516"/>
      <c r="WSP74" s="516"/>
      <c r="WSQ74" s="516"/>
      <c r="WSR74" s="516"/>
      <c r="WSS74" s="516"/>
      <c r="WST74" s="516"/>
      <c r="WSU74" s="516"/>
      <c r="WSV74" s="516"/>
      <c r="WSW74" s="516"/>
      <c r="WSX74" s="516"/>
      <c r="WSY74" s="516"/>
      <c r="WSZ74" s="516"/>
      <c r="WTA74" s="516"/>
      <c r="WTB74" s="516"/>
      <c r="WTC74" s="516"/>
      <c r="WTD74" s="516"/>
      <c r="WTE74" s="516"/>
      <c r="WTF74" s="516"/>
      <c r="WTG74" s="516"/>
      <c r="WTH74" s="516"/>
      <c r="WTI74" s="516"/>
      <c r="WTJ74" s="516"/>
      <c r="WTK74" s="516"/>
      <c r="WTL74" s="516"/>
      <c r="WTM74" s="516"/>
      <c r="WTN74" s="516"/>
      <c r="WTO74" s="516"/>
      <c r="WTP74" s="516"/>
      <c r="WTQ74" s="516"/>
      <c r="WTR74" s="516"/>
      <c r="WTS74" s="516"/>
      <c r="WTT74" s="516"/>
      <c r="WTU74" s="516"/>
      <c r="WTV74" s="516"/>
      <c r="WTW74" s="516"/>
      <c r="WTX74" s="516"/>
      <c r="WTY74" s="516"/>
      <c r="WTZ74" s="516"/>
      <c r="WUA74" s="516"/>
      <c r="WUB74" s="516"/>
      <c r="WUC74" s="516"/>
      <c r="WUD74" s="516"/>
      <c r="WUE74" s="516"/>
      <c r="WUF74" s="516"/>
      <c r="WUG74" s="516"/>
      <c r="WUH74" s="516"/>
      <c r="WUI74" s="516"/>
      <c r="WUJ74" s="516"/>
      <c r="WUK74" s="516"/>
      <c r="WUL74" s="516"/>
      <c r="WUM74" s="516"/>
      <c r="WUN74" s="516"/>
      <c r="WUO74" s="516"/>
      <c r="WUP74" s="516"/>
      <c r="WUQ74" s="516"/>
      <c r="WUR74" s="516"/>
      <c r="WUS74" s="516"/>
      <c r="WUT74" s="516"/>
      <c r="WUU74" s="516"/>
      <c r="WUV74" s="516"/>
      <c r="WUW74" s="516"/>
      <c r="WUX74" s="516"/>
      <c r="WUY74" s="516"/>
      <c r="WUZ74" s="516"/>
      <c r="WVA74" s="516"/>
      <c r="WVB74" s="516"/>
      <c r="WVC74" s="516"/>
      <c r="WVD74" s="516"/>
      <c r="WVE74" s="516"/>
      <c r="WVF74" s="516"/>
      <c r="WVG74" s="516"/>
      <c r="WVH74" s="516"/>
      <c r="WVI74" s="516"/>
      <c r="WVJ74" s="516"/>
      <c r="WVK74" s="516"/>
      <c r="WVL74" s="516"/>
      <c r="WVM74" s="516"/>
      <c r="WVN74" s="516"/>
      <c r="WVO74" s="516"/>
      <c r="WVP74" s="516"/>
      <c r="WVQ74" s="516"/>
      <c r="WVR74" s="516"/>
      <c r="WVS74" s="516"/>
      <c r="WVT74" s="516"/>
      <c r="WVU74" s="516"/>
      <c r="WVV74" s="516"/>
      <c r="WVW74" s="516"/>
      <c r="WVX74" s="516"/>
      <c r="WVY74" s="516"/>
      <c r="WVZ74" s="516"/>
      <c r="WWA74" s="516"/>
      <c r="WWB74" s="516"/>
      <c r="WWC74" s="516"/>
      <c r="WWD74" s="516"/>
      <c r="WWE74" s="516"/>
      <c r="WWF74" s="516"/>
      <c r="WWG74" s="516"/>
      <c r="WWH74" s="516"/>
      <c r="WWI74" s="516"/>
      <c r="WWJ74" s="516"/>
      <c r="WWK74" s="516"/>
      <c r="WWL74" s="516"/>
      <c r="WWM74" s="516"/>
      <c r="WWN74" s="516"/>
      <c r="WWO74" s="516"/>
      <c r="WWP74" s="516"/>
      <c r="WWQ74" s="516"/>
      <c r="WWR74" s="516"/>
      <c r="WWS74" s="516"/>
      <c r="WWT74" s="516"/>
      <c r="WWU74" s="516"/>
      <c r="WWV74" s="516"/>
      <c r="WWW74" s="516"/>
      <c r="WWX74" s="516"/>
      <c r="WWY74" s="516"/>
      <c r="WWZ74" s="516"/>
      <c r="WXA74" s="516"/>
      <c r="WXB74" s="516"/>
      <c r="WXC74" s="516"/>
      <c r="WXD74" s="516"/>
      <c r="WXE74" s="516"/>
      <c r="WXF74" s="516"/>
      <c r="WXG74" s="516"/>
      <c r="WXH74" s="516"/>
      <c r="WXI74" s="516"/>
      <c r="WXJ74" s="516"/>
      <c r="WXK74" s="516"/>
      <c r="WXL74" s="516"/>
      <c r="WXM74" s="516"/>
      <c r="WXN74" s="516"/>
      <c r="WXO74" s="516"/>
      <c r="WXP74" s="516"/>
      <c r="WXQ74" s="516"/>
      <c r="WXR74" s="516"/>
      <c r="WXS74" s="516"/>
      <c r="WXT74" s="516"/>
      <c r="WXU74" s="516"/>
      <c r="WXV74" s="516"/>
      <c r="WXW74" s="516"/>
      <c r="WXX74" s="516"/>
      <c r="WXY74" s="516"/>
      <c r="WXZ74" s="516"/>
      <c r="WYA74" s="516"/>
      <c r="WYB74" s="516"/>
      <c r="WYC74" s="516"/>
      <c r="WYD74" s="516"/>
      <c r="WYE74" s="516"/>
      <c r="WYF74" s="516"/>
      <c r="WYG74" s="516"/>
      <c r="WYH74" s="516"/>
      <c r="WYI74" s="516"/>
      <c r="WYJ74" s="516"/>
      <c r="WYK74" s="516"/>
      <c r="WYL74" s="516"/>
      <c r="WYM74" s="516"/>
      <c r="WYN74" s="516"/>
      <c r="WYO74" s="516"/>
      <c r="WYP74" s="516"/>
      <c r="WYQ74" s="516"/>
      <c r="WYR74" s="516"/>
      <c r="WYS74" s="516"/>
      <c r="WYT74" s="516"/>
      <c r="WYU74" s="516"/>
      <c r="WYV74" s="516"/>
      <c r="WYW74" s="516"/>
      <c r="WYX74" s="516"/>
      <c r="WYY74" s="516"/>
      <c r="WYZ74" s="516"/>
      <c r="WZA74" s="516"/>
      <c r="WZB74" s="516"/>
      <c r="WZC74" s="516"/>
      <c r="WZD74" s="516"/>
      <c r="WZE74" s="516"/>
      <c r="WZF74" s="516"/>
      <c r="WZG74" s="516"/>
      <c r="WZH74" s="516"/>
      <c r="WZI74" s="516"/>
      <c r="WZJ74" s="516"/>
      <c r="WZK74" s="516"/>
      <c r="WZL74" s="516"/>
      <c r="WZM74" s="516"/>
      <c r="WZN74" s="516"/>
      <c r="WZO74" s="516"/>
      <c r="WZP74" s="516"/>
      <c r="WZQ74" s="516"/>
      <c r="WZR74" s="516"/>
      <c r="WZS74" s="516"/>
      <c r="WZT74" s="516"/>
      <c r="WZU74" s="516"/>
      <c r="WZV74" s="516"/>
      <c r="WZW74" s="516"/>
      <c r="WZX74" s="516"/>
      <c r="WZY74" s="516"/>
      <c r="WZZ74" s="516"/>
      <c r="XAA74" s="516"/>
      <c r="XAB74" s="516"/>
      <c r="XAC74" s="516"/>
      <c r="XAD74" s="516"/>
      <c r="XAE74" s="516"/>
      <c r="XAF74" s="516"/>
      <c r="XAG74" s="516"/>
      <c r="XAH74" s="516"/>
      <c r="XAI74" s="516"/>
      <c r="XAJ74" s="516"/>
      <c r="XAK74" s="516"/>
      <c r="XAL74" s="516"/>
      <c r="XAM74" s="516"/>
      <c r="XAN74" s="516"/>
      <c r="XAO74" s="516"/>
      <c r="XAP74" s="516"/>
      <c r="XAQ74" s="516"/>
      <c r="XAR74" s="516"/>
      <c r="XAS74" s="516"/>
      <c r="XAT74" s="516"/>
      <c r="XAU74" s="516"/>
      <c r="XAV74" s="516"/>
      <c r="XAW74" s="516"/>
      <c r="XAX74" s="516"/>
      <c r="XAY74" s="516"/>
      <c r="XAZ74" s="516"/>
      <c r="XBA74" s="516"/>
      <c r="XBB74" s="516"/>
      <c r="XBC74" s="516"/>
      <c r="XBD74" s="516"/>
      <c r="XBE74" s="516"/>
      <c r="XBF74" s="516"/>
      <c r="XBG74" s="516"/>
      <c r="XBH74" s="516"/>
      <c r="XBI74" s="516"/>
      <c r="XBJ74" s="516"/>
      <c r="XBK74" s="516"/>
      <c r="XBL74" s="516"/>
      <c r="XBM74" s="516"/>
      <c r="XBN74" s="516"/>
      <c r="XBO74" s="516"/>
      <c r="XBP74" s="516"/>
      <c r="XBQ74" s="516"/>
      <c r="XBR74" s="516"/>
      <c r="XBS74" s="516"/>
      <c r="XBT74" s="516"/>
      <c r="XBU74" s="516"/>
      <c r="XBV74" s="516"/>
      <c r="XBW74" s="516"/>
      <c r="XBX74" s="516"/>
      <c r="XBY74" s="516"/>
      <c r="XBZ74" s="516"/>
      <c r="XCA74" s="516"/>
      <c r="XCB74" s="516"/>
      <c r="XCC74" s="516"/>
      <c r="XCD74" s="516"/>
      <c r="XCE74" s="516"/>
      <c r="XCF74" s="516"/>
      <c r="XCG74" s="516"/>
      <c r="XCH74" s="516"/>
      <c r="XCI74" s="516"/>
      <c r="XCJ74" s="516"/>
      <c r="XCK74" s="516"/>
      <c r="XCL74" s="516"/>
      <c r="XCM74" s="516"/>
      <c r="XCN74" s="516"/>
      <c r="XCO74" s="516"/>
      <c r="XCP74" s="516"/>
      <c r="XCQ74" s="516"/>
      <c r="XCR74" s="516"/>
      <c r="XCS74" s="516"/>
      <c r="XCT74" s="516"/>
      <c r="XCU74" s="516"/>
      <c r="XCV74" s="516"/>
      <c r="XCW74" s="516"/>
      <c r="XCX74" s="516"/>
      <c r="XCY74" s="516"/>
      <c r="XCZ74" s="516"/>
      <c r="XDA74" s="516"/>
      <c r="XDB74" s="516"/>
      <c r="XDC74" s="516"/>
      <c r="XDD74" s="516"/>
      <c r="XDE74" s="516"/>
      <c r="XDF74" s="516"/>
      <c r="XDG74" s="516"/>
      <c r="XDH74" s="516"/>
      <c r="XDI74" s="516"/>
      <c r="XDJ74" s="516"/>
      <c r="XDK74" s="516"/>
      <c r="XDL74" s="516"/>
      <c r="XDM74" s="516"/>
      <c r="XDN74" s="516"/>
      <c r="XDO74" s="516"/>
      <c r="XDP74" s="516"/>
      <c r="XDQ74" s="516"/>
      <c r="XDR74" s="516"/>
      <c r="XDS74" s="516"/>
      <c r="XDT74" s="516"/>
      <c r="XDU74" s="516"/>
      <c r="XDV74" s="516"/>
      <c r="XDW74" s="516"/>
      <c r="XDX74" s="516"/>
      <c r="XDY74" s="516"/>
      <c r="XDZ74" s="516"/>
      <c r="XEA74" s="516"/>
      <c r="XEB74" s="516"/>
      <c r="XEC74" s="516"/>
      <c r="XED74" s="516"/>
      <c r="XEE74" s="516"/>
      <c r="XEF74" s="516"/>
      <c r="XEG74" s="516"/>
      <c r="XEH74" s="516"/>
      <c r="XEI74" s="516"/>
      <c r="XEJ74" s="516"/>
      <c r="XEK74" s="516"/>
      <c r="XEL74" s="516"/>
      <c r="XEM74" s="516"/>
      <c r="XEN74" s="516"/>
      <c r="XEO74" s="516"/>
      <c r="XEP74" s="516"/>
      <c r="XEQ74" s="516"/>
      <c r="XER74" s="516"/>
      <c r="XES74" s="516"/>
      <c r="XET74" s="516"/>
      <c r="XEU74" s="516"/>
      <c r="XEV74" s="516"/>
      <c r="XEW74" s="516"/>
      <c r="XEX74" s="516"/>
      <c r="XEY74" s="516"/>
      <c r="XEZ74" s="516"/>
    </row>
    <row r="75" spans="1:16380" ht="15" customHeight="1">
      <c r="A75" s="519" t="s">
        <v>342</v>
      </c>
      <c r="B75" s="516"/>
      <c r="C75" s="516"/>
      <c r="D75" s="516"/>
      <c r="E75" s="516"/>
      <c r="F75" s="516"/>
      <c r="G75" s="516"/>
      <c r="H75" s="516"/>
      <c r="I75" s="516"/>
      <c r="J75" s="516"/>
      <c r="K75" s="516"/>
      <c r="L75" s="516"/>
      <c r="M75" s="516"/>
      <c r="N75" s="516"/>
      <c r="O75" s="516"/>
      <c r="P75" s="516"/>
      <c r="Q75" s="516"/>
      <c r="R75" s="516"/>
      <c r="S75" s="516"/>
      <c r="T75" s="516"/>
      <c r="U75" s="516"/>
      <c r="V75" s="516"/>
      <c r="W75" s="516"/>
      <c r="X75" s="516"/>
      <c r="Y75" s="516"/>
      <c r="Z75" s="516"/>
      <c r="AA75" s="516"/>
      <c r="AB75" s="516"/>
      <c r="AC75" s="516"/>
      <c r="AD75" s="516"/>
      <c r="AE75" s="516"/>
      <c r="AF75" s="516"/>
      <c r="AG75" s="516"/>
      <c r="AH75" s="516"/>
      <c r="AI75" s="516"/>
      <c r="AJ75" s="516"/>
      <c r="AK75" s="516"/>
      <c r="AL75" s="516"/>
      <c r="AM75" s="516"/>
      <c r="AN75" s="516"/>
      <c r="AO75" s="516"/>
      <c r="AP75" s="516"/>
      <c r="AQ75" s="516"/>
      <c r="AR75" s="516"/>
      <c r="AS75" s="516"/>
      <c r="AT75" s="516"/>
      <c r="AU75" s="516"/>
      <c r="AV75" s="516"/>
      <c r="AW75" s="516"/>
      <c r="AX75" s="516"/>
      <c r="AY75" s="516"/>
      <c r="AZ75" s="516"/>
      <c r="BA75" s="516"/>
      <c r="BB75" s="516"/>
      <c r="BC75" s="516"/>
      <c r="BD75" s="516"/>
      <c r="BE75" s="516"/>
      <c r="BF75" s="516"/>
      <c r="BG75" s="516"/>
      <c r="BH75" s="516"/>
      <c r="BI75" s="516"/>
      <c r="BJ75" s="516"/>
      <c r="BK75" s="516"/>
      <c r="BL75" s="516"/>
      <c r="BM75" s="516"/>
      <c r="BN75" s="516"/>
      <c r="BO75" s="516"/>
      <c r="BP75" s="516"/>
      <c r="BQ75" s="516"/>
      <c r="BR75" s="516"/>
      <c r="BS75" s="516"/>
      <c r="BT75" s="516"/>
      <c r="BU75" s="516"/>
      <c r="BV75" s="516"/>
      <c r="BW75" s="516"/>
      <c r="BX75" s="516"/>
      <c r="BY75" s="516"/>
      <c r="BZ75" s="516"/>
      <c r="CA75" s="516"/>
      <c r="CB75" s="516"/>
      <c r="CC75" s="516"/>
      <c r="CD75" s="516"/>
      <c r="CE75" s="516"/>
      <c r="CF75" s="516"/>
      <c r="CG75" s="516"/>
      <c r="CH75" s="516"/>
      <c r="CI75" s="516"/>
      <c r="CJ75" s="516"/>
      <c r="CK75" s="516"/>
      <c r="CL75" s="516"/>
      <c r="CM75" s="516"/>
      <c r="CN75" s="516"/>
      <c r="CO75" s="516"/>
      <c r="CP75" s="516"/>
      <c r="CQ75" s="516"/>
      <c r="CR75" s="516"/>
      <c r="CS75" s="516"/>
      <c r="CT75" s="516"/>
      <c r="CU75" s="516"/>
      <c r="CV75" s="516"/>
      <c r="CW75" s="516"/>
      <c r="CX75" s="516"/>
      <c r="CY75" s="516"/>
      <c r="CZ75" s="516"/>
      <c r="DA75" s="516"/>
      <c r="DB75" s="516"/>
      <c r="DC75" s="516"/>
      <c r="DD75" s="516"/>
      <c r="DE75" s="516"/>
      <c r="DF75" s="516"/>
      <c r="DG75" s="516"/>
      <c r="DH75" s="516"/>
      <c r="DI75" s="516"/>
      <c r="DJ75" s="516"/>
      <c r="DK75" s="516"/>
      <c r="DL75" s="516"/>
      <c r="DM75" s="516"/>
      <c r="DN75" s="516"/>
      <c r="DO75" s="516"/>
      <c r="DP75" s="516"/>
      <c r="DQ75" s="516"/>
      <c r="DR75" s="516"/>
      <c r="DS75" s="516"/>
      <c r="DT75" s="516"/>
      <c r="DU75" s="516"/>
      <c r="DV75" s="516"/>
      <c r="DW75" s="516"/>
      <c r="DX75" s="516"/>
      <c r="DY75" s="516"/>
      <c r="DZ75" s="516"/>
      <c r="EA75" s="516"/>
      <c r="EB75" s="516"/>
      <c r="EC75" s="516"/>
      <c r="ED75" s="516"/>
      <c r="EE75" s="516"/>
      <c r="EF75" s="516"/>
      <c r="EG75" s="516"/>
      <c r="EH75" s="516"/>
      <c r="EI75" s="516"/>
      <c r="EJ75" s="516"/>
      <c r="EK75" s="516"/>
      <c r="EL75" s="516"/>
      <c r="EM75" s="516"/>
      <c r="EN75" s="516"/>
      <c r="EO75" s="516"/>
      <c r="EP75" s="516"/>
      <c r="EQ75" s="516"/>
      <c r="ER75" s="516"/>
      <c r="ES75" s="516"/>
      <c r="ET75" s="516"/>
      <c r="EU75" s="516"/>
      <c r="EV75" s="516"/>
      <c r="EW75" s="516"/>
      <c r="EX75" s="516"/>
      <c r="EY75" s="516"/>
      <c r="EZ75" s="516"/>
      <c r="FA75" s="516"/>
      <c r="FB75" s="516"/>
      <c r="FC75" s="516"/>
      <c r="FD75" s="516"/>
      <c r="FE75" s="516"/>
      <c r="FF75" s="516"/>
      <c r="FG75" s="516"/>
      <c r="FH75" s="516"/>
      <c r="FI75" s="516"/>
      <c r="FJ75" s="516"/>
      <c r="FK75" s="516"/>
      <c r="FL75" s="516"/>
      <c r="FM75" s="516"/>
      <c r="FN75" s="516"/>
      <c r="FO75" s="516"/>
      <c r="FP75" s="516"/>
      <c r="FQ75" s="516"/>
      <c r="FR75" s="516"/>
      <c r="FS75" s="516"/>
      <c r="FT75" s="516"/>
      <c r="FU75" s="516"/>
      <c r="FV75" s="516"/>
      <c r="FW75" s="516"/>
      <c r="FX75" s="516"/>
      <c r="FY75" s="516"/>
      <c r="FZ75" s="516"/>
      <c r="GA75" s="516"/>
      <c r="GB75" s="516"/>
      <c r="GC75" s="516"/>
      <c r="GD75" s="516"/>
      <c r="GE75" s="516"/>
      <c r="GF75" s="516"/>
      <c r="GG75" s="516"/>
      <c r="GH75" s="516"/>
      <c r="GI75" s="516"/>
      <c r="GJ75" s="516"/>
      <c r="GK75" s="516"/>
      <c r="GL75" s="516"/>
      <c r="GM75" s="516"/>
      <c r="GN75" s="516"/>
      <c r="GO75" s="516"/>
      <c r="GP75" s="516"/>
      <c r="GQ75" s="516"/>
      <c r="GR75" s="516"/>
      <c r="GS75" s="516"/>
      <c r="GT75" s="516"/>
      <c r="GU75" s="516"/>
      <c r="GV75" s="516"/>
      <c r="GW75" s="516"/>
      <c r="GX75" s="516"/>
      <c r="GY75" s="516"/>
      <c r="GZ75" s="516"/>
      <c r="HA75" s="516"/>
      <c r="HB75" s="516"/>
      <c r="HC75" s="516"/>
      <c r="HD75" s="516"/>
      <c r="HE75" s="516"/>
      <c r="HF75" s="516"/>
      <c r="HG75" s="516"/>
      <c r="HH75" s="516"/>
      <c r="HI75" s="516"/>
      <c r="HJ75" s="516"/>
      <c r="HK75" s="516"/>
      <c r="HL75" s="516"/>
      <c r="HM75" s="516"/>
      <c r="HN75" s="516"/>
      <c r="HO75" s="516"/>
      <c r="HP75" s="516"/>
      <c r="HQ75" s="516"/>
      <c r="HR75" s="516"/>
      <c r="HS75" s="516"/>
      <c r="HT75" s="516"/>
      <c r="HU75" s="516"/>
      <c r="HV75" s="516"/>
      <c r="HW75" s="516"/>
      <c r="HX75" s="516"/>
      <c r="HY75" s="516"/>
      <c r="HZ75" s="516"/>
      <c r="IA75" s="516"/>
      <c r="IB75" s="516"/>
      <c r="IC75" s="516"/>
      <c r="ID75" s="516"/>
      <c r="IE75" s="516"/>
      <c r="IF75" s="516"/>
      <c r="IG75" s="516"/>
      <c r="IH75" s="516"/>
      <c r="II75" s="516"/>
      <c r="IJ75" s="516"/>
      <c r="IK75" s="516"/>
      <c r="IL75" s="516"/>
      <c r="IM75" s="516"/>
      <c r="IN75" s="516"/>
      <c r="IO75" s="516"/>
      <c r="IP75" s="516"/>
      <c r="IQ75" s="516"/>
      <c r="IR75" s="516"/>
      <c r="IS75" s="516"/>
      <c r="IT75" s="516"/>
      <c r="IU75" s="516"/>
      <c r="IV75" s="516"/>
      <c r="IW75" s="516"/>
      <c r="IX75" s="516"/>
      <c r="IY75" s="516"/>
      <c r="IZ75" s="516"/>
      <c r="JA75" s="516"/>
      <c r="JB75" s="516"/>
      <c r="JC75" s="516"/>
      <c r="JD75" s="516"/>
      <c r="JE75" s="516"/>
      <c r="JF75" s="516"/>
      <c r="JG75" s="516"/>
      <c r="JH75" s="516"/>
      <c r="JI75" s="516"/>
      <c r="JJ75" s="516"/>
      <c r="JK75" s="516"/>
      <c r="JL75" s="516"/>
      <c r="JM75" s="516"/>
      <c r="JN75" s="516"/>
      <c r="JO75" s="516"/>
      <c r="JP75" s="516"/>
      <c r="JQ75" s="516"/>
      <c r="JR75" s="516"/>
      <c r="JS75" s="516"/>
      <c r="JT75" s="516"/>
      <c r="JU75" s="516"/>
      <c r="JV75" s="516"/>
      <c r="JW75" s="516"/>
      <c r="JX75" s="516"/>
      <c r="JY75" s="516"/>
      <c r="JZ75" s="516"/>
      <c r="KA75" s="516"/>
      <c r="KB75" s="516"/>
      <c r="KC75" s="516"/>
      <c r="KD75" s="516"/>
      <c r="KE75" s="516"/>
      <c r="KF75" s="516"/>
      <c r="KG75" s="516"/>
      <c r="KH75" s="516"/>
      <c r="KI75" s="516"/>
      <c r="KJ75" s="516"/>
      <c r="KK75" s="516"/>
      <c r="KL75" s="516"/>
      <c r="KM75" s="516"/>
      <c r="KN75" s="516"/>
      <c r="KO75" s="516"/>
      <c r="KP75" s="516"/>
      <c r="KQ75" s="516"/>
      <c r="KR75" s="516"/>
      <c r="KS75" s="516"/>
      <c r="KT75" s="516"/>
      <c r="KU75" s="516"/>
      <c r="KV75" s="516"/>
      <c r="KW75" s="516"/>
      <c r="KX75" s="516"/>
      <c r="KY75" s="516"/>
      <c r="KZ75" s="516"/>
      <c r="LA75" s="516"/>
      <c r="LB75" s="516"/>
      <c r="LC75" s="516"/>
      <c r="LD75" s="516"/>
      <c r="LE75" s="516"/>
      <c r="LF75" s="516"/>
      <c r="LG75" s="516"/>
      <c r="LH75" s="516"/>
      <c r="LI75" s="516"/>
      <c r="LJ75" s="516"/>
      <c r="LK75" s="516"/>
      <c r="LL75" s="516"/>
      <c r="LM75" s="516"/>
      <c r="LN75" s="516"/>
      <c r="LO75" s="516"/>
      <c r="LP75" s="516"/>
      <c r="LQ75" s="516"/>
      <c r="LR75" s="516"/>
      <c r="LS75" s="516"/>
      <c r="LT75" s="516"/>
      <c r="LU75" s="516"/>
      <c r="LV75" s="516"/>
      <c r="LW75" s="516"/>
      <c r="LX75" s="516"/>
      <c r="LY75" s="516"/>
      <c r="LZ75" s="516"/>
      <c r="MA75" s="516"/>
      <c r="MB75" s="516"/>
      <c r="MC75" s="516"/>
      <c r="MD75" s="516"/>
      <c r="ME75" s="516"/>
      <c r="MF75" s="516"/>
      <c r="MG75" s="516"/>
      <c r="MH75" s="516"/>
      <c r="MI75" s="516"/>
      <c r="MJ75" s="516"/>
      <c r="MK75" s="516"/>
      <c r="ML75" s="516"/>
      <c r="MM75" s="516"/>
      <c r="MN75" s="516"/>
      <c r="MO75" s="516"/>
      <c r="MP75" s="516"/>
      <c r="MQ75" s="516"/>
      <c r="MR75" s="516"/>
      <c r="MS75" s="516"/>
      <c r="MT75" s="516"/>
      <c r="MU75" s="516"/>
      <c r="MV75" s="516"/>
      <c r="MW75" s="516"/>
      <c r="MX75" s="516"/>
      <c r="MY75" s="516"/>
      <c r="MZ75" s="516"/>
      <c r="NA75" s="516"/>
      <c r="NB75" s="516"/>
      <c r="NC75" s="516"/>
      <c r="ND75" s="516"/>
      <c r="NE75" s="516"/>
      <c r="NF75" s="516"/>
      <c r="NG75" s="516"/>
      <c r="NH75" s="516"/>
      <c r="NI75" s="516"/>
      <c r="NJ75" s="516"/>
      <c r="NK75" s="516"/>
      <c r="NL75" s="516"/>
      <c r="NM75" s="516"/>
      <c r="NN75" s="516"/>
      <c r="NO75" s="516"/>
      <c r="NP75" s="516"/>
      <c r="NQ75" s="516"/>
      <c r="NR75" s="516"/>
      <c r="NS75" s="516"/>
      <c r="NT75" s="516"/>
      <c r="NU75" s="516"/>
      <c r="NV75" s="516"/>
      <c r="NW75" s="516"/>
      <c r="NX75" s="516"/>
      <c r="NY75" s="516"/>
      <c r="NZ75" s="516"/>
      <c r="OA75" s="516"/>
      <c r="OB75" s="516"/>
      <c r="OC75" s="516"/>
      <c r="OD75" s="516"/>
      <c r="OE75" s="516"/>
      <c r="OF75" s="516"/>
      <c r="OG75" s="516"/>
      <c r="OH75" s="516"/>
      <c r="OI75" s="516"/>
      <c r="OJ75" s="516"/>
      <c r="OK75" s="516"/>
      <c r="OL75" s="516"/>
      <c r="OM75" s="516"/>
      <c r="ON75" s="516"/>
      <c r="OO75" s="516"/>
      <c r="OP75" s="516"/>
      <c r="OQ75" s="516"/>
      <c r="OR75" s="516"/>
      <c r="OS75" s="516"/>
      <c r="OT75" s="516"/>
      <c r="OU75" s="516"/>
      <c r="OV75" s="516"/>
      <c r="OW75" s="516"/>
      <c r="OX75" s="516"/>
      <c r="OY75" s="516"/>
      <c r="OZ75" s="516"/>
      <c r="PA75" s="516"/>
      <c r="PB75" s="516"/>
      <c r="PC75" s="516"/>
      <c r="PD75" s="516"/>
      <c r="PE75" s="516"/>
      <c r="PF75" s="516"/>
      <c r="PG75" s="516"/>
      <c r="PH75" s="516"/>
      <c r="PI75" s="516"/>
      <c r="PJ75" s="516"/>
      <c r="PK75" s="516"/>
      <c r="PL75" s="516"/>
      <c r="PM75" s="516"/>
      <c r="PN75" s="516"/>
      <c r="PO75" s="516"/>
      <c r="PP75" s="516"/>
      <c r="PQ75" s="516"/>
      <c r="PR75" s="516"/>
      <c r="PS75" s="516"/>
      <c r="PT75" s="516"/>
      <c r="PU75" s="516"/>
      <c r="PV75" s="516"/>
      <c r="PW75" s="516"/>
      <c r="PX75" s="516"/>
      <c r="PY75" s="516"/>
      <c r="PZ75" s="516"/>
      <c r="QA75" s="516"/>
      <c r="QB75" s="516"/>
      <c r="QC75" s="516"/>
      <c r="QD75" s="516"/>
      <c r="QE75" s="516"/>
      <c r="QF75" s="516"/>
      <c r="QG75" s="516"/>
      <c r="QH75" s="516"/>
      <c r="QI75" s="516"/>
      <c r="QJ75" s="516"/>
      <c r="QK75" s="516"/>
      <c r="QL75" s="516"/>
      <c r="QM75" s="516"/>
      <c r="QN75" s="516"/>
      <c r="QO75" s="516"/>
      <c r="QP75" s="516"/>
      <c r="QQ75" s="516"/>
      <c r="QR75" s="516"/>
      <c r="QS75" s="516"/>
      <c r="QT75" s="516"/>
      <c r="QU75" s="516"/>
      <c r="QV75" s="516"/>
      <c r="QW75" s="516"/>
      <c r="QX75" s="516"/>
      <c r="QY75" s="516"/>
      <c r="QZ75" s="516"/>
      <c r="RA75" s="516"/>
      <c r="RB75" s="516"/>
      <c r="RC75" s="516"/>
      <c r="RD75" s="516"/>
      <c r="RE75" s="516"/>
      <c r="RF75" s="516"/>
      <c r="RG75" s="516"/>
      <c r="RH75" s="516"/>
      <c r="RI75" s="516"/>
      <c r="RJ75" s="516"/>
      <c r="RK75" s="516"/>
      <c r="RL75" s="516"/>
      <c r="RM75" s="516"/>
      <c r="RN75" s="516"/>
      <c r="RO75" s="516"/>
      <c r="RP75" s="516"/>
      <c r="RQ75" s="516"/>
      <c r="RR75" s="516"/>
      <c r="RS75" s="516"/>
      <c r="RT75" s="516"/>
      <c r="RU75" s="516"/>
      <c r="RV75" s="516"/>
      <c r="RW75" s="516"/>
      <c r="RX75" s="516"/>
      <c r="RY75" s="516"/>
      <c r="RZ75" s="516"/>
      <c r="SA75" s="516"/>
      <c r="SB75" s="516"/>
      <c r="SC75" s="516"/>
      <c r="SD75" s="516"/>
      <c r="SE75" s="516"/>
      <c r="SF75" s="516"/>
      <c r="SG75" s="516"/>
      <c r="SH75" s="516"/>
      <c r="SI75" s="516"/>
      <c r="SJ75" s="516"/>
      <c r="SK75" s="516"/>
      <c r="SL75" s="516"/>
      <c r="SM75" s="516"/>
      <c r="SN75" s="516"/>
      <c r="SO75" s="516"/>
      <c r="SP75" s="516"/>
      <c r="SQ75" s="516"/>
      <c r="SR75" s="516"/>
      <c r="SS75" s="516"/>
      <c r="ST75" s="516"/>
      <c r="SU75" s="516"/>
      <c r="SV75" s="516"/>
      <c r="SW75" s="516"/>
      <c r="SX75" s="516"/>
      <c r="SY75" s="516"/>
      <c r="SZ75" s="516"/>
      <c r="TA75" s="516"/>
      <c r="TB75" s="516"/>
      <c r="TC75" s="516"/>
      <c r="TD75" s="516"/>
      <c r="TE75" s="516"/>
      <c r="TF75" s="516"/>
      <c r="TG75" s="516"/>
      <c r="TH75" s="516"/>
      <c r="TI75" s="516"/>
      <c r="TJ75" s="516"/>
      <c r="TK75" s="516"/>
      <c r="TL75" s="516"/>
      <c r="TM75" s="516"/>
      <c r="TN75" s="516"/>
      <c r="TO75" s="516"/>
      <c r="TP75" s="516"/>
      <c r="TQ75" s="516"/>
      <c r="TR75" s="516"/>
      <c r="TS75" s="516"/>
      <c r="TT75" s="516"/>
      <c r="TU75" s="516"/>
      <c r="TV75" s="516"/>
      <c r="TW75" s="516"/>
      <c r="TX75" s="516"/>
      <c r="TY75" s="516"/>
      <c r="TZ75" s="516"/>
      <c r="UA75" s="516"/>
      <c r="UB75" s="516"/>
      <c r="UC75" s="516"/>
      <c r="UD75" s="516"/>
      <c r="UE75" s="516"/>
      <c r="UF75" s="516"/>
      <c r="UG75" s="516"/>
      <c r="UH75" s="516"/>
      <c r="UI75" s="516"/>
      <c r="UJ75" s="516"/>
      <c r="UK75" s="516"/>
      <c r="UL75" s="516"/>
      <c r="UM75" s="516"/>
      <c r="UN75" s="516"/>
      <c r="UO75" s="516"/>
      <c r="UP75" s="516"/>
      <c r="UQ75" s="516"/>
      <c r="UR75" s="516"/>
      <c r="US75" s="516"/>
      <c r="UT75" s="516"/>
      <c r="UU75" s="516"/>
      <c r="UV75" s="516"/>
      <c r="UW75" s="516"/>
      <c r="UX75" s="516"/>
      <c r="UY75" s="516"/>
      <c r="UZ75" s="516"/>
      <c r="VA75" s="516"/>
      <c r="VB75" s="516"/>
      <c r="VC75" s="516"/>
      <c r="VD75" s="516"/>
      <c r="VE75" s="516"/>
      <c r="VF75" s="516"/>
      <c r="VG75" s="516"/>
      <c r="VH75" s="516"/>
      <c r="VI75" s="516"/>
      <c r="VJ75" s="516"/>
      <c r="VK75" s="516"/>
      <c r="VL75" s="516"/>
      <c r="VM75" s="516"/>
      <c r="VN75" s="516"/>
      <c r="VO75" s="516"/>
      <c r="VP75" s="516"/>
      <c r="VQ75" s="516"/>
      <c r="VR75" s="516"/>
      <c r="VS75" s="516"/>
      <c r="VT75" s="516"/>
      <c r="VU75" s="516"/>
      <c r="VV75" s="516"/>
      <c r="VW75" s="516"/>
      <c r="VX75" s="516"/>
      <c r="VY75" s="516"/>
      <c r="VZ75" s="516"/>
      <c r="WA75" s="516"/>
      <c r="WB75" s="516"/>
      <c r="WC75" s="516"/>
      <c r="WD75" s="516"/>
      <c r="WE75" s="516"/>
      <c r="WF75" s="516"/>
      <c r="WG75" s="516"/>
      <c r="WH75" s="516"/>
      <c r="WI75" s="516"/>
      <c r="WJ75" s="516"/>
      <c r="WK75" s="516"/>
      <c r="WL75" s="516"/>
      <c r="WM75" s="516"/>
      <c r="WN75" s="516"/>
      <c r="WO75" s="516"/>
      <c r="WP75" s="516"/>
      <c r="WQ75" s="516"/>
      <c r="WR75" s="516"/>
      <c r="WS75" s="516"/>
      <c r="WT75" s="516"/>
      <c r="WU75" s="516"/>
      <c r="WV75" s="516"/>
      <c r="WW75" s="516"/>
      <c r="WX75" s="516"/>
      <c r="WY75" s="516"/>
      <c r="WZ75" s="516"/>
      <c r="XA75" s="516"/>
      <c r="XB75" s="516"/>
      <c r="XC75" s="516"/>
      <c r="XD75" s="516"/>
      <c r="XE75" s="516"/>
      <c r="XF75" s="516"/>
      <c r="XG75" s="516"/>
      <c r="XH75" s="516"/>
      <c r="XI75" s="516"/>
      <c r="XJ75" s="516"/>
      <c r="XK75" s="516"/>
      <c r="XL75" s="516"/>
      <c r="XM75" s="516"/>
      <c r="XN75" s="516"/>
      <c r="XO75" s="516"/>
      <c r="XP75" s="516"/>
      <c r="XQ75" s="516"/>
      <c r="XR75" s="516"/>
      <c r="XS75" s="516"/>
      <c r="XT75" s="516"/>
      <c r="XU75" s="516"/>
      <c r="XV75" s="516"/>
      <c r="XW75" s="516"/>
      <c r="XX75" s="516"/>
      <c r="XY75" s="516"/>
      <c r="XZ75" s="516"/>
      <c r="YA75" s="516"/>
      <c r="YB75" s="516"/>
      <c r="YC75" s="516"/>
      <c r="YD75" s="516"/>
      <c r="YE75" s="516"/>
      <c r="YF75" s="516"/>
      <c r="YG75" s="516"/>
      <c r="YH75" s="516"/>
      <c r="YI75" s="516"/>
      <c r="YJ75" s="516"/>
      <c r="YK75" s="516"/>
      <c r="YL75" s="516"/>
      <c r="YM75" s="516"/>
      <c r="YN75" s="516"/>
      <c r="YO75" s="516"/>
      <c r="YP75" s="516"/>
      <c r="YQ75" s="516"/>
      <c r="YR75" s="516"/>
      <c r="YS75" s="516"/>
      <c r="YT75" s="516"/>
      <c r="YU75" s="516"/>
      <c r="YV75" s="516"/>
      <c r="YW75" s="516"/>
      <c r="YX75" s="516"/>
      <c r="YY75" s="516"/>
      <c r="YZ75" s="516"/>
      <c r="ZA75" s="516"/>
      <c r="ZB75" s="516"/>
      <c r="ZC75" s="516"/>
      <c r="ZD75" s="516"/>
      <c r="ZE75" s="516"/>
      <c r="ZF75" s="516"/>
      <c r="ZG75" s="516"/>
      <c r="ZH75" s="516"/>
      <c r="ZI75" s="516"/>
      <c r="ZJ75" s="516"/>
      <c r="ZK75" s="516"/>
      <c r="ZL75" s="516"/>
      <c r="ZM75" s="516"/>
      <c r="ZN75" s="516"/>
      <c r="ZO75" s="516"/>
      <c r="ZP75" s="516"/>
      <c r="ZQ75" s="516"/>
      <c r="ZR75" s="516"/>
      <c r="ZS75" s="516"/>
      <c r="ZT75" s="516"/>
      <c r="ZU75" s="516"/>
      <c r="ZV75" s="516"/>
      <c r="ZW75" s="516"/>
      <c r="ZX75" s="516"/>
      <c r="ZY75" s="516"/>
      <c r="ZZ75" s="516"/>
      <c r="AAA75" s="516"/>
      <c r="AAB75" s="516"/>
      <c r="AAC75" s="516"/>
      <c r="AAD75" s="516"/>
      <c r="AAE75" s="516"/>
      <c r="AAF75" s="516"/>
      <c r="AAG75" s="516"/>
      <c r="AAH75" s="516"/>
      <c r="AAI75" s="516"/>
      <c r="AAJ75" s="516"/>
      <c r="AAK75" s="516"/>
      <c r="AAL75" s="516"/>
      <c r="AAM75" s="516"/>
      <c r="AAN75" s="516"/>
      <c r="AAO75" s="516"/>
      <c r="AAP75" s="516"/>
      <c r="AAQ75" s="516"/>
      <c r="AAR75" s="516"/>
      <c r="AAS75" s="516"/>
      <c r="AAT75" s="516"/>
      <c r="AAU75" s="516"/>
      <c r="AAV75" s="516"/>
      <c r="AAW75" s="516"/>
      <c r="AAX75" s="516"/>
      <c r="AAY75" s="516"/>
      <c r="AAZ75" s="516"/>
      <c r="ABA75" s="516"/>
      <c r="ABB75" s="516"/>
      <c r="ABC75" s="516"/>
      <c r="ABD75" s="516"/>
      <c r="ABE75" s="516"/>
      <c r="ABF75" s="516"/>
      <c r="ABG75" s="516"/>
      <c r="ABH75" s="516"/>
      <c r="ABI75" s="516"/>
      <c r="ABJ75" s="516"/>
      <c r="ABK75" s="516"/>
      <c r="ABL75" s="516"/>
      <c r="ABM75" s="516"/>
      <c r="ABN75" s="516"/>
      <c r="ABO75" s="516"/>
      <c r="ABP75" s="516"/>
      <c r="ABQ75" s="516"/>
      <c r="ABR75" s="516"/>
      <c r="ABS75" s="516"/>
      <c r="ABT75" s="516"/>
      <c r="ABU75" s="516"/>
      <c r="ABV75" s="516"/>
      <c r="ABW75" s="516"/>
      <c r="ABX75" s="516"/>
      <c r="ABY75" s="516"/>
      <c r="ABZ75" s="516"/>
      <c r="ACA75" s="516"/>
      <c r="ACB75" s="516"/>
      <c r="ACC75" s="516"/>
      <c r="ACD75" s="516"/>
      <c r="ACE75" s="516"/>
      <c r="ACF75" s="516"/>
      <c r="ACG75" s="516"/>
      <c r="ACH75" s="516"/>
      <c r="ACI75" s="516"/>
      <c r="ACJ75" s="516"/>
      <c r="ACK75" s="516"/>
      <c r="ACL75" s="516"/>
      <c r="ACM75" s="516"/>
      <c r="ACN75" s="516"/>
      <c r="ACO75" s="516"/>
      <c r="ACP75" s="516"/>
      <c r="ACQ75" s="516"/>
      <c r="ACR75" s="516"/>
      <c r="ACS75" s="516"/>
      <c r="ACT75" s="516"/>
      <c r="ACU75" s="516"/>
      <c r="ACV75" s="516"/>
      <c r="ACW75" s="516"/>
      <c r="ACX75" s="516"/>
      <c r="ACY75" s="516"/>
      <c r="ACZ75" s="516"/>
      <c r="ADA75" s="516"/>
      <c r="ADB75" s="516"/>
      <c r="ADC75" s="516"/>
      <c r="ADD75" s="516"/>
      <c r="ADE75" s="516"/>
      <c r="ADF75" s="516"/>
      <c r="ADG75" s="516"/>
      <c r="ADH75" s="516"/>
      <c r="ADI75" s="516"/>
      <c r="ADJ75" s="516"/>
      <c r="ADK75" s="516"/>
      <c r="ADL75" s="516"/>
      <c r="ADM75" s="516"/>
      <c r="ADN75" s="516"/>
      <c r="ADO75" s="516"/>
      <c r="ADP75" s="516"/>
      <c r="ADQ75" s="516"/>
      <c r="ADR75" s="516"/>
      <c r="ADS75" s="516"/>
      <c r="ADT75" s="516"/>
      <c r="ADU75" s="516"/>
      <c r="ADV75" s="516"/>
      <c r="ADW75" s="516"/>
      <c r="ADX75" s="516"/>
      <c r="ADY75" s="516"/>
      <c r="ADZ75" s="516"/>
      <c r="AEA75" s="516"/>
      <c r="AEB75" s="516"/>
      <c r="AEC75" s="516"/>
      <c r="AED75" s="516"/>
      <c r="AEE75" s="516"/>
      <c r="AEF75" s="516"/>
      <c r="AEG75" s="516"/>
      <c r="AEH75" s="516"/>
      <c r="AEI75" s="516"/>
      <c r="AEJ75" s="516"/>
      <c r="AEK75" s="516"/>
      <c r="AEL75" s="516"/>
      <c r="AEM75" s="516"/>
      <c r="AEN75" s="516"/>
      <c r="AEO75" s="516"/>
      <c r="AEP75" s="516"/>
      <c r="AEQ75" s="516"/>
      <c r="AER75" s="516"/>
      <c r="AES75" s="516"/>
      <c r="AET75" s="516"/>
      <c r="AEU75" s="516"/>
      <c r="AEV75" s="516"/>
      <c r="AEW75" s="516"/>
      <c r="AEX75" s="516"/>
      <c r="AEY75" s="516"/>
      <c r="AEZ75" s="516"/>
      <c r="AFA75" s="516"/>
      <c r="AFB75" s="516"/>
      <c r="AFC75" s="516"/>
      <c r="AFD75" s="516"/>
      <c r="AFE75" s="516"/>
      <c r="AFF75" s="516"/>
      <c r="AFG75" s="516"/>
      <c r="AFH75" s="516"/>
      <c r="AFI75" s="516"/>
      <c r="AFJ75" s="516"/>
      <c r="AFK75" s="516"/>
      <c r="AFL75" s="516"/>
      <c r="AFM75" s="516"/>
      <c r="AFN75" s="516"/>
      <c r="AFO75" s="516"/>
      <c r="AFP75" s="516"/>
      <c r="AFQ75" s="516"/>
      <c r="AFR75" s="516"/>
      <c r="AFS75" s="516"/>
      <c r="AFT75" s="516"/>
      <c r="AFU75" s="516"/>
      <c r="AFV75" s="516"/>
      <c r="AFW75" s="516"/>
      <c r="AFX75" s="516"/>
      <c r="AFY75" s="516"/>
      <c r="AFZ75" s="516"/>
      <c r="AGA75" s="516"/>
      <c r="AGB75" s="516"/>
      <c r="AGC75" s="516"/>
      <c r="AGD75" s="516"/>
      <c r="AGE75" s="516"/>
      <c r="AGF75" s="516"/>
      <c r="AGG75" s="516"/>
      <c r="AGH75" s="516"/>
      <c r="AGI75" s="516"/>
      <c r="AGJ75" s="516"/>
      <c r="AGK75" s="516"/>
      <c r="AGL75" s="516"/>
      <c r="AGM75" s="516"/>
      <c r="AGN75" s="516"/>
      <c r="AGO75" s="516"/>
      <c r="AGP75" s="516"/>
      <c r="AGQ75" s="516"/>
      <c r="AGR75" s="516"/>
      <c r="AGS75" s="516"/>
      <c r="AGT75" s="516"/>
      <c r="AGU75" s="516"/>
      <c r="AGV75" s="516"/>
      <c r="AGW75" s="516"/>
      <c r="AGX75" s="516"/>
      <c r="AGY75" s="516"/>
      <c r="AGZ75" s="516"/>
      <c r="AHA75" s="516"/>
      <c r="AHB75" s="516"/>
      <c r="AHC75" s="516"/>
      <c r="AHD75" s="516"/>
      <c r="AHE75" s="516"/>
      <c r="AHF75" s="516"/>
      <c r="AHG75" s="516"/>
      <c r="AHH75" s="516"/>
      <c r="AHI75" s="516"/>
      <c r="AHJ75" s="516"/>
      <c r="AHK75" s="516"/>
      <c r="AHL75" s="516"/>
      <c r="AHM75" s="516"/>
      <c r="AHN75" s="516"/>
      <c r="AHO75" s="516"/>
      <c r="AHP75" s="516"/>
      <c r="AHQ75" s="516"/>
      <c r="AHR75" s="516"/>
      <c r="AHS75" s="516"/>
      <c r="AHT75" s="516"/>
      <c r="AHU75" s="516"/>
      <c r="AHV75" s="516"/>
      <c r="AHW75" s="516"/>
      <c r="AHX75" s="516"/>
      <c r="AHY75" s="516"/>
      <c r="AHZ75" s="516"/>
      <c r="AIA75" s="516"/>
      <c r="AIB75" s="516"/>
      <c r="AIC75" s="516"/>
      <c r="AID75" s="516"/>
      <c r="AIE75" s="516"/>
      <c r="AIF75" s="516"/>
      <c r="AIG75" s="516"/>
      <c r="AIH75" s="516"/>
      <c r="AII75" s="516"/>
      <c r="AIJ75" s="516"/>
      <c r="AIK75" s="516"/>
      <c r="AIL75" s="516"/>
      <c r="AIM75" s="516"/>
      <c r="AIN75" s="516"/>
      <c r="AIO75" s="516"/>
      <c r="AIP75" s="516"/>
      <c r="AIQ75" s="516"/>
      <c r="AIR75" s="516"/>
      <c r="AIS75" s="516"/>
      <c r="AIT75" s="516"/>
      <c r="AIU75" s="516"/>
      <c r="AIV75" s="516"/>
      <c r="AIW75" s="516"/>
      <c r="AIX75" s="516"/>
      <c r="AIY75" s="516"/>
      <c r="AIZ75" s="516"/>
      <c r="AJA75" s="516"/>
      <c r="AJB75" s="516"/>
      <c r="AJC75" s="516"/>
      <c r="AJD75" s="516"/>
      <c r="AJE75" s="516"/>
      <c r="AJF75" s="516"/>
      <c r="AJG75" s="516"/>
      <c r="AJH75" s="516"/>
      <c r="AJI75" s="516"/>
      <c r="AJJ75" s="516"/>
      <c r="AJK75" s="516"/>
      <c r="AJL75" s="516"/>
      <c r="AJM75" s="516"/>
      <c r="AJN75" s="516"/>
      <c r="AJO75" s="516"/>
      <c r="AJP75" s="516"/>
      <c r="AJQ75" s="516"/>
      <c r="AJR75" s="516"/>
      <c r="AJS75" s="516"/>
      <c r="AJT75" s="516"/>
      <c r="AJU75" s="516"/>
      <c r="AJV75" s="516"/>
      <c r="AJW75" s="516"/>
      <c r="AJX75" s="516"/>
      <c r="AJY75" s="516"/>
      <c r="AJZ75" s="516"/>
      <c r="AKA75" s="516"/>
      <c r="AKB75" s="516"/>
      <c r="AKC75" s="516"/>
      <c r="AKD75" s="516"/>
      <c r="AKE75" s="516"/>
      <c r="AKF75" s="516"/>
      <c r="AKG75" s="516"/>
      <c r="AKH75" s="516"/>
      <c r="AKI75" s="516"/>
      <c r="AKJ75" s="516"/>
      <c r="AKK75" s="516"/>
      <c r="AKL75" s="516"/>
      <c r="AKM75" s="516"/>
      <c r="AKN75" s="516"/>
      <c r="AKO75" s="516"/>
      <c r="AKP75" s="516"/>
      <c r="AKQ75" s="516"/>
      <c r="AKR75" s="516"/>
      <c r="AKS75" s="516"/>
      <c r="AKT75" s="516"/>
      <c r="AKU75" s="516"/>
      <c r="AKV75" s="516"/>
      <c r="AKW75" s="516"/>
      <c r="AKX75" s="516"/>
      <c r="AKY75" s="516"/>
      <c r="AKZ75" s="516"/>
      <c r="ALA75" s="516"/>
      <c r="ALB75" s="516"/>
      <c r="ALC75" s="516"/>
      <c r="ALD75" s="516"/>
      <c r="ALE75" s="516"/>
      <c r="ALF75" s="516"/>
      <c r="ALG75" s="516"/>
      <c r="ALH75" s="516"/>
      <c r="ALI75" s="516"/>
      <c r="ALJ75" s="516"/>
      <c r="ALK75" s="516"/>
      <c r="ALL75" s="516"/>
      <c r="ALM75" s="516"/>
      <c r="ALN75" s="516"/>
      <c r="ALO75" s="516"/>
      <c r="ALP75" s="516"/>
      <c r="ALQ75" s="516"/>
      <c r="ALR75" s="516"/>
      <c r="ALS75" s="516"/>
      <c r="ALT75" s="516"/>
      <c r="ALU75" s="516"/>
      <c r="ALV75" s="516"/>
      <c r="ALW75" s="516"/>
      <c r="ALX75" s="516"/>
      <c r="ALY75" s="516"/>
      <c r="ALZ75" s="516"/>
      <c r="AMA75" s="516"/>
      <c r="AMB75" s="516"/>
      <c r="AMC75" s="516"/>
      <c r="AMD75" s="516"/>
      <c r="AME75" s="516"/>
      <c r="AMF75" s="516"/>
      <c r="AMG75" s="516"/>
      <c r="AMH75" s="516"/>
      <c r="AMI75" s="516"/>
      <c r="AMJ75" s="516"/>
      <c r="AMK75" s="516"/>
      <c r="AML75" s="516"/>
      <c r="AMM75" s="516"/>
      <c r="AMN75" s="516"/>
      <c r="AMO75" s="516"/>
      <c r="AMP75" s="516"/>
      <c r="AMQ75" s="516"/>
      <c r="AMR75" s="516"/>
      <c r="AMS75" s="516"/>
      <c r="AMT75" s="516"/>
      <c r="AMU75" s="516"/>
      <c r="AMV75" s="516"/>
      <c r="AMW75" s="516"/>
      <c r="AMX75" s="516"/>
      <c r="AMY75" s="516"/>
      <c r="AMZ75" s="516"/>
      <c r="ANA75" s="516"/>
      <c r="ANB75" s="516"/>
      <c r="ANC75" s="516"/>
      <c r="AND75" s="516"/>
      <c r="ANE75" s="516"/>
      <c r="ANF75" s="516"/>
      <c r="ANG75" s="516"/>
      <c r="ANH75" s="516"/>
      <c r="ANI75" s="516"/>
      <c r="ANJ75" s="516"/>
      <c r="ANK75" s="516"/>
      <c r="ANL75" s="516"/>
      <c r="ANM75" s="516"/>
      <c r="ANN75" s="516"/>
      <c r="ANO75" s="516"/>
      <c r="ANP75" s="516"/>
      <c r="ANQ75" s="516"/>
      <c r="ANR75" s="516"/>
      <c r="ANS75" s="516"/>
      <c r="ANT75" s="516"/>
      <c r="ANU75" s="516"/>
      <c r="ANV75" s="516"/>
      <c r="ANW75" s="516"/>
      <c r="ANX75" s="516"/>
      <c r="ANY75" s="516"/>
      <c r="ANZ75" s="516"/>
      <c r="AOA75" s="516"/>
      <c r="AOB75" s="516"/>
      <c r="AOC75" s="516"/>
      <c r="AOD75" s="516"/>
      <c r="AOE75" s="516"/>
      <c r="AOF75" s="516"/>
      <c r="AOG75" s="516"/>
      <c r="AOH75" s="516"/>
      <c r="AOI75" s="516"/>
      <c r="AOJ75" s="516"/>
      <c r="AOK75" s="516"/>
      <c r="AOL75" s="516"/>
      <c r="AOM75" s="516"/>
      <c r="AON75" s="516"/>
      <c r="AOO75" s="516"/>
      <c r="AOP75" s="516"/>
      <c r="AOQ75" s="516"/>
      <c r="AOR75" s="516"/>
      <c r="AOS75" s="516"/>
      <c r="AOT75" s="516"/>
      <c r="AOU75" s="516"/>
      <c r="AOV75" s="516"/>
      <c r="AOW75" s="516"/>
      <c r="AOX75" s="516"/>
      <c r="AOY75" s="516"/>
      <c r="AOZ75" s="516"/>
      <c r="APA75" s="516"/>
      <c r="APB75" s="516"/>
      <c r="APC75" s="516"/>
      <c r="APD75" s="516"/>
      <c r="APE75" s="516"/>
      <c r="APF75" s="516"/>
      <c r="APG75" s="516"/>
      <c r="APH75" s="516"/>
      <c r="API75" s="516"/>
      <c r="APJ75" s="516"/>
      <c r="APK75" s="516"/>
      <c r="APL75" s="516"/>
      <c r="APM75" s="516"/>
      <c r="APN75" s="516"/>
      <c r="APO75" s="516"/>
      <c r="APP75" s="516"/>
      <c r="APQ75" s="516"/>
      <c r="APR75" s="516"/>
      <c r="APS75" s="516"/>
      <c r="APT75" s="516"/>
      <c r="APU75" s="516"/>
      <c r="APV75" s="516"/>
      <c r="APW75" s="516"/>
      <c r="APX75" s="516"/>
      <c r="APY75" s="516"/>
      <c r="APZ75" s="516"/>
      <c r="AQA75" s="516"/>
      <c r="AQB75" s="516"/>
      <c r="AQC75" s="516"/>
      <c r="AQD75" s="516"/>
      <c r="AQE75" s="516"/>
      <c r="AQF75" s="516"/>
      <c r="AQG75" s="516"/>
      <c r="AQH75" s="516"/>
      <c r="AQI75" s="516"/>
      <c r="AQJ75" s="516"/>
      <c r="AQK75" s="516"/>
      <c r="AQL75" s="516"/>
      <c r="AQM75" s="516"/>
      <c r="AQN75" s="516"/>
      <c r="AQO75" s="516"/>
      <c r="AQP75" s="516"/>
      <c r="AQQ75" s="516"/>
      <c r="AQR75" s="516"/>
      <c r="AQS75" s="516"/>
      <c r="AQT75" s="516"/>
      <c r="AQU75" s="516"/>
      <c r="AQV75" s="516"/>
      <c r="AQW75" s="516"/>
      <c r="AQX75" s="516"/>
      <c r="AQY75" s="516"/>
      <c r="AQZ75" s="516"/>
      <c r="ARA75" s="516"/>
      <c r="ARB75" s="516"/>
      <c r="ARC75" s="516"/>
      <c r="ARD75" s="516"/>
      <c r="ARE75" s="516"/>
      <c r="ARF75" s="516"/>
      <c r="ARG75" s="516"/>
      <c r="ARH75" s="516"/>
      <c r="ARI75" s="516"/>
      <c r="ARJ75" s="516"/>
      <c r="ARK75" s="516"/>
      <c r="ARL75" s="516"/>
      <c r="ARM75" s="516"/>
      <c r="ARN75" s="516"/>
      <c r="ARO75" s="516"/>
      <c r="ARP75" s="516"/>
      <c r="ARQ75" s="516"/>
      <c r="ARR75" s="516"/>
      <c r="ARS75" s="516"/>
      <c r="ART75" s="516"/>
      <c r="ARU75" s="516"/>
      <c r="ARV75" s="516"/>
      <c r="ARW75" s="516"/>
      <c r="ARX75" s="516"/>
      <c r="ARY75" s="516"/>
      <c r="ARZ75" s="516"/>
      <c r="ASA75" s="516"/>
      <c r="ASB75" s="516"/>
      <c r="ASC75" s="516"/>
      <c r="ASD75" s="516"/>
      <c r="ASE75" s="516"/>
      <c r="ASF75" s="516"/>
      <c r="ASG75" s="516"/>
      <c r="ASH75" s="516"/>
      <c r="ASI75" s="516"/>
      <c r="ASJ75" s="516"/>
      <c r="ASK75" s="516"/>
      <c r="ASL75" s="516"/>
      <c r="ASM75" s="516"/>
      <c r="ASN75" s="516"/>
      <c r="ASO75" s="516"/>
      <c r="ASP75" s="516"/>
      <c r="ASQ75" s="516"/>
      <c r="ASR75" s="516"/>
      <c r="ASS75" s="516"/>
      <c r="AST75" s="516"/>
      <c r="ASU75" s="516"/>
      <c r="ASV75" s="516"/>
      <c r="ASW75" s="516"/>
      <c r="ASX75" s="516"/>
      <c r="ASY75" s="516"/>
      <c r="ASZ75" s="516"/>
      <c r="ATA75" s="516"/>
      <c r="ATB75" s="516"/>
      <c r="ATC75" s="516"/>
      <c r="ATD75" s="516"/>
      <c r="ATE75" s="516"/>
      <c r="ATF75" s="516"/>
      <c r="ATG75" s="516"/>
      <c r="ATH75" s="516"/>
      <c r="ATI75" s="516"/>
      <c r="ATJ75" s="516"/>
      <c r="ATK75" s="516"/>
      <c r="ATL75" s="516"/>
      <c r="ATM75" s="516"/>
      <c r="ATN75" s="516"/>
      <c r="ATO75" s="516"/>
      <c r="ATP75" s="516"/>
      <c r="ATQ75" s="516"/>
      <c r="ATR75" s="516"/>
      <c r="ATS75" s="516"/>
      <c r="ATT75" s="516"/>
      <c r="ATU75" s="516"/>
      <c r="ATV75" s="516"/>
      <c r="ATW75" s="516"/>
      <c r="ATX75" s="516"/>
      <c r="ATY75" s="516"/>
      <c r="ATZ75" s="516"/>
      <c r="AUA75" s="516"/>
      <c r="AUB75" s="516"/>
      <c r="AUC75" s="516"/>
      <c r="AUD75" s="516"/>
      <c r="AUE75" s="516"/>
      <c r="AUF75" s="516"/>
      <c r="AUG75" s="516"/>
      <c r="AUH75" s="516"/>
      <c r="AUI75" s="516"/>
      <c r="AUJ75" s="516"/>
      <c r="AUK75" s="516"/>
      <c r="AUL75" s="516"/>
      <c r="AUM75" s="516"/>
      <c r="AUN75" s="516"/>
      <c r="AUO75" s="516"/>
      <c r="AUP75" s="516"/>
      <c r="AUQ75" s="516"/>
      <c r="AUR75" s="516"/>
      <c r="AUS75" s="516"/>
      <c r="AUT75" s="516"/>
      <c r="AUU75" s="516"/>
      <c r="AUV75" s="516"/>
      <c r="AUW75" s="516"/>
      <c r="AUX75" s="516"/>
      <c r="AUY75" s="516"/>
      <c r="AUZ75" s="516"/>
      <c r="AVA75" s="516"/>
      <c r="AVB75" s="516"/>
      <c r="AVC75" s="516"/>
      <c r="AVD75" s="516"/>
      <c r="AVE75" s="516"/>
      <c r="AVF75" s="516"/>
      <c r="AVG75" s="516"/>
      <c r="AVH75" s="516"/>
      <c r="AVI75" s="516"/>
      <c r="AVJ75" s="516"/>
      <c r="AVK75" s="516"/>
      <c r="AVL75" s="516"/>
      <c r="AVM75" s="516"/>
      <c r="AVN75" s="516"/>
      <c r="AVO75" s="516"/>
      <c r="AVP75" s="516"/>
      <c r="AVQ75" s="516"/>
      <c r="AVR75" s="516"/>
      <c r="AVS75" s="516"/>
      <c r="AVT75" s="516"/>
      <c r="AVU75" s="516"/>
      <c r="AVV75" s="516"/>
      <c r="AVW75" s="516"/>
      <c r="AVX75" s="516"/>
      <c r="AVY75" s="516"/>
      <c r="AVZ75" s="516"/>
      <c r="AWA75" s="516"/>
      <c r="AWB75" s="516"/>
      <c r="AWC75" s="516"/>
      <c r="AWD75" s="516"/>
      <c r="AWE75" s="516"/>
      <c r="AWF75" s="516"/>
      <c r="AWG75" s="516"/>
      <c r="AWH75" s="516"/>
      <c r="AWI75" s="516"/>
      <c r="AWJ75" s="516"/>
      <c r="AWK75" s="516"/>
      <c r="AWL75" s="516"/>
      <c r="AWM75" s="516"/>
      <c r="AWN75" s="516"/>
      <c r="AWO75" s="516"/>
      <c r="AWP75" s="516"/>
      <c r="AWQ75" s="516"/>
      <c r="AWR75" s="516"/>
      <c r="AWS75" s="516"/>
      <c r="AWT75" s="516"/>
      <c r="AWU75" s="516"/>
      <c r="AWV75" s="516"/>
      <c r="AWW75" s="516"/>
      <c r="AWX75" s="516"/>
      <c r="AWY75" s="516"/>
      <c r="AWZ75" s="516"/>
      <c r="AXA75" s="516"/>
      <c r="AXB75" s="516"/>
      <c r="AXC75" s="516"/>
      <c r="AXD75" s="516"/>
      <c r="AXE75" s="516"/>
      <c r="AXF75" s="516"/>
      <c r="AXG75" s="516"/>
      <c r="AXH75" s="516"/>
      <c r="AXI75" s="516"/>
      <c r="AXJ75" s="516"/>
      <c r="AXK75" s="516"/>
      <c r="AXL75" s="516"/>
      <c r="AXM75" s="516"/>
      <c r="AXN75" s="516"/>
      <c r="AXO75" s="516"/>
      <c r="AXP75" s="516"/>
      <c r="AXQ75" s="516"/>
      <c r="AXR75" s="516"/>
      <c r="AXS75" s="516"/>
      <c r="AXT75" s="516"/>
      <c r="AXU75" s="516"/>
      <c r="AXV75" s="516"/>
      <c r="AXW75" s="516"/>
      <c r="AXX75" s="516"/>
      <c r="AXY75" s="516"/>
      <c r="AXZ75" s="516"/>
      <c r="AYA75" s="516"/>
      <c r="AYB75" s="516"/>
      <c r="AYC75" s="516"/>
      <c r="AYD75" s="516"/>
      <c r="AYE75" s="516"/>
      <c r="AYF75" s="516"/>
      <c r="AYG75" s="516"/>
      <c r="AYH75" s="516"/>
      <c r="AYI75" s="516"/>
      <c r="AYJ75" s="516"/>
      <c r="AYK75" s="516"/>
      <c r="AYL75" s="516"/>
      <c r="AYM75" s="516"/>
      <c r="AYN75" s="516"/>
      <c r="AYO75" s="516"/>
      <c r="AYP75" s="516"/>
      <c r="AYQ75" s="516"/>
      <c r="AYR75" s="516"/>
      <c r="AYS75" s="516"/>
      <c r="AYT75" s="516"/>
      <c r="AYU75" s="516"/>
      <c r="AYV75" s="516"/>
      <c r="AYW75" s="516"/>
      <c r="AYX75" s="516"/>
      <c r="AYY75" s="516"/>
      <c r="AYZ75" s="516"/>
      <c r="AZA75" s="516"/>
      <c r="AZB75" s="516"/>
      <c r="AZC75" s="516"/>
      <c r="AZD75" s="516"/>
      <c r="AZE75" s="516"/>
      <c r="AZF75" s="516"/>
      <c r="AZG75" s="516"/>
      <c r="AZH75" s="516"/>
      <c r="AZI75" s="516"/>
      <c r="AZJ75" s="516"/>
      <c r="AZK75" s="516"/>
      <c r="AZL75" s="516"/>
      <c r="AZM75" s="516"/>
      <c r="AZN75" s="516"/>
      <c r="AZO75" s="516"/>
      <c r="AZP75" s="516"/>
      <c r="AZQ75" s="516"/>
      <c r="AZR75" s="516"/>
      <c r="AZS75" s="516"/>
      <c r="AZT75" s="516"/>
      <c r="AZU75" s="516"/>
      <c r="AZV75" s="516"/>
      <c r="AZW75" s="516"/>
      <c r="AZX75" s="516"/>
      <c r="AZY75" s="516"/>
      <c r="AZZ75" s="516"/>
      <c r="BAA75" s="516"/>
      <c r="BAB75" s="516"/>
      <c r="BAC75" s="516"/>
      <c r="BAD75" s="516"/>
      <c r="BAE75" s="516"/>
      <c r="BAF75" s="516"/>
      <c r="BAG75" s="516"/>
      <c r="BAH75" s="516"/>
      <c r="BAI75" s="516"/>
      <c r="BAJ75" s="516"/>
      <c r="BAK75" s="516"/>
      <c r="BAL75" s="516"/>
      <c r="BAM75" s="516"/>
      <c r="BAN75" s="516"/>
      <c r="BAO75" s="516"/>
      <c r="BAP75" s="516"/>
      <c r="BAQ75" s="516"/>
      <c r="BAR75" s="516"/>
      <c r="BAS75" s="516"/>
      <c r="BAT75" s="516"/>
      <c r="BAU75" s="516"/>
      <c r="BAV75" s="516"/>
      <c r="BAW75" s="516"/>
      <c r="BAX75" s="516"/>
      <c r="BAY75" s="516"/>
      <c r="BAZ75" s="516"/>
      <c r="BBA75" s="516"/>
      <c r="BBB75" s="516"/>
      <c r="BBC75" s="516"/>
      <c r="BBD75" s="516"/>
      <c r="BBE75" s="516"/>
      <c r="BBF75" s="516"/>
      <c r="BBG75" s="516"/>
      <c r="BBH75" s="516"/>
      <c r="BBI75" s="516"/>
      <c r="BBJ75" s="516"/>
      <c r="BBK75" s="516"/>
      <c r="BBL75" s="516"/>
      <c r="BBM75" s="516"/>
      <c r="BBN75" s="516"/>
      <c r="BBO75" s="516"/>
      <c r="BBP75" s="516"/>
      <c r="BBQ75" s="516"/>
      <c r="BBR75" s="516"/>
      <c r="BBS75" s="516"/>
      <c r="BBT75" s="516"/>
      <c r="BBU75" s="516"/>
      <c r="BBV75" s="516"/>
      <c r="BBW75" s="516"/>
      <c r="BBX75" s="516"/>
      <c r="BBY75" s="516"/>
      <c r="BBZ75" s="516"/>
      <c r="BCA75" s="516"/>
      <c r="BCB75" s="516"/>
      <c r="BCC75" s="516"/>
      <c r="BCD75" s="516"/>
      <c r="BCE75" s="516"/>
      <c r="BCF75" s="516"/>
      <c r="BCG75" s="516"/>
      <c r="BCH75" s="516"/>
      <c r="BCI75" s="516"/>
      <c r="BCJ75" s="516"/>
      <c r="BCK75" s="516"/>
      <c r="BCL75" s="516"/>
      <c r="BCM75" s="516"/>
      <c r="BCN75" s="516"/>
      <c r="BCO75" s="516"/>
      <c r="BCP75" s="516"/>
      <c r="BCQ75" s="516"/>
      <c r="BCR75" s="516"/>
      <c r="BCS75" s="516"/>
      <c r="BCT75" s="516"/>
      <c r="BCU75" s="516"/>
      <c r="BCV75" s="516"/>
      <c r="BCW75" s="516"/>
      <c r="BCX75" s="516"/>
      <c r="BCY75" s="516"/>
      <c r="BCZ75" s="516"/>
      <c r="BDA75" s="516"/>
      <c r="BDB75" s="516"/>
      <c r="BDC75" s="516"/>
      <c r="BDD75" s="516"/>
      <c r="BDE75" s="516"/>
      <c r="BDF75" s="516"/>
      <c r="BDG75" s="516"/>
      <c r="BDH75" s="516"/>
      <c r="BDI75" s="516"/>
      <c r="BDJ75" s="516"/>
      <c r="BDK75" s="516"/>
      <c r="BDL75" s="516"/>
      <c r="BDM75" s="516"/>
      <c r="BDN75" s="516"/>
      <c r="BDO75" s="516"/>
      <c r="BDP75" s="516"/>
      <c r="BDQ75" s="516"/>
      <c r="BDR75" s="516"/>
      <c r="BDS75" s="516"/>
      <c r="BDT75" s="516"/>
      <c r="BDU75" s="516"/>
      <c r="BDV75" s="516"/>
      <c r="BDW75" s="516"/>
      <c r="BDX75" s="516"/>
      <c r="BDY75" s="516"/>
      <c r="BDZ75" s="516"/>
      <c r="BEA75" s="516"/>
      <c r="BEB75" s="516"/>
      <c r="BEC75" s="516"/>
      <c r="BED75" s="516"/>
      <c r="BEE75" s="516"/>
      <c r="BEF75" s="516"/>
      <c r="BEG75" s="516"/>
      <c r="BEH75" s="516"/>
      <c r="BEI75" s="516"/>
      <c r="BEJ75" s="516"/>
      <c r="BEK75" s="516"/>
      <c r="BEL75" s="516"/>
      <c r="BEM75" s="516"/>
      <c r="BEN75" s="516"/>
      <c r="BEO75" s="516"/>
      <c r="BEP75" s="516"/>
      <c r="BEQ75" s="516"/>
      <c r="BER75" s="516"/>
      <c r="BES75" s="516"/>
      <c r="BET75" s="516"/>
      <c r="BEU75" s="516"/>
      <c r="BEV75" s="516"/>
      <c r="BEW75" s="516"/>
      <c r="BEX75" s="516"/>
      <c r="BEY75" s="516"/>
      <c r="BEZ75" s="516"/>
      <c r="BFA75" s="516"/>
      <c r="BFB75" s="516"/>
      <c r="BFC75" s="516"/>
      <c r="BFD75" s="516"/>
      <c r="BFE75" s="516"/>
      <c r="BFF75" s="516"/>
      <c r="BFG75" s="516"/>
      <c r="BFH75" s="516"/>
      <c r="BFI75" s="516"/>
      <c r="BFJ75" s="516"/>
      <c r="BFK75" s="516"/>
      <c r="BFL75" s="516"/>
      <c r="BFM75" s="516"/>
      <c r="BFN75" s="516"/>
      <c r="BFO75" s="516"/>
      <c r="BFP75" s="516"/>
      <c r="BFQ75" s="516"/>
      <c r="BFR75" s="516"/>
      <c r="BFS75" s="516"/>
      <c r="BFT75" s="516"/>
      <c r="BFU75" s="516"/>
      <c r="BFV75" s="516"/>
      <c r="BFW75" s="516"/>
      <c r="BFX75" s="516"/>
      <c r="BFY75" s="516"/>
      <c r="BFZ75" s="516"/>
      <c r="BGA75" s="516"/>
      <c r="BGB75" s="516"/>
      <c r="BGC75" s="516"/>
      <c r="BGD75" s="516"/>
      <c r="BGE75" s="516"/>
      <c r="BGF75" s="516"/>
      <c r="BGG75" s="516"/>
      <c r="BGH75" s="516"/>
      <c r="BGI75" s="516"/>
      <c r="BGJ75" s="516"/>
      <c r="BGK75" s="516"/>
      <c r="BGL75" s="516"/>
      <c r="BGM75" s="516"/>
      <c r="BGN75" s="516"/>
      <c r="BGO75" s="516"/>
      <c r="BGP75" s="516"/>
      <c r="BGQ75" s="516"/>
      <c r="BGR75" s="516"/>
      <c r="BGS75" s="516"/>
      <c r="BGT75" s="516"/>
      <c r="BGU75" s="516"/>
      <c r="BGV75" s="516"/>
      <c r="BGW75" s="516"/>
      <c r="BGX75" s="516"/>
      <c r="BGY75" s="516"/>
      <c r="BGZ75" s="516"/>
      <c r="BHA75" s="516"/>
      <c r="BHB75" s="516"/>
      <c r="BHC75" s="516"/>
      <c r="BHD75" s="516"/>
      <c r="BHE75" s="516"/>
      <c r="BHF75" s="516"/>
      <c r="BHG75" s="516"/>
      <c r="BHH75" s="516"/>
      <c r="BHI75" s="516"/>
      <c r="BHJ75" s="516"/>
      <c r="BHK75" s="516"/>
      <c r="BHL75" s="516"/>
      <c r="BHM75" s="516"/>
      <c r="BHN75" s="516"/>
      <c r="BHO75" s="516"/>
      <c r="BHP75" s="516"/>
      <c r="BHQ75" s="516"/>
      <c r="BHR75" s="516"/>
      <c r="BHS75" s="516"/>
      <c r="BHT75" s="516"/>
      <c r="BHU75" s="516"/>
      <c r="BHV75" s="516"/>
      <c r="BHW75" s="516"/>
      <c r="BHX75" s="516"/>
      <c r="BHY75" s="516"/>
      <c r="BHZ75" s="516"/>
      <c r="BIA75" s="516"/>
      <c r="BIB75" s="516"/>
      <c r="BIC75" s="516"/>
      <c r="BID75" s="516"/>
      <c r="BIE75" s="516"/>
      <c r="BIF75" s="516"/>
      <c r="BIG75" s="516"/>
      <c r="BIH75" s="516"/>
      <c r="BII75" s="516"/>
      <c r="BIJ75" s="516"/>
      <c r="BIK75" s="516"/>
      <c r="BIL75" s="516"/>
      <c r="BIM75" s="516"/>
      <c r="BIN75" s="516"/>
      <c r="BIO75" s="516"/>
      <c r="BIP75" s="516"/>
      <c r="BIQ75" s="516"/>
      <c r="BIR75" s="516"/>
      <c r="BIS75" s="516"/>
      <c r="BIT75" s="516"/>
      <c r="BIU75" s="516"/>
      <c r="BIV75" s="516"/>
      <c r="BIW75" s="516"/>
      <c r="BIX75" s="516"/>
      <c r="BIY75" s="516"/>
      <c r="BIZ75" s="516"/>
      <c r="BJA75" s="516"/>
      <c r="BJB75" s="516"/>
      <c r="BJC75" s="516"/>
      <c r="BJD75" s="516"/>
      <c r="BJE75" s="516"/>
      <c r="BJF75" s="516"/>
      <c r="BJG75" s="516"/>
      <c r="BJH75" s="516"/>
      <c r="BJI75" s="516"/>
      <c r="BJJ75" s="516"/>
      <c r="BJK75" s="516"/>
      <c r="BJL75" s="516"/>
      <c r="BJM75" s="516"/>
      <c r="BJN75" s="516"/>
      <c r="BJO75" s="516"/>
      <c r="BJP75" s="516"/>
      <c r="BJQ75" s="516"/>
      <c r="BJR75" s="516"/>
      <c r="BJS75" s="516"/>
      <c r="BJT75" s="516"/>
      <c r="BJU75" s="516"/>
      <c r="BJV75" s="516"/>
      <c r="BJW75" s="516"/>
      <c r="BJX75" s="516"/>
      <c r="BJY75" s="516"/>
      <c r="BJZ75" s="516"/>
      <c r="BKA75" s="516"/>
      <c r="BKB75" s="516"/>
      <c r="BKC75" s="516"/>
      <c r="BKD75" s="516"/>
      <c r="BKE75" s="516"/>
      <c r="BKF75" s="516"/>
      <c r="BKG75" s="516"/>
      <c r="BKH75" s="516"/>
      <c r="BKI75" s="516"/>
      <c r="BKJ75" s="516"/>
      <c r="BKK75" s="516"/>
      <c r="BKL75" s="516"/>
      <c r="BKM75" s="516"/>
      <c r="BKN75" s="516"/>
      <c r="BKO75" s="516"/>
      <c r="BKP75" s="516"/>
      <c r="BKQ75" s="516"/>
      <c r="BKR75" s="516"/>
      <c r="BKS75" s="516"/>
      <c r="BKT75" s="516"/>
      <c r="BKU75" s="516"/>
      <c r="BKV75" s="516"/>
      <c r="BKW75" s="516"/>
      <c r="BKX75" s="516"/>
      <c r="BKY75" s="516"/>
      <c r="BKZ75" s="516"/>
      <c r="BLA75" s="516"/>
      <c r="BLB75" s="516"/>
      <c r="BLC75" s="516"/>
      <c r="BLD75" s="516"/>
      <c r="BLE75" s="516"/>
      <c r="BLF75" s="516"/>
      <c r="BLG75" s="516"/>
      <c r="BLH75" s="516"/>
      <c r="BLI75" s="516"/>
      <c r="BLJ75" s="516"/>
      <c r="BLK75" s="516"/>
      <c r="BLL75" s="516"/>
      <c r="BLM75" s="516"/>
      <c r="BLN75" s="516"/>
      <c r="BLO75" s="516"/>
      <c r="BLP75" s="516"/>
      <c r="BLQ75" s="516"/>
      <c r="BLR75" s="516"/>
      <c r="BLS75" s="516"/>
      <c r="BLT75" s="516"/>
      <c r="BLU75" s="516"/>
      <c r="BLV75" s="516"/>
      <c r="BLW75" s="516"/>
      <c r="BLX75" s="516"/>
      <c r="BLY75" s="516"/>
      <c r="BLZ75" s="516"/>
      <c r="BMA75" s="516"/>
      <c r="BMB75" s="516"/>
      <c r="BMC75" s="516"/>
      <c r="BMD75" s="516"/>
      <c r="BME75" s="516"/>
      <c r="BMF75" s="516"/>
      <c r="BMG75" s="516"/>
      <c r="BMH75" s="516"/>
      <c r="BMI75" s="516"/>
      <c r="BMJ75" s="516"/>
      <c r="BMK75" s="516"/>
      <c r="BML75" s="516"/>
      <c r="BMM75" s="516"/>
      <c r="BMN75" s="516"/>
      <c r="BMO75" s="516"/>
      <c r="BMP75" s="516"/>
      <c r="BMQ75" s="516"/>
      <c r="BMR75" s="516"/>
      <c r="BMS75" s="516"/>
      <c r="BMT75" s="516"/>
      <c r="BMU75" s="516"/>
      <c r="BMV75" s="516"/>
      <c r="BMW75" s="516"/>
      <c r="BMX75" s="516"/>
      <c r="BMY75" s="516"/>
      <c r="BMZ75" s="516"/>
      <c r="BNA75" s="516"/>
      <c r="BNB75" s="516"/>
      <c r="BNC75" s="516"/>
      <c r="BND75" s="516"/>
      <c r="BNE75" s="516"/>
      <c r="BNF75" s="516"/>
      <c r="BNG75" s="516"/>
      <c r="BNH75" s="516"/>
      <c r="BNI75" s="516"/>
      <c r="BNJ75" s="516"/>
      <c r="BNK75" s="516"/>
      <c r="BNL75" s="516"/>
      <c r="BNM75" s="516"/>
      <c r="BNN75" s="516"/>
      <c r="BNO75" s="516"/>
      <c r="BNP75" s="516"/>
      <c r="BNQ75" s="516"/>
      <c r="BNR75" s="516"/>
      <c r="BNS75" s="516"/>
      <c r="BNT75" s="516"/>
      <c r="BNU75" s="516"/>
      <c r="BNV75" s="516"/>
      <c r="BNW75" s="516"/>
      <c r="BNX75" s="516"/>
      <c r="BNY75" s="516"/>
      <c r="BNZ75" s="516"/>
      <c r="BOA75" s="516"/>
      <c r="BOB75" s="516"/>
      <c r="BOC75" s="516"/>
      <c r="BOD75" s="516"/>
      <c r="BOE75" s="516"/>
      <c r="BOF75" s="516"/>
      <c r="BOG75" s="516"/>
      <c r="BOH75" s="516"/>
      <c r="BOI75" s="516"/>
      <c r="BOJ75" s="516"/>
      <c r="BOK75" s="516"/>
      <c r="BOL75" s="516"/>
      <c r="BOM75" s="516"/>
      <c r="BON75" s="516"/>
      <c r="BOO75" s="516"/>
      <c r="BOP75" s="516"/>
      <c r="BOQ75" s="516"/>
      <c r="BOR75" s="516"/>
      <c r="BOS75" s="516"/>
      <c r="BOT75" s="516"/>
      <c r="BOU75" s="516"/>
      <c r="BOV75" s="516"/>
      <c r="BOW75" s="516"/>
      <c r="BOX75" s="516"/>
      <c r="BOY75" s="516"/>
      <c r="BOZ75" s="516"/>
      <c r="BPA75" s="516"/>
      <c r="BPB75" s="516"/>
      <c r="BPC75" s="516"/>
      <c r="BPD75" s="516"/>
      <c r="BPE75" s="516"/>
      <c r="BPF75" s="516"/>
      <c r="BPG75" s="516"/>
      <c r="BPH75" s="516"/>
      <c r="BPI75" s="516"/>
      <c r="BPJ75" s="516"/>
      <c r="BPK75" s="516"/>
      <c r="BPL75" s="516"/>
      <c r="BPM75" s="516"/>
      <c r="BPN75" s="516"/>
      <c r="BPO75" s="516"/>
      <c r="BPP75" s="516"/>
      <c r="BPQ75" s="516"/>
      <c r="BPR75" s="516"/>
      <c r="BPS75" s="516"/>
      <c r="BPT75" s="516"/>
      <c r="BPU75" s="516"/>
      <c r="BPV75" s="516"/>
      <c r="BPW75" s="516"/>
      <c r="BPX75" s="516"/>
      <c r="BPY75" s="516"/>
      <c r="BPZ75" s="516"/>
      <c r="BQA75" s="516"/>
      <c r="BQB75" s="516"/>
      <c r="BQC75" s="516"/>
      <c r="BQD75" s="516"/>
      <c r="BQE75" s="516"/>
      <c r="BQF75" s="516"/>
      <c r="BQG75" s="516"/>
      <c r="BQH75" s="516"/>
      <c r="BQI75" s="516"/>
      <c r="BQJ75" s="516"/>
      <c r="BQK75" s="516"/>
      <c r="BQL75" s="516"/>
      <c r="BQM75" s="516"/>
      <c r="BQN75" s="516"/>
      <c r="BQO75" s="516"/>
      <c r="BQP75" s="516"/>
      <c r="BQQ75" s="516"/>
      <c r="BQR75" s="516"/>
      <c r="BQS75" s="516"/>
      <c r="BQT75" s="516"/>
      <c r="BQU75" s="516"/>
      <c r="BQV75" s="516"/>
      <c r="BQW75" s="516"/>
      <c r="BQX75" s="516"/>
      <c r="BQY75" s="516"/>
      <c r="BQZ75" s="516"/>
      <c r="BRA75" s="516"/>
      <c r="BRB75" s="516"/>
      <c r="BRC75" s="516"/>
      <c r="BRD75" s="516"/>
      <c r="BRE75" s="516"/>
      <c r="BRF75" s="516"/>
      <c r="BRG75" s="516"/>
      <c r="BRH75" s="516"/>
      <c r="BRI75" s="516"/>
      <c r="BRJ75" s="516"/>
      <c r="BRK75" s="516"/>
      <c r="BRL75" s="516"/>
      <c r="BRM75" s="516"/>
      <c r="BRN75" s="516"/>
      <c r="BRO75" s="516"/>
      <c r="BRP75" s="516"/>
      <c r="BRQ75" s="516"/>
      <c r="BRR75" s="516"/>
      <c r="BRS75" s="516"/>
      <c r="BRT75" s="516"/>
      <c r="BRU75" s="516"/>
      <c r="BRV75" s="516"/>
      <c r="BRW75" s="516"/>
      <c r="BRX75" s="516"/>
      <c r="BRY75" s="516"/>
      <c r="BRZ75" s="516"/>
      <c r="BSA75" s="516"/>
      <c r="BSB75" s="516"/>
      <c r="BSC75" s="516"/>
      <c r="BSD75" s="516"/>
      <c r="BSE75" s="516"/>
      <c r="BSF75" s="516"/>
      <c r="BSG75" s="516"/>
      <c r="BSH75" s="516"/>
      <c r="BSI75" s="516"/>
      <c r="BSJ75" s="516"/>
      <c r="BSK75" s="516"/>
      <c r="BSL75" s="516"/>
      <c r="BSM75" s="516"/>
      <c r="BSN75" s="516"/>
      <c r="BSO75" s="516"/>
      <c r="BSP75" s="516"/>
      <c r="BSQ75" s="516"/>
      <c r="BSR75" s="516"/>
      <c r="BSS75" s="516"/>
      <c r="BST75" s="516"/>
      <c r="BSU75" s="516"/>
      <c r="BSV75" s="516"/>
      <c r="BSW75" s="516"/>
      <c r="BSX75" s="516"/>
      <c r="BSY75" s="516"/>
      <c r="BSZ75" s="516"/>
      <c r="BTA75" s="516"/>
      <c r="BTB75" s="516"/>
      <c r="BTC75" s="516"/>
      <c r="BTD75" s="516"/>
      <c r="BTE75" s="516"/>
      <c r="BTF75" s="516"/>
      <c r="BTG75" s="516"/>
      <c r="BTH75" s="516"/>
      <c r="BTI75" s="516"/>
      <c r="BTJ75" s="516"/>
      <c r="BTK75" s="516"/>
      <c r="BTL75" s="516"/>
      <c r="BTM75" s="516"/>
      <c r="BTN75" s="516"/>
      <c r="BTO75" s="516"/>
      <c r="BTP75" s="516"/>
      <c r="BTQ75" s="516"/>
      <c r="BTR75" s="516"/>
      <c r="BTS75" s="516"/>
      <c r="BTT75" s="516"/>
      <c r="BTU75" s="516"/>
      <c r="BTV75" s="516"/>
      <c r="BTW75" s="516"/>
      <c r="BTX75" s="516"/>
      <c r="BTY75" s="516"/>
      <c r="BTZ75" s="516"/>
      <c r="BUA75" s="516"/>
      <c r="BUB75" s="516"/>
      <c r="BUC75" s="516"/>
      <c r="BUD75" s="516"/>
      <c r="BUE75" s="516"/>
      <c r="BUF75" s="516"/>
      <c r="BUG75" s="516"/>
      <c r="BUH75" s="516"/>
      <c r="BUI75" s="516"/>
      <c r="BUJ75" s="516"/>
      <c r="BUK75" s="516"/>
      <c r="BUL75" s="516"/>
      <c r="BUM75" s="516"/>
      <c r="BUN75" s="516"/>
      <c r="BUO75" s="516"/>
      <c r="BUP75" s="516"/>
      <c r="BUQ75" s="516"/>
      <c r="BUR75" s="516"/>
      <c r="BUS75" s="516"/>
      <c r="BUT75" s="516"/>
      <c r="BUU75" s="516"/>
      <c r="BUV75" s="516"/>
      <c r="BUW75" s="516"/>
      <c r="BUX75" s="516"/>
      <c r="BUY75" s="516"/>
      <c r="BUZ75" s="516"/>
      <c r="BVA75" s="516"/>
      <c r="BVB75" s="516"/>
      <c r="BVC75" s="516"/>
      <c r="BVD75" s="516"/>
      <c r="BVE75" s="516"/>
      <c r="BVF75" s="516"/>
      <c r="BVG75" s="516"/>
      <c r="BVH75" s="516"/>
      <c r="BVI75" s="516"/>
      <c r="BVJ75" s="516"/>
      <c r="BVK75" s="516"/>
      <c r="BVL75" s="516"/>
      <c r="BVM75" s="516"/>
      <c r="BVN75" s="516"/>
      <c r="BVO75" s="516"/>
      <c r="BVP75" s="516"/>
      <c r="BVQ75" s="516"/>
      <c r="BVR75" s="516"/>
      <c r="BVS75" s="516"/>
      <c r="BVT75" s="516"/>
      <c r="BVU75" s="516"/>
      <c r="BVV75" s="516"/>
      <c r="BVW75" s="516"/>
      <c r="BVX75" s="516"/>
      <c r="BVY75" s="516"/>
      <c r="BVZ75" s="516"/>
      <c r="BWA75" s="516"/>
      <c r="BWB75" s="516"/>
      <c r="BWC75" s="516"/>
      <c r="BWD75" s="516"/>
      <c r="BWE75" s="516"/>
      <c r="BWF75" s="516"/>
      <c r="BWG75" s="516"/>
      <c r="BWH75" s="516"/>
      <c r="BWI75" s="516"/>
      <c r="BWJ75" s="516"/>
      <c r="BWK75" s="516"/>
      <c r="BWL75" s="516"/>
      <c r="BWM75" s="516"/>
      <c r="BWN75" s="516"/>
      <c r="BWO75" s="516"/>
      <c r="BWP75" s="516"/>
      <c r="BWQ75" s="516"/>
      <c r="BWR75" s="516"/>
      <c r="BWS75" s="516"/>
      <c r="BWT75" s="516"/>
      <c r="BWU75" s="516"/>
      <c r="BWV75" s="516"/>
      <c r="BWW75" s="516"/>
      <c r="BWX75" s="516"/>
      <c r="BWY75" s="516"/>
      <c r="BWZ75" s="516"/>
      <c r="BXA75" s="516"/>
      <c r="BXB75" s="516"/>
      <c r="BXC75" s="516"/>
      <c r="BXD75" s="516"/>
      <c r="BXE75" s="516"/>
      <c r="BXF75" s="516"/>
      <c r="BXG75" s="516"/>
      <c r="BXH75" s="516"/>
      <c r="BXI75" s="516"/>
      <c r="BXJ75" s="516"/>
      <c r="BXK75" s="516"/>
      <c r="BXL75" s="516"/>
      <c r="BXM75" s="516"/>
      <c r="BXN75" s="516"/>
      <c r="BXO75" s="516"/>
      <c r="BXP75" s="516"/>
      <c r="BXQ75" s="516"/>
      <c r="BXR75" s="516"/>
      <c r="BXS75" s="516"/>
      <c r="BXT75" s="516"/>
      <c r="BXU75" s="516"/>
      <c r="BXV75" s="516"/>
      <c r="BXW75" s="516"/>
      <c r="BXX75" s="516"/>
      <c r="BXY75" s="516"/>
      <c r="BXZ75" s="516"/>
      <c r="BYA75" s="516"/>
      <c r="BYB75" s="516"/>
      <c r="BYC75" s="516"/>
      <c r="BYD75" s="516"/>
      <c r="BYE75" s="516"/>
      <c r="BYF75" s="516"/>
      <c r="BYG75" s="516"/>
      <c r="BYH75" s="516"/>
      <c r="BYI75" s="516"/>
      <c r="BYJ75" s="516"/>
      <c r="BYK75" s="516"/>
      <c r="BYL75" s="516"/>
      <c r="BYM75" s="516"/>
      <c r="BYN75" s="516"/>
      <c r="BYO75" s="516"/>
      <c r="BYP75" s="516"/>
      <c r="BYQ75" s="516"/>
      <c r="BYR75" s="516"/>
      <c r="BYS75" s="516"/>
      <c r="BYT75" s="516"/>
      <c r="BYU75" s="516"/>
      <c r="BYV75" s="516"/>
      <c r="BYW75" s="516"/>
      <c r="BYX75" s="516"/>
      <c r="BYY75" s="516"/>
      <c r="BYZ75" s="516"/>
      <c r="BZA75" s="516"/>
      <c r="BZB75" s="516"/>
      <c r="BZC75" s="516"/>
      <c r="BZD75" s="516"/>
      <c r="BZE75" s="516"/>
      <c r="BZF75" s="516"/>
      <c r="BZG75" s="516"/>
      <c r="BZH75" s="516"/>
      <c r="BZI75" s="516"/>
      <c r="BZJ75" s="516"/>
      <c r="BZK75" s="516"/>
      <c r="BZL75" s="516"/>
      <c r="BZM75" s="516"/>
      <c r="BZN75" s="516"/>
      <c r="BZO75" s="516"/>
      <c r="BZP75" s="516"/>
      <c r="BZQ75" s="516"/>
      <c r="BZR75" s="516"/>
      <c r="BZS75" s="516"/>
      <c r="BZT75" s="516"/>
      <c r="BZU75" s="516"/>
      <c r="BZV75" s="516"/>
      <c r="BZW75" s="516"/>
      <c r="BZX75" s="516"/>
      <c r="BZY75" s="516"/>
      <c r="BZZ75" s="516"/>
      <c r="CAA75" s="516"/>
      <c r="CAB75" s="516"/>
      <c r="CAC75" s="516"/>
      <c r="CAD75" s="516"/>
      <c r="CAE75" s="516"/>
      <c r="CAF75" s="516"/>
      <c r="CAG75" s="516"/>
      <c r="CAH75" s="516"/>
      <c r="CAI75" s="516"/>
      <c r="CAJ75" s="516"/>
      <c r="CAK75" s="516"/>
      <c r="CAL75" s="516"/>
      <c r="CAM75" s="516"/>
      <c r="CAN75" s="516"/>
      <c r="CAO75" s="516"/>
      <c r="CAP75" s="516"/>
      <c r="CAQ75" s="516"/>
      <c r="CAR75" s="516"/>
      <c r="CAS75" s="516"/>
      <c r="CAT75" s="516"/>
      <c r="CAU75" s="516"/>
      <c r="CAV75" s="516"/>
      <c r="CAW75" s="516"/>
      <c r="CAX75" s="516"/>
      <c r="CAY75" s="516"/>
      <c r="CAZ75" s="516"/>
      <c r="CBA75" s="516"/>
      <c r="CBB75" s="516"/>
      <c r="CBC75" s="516"/>
      <c r="CBD75" s="516"/>
      <c r="CBE75" s="516"/>
      <c r="CBF75" s="516"/>
      <c r="CBG75" s="516"/>
      <c r="CBH75" s="516"/>
      <c r="CBI75" s="516"/>
      <c r="CBJ75" s="516"/>
      <c r="CBK75" s="516"/>
      <c r="CBL75" s="516"/>
      <c r="CBM75" s="516"/>
      <c r="CBN75" s="516"/>
      <c r="CBO75" s="516"/>
      <c r="CBP75" s="516"/>
      <c r="CBQ75" s="516"/>
      <c r="CBR75" s="516"/>
      <c r="CBS75" s="516"/>
      <c r="CBT75" s="516"/>
      <c r="CBU75" s="516"/>
      <c r="CBV75" s="516"/>
      <c r="CBW75" s="516"/>
      <c r="CBX75" s="516"/>
      <c r="CBY75" s="516"/>
      <c r="CBZ75" s="516"/>
      <c r="CCA75" s="516"/>
      <c r="CCB75" s="516"/>
      <c r="CCC75" s="516"/>
      <c r="CCD75" s="516"/>
      <c r="CCE75" s="516"/>
      <c r="CCF75" s="516"/>
      <c r="CCG75" s="516"/>
      <c r="CCH75" s="516"/>
      <c r="CCI75" s="516"/>
      <c r="CCJ75" s="516"/>
      <c r="CCK75" s="516"/>
      <c r="CCL75" s="516"/>
      <c r="CCM75" s="516"/>
      <c r="CCN75" s="516"/>
      <c r="CCO75" s="516"/>
      <c r="CCP75" s="516"/>
      <c r="CCQ75" s="516"/>
      <c r="CCR75" s="516"/>
      <c r="CCS75" s="516"/>
      <c r="CCT75" s="516"/>
      <c r="CCU75" s="516"/>
      <c r="CCV75" s="516"/>
      <c r="CCW75" s="516"/>
      <c r="CCX75" s="516"/>
      <c r="CCY75" s="516"/>
      <c r="CCZ75" s="516"/>
      <c r="CDA75" s="516"/>
      <c r="CDB75" s="516"/>
      <c r="CDC75" s="516"/>
      <c r="CDD75" s="516"/>
      <c r="CDE75" s="516"/>
      <c r="CDF75" s="516"/>
      <c r="CDG75" s="516"/>
      <c r="CDH75" s="516"/>
      <c r="CDI75" s="516"/>
      <c r="CDJ75" s="516"/>
      <c r="CDK75" s="516"/>
      <c r="CDL75" s="516"/>
      <c r="CDM75" s="516"/>
      <c r="CDN75" s="516"/>
      <c r="CDO75" s="516"/>
      <c r="CDP75" s="516"/>
      <c r="CDQ75" s="516"/>
      <c r="CDR75" s="516"/>
      <c r="CDS75" s="516"/>
      <c r="CDT75" s="516"/>
      <c r="CDU75" s="516"/>
      <c r="CDV75" s="516"/>
      <c r="CDW75" s="516"/>
      <c r="CDX75" s="516"/>
      <c r="CDY75" s="516"/>
      <c r="CDZ75" s="516"/>
      <c r="CEA75" s="516"/>
      <c r="CEB75" s="516"/>
      <c r="CEC75" s="516"/>
      <c r="CED75" s="516"/>
      <c r="CEE75" s="516"/>
      <c r="CEF75" s="516"/>
      <c r="CEG75" s="516"/>
      <c r="CEH75" s="516"/>
      <c r="CEI75" s="516"/>
      <c r="CEJ75" s="516"/>
      <c r="CEK75" s="516"/>
      <c r="CEL75" s="516"/>
      <c r="CEM75" s="516"/>
      <c r="CEN75" s="516"/>
      <c r="CEO75" s="516"/>
      <c r="CEP75" s="516"/>
      <c r="CEQ75" s="516"/>
      <c r="CER75" s="516"/>
      <c r="CES75" s="516"/>
      <c r="CET75" s="516"/>
      <c r="CEU75" s="516"/>
      <c r="CEV75" s="516"/>
      <c r="CEW75" s="516"/>
      <c r="CEX75" s="516"/>
      <c r="CEY75" s="516"/>
      <c r="CEZ75" s="516"/>
      <c r="CFA75" s="516"/>
      <c r="CFB75" s="516"/>
      <c r="CFC75" s="516"/>
      <c r="CFD75" s="516"/>
      <c r="CFE75" s="516"/>
      <c r="CFF75" s="516"/>
      <c r="CFG75" s="516"/>
      <c r="CFH75" s="516"/>
      <c r="CFI75" s="516"/>
      <c r="CFJ75" s="516"/>
      <c r="CFK75" s="516"/>
      <c r="CFL75" s="516"/>
      <c r="CFM75" s="516"/>
      <c r="CFN75" s="516"/>
      <c r="CFO75" s="516"/>
      <c r="CFP75" s="516"/>
      <c r="CFQ75" s="516"/>
      <c r="CFR75" s="516"/>
      <c r="CFS75" s="516"/>
      <c r="CFT75" s="516"/>
      <c r="CFU75" s="516"/>
      <c r="CFV75" s="516"/>
      <c r="CFW75" s="516"/>
      <c r="CFX75" s="516"/>
      <c r="CFY75" s="516"/>
      <c r="CFZ75" s="516"/>
      <c r="CGA75" s="516"/>
      <c r="CGB75" s="516"/>
      <c r="CGC75" s="516"/>
      <c r="CGD75" s="516"/>
      <c r="CGE75" s="516"/>
      <c r="CGF75" s="516"/>
      <c r="CGG75" s="516"/>
      <c r="CGH75" s="516"/>
      <c r="CGI75" s="516"/>
      <c r="CGJ75" s="516"/>
      <c r="CGK75" s="516"/>
      <c r="CGL75" s="516"/>
      <c r="CGM75" s="516"/>
      <c r="CGN75" s="516"/>
      <c r="CGO75" s="516"/>
      <c r="CGP75" s="516"/>
      <c r="CGQ75" s="516"/>
      <c r="CGR75" s="516"/>
      <c r="CGS75" s="516"/>
      <c r="CGT75" s="516"/>
      <c r="CGU75" s="516"/>
      <c r="CGV75" s="516"/>
      <c r="CGW75" s="516"/>
      <c r="CGX75" s="516"/>
      <c r="CGY75" s="516"/>
      <c r="CGZ75" s="516"/>
      <c r="CHA75" s="516"/>
      <c r="CHB75" s="516"/>
      <c r="CHC75" s="516"/>
      <c r="CHD75" s="516"/>
      <c r="CHE75" s="516"/>
      <c r="CHF75" s="516"/>
      <c r="CHG75" s="516"/>
      <c r="CHH75" s="516"/>
      <c r="CHI75" s="516"/>
      <c r="CHJ75" s="516"/>
      <c r="CHK75" s="516"/>
      <c r="CHL75" s="516"/>
      <c r="CHM75" s="516"/>
      <c r="CHN75" s="516"/>
      <c r="CHO75" s="516"/>
      <c r="CHP75" s="516"/>
      <c r="CHQ75" s="516"/>
      <c r="CHR75" s="516"/>
      <c r="CHS75" s="516"/>
      <c r="CHT75" s="516"/>
      <c r="CHU75" s="516"/>
      <c r="CHV75" s="516"/>
      <c r="CHW75" s="516"/>
      <c r="CHX75" s="516"/>
      <c r="CHY75" s="516"/>
      <c r="CHZ75" s="516"/>
      <c r="CIA75" s="516"/>
      <c r="CIB75" s="516"/>
      <c r="CIC75" s="516"/>
      <c r="CID75" s="516"/>
      <c r="CIE75" s="516"/>
      <c r="CIF75" s="516"/>
      <c r="CIG75" s="516"/>
      <c r="CIH75" s="516"/>
      <c r="CII75" s="516"/>
      <c r="CIJ75" s="516"/>
      <c r="CIK75" s="516"/>
      <c r="CIL75" s="516"/>
      <c r="CIM75" s="516"/>
      <c r="CIN75" s="516"/>
      <c r="CIO75" s="516"/>
      <c r="CIP75" s="516"/>
      <c r="CIQ75" s="516"/>
      <c r="CIR75" s="516"/>
      <c r="CIS75" s="516"/>
      <c r="CIT75" s="516"/>
      <c r="CIU75" s="516"/>
      <c r="CIV75" s="516"/>
      <c r="CIW75" s="516"/>
      <c r="CIX75" s="516"/>
      <c r="CIY75" s="516"/>
      <c r="CIZ75" s="516"/>
      <c r="CJA75" s="516"/>
      <c r="CJB75" s="516"/>
      <c r="CJC75" s="516"/>
      <c r="CJD75" s="516"/>
      <c r="CJE75" s="516"/>
      <c r="CJF75" s="516"/>
      <c r="CJG75" s="516"/>
      <c r="CJH75" s="516"/>
      <c r="CJI75" s="516"/>
      <c r="CJJ75" s="516"/>
      <c r="CJK75" s="516"/>
      <c r="CJL75" s="516"/>
      <c r="CJM75" s="516"/>
      <c r="CJN75" s="516"/>
      <c r="CJO75" s="516"/>
      <c r="CJP75" s="516"/>
      <c r="CJQ75" s="516"/>
      <c r="CJR75" s="516"/>
      <c r="CJS75" s="516"/>
      <c r="CJT75" s="516"/>
      <c r="CJU75" s="516"/>
      <c r="CJV75" s="516"/>
      <c r="CJW75" s="516"/>
      <c r="CJX75" s="516"/>
      <c r="CJY75" s="516"/>
      <c r="CJZ75" s="516"/>
      <c r="CKA75" s="516"/>
      <c r="CKB75" s="516"/>
      <c r="CKC75" s="516"/>
      <c r="CKD75" s="516"/>
      <c r="CKE75" s="516"/>
      <c r="CKF75" s="516"/>
      <c r="CKG75" s="516"/>
      <c r="CKH75" s="516"/>
      <c r="CKI75" s="516"/>
      <c r="CKJ75" s="516"/>
      <c r="CKK75" s="516"/>
      <c r="CKL75" s="516"/>
      <c r="CKM75" s="516"/>
      <c r="CKN75" s="516"/>
      <c r="CKO75" s="516"/>
      <c r="CKP75" s="516"/>
      <c r="CKQ75" s="516"/>
      <c r="CKR75" s="516"/>
      <c r="CKS75" s="516"/>
      <c r="CKT75" s="516"/>
      <c r="CKU75" s="516"/>
      <c r="CKV75" s="516"/>
      <c r="CKW75" s="516"/>
      <c r="CKX75" s="516"/>
      <c r="CKY75" s="516"/>
      <c r="CKZ75" s="516"/>
      <c r="CLA75" s="516"/>
      <c r="CLB75" s="516"/>
      <c r="CLC75" s="516"/>
      <c r="CLD75" s="516"/>
      <c r="CLE75" s="516"/>
      <c r="CLF75" s="516"/>
      <c r="CLG75" s="516"/>
      <c r="CLH75" s="516"/>
      <c r="CLI75" s="516"/>
      <c r="CLJ75" s="516"/>
      <c r="CLK75" s="516"/>
      <c r="CLL75" s="516"/>
      <c r="CLM75" s="516"/>
      <c r="CLN75" s="516"/>
      <c r="CLO75" s="516"/>
      <c r="CLP75" s="516"/>
      <c r="CLQ75" s="516"/>
      <c r="CLR75" s="516"/>
      <c r="CLS75" s="516"/>
      <c r="CLT75" s="516"/>
      <c r="CLU75" s="516"/>
      <c r="CLV75" s="516"/>
      <c r="CLW75" s="516"/>
      <c r="CLX75" s="516"/>
      <c r="CLY75" s="516"/>
      <c r="CLZ75" s="516"/>
      <c r="CMA75" s="516"/>
      <c r="CMB75" s="516"/>
      <c r="CMC75" s="516"/>
      <c r="CMD75" s="516"/>
      <c r="CME75" s="516"/>
      <c r="CMF75" s="516"/>
      <c r="CMG75" s="516"/>
      <c r="CMH75" s="516"/>
      <c r="CMI75" s="516"/>
      <c r="CMJ75" s="516"/>
      <c r="CMK75" s="516"/>
      <c r="CML75" s="516"/>
      <c r="CMM75" s="516"/>
      <c r="CMN75" s="516"/>
      <c r="CMO75" s="516"/>
      <c r="CMP75" s="516"/>
      <c r="CMQ75" s="516"/>
      <c r="CMR75" s="516"/>
      <c r="CMS75" s="516"/>
      <c r="CMT75" s="516"/>
      <c r="CMU75" s="516"/>
      <c r="CMV75" s="516"/>
      <c r="CMW75" s="516"/>
      <c r="CMX75" s="516"/>
      <c r="CMY75" s="516"/>
      <c r="CMZ75" s="516"/>
      <c r="CNA75" s="516"/>
      <c r="CNB75" s="516"/>
      <c r="CNC75" s="516"/>
      <c r="CND75" s="516"/>
      <c r="CNE75" s="516"/>
      <c r="CNF75" s="516"/>
      <c r="CNG75" s="516"/>
      <c r="CNH75" s="516"/>
      <c r="CNI75" s="516"/>
      <c r="CNJ75" s="516"/>
      <c r="CNK75" s="516"/>
      <c r="CNL75" s="516"/>
      <c r="CNM75" s="516"/>
      <c r="CNN75" s="516"/>
      <c r="CNO75" s="516"/>
      <c r="CNP75" s="516"/>
      <c r="CNQ75" s="516"/>
      <c r="CNR75" s="516"/>
      <c r="CNS75" s="516"/>
      <c r="CNT75" s="516"/>
      <c r="CNU75" s="516"/>
      <c r="CNV75" s="516"/>
      <c r="CNW75" s="516"/>
      <c r="CNX75" s="516"/>
      <c r="CNY75" s="516"/>
      <c r="CNZ75" s="516"/>
      <c r="COA75" s="516"/>
      <c r="COB75" s="516"/>
      <c r="COC75" s="516"/>
      <c r="COD75" s="516"/>
      <c r="COE75" s="516"/>
      <c r="COF75" s="516"/>
      <c r="COG75" s="516"/>
      <c r="COH75" s="516"/>
      <c r="COI75" s="516"/>
      <c r="COJ75" s="516"/>
      <c r="COK75" s="516"/>
      <c r="COL75" s="516"/>
      <c r="COM75" s="516"/>
      <c r="CON75" s="516"/>
      <c r="COO75" s="516"/>
      <c r="COP75" s="516"/>
      <c r="COQ75" s="516"/>
      <c r="COR75" s="516"/>
      <c r="COS75" s="516"/>
      <c r="COT75" s="516"/>
      <c r="COU75" s="516"/>
      <c r="COV75" s="516"/>
      <c r="COW75" s="516"/>
      <c r="COX75" s="516"/>
      <c r="COY75" s="516"/>
      <c r="COZ75" s="516"/>
      <c r="CPA75" s="516"/>
      <c r="CPB75" s="516"/>
      <c r="CPC75" s="516"/>
      <c r="CPD75" s="516"/>
      <c r="CPE75" s="516"/>
      <c r="CPF75" s="516"/>
      <c r="CPG75" s="516"/>
      <c r="CPH75" s="516"/>
      <c r="CPI75" s="516"/>
      <c r="CPJ75" s="516"/>
      <c r="CPK75" s="516"/>
      <c r="CPL75" s="516"/>
      <c r="CPM75" s="516"/>
      <c r="CPN75" s="516"/>
      <c r="CPO75" s="516"/>
      <c r="CPP75" s="516"/>
      <c r="CPQ75" s="516"/>
      <c r="CPR75" s="516"/>
      <c r="CPS75" s="516"/>
      <c r="CPT75" s="516"/>
      <c r="CPU75" s="516"/>
      <c r="CPV75" s="516"/>
      <c r="CPW75" s="516"/>
      <c r="CPX75" s="516"/>
      <c r="CPY75" s="516"/>
      <c r="CPZ75" s="516"/>
      <c r="CQA75" s="516"/>
      <c r="CQB75" s="516"/>
      <c r="CQC75" s="516"/>
      <c r="CQD75" s="516"/>
      <c r="CQE75" s="516"/>
      <c r="CQF75" s="516"/>
      <c r="CQG75" s="516"/>
      <c r="CQH75" s="516"/>
      <c r="CQI75" s="516"/>
      <c r="CQJ75" s="516"/>
      <c r="CQK75" s="516"/>
      <c r="CQL75" s="516"/>
      <c r="CQM75" s="516"/>
      <c r="CQN75" s="516"/>
      <c r="CQO75" s="516"/>
      <c r="CQP75" s="516"/>
      <c r="CQQ75" s="516"/>
      <c r="CQR75" s="516"/>
      <c r="CQS75" s="516"/>
      <c r="CQT75" s="516"/>
      <c r="CQU75" s="516"/>
      <c r="CQV75" s="516"/>
      <c r="CQW75" s="516"/>
      <c r="CQX75" s="516"/>
      <c r="CQY75" s="516"/>
      <c r="CQZ75" s="516"/>
      <c r="CRA75" s="516"/>
      <c r="CRB75" s="516"/>
      <c r="CRC75" s="516"/>
      <c r="CRD75" s="516"/>
      <c r="CRE75" s="516"/>
      <c r="CRF75" s="516"/>
      <c r="CRG75" s="516"/>
      <c r="CRH75" s="516"/>
      <c r="CRI75" s="516"/>
      <c r="CRJ75" s="516"/>
      <c r="CRK75" s="516"/>
      <c r="CRL75" s="516"/>
      <c r="CRM75" s="516"/>
      <c r="CRN75" s="516"/>
      <c r="CRO75" s="516"/>
      <c r="CRP75" s="516"/>
      <c r="CRQ75" s="516"/>
      <c r="CRR75" s="516"/>
      <c r="CRS75" s="516"/>
      <c r="CRT75" s="516"/>
      <c r="CRU75" s="516"/>
      <c r="CRV75" s="516"/>
      <c r="CRW75" s="516"/>
      <c r="CRX75" s="516"/>
      <c r="CRY75" s="516"/>
      <c r="CRZ75" s="516"/>
      <c r="CSA75" s="516"/>
      <c r="CSB75" s="516"/>
      <c r="CSC75" s="516"/>
      <c r="CSD75" s="516"/>
      <c r="CSE75" s="516"/>
      <c r="CSF75" s="516"/>
      <c r="CSG75" s="516"/>
      <c r="CSH75" s="516"/>
      <c r="CSI75" s="516"/>
      <c r="CSJ75" s="516"/>
      <c r="CSK75" s="516"/>
      <c r="CSL75" s="516"/>
      <c r="CSM75" s="516"/>
      <c r="CSN75" s="516"/>
      <c r="CSO75" s="516"/>
      <c r="CSP75" s="516"/>
      <c r="CSQ75" s="516"/>
      <c r="CSR75" s="516"/>
      <c r="CSS75" s="516"/>
      <c r="CST75" s="516"/>
      <c r="CSU75" s="516"/>
      <c r="CSV75" s="516"/>
      <c r="CSW75" s="516"/>
      <c r="CSX75" s="516"/>
      <c r="CSY75" s="516"/>
      <c r="CSZ75" s="516"/>
      <c r="CTA75" s="516"/>
      <c r="CTB75" s="516"/>
      <c r="CTC75" s="516"/>
      <c r="CTD75" s="516"/>
      <c r="CTE75" s="516"/>
      <c r="CTF75" s="516"/>
      <c r="CTG75" s="516"/>
      <c r="CTH75" s="516"/>
      <c r="CTI75" s="516"/>
      <c r="CTJ75" s="516"/>
      <c r="CTK75" s="516"/>
      <c r="CTL75" s="516"/>
      <c r="CTM75" s="516"/>
      <c r="CTN75" s="516"/>
      <c r="CTO75" s="516"/>
      <c r="CTP75" s="516"/>
      <c r="CTQ75" s="516"/>
      <c r="CTR75" s="516"/>
      <c r="CTS75" s="516"/>
      <c r="CTT75" s="516"/>
      <c r="CTU75" s="516"/>
      <c r="CTV75" s="516"/>
      <c r="CTW75" s="516"/>
      <c r="CTX75" s="516"/>
      <c r="CTY75" s="516"/>
      <c r="CTZ75" s="516"/>
      <c r="CUA75" s="516"/>
      <c r="CUB75" s="516"/>
      <c r="CUC75" s="516"/>
      <c r="CUD75" s="516"/>
      <c r="CUE75" s="516"/>
      <c r="CUF75" s="516"/>
      <c r="CUG75" s="516"/>
      <c r="CUH75" s="516"/>
      <c r="CUI75" s="516"/>
      <c r="CUJ75" s="516"/>
      <c r="CUK75" s="516"/>
      <c r="CUL75" s="516"/>
      <c r="CUM75" s="516"/>
      <c r="CUN75" s="516"/>
      <c r="CUO75" s="516"/>
      <c r="CUP75" s="516"/>
      <c r="CUQ75" s="516"/>
      <c r="CUR75" s="516"/>
      <c r="CUS75" s="516"/>
      <c r="CUT75" s="516"/>
      <c r="CUU75" s="516"/>
      <c r="CUV75" s="516"/>
      <c r="CUW75" s="516"/>
      <c r="CUX75" s="516"/>
      <c r="CUY75" s="516"/>
      <c r="CUZ75" s="516"/>
      <c r="CVA75" s="516"/>
      <c r="CVB75" s="516"/>
      <c r="CVC75" s="516"/>
      <c r="CVD75" s="516"/>
      <c r="CVE75" s="516"/>
      <c r="CVF75" s="516"/>
      <c r="CVG75" s="516"/>
      <c r="CVH75" s="516"/>
      <c r="CVI75" s="516"/>
      <c r="CVJ75" s="516"/>
      <c r="CVK75" s="516"/>
      <c r="CVL75" s="516"/>
      <c r="CVM75" s="516"/>
      <c r="CVN75" s="516"/>
      <c r="CVO75" s="516"/>
      <c r="CVP75" s="516"/>
      <c r="CVQ75" s="516"/>
      <c r="CVR75" s="516"/>
      <c r="CVS75" s="516"/>
      <c r="CVT75" s="516"/>
      <c r="CVU75" s="516"/>
      <c r="CVV75" s="516"/>
      <c r="CVW75" s="516"/>
      <c r="CVX75" s="516"/>
      <c r="CVY75" s="516"/>
      <c r="CVZ75" s="516"/>
      <c r="CWA75" s="516"/>
      <c r="CWB75" s="516"/>
      <c r="CWC75" s="516"/>
      <c r="CWD75" s="516"/>
      <c r="CWE75" s="516"/>
      <c r="CWF75" s="516"/>
      <c r="CWG75" s="516"/>
      <c r="CWH75" s="516"/>
      <c r="CWI75" s="516"/>
      <c r="CWJ75" s="516"/>
      <c r="CWK75" s="516"/>
      <c r="CWL75" s="516"/>
      <c r="CWM75" s="516"/>
      <c r="CWN75" s="516"/>
      <c r="CWO75" s="516"/>
      <c r="CWP75" s="516"/>
      <c r="CWQ75" s="516"/>
      <c r="CWR75" s="516"/>
      <c r="CWS75" s="516"/>
      <c r="CWT75" s="516"/>
      <c r="CWU75" s="516"/>
      <c r="CWV75" s="516"/>
      <c r="CWW75" s="516"/>
      <c r="CWX75" s="516"/>
      <c r="CWY75" s="516"/>
      <c r="CWZ75" s="516"/>
      <c r="CXA75" s="516"/>
      <c r="CXB75" s="516"/>
      <c r="CXC75" s="516"/>
      <c r="CXD75" s="516"/>
      <c r="CXE75" s="516"/>
      <c r="CXF75" s="516"/>
      <c r="CXG75" s="516"/>
      <c r="CXH75" s="516"/>
      <c r="CXI75" s="516"/>
      <c r="CXJ75" s="516"/>
      <c r="CXK75" s="516"/>
      <c r="CXL75" s="516"/>
      <c r="CXM75" s="516"/>
      <c r="CXN75" s="516"/>
      <c r="CXO75" s="516"/>
      <c r="CXP75" s="516"/>
      <c r="CXQ75" s="516"/>
      <c r="CXR75" s="516"/>
      <c r="CXS75" s="516"/>
      <c r="CXT75" s="516"/>
      <c r="CXU75" s="516"/>
      <c r="CXV75" s="516"/>
      <c r="CXW75" s="516"/>
      <c r="CXX75" s="516"/>
      <c r="CXY75" s="516"/>
      <c r="CXZ75" s="516"/>
      <c r="CYA75" s="516"/>
      <c r="CYB75" s="516"/>
      <c r="CYC75" s="516"/>
      <c r="CYD75" s="516"/>
      <c r="CYE75" s="516"/>
      <c r="CYF75" s="516"/>
      <c r="CYG75" s="516"/>
      <c r="CYH75" s="516"/>
      <c r="CYI75" s="516"/>
      <c r="CYJ75" s="516"/>
      <c r="CYK75" s="516"/>
      <c r="CYL75" s="516"/>
      <c r="CYM75" s="516"/>
      <c r="CYN75" s="516"/>
      <c r="CYO75" s="516"/>
      <c r="CYP75" s="516"/>
      <c r="CYQ75" s="516"/>
      <c r="CYR75" s="516"/>
      <c r="CYS75" s="516"/>
      <c r="CYT75" s="516"/>
      <c r="CYU75" s="516"/>
      <c r="CYV75" s="516"/>
      <c r="CYW75" s="516"/>
      <c r="CYX75" s="516"/>
      <c r="CYY75" s="516"/>
      <c r="CYZ75" s="516"/>
      <c r="CZA75" s="516"/>
      <c r="CZB75" s="516"/>
      <c r="CZC75" s="516"/>
      <c r="CZD75" s="516"/>
      <c r="CZE75" s="516"/>
      <c r="CZF75" s="516"/>
      <c r="CZG75" s="516"/>
      <c r="CZH75" s="516"/>
      <c r="CZI75" s="516"/>
      <c r="CZJ75" s="516"/>
      <c r="CZK75" s="516"/>
      <c r="CZL75" s="516"/>
      <c r="CZM75" s="516"/>
      <c r="CZN75" s="516"/>
      <c r="CZO75" s="516"/>
      <c r="CZP75" s="516"/>
      <c r="CZQ75" s="516"/>
      <c r="CZR75" s="516"/>
      <c r="CZS75" s="516"/>
      <c r="CZT75" s="516"/>
      <c r="CZU75" s="516"/>
      <c r="CZV75" s="516"/>
      <c r="CZW75" s="516"/>
      <c r="CZX75" s="516"/>
      <c r="CZY75" s="516"/>
      <c r="CZZ75" s="516"/>
      <c r="DAA75" s="516"/>
      <c r="DAB75" s="516"/>
      <c r="DAC75" s="516"/>
      <c r="DAD75" s="516"/>
      <c r="DAE75" s="516"/>
      <c r="DAF75" s="516"/>
      <c r="DAG75" s="516"/>
      <c r="DAH75" s="516"/>
      <c r="DAI75" s="516"/>
      <c r="DAJ75" s="516"/>
      <c r="DAK75" s="516"/>
      <c r="DAL75" s="516"/>
      <c r="DAM75" s="516"/>
      <c r="DAN75" s="516"/>
      <c r="DAO75" s="516"/>
      <c r="DAP75" s="516"/>
      <c r="DAQ75" s="516"/>
      <c r="DAR75" s="516"/>
      <c r="DAS75" s="516"/>
      <c r="DAT75" s="516"/>
      <c r="DAU75" s="516"/>
      <c r="DAV75" s="516"/>
      <c r="DAW75" s="516"/>
      <c r="DAX75" s="516"/>
      <c r="DAY75" s="516"/>
      <c r="DAZ75" s="516"/>
      <c r="DBA75" s="516"/>
      <c r="DBB75" s="516"/>
      <c r="DBC75" s="516"/>
      <c r="DBD75" s="516"/>
      <c r="DBE75" s="516"/>
      <c r="DBF75" s="516"/>
      <c r="DBG75" s="516"/>
      <c r="DBH75" s="516"/>
      <c r="DBI75" s="516"/>
      <c r="DBJ75" s="516"/>
      <c r="DBK75" s="516"/>
      <c r="DBL75" s="516"/>
      <c r="DBM75" s="516"/>
      <c r="DBN75" s="516"/>
      <c r="DBO75" s="516"/>
      <c r="DBP75" s="516"/>
      <c r="DBQ75" s="516"/>
      <c r="DBR75" s="516"/>
      <c r="DBS75" s="516"/>
      <c r="DBT75" s="516"/>
      <c r="DBU75" s="516"/>
      <c r="DBV75" s="516"/>
      <c r="DBW75" s="516"/>
      <c r="DBX75" s="516"/>
      <c r="DBY75" s="516"/>
      <c r="DBZ75" s="516"/>
      <c r="DCA75" s="516"/>
      <c r="DCB75" s="516"/>
      <c r="DCC75" s="516"/>
      <c r="DCD75" s="516"/>
      <c r="DCE75" s="516"/>
      <c r="DCF75" s="516"/>
      <c r="DCG75" s="516"/>
      <c r="DCH75" s="516"/>
      <c r="DCI75" s="516"/>
      <c r="DCJ75" s="516"/>
      <c r="DCK75" s="516"/>
      <c r="DCL75" s="516"/>
      <c r="DCM75" s="516"/>
      <c r="DCN75" s="516"/>
      <c r="DCO75" s="516"/>
      <c r="DCP75" s="516"/>
      <c r="DCQ75" s="516"/>
      <c r="DCR75" s="516"/>
      <c r="DCS75" s="516"/>
      <c r="DCT75" s="516"/>
      <c r="DCU75" s="516"/>
      <c r="DCV75" s="516"/>
      <c r="DCW75" s="516"/>
      <c r="DCX75" s="516"/>
      <c r="DCY75" s="516"/>
      <c r="DCZ75" s="516"/>
      <c r="DDA75" s="516"/>
      <c r="DDB75" s="516"/>
      <c r="DDC75" s="516"/>
      <c r="DDD75" s="516"/>
      <c r="DDE75" s="516"/>
      <c r="DDF75" s="516"/>
      <c r="DDG75" s="516"/>
      <c r="DDH75" s="516"/>
      <c r="DDI75" s="516"/>
      <c r="DDJ75" s="516"/>
      <c r="DDK75" s="516"/>
      <c r="DDL75" s="516"/>
      <c r="DDM75" s="516"/>
      <c r="DDN75" s="516"/>
      <c r="DDO75" s="516"/>
      <c r="DDP75" s="516"/>
      <c r="DDQ75" s="516"/>
      <c r="DDR75" s="516"/>
      <c r="DDS75" s="516"/>
      <c r="DDT75" s="516"/>
      <c r="DDU75" s="516"/>
      <c r="DDV75" s="516"/>
      <c r="DDW75" s="516"/>
      <c r="DDX75" s="516"/>
      <c r="DDY75" s="516"/>
      <c r="DDZ75" s="516"/>
      <c r="DEA75" s="516"/>
      <c r="DEB75" s="516"/>
      <c r="DEC75" s="516"/>
      <c r="DED75" s="516"/>
      <c r="DEE75" s="516"/>
      <c r="DEF75" s="516"/>
      <c r="DEG75" s="516"/>
      <c r="DEH75" s="516"/>
      <c r="DEI75" s="516"/>
      <c r="DEJ75" s="516"/>
      <c r="DEK75" s="516"/>
      <c r="DEL75" s="516"/>
      <c r="DEM75" s="516"/>
      <c r="DEN75" s="516"/>
      <c r="DEO75" s="516"/>
      <c r="DEP75" s="516"/>
      <c r="DEQ75" s="516"/>
      <c r="DER75" s="516"/>
      <c r="DES75" s="516"/>
      <c r="DET75" s="516"/>
      <c r="DEU75" s="516"/>
      <c r="DEV75" s="516"/>
      <c r="DEW75" s="516"/>
      <c r="DEX75" s="516"/>
      <c r="DEY75" s="516"/>
      <c r="DEZ75" s="516"/>
      <c r="DFA75" s="516"/>
      <c r="DFB75" s="516"/>
      <c r="DFC75" s="516"/>
      <c r="DFD75" s="516"/>
      <c r="DFE75" s="516"/>
      <c r="DFF75" s="516"/>
      <c r="DFG75" s="516"/>
      <c r="DFH75" s="516"/>
      <c r="DFI75" s="516"/>
      <c r="DFJ75" s="516"/>
      <c r="DFK75" s="516"/>
      <c r="DFL75" s="516"/>
      <c r="DFM75" s="516"/>
      <c r="DFN75" s="516"/>
      <c r="DFO75" s="516"/>
      <c r="DFP75" s="516"/>
      <c r="DFQ75" s="516"/>
      <c r="DFR75" s="516"/>
      <c r="DFS75" s="516"/>
      <c r="DFT75" s="516"/>
      <c r="DFU75" s="516"/>
      <c r="DFV75" s="516"/>
      <c r="DFW75" s="516"/>
      <c r="DFX75" s="516"/>
      <c r="DFY75" s="516"/>
      <c r="DFZ75" s="516"/>
      <c r="DGA75" s="516"/>
      <c r="DGB75" s="516"/>
      <c r="DGC75" s="516"/>
      <c r="DGD75" s="516"/>
      <c r="DGE75" s="516"/>
      <c r="DGF75" s="516"/>
      <c r="DGG75" s="516"/>
      <c r="DGH75" s="516"/>
      <c r="DGI75" s="516"/>
      <c r="DGJ75" s="516"/>
      <c r="DGK75" s="516"/>
      <c r="DGL75" s="516"/>
      <c r="DGM75" s="516"/>
      <c r="DGN75" s="516"/>
      <c r="DGO75" s="516"/>
      <c r="DGP75" s="516"/>
      <c r="DGQ75" s="516"/>
      <c r="DGR75" s="516"/>
      <c r="DGS75" s="516"/>
      <c r="DGT75" s="516"/>
      <c r="DGU75" s="516"/>
      <c r="DGV75" s="516"/>
      <c r="DGW75" s="516"/>
      <c r="DGX75" s="516"/>
      <c r="DGY75" s="516"/>
      <c r="DGZ75" s="516"/>
      <c r="DHA75" s="516"/>
      <c r="DHB75" s="516"/>
      <c r="DHC75" s="516"/>
      <c r="DHD75" s="516"/>
      <c r="DHE75" s="516"/>
      <c r="DHF75" s="516"/>
      <c r="DHG75" s="516"/>
      <c r="DHH75" s="516"/>
      <c r="DHI75" s="516"/>
      <c r="DHJ75" s="516"/>
      <c r="DHK75" s="516"/>
      <c r="DHL75" s="516"/>
      <c r="DHM75" s="516"/>
      <c r="DHN75" s="516"/>
      <c r="DHO75" s="516"/>
      <c r="DHP75" s="516"/>
      <c r="DHQ75" s="516"/>
      <c r="DHR75" s="516"/>
      <c r="DHS75" s="516"/>
      <c r="DHT75" s="516"/>
      <c r="DHU75" s="516"/>
      <c r="DHV75" s="516"/>
      <c r="DHW75" s="516"/>
      <c r="DHX75" s="516"/>
      <c r="DHY75" s="516"/>
      <c r="DHZ75" s="516"/>
      <c r="DIA75" s="516"/>
      <c r="DIB75" s="516"/>
      <c r="DIC75" s="516"/>
      <c r="DID75" s="516"/>
      <c r="DIE75" s="516"/>
      <c r="DIF75" s="516"/>
      <c r="DIG75" s="516"/>
      <c r="DIH75" s="516"/>
      <c r="DII75" s="516"/>
      <c r="DIJ75" s="516"/>
      <c r="DIK75" s="516"/>
      <c r="DIL75" s="516"/>
      <c r="DIM75" s="516"/>
      <c r="DIN75" s="516"/>
      <c r="DIO75" s="516"/>
      <c r="DIP75" s="516"/>
      <c r="DIQ75" s="516"/>
      <c r="DIR75" s="516"/>
      <c r="DIS75" s="516"/>
      <c r="DIT75" s="516"/>
      <c r="DIU75" s="516"/>
      <c r="DIV75" s="516"/>
      <c r="DIW75" s="516"/>
      <c r="DIX75" s="516"/>
      <c r="DIY75" s="516"/>
      <c r="DIZ75" s="516"/>
      <c r="DJA75" s="516"/>
      <c r="DJB75" s="516"/>
      <c r="DJC75" s="516"/>
      <c r="DJD75" s="516"/>
      <c r="DJE75" s="516"/>
      <c r="DJF75" s="516"/>
      <c r="DJG75" s="516"/>
      <c r="DJH75" s="516"/>
      <c r="DJI75" s="516"/>
      <c r="DJJ75" s="516"/>
      <c r="DJK75" s="516"/>
      <c r="DJL75" s="516"/>
      <c r="DJM75" s="516"/>
      <c r="DJN75" s="516"/>
      <c r="DJO75" s="516"/>
      <c r="DJP75" s="516"/>
      <c r="DJQ75" s="516"/>
      <c r="DJR75" s="516"/>
      <c r="DJS75" s="516"/>
      <c r="DJT75" s="516"/>
      <c r="DJU75" s="516"/>
      <c r="DJV75" s="516"/>
      <c r="DJW75" s="516"/>
      <c r="DJX75" s="516"/>
      <c r="DJY75" s="516"/>
      <c r="DJZ75" s="516"/>
      <c r="DKA75" s="516"/>
      <c r="DKB75" s="516"/>
      <c r="DKC75" s="516"/>
      <c r="DKD75" s="516"/>
      <c r="DKE75" s="516"/>
      <c r="DKF75" s="516"/>
      <c r="DKG75" s="516"/>
      <c r="DKH75" s="516"/>
      <c r="DKI75" s="516"/>
      <c r="DKJ75" s="516"/>
      <c r="DKK75" s="516"/>
      <c r="DKL75" s="516"/>
      <c r="DKM75" s="516"/>
      <c r="DKN75" s="516"/>
      <c r="DKO75" s="516"/>
      <c r="DKP75" s="516"/>
      <c r="DKQ75" s="516"/>
      <c r="DKR75" s="516"/>
      <c r="DKS75" s="516"/>
      <c r="DKT75" s="516"/>
      <c r="DKU75" s="516"/>
      <c r="DKV75" s="516"/>
      <c r="DKW75" s="516"/>
      <c r="DKX75" s="516"/>
      <c r="DKY75" s="516"/>
      <c r="DKZ75" s="516"/>
      <c r="DLA75" s="516"/>
      <c r="DLB75" s="516"/>
      <c r="DLC75" s="516"/>
      <c r="DLD75" s="516"/>
      <c r="DLE75" s="516"/>
      <c r="DLF75" s="516"/>
      <c r="DLG75" s="516"/>
      <c r="DLH75" s="516"/>
      <c r="DLI75" s="516"/>
      <c r="DLJ75" s="516"/>
      <c r="DLK75" s="516"/>
      <c r="DLL75" s="516"/>
      <c r="DLM75" s="516"/>
      <c r="DLN75" s="516"/>
      <c r="DLO75" s="516"/>
      <c r="DLP75" s="516"/>
      <c r="DLQ75" s="516"/>
      <c r="DLR75" s="516"/>
      <c r="DLS75" s="516"/>
      <c r="DLT75" s="516"/>
      <c r="DLU75" s="516"/>
      <c r="DLV75" s="516"/>
      <c r="DLW75" s="516"/>
      <c r="DLX75" s="516"/>
      <c r="DLY75" s="516"/>
      <c r="DLZ75" s="516"/>
      <c r="DMA75" s="516"/>
      <c r="DMB75" s="516"/>
      <c r="DMC75" s="516"/>
      <c r="DMD75" s="516"/>
      <c r="DME75" s="516"/>
      <c r="DMF75" s="516"/>
      <c r="DMG75" s="516"/>
      <c r="DMH75" s="516"/>
      <c r="DMI75" s="516"/>
      <c r="DMJ75" s="516"/>
      <c r="DMK75" s="516"/>
      <c r="DML75" s="516"/>
      <c r="DMM75" s="516"/>
      <c r="DMN75" s="516"/>
      <c r="DMO75" s="516"/>
      <c r="DMP75" s="516"/>
      <c r="DMQ75" s="516"/>
      <c r="DMR75" s="516"/>
      <c r="DMS75" s="516"/>
      <c r="DMT75" s="516"/>
      <c r="DMU75" s="516"/>
      <c r="DMV75" s="516"/>
      <c r="DMW75" s="516"/>
      <c r="DMX75" s="516"/>
      <c r="DMY75" s="516"/>
      <c r="DMZ75" s="516"/>
      <c r="DNA75" s="516"/>
      <c r="DNB75" s="516"/>
      <c r="DNC75" s="516"/>
      <c r="DND75" s="516"/>
      <c r="DNE75" s="516"/>
      <c r="DNF75" s="516"/>
      <c r="DNG75" s="516"/>
      <c r="DNH75" s="516"/>
      <c r="DNI75" s="516"/>
      <c r="DNJ75" s="516"/>
      <c r="DNK75" s="516"/>
      <c r="DNL75" s="516"/>
      <c r="DNM75" s="516"/>
      <c r="DNN75" s="516"/>
      <c r="DNO75" s="516"/>
      <c r="DNP75" s="516"/>
      <c r="DNQ75" s="516"/>
      <c r="DNR75" s="516"/>
      <c r="DNS75" s="516"/>
      <c r="DNT75" s="516"/>
      <c r="DNU75" s="516"/>
      <c r="DNV75" s="516"/>
      <c r="DNW75" s="516"/>
      <c r="DNX75" s="516"/>
      <c r="DNY75" s="516"/>
      <c r="DNZ75" s="516"/>
      <c r="DOA75" s="516"/>
      <c r="DOB75" s="516"/>
      <c r="DOC75" s="516"/>
      <c r="DOD75" s="516"/>
      <c r="DOE75" s="516"/>
      <c r="DOF75" s="516"/>
      <c r="DOG75" s="516"/>
      <c r="DOH75" s="516"/>
      <c r="DOI75" s="516"/>
      <c r="DOJ75" s="516"/>
      <c r="DOK75" s="516"/>
      <c r="DOL75" s="516"/>
      <c r="DOM75" s="516"/>
      <c r="DON75" s="516"/>
      <c r="DOO75" s="516"/>
      <c r="DOP75" s="516"/>
      <c r="DOQ75" s="516"/>
      <c r="DOR75" s="516"/>
      <c r="DOS75" s="516"/>
      <c r="DOT75" s="516"/>
      <c r="DOU75" s="516"/>
      <c r="DOV75" s="516"/>
      <c r="DOW75" s="516"/>
      <c r="DOX75" s="516"/>
      <c r="DOY75" s="516"/>
      <c r="DOZ75" s="516"/>
      <c r="DPA75" s="516"/>
      <c r="DPB75" s="516"/>
      <c r="DPC75" s="516"/>
      <c r="DPD75" s="516"/>
      <c r="DPE75" s="516"/>
      <c r="DPF75" s="516"/>
      <c r="DPG75" s="516"/>
      <c r="DPH75" s="516"/>
      <c r="DPI75" s="516"/>
      <c r="DPJ75" s="516"/>
      <c r="DPK75" s="516"/>
      <c r="DPL75" s="516"/>
      <c r="DPM75" s="516"/>
      <c r="DPN75" s="516"/>
      <c r="DPO75" s="516"/>
      <c r="DPP75" s="516"/>
      <c r="DPQ75" s="516"/>
      <c r="DPR75" s="516"/>
      <c r="DPS75" s="516"/>
      <c r="DPT75" s="516"/>
      <c r="DPU75" s="516"/>
      <c r="DPV75" s="516"/>
      <c r="DPW75" s="516"/>
      <c r="DPX75" s="516"/>
      <c r="DPY75" s="516"/>
      <c r="DPZ75" s="516"/>
      <c r="DQA75" s="516"/>
      <c r="DQB75" s="516"/>
      <c r="DQC75" s="516"/>
      <c r="DQD75" s="516"/>
      <c r="DQE75" s="516"/>
      <c r="DQF75" s="516"/>
      <c r="DQG75" s="516"/>
      <c r="DQH75" s="516"/>
      <c r="DQI75" s="516"/>
      <c r="DQJ75" s="516"/>
      <c r="DQK75" s="516"/>
      <c r="DQL75" s="516"/>
      <c r="DQM75" s="516"/>
      <c r="DQN75" s="516"/>
      <c r="DQO75" s="516"/>
      <c r="DQP75" s="516"/>
      <c r="DQQ75" s="516"/>
      <c r="DQR75" s="516"/>
      <c r="DQS75" s="516"/>
      <c r="DQT75" s="516"/>
      <c r="DQU75" s="516"/>
      <c r="DQV75" s="516"/>
      <c r="DQW75" s="516"/>
      <c r="DQX75" s="516"/>
      <c r="DQY75" s="516"/>
      <c r="DQZ75" s="516"/>
      <c r="DRA75" s="516"/>
      <c r="DRB75" s="516"/>
      <c r="DRC75" s="516"/>
      <c r="DRD75" s="516"/>
      <c r="DRE75" s="516"/>
      <c r="DRF75" s="516"/>
      <c r="DRG75" s="516"/>
      <c r="DRH75" s="516"/>
      <c r="DRI75" s="516"/>
      <c r="DRJ75" s="516"/>
      <c r="DRK75" s="516"/>
      <c r="DRL75" s="516"/>
      <c r="DRM75" s="516"/>
      <c r="DRN75" s="516"/>
      <c r="DRO75" s="516"/>
      <c r="DRP75" s="516"/>
      <c r="DRQ75" s="516"/>
      <c r="DRR75" s="516"/>
      <c r="DRS75" s="516"/>
      <c r="DRT75" s="516"/>
      <c r="DRU75" s="516"/>
      <c r="DRV75" s="516"/>
      <c r="DRW75" s="516"/>
      <c r="DRX75" s="516"/>
      <c r="DRY75" s="516"/>
      <c r="DRZ75" s="516"/>
      <c r="DSA75" s="516"/>
      <c r="DSB75" s="516"/>
      <c r="DSC75" s="516"/>
      <c r="DSD75" s="516"/>
      <c r="DSE75" s="516"/>
      <c r="DSF75" s="516"/>
      <c r="DSG75" s="516"/>
      <c r="DSH75" s="516"/>
      <c r="DSI75" s="516"/>
      <c r="DSJ75" s="516"/>
      <c r="DSK75" s="516"/>
      <c r="DSL75" s="516"/>
      <c r="DSM75" s="516"/>
      <c r="DSN75" s="516"/>
      <c r="DSO75" s="516"/>
      <c r="DSP75" s="516"/>
      <c r="DSQ75" s="516"/>
      <c r="DSR75" s="516"/>
      <c r="DSS75" s="516"/>
      <c r="DST75" s="516"/>
      <c r="DSU75" s="516"/>
      <c r="DSV75" s="516"/>
      <c r="DSW75" s="516"/>
      <c r="DSX75" s="516"/>
      <c r="DSY75" s="516"/>
      <c r="DSZ75" s="516"/>
      <c r="DTA75" s="516"/>
      <c r="DTB75" s="516"/>
      <c r="DTC75" s="516"/>
      <c r="DTD75" s="516"/>
      <c r="DTE75" s="516"/>
      <c r="DTF75" s="516"/>
      <c r="DTG75" s="516"/>
      <c r="DTH75" s="516"/>
      <c r="DTI75" s="516"/>
      <c r="DTJ75" s="516"/>
      <c r="DTK75" s="516"/>
      <c r="DTL75" s="516"/>
      <c r="DTM75" s="516"/>
      <c r="DTN75" s="516"/>
      <c r="DTO75" s="516"/>
      <c r="DTP75" s="516"/>
      <c r="DTQ75" s="516"/>
      <c r="DTR75" s="516"/>
      <c r="DTS75" s="516"/>
      <c r="DTT75" s="516"/>
      <c r="DTU75" s="516"/>
      <c r="DTV75" s="516"/>
      <c r="DTW75" s="516"/>
      <c r="DTX75" s="516"/>
      <c r="DTY75" s="516"/>
      <c r="DTZ75" s="516"/>
      <c r="DUA75" s="516"/>
      <c r="DUB75" s="516"/>
      <c r="DUC75" s="516"/>
      <c r="DUD75" s="516"/>
      <c r="DUE75" s="516"/>
      <c r="DUF75" s="516"/>
      <c r="DUG75" s="516"/>
      <c r="DUH75" s="516"/>
      <c r="DUI75" s="516"/>
      <c r="DUJ75" s="516"/>
      <c r="DUK75" s="516"/>
      <c r="DUL75" s="516"/>
      <c r="DUM75" s="516"/>
      <c r="DUN75" s="516"/>
      <c r="DUO75" s="516"/>
      <c r="DUP75" s="516"/>
      <c r="DUQ75" s="516"/>
      <c r="DUR75" s="516"/>
      <c r="DUS75" s="516"/>
      <c r="DUT75" s="516"/>
      <c r="DUU75" s="516"/>
      <c r="DUV75" s="516"/>
      <c r="DUW75" s="516"/>
      <c r="DUX75" s="516"/>
      <c r="DUY75" s="516"/>
      <c r="DUZ75" s="516"/>
      <c r="DVA75" s="516"/>
      <c r="DVB75" s="516"/>
      <c r="DVC75" s="516"/>
      <c r="DVD75" s="516"/>
      <c r="DVE75" s="516"/>
      <c r="DVF75" s="516"/>
      <c r="DVG75" s="516"/>
      <c r="DVH75" s="516"/>
      <c r="DVI75" s="516"/>
      <c r="DVJ75" s="516"/>
      <c r="DVK75" s="516"/>
      <c r="DVL75" s="516"/>
      <c r="DVM75" s="516"/>
      <c r="DVN75" s="516"/>
      <c r="DVO75" s="516"/>
      <c r="DVP75" s="516"/>
      <c r="DVQ75" s="516"/>
      <c r="DVR75" s="516"/>
      <c r="DVS75" s="516"/>
      <c r="DVT75" s="516"/>
      <c r="DVU75" s="516"/>
      <c r="DVV75" s="516"/>
      <c r="DVW75" s="516"/>
      <c r="DVX75" s="516"/>
      <c r="DVY75" s="516"/>
      <c r="DVZ75" s="516"/>
      <c r="DWA75" s="516"/>
      <c r="DWB75" s="516"/>
      <c r="DWC75" s="516"/>
      <c r="DWD75" s="516"/>
      <c r="DWE75" s="516"/>
      <c r="DWF75" s="516"/>
      <c r="DWG75" s="516"/>
      <c r="DWH75" s="516"/>
      <c r="DWI75" s="516"/>
      <c r="DWJ75" s="516"/>
      <c r="DWK75" s="516"/>
      <c r="DWL75" s="516"/>
      <c r="DWM75" s="516"/>
      <c r="DWN75" s="516"/>
      <c r="DWO75" s="516"/>
      <c r="DWP75" s="516"/>
      <c r="DWQ75" s="516"/>
      <c r="DWR75" s="516"/>
      <c r="DWS75" s="516"/>
      <c r="DWT75" s="516"/>
      <c r="DWU75" s="516"/>
      <c r="DWV75" s="516"/>
      <c r="DWW75" s="516"/>
      <c r="DWX75" s="516"/>
      <c r="DWY75" s="516"/>
      <c r="DWZ75" s="516"/>
      <c r="DXA75" s="516"/>
      <c r="DXB75" s="516"/>
      <c r="DXC75" s="516"/>
      <c r="DXD75" s="516"/>
      <c r="DXE75" s="516"/>
      <c r="DXF75" s="516"/>
      <c r="DXG75" s="516"/>
      <c r="DXH75" s="516"/>
      <c r="DXI75" s="516"/>
      <c r="DXJ75" s="516"/>
      <c r="DXK75" s="516"/>
      <c r="DXL75" s="516"/>
      <c r="DXM75" s="516"/>
      <c r="DXN75" s="516"/>
      <c r="DXO75" s="516"/>
      <c r="DXP75" s="516"/>
      <c r="DXQ75" s="516"/>
      <c r="DXR75" s="516"/>
      <c r="DXS75" s="516"/>
      <c r="DXT75" s="516"/>
      <c r="DXU75" s="516"/>
      <c r="DXV75" s="516"/>
      <c r="DXW75" s="516"/>
      <c r="DXX75" s="516"/>
      <c r="DXY75" s="516"/>
      <c r="DXZ75" s="516"/>
      <c r="DYA75" s="516"/>
      <c r="DYB75" s="516"/>
      <c r="DYC75" s="516"/>
      <c r="DYD75" s="516"/>
      <c r="DYE75" s="516"/>
      <c r="DYF75" s="516"/>
      <c r="DYG75" s="516"/>
      <c r="DYH75" s="516"/>
      <c r="DYI75" s="516"/>
      <c r="DYJ75" s="516"/>
      <c r="DYK75" s="516"/>
      <c r="DYL75" s="516"/>
      <c r="DYM75" s="516"/>
      <c r="DYN75" s="516"/>
      <c r="DYO75" s="516"/>
      <c r="DYP75" s="516"/>
      <c r="DYQ75" s="516"/>
      <c r="DYR75" s="516"/>
      <c r="DYS75" s="516"/>
      <c r="DYT75" s="516"/>
      <c r="DYU75" s="516"/>
      <c r="DYV75" s="516"/>
      <c r="DYW75" s="516"/>
      <c r="DYX75" s="516"/>
      <c r="DYY75" s="516"/>
      <c r="DYZ75" s="516"/>
      <c r="DZA75" s="516"/>
      <c r="DZB75" s="516"/>
      <c r="DZC75" s="516"/>
      <c r="DZD75" s="516"/>
      <c r="DZE75" s="516"/>
      <c r="DZF75" s="516"/>
      <c r="DZG75" s="516"/>
      <c r="DZH75" s="516"/>
      <c r="DZI75" s="516"/>
      <c r="DZJ75" s="516"/>
      <c r="DZK75" s="516"/>
      <c r="DZL75" s="516"/>
      <c r="DZM75" s="516"/>
      <c r="DZN75" s="516"/>
      <c r="DZO75" s="516"/>
      <c r="DZP75" s="516"/>
      <c r="DZQ75" s="516"/>
      <c r="DZR75" s="516"/>
      <c r="DZS75" s="516"/>
      <c r="DZT75" s="516"/>
      <c r="DZU75" s="516"/>
      <c r="DZV75" s="516"/>
      <c r="DZW75" s="516"/>
      <c r="DZX75" s="516"/>
      <c r="DZY75" s="516"/>
      <c r="DZZ75" s="516"/>
      <c r="EAA75" s="516"/>
      <c r="EAB75" s="516"/>
      <c r="EAC75" s="516"/>
      <c r="EAD75" s="516"/>
      <c r="EAE75" s="516"/>
      <c r="EAF75" s="516"/>
      <c r="EAG75" s="516"/>
      <c r="EAH75" s="516"/>
      <c r="EAI75" s="516"/>
      <c r="EAJ75" s="516"/>
      <c r="EAK75" s="516"/>
      <c r="EAL75" s="516"/>
      <c r="EAM75" s="516"/>
      <c r="EAN75" s="516"/>
      <c r="EAO75" s="516"/>
      <c r="EAP75" s="516"/>
      <c r="EAQ75" s="516"/>
      <c r="EAR75" s="516"/>
      <c r="EAS75" s="516"/>
      <c r="EAT75" s="516"/>
      <c r="EAU75" s="516"/>
      <c r="EAV75" s="516"/>
      <c r="EAW75" s="516"/>
      <c r="EAX75" s="516"/>
      <c r="EAY75" s="516"/>
      <c r="EAZ75" s="516"/>
      <c r="EBA75" s="516"/>
      <c r="EBB75" s="516"/>
      <c r="EBC75" s="516"/>
      <c r="EBD75" s="516"/>
      <c r="EBE75" s="516"/>
      <c r="EBF75" s="516"/>
      <c r="EBG75" s="516"/>
      <c r="EBH75" s="516"/>
      <c r="EBI75" s="516"/>
      <c r="EBJ75" s="516"/>
      <c r="EBK75" s="516"/>
      <c r="EBL75" s="516"/>
      <c r="EBM75" s="516"/>
      <c r="EBN75" s="516"/>
      <c r="EBO75" s="516"/>
      <c r="EBP75" s="516"/>
      <c r="EBQ75" s="516"/>
      <c r="EBR75" s="516"/>
      <c r="EBS75" s="516"/>
      <c r="EBT75" s="516"/>
      <c r="EBU75" s="516"/>
      <c r="EBV75" s="516"/>
      <c r="EBW75" s="516"/>
      <c r="EBX75" s="516"/>
      <c r="EBY75" s="516"/>
      <c r="EBZ75" s="516"/>
      <c r="ECA75" s="516"/>
      <c r="ECB75" s="516"/>
      <c r="ECC75" s="516"/>
      <c r="ECD75" s="516"/>
      <c r="ECE75" s="516"/>
      <c r="ECF75" s="516"/>
      <c r="ECG75" s="516"/>
      <c r="ECH75" s="516"/>
      <c r="ECI75" s="516"/>
      <c r="ECJ75" s="516"/>
      <c r="ECK75" s="516"/>
      <c r="ECL75" s="516"/>
      <c r="ECM75" s="516"/>
      <c r="ECN75" s="516"/>
      <c r="ECO75" s="516"/>
      <c r="ECP75" s="516"/>
      <c r="ECQ75" s="516"/>
      <c r="ECR75" s="516"/>
      <c r="ECS75" s="516"/>
      <c r="ECT75" s="516"/>
      <c r="ECU75" s="516"/>
      <c r="ECV75" s="516"/>
      <c r="ECW75" s="516"/>
      <c r="ECX75" s="516"/>
      <c r="ECY75" s="516"/>
      <c r="ECZ75" s="516"/>
      <c r="EDA75" s="516"/>
      <c r="EDB75" s="516"/>
      <c r="EDC75" s="516"/>
      <c r="EDD75" s="516"/>
      <c r="EDE75" s="516"/>
      <c r="EDF75" s="516"/>
      <c r="EDG75" s="516"/>
      <c r="EDH75" s="516"/>
      <c r="EDI75" s="516"/>
      <c r="EDJ75" s="516"/>
      <c r="EDK75" s="516"/>
      <c r="EDL75" s="516"/>
      <c r="EDM75" s="516"/>
      <c r="EDN75" s="516"/>
      <c r="EDO75" s="516"/>
      <c r="EDP75" s="516"/>
      <c r="EDQ75" s="516"/>
      <c r="EDR75" s="516"/>
      <c r="EDS75" s="516"/>
      <c r="EDT75" s="516"/>
      <c r="EDU75" s="516"/>
      <c r="EDV75" s="516"/>
      <c r="EDW75" s="516"/>
      <c r="EDX75" s="516"/>
      <c r="EDY75" s="516"/>
      <c r="EDZ75" s="516"/>
      <c r="EEA75" s="516"/>
      <c r="EEB75" s="516"/>
      <c r="EEC75" s="516"/>
      <c r="EED75" s="516"/>
      <c r="EEE75" s="516"/>
      <c r="EEF75" s="516"/>
      <c r="EEG75" s="516"/>
      <c r="EEH75" s="516"/>
      <c r="EEI75" s="516"/>
      <c r="EEJ75" s="516"/>
      <c r="EEK75" s="516"/>
      <c r="EEL75" s="516"/>
      <c r="EEM75" s="516"/>
      <c r="EEN75" s="516"/>
      <c r="EEO75" s="516"/>
      <c r="EEP75" s="516"/>
      <c r="EEQ75" s="516"/>
      <c r="EER75" s="516"/>
      <c r="EES75" s="516"/>
      <c r="EET75" s="516"/>
      <c r="EEU75" s="516"/>
      <c r="EEV75" s="516"/>
      <c r="EEW75" s="516"/>
      <c r="EEX75" s="516"/>
      <c r="EEY75" s="516"/>
      <c r="EEZ75" s="516"/>
      <c r="EFA75" s="516"/>
      <c r="EFB75" s="516"/>
      <c r="EFC75" s="516"/>
      <c r="EFD75" s="516"/>
      <c r="EFE75" s="516"/>
      <c r="EFF75" s="516"/>
      <c r="EFG75" s="516"/>
      <c r="EFH75" s="516"/>
      <c r="EFI75" s="516"/>
      <c r="EFJ75" s="516"/>
      <c r="EFK75" s="516"/>
      <c r="EFL75" s="516"/>
      <c r="EFM75" s="516"/>
      <c r="EFN75" s="516"/>
      <c r="EFO75" s="516"/>
      <c r="EFP75" s="516"/>
      <c r="EFQ75" s="516"/>
      <c r="EFR75" s="516"/>
      <c r="EFS75" s="516"/>
      <c r="EFT75" s="516"/>
      <c r="EFU75" s="516"/>
      <c r="EFV75" s="516"/>
      <c r="EFW75" s="516"/>
      <c r="EFX75" s="516"/>
      <c r="EFY75" s="516"/>
      <c r="EFZ75" s="516"/>
      <c r="EGA75" s="516"/>
      <c r="EGB75" s="516"/>
      <c r="EGC75" s="516"/>
      <c r="EGD75" s="516"/>
      <c r="EGE75" s="516"/>
      <c r="EGF75" s="516"/>
      <c r="EGG75" s="516"/>
      <c r="EGH75" s="516"/>
      <c r="EGI75" s="516"/>
      <c r="EGJ75" s="516"/>
      <c r="EGK75" s="516"/>
      <c r="EGL75" s="516"/>
      <c r="EGM75" s="516"/>
      <c r="EGN75" s="516"/>
      <c r="EGO75" s="516"/>
      <c r="EGP75" s="516"/>
      <c r="EGQ75" s="516"/>
      <c r="EGR75" s="516"/>
      <c r="EGS75" s="516"/>
      <c r="EGT75" s="516"/>
      <c r="EGU75" s="516"/>
      <c r="EGV75" s="516"/>
      <c r="EGW75" s="516"/>
      <c r="EGX75" s="516"/>
      <c r="EGY75" s="516"/>
      <c r="EGZ75" s="516"/>
      <c r="EHA75" s="516"/>
      <c r="EHB75" s="516"/>
      <c r="EHC75" s="516"/>
      <c r="EHD75" s="516"/>
      <c r="EHE75" s="516"/>
      <c r="EHF75" s="516"/>
      <c r="EHG75" s="516"/>
      <c r="EHH75" s="516"/>
      <c r="EHI75" s="516"/>
      <c r="EHJ75" s="516"/>
      <c r="EHK75" s="516"/>
      <c r="EHL75" s="516"/>
      <c r="EHM75" s="516"/>
      <c r="EHN75" s="516"/>
      <c r="EHO75" s="516"/>
      <c r="EHP75" s="516"/>
      <c r="EHQ75" s="516"/>
      <c r="EHR75" s="516"/>
      <c r="EHS75" s="516"/>
      <c r="EHT75" s="516"/>
      <c r="EHU75" s="516"/>
      <c r="EHV75" s="516"/>
      <c r="EHW75" s="516"/>
      <c r="EHX75" s="516"/>
      <c r="EHY75" s="516"/>
      <c r="EHZ75" s="516"/>
      <c r="EIA75" s="516"/>
      <c r="EIB75" s="516"/>
      <c r="EIC75" s="516"/>
      <c r="EID75" s="516"/>
      <c r="EIE75" s="516"/>
      <c r="EIF75" s="516"/>
      <c r="EIG75" s="516"/>
      <c r="EIH75" s="516"/>
      <c r="EII75" s="516"/>
      <c r="EIJ75" s="516"/>
      <c r="EIK75" s="516"/>
      <c r="EIL75" s="516"/>
      <c r="EIM75" s="516"/>
      <c r="EIN75" s="516"/>
      <c r="EIO75" s="516"/>
      <c r="EIP75" s="516"/>
      <c r="EIQ75" s="516"/>
      <c r="EIR75" s="516"/>
      <c r="EIS75" s="516"/>
      <c r="EIT75" s="516"/>
      <c r="EIU75" s="516"/>
      <c r="EIV75" s="516"/>
      <c r="EIW75" s="516"/>
      <c r="EIX75" s="516"/>
      <c r="EIY75" s="516"/>
      <c r="EIZ75" s="516"/>
      <c r="EJA75" s="516"/>
      <c r="EJB75" s="516"/>
      <c r="EJC75" s="516"/>
      <c r="EJD75" s="516"/>
      <c r="EJE75" s="516"/>
      <c r="EJF75" s="516"/>
      <c r="EJG75" s="516"/>
      <c r="EJH75" s="516"/>
      <c r="EJI75" s="516"/>
      <c r="EJJ75" s="516"/>
      <c r="EJK75" s="516"/>
      <c r="EJL75" s="516"/>
      <c r="EJM75" s="516"/>
      <c r="EJN75" s="516"/>
      <c r="EJO75" s="516"/>
      <c r="EJP75" s="516"/>
      <c r="EJQ75" s="516"/>
      <c r="EJR75" s="516"/>
      <c r="EJS75" s="516"/>
      <c r="EJT75" s="516"/>
      <c r="EJU75" s="516"/>
      <c r="EJV75" s="516"/>
      <c r="EJW75" s="516"/>
      <c r="EJX75" s="516"/>
      <c r="EJY75" s="516"/>
      <c r="EJZ75" s="516"/>
      <c r="EKA75" s="516"/>
      <c r="EKB75" s="516"/>
      <c r="EKC75" s="516"/>
      <c r="EKD75" s="516"/>
      <c r="EKE75" s="516"/>
      <c r="EKF75" s="516"/>
      <c r="EKG75" s="516"/>
      <c r="EKH75" s="516"/>
      <c r="EKI75" s="516"/>
      <c r="EKJ75" s="516"/>
      <c r="EKK75" s="516"/>
      <c r="EKL75" s="516"/>
      <c r="EKM75" s="516"/>
      <c r="EKN75" s="516"/>
      <c r="EKO75" s="516"/>
      <c r="EKP75" s="516"/>
      <c r="EKQ75" s="516"/>
      <c r="EKR75" s="516"/>
      <c r="EKS75" s="516"/>
      <c r="EKT75" s="516"/>
      <c r="EKU75" s="516"/>
      <c r="EKV75" s="516"/>
      <c r="EKW75" s="516"/>
      <c r="EKX75" s="516"/>
      <c r="EKY75" s="516"/>
      <c r="EKZ75" s="516"/>
      <c r="ELA75" s="516"/>
      <c r="ELB75" s="516"/>
      <c r="ELC75" s="516"/>
      <c r="ELD75" s="516"/>
      <c r="ELE75" s="516"/>
      <c r="ELF75" s="516"/>
      <c r="ELG75" s="516"/>
      <c r="ELH75" s="516"/>
      <c r="ELI75" s="516"/>
      <c r="ELJ75" s="516"/>
      <c r="ELK75" s="516"/>
      <c r="ELL75" s="516"/>
      <c r="ELM75" s="516"/>
      <c r="ELN75" s="516"/>
      <c r="ELO75" s="516"/>
      <c r="ELP75" s="516"/>
      <c r="ELQ75" s="516"/>
      <c r="ELR75" s="516"/>
      <c r="ELS75" s="516"/>
      <c r="ELT75" s="516"/>
      <c r="ELU75" s="516"/>
      <c r="ELV75" s="516"/>
      <c r="ELW75" s="516"/>
      <c r="ELX75" s="516"/>
      <c r="ELY75" s="516"/>
      <c r="ELZ75" s="516"/>
      <c r="EMA75" s="516"/>
      <c r="EMB75" s="516"/>
      <c r="EMC75" s="516"/>
      <c r="EMD75" s="516"/>
      <c r="EME75" s="516"/>
      <c r="EMF75" s="516"/>
      <c r="EMG75" s="516"/>
      <c r="EMH75" s="516"/>
      <c r="EMI75" s="516"/>
      <c r="EMJ75" s="516"/>
      <c r="EMK75" s="516"/>
      <c r="EML75" s="516"/>
      <c r="EMM75" s="516"/>
      <c r="EMN75" s="516"/>
      <c r="EMO75" s="516"/>
      <c r="EMP75" s="516"/>
      <c r="EMQ75" s="516"/>
      <c r="EMR75" s="516"/>
      <c r="EMS75" s="516"/>
      <c r="EMT75" s="516"/>
      <c r="EMU75" s="516"/>
      <c r="EMV75" s="516"/>
      <c r="EMW75" s="516"/>
      <c r="EMX75" s="516"/>
      <c r="EMY75" s="516"/>
      <c r="EMZ75" s="516"/>
      <c r="ENA75" s="516"/>
      <c r="ENB75" s="516"/>
      <c r="ENC75" s="516"/>
      <c r="END75" s="516"/>
      <c r="ENE75" s="516"/>
      <c r="ENF75" s="516"/>
      <c r="ENG75" s="516"/>
      <c r="ENH75" s="516"/>
      <c r="ENI75" s="516"/>
      <c r="ENJ75" s="516"/>
      <c r="ENK75" s="516"/>
      <c r="ENL75" s="516"/>
      <c r="ENM75" s="516"/>
      <c r="ENN75" s="516"/>
      <c r="ENO75" s="516"/>
      <c r="ENP75" s="516"/>
      <c r="ENQ75" s="516"/>
      <c r="ENR75" s="516"/>
      <c r="ENS75" s="516"/>
      <c r="ENT75" s="516"/>
      <c r="ENU75" s="516"/>
      <c r="ENV75" s="516"/>
      <c r="ENW75" s="516"/>
      <c r="ENX75" s="516"/>
      <c r="ENY75" s="516"/>
      <c r="ENZ75" s="516"/>
      <c r="EOA75" s="516"/>
      <c r="EOB75" s="516"/>
      <c r="EOC75" s="516"/>
      <c r="EOD75" s="516"/>
      <c r="EOE75" s="516"/>
      <c r="EOF75" s="516"/>
      <c r="EOG75" s="516"/>
      <c r="EOH75" s="516"/>
      <c r="EOI75" s="516"/>
      <c r="EOJ75" s="516"/>
      <c r="EOK75" s="516"/>
      <c r="EOL75" s="516"/>
      <c r="EOM75" s="516"/>
      <c r="EON75" s="516"/>
      <c r="EOO75" s="516"/>
      <c r="EOP75" s="516"/>
      <c r="EOQ75" s="516"/>
      <c r="EOR75" s="516"/>
      <c r="EOS75" s="516"/>
      <c r="EOT75" s="516"/>
      <c r="EOU75" s="516"/>
      <c r="EOV75" s="516"/>
      <c r="EOW75" s="516"/>
      <c r="EOX75" s="516"/>
      <c r="EOY75" s="516"/>
      <c r="EOZ75" s="516"/>
      <c r="EPA75" s="516"/>
      <c r="EPB75" s="516"/>
      <c r="EPC75" s="516"/>
      <c r="EPD75" s="516"/>
      <c r="EPE75" s="516"/>
      <c r="EPF75" s="516"/>
      <c r="EPG75" s="516"/>
      <c r="EPH75" s="516"/>
      <c r="EPI75" s="516"/>
      <c r="EPJ75" s="516"/>
      <c r="EPK75" s="516"/>
      <c r="EPL75" s="516"/>
      <c r="EPM75" s="516"/>
      <c r="EPN75" s="516"/>
      <c r="EPO75" s="516"/>
      <c r="EPP75" s="516"/>
      <c r="EPQ75" s="516"/>
      <c r="EPR75" s="516"/>
      <c r="EPS75" s="516"/>
      <c r="EPT75" s="516"/>
      <c r="EPU75" s="516"/>
      <c r="EPV75" s="516"/>
      <c r="EPW75" s="516"/>
      <c r="EPX75" s="516"/>
      <c r="EPY75" s="516"/>
      <c r="EPZ75" s="516"/>
      <c r="EQA75" s="516"/>
      <c r="EQB75" s="516"/>
      <c r="EQC75" s="516"/>
      <c r="EQD75" s="516"/>
      <c r="EQE75" s="516"/>
      <c r="EQF75" s="516"/>
      <c r="EQG75" s="516"/>
      <c r="EQH75" s="516"/>
      <c r="EQI75" s="516"/>
      <c r="EQJ75" s="516"/>
      <c r="EQK75" s="516"/>
      <c r="EQL75" s="516"/>
      <c r="EQM75" s="516"/>
      <c r="EQN75" s="516"/>
      <c r="EQO75" s="516"/>
      <c r="EQP75" s="516"/>
      <c r="EQQ75" s="516"/>
      <c r="EQR75" s="516"/>
      <c r="EQS75" s="516"/>
      <c r="EQT75" s="516"/>
      <c r="EQU75" s="516"/>
      <c r="EQV75" s="516"/>
      <c r="EQW75" s="516"/>
      <c r="EQX75" s="516"/>
      <c r="EQY75" s="516"/>
      <c r="EQZ75" s="516"/>
      <c r="ERA75" s="516"/>
      <c r="ERB75" s="516"/>
      <c r="ERC75" s="516"/>
      <c r="ERD75" s="516"/>
      <c r="ERE75" s="516"/>
      <c r="ERF75" s="516"/>
      <c r="ERG75" s="516"/>
      <c r="ERH75" s="516"/>
      <c r="ERI75" s="516"/>
      <c r="ERJ75" s="516"/>
      <c r="ERK75" s="516"/>
      <c r="ERL75" s="516"/>
      <c r="ERM75" s="516"/>
      <c r="ERN75" s="516"/>
      <c r="ERO75" s="516"/>
      <c r="ERP75" s="516"/>
      <c r="ERQ75" s="516"/>
      <c r="ERR75" s="516"/>
      <c r="ERS75" s="516"/>
      <c r="ERT75" s="516"/>
      <c r="ERU75" s="516"/>
      <c r="ERV75" s="516"/>
      <c r="ERW75" s="516"/>
      <c r="ERX75" s="516"/>
      <c r="ERY75" s="516"/>
      <c r="ERZ75" s="516"/>
      <c r="ESA75" s="516"/>
      <c r="ESB75" s="516"/>
      <c r="ESC75" s="516"/>
      <c r="ESD75" s="516"/>
      <c r="ESE75" s="516"/>
      <c r="ESF75" s="516"/>
      <c r="ESG75" s="516"/>
      <c r="ESH75" s="516"/>
      <c r="ESI75" s="516"/>
      <c r="ESJ75" s="516"/>
      <c r="ESK75" s="516"/>
      <c r="ESL75" s="516"/>
      <c r="ESM75" s="516"/>
      <c r="ESN75" s="516"/>
      <c r="ESO75" s="516"/>
      <c r="ESP75" s="516"/>
      <c r="ESQ75" s="516"/>
      <c r="ESR75" s="516"/>
      <c r="ESS75" s="516"/>
      <c r="EST75" s="516"/>
      <c r="ESU75" s="516"/>
      <c r="ESV75" s="516"/>
      <c r="ESW75" s="516"/>
      <c r="ESX75" s="516"/>
      <c r="ESY75" s="516"/>
      <c r="ESZ75" s="516"/>
      <c r="ETA75" s="516"/>
      <c r="ETB75" s="516"/>
      <c r="ETC75" s="516"/>
      <c r="ETD75" s="516"/>
      <c r="ETE75" s="516"/>
      <c r="ETF75" s="516"/>
      <c r="ETG75" s="516"/>
      <c r="ETH75" s="516"/>
      <c r="ETI75" s="516"/>
      <c r="ETJ75" s="516"/>
      <c r="ETK75" s="516"/>
      <c r="ETL75" s="516"/>
      <c r="ETM75" s="516"/>
      <c r="ETN75" s="516"/>
      <c r="ETO75" s="516"/>
      <c r="ETP75" s="516"/>
      <c r="ETQ75" s="516"/>
      <c r="ETR75" s="516"/>
      <c r="ETS75" s="516"/>
      <c r="ETT75" s="516"/>
      <c r="ETU75" s="516"/>
      <c r="ETV75" s="516"/>
      <c r="ETW75" s="516"/>
      <c r="ETX75" s="516"/>
      <c r="ETY75" s="516"/>
      <c r="ETZ75" s="516"/>
      <c r="EUA75" s="516"/>
      <c r="EUB75" s="516"/>
      <c r="EUC75" s="516"/>
      <c r="EUD75" s="516"/>
      <c r="EUE75" s="516"/>
      <c r="EUF75" s="516"/>
      <c r="EUG75" s="516"/>
      <c r="EUH75" s="516"/>
      <c r="EUI75" s="516"/>
      <c r="EUJ75" s="516"/>
      <c r="EUK75" s="516"/>
      <c r="EUL75" s="516"/>
      <c r="EUM75" s="516"/>
      <c r="EUN75" s="516"/>
      <c r="EUO75" s="516"/>
      <c r="EUP75" s="516"/>
      <c r="EUQ75" s="516"/>
      <c r="EUR75" s="516"/>
      <c r="EUS75" s="516"/>
      <c r="EUT75" s="516"/>
      <c r="EUU75" s="516"/>
      <c r="EUV75" s="516"/>
      <c r="EUW75" s="516"/>
      <c r="EUX75" s="516"/>
      <c r="EUY75" s="516"/>
      <c r="EUZ75" s="516"/>
      <c r="EVA75" s="516"/>
      <c r="EVB75" s="516"/>
      <c r="EVC75" s="516"/>
      <c r="EVD75" s="516"/>
      <c r="EVE75" s="516"/>
      <c r="EVF75" s="516"/>
      <c r="EVG75" s="516"/>
      <c r="EVH75" s="516"/>
      <c r="EVI75" s="516"/>
      <c r="EVJ75" s="516"/>
      <c r="EVK75" s="516"/>
      <c r="EVL75" s="516"/>
      <c r="EVM75" s="516"/>
      <c r="EVN75" s="516"/>
      <c r="EVO75" s="516"/>
      <c r="EVP75" s="516"/>
      <c r="EVQ75" s="516"/>
      <c r="EVR75" s="516"/>
      <c r="EVS75" s="516"/>
      <c r="EVT75" s="516"/>
      <c r="EVU75" s="516"/>
      <c r="EVV75" s="516"/>
      <c r="EVW75" s="516"/>
      <c r="EVX75" s="516"/>
      <c r="EVY75" s="516"/>
      <c r="EVZ75" s="516"/>
      <c r="EWA75" s="516"/>
      <c r="EWB75" s="516"/>
      <c r="EWC75" s="516"/>
      <c r="EWD75" s="516"/>
      <c r="EWE75" s="516"/>
      <c r="EWF75" s="516"/>
      <c r="EWG75" s="516"/>
      <c r="EWH75" s="516"/>
      <c r="EWI75" s="516"/>
      <c r="EWJ75" s="516"/>
      <c r="EWK75" s="516"/>
      <c r="EWL75" s="516"/>
      <c r="EWM75" s="516"/>
      <c r="EWN75" s="516"/>
      <c r="EWO75" s="516"/>
      <c r="EWP75" s="516"/>
      <c r="EWQ75" s="516"/>
      <c r="EWR75" s="516"/>
      <c r="EWS75" s="516"/>
      <c r="EWT75" s="516"/>
      <c r="EWU75" s="516"/>
      <c r="EWV75" s="516"/>
      <c r="EWW75" s="516"/>
      <c r="EWX75" s="516"/>
      <c r="EWY75" s="516"/>
      <c r="EWZ75" s="516"/>
      <c r="EXA75" s="516"/>
      <c r="EXB75" s="516"/>
      <c r="EXC75" s="516"/>
      <c r="EXD75" s="516"/>
      <c r="EXE75" s="516"/>
      <c r="EXF75" s="516"/>
      <c r="EXG75" s="516"/>
      <c r="EXH75" s="516"/>
      <c r="EXI75" s="516"/>
      <c r="EXJ75" s="516"/>
      <c r="EXK75" s="516"/>
      <c r="EXL75" s="516"/>
      <c r="EXM75" s="516"/>
      <c r="EXN75" s="516"/>
      <c r="EXO75" s="516"/>
      <c r="EXP75" s="516"/>
      <c r="EXQ75" s="516"/>
      <c r="EXR75" s="516"/>
      <c r="EXS75" s="516"/>
      <c r="EXT75" s="516"/>
      <c r="EXU75" s="516"/>
      <c r="EXV75" s="516"/>
      <c r="EXW75" s="516"/>
      <c r="EXX75" s="516"/>
      <c r="EXY75" s="516"/>
      <c r="EXZ75" s="516"/>
      <c r="EYA75" s="516"/>
      <c r="EYB75" s="516"/>
      <c r="EYC75" s="516"/>
      <c r="EYD75" s="516"/>
      <c r="EYE75" s="516"/>
      <c r="EYF75" s="516"/>
      <c r="EYG75" s="516"/>
      <c r="EYH75" s="516"/>
      <c r="EYI75" s="516"/>
      <c r="EYJ75" s="516"/>
      <c r="EYK75" s="516"/>
      <c r="EYL75" s="516"/>
      <c r="EYM75" s="516"/>
      <c r="EYN75" s="516"/>
      <c r="EYO75" s="516"/>
      <c r="EYP75" s="516"/>
      <c r="EYQ75" s="516"/>
      <c r="EYR75" s="516"/>
      <c r="EYS75" s="516"/>
      <c r="EYT75" s="516"/>
      <c r="EYU75" s="516"/>
      <c r="EYV75" s="516"/>
      <c r="EYW75" s="516"/>
      <c r="EYX75" s="516"/>
      <c r="EYY75" s="516"/>
      <c r="EYZ75" s="516"/>
      <c r="EZA75" s="516"/>
      <c r="EZB75" s="516"/>
      <c r="EZC75" s="516"/>
      <c r="EZD75" s="516"/>
      <c r="EZE75" s="516"/>
      <c r="EZF75" s="516"/>
      <c r="EZG75" s="516"/>
      <c r="EZH75" s="516"/>
      <c r="EZI75" s="516"/>
      <c r="EZJ75" s="516"/>
      <c r="EZK75" s="516"/>
      <c r="EZL75" s="516"/>
      <c r="EZM75" s="516"/>
      <c r="EZN75" s="516"/>
      <c r="EZO75" s="516"/>
      <c r="EZP75" s="516"/>
      <c r="EZQ75" s="516"/>
      <c r="EZR75" s="516"/>
      <c r="EZS75" s="516"/>
      <c r="EZT75" s="516"/>
      <c r="EZU75" s="516"/>
      <c r="EZV75" s="516"/>
      <c r="EZW75" s="516"/>
      <c r="EZX75" s="516"/>
      <c r="EZY75" s="516"/>
      <c r="EZZ75" s="516"/>
      <c r="FAA75" s="516"/>
      <c r="FAB75" s="516"/>
      <c r="FAC75" s="516"/>
      <c r="FAD75" s="516"/>
      <c r="FAE75" s="516"/>
      <c r="FAF75" s="516"/>
      <c r="FAG75" s="516"/>
      <c r="FAH75" s="516"/>
      <c r="FAI75" s="516"/>
      <c r="FAJ75" s="516"/>
      <c r="FAK75" s="516"/>
      <c r="FAL75" s="516"/>
      <c r="FAM75" s="516"/>
      <c r="FAN75" s="516"/>
      <c r="FAO75" s="516"/>
      <c r="FAP75" s="516"/>
      <c r="FAQ75" s="516"/>
      <c r="FAR75" s="516"/>
      <c r="FAS75" s="516"/>
      <c r="FAT75" s="516"/>
      <c r="FAU75" s="516"/>
      <c r="FAV75" s="516"/>
      <c r="FAW75" s="516"/>
      <c r="FAX75" s="516"/>
      <c r="FAY75" s="516"/>
      <c r="FAZ75" s="516"/>
      <c r="FBA75" s="516"/>
      <c r="FBB75" s="516"/>
      <c r="FBC75" s="516"/>
      <c r="FBD75" s="516"/>
      <c r="FBE75" s="516"/>
      <c r="FBF75" s="516"/>
      <c r="FBG75" s="516"/>
      <c r="FBH75" s="516"/>
      <c r="FBI75" s="516"/>
      <c r="FBJ75" s="516"/>
      <c r="FBK75" s="516"/>
      <c r="FBL75" s="516"/>
      <c r="FBM75" s="516"/>
      <c r="FBN75" s="516"/>
      <c r="FBO75" s="516"/>
      <c r="FBP75" s="516"/>
      <c r="FBQ75" s="516"/>
      <c r="FBR75" s="516"/>
      <c r="FBS75" s="516"/>
      <c r="FBT75" s="516"/>
      <c r="FBU75" s="516"/>
      <c r="FBV75" s="516"/>
      <c r="FBW75" s="516"/>
      <c r="FBX75" s="516"/>
      <c r="FBY75" s="516"/>
      <c r="FBZ75" s="516"/>
      <c r="FCA75" s="516"/>
      <c r="FCB75" s="516"/>
      <c r="FCC75" s="516"/>
      <c r="FCD75" s="516"/>
      <c r="FCE75" s="516"/>
      <c r="FCF75" s="516"/>
      <c r="FCG75" s="516"/>
      <c r="FCH75" s="516"/>
      <c r="FCI75" s="516"/>
      <c r="FCJ75" s="516"/>
      <c r="FCK75" s="516"/>
      <c r="FCL75" s="516"/>
      <c r="FCM75" s="516"/>
      <c r="FCN75" s="516"/>
      <c r="FCO75" s="516"/>
      <c r="FCP75" s="516"/>
      <c r="FCQ75" s="516"/>
      <c r="FCR75" s="516"/>
      <c r="FCS75" s="516"/>
      <c r="FCT75" s="516"/>
      <c r="FCU75" s="516"/>
      <c r="FCV75" s="516"/>
      <c r="FCW75" s="516"/>
      <c r="FCX75" s="516"/>
      <c r="FCY75" s="516"/>
      <c r="FCZ75" s="516"/>
      <c r="FDA75" s="516"/>
      <c r="FDB75" s="516"/>
      <c r="FDC75" s="516"/>
      <c r="FDD75" s="516"/>
      <c r="FDE75" s="516"/>
      <c r="FDF75" s="516"/>
      <c r="FDG75" s="516"/>
      <c r="FDH75" s="516"/>
      <c r="FDI75" s="516"/>
      <c r="FDJ75" s="516"/>
      <c r="FDK75" s="516"/>
      <c r="FDL75" s="516"/>
      <c r="FDM75" s="516"/>
      <c r="FDN75" s="516"/>
      <c r="FDO75" s="516"/>
      <c r="FDP75" s="516"/>
      <c r="FDQ75" s="516"/>
      <c r="FDR75" s="516"/>
      <c r="FDS75" s="516"/>
      <c r="FDT75" s="516"/>
      <c r="FDU75" s="516"/>
      <c r="FDV75" s="516"/>
      <c r="FDW75" s="516"/>
      <c r="FDX75" s="516"/>
      <c r="FDY75" s="516"/>
      <c r="FDZ75" s="516"/>
      <c r="FEA75" s="516"/>
      <c r="FEB75" s="516"/>
      <c r="FEC75" s="516"/>
      <c r="FED75" s="516"/>
      <c r="FEE75" s="516"/>
      <c r="FEF75" s="516"/>
      <c r="FEG75" s="516"/>
      <c r="FEH75" s="516"/>
      <c r="FEI75" s="516"/>
      <c r="FEJ75" s="516"/>
      <c r="FEK75" s="516"/>
      <c r="FEL75" s="516"/>
      <c r="FEM75" s="516"/>
      <c r="FEN75" s="516"/>
      <c r="FEO75" s="516"/>
      <c r="FEP75" s="516"/>
      <c r="FEQ75" s="516"/>
      <c r="FER75" s="516"/>
      <c r="FES75" s="516"/>
      <c r="FET75" s="516"/>
      <c r="FEU75" s="516"/>
      <c r="FEV75" s="516"/>
      <c r="FEW75" s="516"/>
      <c r="FEX75" s="516"/>
      <c r="FEY75" s="516"/>
      <c r="FEZ75" s="516"/>
      <c r="FFA75" s="516"/>
      <c r="FFB75" s="516"/>
      <c r="FFC75" s="516"/>
      <c r="FFD75" s="516"/>
      <c r="FFE75" s="516"/>
      <c r="FFF75" s="516"/>
      <c r="FFG75" s="516"/>
      <c r="FFH75" s="516"/>
      <c r="FFI75" s="516"/>
      <c r="FFJ75" s="516"/>
      <c r="FFK75" s="516"/>
      <c r="FFL75" s="516"/>
      <c r="FFM75" s="516"/>
      <c r="FFN75" s="516"/>
      <c r="FFO75" s="516"/>
      <c r="FFP75" s="516"/>
      <c r="FFQ75" s="516"/>
      <c r="FFR75" s="516"/>
      <c r="FFS75" s="516"/>
      <c r="FFT75" s="516"/>
      <c r="FFU75" s="516"/>
      <c r="FFV75" s="516"/>
      <c r="FFW75" s="516"/>
      <c r="FFX75" s="516"/>
      <c r="FFY75" s="516"/>
      <c r="FFZ75" s="516"/>
      <c r="FGA75" s="516"/>
      <c r="FGB75" s="516"/>
      <c r="FGC75" s="516"/>
      <c r="FGD75" s="516"/>
      <c r="FGE75" s="516"/>
      <c r="FGF75" s="516"/>
      <c r="FGG75" s="516"/>
      <c r="FGH75" s="516"/>
      <c r="FGI75" s="516"/>
      <c r="FGJ75" s="516"/>
      <c r="FGK75" s="516"/>
      <c r="FGL75" s="516"/>
      <c r="FGM75" s="516"/>
      <c r="FGN75" s="516"/>
      <c r="FGO75" s="516"/>
      <c r="FGP75" s="516"/>
      <c r="FGQ75" s="516"/>
      <c r="FGR75" s="516"/>
      <c r="FGS75" s="516"/>
      <c r="FGT75" s="516"/>
      <c r="FGU75" s="516"/>
      <c r="FGV75" s="516"/>
      <c r="FGW75" s="516"/>
      <c r="FGX75" s="516"/>
      <c r="FGY75" s="516"/>
      <c r="FGZ75" s="516"/>
      <c r="FHA75" s="516"/>
      <c r="FHB75" s="516"/>
      <c r="FHC75" s="516"/>
      <c r="FHD75" s="516"/>
      <c r="FHE75" s="516"/>
      <c r="FHF75" s="516"/>
      <c r="FHG75" s="516"/>
      <c r="FHH75" s="516"/>
      <c r="FHI75" s="516"/>
      <c r="FHJ75" s="516"/>
      <c r="FHK75" s="516"/>
      <c r="FHL75" s="516"/>
      <c r="FHM75" s="516"/>
      <c r="FHN75" s="516"/>
      <c r="FHO75" s="516"/>
      <c r="FHP75" s="516"/>
      <c r="FHQ75" s="516"/>
      <c r="FHR75" s="516"/>
      <c r="FHS75" s="516"/>
      <c r="FHT75" s="516"/>
      <c r="FHU75" s="516"/>
      <c r="FHV75" s="516"/>
      <c r="FHW75" s="516"/>
      <c r="FHX75" s="516"/>
      <c r="FHY75" s="516"/>
      <c r="FHZ75" s="516"/>
      <c r="FIA75" s="516"/>
      <c r="FIB75" s="516"/>
      <c r="FIC75" s="516"/>
      <c r="FID75" s="516"/>
      <c r="FIE75" s="516"/>
      <c r="FIF75" s="516"/>
      <c r="FIG75" s="516"/>
      <c r="FIH75" s="516"/>
      <c r="FII75" s="516"/>
      <c r="FIJ75" s="516"/>
      <c r="FIK75" s="516"/>
      <c r="FIL75" s="516"/>
      <c r="FIM75" s="516"/>
      <c r="FIN75" s="516"/>
      <c r="FIO75" s="516"/>
      <c r="FIP75" s="516"/>
      <c r="FIQ75" s="516"/>
      <c r="FIR75" s="516"/>
      <c r="FIS75" s="516"/>
      <c r="FIT75" s="516"/>
      <c r="FIU75" s="516"/>
      <c r="FIV75" s="516"/>
      <c r="FIW75" s="516"/>
      <c r="FIX75" s="516"/>
      <c r="FIY75" s="516"/>
      <c r="FIZ75" s="516"/>
      <c r="FJA75" s="516"/>
      <c r="FJB75" s="516"/>
      <c r="FJC75" s="516"/>
      <c r="FJD75" s="516"/>
      <c r="FJE75" s="516"/>
      <c r="FJF75" s="516"/>
      <c r="FJG75" s="516"/>
      <c r="FJH75" s="516"/>
      <c r="FJI75" s="516"/>
      <c r="FJJ75" s="516"/>
      <c r="FJK75" s="516"/>
      <c r="FJL75" s="516"/>
      <c r="FJM75" s="516"/>
      <c r="FJN75" s="516"/>
      <c r="FJO75" s="516"/>
      <c r="FJP75" s="516"/>
      <c r="FJQ75" s="516"/>
      <c r="FJR75" s="516"/>
      <c r="FJS75" s="516"/>
      <c r="FJT75" s="516"/>
      <c r="FJU75" s="516"/>
      <c r="FJV75" s="516"/>
      <c r="FJW75" s="516"/>
      <c r="FJX75" s="516"/>
      <c r="FJY75" s="516"/>
      <c r="FJZ75" s="516"/>
      <c r="FKA75" s="516"/>
      <c r="FKB75" s="516"/>
      <c r="FKC75" s="516"/>
      <c r="FKD75" s="516"/>
      <c r="FKE75" s="516"/>
      <c r="FKF75" s="516"/>
      <c r="FKG75" s="516"/>
      <c r="FKH75" s="516"/>
      <c r="FKI75" s="516"/>
      <c r="FKJ75" s="516"/>
      <c r="FKK75" s="516"/>
      <c r="FKL75" s="516"/>
      <c r="FKM75" s="516"/>
      <c r="FKN75" s="516"/>
      <c r="FKO75" s="516"/>
      <c r="FKP75" s="516"/>
      <c r="FKQ75" s="516"/>
      <c r="FKR75" s="516"/>
      <c r="FKS75" s="516"/>
      <c r="FKT75" s="516"/>
      <c r="FKU75" s="516"/>
      <c r="FKV75" s="516"/>
      <c r="FKW75" s="516"/>
      <c r="FKX75" s="516"/>
      <c r="FKY75" s="516"/>
      <c r="FKZ75" s="516"/>
      <c r="FLA75" s="516"/>
      <c r="FLB75" s="516"/>
      <c r="FLC75" s="516"/>
      <c r="FLD75" s="516"/>
      <c r="FLE75" s="516"/>
      <c r="FLF75" s="516"/>
      <c r="FLG75" s="516"/>
      <c r="FLH75" s="516"/>
      <c r="FLI75" s="516"/>
      <c r="FLJ75" s="516"/>
      <c r="FLK75" s="516"/>
      <c r="FLL75" s="516"/>
      <c r="FLM75" s="516"/>
      <c r="FLN75" s="516"/>
      <c r="FLO75" s="516"/>
      <c r="FLP75" s="516"/>
      <c r="FLQ75" s="516"/>
      <c r="FLR75" s="516"/>
      <c r="FLS75" s="516"/>
      <c r="FLT75" s="516"/>
      <c r="FLU75" s="516"/>
      <c r="FLV75" s="516"/>
      <c r="FLW75" s="516"/>
      <c r="FLX75" s="516"/>
      <c r="FLY75" s="516"/>
      <c r="FLZ75" s="516"/>
      <c r="FMA75" s="516"/>
      <c r="FMB75" s="516"/>
      <c r="FMC75" s="516"/>
      <c r="FMD75" s="516"/>
      <c r="FME75" s="516"/>
      <c r="FMF75" s="516"/>
      <c r="FMG75" s="516"/>
      <c r="FMH75" s="516"/>
      <c r="FMI75" s="516"/>
      <c r="FMJ75" s="516"/>
      <c r="FMK75" s="516"/>
      <c r="FML75" s="516"/>
      <c r="FMM75" s="516"/>
      <c r="FMN75" s="516"/>
      <c r="FMO75" s="516"/>
      <c r="FMP75" s="516"/>
      <c r="FMQ75" s="516"/>
      <c r="FMR75" s="516"/>
      <c r="FMS75" s="516"/>
      <c r="FMT75" s="516"/>
      <c r="FMU75" s="516"/>
      <c r="FMV75" s="516"/>
      <c r="FMW75" s="516"/>
      <c r="FMX75" s="516"/>
      <c r="FMY75" s="516"/>
      <c r="FMZ75" s="516"/>
      <c r="FNA75" s="516"/>
      <c r="FNB75" s="516"/>
      <c r="FNC75" s="516"/>
      <c r="FND75" s="516"/>
      <c r="FNE75" s="516"/>
      <c r="FNF75" s="516"/>
      <c r="FNG75" s="516"/>
      <c r="FNH75" s="516"/>
      <c r="FNI75" s="516"/>
      <c r="FNJ75" s="516"/>
      <c r="FNK75" s="516"/>
      <c r="FNL75" s="516"/>
      <c r="FNM75" s="516"/>
      <c r="FNN75" s="516"/>
      <c r="FNO75" s="516"/>
      <c r="FNP75" s="516"/>
      <c r="FNQ75" s="516"/>
      <c r="FNR75" s="516"/>
      <c r="FNS75" s="516"/>
      <c r="FNT75" s="516"/>
      <c r="FNU75" s="516"/>
      <c r="FNV75" s="516"/>
      <c r="FNW75" s="516"/>
      <c r="FNX75" s="516"/>
      <c r="FNY75" s="516"/>
      <c r="FNZ75" s="516"/>
      <c r="FOA75" s="516"/>
      <c r="FOB75" s="516"/>
      <c r="FOC75" s="516"/>
      <c r="FOD75" s="516"/>
      <c r="FOE75" s="516"/>
      <c r="FOF75" s="516"/>
      <c r="FOG75" s="516"/>
      <c r="FOH75" s="516"/>
      <c r="FOI75" s="516"/>
      <c r="FOJ75" s="516"/>
      <c r="FOK75" s="516"/>
      <c r="FOL75" s="516"/>
      <c r="FOM75" s="516"/>
      <c r="FON75" s="516"/>
      <c r="FOO75" s="516"/>
      <c r="FOP75" s="516"/>
      <c r="FOQ75" s="516"/>
      <c r="FOR75" s="516"/>
      <c r="FOS75" s="516"/>
      <c r="FOT75" s="516"/>
      <c r="FOU75" s="516"/>
      <c r="FOV75" s="516"/>
      <c r="FOW75" s="516"/>
      <c r="FOX75" s="516"/>
      <c r="FOY75" s="516"/>
      <c r="FOZ75" s="516"/>
      <c r="FPA75" s="516"/>
      <c r="FPB75" s="516"/>
      <c r="FPC75" s="516"/>
      <c r="FPD75" s="516"/>
      <c r="FPE75" s="516"/>
      <c r="FPF75" s="516"/>
      <c r="FPG75" s="516"/>
      <c r="FPH75" s="516"/>
      <c r="FPI75" s="516"/>
      <c r="FPJ75" s="516"/>
      <c r="FPK75" s="516"/>
      <c r="FPL75" s="516"/>
      <c r="FPM75" s="516"/>
      <c r="FPN75" s="516"/>
      <c r="FPO75" s="516"/>
      <c r="FPP75" s="516"/>
      <c r="FPQ75" s="516"/>
      <c r="FPR75" s="516"/>
      <c r="FPS75" s="516"/>
      <c r="FPT75" s="516"/>
      <c r="FPU75" s="516"/>
      <c r="FPV75" s="516"/>
      <c r="FPW75" s="516"/>
      <c r="FPX75" s="516"/>
      <c r="FPY75" s="516"/>
      <c r="FPZ75" s="516"/>
      <c r="FQA75" s="516"/>
      <c r="FQB75" s="516"/>
      <c r="FQC75" s="516"/>
      <c r="FQD75" s="516"/>
      <c r="FQE75" s="516"/>
      <c r="FQF75" s="516"/>
      <c r="FQG75" s="516"/>
      <c r="FQH75" s="516"/>
      <c r="FQI75" s="516"/>
      <c r="FQJ75" s="516"/>
      <c r="FQK75" s="516"/>
      <c r="FQL75" s="516"/>
      <c r="FQM75" s="516"/>
      <c r="FQN75" s="516"/>
      <c r="FQO75" s="516"/>
      <c r="FQP75" s="516"/>
      <c r="FQQ75" s="516"/>
      <c r="FQR75" s="516"/>
      <c r="FQS75" s="516"/>
      <c r="FQT75" s="516"/>
      <c r="FQU75" s="516"/>
      <c r="FQV75" s="516"/>
      <c r="FQW75" s="516"/>
      <c r="FQX75" s="516"/>
      <c r="FQY75" s="516"/>
      <c r="FQZ75" s="516"/>
      <c r="FRA75" s="516"/>
      <c r="FRB75" s="516"/>
      <c r="FRC75" s="516"/>
      <c r="FRD75" s="516"/>
      <c r="FRE75" s="516"/>
      <c r="FRF75" s="516"/>
      <c r="FRG75" s="516"/>
      <c r="FRH75" s="516"/>
      <c r="FRI75" s="516"/>
      <c r="FRJ75" s="516"/>
      <c r="FRK75" s="516"/>
      <c r="FRL75" s="516"/>
      <c r="FRM75" s="516"/>
      <c r="FRN75" s="516"/>
      <c r="FRO75" s="516"/>
      <c r="FRP75" s="516"/>
      <c r="FRQ75" s="516"/>
      <c r="FRR75" s="516"/>
      <c r="FRS75" s="516"/>
      <c r="FRT75" s="516"/>
      <c r="FRU75" s="516"/>
      <c r="FRV75" s="516"/>
      <c r="FRW75" s="516"/>
      <c r="FRX75" s="516"/>
      <c r="FRY75" s="516"/>
      <c r="FRZ75" s="516"/>
      <c r="FSA75" s="516"/>
      <c r="FSB75" s="516"/>
      <c r="FSC75" s="516"/>
      <c r="FSD75" s="516"/>
      <c r="FSE75" s="516"/>
      <c r="FSF75" s="516"/>
      <c r="FSG75" s="516"/>
      <c r="FSH75" s="516"/>
      <c r="FSI75" s="516"/>
      <c r="FSJ75" s="516"/>
      <c r="FSK75" s="516"/>
      <c r="FSL75" s="516"/>
      <c r="FSM75" s="516"/>
      <c r="FSN75" s="516"/>
      <c r="FSO75" s="516"/>
      <c r="FSP75" s="516"/>
      <c r="FSQ75" s="516"/>
      <c r="FSR75" s="516"/>
      <c r="FSS75" s="516"/>
      <c r="FST75" s="516"/>
      <c r="FSU75" s="516"/>
      <c r="FSV75" s="516"/>
      <c r="FSW75" s="516"/>
      <c r="FSX75" s="516"/>
      <c r="FSY75" s="516"/>
      <c r="FSZ75" s="516"/>
      <c r="FTA75" s="516"/>
      <c r="FTB75" s="516"/>
      <c r="FTC75" s="516"/>
      <c r="FTD75" s="516"/>
      <c r="FTE75" s="516"/>
      <c r="FTF75" s="516"/>
      <c r="FTG75" s="516"/>
      <c r="FTH75" s="516"/>
      <c r="FTI75" s="516"/>
      <c r="FTJ75" s="516"/>
      <c r="FTK75" s="516"/>
      <c r="FTL75" s="516"/>
      <c r="FTM75" s="516"/>
      <c r="FTN75" s="516"/>
      <c r="FTO75" s="516"/>
      <c r="FTP75" s="516"/>
      <c r="FTQ75" s="516"/>
      <c r="FTR75" s="516"/>
      <c r="FTS75" s="516"/>
      <c r="FTT75" s="516"/>
      <c r="FTU75" s="516"/>
      <c r="FTV75" s="516"/>
      <c r="FTW75" s="516"/>
      <c r="FTX75" s="516"/>
      <c r="FTY75" s="516"/>
      <c r="FTZ75" s="516"/>
      <c r="FUA75" s="516"/>
      <c r="FUB75" s="516"/>
      <c r="FUC75" s="516"/>
      <c r="FUD75" s="516"/>
      <c r="FUE75" s="516"/>
      <c r="FUF75" s="516"/>
      <c r="FUG75" s="516"/>
      <c r="FUH75" s="516"/>
      <c r="FUI75" s="516"/>
      <c r="FUJ75" s="516"/>
      <c r="FUK75" s="516"/>
      <c r="FUL75" s="516"/>
      <c r="FUM75" s="516"/>
      <c r="FUN75" s="516"/>
      <c r="FUO75" s="516"/>
      <c r="FUP75" s="516"/>
      <c r="FUQ75" s="516"/>
      <c r="FUR75" s="516"/>
      <c r="FUS75" s="516"/>
      <c r="FUT75" s="516"/>
      <c r="FUU75" s="516"/>
      <c r="FUV75" s="516"/>
      <c r="FUW75" s="516"/>
      <c r="FUX75" s="516"/>
      <c r="FUY75" s="516"/>
      <c r="FUZ75" s="516"/>
      <c r="FVA75" s="516"/>
      <c r="FVB75" s="516"/>
      <c r="FVC75" s="516"/>
      <c r="FVD75" s="516"/>
      <c r="FVE75" s="516"/>
      <c r="FVF75" s="516"/>
      <c r="FVG75" s="516"/>
      <c r="FVH75" s="516"/>
      <c r="FVI75" s="516"/>
      <c r="FVJ75" s="516"/>
      <c r="FVK75" s="516"/>
      <c r="FVL75" s="516"/>
      <c r="FVM75" s="516"/>
      <c r="FVN75" s="516"/>
      <c r="FVO75" s="516"/>
      <c r="FVP75" s="516"/>
      <c r="FVQ75" s="516"/>
      <c r="FVR75" s="516"/>
      <c r="FVS75" s="516"/>
      <c r="FVT75" s="516"/>
      <c r="FVU75" s="516"/>
      <c r="FVV75" s="516"/>
      <c r="FVW75" s="516"/>
      <c r="FVX75" s="516"/>
      <c r="FVY75" s="516"/>
      <c r="FVZ75" s="516"/>
      <c r="FWA75" s="516"/>
      <c r="FWB75" s="516"/>
      <c r="FWC75" s="516"/>
      <c r="FWD75" s="516"/>
      <c r="FWE75" s="516"/>
      <c r="FWF75" s="516"/>
      <c r="FWG75" s="516"/>
      <c r="FWH75" s="516"/>
      <c r="FWI75" s="516"/>
      <c r="FWJ75" s="516"/>
      <c r="FWK75" s="516"/>
      <c r="FWL75" s="516"/>
      <c r="FWM75" s="516"/>
      <c r="FWN75" s="516"/>
      <c r="FWO75" s="516"/>
      <c r="FWP75" s="516"/>
      <c r="FWQ75" s="516"/>
      <c r="FWR75" s="516"/>
      <c r="FWS75" s="516"/>
      <c r="FWT75" s="516"/>
      <c r="FWU75" s="516"/>
      <c r="FWV75" s="516"/>
      <c r="FWW75" s="516"/>
      <c r="FWX75" s="516"/>
      <c r="FWY75" s="516"/>
      <c r="FWZ75" s="516"/>
      <c r="FXA75" s="516"/>
      <c r="FXB75" s="516"/>
      <c r="FXC75" s="516"/>
      <c r="FXD75" s="516"/>
      <c r="FXE75" s="516"/>
      <c r="FXF75" s="516"/>
      <c r="FXG75" s="516"/>
      <c r="FXH75" s="516"/>
      <c r="FXI75" s="516"/>
      <c r="FXJ75" s="516"/>
      <c r="FXK75" s="516"/>
      <c r="FXL75" s="516"/>
      <c r="FXM75" s="516"/>
      <c r="FXN75" s="516"/>
      <c r="FXO75" s="516"/>
      <c r="FXP75" s="516"/>
      <c r="FXQ75" s="516"/>
      <c r="FXR75" s="516"/>
      <c r="FXS75" s="516"/>
      <c r="FXT75" s="516"/>
      <c r="FXU75" s="516"/>
      <c r="FXV75" s="516"/>
      <c r="FXW75" s="516"/>
      <c r="FXX75" s="516"/>
      <c r="FXY75" s="516"/>
      <c r="FXZ75" s="516"/>
      <c r="FYA75" s="516"/>
      <c r="FYB75" s="516"/>
      <c r="FYC75" s="516"/>
      <c r="FYD75" s="516"/>
      <c r="FYE75" s="516"/>
      <c r="FYF75" s="516"/>
      <c r="FYG75" s="516"/>
      <c r="FYH75" s="516"/>
      <c r="FYI75" s="516"/>
      <c r="FYJ75" s="516"/>
      <c r="FYK75" s="516"/>
      <c r="FYL75" s="516"/>
      <c r="FYM75" s="516"/>
      <c r="FYN75" s="516"/>
      <c r="FYO75" s="516"/>
      <c r="FYP75" s="516"/>
      <c r="FYQ75" s="516"/>
      <c r="FYR75" s="516"/>
      <c r="FYS75" s="516"/>
      <c r="FYT75" s="516"/>
      <c r="FYU75" s="516"/>
      <c r="FYV75" s="516"/>
      <c r="FYW75" s="516"/>
      <c r="FYX75" s="516"/>
      <c r="FYY75" s="516"/>
      <c r="FYZ75" s="516"/>
      <c r="FZA75" s="516"/>
      <c r="FZB75" s="516"/>
      <c r="FZC75" s="516"/>
      <c r="FZD75" s="516"/>
      <c r="FZE75" s="516"/>
      <c r="FZF75" s="516"/>
      <c r="FZG75" s="516"/>
      <c r="FZH75" s="516"/>
      <c r="FZI75" s="516"/>
      <c r="FZJ75" s="516"/>
      <c r="FZK75" s="516"/>
      <c r="FZL75" s="516"/>
      <c r="FZM75" s="516"/>
      <c r="FZN75" s="516"/>
      <c r="FZO75" s="516"/>
      <c r="FZP75" s="516"/>
      <c r="FZQ75" s="516"/>
      <c r="FZR75" s="516"/>
      <c r="FZS75" s="516"/>
      <c r="FZT75" s="516"/>
      <c r="FZU75" s="516"/>
      <c r="FZV75" s="516"/>
      <c r="FZW75" s="516"/>
      <c r="FZX75" s="516"/>
      <c r="FZY75" s="516"/>
      <c r="FZZ75" s="516"/>
      <c r="GAA75" s="516"/>
      <c r="GAB75" s="516"/>
      <c r="GAC75" s="516"/>
      <c r="GAD75" s="516"/>
      <c r="GAE75" s="516"/>
      <c r="GAF75" s="516"/>
      <c r="GAG75" s="516"/>
      <c r="GAH75" s="516"/>
      <c r="GAI75" s="516"/>
      <c r="GAJ75" s="516"/>
      <c r="GAK75" s="516"/>
      <c r="GAL75" s="516"/>
      <c r="GAM75" s="516"/>
      <c r="GAN75" s="516"/>
      <c r="GAO75" s="516"/>
      <c r="GAP75" s="516"/>
      <c r="GAQ75" s="516"/>
      <c r="GAR75" s="516"/>
      <c r="GAS75" s="516"/>
      <c r="GAT75" s="516"/>
      <c r="GAU75" s="516"/>
      <c r="GAV75" s="516"/>
      <c r="GAW75" s="516"/>
      <c r="GAX75" s="516"/>
      <c r="GAY75" s="516"/>
      <c r="GAZ75" s="516"/>
      <c r="GBA75" s="516"/>
      <c r="GBB75" s="516"/>
      <c r="GBC75" s="516"/>
      <c r="GBD75" s="516"/>
      <c r="GBE75" s="516"/>
      <c r="GBF75" s="516"/>
      <c r="GBG75" s="516"/>
      <c r="GBH75" s="516"/>
      <c r="GBI75" s="516"/>
      <c r="GBJ75" s="516"/>
      <c r="GBK75" s="516"/>
      <c r="GBL75" s="516"/>
      <c r="GBM75" s="516"/>
      <c r="GBN75" s="516"/>
      <c r="GBO75" s="516"/>
      <c r="GBP75" s="516"/>
      <c r="GBQ75" s="516"/>
      <c r="GBR75" s="516"/>
      <c r="GBS75" s="516"/>
      <c r="GBT75" s="516"/>
      <c r="GBU75" s="516"/>
      <c r="GBV75" s="516"/>
      <c r="GBW75" s="516"/>
      <c r="GBX75" s="516"/>
      <c r="GBY75" s="516"/>
      <c r="GBZ75" s="516"/>
      <c r="GCA75" s="516"/>
      <c r="GCB75" s="516"/>
      <c r="GCC75" s="516"/>
      <c r="GCD75" s="516"/>
      <c r="GCE75" s="516"/>
      <c r="GCF75" s="516"/>
      <c r="GCG75" s="516"/>
      <c r="GCH75" s="516"/>
      <c r="GCI75" s="516"/>
      <c r="GCJ75" s="516"/>
      <c r="GCK75" s="516"/>
      <c r="GCL75" s="516"/>
      <c r="GCM75" s="516"/>
      <c r="GCN75" s="516"/>
      <c r="GCO75" s="516"/>
      <c r="GCP75" s="516"/>
      <c r="GCQ75" s="516"/>
      <c r="GCR75" s="516"/>
      <c r="GCS75" s="516"/>
      <c r="GCT75" s="516"/>
      <c r="GCU75" s="516"/>
      <c r="GCV75" s="516"/>
      <c r="GCW75" s="516"/>
      <c r="GCX75" s="516"/>
      <c r="GCY75" s="516"/>
      <c r="GCZ75" s="516"/>
      <c r="GDA75" s="516"/>
      <c r="GDB75" s="516"/>
      <c r="GDC75" s="516"/>
      <c r="GDD75" s="516"/>
      <c r="GDE75" s="516"/>
      <c r="GDF75" s="516"/>
      <c r="GDG75" s="516"/>
      <c r="GDH75" s="516"/>
      <c r="GDI75" s="516"/>
      <c r="GDJ75" s="516"/>
      <c r="GDK75" s="516"/>
      <c r="GDL75" s="516"/>
      <c r="GDM75" s="516"/>
      <c r="GDN75" s="516"/>
      <c r="GDO75" s="516"/>
      <c r="GDP75" s="516"/>
      <c r="GDQ75" s="516"/>
      <c r="GDR75" s="516"/>
      <c r="GDS75" s="516"/>
      <c r="GDT75" s="516"/>
      <c r="GDU75" s="516"/>
      <c r="GDV75" s="516"/>
      <c r="GDW75" s="516"/>
      <c r="GDX75" s="516"/>
      <c r="GDY75" s="516"/>
      <c r="GDZ75" s="516"/>
      <c r="GEA75" s="516"/>
      <c r="GEB75" s="516"/>
      <c r="GEC75" s="516"/>
      <c r="GED75" s="516"/>
      <c r="GEE75" s="516"/>
      <c r="GEF75" s="516"/>
      <c r="GEG75" s="516"/>
      <c r="GEH75" s="516"/>
      <c r="GEI75" s="516"/>
      <c r="GEJ75" s="516"/>
      <c r="GEK75" s="516"/>
      <c r="GEL75" s="516"/>
      <c r="GEM75" s="516"/>
      <c r="GEN75" s="516"/>
      <c r="GEO75" s="516"/>
      <c r="GEP75" s="516"/>
      <c r="GEQ75" s="516"/>
      <c r="GER75" s="516"/>
      <c r="GES75" s="516"/>
      <c r="GET75" s="516"/>
      <c r="GEU75" s="516"/>
      <c r="GEV75" s="516"/>
      <c r="GEW75" s="516"/>
      <c r="GEX75" s="516"/>
      <c r="GEY75" s="516"/>
      <c r="GEZ75" s="516"/>
      <c r="GFA75" s="516"/>
      <c r="GFB75" s="516"/>
      <c r="GFC75" s="516"/>
      <c r="GFD75" s="516"/>
      <c r="GFE75" s="516"/>
      <c r="GFF75" s="516"/>
      <c r="GFG75" s="516"/>
      <c r="GFH75" s="516"/>
      <c r="GFI75" s="516"/>
      <c r="GFJ75" s="516"/>
      <c r="GFK75" s="516"/>
      <c r="GFL75" s="516"/>
      <c r="GFM75" s="516"/>
      <c r="GFN75" s="516"/>
      <c r="GFO75" s="516"/>
      <c r="GFP75" s="516"/>
      <c r="GFQ75" s="516"/>
      <c r="GFR75" s="516"/>
      <c r="GFS75" s="516"/>
      <c r="GFT75" s="516"/>
      <c r="GFU75" s="516"/>
      <c r="GFV75" s="516"/>
      <c r="GFW75" s="516"/>
      <c r="GFX75" s="516"/>
      <c r="GFY75" s="516"/>
      <c r="GFZ75" s="516"/>
      <c r="GGA75" s="516"/>
      <c r="GGB75" s="516"/>
      <c r="GGC75" s="516"/>
      <c r="GGD75" s="516"/>
      <c r="GGE75" s="516"/>
      <c r="GGF75" s="516"/>
      <c r="GGG75" s="516"/>
      <c r="GGH75" s="516"/>
      <c r="GGI75" s="516"/>
      <c r="GGJ75" s="516"/>
      <c r="GGK75" s="516"/>
      <c r="GGL75" s="516"/>
      <c r="GGM75" s="516"/>
      <c r="GGN75" s="516"/>
      <c r="GGO75" s="516"/>
      <c r="GGP75" s="516"/>
      <c r="GGQ75" s="516"/>
      <c r="GGR75" s="516"/>
      <c r="GGS75" s="516"/>
      <c r="GGT75" s="516"/>
      <c r="GGU75" s="516"/>
      <c r="GGV75" s="516"/>
      <c r="GGW75" s="516"/>
      <c r="GGX75" s="516"/>
      <c r="GGY75" s="516"/>
      <c r="GGZ75" s="516"/>
      <c r="GHA75" s="516"/>
      <c r="GHB75" s="516"/>
      <c r="GHC75" s="516"/>
      <c r="GHD75" s="516"/>
      <c r="GHE75" s="516"/>
      <c r="GHF75" s="516"/>
      <c r="GHG75" s="516"/>
      <c r="GHH75" s="516"/>
      <c r="GHI75" s="516"/>
      <c r="GHJ75" s="516"/>
      <c r="GHK75" s="516"/>
      <c r="GHL75" s="516"/>
      <c r="GHM75" s="516"/>
      <c r="GHN75" s="516"/>
      <c r="GHO75" s="516"/>
      <c r="GHP75" s="516"/>
      <c r="GHQ75" s="516"/>
      <c r="GHR75" s="516"/>
      <c r="GHS75" s="516"/>
      <c r="GHT75" s="516"/>
      <c r="GHU75" s="516"/>
      <c r="GHV75" s="516"/>
      <c r="GHW75" s="516"/>
      <c r="GHX75" s="516"/>
      <c r="GHY75" s="516"/>
      <c r="GHZ75" s="516"/>
      <c r="GIA75" s="516"/>
      <c r="GIB75" s="516"/>
      <c r="GIC75" s="516"/>
      <c r="GID75" s="516"/>
      <c r="GIE75" s="516"/>
      <c r="GIF75" s="516"/>
      <c r="GIG75" s="516"/>
      <c r="GIH75" s="516"/>
      <c r="GII75" s="516"/>
      <c r="GIJ75" s="516"/>
      <c r="GIK75" s="516"/>
      <c r="GIL75" s="516"/>
      <c r="GIM75" s="516"/>
      <c r="GIN75" s="516"/>
      <c r="GIO75" s="516"/>
      <c r="GIP75" s="516"/>
      <c r="GIQ75" s="516"/>
      <c r="GIR75" s="516"/>
      <c r="GIS75" s="516"/>
      <c r="GIT75" s="516"/>
      <c r="GIU75" s="516"/>
      <c r="GIV75" s="516"/>
      <c r="GIW75" s="516"/>
      <c r="GIX75" s="516"/>
      <c r="GIY75" s="516"/>
      <c r="GIZ75" s="516"/>
      <c r="GJA75" s="516"/>
      <c r="GJB75" s="516"/>
      <c r="GJC75" s="516"/>
      <c r="GJD75" s="516"/>
      <c r="GJE75" s="516"/>
      <c r="GJF75" s="516"/>
      <c r="GJG75" s="516"/>
      <c r="GJH75" s="516"/>
      <c r="GJI75" s="516"/>
      <c r="GJJ75" s="516"/>
      <c r="GJK75" s="516"/>
      <c r="GJL75" s="516"/>
      <c r="GJM75" s="516"/>
      <c r="GJN75" s="516"/>
      <c r="GJO75" s="516"/>
      <c r="GJP75" s="516"/>
      <c r="GJQ75" s="516"/>
      <c r="GJR75" s="516"/>
      <c r="GJS75" s="516"/>
      <c r="GJT75" s="516"/>
      <c r="GJU75" s="516"/>
      <c r="GJV75" s="516"/>
      <c r="GJW75" s="516"/>
      <c r="GJX75" s="516"/>
      <c r="GJY75" s="516"/>
      <c r="GJZ75" s="516"/>
      <c r="GKA75" s="516"/>
      <c r="GKB75" s="516"/>
      <c r="GKC75" s="516"/>
      <c r="GKD75" s="516"/>
      <c r="GKE75" s="516"/>
      <c r="GKF75" s="516"/>
      <c r="GKG75" s="516"/>
      <c r="GKH75" s="516"/>
      <c r="GKI75" s="516"/>
      <c r="GKJ75" s="516"/>
      <c r="GKK75" s="516"/>
      <c r="GKL75" s="516"/>
      <c r="GKM75" s="516"/>
      <c r="GKN75" s="516"/>
      <c r="GKO75" s="516"/>
      <c r="GKP75" s="516"/>
      <c r="GKQ75" s="516"/>
      <c r="GKR75" s="516"/>
      <c r="GKS75" s="516"/>
      <c r="GKT75" s="516"/>
      <c r="GKU75" s="516"/>
      <c r="GKV75" s="516"/>
      <c r="GKW75" s="516"/>
      <c r="GKX75" s="516"/>
      <c r="GKY75" s="516"/>
      <c r="GKZ75" s="516"/>
      <c r="GLA75" s="516"/>
      <c r="GLB75" s="516"/>
      <c r="GLC75" s="516"/>
      <c r="GLD75" s="516"/>
      <c r="GLE75" s="516"/>
      <c r="GLF75" s="516"/>
      <c r="GLG75" s="516"/>
      <c r="GLH75" s="516"/>
      <c r="GLI75" s="516"/>
      <c r="GLJ75" s="516"/>
      <c r="GLK75" s="516"/>
      <c r="GLL75" s="516"/>
      <c r="GLM75" s="516"/>
      <c r="GLN75" s="516"/>
      <c r="GLO75" s="516"/>
      <c r="GLP75" s="516"/>
      <c r="GLQ75" s="516"/>
      <c r="GLR75" s="516"/>
      <c r="GLS75" s="516"/>
      <c r="GLT75" s="516"/>
      <c r="GLU75" s="516"/>
      <c r="GLV75" s="516"/>
      <c r="GLW75" s="516"/>
      <c r="GLX75" s="516"/>
      <c r="GLY75" s="516"/>
      <c r="GLZ75" s="516"/>
      <c r="GMA75" s="516"/>
      <c r="GMB75" s="516"/>
      <c r="GMC75" s="516"/>
      <c r="GMD75" s="516"/>
      <c r="GME75" s="516"/>
      <c r="GMF75" s="516"/>
      <c r="GMG75" s="516"/>
      <c r="GMH75" s="516"/>
      <c r="GMI75" s="516"/>
      <c r="GMJ75" s="516"/>
      <c r="GMK75" s="516"/>
      <c r="GML75" s="516"/>
      <c r="GMM75" s="516"/>
      <c r="GMN75" s="516"/>
      <c r="GMO75" s="516"/>
      <c r="GMP75" s="516"/>
      <c r="GMQ75" s="516"/>
      <c r="GMR75" s="516"/>
      <c r="GMS75" s="516"/>
      <c r="GMT75" s="516"/>
      <c r="GMU75" s="516"/>
      <c r="GMV75" s="516"/>
      <c r="GMW75" s="516"/>
      <c r="GMX75" s="516"/>
      <c r="GMY75" s="516"/>
      <c r="GMZ75" s="516"/>
      <c r="GNA75" s="516"/>
      <c r="GNB75" s="516"/>
      <c r="GNC75" s="516"/>
      <c r="GND75" s="516"/>
      <c r="GNE75" s="516"/>
      <c r="GNF75" s="516"/>
      <c r="GNG75" s="516"/>
      <c r="GNH75" s="516"/>
      <c r="GNI75" s="516"/>
      <c r="GNJ75" s="516"/>
      <c r="GNK75" s="516"/>
      <c r="GNL75" s="516"/>
      <c r="GNM75" s="516"/>
      <c r="GNN75" s="516"/>
      <c r="GNO75" s="516"/>
      <c r="GNP75" s="516"/>
      <c r="GNQ75" s="516"/>
      <c r="GNR75" s="516"/>
      <c r="GNS75" s="516"/>
      <c r="GNT75" s="516"/>
      <c r="GNU75" s="516"/>
      <c r="GNV75" s="516"/>
      <c r="GNW75" s="516"/>
      <c r="GNX75" s="516"/>
      <c r="GNY75" s="516"/>
      <c r="GNZ75" s="516"/>
      <c r="GOA75" s="516"/>
      <c r="GOB75" s="516"/>
      <c r="GOC75" s="516"/>
      <c r="GOD75" s="516"/>
      <c r="GOE75" s="516"/>
      <c r="GOF75" s="516"/>
      <c r="GOG75" s="516"/>
      <c r="GOH75" s="516"/>
      <c r="GOI75" s="516"/>
      <c r="GOJ75" s="516"/>
      <c r="GOK75" s="516"/>
      <c r="GOL75" s="516"/>
      <c r="GOM75" s="516"/>
      <c r="GON75" s="516"/>
      <c r="GOO75" s="516"/>
      <c r="GOP75" s="516"/>
      <c r="GOQ75" s="516"/>
      <c r="GOR75" s="516"/>
      <c r="GOS75" s="516"/>
      <c r="GOT75" s="516"/>
      <c r="GOU75" s="516"/>
      <c r="GOV75" s="516"/>
      <c r="GOW75" s="516"/>
      <c r="GOX75" s="516"/>
      <c r="GOY75" s="516"/>
      <c r="GOZ75" s="516"/>
      <c r="GPA75" s="516"/>
      <c r="GPB75" s="516"/>
      <c r="GPC75" s="516"/>
      <c r="GPD75" s="516"/>
      <c r="GPE75" s="516"/>
      <c r="GPF75" s="516"/>
      <c r="GPG75" s="516"/>
      <c r="GPH75" s="516"/>
      <c r="GPI75" s="516"/>
      <c r="GPJ75" s="516"/>
      <c r="GPK75" s="516"/>
      <c r="GPL75" s="516"/>
      <c r="GPM75" s="516"/>
      <c r="GPN75" s="516"/>
      <c r="GPO75" s="516"/>
      <c r="GPP75" s="516"/>
      <c r="GPQ75" s="516"/>
      <c r="GPR75" s="516"/>
      <c r="GPS75" s="516"/>
      <c r="GPT75" s="516"/>
      <c r="GPU75" s="516"/>
      <c r="GPV75" s="516"/>
      <c r="GPW75" s="516"/>
      <c r="GPX75" s="516"/>
      <c r="GPY75" s="516"/>
      <c r="GPZ75" s="516"/>
      <c r="GQA75" s="516"/>
      <c r="GQB75" s="516"/>
      <c r="GQC75" s="516"/>
      <c r="GQD75" s="516"/>
      <c r="GQE75" s="516"/>
      <c r="GQF75" s="516"/>
      <c r="GQG75" s="516"/>
      <c r="GQH75" s="516"/>
      <c r="GQI75" s="516"/>
      <c r="GQJ75" s="516"/>
      <c r="GQK75" s="516"/>
      <c r="GQL75" s="516"/>
      <c r="GQM75" s="516"/>
      <c r="GQN75" s="516"/>
      <c r="GQO75" s="516"/>
      <c r="GQP75" s="516"/>
      <c r="GQQ75" s="516"/>
      <c r="GQR75" s="516"/>
      <c r="GQS75" s="516"/>
      <c r="GQT75" s="516"/>
      <c r="GQU75" s="516"/>
      <c r="GQV75" s="516"/>
      <c r="GQW75" s="516"/>
      <c r="GQX75" s="516"/>
      <c r="GQY75" s="516"/>
      <c r="GQZ75" s="516"/>
      <c r="GRA75" s="516"/>
      <c r="GRB75" s="516"/>
      <c r="GRC75" s="516"/>
      <c r="GRD75" s="516"/>
      <c r="GRE75" s="516"/>
      <c r="GRF75" s="516"/>
      <c r="GRG75" s="516"/>
      <c r="GRH75" s="516"/>
      <c r="GRI75" s="516"/>
      <c r="GRJ75" s="516"/>
      <c r="GRK75" s="516"/>
      <c r="GRL75" s="516"/>
      <c r="GRM75" s="516"/>
      <c r="GRN75" s="516"/>
      <c r="GRO75" s="516"/>
      <c r="GRP75" s="516"/>
      <c r="GRQ75" s="516"/>
      <c r="GRR75" s="516"/>
      <c r="GRS75" s="516"/>
      <c r="GRT75" s="516"/>
      <c r="GRU75" s="516"/>
      <c r="GRV75" s="516"/>
      <c r="GRW75" s="516"/>
      <c r="GRX75" s="516"/>
      <c r="GRY75" s="516"/>
      <c r="GRZ75" s="516"/>
      <c r="GSA75" s="516"/>
      <c r="GSB75" s="516"/>
      <c r="GSC75" s="516"/>
      <c r="GSD75" s="516"/>
      <c r="GSE75" s="516"/>
      <c r="GSF75" s="516"/>
      <c r="GSG75" s="516"/>
      <c r="GSH75" s="516"/>
      <c r="GSI75" s="516"/>
      <c r="GSJ75" s="516"/>
      <c r="GSK75" s="516"/>
      <c r="GSL75" s="516"/>
      <c r="GSM75" s="516"/>
      <c r="GSN75" s="516"/>
      <c r="GSO75" s="516"/>
      <c r="GSP75" s="516"/>
      <c r="GSQ75" s="516"/>
      <c r="GSR75" s="516"/>
      <c r="GSS75" s="516"/>
      <c r="GST75" s="516"/>
      <c r="GSU75" s="516"/>
      <c r="GSV75" s="516"/>
      <c r="GSW75" s="516"/>
      <c r="GSX75" s="516"/>
      <c r="GSY75" s="516"/>
      <c r="GSZ75" s="516"/>
      <c r="GTA75" s="516"/>
      <c r="GTB75" s="516"/>
      <c r="GTC75" s="516"/>
      <c r="GTD75" s="516"/>
      <c r="GTE75" s="516"/>
      <c r="GTF75" s="516"/>
      <c r="GTG75" s="516"/>
      <c r="GTH75" s="516"/>
      <c r="GTI75" s="516"/>
      <c r="GTJ75" s="516"/>
      <c r="GTK75" s="516"/>
      <c r="GTL75" s="516"/>
      <c r="GTM75" s="516"/>
      <c r="GTN75" s="516"/>
      <c r="GTO75" s="516"/>
      <c r="GTP75" s="516"/>
      <c r="GTQ75" s="516"/>
      <c r="GTR75" s="516"/>
      <c r="GTS75" s="516"/>
      <c r="GTT75" s="516"/>
      <c r="GTU75" s="516"/>
      <c r="GTV75" s="516"/>
      <c r="GTW75" s="516"/>
      <c r="GTX75" s="516"/>
      <c r="GTY75" s="516"/>
      <c r="GTZ75" s="516"/>
      <c r="GUA75" s="516"/>
      <c r="GUB75" s="516"/>
      <c r="GUC75" s="516"/>
      <c r="GUD75" s="516"/>
      <c r="GUE75" s="516"/>
      <c r="GUF75" s="516"/>
      <c r="GUG75" s="516"/>
      <c r="GUH75" s="516"/>
      <c r="GUI75" s="516"/>
      <c r="GUJ75" s="516"/>
      <c r="GUK75" s="516"/>
      <c r="GUL75" s="516"/>
      <c r="GUM75" s="516"/>
      <c r="GUN75" s="516"/>
      <c r="GUO75" s="516"/>
      <c r="GUP75" s="516"/>
      <c r="GUQ75" s="516"/>
      <c r="GUR75" s="516"/>
      <c r="GUS75" s="516"/>
      <c r="GUT75" s="516"/>
      <c r="GUU75" s="516"/>
      <c r="GUV75" s="516"/>
      <c r="GUW75" s="516"/>
      <c r="GUX75" s="516"/>
      <c r="GUY75" s="516"/>
      <c r="GUZ75" s="516"/>
      <c r="GVA75" s="516"/>
      <c r="GVB75" s="516"/>
      <c r="GVC75" s="516"/>
      <c r="GVD75" s="516"/>
      <c r="GVE75" s="516"/>
      <c r="GVF75" s="516"/>
      <c r="GVG75" s="516"/>
      <c r="GVH75" s="516"/>
      <c r="GVI75" s="516"/>
      <c r="GVJ75" s="516"/>
      <c r="GVK75" s="516"/>
      <c r="GVL75" s="516"/>
      <c r="GVM75" s="516"/>
      <c r="GVN75" s="516"/>
      <c r="GVO75" s="516"/>
      <c r="GVP75" s="516"/>
      <c r="GVQ75" s="516"/>
      <c r="GVR75" s="516"/>
      <c r="GVS75" s="516"/>
      <c r="GVT75" s="516"/>
      <c r="GVU75" s="516"/>
      <c r="GVV75" s="516"/>
      <c r="GVW75" s="516"/>
      <c r="GVX75" s="516"/>
      <c r="GVY75" s="516"/>
      <c r="GVZ75" s="516"/>
      <c r="GWA75" s="516"/>
      <c r="GWB75" s="516"/>
      <c r="GWC75" s="516"/>
      <c r="GWD75" s="516"/>
      <c r="GWE75" s="516"/>
      <c r="GWF75" s="516"/>
      <c r="GWG75" s="516"/>
      <c r="GWH75" s="516"/>
      <c r="GWI75" s="516"/>
      <c r="GWJ75" s="516"/>
      <c r="GWK75" s="516"/>
      <c r="GWL75" s="516"/>
      <c r="GWM75" s="516"/>
      <c r="GWN75" s="516"/>
      <c r="GWO75" s="516"/>
      <c r="GWP75" s="516"/>
      <c r="GWQ75" s="516"/>
      <c r="GWR75" s="516"/>
      <c r="GWS75" s="516"/>
      <c r="GWT75" s="516"/>
      <c r="GWU75" s="516"/>
      <c r="GWV75" s="516"/>
      <c r="GWW75" s="516"/>
      <c r="GWX75" s="516"/>
      <c r="GWY75" s="516"/>
      <c r="GWZ75" s="516"/>
      <c r="GXA75" s="516"/>
      <c r="GXB75" s="516"/>
      <c r="GXC75" s="516"/>
      <c r="GXD75" s="516"/>
      <c r="GXE75" s="516"/>
      <c r="GXF75" s="516"/>
      <c r="GXG75" s="516"/>
      <c r="GXH75" s="516"/>
      <c r="GXI75" s="516"/>
      <c r="GXJ75" s="516"/>
      <c r="GXK75" s="516"/>
      <c r="GXL75" s="516"/>
      <c r="GXM75" s="516"/>
      <c r="GXN75" s="516"/>
      <c r="GXO75" s="516"/>
      <c r="GXP75" s="516"/>
      <c r="GXQ75" s="516"/>
      <c r="GXR75" s="516"/>
      <c r="GXS75" s="516"/>
      <c r="GXT75" s="516"/>
      <c r="GXU75" s="516"/>
      <c r="GXV75" s="516"/>
      <c r="GXW75" s="516"/>
      <c r="GXX75" s="516"/>
      <c r="GXY75" s="516"/>
      <c r="GXZ75" s="516"/>
      <c r="GYA75" s="516"/>
      <c r="GYB75" s="516"/>
      <c r="GYC75" s="516"/>
      <c r="GYD75" s="516"/>
      <c r="GYE75" s="516"/>
      <c r="GYF75" s="516"/>
      <c r="GYG75" s="516"/>
      <c r="GYH75" s="516"/>
      <c r="GYI75" s="516"/>
      <c r="GYJ75" s="516"/>
      <c r="GYK75" s="516"/>
      <c r="GYL75" s="516"/>
      <c r="GYM75" s="516"/>
      <c r="GYN75" s="516"/>
      <c r="GYO75" s="516"/>
      <c r="GYP75" s="516"/>
      <c r="GYQ75" s="516"/>
      <c r="GYR75" s="516"/>
      <c r="GYS75" s="516"/>
      <c r="GYT75" s="516"/>
      <c r="GYU75" s="516"/>
      <c r="GYV75" s="516"/>
      <c r="GYW75" s="516"/>
      <c r="GYX75" s="516"/>
      <c r="GYY75" s="516"/>
      <c r="GYZ75" s="516"/>
      <c r="GZA75" s="516"/>
      <c r="GZB75" s="516"/>
      <c r="GZC75" s="516"/>
      <c r="GZD75" s="516"/>
      <c r="GZE75" s="516"/>
      <c r="GZF75" s="516"/>
      <c r="GZG75" s="516"/>
      <c r="GZH75" s="516"/>
      <c r="GZI75" s="516"/>
      <c r="GZJ75" s="516"/>
      <c r="GZK75" s="516"/>
      <c r="GZL75" s="516"/>
      <c r="GZM75" s="516"/>
      <c r="GZN75" s="516"/>
      <c r="GZO75" s="516"/>
      <c r="GZP75" s="516"/>
      <c r="GZQ75" s="516"/>
      <c r="GZR75" s="516"/>
      <c r="GZS75" s="516"/>
      <c r="GZT75" s="516"/>
      <c r="GZU75" s="516"/>
      <c r="GZV75" s="516"/>
      <c r="GZW75" s="516"/>
      <c r="GZX75" s="516"/>
      <c r="GZY75" s="516"/>
      <c r="GZZ75" s="516"/>
      <c r="HAA75" s="516"/>
      <c r="HAB75" s="516"/>
      <c r="HAC75" s="516"/>
      <c r="HAD75" s="516"/>
      <c r="HAE75" s="516"/>
      <c r="HAF75" s="516"/>
      <c r="HAG75" s="516"/>
      <c r="HAH75" s="516"/>
      <c r="HAI75" s="516"/>
      <c r="HAJ75" s="516"/>
      <c r="HAK75" s="516"/>
      <c r="HAL75" s="516"/>
      <c r="HAM75" s="516"/>
      <c r="HAN75" s="516"/>
      <c r="HAO75" s="516"/>
      <c r="HAP75" s="516"/>
      <c r="HAQ75" s="516"/>
      <c r="HAR75" s="516"/>
      <c r="HAS75" s="516"/>
      <c r="HAT75" s="516"/>
      <c r="HAU75" s="516"/>
      <c r="HAV75" s="516"/>
      <c r="HAW75" s="516"/>
      <c r="HAX75" s="516"/>
      <c r="HAY75" s="516"/>
      <c r="HAZ75" s="516"/>
      <c r="HBA75" s="516"/>
      <c r="HBB75" s="516"/>
      <c r="HBC75" s="516"/>
      <c r="HBD75" s="516"/>
      <c r="HBE75" s="516"/>
      <c r="HBF75" s="516"/>
      <c r="HBG75" s="516"/>
      <c r="HBH75" s="516"/>
      <c r="HBI75" s="516"/>
      <c r="HBJ75" s="516"/>
      <c r="HBK75" s="516"/>
      <c r="HBL75" s="516"/>
      <c r="HBM75" s="516"/>
      <c r="HBN75" s="516"/>
      <c r="HBO75" s="516"/>
      <c r="HBP75" s="516"/>
      <c r="HBQ75" s="516"/>
      <c r="HBR75" s="516"/>
      <c r="HBS75" s="516"/>
      <c r="HBT75" s="516"/>
      <c r="HBU75" s="516"/>
      <c r="HBV75" s="516"/>
      <c r="HBW75" s="516"/>
      <c r="HBX75" s="516"/>
      <c r="HBY75" s="516"/>
      <c r="HBZ75" s="516"/>
      <c r="HCA75" s="516"/>
      <c r="HCB75" s="516"/>
      <c r="HCC75" s="516"/>
      <c r="HCD75" s="516"/>
      <c r="HCE75" s="516"/>
      <c r="HCF75" s="516"/>
      <c r="HCG75" s="516"/>
      <c r="HCH75" s="516"/>
      <c r="HCI75" s="516"/>
      <c r="HCJ75" s="516"/>
      <c r="HCK75" s="516"/>
      <c r="HCL75" s="516"/>
      <c r="HCM75" s="516"/>
      <c r="HCN75" s="516"/>
      <c r="HCO75" s="516"/>
      <c r="HCP75" s="516"/>
      <c r="HCQ75" s="516"/>
      <c r="HCR75" s="516"/>
      <c r="HCS75" s="516"/>
      <c r="HCT75" s="516"/>
      <c r="HCU75" s="516"/>
      <c r="HCV75" s="516"/>
      <c r="HCW75" s="516"/>
      <c r="HCX75" s="516"/>
      <c r="HCY75" s="516"/>
      <c r="HCZ75" s="516"/>
      <c r="HDA75" s="516"/>
      <c r="HDB75" s="516"/>
      <c r="HDC75" s="516"/>
      <c r="HDD75" s="516"/>
      <c r="HDE75" s="516"/>
      <c r="HDF75" s="516"/>
      <c r="HDG75" s="516"/>
      <c r="HDH75" s="516"/>
      <c r="HDI75" s="516"/>
      <c r="HDJ75" s="516"/>
      <c r="HDK75" s="516"/>
      <c r="HDL75" s="516"/>
      <c r="HDM75" s="516"/>
      <c r="HDN75" s="516"/>
      <c r="HDO75" s="516"/>
      <c r="HDP75" s="516"/>
      <c r="HDQ75" s="516"/>
      <c r="HDR75" s="516"/>
      <c r="HDS75" s="516"/>
      <c r="HDT75" s="516"/>
      <c r="HDU75" s="516"/>
      <c r="HDV75" s="516"/>
      <c r="HDW75" s="516"/>
      <c r="HDX75" s="516"/>
      <c r="HDY75" s="516"/>
      <c r="HDZ75" s="516"/>
      <c r="HEA75" s="516"/>
      <c r="HEB75" s="516"/>
      <c r="HEC75" s="516"/>
      <c r="HED75" s="516"/>
      <c r="HEE75" s="516"/>
      <c r="HEF75" s="516"/>
      <c r="HEG75" s="516"/>
      <c r="HEH75" s="516"/>
      <c r="HEI75" s="516"/>
      <c r="HEJ75" s="516"/>
      <c r="HEK75" s="516"/>
      <c r="HEL75" s="516"/>
      <c r="HEM75" s="516"/>
      <c r="HEN75" s="516"/>
      <c r="HEO75" s="516"/>
      <c r="HEP75" s="516"/>
      <c r="HEQ75" s="516"/>
      <c r="HER75" s="516"/>
      <c r="HES75" s="516"/>
      <c r="HET75" s="516"/>
      <c r="HEU75" s="516"/>
      <c r="HEV75" s="516"/>
      <c r="HEW75" s="516"/>
      <c r="HEX75" s="516"/>
      <c r="HEY75" s="516"/>
      <c r="HEZ75" s="516"/>
      <c r="HFA75" s="516"/>
      <c r="HFB75" s="516"/>
      <c r="HFC75" s="516"/>
      <c r="HFD75" s="516"/>
      <c r="HFE75" s="516"/>
      <c r="HFF75" s="516"/>
      <c r="HFG75" s="516"/>
      <c r="HFH75" s="516"/>
      <c r="HFI75" s="516"/>
      <c r="HFJ75" s="516"/>
      <c r="HFK75" s="516"/>
      <c r="HFL75" s="516"/>
      <c r="HFM75" s="516"/>
      <c r="HFN75" s="516"/>
      <c r="HFO75" s="516"/>
      <c r="HFP75" s="516"/>
      <c r="HFQ75" s="516"/>
      <c r="HFR75" s="516"/>
      <c r="HFS75" s="516"/>
      <c r="HFT75" s="516"/>
      <c r="HFU75" s="516"/>
      <c r="HFV75" s="516"/>
      <c r="HFW75" s="516"/>
      <c r="HFX75" s="516"/>
      <c r="HFY75" s="516"/>
      <c r="HFZ75" s="516"/>
      <c r="HGA75" s="516"/>
      <c r="HGB75" s="516"/>
      <c r="HGC75" s="516"/>
      <c r="HGD75" s="516"/>
      <c r="HGE75" s="516"/>
      <c r="HGF75" s="516"/>
      <c r="HGG75" s="516"/>
      <c r="HGH75" s="516"/>
      <c r="HGI75" s="516"/>
      <c r="HGJ75" s="516"/>
      <c r="HGK75" s="516"/>
      <c r="HGL75" s="516"/>
      <c r="HGM75" s="516"/>
      <c r="HGN75" s="516"/>
      <c r="HGO75" s="516"/>
      <c r="HGP75" s="516"/>
      <c r="HGQ75" s="516"/>
      <c r="HGR75" s="516"/>
      <c r="HGS75" s="516"/>
      <c r="HGT75" s="516"/>
      <c r="HGU75" s="516"/>
      <c r="HGV75" s="516"/>
      <c r="HGW75" s="516"/>
      <c r="HGX75" s="516"/>
      <c r="HGY75" s="516"/>
      <c r="HGZ75" s="516"/>
      <c r="HHA75" s="516"/>
      <c r="HHB75" s="516"/>
      <c r="HHC75" s="516"/>
      <c r="HHD75" s="516"/>
      <c r="HHE75" s="516"/>
      <c r="HHF75" s="516"/>
      <c r="HHG75" s="516"/>
      <c r="HHH75" s="516"/>
      <c r="HHI75" s="516"/>
      <c r="HHJ75" s="516"/>
      <c r="HHK75" s="516"/>
      <c r="HHL75" s="516"/>
      <c r="HHM75" s="516"/>
      <c r="HHN75" s="516"/>
      <c r="HHO75" s="516"/>
      <c r="HHP75" s="516"/>
      <c r="HHQ75" s="516"/>
      <c r="HHR75" s="516"/>
      <c r="HHS75" s="516"/>
      <c r="HHT75" s="516"/>
      <c r="HHU75" s="516"/>
      <c r="HHV75" s="516"/>
      <c r="HHW75" s="516"/>
      <c r="HHX75" s="516"/>
      <c r="HHY75" s="516"/>
      <c r="HHZ75" s="516"/>
      <c r="HIA75" s="516"/>
      <c r="HIB75" s="516"/>
      <c r="HIC75" s="516"/>
      <c r="HID75" s="516"/>
      <c r="HIE75" s="516"/>
      <c r="HIF75" s="516"/>
      <c r="HIG75" s="516"/>
      <c r="HIH75" s="516"/>
      <c r="HII75" s="516"/>
      <c r="HIJ75" s="516"/>
      <c r="HIK75" s="516"/>
      <c r="HIL75" s="516"/>
      <c r="HIM75" s="516"/>
      <c r="HIN75" s="516"/>
      <c r="HIO75" s="516"/>
      <c r="HIP75" s="516"/>
      <c r="HIQ75" s="516"/>
      <c r="HIR75" s="516"/>
      <c r="HIS75" s="516"/>
      <c r="HIT75" s="516"/>
      <c r="HIU75" s="516"/>
      <c r="HIV75" s="516"/>
      <c r="HIW75" s="516"/>
      <c r="HIX75" s="516"/>
      <c r="HIY75" s="516"/>
      <c r="HIZ75" s="516"/>
      <c r="HJA75" s="516"/>
      <c r="HJB75" s="516"/>
      <c r="HJC75" s="516"/>
      <c r="HJD75" s="516"/>
      <c r="HJE75" s="516"/>
      <c r="HJF75" s="516"/>
      <c r="HJG75" s="516"/>
      <c r="HJH75" s="516"/>
      <c r="HJI75" s="516"/>
      <c r="HJJ75" s="516"/>
      <c r="HJK75" s="516"/>
      <c r="HJL75" s="516"/>
      <c r="HJM75" s="516"/>
      <c r="HJN75" s="516"/>
      <c r="HJO75" s="516"/>
      <c r="HJP75" s="516"/>
      <c r="HJQ75" s="516"/>
      <c r="HJR75" s="516"/>
      <c r="HJS75" s="516"/>
      <c r="HJT75" s="516"/>
      <c r="HJU75" s="516"/>
      <c r="HJV75" s="516"/>
      <c r="HJW75" s="516"/>
      <c r="HJX75" s="516"/>
      <c r="HJY75" s="516"/>
      <c r="HJZ75" s="516"/>
      <c r="HKA75" s="516"/>
      <c r="HKB75" s="516"/>
      <c r="HKC75" s="516"/>
      <c r="HKD75" s="516"/>
      <c r="HKE75" s="516"/>
      <c r="HKF75" s="516"/>
      <c r="HKG75" s="516"/>
      <c r="HKH75" s="516"/>
      <c r="HKI75" s="516"/>
      <c r="HKJ75" s="516"/>
      <c r="HKK75" s="516"/>
      <c r="HKL75" s="516"/>
      <c r="HKM75" s="516"/>
      <c r="HKN75" s="516"/>
      <c r="HKO75" s="516"/>
      <c r="HKP75" s="516"/>
      <c r="HKQ75" s="516"/>
      <c r="HKR75" s="516"/>
      <c r="HKS75" s="516"/>
      <c r="HKT75" s="516"/>
      <c r="HKU75" s="516"/>
      <c r="HKV75" s="516"/>
      <c r="HKW75" s="516"/>
      <c r="HKX75" s="516"/>
      <c r="HKY75" s="516"/>
      <c r="HKZ75" s="516"/>
      <c r="HLA75" s="516"/>
      <c r="HLB75" s="516"/>
      <c r="HLC75" s="516"/>
      <c r="HLD75" s="516"/>
      <c r="HLE75" s="516"/>
      <c r="HLF75" s="516"/>
      <c r="HLG75" s="516"/>
      <c r="HLH75" s="516"/>
      <c r="HLI75" s="516"/>
      <c r="HLJ75" s="516"/>
      <c r="HLK75" s="516"/>
      <c r="HLL75" s="516"/>
      <c r="HLM75" s="516"/>
      <c r="HLN75" s="516"/>
      <c r="HLO75" s="516"/>
      <c r="HLP75" s="516"/>
      <c r="HLQ75" s="516"/>
      <c r="HLR75" s="516"/>
      <c r="HLS75" s="516"/>
      <c r="HLT75" s="516"/>
      <c r="HLU75" s="516"/>
      <c r="HLV75" s="516"/>
      <c r="HLW75" s="516"/>
      <c r="HLX75" s="516"/>
      <c r="HLY75" s="516"/>
      <c r="HLZ75" s="516"/>
      <c r="HMA75" s="516"/>
      <c r="HMB75" s="516"/>
      <c r="HMC75" s="516"/>
      <c r="HMD75" s="516"/>
      <c r="HME75" s="516"/>
      <c r="HMF75" s="516"/>
      <c r="HMG75" s="516"/>
      <c r="HMH75" s="516"/>
      <c r="HMI75" s="516"/>
      <c r="HMJ75" s="516"/>
      <c r="HMK75" s="516"/>
      <c r="HML75" s="516"/>
      <c r="HMM75" s="516"/>
      <c r="HMN75" s="516"/>
      <c r="HMO75" s="516"/>
      <c r="HMP75" s="516"/>
      <c r="HMQ75" s="516"/>
      <c r="HMR75" s="516"/>
      <c r="HMS75" s="516"/>
      <c r="HMT75" s="516"/>
      <c r="HMU75" s="516"/>
      <c r="HMV75" s="516"/>
      <c r="HMW75" s="516"/>
      <c r="HMX75" s="516"/>
      <c r="HMY75" s="516"/>
      <c r="HMZ75" s="516"/>
      <c r="HNA75" s="516"/>
      <c r="HNB75" s="516"/>
      <c r="HNC75" s="516"/>
      <c r="HND75" s="516"/>
      <c r="HNE75" s="516"/>
      <c r="HNF75" s="516"/>
      <c r="HNG75" s="516"/>
      <c r="HNH75" s="516"/>
      <c r="HNI75" s="516"/>
      <c r="HNJ75" s="516"/>
      <c r="HNK75" s="516"/>
      <c r="HNL75" s="516"/>
      <c r="HNM75" s="516"/>
      <c r="HNN75" s="516"/>
      <c r="HNO75" s="516"/>
      <c r="HNP75" s="516"/>
      <c r="HNQ75" s="516"/>
      <c r="HNR75" s="516"/>
      <c r="HNS75" s="516"/>
      <c r="HNT75" s="516"/>
      <c r="HNU75" s="516"/>
      <c r="HNV75" s="516"/>
      <c r="HNW75" s="516"/>
      <c r="HNX75" s="516"/>
      <c r="HNY75" s="516"/>
      <c r="HNZ75" s="516"/>
      <c r="HOA75" s="516"/>
      <c r="HOB75" s="516"/>
      <c r="HOC75" s="516"/>
      <c r="HOD75" s="516"/>
      <c r="HOE75" s="516"/>
      <c r="HOF75" s="516"/>
      <c r="HOG75" s="516"/>
      <c r="HOH75" s="516"/>
      <c r="HOI75" s="516"/>
      <c r="HOJ75" s="516"/>
      <c r="HOK75" s="516"/>
      <c r="HOL75" s="516"/>
      <c r="HOM75" s="516"/>
      <c r="HON75" s="516"/>
      <c r="HOO75" s="516"/>
      <c r="HOP75" s="516"/>
      <c r="HOQ75" s="516"/>
      <c r="HOR75" s="516"/>
      <c r="HOS75" s="516"/>
      <c r="HOT75" s="516"/>
      <c r="HOU75" s="516"/>
      <c r="HOV75" s="516"/>
      <c r="HOW75" s="516"/>
      <c r="HOX75" s="516"/>
      <c r="HOY75" s="516"/>
      <c r="HOZ75" s="516"/>
      <c r="HPA75" s="516"/>
      <c r="HPB75" s="516"/>
      <c r="HPC75" s="516"/>
      <c r="HPD75" s="516"/>
      <c r="HPE75" s="516"/>
      <c r="HPF75" s="516"/>
      <c r="HPG75" s="516"/>
      <c r="HPH75" s="516"/>
      <c r="HPI75" s="516"/>
      <c r="HPJ75" s="516"/>
      <c r="HPK75" s="516"/>
      <c r="HPL75" s="516"/>
      <c r="HPM75" s="516"/>
      <c r="HPN75" s="516"/>
      <c r="HPO75" s="516"/>
      <c r="HPP75" s="516"/>
      <c r="HPQ75" s="516"/>
      <c r="HPR75" s="516"/>
      <c r="HPS75" s="516"/>
      <c r="HPT75" s="516"/>
      <c r="HPU75" s="516"/>
      <c r="HPV75" s="516"/>
      <c r="HPW75" s="516"/>
      <c r="HPX75" s="516"/>
      <c r="HPY75" s="516"/>
      <c r="HPZ75" s="516"/>
      <c r="HQA75" s="516"/>
      <c r="HQB75" s="516"/>
      <c r="HQC75" s="516"/>
      <c r="HQD75" s="516"/>
      <c r="HQE75" s="516"/>
      <c r="HQF75" s="516"/>
      <c r="HQG75" s="516"/>
      <c r="HQH75" s="516"/>
      <c r="HQI75" s="516"/>
      <c r="HQJ75" s="516"/>
      <c r="HQK75" s="516"/>
      <c r="HQL75" s="516"/>
      <c r="HQM75" s="516"/>
      <c r="HQN75" s="516"/>
      <c r="HQO75" s="516"/>
      <c r="HQP75" s="516"/>
      <c r="HQQ75" s="516"/>
      <c r="HQR75" s="516"/>
      <c r="HQS75" s="516"/>
      <c r="HQT75" s="516"/>
      <c r="HQU75" s="516"/>
      <c r="HQV75" s="516"/>
      <c r="HQW75" s="516"/>
      <c r="HQX75" s="516"/>
      <c r="HQY75" s="516"/>
      <c r="HQZ75" s="516"/>
      <c r="HRA75" s="516"/>
      <c r="HRB75" s="516"/>
      <c r="HRC75" s="516"/>
      <c r="HRD75" s="516"/>
      <c r="HRE75" s="516"/>
      <c r="HRF75" s="516"/>
      <c r="HRG75" s="516"/>
      <c r="HRH75" s="516"/>
      <c r="HRI75" s="516"/>
      <c r="HRJ75" s="516"/>
      <c r="HRK75" s="516"/>
      <c r="HRL75" s="516"/>
      <c r="HRM75" s="516"/>
      <c r="HRN75" s="516"/>
      <c r="HRO75" s="516"/>
      <c r="HRP75" s="516"/>
      <c r="HRQ75" s="516"/>
      <c r="HRR75" s="516"/>
      <c r="HRS75" s="516"/>
      <c r="HRT75" s="516"/>
      <c r="HRU75" s="516"/>
      <c r="HRV75" s="516"/>
      <c r="HRW75" s="516"/>
      <c r="HRX75" s="516"/>
      <c r="HRY75" s="516"/>
      <c r="HRZ75" s="516"/>
      <c r="HSA75" s="516"/>
      <c r="HSB75" s="516"/>
      <c r="HSC75" s="516"/>
      <c r="HSD75" s="516"/>
      <c r="HSE75" s="516"/>
      <c r="HSF75" s="516"/>
      <c r="HSG75" s="516"/>
      <c r="HSH75" s="516"/>
      <c r="HSI75" s="516"/>
      <c r="HSJ75" s="516"/>
      <c r="HSK75" s="516"/>
      <c r="HSL75" s="516"/>
      <c r="HSM75" s="516"/>
      <c r="HSN75" s="516"/>
      <c r="HSO75" s="516"/>
      <c r="HSP75" s="516"/>
      <c r="HSQ75" s="516"/>
      <c r="HSR75" s="516"/>
      <c r="HSS75" s="516"/>
      <c r="HST75" s="516"/>
      <c r="HSU75" s="516"/>
      <c r="HSV75" s="516"/>
      <c r="HSW75" s="516"/>
      <c r="HSX75" s="516"/>
      <c r="HSY75" s="516"/>
      <c r="HSZ75" s="516"/>
      <c r="HTA75" s="516"/>
      <c r="HTB75" s="516"/>
      <c r="HTC75" s="516"/>
      <c r="HTD75" s="516"/>
      <c r="HTE75" s="516"/>
      <c r="HTF75" s="516"/>
      <c r="HTG75" s="516"/>
      <c r="HTH75" s="516"/>
      <c r="HTI75" s="516"/>
      <c r="HTJ75" s="516"/>
      <c r="HTK75" s="516"/>
      <c r="HTL75" s="516"/>
      <c r="HTM75" s="516"/>
      <c r="HTN75" s="516"/>
      <c r="HTO75" s="516"/>
      <c r="HTP75" s="516"/>
      <c r="HTQ75" s="516"/>
      <c r="HTR75" s="516"/>
      <c r="HTS75" s="516"/>
      <c r="HTT75" s="516"/>
      <c r="HTU75" s="516"/>
      <c r="HTV75" s="516"/>
      <c r="HTW75" s="516"/>
      <c r="HTX75" s="516"/>
      <c r="HTY75" s="516"/>
      <c r="HTZ75" s="516"/>
      <c r="HUA75" s="516"/>
      <c r="HUB75" s="516"/>
      <c r="HUC75" s="516"/>
      <c r="HUD75" s="516"/>
      <c r="HUE75" s="516"/>
      <c r="HUF75" s="516"/>
      <c r="HUG75" s="516"/>
      <c r="HUH75" s="516"/>
      <c r="HUI75" s="516"/>
      <c r="HUJ75" s="516"/>
      <c r="HUK75" s="516"/>
      <c r="HUL75" s="516"/>
      <c r="HUM75" s="516"/>
      <c r="HUN75" s="516"/>
      <c r="HUO75" s="516"/>
      <c r="HUP75" s="516"/>
      <c r="HUQ75" s="516"/>
      <c r="HUR75" s="516"/>
      <c r="HUS75" s="516"/>
      <c r="HUT75" s="516"/>
      <c r="HUU75" s="516"/>
      <c r="HUV75" s="516"/>
      <c r="HUW75" s="516"/>
      <c r="HUX75" s="516"/>
      <c r="HUY75" s="516"/>
      <c r="HUZ75" s="516"/>
      <c r="HVA75" s="516"/>
      <c r="HVB75" s="516"/>
      <c r="HVC75" s="516"/>
      <c r="HVD75" s="516"/>
      <c r="HVE75" s="516"/>
      <c r="HVF75" s="516"/>
      <c r="HVG75" s="516"/>
      <c r="HVH75" s="516"/>
      <c r="HVI75" s="516"/>
      <c r="HVJ75" s="516"/>
      <c r="HVK75" s="516"/>
      <c r="HVL75" s="516"/>
      <c r="HVM75" s="516"/>
      <c r="HVN75" s="516"/>
      <c r="HVO75" s="516"/>
      <c r="HVP75" s="516"/>
      <c r="HVQ75" s="516"/>
      <c r="HVR75" s="516"/>
      <c r="HVS75" s="516"/>
      <c r="HVT75" s="516"/>
      <c r="HVU75" s="516"/>
      <c r="HVV75" s="516"/>
      <c r="HVW75" s="516"/>
      <c r="HVX75" s="516"/>
      <c r="HVY75" s="516"/>
      <c r="HVZ75" s="516"/>
      <c r="HWA75" s="516"/>
      <c r="HWB75" s="516"/>
      <c r="HWC75" s="516"/>
      <c r="HWD75" s="516"/>
      <c r="HWE75" s="516"/>
      <c r="HWF75" s="516"/>
      <c r="HWG75" s="516"/>
      <c r="HWH75" s="516"/>
      <c r="HWI75" s="516"/>
      <c r="HWJ75" s="516"/>
      <c r="HWK75" s="516"/>
      <c r="HWL75" s="516"/>
      <c r="HWM75" s="516"/>
      <c r="HWN75" s="516"/>
      <c r="HWO75" s="516"/>
      <c r="HWP75" s="516"/>
      <c r="HWQ75" s="516"/>
      <c r="HWR75" s="516"/>
      <c r="HWS75" s="516"/>
      <c r="HWT75" s="516"/>
      <c r="HWU75" s="516"/>
      <c r="HWV75" s="516"/>
      <c r="HWW75" s="516"/>
      <c r="HWX75" s="516"/>
      <c r="HWY75" s="516"/>
      <c r="HWZ75" s="516"/>
      <c r="HXA75" s="516"/>
      <c r="HXB75" s="516"/>
      <c r="HXC75" s="516"/>
      <c r="HXD75" s="516"/>
      <c r="HXE75" s="516"/>
      <c r="HXF75" s="516"/>
      <c r="HXG75" s="516"/>
      <c r="HXH75" s="516"/>
      <c r="HXI75" s="516"/>
      <c r="HXJ75" s="516"/>
      <c r="HXK75" s="516"/>
      <c r="HXL75" s="516"/>
      <c r="HXM75" s="516"/>
      <c r="HXN75" s="516"/>
      <c r="HXO75" s="516"/>
      <c r="HXP75" s="516"/>
      <c r="HXQ75" s="516"/>
      <c r="HXR75" s="516"/>
      <c r="HXS75" s="516"/>
      <c r="HXT75" s="516"/>
      <c r="HXU75" s="516"/>
      <c r="HXV75" s="516"/>
      <c r="HXW75" s="516"/>
      <c r="HXX75" s="516"/>
      <c r="HXY75" s="516"/>
      <c r="HXZ75" s="516"/>
      <c r="HYA75" s="516"/>
      <c r="HYB75" s="516"/>
      <c r="HYC75" s="516"/>
      <c r="HYD75" s="516"/>
      <c r="HYE75" s="516"/>
      <c r="HYF75" s="516"/>
      <c r="HYG75" s="516"/>
      <c r="HYH75" s="516"/>
      <c r="HYI75" s="516"/>
      <c r="HYJ75" s="516"/>
      <c r="HYK75" s="516"/>
      <c r="HYL75" s="516"/>
      <c r="HYM75" s="516"/>
      <c r="HYN75" s="516"/>
      <c r="HYO75" s="516"/>
      <c r="HYP75" s="516"/>
      <c r="HYQ75" s="516"/>
      <c r="HYR75" s="516"/>
      <c r="HYS75" s="516"/>
      <c r="HYT75" s="516"/>
      <c r="HYU75" s="516"/>
      <c r="HYV75" s="516"/>
      <c r="HYW75" s="516"/>
      <c r="HYX75" s="516"/>
      <c r="HYY75" s="516"/>
      <c r="HYZ75" s="516"/>
      <c r="HZA75" s="516"/>
      <c r="HZB75" s="516"/>
      <c r="HZC75" s="516"/>
      <c r="HZD75" s="516"/>
      <c r="HZE75" s="516"/>
      <c r="HZF75" s="516"/>
      <c r="HZG75" s="516"/>
      <c r="HZH75" s="516"/>
      <c r="HZI75" s="516"/>
      <c r="HZJ75" s="516"/>
      <c r="HZK75" s="516"/>
      <c r="HZL75" s="516"/>
      <c r="HZM75" s="516"/>
      <c r="HZN75" s="516"/>
      <c r="HZO75" s="516"/>
      <c r="HZP75" s="516"/>
      <c r="HZQ75" s="516"/>
      <c r="HZR75" s="516"/>
      <c r="HZS75" s="516"/>
      <c r="HZT75" s="516"/>
      <c r="HZU75" s="516"/>
      <c r="HZV75" s="516"/>
      <c r="HZW75" s="516"/>
      <c r="HZX75" s="516"/>
      <c r="HZY75" s="516"/>
      <c r="HZZ75" s="516"/>
      <c r="IAA75" s="516"/>
      <c r="IAB75" s="516"/>
      <c r="IAC75" s="516"/>
      <c r="IAD75" s="516"/>
      <c r="IAE75" s="516"/>
      <c r="IAF75" s="516"/>
      <c r="IAG75" s="516"/>
      <c r="IAH75" s="516"/>
      <c r="IAI75" s="516"/>
      <c r="IAJ75" s="516"/>
      <c r="IAK75" s="516"/>
      <c r="IAL75" s="516"/>
      <c r="IAM75" s="516"/>
      <c r="IAN75" s="516"/>
      <c r="IAO75" s="516"/>
      <c r="IAP75" s="516"/>
      <c r="IAQ75" s="516"/>
      <c r="IAR75" s="516"/>
      <c r="IAS75" s="516"/>
      <c r="IAT75" s="516"/>
      <c r="IAU75" s="516"/>
      <c r="IAV75" s="516"/>
      <c r="IAW75" s="516"/>
      <c r="IAX75" s="516"/>
      <c r="IAY75" s="516"/>
      <c r="IAZ75" s="516"/>
      <c r="IBA75" s="516"/>
      <c r="IBB75" s="516"/>
      <c r="IBC75" s="516"/>
      <c r="IBD75" s="516"/>
      <c r="IBE75" s="516"/>
      <c r="IBF75" s="516"/>
      <c r="IBG75" s="516"/>
      <c r="IBH75" s="516"/>
      <c r="IBI75" s="516"/>
      <c r="IBJ75" s="516"/>
      <c r="IBK75" s="516"/>
      <c r="IBL75" s="516"/>
      <c r="IBM75" s="516"/>
      <c r="IBN75" s="516"/>
      <c r="IBO75" s="516"/>
      <c r="IBP75" s="516"/>
      <c r="IBQ75" s="516"/>
      <c r="IBR75" s="516"/>
      <c r="IBS75" s="516"/>
      <c r="IBT75" s="516"/>
      <c r="IBU75" s="516"/>
      <c r="IBV75" s="516"/>
      <c r="IBW75" s="516"/>
      <c r="IBX75" s="516"/>
      <c r="IBY75" s="516"/>
      <c r="IBZ75" s="516"/>
      <c r="ICA75" s="516"/>
      <c r="ICB75" s="516"/>
      <c r="ICC75" s="516"/>
      <c r="ICD75" s="516"/>
      <c r="ICE75" s="516"/>
      <c r="ICF75" s="516"/>
      <c r="ICG75" s="516"/>
      <c r="ICH75" s="516"/>
      <c r="ICI75" s="516"/>
      <c r="ICJ75" s="516"/>
      <c r="ICK75" s="516"/>
      <c r="ICL75" s="516"/>
      <c r="ICM75" s="516"/>
      <c r="ICN75" s="516"/>
      <c r="ICO75" s="516"/>
      <c r="ICP75" s="516"/>
      <c r="ICQ75" s="516"/>
      <c r="ICR75" s="516"/>
      <c r="ICS75" s="516"/>
      <c r="ICT75" s="516"/>
      <c r="ICU75" s="516"/>
      <c r="ICV75" s="516"/>
      <c r="ICW75" s="516"/>
      <c r="ICX75" s="516"/>
      <c r="ICY75" s="516"/>
      <c r="ICZ75" s="516"/>
      <c r="IDA75" s="516"/>
      <c r="IDB75" s="516"/>
      <c r="IDC75" s="516"/>
      <c r="IDD75" s="516"/>
      <c r="IDE75" s="516"/>
      <c r="IDF75" s="516"/>
      <c r="IDG75" s="516"/>
      <c r="IDH75" s="516"/>
      <c r="IDI75" s="516"/>
      <c r="IDJ75" s="516"/>
      <c r="IDK75" s="516"/>
      <c r="IDL75" s="516"/>
      <c r="IDM75" s="516"/>
      <c r="IDN75" s="516"/>
      <c r="IDO75" s="516"/>
      <c r="IDP75" s="516"/>
      <c r="IDQ75" s="516"/>
      <c r="IDR75" s="516"/>
      <c r="IDS75" s="516"/>
      <c r="IDT75" s="516"/>
      <c r="IDU75" s="516"/>
      <c r="IDV75" s="516"/>
      <c r="IDW75" s="516"/>
      <c r="IDX75" s="516"/>
      <c r="IDY75" s="516"/>
      <c r="IDZ75" s="516"/>
      <c r="IEA75" s="516"/>
      <c r="IEB75" s="516"/>
      <c r="IEC75" s="516"/>
      <c r="IED75" s="516"/>
      <c r="IEE75" s="516"/>
      <c r="IEF75" s="516"/>
      <c r="IEG75" s="516"/>
      <c r="IEH75" s="516"/>
      <c r="IEI75" s="516"/>
      <c r="IEJ75" s="516"/>
      <c r="IEK75" s="516"/>
      <c r="IEL75" s="516"/>
      <c r="IEM75" s="516"/>
      <c r="IEN75" s="516"/>
      <c r="IEO75" s="516"/>
      <c r="IEP75" s="516"/>
      <c r="IEQ75" s="516"/>
      <c r="IER75" s="516"/>
      <c r="IES75" s="516"/>
      <c r="IET75" s="516"/>
      <c r="IEU75" s="516"/>
      <c r="IEV75" s="516"/>
      <c r="IEW75" s="516"/>
      <c r="IEX75" s="516"/>
      <c r="IEY75" s="516"/>
      <c r="IEZ75" s="516"/>
      <c r="IFA75" s="516"/>
      <c r="IFB75" s="516"/>
      <c r="IFC75" s="516"/>
      <c r="IFD75" s="516"/>
      <c r="IFE75" s="516"/>
      <c r="IFF75" s="516"/>
      <c r="IFG75" s="516"/>
      <c r="IFH75" s="516"/>
      <c r="IFI75" s="516"/>
      <c r="IFJ75" s="516"/>
      <c r="IFK75" s="516"/>
      <c r="IFL75" s="516"/>
      <c r="IFM75" s="516"/>
      <c r="IFN75" s="516"/>
      <c r="IFO75" s="516"/>
      <c r="IFP75" s="516"/>
      <c r="IFQ75" s="516"/>
      <c r="IFR75" s="516"/>
      <c r="IFS75" s="516"/>
      <c r="IFT75" s="516"/>
      <c r="IFU75" s="516"/>
      <c r="IFV75" s="516"/>
      <c r="IFW75" s="516"/>
      <c r="IFX75" s="516"/>
      <c r="IFY75" s="516"/>
      <c r="IFZ75" s="516"/>
      <c r="IGA75" s="516"/>
      <c r="IGB75" s="516"/>
      <c r="IGC75" s="516"/>
      <c r="IGD75" s="516"/>
      <c r="IGE75" s="516"/>
      <c r="IGF75" s="516"/>
      <c r="IGG75" s="516"/>
      <c r="IGH75" s="516"/>
      <c r="IGI75" s="516"/>
      <c r="IGJ75" s="516"/>
      <c r="IGK75" s="516"/>
      <c r="IGL75" s="516"/>
      <c r="IGM75" s="516"/>
      <c r="IGN75" s="516"/>
      <c r="IGO75" s="516"/>
      <c r="IGP75" s="516"/>
      <c r="IGQ75" s="516"/>
      <c r="IGR75" s="516"/>
      <c r="IGS75" s="516"/>
      <c r="IGT75" s="516"/>
      <c r="IGU75" s="516"/>
      <c r="IGV75" s="516"/>
      <c r="IGW75" s="516"/>
      <c r="IGX75" s="516"/>
      <c r="IGY75" s="516"/>
      <c r="IGZ75" s="516"/>
      <c r="IHA75" s="516"/>
      <c r="IHB75" s="516"/>
      <c r="IHC75" s="516"/>
      <c r="IHD75" s="516"/>
      <c r="IHE75" s="516"/>
      <c r="IHF75" s="516"/>
      <c r="IHG75" s="516"/>
      <c r="IHH75" s="516"/>
      <c r="IHI75" s="516"/>
      <c r="IHJ75" s="516"/>
      <c r="IHK75" s="516"/>
      <c r="IHL75" s="516"/>
      <c r="IHM75" s="516"/>
      <c r="IHN75" s="516"/>
      <c r="IHO75" s="516"/>
      <c r="IHP75" s="516"/>
      <c r="IHQ75" s="516"/>
      <c r="IHR75" s="516"/>
      <c r="IHS75" s="516"/>
      <c r="IHT75" s="516"/>
      <c r="IHU75" s="516"/>
      <c r="IHV75" s="516"/>
      <c r="IHW75" s="516"/>
      <c r="IHX75" s="516"/>
      <c r="IHY75" s="516"/>
      <c r="IHZ75" s="516"/>
      <c r="IIA75" s="516"/>
      <c r="IIB75" s="516"/>
      <c r="IIC75" s="516"/>
      <c r="IID75" s="516"/>
      <c r="IIE75" s="516"/>
      <c r="IIF75" s="516"/>
      <c r="IIG75" s="516"/>
      <c r="IIH75" s="516"/>
      <c r="III75" s="516"/>
      <c r="IIJ75" s="516"/>
      <c r="IIK75" s="516"/>
      <c r="IIL75" s="516"/>
      <c r="IIM75" s="516"/>
      <c r="IIN75" s="516"/>
      <c r="IIO75" s="516"/>
      <c r="IIP75" s="516"/>
      <c r="IIQ75" s="516"/>
      <c r="IIR75" s="516"/>
      <c r="IIS75" s="516"/>
      <c r="IIT75" s="516"/>
      <c r="IIU75" s="516"/>
      <c r="IIV75" s="516"/>
      <c r="IIW75" s="516"/>
      <c r="IIX75" s="516"/>
      <c r="IIY75" s="516"/>
      <c r="IIZ75" s="516"/>
      <c r="IJA75" s="516"/>
      <c r="IJB75" s="516"/>
      <c r="IJC75" s="516"/>
      <c r="IJD75" s="516"/>
      <c r="IJE75" s="516"/>
      <c r="IJF75" s="516"/>
      <c r="IJG75" s="516"/>
      <c r="IJH75" s="516"/>
      <c r="IJI75" s="516"/>
      <c r="IJJ75" s="516"/>
      <c r="IJK75" s="516"/>
      <c r="IJL75" s="516"/>
      <c r="IJM75" s="516"/>
      <c r="IJN75" s="516"/>
      <c r="IJO75" s="516"/>
      <c r="IJP75" s="516"/>
      <c r="IJQ75" s="516"/>
      <c r="IJR75" s="516"/>
      <c r="IJS75" s="516"/>
      <c r="IJT75" s="516"/>
      <c r="IJU75" s="516"/>
      <c r="IJV75" s="516"/>
      <c r="IJW75" s="516"/>
      <c r="IJX75" s="516"/>
      <c r="IJY75" s="516"/>
      <c r="IJZ75" s="516"/>
      <c r="IKA75" s="516"/>
      <c r="IKB75" s="516"/>
      <c r="IKC75" s="516"/>
      <c r="IKD75" s="516"/>
      <c r="IKE75" s="516"/>
      <c r="IKF75" s="516"/>
      <c r="IKG75" s="516"/>
      <c r="IKH75" s="516"/>
      <c r="IKI75" s="516"/>
      <c r="IKJ75" s="516"/>
      <c r="IKK75" s="516"/>
      <c r="IKL75" s="516"/>
      <c r="IKM75" s="516"/>
      <c r="IKN75" s="516"/>
      <c r="IKO75" s="516"/>
      <c r="IKP75" s="516"/>
      <c r="IKQ75" s="516"/>
      <c r="IKR75" s="516"/>
      <c r="IKS75" s="516"/>
      <c r="IKT75" s="516"/>
      <c r="IKU75" s="516"/>
      <c r="IKV75" s="516"/>
      <c r="IKW75" s="516"/>
      <c r="IKX75" s="516"/>
      <c r="IKY75" s="516"/>
      <c r="IKZ75" s="516"/>
      <c r="ILA75" s="516"/>
      <c r="ILB75" s="516"/>
      <c r="ILC75" s="516"/>
      <c r="ILD75" s="516"/>
      <c r="ILE75" s="516"/>
      <c r="ILF75" s="516"/>
      <c r="ILG75" s="516"/>
      <c r="ILH75" s="516"/>
      <c r="ILI75" s="516"/>
      <c r="ILJ75" s="516"/>
      <c r="ILK75" s="516"/>
      <c r="ILL75" s="516"/>
      <c r="ILM75" s="516"/>
      <c r="ILN75" s="516"/>
      <c r="ILO75" s="516"/>
      <c r="ILP75" s="516"/>
      <c r="ILQ75" s="516"/>
      <c r="ILR75" s="516"/>
      <c r="ILS75" s="516"/>
      <c r="ILT75" s="516"/>
      <c r="ILU75" s="516"/>
      <c r="ILV75" s="516"/>
      <c r="ILW75" s="516"/>
      <c r="ILX75" s="516"/>
      <c r="ILY75" s="516"/>
      <c r="ILZ75" s="516"/>
      <c r="IMA75" s="516"/>
      <c r="IMB75" s="516"/>
      <c r="IMC75" s="516"/>
      <c r="IMD75" s="516"/>
      <c r="IME75" s="516"/>
      <c r="IMF75" s="516"/>
      <c r="IMG75" s="516"/>
      <c r="IMH75" s="516"/>
      <c r="IMI75" s="516"/>
      <c r="IMJ75" s="516"/>
      <c r="IMK75" s="516"/>
      <c r="IML75" s="516"/>
      <c r="IMM75" s="516"/>
      <c r="IMN75" s="516"/>
      <c r="IMO75" s="516"/>
      <c r="IMP75" s="516"/>
      <c r="IMQ75" s="516"/>
      <c r="IMR75" s="516"/>
      <c r="IMS75" s="516"/>
      <c r="IMT75" s="516"/>
      <c r="IMU75" s="516"/>
      <c r="IMV75" s="516"/>
      <c r="IMW75" s="516"/>
      <c r="IMX75" s="516"/>
      <c r="IMY75" s="516"/>
      <c r="IMZ75" s="516"/>
      <c r="INA75" s="516"/>
      <c r="INB75" s="516"/>
      <c r="INC75" s="516"/>
      <c r="IND75" s="516"/>
      <c r="INE75" s="516"/>
      <c r="INF75" s="516"/>
      <c r="ING75" s="516"/>
      <c r="INH75" s="516"/>
      <c r="INI75" s="516"/>
      <c r="INJ75" s="516"/>
      <c r="INK75" s="516"/>
      <c r="INL75" s="516"/>
      <c r="INM75" s="516"/>
      <c r="INN75" s="516"/>
      <c r="INO75" s="516"/>
      <c r="INP75" s="516"/>
      <c r="INQ75" s="516"/>
      <c r="INR75" s="516"/>
      <c r="INS75" s="516"/>
      <c r="INT75" s="516"/>
      <c r="INU75" s="516"/>
      <c r="INV75" s="516"/>
      <c r="INW75" s="516"/>
      <c r="INX75" s="516"/>
      <c r="INY75" s="516"/>
      <c r="INZ75" s="516"/>
      <c r="IOA75" s="516"/>
      <c r="IOB75" s="516"/>
      <c r="IOC75" s="516"/>
      <c r="IOD75" s="516"/>
      <c r="IOE75" s="516"/>
      <c r="IOF75" s="516"/>
      <c r="IOG75" s="516"/>
      <c r="IOH75" s="516"/>
      <c r="IOI75" s="516"/>
      <c r="IOJ75" s="516"/>
      <c r="IOK75" s="516"/>
      <c r="IOL75" s="516"/>
      <c r="IOM75" s="516"/>
      <c r="ION75" s="516"/>
      <c r="IOO75" s="516"/>
      <c r="IOP75" s="516"/>
      <c r="IOQ75" s="516"/>
      <c r="IOR75" s="516"/>
      <c r="IOS75" s="516"/>
      <c r="IOT75" s="516"/>
      <c r="IOU75" s="516"/>
      <c r="IOV75" s="516"/>
      <c r="IOW75" s="516"/>
      <c r="IOX75" s="516"/>
      <c r="IOY75" s="516"/>
      <c r="IOZ75" s="516"/>
      <c r="IPA75" s="516"/>
      <c r="IPB75" s="516"/>
      <c r="IPC75" s="516"/>
      <c r="IPD75" s="516"/>
      <c r="IPE75" s="516"/>
      <c r="IPF75" s="516"/>
      <c r="IPG75" s="516"/>
      <c r="IPH75" s="516"/>
      <c r="IPI75" s="516"/>
      <c r="IPJ75" s="516"/>
      <c r="IPK75" s="516"/>
      <c r="IPL75" s="516"/>
      <c r="IPM75" s="516"/>
      <c r="IPN75" s="516"/>
      <c r="IPO75" s="516"/>
      <c r="IPP75" s="516"/>
      <c r="IPQ75" s="516"/>
      <c r="IPR75" s="516"/>
      <c r="IPS75" s="516"/>
      <c r="IPT75" s="516"/>
      <c r="IPU75" s="516"/>
      <c r="IPV75" s="516"/>
      <c r="IPW75" s="516"/>
      <c r="IPX75" s="516"/>
      <c r="IPY75" s="516"/>
      <c r="IPZ75" s="516"/>
      <c r="IQA75" s="516"/>
      <c r="IQB75" s="516"/>
      <c r="IQC75" s="516"/>
      <c r="IQD75" s="516"/>
      <c r="IQE75" s="516"/>
      <c r="IQF75" s="516"/>
      <c r="IQG75" s="516"/>
      <c r="IQH75" s="516"/>
      <c r="IQI75" s="516"/>
      <c r="IQJ75" s="516"/>
      <c r="IQK75" s="516"/>
      <c r="IQL75" s="516"/>
      <c r="IQM75" s="516"/>
      <c r="IQN75" s="516"/>
      <c r="IQO75" s="516"/>
      <c r="IQP75" s="516"/>
      <c r="IQQ75" s="516"/>
      <c r="IQR75" s="516"/>
      <c r="IQS75" s="516"/>
      <c r="IQT75" s="516"/>
      <c r="IQU75" s="516"/>
      <c r="IQV75" s="516"/>
      <c r="IQW75" s="516"/>
      <c r="IQX75" s="516"/>
      <c r="IQY75" s="516"/>
      <c r="IQZ75" s="516"/>
      <c r="IRA75" s="516"/>
      <c r="IRB75" s="516"/>
      <c r="IRC75" s="516"/>
      <c r="IRD75" s="516"/>
      <c r="IRE75" s="516"/>
      <c r="IRF75" s="516"/>
      <c r="IRG75" s="516"/>
      <c r="IRH75" s="516"/>
      <c r="IRI75" s="516"/>
      <c r="IRJ75" s="516"/>
      <c r="IRK75" s="516"/>
      <c r="IRL75" s="516"/>
      <c r="IRM75" s="516"/>
      <c r="IRN75" s="516"/>
      <c r="IRO75" s="516"/>
      <c r="IRP75" s="516"/>
      <c r="IRQ75" s="516"/>
      <c r="IRR75" s="516"/>
      <c r="IRS75" s="516"/>
      <c r="IRT75" s="516"/>
      <c r="IRU75" s="516"/>
      <c r="IRV75" s="516"/>
      <c r="IRW75" s="516"/>
      <c r="IRX75" s="516"/>
      <c r="IRY75" s="516"/>
      <c r="IRZ75" s="516"/>
      <c r="ISA75" s="516"/>
      <c r="ISB75" s="516"/>
      <c r="ISC75" s="516"/>
      <c r="ISD75" s="516"/>
      <c r="ISE75" s="516"/>
      <c r="ISF75" s="516"/>
      <c r="ISG75" s="516"/>
      <c r="ISH75" s="516"/>
      <c r="ISI75" s="516"/>
      <c r="ISJ75" s="516"/>
      <c r="ISK75" s="516"/>
      <c r="ISL75" s="516"/>
      <c r="ISM75" s="516"/>
      <c r="ISN75" s="516"/>
      <c r="ISO75" s="516"/>
      <c r="ISP75" s="516"/>
      <c r="ISQ75" s="516"/>
      <c r="ISR75" s="516"/>
      <c r="ISS75" s="516"/>
      <c r="IST75" s="516"/>
      <c r="ISU75" s="516"/>
      <c r="ISV75" s="516"/>
      <c r="ISW75" s="516"/>
      <c r="ISX75" s="516"/>
      <c r="ISY75" s="516"/>
      <c r="ISZ75" s="516"/>
      <c r="ITA75" s="516"/>
      <c r="ITB75" s="516"/>
      <c r="ITC75" s="516"/>
      <c r="ITD75" s="516"/>
      <c r="ITE75" s="516"/>
      <c r="ITF75" s="516"/>
      <c r="ITG75" s="516"/>
      <c r="ITH75" s="516"/>
      <c r="ITI75" s="516"/>
      <c r="ITJ75" s="516"/>
      <c r="ITK75" s="516"/>
      <c r="ITL75" s="516"/>
      <c r="ITM75" s="516"/>
      <c r="ITN75" s="516"/>
      <c r="ITO75" s="516"/>
      <c r="ITP75" s="516"/>
      <c r="ITQ75" s="516"/>
      <c r="ITR75" s="516"/>
      <c r="ITS75" s="516"/>
      <c r="ITT75" s="516"/>
      <c r="ITU75" s="516"/>
      <c r="ITV75" s="516"/>
      <c r="ITW75" s="516"/>
      <c r="ITX75" s="516"/>
      <c r="ITY75" s="516"/>
      <c r="ITZ75" s="516"/>
      <c r="IUA75" s="516"/>
      <c r="IUB75" s="516"/>
      <c r="IUC75" s="516"/>
      <c r="IUD75" s="516"/>
      <c r="IUE75" s="516"/>
      <c r="IUF75" s="516"/>
      <c r="IUG75" s="516"/>
      <c r="IUH75" s="516"/>
      <c r="IUI75" s="516"/>
      <c r="IUJ75" s="516"/>
      <c r="IUK75" s="516"/>
      <c r="IUL75" s="516"/>
      <c r="IUM75" s="516"/>
      <c r="IUN75" s="516"/>
      <c r="IUO75" s="516"/>
      <c r="IUP75" s="516"/>
      <c r="IUQ75" s="516"/>
      <c r="IUR75" s="516"/>
      <c r="IUS75" s="516"/>
      <c r="IUT75" s="516"/>
      <c r="IUU75" s="516"/>
      <c r="IUV75" s="516"/>
      <c r="IUW75" s="516"/>
      <c r="IUX75" s="516"/>
      <c r="IUY75" s="516"/>
      <c r="IUZ75" s="516"/>
      <c r="IVA75" s="516"/>
      <c r="IVB75" s="516"/>
      <c r="IVC75" s="516"/>
      <c r="IVD75" s="516"/>
      <c r="IVE75" s="516"/>
      <c r="IVF75" s="516"/>
      <c r="IVG75" s="516"/>
      <c r="IVH75" s="516"/>
      <c r="IVI75" s="516"/>
      <c r="IVJ75" s="516"/>
      <c r="IVK75" s="516"/>
      <c r="IVL75" s="516"/>
      <c r="IVM75" s="516"/>
      <c r="IVN75" s="516"/>
      <c r="IVO75" s="516"/>
      <c r="IVP75" s="516"/>
      <c r="IVQ75" s="516"/>
      <c r="IVR75" s="516"/>
      <c r="IVS75" s="516"/>
      <c r="IVT75" s="516"/>
      <c r="IVU75" s="516"/>
      <c r="IVV75" s="516"/>
      <c r="IVW75" s="516"/>
      <c r="IVX75" s="516"/>
      <c r="IVY75" s="516"/>
      <c r="IVZ75" s="516"/>
      <c r="IWA75" s="516"/>
      <c r="IWB75" s="516"/>
      <c r="IWC75" s="516"/>
      <c r="IWD75" s="516"/>
      <c r="IWE75" s="516"/>
      <c r="IWF75" s="516"/>
      <c r="IWG75" s="516"/>
      <c r="IWH75" s="516"/>
      <c r="IWI75" s="516"/>
      <c r="IWJ75" s="516"/>
      <c r="IWK75" s="516"/>
      <c r="IWL75" s="516"/>
      <c r="IWM75" s="516"/>
      <c r="IWN75" s="516"/>
      <c r="IWO75" s="516"/>
      <c r="IWP75" s="516"/>
      <c r="IWQ75" s="516"/>
      <c r="IWR75" s="516"/>
      <c r="IWS75" s="516"/>
      <c r="IWT75" s="516"/>
      <c r="IWU75" s="516"/>
      <c r="IWV75" s="516"/>
      <c r="IWW75" s="516"/>
      <c r="IWX75" s="516"/>
      <c r="IWY75" s="516"/>
      <c r="IWZ75" s="516"/>
      <c r="IXA75" s="516"/>
      <c r="IXB75" s="516"/>
      <c r="IXC75" s="516"/>
      <c r="IXD75" s="516"/>
      <c r="IXE75" s="516"/>
      <c r="IXF75" s="516"/>
      <c r="IXG75" s="516"/>
      <c r="IXH75" s="516"/>
      <c r="IXI75" s="516"/>
      <c r="IXJ75" s="516"/>
      <c r="IXK75" s="516"/>
      <c r="IXL75" s="516"/>
      <c r="IXM75" s="516"/>
      <c r="IXN75" s="516"/>
      <c r="IXO75" s="516"/>
      <c r="IXP75" s="516"/>
      <c r="IXQ75" s="516"/>
      <c r="IXR75" s="516"/>
      <c r="IXS75" s="516"/>
      <c r="IXT75" s="516"/>
      <c r="IXU75" s="516"/>
      <c r="IXV75" s="516"/>
      <c r="IXW75" s="516"/>
      <c r="IXX75" s="516"/>
      <c r="IXY75" s="516"/>
      <c r="IXZ75" s="516"/>
      <c r="IYA75" s="516"/>
      <c r="IYB75" s="516"/>
      <c r="IYC75" s="516"/>
      <c r="IYD75" s="516"/>
      <c r="IYE75" s="516"/>
      <c r="IYF75" s="516"/>
      <c r="IYG75" s="516"/>
      <c r="IYH75" s="516"/>
      <c r="IYI75" s="516"/>
      <c r="IYJ75" s="516"/>
      <c r="IYK75" s="516"/>
      <c r="IYL75" s="516"/>
      <c r="IYM75" s="516"/>
      <c r="IYN75" s="516"/>
      <c r="IYO75" s="516"/>
      <c r="IYP75" s="516"/>
      <c r="IYQ75" s="516"/>
      <c r="IYR75" s="516"/>
      <c r="IYS75" s="516"/>
      <c r="IYT75" s="516"/>
      <c r="IYU75" s="516"/>
      <c r="IYV75" s="516"/>
      <c r="IYW75" s="516"/>
      <c r="IYX75" s="516"/>
      <c r="IYY75" s="516"/>
      <c r="IYZ75" s="516"/>
      <c r="IZA75" s="516"/>
      <c r="IZB75" s="516"/>
      <c r="IZC75" s="516"/>
      <c r="IZD75" s="516"/>
      <c r="IZE75" s="516"/>
      <c r="IZF75" s="516"/>
      <c r="IZG75" s="516"/>
      <c r="IZH75" s="516"/>
      <c r="IZI75" s="516"/>
      <c r="IZJ75" s="516"/>
      <c r="IZK75" s="516"/>
      <c r="IZL75" s="516"/>
      <c r="IZM75" s="516"/>
      <c r="IZN75" s="516"/>
      <c r="IZO75" s="516"/>
      <c r="IZP75" s="516"/>
      <c r="IZQ75" s="516"/>
      <c r="IZR75" s="516"/>
      <c r="IZS75" s="516"/>
      <c r="IZT75" s="516"/>
      <c r="IZU75" s="516"/>
      <c r="IZV75" s="516"/>
      <c r="IZW75" s="516"/>
      <c r="IZX75" s="516"/>
      <c r="IZY75" s="516"/>
      <c r="IZZ75" s="516"/>
      <c r="JAA75" s="516"/>
      <c r="JAB75" s="516"/>
      <c r="JAC75" s="516"/>
      <c r="JAD75" s="516"/>
      <c r="JAE75" s="516"/>
      <c r="JAF75" s="516"/>
      <c r="JAG75" s="516"/>
      <c r="JAH75" s="516"/>
      <c r="JAI75" s="516"/>
      <c r="JAJ75" s="516"/>
      <c r="JAK75" s="516"/>
      <c r="JAL75" s="516"/>
      <c r="JAM75" s="516"/>
      <c r="JAN75" s="516"/>
      <c r="JAO75" s="516"/>
      <c r="JAP75" s="516"/>
      <c r="JAQ75" s="516"/>
      <c r="JAR75" s="516"/>
      <c r="JAS75" s="516"/>
      <c r="JAT75" s="516"/>
      <c r="JAU75" s="516"/>
      <c r="JAV75" s="516"/>
      <c r="JAW75" s="516"/>
      <c r="JAX75" s="516"/>
      <c r="JAY75" s="516"/>
      <c r="JAZ75" s="516"/>
      <c r="JBA75" s="516"/>
      <c r="JBB75" s="516"/>
      <c r="JBC75" s="516"/>
      <c r="JBD75" s="516"/>
      <c r="JBE75" s="516"/>
      <c r="JBF75" s="516"/>
      <c r="JBG75" s="516"/>
      <c r="JBH75" s="516"/>
      <c r="JBI75" s="516"/>
      <c r="JBJ75" s="516"/>
      <c r="JBK75" s="516"/>
      <c r="JBL75" s="516"/>
      <c r="JBM75" s="516"/>
      <c r="JBN75" s="516"/>
      <c r="JBO75" s="516"/>
      <c r="JBP75" s="516"/>
      <c r="JBQ75" s="516"/>
      <c r="JBR75" s="516"/>
      <c r="JBS75" s="516"/>
      <c r="JBT75" s="516"/>
      <c r="JBU75" s="516"/>
      <c r="JBV75" s="516"/>
      <c r="JBW75" s="516"/>
      <c r="JBX75" s="516"/>
      <c r="JBY75" s="516"/>
      <c r="JBZ75" s="516"/>
      <c r="JCA75" s="516"/>
      <c r="JCB75" s="516"/>
      <c r="JCC75" s="516"/>
      <c r="JCD75" s="516"/>
      <c r="JCE75" s="516"/>
      <c r="JCF75" s="516"/>
      <c r="JCG75" s="516"/>
      <c r="JCH75" s="516"/>
      <c r="JCI75" s="516"/>
      <c r="JCJ75" s="516"/>
      <c r="JCK75" s="516"/>
      <c r="JCL75" s="516"/>
      <c r="JCM75" s="516"/>
      <c r="JCN75" s="516"/>
      <c r="JCO75" s="516"/>
      <c r="JCP75" s="516"/>
      <c r="JCQ75" s="516"/>
      <c r="JCR75" s="516"/>
      <c r="JCS75" s="516"/>
      <c r="JCT75" s="516"/>
      <c r="JCU75" s="516"/>
      <c r="JCV75" s="516"/>
      <c r="JCW75" s="516"/>
      <c r="JCX75" s="516"/>
      <c r="JCY75" s="516"/>
      <c r="JCZ75" s="516"/>
      <c r="JDA75" s="516"/>
      <c r="JDB75" s="516"/>
      <c r="JDC75" s="516"/>
      <c r="JDD75" s="516"/>
      <c r="JDE75" s="516"/>
      <c r="JDF75" s="516"/>
      <c r="JDG75" s="516"/>
      <c r="JDH75" s="516"/>
      <c r="JDI75" s="516"/>
      <c r="JDJ75" s="516"/>
      <c r="JDK75" s="516"/>
      <c r="JDL75" s="516"/>
      <c r="JDM75" s="516"/>
      <c r="JDN75" s="516"/>
      <c r="JDO75" s="516"/>
      <c r="JDP75" s="516"/>
      <c r="JDQ75" s="516"/>
      <c r="JDR75" s="516"/>
      <c r="JDS75" s="516"/>
      <c r="JDT75" s="516"/>
      <c r="JDU75" s="516"/>
      <c r="JDV75" s="516"/>
      <c r="JDW75" s="516"/>
      <c r="JDX75" s="516"/>
      <c r="JDY75" s="516"/>
      <c r="JDZ75" s="516"/>
      <c r="JEA75" s="516"/>
      <c r="JEB75" s="516"/>
      <c r="JEC75" s="516"/>
      <c r="JED75" s="516"/>
      <c r="JEE75" s="516"/>
      <c r="JEF75" s="516"/>
      <c r="JEG75" s="516"/>
      <c r="JEH75" s="516"/>
      <c r="JEI75" s="516"/>
      <c r="JEJ75" s="516"/>
      <c r="JEK75" s="516"/>
      <c r="JEL75" s="516"/>
      <c r="JEM75" s="516"/>
      <c r="JEN75" s="516"/>
      <c r="JEO75" s="516"/>
      <c r="JEP75" s="516"/>
      <c r="JEQ75" s="516"/>
      <c r="JER75" s="516"/>
      <c r="JES75" s="516"/>
      <c r="JET75" s="516"/>
      <c r="JEU75" s="516"/>
      <c r="JEV75" s="516"/>
      <c r="JEW75" s="516"/>
      <c r="JEX75" s="516"/>
      <c r="JEY75" s="516"/>
      <c r="JEZ75" s="516"/>
      <c r="JFA75" s="516"/>
      <c r="JFB75" s="516"/>
      <c r="JFC75" s="516"/>
      <c r="JFD75" s="516"/>
      <c r="JFE75" s="516"/>
      <c r="JFF75" s="516"/>
      <c r="JFG75" s="516"/>
      <c r="JFH75" s="516"/>
      <c r="JFI75" s="516"/>
      <c r="JFJ75" s="516"/>
      <c r="JFK75" s="516"/>
      <c r="JFL75" s="516"/>
      <c r="JFM75" s="516"/>
      <c r="JFN75" s="516"/>
      <c r="JFO75" s="516"/>
      <c r="JFP75" s="516"/>
      <c r="JFQ75" s="516"/>
      <c r="JFR75" s="516"/>
      <c r="JFS75" s="516"/>
      <c r="JFT75" s="516"/>
      <c r="JFU75" s="516"/>
      <c r="JFV75" s="516"/>
      <c r="JFW75" s="516"/>
      <c r="JFX75" s="516"/>
      <c r="JFY75" s="516"/>
      <c r="JFZ75" s="516"/>
      <c r="JGA75" s="516"/>
      <c r="JGB75" s="516"/>
      <c r="JGC75" s="516"/>
      <c r="JGD75" s="516"/>
      <c r="JGE75" s="516"/>
      <c r="JGF75" s="516"/>
      <c r="JGG75" s="516"/>
      <c r="JGH75" s="516"/>
      <c r="JGI75" s="516"/>
      <c r="JGJ75" s="516"/>
      <c r="JGK75" s="516"/>
      <c r="JGL75" s="516"/>
      <c r="JGM75" s="516"/>
      <c r="JGN75" s="516"/>
      <c r="JGO75" s="516"/>
      <c r="JGP75" s="516"/>
      <c r="JGQ75" s="516"/>
      <c r="JGR75" s="516"/>
      <c r="JGS75" s="516"/>
      <c r="JGT75" s="516"/>
      <c r="JGU75" s="516"/>
      <c r="JGV75" s="516"/>
      <c r="JGW75" s="516"/>
      <c r="JGX75" s="516"/>
      <c r="JGY75" s="516"/>
      <c r="JGZ75" s="516"/>
      <c r="JHA75" s="516"/>
      <c r="JHB75" s="516"/>
      <c r="JHC75" s="516"/>
      <c r="JHD75" s="516"/>
      <c r="JHE75" s="516"/>
      <c r="JHF75" s="516"/>
      <c r="JHG75" s="516"/>
      <c r="JHH75" s="516"/>
      <c r="JHI75" s="516"/>
      <c r="JHJ75" s="516"/>
      <c r="JHK75" s="516"/>
      <c r="JHL75" s="516"/>
      <c r="JHM75" s="516"/>
      <c r="JHN75" s="516"/>
      <c r="JHO75" s="516"/>
      <c r="JHP75" s="516"/>
      <c r="JHQ75" s="516"/>
      <c r="JHR75" s="516"/>
      <c r="JHS75" s="516"/>
      <c r="JHT75" s="516"/>
      <c r="JHU75" s="516"/>
      <c r="JHV75" s="516"/>
      <c r="JHW75" s="516"/>
      <c r="JHX75" s="516"/>
      <c r="JHY75" s="516"/>
      <c r="JHZ75" s="516"/>
      <c r="JIA75" s="516"/>
      <c r="JIB75" s="516"/>
      <c r="JIC75" s="516"/>
      <c r="JID75" s="516"/>
      <c r="JIE75" s="516"/>
      <c r="JIF75" s="516"/>
      <c r="JIG75" s="516"/>
      <c r="JIH75" s="516"/>
      <c r="JII75" s="516"/>
      <c r="JIJ75" s="516"/>
      <c r="JIK75" s="516"/>
      <c r="JIL75" s="516"/>
      <c r="JIM75" s="516"/>
      <c r="JIN75" s="516"/>
      <c r="JIO75" s="516"/>
      <c r="JIP75" s="516"/>
      <c r="JIQ75" s="516"/>
      <c r="JIR75" s="516"/>
      <c r="JIS75" s="516"/>
      <c r="JIT75" s="516"/>
      <c r="JIU75" s="516"/>
      <c r="JIV75" s="516"/>
      <c r="JIW75" s="516"/>
      <c r="JIX75" s="516"/>
      <c r="JIY75" s="516"/>
      <c r="JIZ75" s="516"/>
      <c r="JJA75" s="516"/>
      <c r="JJB75" s="516"/>
      <c r="JJC75" s="516"/>
      <c r="JJD75" s="516"/>
      <c r="JJE75" s="516"/>
      <c r="JJF75" s="516"/>
      <c r="JJG75" s="516"/>
      <c r="JJH75" s="516"/>
      <c r="JJI75" s="516"/>
      <c r="JJJ75" s="516"/>
      <c r="JJK75" s="516"/>
      <c r="JJL75" s="516"/>
      <c r="JJM75" s="516"/>
      <c r="JJN75" s="516"/>
      <c r="JJO75" s="516"/>
      <c r="JJP75" s="516"/>
      <c r="JJQ75" s="516"/>
      <c r="JJR75" s="516"/>
      <c r="JJS75" s="516"/>
      <c r="JJT75" s="516"/>
      <c r="JJU75" s="516"/>
      <c r="JJV75" s="516"/>
      <c r="JJW75" s="516"/>
      <c r="JJX75" s="516"/>
      <c r="JJY75" s="516"/>
      <c r="JJZ75" s="516"/>
      <c r="JKA75" s="516"/>
      <c r="JKB75" s="516"/>
      <c r="JKC75" s="516"/>
      <c r="JKD75" s="516"/>
      <c r="JKE75" s="516"/>
      <c r="JKF75" s="516"/>
      <c r="JKG75" s="516"/>
      <c r="JKH75" s="516"/>
      <c r="JKI75" s="516"/>
      <c r="JKJ75" s="516"/>
      <c r="JKK75" s="516"/>
      <c r="JKL75" s="516"/>
      <c r="JKM75" s="516"/>
      <c r="JKN75" s="516"/>
      <c r="JKO75" s="516"/>
      <c r="JKP75" s="516"/>
      <c r="JKQ75" s="516"/>
      <c r="JKR75" s="516"/>
      <c r="JKS75" s="516"/>
      <c r="JKT75" s="516"/>
      <c r="JKU75" s="516"/>
      <c r="JKV75" s="516"/>
      <c r="JKW75" s="516"/>
      <c r="JKX75" s="516"/>
      <c r="JKY75" s="516"/>
      <c r="JKZ75" s="516"/>
      <c r="JLA75" s="516"/>
      <c r="JLB75" s="516"/>
      <c r="JLC75" s="516"/>
      <c r="JLD75" s="516"/>
      <c r="JLE75" s="516"/>
      <c r="JLF75" s="516"/>
      <c r="JLG75" s="516"/>
      <c r="JLH75" s="516"/>
      <c r="JLI75" s="516"/>
      <c r="JLJ75" s="516"/>
      <c r="JLK75" s="516"/>
      <c r="JLL75" s="516"/>
      <c r="JLM75" s="516"/>
      <c r="JLN75" s="516"/>
      <c r="JLO75" s="516"/>
      <c r="JLP75" s="516"/>
      <c r="JLQ75" s="516"/>
      <c r="JLR75" s="516"/>
      <c r="JLS75" s="516"/>
      <c r="JLT75" s="516"/>
      <c r="JLU75" s="516"/>
      <c r="JLV75" s="516"/>
      <c r="JLW75" s="516"/>
      <c r="JLX75" s="516"/>
      <c r="JLY75" s="516"/>
      <c r="JLZ75" s="516"/>
      <c r="JMA75" s="516"/>
      <c r="JMB75" s="516"/>
      <c r="JMC75" s="516"/>
      <c r="JMD75" s="516"/>
      <c r="JME75" s="516"/>
      <c r="JMF75" s="516"/>
      <c r="JMG75" s="516"/>
      <c r="JMH75" s="516"/>
      <c r="JMI75" s="516"/>
      <c r="JMJ75" s="516"/>
      <c r="JMK75" s="516"/>
      <c r="JML75" s="516"/>
      <c r="JMM75" s="516"/>
      <c r="JMN75" s="516"/>
      <c r="JMO75" s="516"/>
      <c r="JMP75" s="516"/>
      <c r="JMQ75" s="516"/>
      <c r="JMR75" s="516"/>
      <c r="JMS75" s="516"/>
      <c r="JMT75" s="516"/>
      <c r="JMU75" s="516"/>
      <c r="JMV75" s="516"/>
      <c r="JMW75" s="516"/>
      <c r="JMX75" s="516"/>
      <c r="JMY75" s="516"/>
      <c r="JMZ75" s="516"/>
      <c r="JNA75" s="516"/>
      <c r="JNB75" s="516"/>
      <c r="JNC75" s="516"/>
      <c r="JND75" s="516"/>
      <c r="JNE75" s="516"/>
      <c r="JNF75" s="516"/>
      <c r="JNG75" s="516"/>
      <c r="JNH75" s="516"/>
      <c r="JNI75" s="516"/>
      <c r="JNJ75" s="516"/>
      <c r="JNK75" s="516"/>
      <c r="JNL75" s="516"/>
      <c r="JNM75" s="516"/>
      <c r="JNN75" s="516"/>
      <c r="JNO75" s="516"/>
      <c r="JNP75" s="516"/>
      <c r="JNQ75" s="516"/>
      <c r="JNR75" s="516"/>
      <c r="JNS75" s="516"/>
      <c r="JNT75" s="516"/>
      <c r="JNU75" s="516"/>
      <c r="JNV75" s="516"/>
      <c r="JNW75" s="516"/>
      <c r="JNX75" s="516"/>
      <c r="JNY75" s="516"/>
      <c r="JNZ75" s="516"/>
      <c r="JOA75" s="516"/>
      <c r="JOB75" s="516"/>
      <c r="JOC75" s="516"/>
      <c r="JOD75" s="516"/>
      <c r="JOE75" s="516"/>
      <c r="JOF75" s="516"/>
      <c r="JOG75" s="516"/>
      <c r="JOH75" s="516"/>
      <c r="JOI75" s="516"/>
      <c r="JOJ75" s="516"/>
      <c r="JOK75" s="516"/>
      <c r="JOL75" s="516"/>
      <c r="JOM75" s="516"/>
      <c r="JON75" s="516"/>
      <c r="JOO75" s="516"/>
      <c r="JOP75" s="516"/>
      <c r="JOQ75" s="516"/>
      <c r="JOR75" s="516"/>
      <c r="JOS75" s="516"/>
      <c r="JOT75" s="516"/>
      <c r="JOU75" s="516"/>
      <c r="JOV75" s="516"/>
      <c r="JOW75" s="516"/>
      <c r="JOX75" s="516"/>
      <c r="JOY75" s="516"/>
      <c r="JOZ75" s="516"/>
      <c r="JPA75" s="516"/>
      <c r="JPB75" s="516"/>
      <c r="JPC75" s="516"/>
      <c r="JPD75" s="516"/>
      <c r="JPE75" s="516"/>
      <c r="JPF75" s="516"/>
      <c r="JPG75" s="516"/>
      <c r="JPH75" s="516"/>
      <c r="JPI75" s="516"/>
      <c r="JPJ75" s="516"/>
      <c r="JPK75" s="516"/>
      <c r="JPL75" s="516"/>
      <c r="JPM75" s="516"/>
      <c r="JPN75" s="516"/>
      <c r="JPO75" s="516"/>
      <c r="JPP75" s="516"/>
      <c r="JPQ75" s="516"/>
      <c r="JPR75" s="516"/>
      <c r="JPS75" s="516"/>
      <c r="JPT75" s="516"/>
      <c r="JPU75" s="516"/>
      <c r="JPV75" s="516"/>
      <c r="JPW75" s="516"/>
      <c r="JPX75" s="516"/>
      <c r="JPY75" s="516"/>
      <c r="JPZ75" s="516"/>
      <c r="JQA75" s="516"/>
      <c r="JQB75" s="516"/>
      <c r="JQC75" s="516"/>
      <c r="JQD75" s="516"/>
      <c r="JQE75" s="516"/>
      <c r="JQF75" s="516"/>
      <c r="JQG75" s="516"/>
      <c r="JQH75" s="516"/>
      <c r="JQI75" s="516"/>
      <c r="JQJ75" s="516"/>
      <c r="JQK75" s="516"/>
      <c r="JQL75" s="516"/>
      <c r="JQM75" s="516"/>
      <c r="JQN75" s="516"/>
      <c r="JQO75" s="516"/>
      <c r="JQP75" s="516"/>
      <c r="JQQ75" s="516"/>
      <c r="JQR75" s="516"/>
      <c r="JQS75" s="516"/>
      <c r="JQT75" s="516"/>
      <c r="JQU75" s="516"/>
      <c r="JQV75" s="516"/>
      <c r="JQW75" s="516"/>
      <c r="JQX75" s="516"/>
      <c r="JQY75" s="516"/>
      <c r="JQZ75" s="516"/>
      <c r="JRA75" s="516"/>
      <c r="JRB75" s="516"/>
      <c r="JRC75" s="516"/>
      <c r="JRD75" s="516"/>
      <c r="JRE75" s="516"/>
      <c r="JRF75" s="516"/>
      <c r="JRG75" s="516"/>
      <c r="JRH75" s="516"/>
      <c r="JRI75" s="516"/>
      <c r="JRJ75" s="516"/>
      <c r="JRK75" s="516"/>
      <c r="JRL75" s="516"/>
      <c r="JRM75" s="516"/>
      <c r="JRN75" s="516"/>
      <c r="JRO75" s="516"/>
      <c r="JRP75" s="516"/>
      <c r="JRQ75" s="516"/>
      <c r="JRR75" s="516"/>
      <c r="JRS75" s="516"/>
      <c r="JRT75" s="516"/>
      <c r="JRU75" s="516"/>
      <c r="JRV75" s="516"/>
      <c r="JRW75" s="516"/>
      <c r="JRX75" s="516"/>
      <c r="JRY75" s="516"/>
      <c r="JRZ75" s="516"/>
      <c r="JSA75" s="516"/>
      <c r="JSB75" s="516"/>
      <c r="JSC75" s="516"/>
      <c r="JSD75" s="516"/>
      <c r="JSE75" s="516"/>
      <c r="JSF75" s="516"/>
      <c r="JSG75" s="516"/>
      <c r="JSH75" s="516"/>
      <c r="JSI75" s="516"/>
      <c r="JSJ75" s="516"/>
      <c r="JSK75" s="516"/>
      <c r="JSL75" s="516"/>
      <c r="JSM75" s="516"/>
      <c r="JSN75" s="516"/>
      <c r="JSO75" s="516"/>
      <c r="JSP75" s="516"/>
      <c r="JSQ75" s="516"/>
      <c r="JSR75" s="516"/>
      <c r="JSS75" s="516"/>
      <c r="JST75" s="516"/>
      <c r="JSU75" s="516"/>
      <c r="JSV75" s="516"/>
      <c r="JSW75" s="516"/>
      <c r="JSX75" s="516"/>
      <c r="JSY75" s="516"/>
      <c r="JSZ75" s="516"/>
      <c r="JTA75" s="516"/>
      <c r="JTB75" s="516"/>
      <c r="JTC75" s="516"/>
      <c r="JTD75" s="516"/>
      <c r="JTE75" s="516"/>
      <c r="JTF75" s="516"/>
      <c r="JTG75" s="516"/>
      <c r="JTH75" s="516"/>
      <c r="JTI75" s="516"/>
      <c r="JTJ75" s="516"/>
      <c r="JTK75" s="516"/>
      <c r="JTL75" s="516"/>
      <c r="JTM75" s="516"/>
      <c r="JTN75" s="516"/>
      <c r="JTO75" s="516"/>
      <c r="JTP75" s="516"/>
      <c r="JTQ75" s="516"/>
      <c r="JTR75" s="516"/>
      <c r="JTS75" s="516"/>
      <c r="JTT75" s="516"/>
      <c r="JTU75" s="516"/>
      <c r="JTV75" s="516"/>
      <c r="JTW75" s="516"/>
      <c r="JTX75" s="516"/>
      <c r="JTY75" s="516"/>
      <c r="JTZ75" s="516"/>
      <c r="JUA75" s="516"/>
      <c r="JUB75" s="516"/>
      <c r="JUC75" s="516"/>
      <c r="JUD75" s="516"/>
      <c r="JUE75" s="516"/>
      <c r="JUF75" s="516"/>
      <c r="JUG75" s="516"/>
      <c r="JUH75" s="516"/>
      <c r="JUI75" s="516"/>
      <c r="JUJ75" s="516"/>
      <c r="JUK75" s="516"/>
      <c r="JUL75" s="516"/>
      <c r="JUM75" s="516"/>
      <c r="JUN75" s="516"/>
      <c r="JUO75" s="516"/>
      <c r="JUP75" s="516"/>
      <c r="JUQ75" s="516"/>
      <c r="JUR75" s="516"/>
      <c r="JUS75" s="516"/>
      <c r="JUT75" s="516"/>
      <c r="JUU75" s="516"/>
      <c r="JUV75" s="516"/>
      <c r="JUW75" s="516"/>
      <c r="JUX75" s="516"/>
      <c r="JUY75" s="516"/>
      <c r="JUZ75" s="516"/>
      <c r="JVA75" s="516"/>
      <c r="JVB75" s="516"/>
      <c r="JVC75" s="516"/>
      <c r="JVD75" s="516"/>
      <c r="JVE75" s="516"/>
      <c r="JVF75" s="516"/>
      <c r="JVG75" s="516"/>
      <c r="JVH75" s="516"/>
      <c r="JVI75" s="516"/>
      <c r="JVJ75" s="516"/>
      <c r="JVK75" s="516"/>
      <c r="JVL75" s="516"/>
      <c r="JVM75" s="516"/>
      <c r="JVN75" s="516"/>
      <c r="JVO75" s="516"/>
      <c r="JVP75" s="516"/>
      <c r="JVQ75" s="516"/>
      <c r="JVR75" s="516"/>
      <c r="JVS75" s="516"/>
      <c r="JVT75" s="516"/>
      <c r="JVU75" s="516"/>
      <c r="JVV75" s="516"/>
      <c r="JVW75" s="516"/>
      <c r="JVX75" s="516"/>
      <c r="JVY75" s="516"/>
      <c r="JVZ75" s="516"/>
      <c r="JWA75" s="516"/>
      <c r="JWB75" s="516"/>
      <c r="JWC75" s="516"/>
      <c r="JWD75" s="516"/>
      <c r="JWE75" s="516"/>
      <c r="JWF75" s="516"/>
      <c r="JWG75" s="516"/>
      <c r="JWH75" s="516"/>
      <c r="JWI75" s="516"/>
      <c r="JWJ75" s="516"/>
      <c r="JWK75" s="516"/>
      <c r="JWL75" s="516"/>
      <c r="JWM75" s="516"/>
      <c r="JWN75" s="516"/>
      <c r="JWO75" s="516"/>
      <c r="JWP75" s="516"/>
      <c r="JWQ75" s="516"/>
      <c r="JWR75" s="516"/>
      <c r="JWS75" s="516"/>
      <c r="JWT75" s="516"/>
      <c r="JWU75" s="516"/>
      <c r="JWV75" s="516"/>
      <c r="JWW75" s="516"/>
      <c r="JWX75" s="516"/>
      <c r="JWY75" s="516"/>
      <c r="JWZ75" s="516"/>
      <c r="JXA75" s="516"/>
      <c r="JXB75" s="516"/>
      <c r="JXC75" s="516"/>
      <c r="JXD75" s="516"/>
      <c r="JXE75" s="516"/>
      <c r="JXF75" s="516"/>
      <c r="JXG75" s="516"/>
      <c r="JXH75" s="516"/>
      <c r="JXI75" s="516"/>
      <c r="JXJ75" s="516"/>
      <c r="JXK75" s="516"/>
      <c r="JXL75" s="516"/>
      <c r="JXM75" s="516"/>
      <c r="JXN75" s="516"/>
      <c r="JXO75" s="516"/>
      <c r="JXP75" s="516"/>
      <c r="JXQ75" s="516"/>
      <c r="JXR75" s="516"/>
      <c r="JXS75" s="516"/>
      <c r="JXT75" s="516"/>
      <c r="JXU75" s="516"/>
      <c r="JXV75" s="516"/>
      <c r="JXW75" s="516"/>
      <c r="JXX75" s="516"/>
      <c r="JXY75" s="516"/>
      <c r="JXZ75" s="516"/>
      <c r="JYA75" s="516"/>
      <c r="JYB75" s="516"/>
      <c r="JYC75" s="516"/>
      <c r="JYD75" s="516"/>
      <c r="JYE75" s="516"/>
      <c r="JYF75" s="516"/>
      <c r="JYG75" s="516"/>
      <c r="JYH75" s="516"/>
      <c r="JYI75" s="516"/>
      <c r="JYJ75" s="516"/>
      <c r="JYK75" s="516"/>
      <c r="JYL75" s="516"/>
      <c r="JYM75" s="516"/>
      <c r="JYN75" s="516"/>
      <c r="JYO75" s="516"/>
      <c r="JYP75" s="516"/>
      <c r="JYQ75" s="516"/>
      <c r="JYR75" s="516"/>
      <c r="JYS75" s="516"/>
      <c r="JYT75" s="516"/>
      <c r="JYU75" s="516"/>
      <c r="JYV75" s="516"/>
      <c r="JYW75" s="516"/>
      <c r="JYX75" s="516"/>
      <c r="JYY75" s="516"/>
      <c r="JYZ75" s="516"/>
      <c r="JZA75" s="516"/>
      <c r="JZB75" s="516"/>
      <c r="JZC75" s="516"/>
      <c r="JZD75" s="516"/>
      <c r="JZE75" s="516"/>
      <c r="JZF75" s="516"/>
      <c r="JZG75" s="516"/>
      <c r="JZH75" s="516"/>
      <c r="JZI75" s="516"/>
      <c r="JZJ75" s="516"/>
      <c r="JZK75" s="516"/>
      <c r="JZL75" s="516"/>
      <c r="JZM75" s="516"/>
      <c r="JZN75" s="516"/>
      <c r="JZO75" s="516"/>
      <c r="JZP75" s="516"/>
      <c r="JZQ75" s="516"/>
      <c r="JZR75" s="516"/>
      <c r="JZS75" s="516"/>
      <c r="JZT75" s="516"/>
      <c r="JZU75" s="516"/>
      <c r="JZV75" s="516"/>
      <c r="JZW75" s="516"/>
      <c r="JZX75" s="516"/>
      <c r="JZY75" s="516"/>
      <c r="JZZ75" s="516"/>
      <c r="KAA75" s="516"/>
      <c r="KAB75" s="516"/>
      <c r="KAC75" s="516"/>
      <c r="KAD75" s="516"/>
      <c r="KAE75" s="516"/>
      <c r="KAF75" s="516"/>
      <c r="KAG75" s="516"/>
      <c r="KAH75" s="516"/>
      <c r="KAI75" s="516"/>
      <c r="KAJ75" s="516"/>
      <c r="KAK75" s="516"/>
      <c r="KAL75" s="516"/>
      <c r="KAM75" s="516"/>
      <c r="KAN75" s="516"/>
      <c r="KAO75" s="516"/>
      <c r="KAP75" s="516"/>
      <c r="KAQ75" s="516"/>
      <c r="KAR75" s="516"/>
      <c r="KAS75" s="516"/>
      <c r="KAT75" s="516"/>
      <c r="KAU75" s="516"/>
      <c r="KAV75" s="516"/>
      <c r="KAW75" s="516"/>
      <c r="KAX75" s="516"/>
      <c r="KAY75" s="516"/>
      <c r="KAZ75" s="516"/>
      <c r="KBA75" s="516"/>
      <c r="KBB75" s="516"/>
      <c r="KBC75" s="516"/>
      <c r="KBD75" s="516"/>
      <c r="KBE75" s="516"/>
      <c r="KBF75" s="516"/>
      <c r="KBG75" s="516"/>
      <c r="KBH75" s="516"/>
      <c r="KBI75" s="516"/>
      <c r="KBJ75" s="516"/>
      <c r="KBK75" s="516"/>
      <c r="KBL75" s="516"/>
      <c r="KBM75" s="516"/>
      <c r="KBN75" s="516"/>
      <c r="KBO75" s="516"/>
      <c r="KBP75" s="516"/>
      <c r="KBQ75" s="516"/>
      <c r="KBR75" s="516"/>
      <c r="KBS75" s="516"/>
      <c r="KBT75" s="516"/>
      <c r="KBU75" s="516"/>
      <c r="KBV75" s="516"/>
      <c r="KBW75" s="516"/>
      <c r="KBX75" s="516"/>
      <c r="KBY75" s="516"/>
      <c r="KBZ75" s="516"/>
      <c r="KCA75" s="516"/>
      <c r="KCB75" s="516"/>
      <c r="KCC75" s="516"/>
      <c r="KCD75" s="516"/>
      <c r="KCE75" s="516"/>
      <c r="KCF75" s="516"/>
      <c r="KCG75" s="516"/>
      <c r="KCH75" s="516"/>
      <c r="KCI75" s="516"/>
      <c r="KCJ75" s="516"/>
      <c r="KCK75" s="516"/>
      <c r="KCL75" s="516"/>
      <c r="KCM75" s="516"/>
      <c r="KCN75" s="516"/>
      <c r="KCO75" s="516"/>
      <c r="KCP75" s="516"/>
      <c r="KCQ75" s="516"/>
      <c r="KCR75" s="516"/>
      <c r="KCS75" s="516"/>
      <c r="KCT75" s="516"/>
      <c r="KCU75" s="516"/>
      <c r="KCV75" s="516"/>
      <c r="KCW75" s="516"/>
      <c r="KCX75" s="516"/>
      <c r="KCY75" s="516"/>
      <c r="KCZ75" s="516"/>
      <c r="KDA75" s="516"/>
      <c r="KDB75" s="516"/>
      <c r="KDC75" s="516"/>
      <c r="KDD75" s="516"/>
      <c r="KDE75" s="516"/>
      <c r="KDF75" s="516"/>
      <c r="KDG75" s="516"/>
      <c r="KDH75" s="516"/>
      <c r="KDI75" s="516"/>
      <c r="KDJ75" s="516"/>
      <c r="KDK75" s="516"/>
      <c r="KDL75" s="516"/>
      <c r="KDM75" s="516"/>
      <c r="KDN75" s="516"/>
      <c r="KDO75" s="516"/>
      <c r="KDP75" s="516"/>
      <c r="KDQ75" s="516"/>
      <c r="KDR75" s="516"/>
      <c r="KDS75" s="516"/>
      <c r="KDT75" s="516"/>
      <c r="KDU75" s="516"/>
      <c r="KDV75" s="516"/>
      <c r="KDW75" s="516"/>
      <c r="KDX75" s="516"/>
      <c r="KDY75" s="516"/>
      <c r="KDZ75" s="516"/>
      <c r="KEA75" s="516"/>
      <c r="KEB75" s="516"/>
      <c r="KEC75" s="516"/>
      <c r="KED75" s="516"/>
      <c r="KEE75" s="516"/>
      <c r="KEF75" s="516"/>
      <c r="KEG75" s="516"/>
      <c r="KEH75" s="516"/>
      <c r="KEI75" s="516"/>
      <c r="KEJ75" s="516"/>
      <c r="KEK75" s="516"/>
      <c r="KEL75" s="516"/>
      <c r="KEM75" s="516"/>
      <c r="KEN75" s="516"/>
      <c r="KEO75" s="516"/>
      <c r="KEP75" s="516"/>
      <c r="KEQ75" s="516"/>
      <c r="KER75" s="516"/>
      <c r="KES75" s="516"/>
      <c r="KET75" s="516"/>
      <c r="KEU75" s="516"/>
      <c r="KEV75" s="516"/>
      <c r="KEW75" s="516"/>
      <c r="KEX75" s="516"/>
      <c r="KEY75" s="516"/>
      <c r="KEZ75" s="516"/>
      <c r="KFA75" s="516"/>
      <c r="KFB75" s="516"/>
      <c r="KFC75" s="516"/>
      <c r="KFD75" s="516"/>
      <c r="KFE75" s="516"/>
      <c r="KFF75" s="516"/>
      <c r="KFG75" s="516"/>
      <c r="KFH75" s="516"/>
      <c r="KFI75" s="516"/>
      <c r="KFJ75" s="516"/>
      <c r="KFK75" s="516"/>
      <c r="KFL75" s="516"/>
      <c r="KFM75" s="516"/>
      <c r="KFN75" s="516"/>
      <c r="KFO75" s="516"/>
      <c r="KFP75" s="516"/>
      <c r="KFQ75" s="516"/>
      <c r="KFR75" s="516"/>
      <c r="KFS75" s="516"/>
      <c r="KFT75" s="516"/>
      <c r="KFU75" s="516"/>
      <c r="KFV75" s="516"/>
      <c r="KFW75" s="516"/>
      <c r="KFX75" s="516"/>
      <c r="KFY75" s="516"/>
      <c r="KFZ75" s="516"/>
      <c r="KGA75" s="516"/>
      <c r="KGB75" s="516"/>
      <c r="KGC75" s="516"/>
      <c r="KGD75" s="516"/>
      <c r="KGE75" s="516"/>
      <c r="KGF75" s="516"/>
      <c r="KGG75" s="516"/>
      <c r="KGH75" s="516"/>
      <c r="KGI75" s="516"/>
      <c r="KGJ75" s="516"/>
      <c r="KGK75" s="516"/>
      <c r="KGL75" s="516"/>
      <c r="KGM75" s="516"/>
      <c r="KGN75" s="516"/>
      <c r="KGO75" s="516"/>
      <c r="KGP75" s="516"/>
      <c r="KGQ75" s="516"/>
      <c r="KGR75" s="516"/>
      <c r="KGS75" s="516"/>
      <c r="KGT75" s="516"/>
      <c r="KGU75" s="516"/>
      <c r="KGV75" s="516"/>
      <c r="KGW75" s="516"/>
      <c r="KGX75" s="516"/>
      <c r="KGY75" s="516"/>
      <c r="KGZ75" s="516"/>
      <c r="KHA75" s="516"/>
      <c r="KHB75" s="516"/>
      <c r="KHC75" s="516"/>
      <c r="KHD75" s="516"/>
      <c r="KHE75" s="516"/>
      <c r="KHF75" s="516"/>
      <c r="KHG75" s="516"/>
      <c r="KHH75" s="516"/>
      <c r="KHI75" s="516"/>
      <c r="KHJ75" s="516"/>
      <c r="KHK75" s="516"/>
      <c r="KHL75" s="516"/>
      <c r="KHM75" s="516"/>
      <c r="KHN75" s="516"/>
      <c r="KHO75" s="516"/>
      <c r="KHP75" s="516"/>
      <c r="KHQ75" s="516"/>
      <c r="KHR75" s="516"/>
      <c r="KHS75" s="516"/>
      <c r="KHT75" s="516"/>
      <c r="KHU75" s="516"/>
      <c r="KHV75" s="516"/>
      <c r="KHW75" s="516"/>
      <c r="KHX75" s="516"/>
      <c r="KHY75" s="516"/>
      <c r="KHZ75" s="516"/>
      <c r="KIA75" s="516"/>
      <c r="KIB75" s="516"/>
      <c r="KIC75" s="516"/>
      <c r="KID75" s="516"/>
      <c r="KIE75" s="516"/>
      <c r="KIF75" s="516"/>
      <c r="KIG75" s="516"/>
      <c r="KIH75" s="516"/>
      <c r="KII75" s="516"/>
      <c r="KIJ75" s="516"/>
      <c r="KIK75" s="516"/>
      <c r="KIL75" s="516"/>
      <c r="KIM75" s="516"/>
      <c r="KIN75" s="516"/>
      <c r="KIO75" s="516"/>
      <c r="KIP75" s="516"/>
      <c r="KIQ75" s="516"/>
      <c r="KIR75" s="516"/>
      <c r="KIS75" s="516"/>
      <c r="KIT75" s="516"/>
      <c r="KIU75" s="516"/>
      <c r="KIV75" s="516"/>
      <c r="KIW75" s="516"/>
      <c r="KIX75" s="516"/>
      <c r="KIY75" s="516"/>
      <c r="KIZ75" s="516"/>
      <c r="KJA75" s="516"/>
      <c r="KJB75" s="516"/>
      <c r="KJC75" s="516"/>
      <c r="KJD75" s="516"/>
      <c r="KJE75" s="516"/>
      <c r="KJF75" s="516"/>
      <c r="KJG75" s="516"/>
      <c r="KJH75" s="516"/>
      <c r="KJI75" s="516"/>
      <c r="KJJ75" s="516"/>
      <c r="KJK75" s="516"/>
      <c r="KJL75" s="516"/>
      <c r="KJM75" s="516"/>
      <c r="KJN75" s="516"/>
      <c r="KJO75" s="516"/>
      <c r="KJP75" s="516"/>
      <c r="KJQ75" s="516"/>
      <c r="KJR75" s="516"/>
      <c r="KJS75" s="516"/>
      <c r="KJT75" s="516"/>
      <c r="KJU75" s="516"/>
      <c r="KJV75" s="516"/>
      <c r="KJW75" s="516"/>
      <c r="KJX75" s="516"/>
      <c r="KJY75" s="516"/>
      <c r="KJZ75" s="516"/>
      <c r="KKA75" s="516"/>
      <c r="KKB75" s="516"/>
      <c r="KKC75" s="516"/>
      <c r="KKD75" s="516"/>
      <c r="KKE75" s="516"/>
      <c r="KKF75" s="516"/>
      <c r="KKG75" s="516"/>
      <c r="KKH75" s="516"/>
      <c r="KKI75" s="516"/>
      <c r="KKJ75" s="516"/>
      <c r="KKK75" s="516"/>
      <c r="KKL75" s="516"/>
      <c r="KKM75" s="516"/>
      <c r="KKN75" s="516"/>
      <c r="KKO75" s="516"/>
      <c r="KKP75" s="516"/>
      <c r="KKQ75" s="516"/>
      <c r="KKR75" s="516"/>
      <c r="KKS75" s="516"/>
      <c r="KKT75" s="516"/>
      <c r="KKU75" s="516"/>
      <c r="KKV75" s="516"/>
      <c r="KKW75" s="516"/>
      <c r="KKX75" s="516"/>
      <c r="KKY75" s="516"/>
      <c r="KKZ75" s="516"/>
      <c r="KLA75" s="516"/>
      <c r="KLB75" s="516"/>
      <c r="KLC75" s="516"/>
      <c r="KLD75" s="516"/>
      <c r="KLE75" s="516"/>
      <c r="KLF75" s="516"/>
      <c r="KLG75" s="516"/>
      <c r="KLH75" s="516"/>
      <c r="KLI75" s="516"/>
      <c r="KLJ75" s="516"/>
      <c r="KLK75" s="516"/>
      <c r="KLL75" s="516"/>
      <c r="KLM75" s="516"/>
      <c r="KLN75" s="516"/>
      <c r="KLO75" s="516"/>
      <c r="KLP75" s="516"/>
      <c r="KLQ75" s="516"/>
      <c r="KLR75" s="516"/>
      <c r="KLS75" s="516"/>
      <c r="KLT75" s="516"/>
      <c r="KLU75" s="516"/>
      <c r="KLV75" s="516"/>
      <c r="KLW75" s="516"/>
      <c r="KLX75" s="516"/>
      <c r="KLY75" s="516"/>
      <c r="KLZ75" s="516"/>
      <c r="KMA75" s="516"/>
      <c r="KMB75" s="516"/>
      <c r="KMC75" s="516"/>
      <c r="KMD75" s="516"/>
      <c r="KME75" s="516"/>
      <c r="KMF75" s="516"/>
      <c r="KMG75" s="516"/>
      <c r="KMH75" s="516"/>
      <c r="KMI75" s="516"/>
      <c r="KMJ75" s="516"/>
      <c r="KMK75" s="516"/>
      <c r="KML75" s="516"/>
      <c r="KMM75" s="516"/>
      <c r="KMN75" s="516"/>
      <c r="KMO75" s="516"/>
      <c r="KMP75" s="516"/>
      <c r="KMQ75" s="516"/>
      <c r="KMR75" s="516"/>
      <c r="KMS75" s="516"/>
      <c r="KMT75" s="516"/>
      <c r="KMU75" s="516"/>
      <c r="KMV75" s="516"/>
      <c r="KMW75" s="516"/>
      <c r="KMX75" s="516"/>
      <c r="KMY75" s="516"/>
      <c r="KMZ75" s="516"/>
      <c r="KNA75" s="516"/>
      <c r="KNB75" s="516"/>
      <c r="KNC75" s="516"/>
      <c r="KND75" s="516"/>
      <c r="KNE75" s="516"/>
      <c r="KNF75" s="516"/>
      <c r="KNG75" s="516"/>
      <c r="KNH75" s="516"/>
      <c r="KNI75" s="516"/>
      <c r="KNJ75" s="516"/>
      <c r="KNK75" s="516"/>
      <c r="KNL75" s="516"/>
      <c r="KNM75" s="516"/>
      <c r="KNN75" s="516"/>
      <c r="KNO75" s="516"/>
      <c r="KNP75" s="516"/>
      <c r="KNQ75" s="516"/>
      <c r="KNR75" s="516"/>
      <c r="KNS75" s="516"/>
      <c r="KNT75" s="516"/>
      <c r="KNU75" s="516"/>
      <c r="KNV75" s="516"/>
      <c r="KNW75" s="516"/>
      <c r="KNX75" s="516"/>
      <c r="KNY75" s="516"/>
      <c r="KNZ75" s="516"/>
      <c r="KOA75" s="516"/>
      <c r="KOB75" s="516"/>
      <c r="KOC75" s="516"/>
      <c r="KOD75" s="516"/>
      <c r="KOE75" s="516"/>
      <c r="KOF75" s="516"/>
      <c r="KOG75" s="516"/>
      <c r="KOH75" s="516"/>
      <c r="KOI75" s="516"/>
      <c r="KOJ75" s="516"/>
      <c r="KOK75" s="516"/>
      <c r="KOL75" s="516"/>
      <c r="KOM75" s="516"/>
      <c r="KON75" s="516"/>
      <c r="KOO75" s="516"/>
      <c r="KOP75" s="516"/>
      <c r="KOQ75" s="516"/>
      <c r="KOR75" s="516"/>
      <c r="KOS75" s="516"/>
      <c r="KOT75" s="516"/>
      <c r="KOU75" s="516"/>
      <c r="KOV75" s="516"/>
      <c r="KOW75" s="516"/>
      <c r="KOX75" s="516"/>
      <c r="KOY75" s="516"/>
      <c r="KOZ75" s="516"/>
      <c r="KPA75" s="516"/>
      <c r="KPB75" s="516"/>
      <c r="KPC75" s="516"/>
      <c r="KPD75" s="516"/>
      <c r="KPE75" s="516"/>
      <c r="KPF75" s="516"/>
      <c r="KPG75" s="516"/>
      <c r="KPH75" s="516"/>
      <c r="KPI75" s="516"/>
      <c r="KPJ75" s="516"/>
      <c r="KPK75" s="516"/>
      <c r="KPL75" s="516"/>
      <c r="KPM75" s="516"/>
      <c r="KPN75" s="516"/>
      <c r="KPO75" s="516"/>
      <c r="KPP75" s="516"/>
      <c r="KPQ75" s="516"/>
      <c r="KPR75" s="516"/>
      <c r="KPS75" s="516"/>
      <c r="KPT75" s="516"/>
      <c r="KPU75" s="516"/>
      <c r="KPV75" s="516"/>
      <c r="KPW75" s="516"/>
      <c r="KPX75" s="516"/>
      <c r="KPY75" s="516"/>
      <c r="KPZ75" s="516"/>
      <c r="KQA75" s="516"/>
      <c r="KQB75" s="516"/>
      <c r="KQC75" s="516"/>
      <c r="KQD75" s="516"/>
      <c r="KQE75" s="516"/>
      <c r="KQF75" s="516"/>
      <c r="KQG75" s="516"/>
      <c r="KQH75" s="516"/>
      <c r="KQI75" s="516"/>
      <c r="KQJ75" s="516"/>
      <c r="KQK75" s="516"/>
      <c r="KQL75" s="516"/>
      <c r="KQM75" s="516"/>
      <c r="KQN75" s="516"/>
      <c r="KQO75" s="516"/>
      <c r="KQP75" s="516"/>
      <c r="KQQ75" s="516"/>
      <c r="KQR75" s="516"/>
      <c r="KQS75" s="516"/>
      <c r="KQT75" s="516"/>
      <c r="KQU75" s="516"/>
      <c r="KQV75" s="516"/>
      <c r="KQW75" s="516"/>
      <c r="KQX75" s="516"/>
      <c r="KQY75" s="516"/>
      <c r="KQZ75" s="516"/>
      <c r="KRA75" s="516"/>
      <c r="KRB75" s="516"/>
      <c r="KRC75" s="516"/>
      <c r="KRD75" s="516"/>
      <c r="KRE75" s="516"/>
      <c r="KRF75" s="516"/>
      <c r="KRG75" s="516"/>
      <c r="KRH75" s="516"/>
      <c r="KRI75" s="516"/>
      <c r="KRJ75" s="516"/>
      <c r="KRK75" s="516"/>
      <c r="KRL75" s="516"/>
      <c r="KRM75" s="516"/>
      <c r="KRN75" s="516"/>
      <c r="KRO75" s="516"/>
      <c r="KRP75" s="516"/>
      <c r="KRQ75" s="516"/>
      <c r="KRR75" s="516"/>
      <c r="KRS75" s="516"/>
      <c r="KRT75" s="516"/>
      <c r="KRU75" s="516"/>
      <c r="KRV75" s="516"/>
      <c r="KRW75" s="516"/>
      <c r="KRX75" s="516"/>
      <c r="KRY75" s="516"/>
      <c r="KRZ75" s="516"/>
      <c r="KSA75" s="516"/>
      <c r="KSB75" s="516"/>
      <c r="KSC75" s="516"/>
      <c r="KSD75" s="516"/>
      <c r="KSE75" s="516"/>
      <c r="KSF75" s="516"/>
      <c r="KSG75" s="516"/>
      <c r="KSH75" s="516"/>
      <c r="KSI75" s="516"/>
      <c r="KSJ75" s="516"/>
      <c r="KSK75" s="516"/>
      <c r="KSL75" s="516"/>
      <c r="KSM75" s="516"/>
      <c r="KSN75" s="516"/>
      <c r="KSO75" s="516"/>
      <c r="KSP75" s="516"/>
      <c r="KSQ75" s="516"/>
      <c r="KSR75" s="516"/>
      <c r="KSS75" s="516"/>
      <c r="KST75" s="516"/>
      <c r="KSU75" s="516"/>
      <c r="KSV75" s="516"/>
      <c r="KSW75" s="516"/>
      <c r="KSX75" s="516"/>
      <c r="KSY75" s="516"/>
      <c r="KSZ75" s="516"/>
      <c r="KTA75" s="516"/>
      <c r="KTB75" s="516"/>
      <c r="KTC75" s="516"/>
      <c r="KTD75" s="516"/>
      <c r="KTE75" s="516"/>
      <c r="KTF75" s="516"/>
      <c r="KTG75" s="516"/>
      <c r="KTH75" s="516"/>
      <c r="KTI75" s="516"/>
      <c r="KTJ75" s="516"/>
      <c r="KTK75" s="516"/>
      <c r="KTL75" s="516"/>
      <c r="KTM75" s="516"/>
      <c r="KTN75" s="516"/>
      <c r="KTO75" s="516"/>
      <c r="KTP75" s="516"/>
      <c r="KTQ75" s="516"/>
      <c r="KTR75" s="516"/>
      <c r="KTS75" s="516"/>
      <c r="KTT75" s="516"/>
      <c r="KTU75" s="516"/>
      <c r="KTV75" s="516"/>
      <c r="KTW75" s="516"/>
      <c r="KTX75" s="516"/>
      <c r="KTY75" s="516"/>
      <c r="KTZ75" s="516"/>
      <c r="KUA75" s="516"/>
      <c r="KUB75" s="516"/>
      <c r="KUC75" s="516"/>
      <c r="KUD75" s="516"/>
      <c r="KUE75" s="516"/>
      <c r="KUF75" s="516"/>
      <c r="KUG75" s="516"/>
      <c r="KUH75" s="516"/>
      <c r="KUI75" s="516"/>
      <c r="KUJ75" s="516"/>
      <c r="KUK75" s="516"/>
      <c r="KUL75" s="516"/>
      <c r="KUM75" s="516"/>
      <c r="KUN75" s="516"/>
      <c r="KUO75" s="516"/>
      <c r="KUP75" s="516"/>
      <c r="KUQ75" s="516"/>
      <c r="KUR75" s="516"/>
      <c r="KUS75" s="516"/>
      <c r="KUT75" s="516"/>
      <c r="KUU75" s="516"/>
      <c r="KUV75" s="516"/>
      <c r="KUW75" s="516"/>
      <c r="KUX75" s="516"/>
      <c r="KUY75" s="516"/>
      <c r="KUZ75" s="516"/>
      <c r="KVA75" s="516"/>
      <c r="KVB75" s="516"/>
      <c r="KVC75" s="516"/>
      <c r="KVD75" s="516"/>
      <c r="KVE75" s="516"/>
      <c r="KVF75" s="516"/>
      <c r="KVG75" s="516"/>
      <c r="KVH75" s="516"/>
      <c r="KVI75" s="516"/>
      <c r="KVJ75" s="516"/>
      <c r="KVK75" s="516"/>
      <c r="KVL75" s="516"/>
      <c r="KVM75" s="516"/>
      <c r="KVN75" s="516"/>
      <c r="KVO75" s="516"/>
      <c r="KVP75" s="516"/>
      <c r="KVQ75" s="516"/>
      <c r="KVR75" s="516"/>
      <c r="KVS75" s="516"/>
      <c r="KVT75" s="516"/>
      <c r="KVU75" s="516"/>
      <c r="KVV75" s="516"/>
      <c r="KVW75" s="516"/>
      <c r="KVX75" s="516"/>
      <c r="KVY75" s="516"/>
      <c r="KVZ75" s="516"/>
      <c r="KWA75" s="516"/>
      <c r="KWB75" s="516"/>
      <c r="KWC75" s="516"/>
      <c r="KWD75" s="516"/>
      <c r="KWE75" s="516"/>
      <c r="KWF75" s="516"/>
      <c r="KWG75" s="516"/>
      <c r="KWH75" s="516"/>
      <c r="KWI75" s="516"/>
      <c r="KWJ75" s="516"/>
      <c r="KWK75" s="516"/>
      <c r="KWL75" s="516"/>
      <c r="KWM75" s="516"/>
      <c r="KWN75" s="516"/>
      <c r="KWO75" s="516"/>
      <c r="KWP75" s="516"/>
      <c r="KWQ75" s="516"/>
      <c r="KWR75" s="516"/>
      <c r="KWS75" s="516"/>
      <c r="KWT75" s="516"/>
      <c r="KWU75" s="516"/>
      <c r="KWV75" s="516"/>
      <c r="KWW75" s="516"/>
      <c r="KWX75" s="516"/>
      <c r="KWY75" s="516"/>
      <c r="KWZ75" s="516"/>
      <c r="KXA75" s="516"/>
      <c r="KXB75" s="516"/>
      <c r="KXC75" s="516"/>
      <c r="KXD75" s="516"/>
      <c r="KXE75" s="516"/>
      <c r="KXF75" s="516"/>
      <c r="KXG75" s="516"/>
      <c r="KXH75" s="516"/>
      <c r="KXI75" s="516"/>
      <c r="KXJ75" s="516"/>
      <c r="KXK75" s="516"/>
      <c r="KXL75" s="516"/>
      <c r="KXM75" s="516"/>
      <c r="KXN75" s="516"/>
      <c r="KXO75" s="516"/>
      <c r="KXP75" s="516"/>
      <c r="KXQ75" s="516"/>
      <c r="KXR75" s="516"/>
      <c r="KXS75" s="516"/>
      <c r="KXT75" s="516"/>
      <c r="KXU75" s="516"/>
      <c r="KXV75" s="516"/>
      <c r="KXW75" s="516"/>
      <c r="KXX75" s="516"/>
      <c r="KXY75" s="516"/>
      <c r="KXZ75" s="516"/>
      <c r="KYA75" s="516"/>
      <c r="KYB75" s="516"/>
      <c r="KYC75" s="516"/>
      <c r="KYD75" s="516"/>
      <c r="KYE75" s="516"/>
      <c r="KYF75" s="516"/>
      <c r="KYG75" s="516"/>
      <c r="KYH75" s="516"/>
      <c r="KYI75" s="516"/>
      <c r="KYJ75" s="516"/>
      <c r="KYK75" s="516"/>
      <c r="KYL75" s="516"/>
      <c r="KYM75" s="516"/>
      <c r="KYN75" s="516"/>
      <c r="KYO75" s="516"/>
      <c r="KYP75" s="516"/>
      <c r="KYQ75" s="516"/>
      <c r="KYR75" s="516"/>
      <c r="KYS75" s="516"/>
      <c r="KYT75" s="516"/>
      <c r="KYU75" s="516"/>
      <c r="KYV75" s="516"/>
      <c r="KYW75" s="516"/>
      <c r="KYX75" s="516"/>
      <c r="KYY75" s="516"/>
      <c r="KYZ75" s="516"/>
      <c r="KZA75" s="516"/>
      <c r="KZB75" s="516"/>
      <c r="KZC75" s="516"/>
      <c r="KZD75" s="516"/>
      <c r="KZE75" s="516"/>
      <c r="KZF75" s="516"/>
      <c r="KZG75" s="516"/>
      <c r="KZH75" s="516"/>
      <c r="KZI75" s="516"/>
      <c r="KZJ75" s="516"/>
      <c r="KZK75" s="516"/>
      <c r="KZL75" s="516"/>
      <c r="KZM75" s="516"/>
      <c r="KZN75" s="516"/>
      <c r="KZO75" s="516"/>
      <c r="KZP75" s="516"/>
      <c r="KZQ75" s="516"/>
      <c r="KZR75" s="516"/>
      <c r="KZS75" s="516"/>
      <c r="KZT75" s="516"/>
      <c r="KZU75" s="516"/>
      <c r="KZV75" s="516"/>
      <c r="KZW75" s="516"/>
      <c r="KZX75" s="516"/>
      <c r="KZY75" s="516"/>
      <c r="KZZ75" s="516"/>
      <c r="LAA75" s="516"/>
      <c r="LAB75" s="516"/>
      <c r="LAC75" s="516"/>
      <c r="LAD75" s="516"/>
      <c r="LAE75" s="516"/>
      <c r="LAF75" s="516"/>
      <c r="LAG75" s="516"/>
      <c r="LAH75" s="516"/>
      <c r="LAI75" s="516"/>
      <c r="LAJ75" s="516"/>
      <c r="LAK75" s="516"/>
      <c r="LAL75" s="516"/>
      <c r="LAM75" s="516"/>
      <c r="LAN75" s="516"/>
      <c r="LAO75" s="516"/>
      <c r="LAP75" s="516"/>
      <c r="LAQ75" s="516"/>
      <c r="LAR75" s="516"/>
      <c r="LAS75" s="516"/>
      <c r="LAT75" s="516"/>
      <c r="LAU75" s="516"/>
      <c r="LAV75" s="516"/>
      <c r="LAW75" s="516"/>
      <c r="LAX75" s="516"/>
      <c r="LAY75" s="516"/>
      <c r="LAZ75" s="516"/>
      <c r="LBA75" s="516"/>
      <c r="LBB75" s="516"/>
      <c r="LBC75" s="516"/>
      <c r="LBD75" s="516"/>
      <c r="LBE75" s="516"/>
      <c r="LBF75" s="516"/>
      <c r="LBG75" s="516"/>
      <c r="LBH75" s="516"/>
      <c r="LBI75" s="516"/>
      <c r="LBJ75" s="516"/>
      <c r="LBK75" s="516"/>
      <c r="LBL75" s="516"/>
      <c r="LBM75" s="516"/>
      <c r="LBN75" s="516"/>
      <c r="LBO75" s="516"/>
      <c r="LBP75" s="516"/>
      <c r="LBQ75" s="516"/>
      <c r="LBR75" s="516"/>
      <c r="LBS75" s="516"/>
      <c r="LBT75" s="516"/>
      <c r="LBU75" s="516"/>
      <c r="LBV75" s="516"/>
      <c r="LBW75" s="516"/>
      <c r="LBX75" s="516"/>
      <c r="LBY75" s="516"/>
      <c r="LBZ75" s="516"/>
      <c r="LCA75" s="516"/>
      <c r="LCB75" s="516"/>
      <c r="LCC75" s="516"/>
      <c r="LCD75" s="516"/>
      <c r="LCE75" s="516"/>
      <c r="LCF75" s="516"/>
      <c r="LCG75" s="516"/>
      <c r="LCH75" s="516"/>
      <c r="LCI75" s="516"/>
      <c r="LCJ75" s="516"/>
      <c r="LCK75" s="516"/>
      <c r="LCL75" s="516"/>
      <c r="LCM75" s="516"/>
      <c r="LCN75" s="516"/>
      <c r="LCO75" s="516"/>
      <c r="LCP75" s="516"/>
      <c r="LCQ75" s="516"/>
      <c r="LCR75" s="516"/>
      <c r="LCS75" s="516"/>
      <c r="LCT75" s="516"/>
      <c r="LCU75" s="516"/>
      <c r="LCV75" s="516"/>
      <c r="LCW75" s="516"/>
      <c r="LCX75" s="516"/>
      <c r="LCY75" s="516"/>
      <c r="LCZ75" s="516"/>
      <c r="LDA75" s="516"/>
      <c r="LDB75" s="516"/>
      <c r="LDC75" s="516"/>
      <c r="LDD75" s="516"/>
      <c r="LDE75" s="516"/>
      <c r="LDF75" s="516"/>
      <c r="LDG75" s="516"/>
      <c r="LDH75" s="516"/>
      <c r="LDI75" s="516"/>
      <c r="LDJ75" s="516"/>
      <c r="LDK75" s="516"/>
      <c r="LDL75" s="516"/>
      <c r="LDM75" s="516"/>
      <c r="LDN75" s="516"/>
      <c r="LDO75" s="516"/>
      <c r="LDP75" s="516"/>
      <c r="LDQ75" s="516"/>
      <c r="LDR75" s="516"/>
      <c r="LDS75" s="516"/>
      <c r="LDT75" s="516"/>
      <c r="LDU75" s="516"/>
      <c r="LDV75" s="516"/>
      <c r="LDW75" s="516"/>
      <c r="LDX75" s="516"/>
      <c r="LDY75" s="516"/>
      <c r="LDZ75" s="516"/>
      <c r="LEA75" s="516"/>
      <c r="LEB75" s="516"/>
      <c r="LEC75" s="516"/>
      <c r="LED75" s="516"/>
      <c r="LEE75" s="516"/>
      <c r="LEF75" s="516"/>
      <c r="LEG75" s="516"/>
      <c r="LEH75" s="516"/>
      <c r="LEI75" s="516"/>
      <c r="LEJ75" s="516"/>
      <c r="LEK75" s="516"/>
      <c r="LEL75" s="516"/>
      <c r="LEM75" s="516"/>
      <c r="LEN75" s="516"/>
      <c r="LEO75" s="516"/>
      <c r="LEP75" s="516"/>
      <c r="LEQ75" s="516"/>
      <c r="LER75" s="516"/>
      <c r="LES75" s="516"/>
      <c r="LET75" s="516"/>
      <c r="LEU75" s="516"/>
      <c r="LEV75" s="516"/>
      <c r="LEW75" s="516"/>
      <c r="LEX75" s="516"/>
      <c r="LEY75" s="516"/>
      <c r="LEZ75" s="516"/>
      <c r="LFA75" s="516"/>
      <c r="LFB75" s="516"/>
      <c r="LFC75" s="516"/>
      <c r="LFD75" s="516"/>
      <c r="LFE75" s="516"/>
      <c r="LFF75" s="516"/>
      <c r="LFG75" s="516"/>
      <c r="LFH75" s="516"/>
      <c r="LFI75" s="516"/>
      <c r="LFJ75" s="516"/>
      <c r="LFK75" s="516"/>
      <c r="LFL75" s="516"/>
      <c r="LFM75" s="516"/>
      <c r="LFN75" s="516"/>
      <c r="LFO75" s="516"/>
      <c r="LFP75" s="516"/>
      <c r="LFQ75" s="516"/>
      <c r="LFR75" s="516"/>
      <c r="LFS75" s="516"/>
      <c r="LFT75" s="516"/>
      <c r="LFU75" s="516"/>
      <c r="LFV75" s="516"/>
      <c r="LFW75" s="516"/>
      <c r="LFX75" s="516"/>
      <c r="LFY75" s="516"/>
      <c r="LFZ75" s="516"/>
      <c r="LGA75" s="516"/>
      <c r="LGB75" s="516"/>
      <c r="LGC75" s="516"/>
      <c r="LGD75" s="516"/>
      <c r="LGE75" s="516"/>
      <c r="LGF75" s="516"/>
      <c r="LGG75" s="516"/>
      <c r="LGH75" s="516"/>
      <c r="LGI75" s="516"/>
      <c r="LGJ75" s="516"/>
      <c r="LGK75" s="516"/>
      <c r="LGL75" s="516"/>
      <c r="LGM75" s="516"/>
      <c r="LGN75" s="516"/>
      <c r="LGO75" s="516"/>
      <c r="LGP75" s="516"/>
      <c r="LGQ75" s="516"/>
      <c r="LGR75" s="516"/>
      <c r="LGS75" s="516"/>
      <c r="LGT75" s="516"/>
      <c r="LGU75" s="516"/>
      <c r="LGV75" s="516"/>
      <c r="LGW75" s="516"/>
      <c r="LGX75" s="516"/>
      <c r="LGY75" s="516"/>
      <c r="LGZ75" s="516"/>
      <c r="LHA75" s="516"/>
      <c r="LHB75" s="516"/>
      <c r="LHC75" s="516"/>
      <c r="LHD75" s="516"/>
      <c r="LHE75" s="516"/>
      <c r="LHF75" s="516"/>
      <c r="LHG75" s="516"/>
      <c r="LHH75" s="516"/>
      <c r="LHI75" s="516"/>
      <c r="LHJ75" s="516"/>
      <c r="LHK75" s="516"/>
      <c r="LHL75" s="516"/>
      <c r="LHM75" s="516"/>
      <c r="LHN75" s="516"/>
      <c r="LHO75" s="516"/>
      <c r="LHP75" s="516"/>
      <c r="LHQ75" s="516"/>
      <c r="LHR75" s="516"/>
      <c r="LHS75" s="516"/>
      <c r="LHT75" s="516"/>
      <c r="LHU75" s="516"/>
      <c r="LHV75" s="516"/>
      <c r="LHW75" s="516"/>
      <c r="LHX75" s="516"/>
      <c r="LHY75" s="516"/>
      <c r="LHZ75" s="516"/>
      <c r="LIA75" s="516"/>
      <c r="LIB75" s="516"/>
      <c r="LIC75" s="516"/>
      <c r="LID75" s="516"/>
      <c r="LIE75" s="516"/>
      <c r="LIF75" s="516"/>
      <c r="LIG75" s="516"/>
      <c r="LIH75" s="516"/>
      <c r="LII75" s="516"/>
      <c r="LIJ75" s="516"/>
      <c r="LIK75" s="516"/>
      <c r="LIL75" s="516"/>
      <c r="LIM75" s="516"/>
      <c r="LIN75" s="516"/>
      <c r="LIO75" s="516"/>
      <c r="LIP75" s="516"/>
      <c r="LIQ75" s="516"/>
      <c r="LIR75" s="516"/>
      <c r="LIS75" s="516"/>
      <c r="LIT75" s="516"/>
      <c r="LIU75" s="516"/>
      <c r="LIV75" s="516"/>
      <c r="LIW75" s="516"/>
      <c r="LIX75" s="516"/>
      <c r="LIY75" s="516"/>
      <c r="LIZ75" s="516"/>
      <c r="LJA75" s="516"/>
      <c r="LJB75" s="516"/>
      <c r="LJC75" s="516"/>
      <c r="LJD75" s="516"/>
      <c r="LJE75" s="516"/>
      <c r="LJF75" s="516"/>
      <c r="LJG75" s="516"/>
      <c r="LJH75" s="516"/>
      <c r="LJI75" s="516"/>
      <c r="LJJ75" s="516"/>
      <c r="LJK75" s="516"/>
      <c r="LJL75" s="516"/>
      <c r="LJM75" s="516"/>
      <c r="LJN75" s="516"/>
      <c r="LJO75" s="516"/>
      <c r="LJP75" s="516"/>
      <c r="LJQ75" s="516"/>
      <c r="LJR75" s="516"/>
      <c r="LJS75" s="516"/>
      <c r="LJT75" s="516"/>
      <c r="LJU75" s="516"/>
      <c r="LJV75" s="516"/>
      <c r="LJW75" s="516"/>
      <c r="LJX75" s="516"/>
      <c r="LJY75" s="516"/>
      <c r="LJZ75" s="516"/>
      <c r="LKA75" s="516"/>
      <c r="LKB75" s="516"/>
      <c r="LKC75" s="516"/>
      <c r="LKD75" s="516"/>
      <c r="LKE75" s="516"/>
      <c r="LKF75" s="516"/>
      <c r="LKG75" s="516"/>
      <c r="LKH75" s="516"/>
      <c r="LKI75" s="516"/>
      <c r="LKJ75" s="516"/>
      <c r="LKK75" s="516"/>
      <c r="LKL75" s="516"/>
      <c r="LKM75" s="516"/>
      <c r="LKN75" s="516"/>
      <c r="LKO75" s="516"/>
      <c r="LKP75" s="516"/>
      <c r="LKQ75" s="516"/>
      <c r="LKR75" s="516"/>
      <c r="LKS75" s="516"/>
      <c r="LKT75" s="516"/>
      <c r="LKU75" s="516"/>
      <c r="LKV75" s="516"/>
      <c r="LKW75" s="516"/>
      <c r="LKX75" s="516"/>
      <c r="LKY75" s="516"/>
      <c r="LKZ75" s="516"/>
      <c r="LLA75" s="516"/>
      <c r="LLB75" s="516"/>
      <c r="LLC75" s="516"/>
      <c r="LLD75" s="516"/>
      <c r="LLE75" s="516"/>
      <c r="LLF75" s="516"/>
      <c r="LLG75" s="516"/>
      <c r="LLH75" s="516"/>
      <c r="LLI75" s="516"/>
      <c r="LLJ75" s="516"/>
      <c r="LLK75" s="516"/>
      <c r="LLL75" s="516"/>
      <c r="LLM75" s="516"/>
      <c r="LLN75" s="516"/>
      <c r="LLO75" s="516"/>
      <c r="LLP75" s="516"/>
      <c r="LLQ75" s="516"/>
      <c r="LLR75" s="516"/>
      <c r="LLS75" s="516"/>
      <c r="LLT75" s="516"/>
      <c r="LLU75" s="516"/>
      <c r="LLV75" s="516"/>
      <c r="LLW75" s="516"/>
      <c r="LLX75" s="516"/>
      <c r="LLY75" s="516"/>
      <c r="LLZ75" s="516"/>
      <c r="LMA75" s="516"/>
      <c r="LMB75" s="516"/>
      <c r="LMC75" s="516"/>
      <c r="LMD75" s="516"/>
      <c r="LME75" s="516"/>
      <c r="LMF75" s="516"/>
      <c r="LMG75" s="516"/>
      <c r="LMH75" s="516"/>
      <c r="LMI75" s="516"/>
      <c r="LMJ75" s="516"/>
      <c r="LMK75" s="516"/>
      <c r="LML75" s="516"/>
      <c r="LMM75" s="516"/>
      <c r="LMN75" s="516"/>
      <c r="LMO75" s="516"/>
      <c r="LMP75" s="516"/>
      <c r="LMQ75" s="516"/>
      <c r="LMR75" s="516"/>
      <c r="LMS75" s="516"/>
      <c r="LMT75" s="516"/>
      <c r="LMU75" s="516"/>
      <c r="LMV75" s="516"/>
      <c r="LMW75" s="516"/>
      <c r="LMX75" s="516"/>
      <c r="LMY75" s="516"/>
      <c r="LMZ75" s="516"/>
      <c r="LNA75" s="516"/>
      <c r="LNB75" s="516"/>
      <c r="LNC75" s="516"/>
      <c r="LND75" s="516"/>
      <c r="LNE75" s="516"/>
      <c r="LNF75" s="516"/>
      <c r="LNG75" s="516"/>
      <c r="LNH75" s="516"/>
      <c r="LNI75" s="516"/>
      <c r="LNJ75" s="516"/>
      <c r="LNK75" s="516"/>
      <c r="LNL75" s="516"/>
      <c r="LNM75" s="516"/>
      <c r="LNN75" s="516"/>
      <c r="LNO75" s="516"/>
      <c r="LNP75" s="516"/>
      <c r="LNQ75" s="516"/>
      <c r="LNR75" s="516"/>
      <c r="LNS75" s="516"/>
      <c r="LNT75" s="516"/>
      <c r="LNU75" s="516"/>
      <c r="LNV75" s="516"/>
      <c r="LNW75" s="516"/>
      <c r="LNX75" s="516"/>
      <c r="LNY75" s="516"/>
      <c r="LNZ75" s="516"/>
      <c r="LOA75" s="516"/>
      <c r="LOB75" s="516"/>
      <c r="LOC75" s="516"/>
      <c r="LOD75" s="516"/>
      <c r="LOE75" s="516"/>
      <c r="LOF75" s="516"/>
      <c r="LOG75" s="516"/>
      <c r="LOH75" s="516"/>
      <c r="LOI75" s="516"/>
      <c r="LOJ75" s="516"/>
      <c r="LOK75" s="516"/>
      <c r="LOL75" s="516"/>
      <c r="LOM75" s="516"/>
      <c r="LON75" s="516"/>
      <c r="LOO75" s="516"/>
      <c r="LOP75" s="516"/>
      <c r="LOQ75" s="516"/>
      <c r="LOR75" s="516"/>
      <c r="LOS75" s="516"/>
      <c r="LOT75" s="516"/>
      <c r="LOU75" s="516"/>
      <c r="LOV75" s="516"/>
      <c r="LOW75" s="516"/>
      <c r="LOX75" s="516"/>
      <c r="LOY75" s="516"/>
      <c r="LOZ75" s="516"/>
      <c r="LPA75" s="516"/>
      <c r="LPB75" s="516"/>
      <c r="LPC75" s="516"/>
      <c r="LPD75" s="516"/>
      <c r="LPE75" s="516"/>
      <c r="LPF75" s="516"/>
      <c r="LPG75" s="516"/>
      <c r="LPH75" s="516"/>
      <c r="LPI75" s="516"/>
      <c r="LPJ75" s="516"/>
      <c r="LPK75" s="516"/>
      <c r="LPL75" s="516"/>
      <c r="LPM75" s="516"/>
      <c r="LPN75" s="516"/>
      <c r="LPO75" s="516"/>
      <c r="LPP75" s="516"/>
      <c r="LPQ75" s="516"/>
      <c r="LPR75" s="516"/>
      <c r="LPS75" s="516"/>
      <c r="LPT75" s="516"/>
      <c r="LPU75" s="516"/>
      <c r="LPV75" s="516"/>
      <c r="LPW75" s="516"/>
      <c r="LPX75" s="516"/>
      <c r="LPY75" s="516"/>
      <c r="LPZ75" s="516"/>
      <c r="LQA75" s="516"/>
      <c r="LQB75" s="516"/>
      <c r="LQC75" s="516"/>
      <c r="LQD75" s="516"/>
      <c r="LQE75" s="516"/>
      <c r="LQF75" s="516"/>
      <c r="LQG75" s="516"/>
      <c r="LQH75" s="516"/>
      <c r="LQI75" s="516"/>
      <c r="LQJ75" s="516"/>
      <c r="LQK75" s="516"/>
      <c r="LQL75" s="516"/>
      <c r="LQM75" s="516"/>
      <c r="LQN75" s="516"/>
      <c r="LQO75" s="516"/>
      <c r="LQP75" s="516"/>
      <c r="LQQ75" s="516"/>
      <c r="LQR75" s="516"/>
      <c r="LQS75" s="516"/>
      <c r="LQT75" s="516"/>
      <c r="LQU75" s="516"/>
      <c r="LQV75" s="516"/>
      <c r="LQW75" s="516"/>
      <c r="LQX75" s="516"/>
      <c r="LQY75" s="516"/>
      <c r="LQZ75" s="516"/>
      <c r="LRA75" s="516"/>
      <c r="LRB75" s="516"/>
      <c r="LRC75" s="516"/>
      <c r="LRD75" s="516"/>
      <c r="LRE75" s="516"/>
      <c r="LRF75" s="516"/>
      <c r="LRG75" s="516"/>
      <c r="LRH75" s="516"/>
      <c r="LRI75" s="516"/>
      <c r="LRJ75" s="516"/>
      <c r="LRK75" s="516"/>
      <c r="LRL75" s="516"/>
      <c r="LRM75" s="516"/>
      <c r="LRN75" s="516"/>
      <c r="LRO75" s="516"/>
      <c r="LRP75" s="516"/>
      <c r="LRQ75" s="516"/>
      <c r="LRR75" s="516"/>
      <c r="LRS75" s="516"/>
      <c r="LRT75" s="516"/>
      <c r="LRU75" s="516"/>
      <c r="LRV75" s="516"/>
      <c r="LRW75" s="516"/>
      <c r="LRX75" s="516"/>
      <c r="LRY75" s="516"/>
      <c r="LRZ75" s="516"/>
      <c r="LSA75" s="516"/>
      <c r="LSB75" s="516"/>
      <c r="LSC75" s="516"/>
      <c r="LSD75" s="516"/>
      <c r="LSE75" s="516"/>
      <c r="LSF75" s="516"/>
      <c r="LSG75" s="516"/>
      <c r="LSH75" s="516"/>
      <c r="LSI75" s="516"/>
      <c r="LSJ75" s="516"/>
      <c r="LSK75" s="516"/>
      <c r="LSL75" s="516"/>
      <c r="LSM75" s="516"/>
      <c r="LSN75" s="516"/>
      <c r="LSO75" s="516"/>
      <c r="LSP75" s="516"/>
      <c r="LSQ75" s="516"/>
      <c r="LSR75" s="516"/>
      <c r="LSS75" s="516"/>
      <c r="LST75" s="516"/>
      <c r="LSU75" s="516"/>
      <c r="LSV75" s="516"/>
      <c r="LSW75" s="516"/>
      <c r="LSX75" s="516"/>
      <c r="LSY75" s="516"/>
      <c r="LSZ75" s="516"/>
      <c r="LTA75" s="516"/>
      <c r="LTB75" s="516"/>
      <c r="LTC75" s="516"/>
      <c r="LTD75" s="516"/>
      <c r="LTE75" s="516"/>
      <c r="LTF75" s="516"/>
      <c r="LTG75" s="516"/>
      <c r="LTH75" s="516"/>
      <c r="LTI75" s="516"/>
      <c r="LTJ75" s="516"/>
      <c r="LTK75" s="516"/>
      <c r="LTL75" s="516"/>
      <c r="LTM75" s="516"/>
      <c r="LTN75" s="516"/>
      <c r="LTO75" s="516"/>
      <c r="LTP75" s="516"/>
      <c r="LTQ75" s="516"/>
      <c r="LTR75" s="516"/>
      <c r="LTS75" s="516"/>
      <c r="LTT75" s="516"/>
      <c r="LTU75" s="516"/>
      <c r="LTV75" s="516"/>
      <c r="LTW75" s="516"/>
      <c r="LTX75" s="516"/>
      <c r="LTY75" s="516"/>
      <c r="LTZ75" s="516"/>
      <c r="LUA75" s="516"/>
      <c r="LUB75" s="516"/>
      <c r="LUC75" s="516"/>
      <c r="LUD75" s="516"/>
      <c r="LUE75" s="516"/>
      <c r="LUF75" s="516"/>
      <c r="LUG75" s="516"/>
      <c r="LUH75" s="516"/>
      <c r="LUI75" s="516"/>
      <c r="LUJ75" s="516"/>
      <c r="LUK75" s="516"/>
      <c r="LUL75" s="516"/>
      <c r="LUM75" s="516"/>
      <c r="LUN75" s="516"/>
      <c r="LUO75" s="516"/>
      <c r="LUP75" s="516"/>
      <c r="LUQ75" s="516"/>
      <c r="LUR75" s="516"/>
      <c r="LUS75" s="516"/>
      <c r="LUT75" s="516"/>
      <c r="LUU75" s="516"/>
      <c r="LUV75" s="516"/>
      <c r="LUW75" s="516"/>
      <c r="LUX75" s="516"/>
      <c r="LUY75" s="516"/>
      <c r="LUZ75" s="516"/>
      <c r="LVA75" s="516"/>
      <c r="LVB75" s="516"/>
      <c r="LVC75" s="516"/>
      <c r="LVD75" s="516"/>
      <c r="LVE75" s="516"/>
      <c r="LVF75" s="516"/>
      <c r="LVG75" s="516"/>
      <c r="LVH75" s="516"/>
      <c r="LVI75" s="516"/>
      <c r="LVJ75" s="516"/>
      <c r="LVK75" s="516"/>
      <c r="LVL75" s="516"/>
      <c r="LVM75" s="516"/>
      <c r="LVN75" s="516"/>
      <c r="LVO75" s="516"/>
      <c r="LVP75" s="516"/>
      <c r="LVQ75" s="516"/>
      <c r="LVR75" s="516"/>
      <c r="LVS75" s="516"/>
      <c r="LVT75" s="516"/>
      <c r="LVU75" s="516"/>
      <c r="LVV75" s="516"/>
      <c r="LVW75" s="516"/>
      <c r="LVX75" s="516"/>
      <c r="LVY75" s="516"/>
      <c r="LVZ75" s="516"/>
      <c r="LWA75" s="516"/>
      <c r="LWB75" s="516"/>
      <c r="LWC75" s="516"/>
      <c r="LWD75" s="516"/>
      <c r="LWE75" s="516"/>
      <c r="LWF75" s="516"/>
      <c r="LWG75" s="516"/>
      <c r="LWH75" s="516"/>
      <c r="LWI75" s="516"/>
      <c r="LWJ75" s="516"/>
      <c r="LWK75" s="516"/>
      <c r="LWL75" s="516"/>
      <c r="LWM75" s="516"/>
      <c r="LWN75" s="516"/>
      <c r="LWO75" s="516"/>
      <c r="LWP75" s="516"/>
      <c r="LWQ75" s="516"/>
      <c r="LWR75" s="516"/>
      <c r="LWS75" s="516"/>
      <c r="LWT75" s="516"/>
      <c r="LWU75" s="516"/>
      <c r="LWV75" s="516"/>
      <c r="LWW75" s="516"/>
      <c r="LWX75" s="516"/>
      <c r="LWY75" s="516"/>
      <c r="LWZ75" s="516"/>
      <c r="LXA75" s="516"/>
      <c r="LXB75" s="516"/>
      <c r="LXC75" s="516"/>
      <c r="LXD75" s="516"/>
      <c r="LXE75" s="516"/>
      <c r="LXF75" s="516"/>
      <c r="LXG75" s="516"/>
      <c r="LXH75" s="516"/>
      <c r="LXI75" s="516"/>
      <c r="LXJ75" s="516"/>
      <c r="LXK75" s="516"/>
      <c r="LXL75" s="516"/>
      <c r="LXM75" s="516"/>
      <c r="LXN75" s="516"/>
      <c r="LXO75" s="516"/>
      <c r="LXP75" s="516"/>
      <c r="LXQ75" s="516"/>
      <c r="LXR75" s="516"/>
      <c r="LXS75" s="516"/>
      <c r="LXT75" s="516"/>
      <c r="LXU75" s="516"/>
      <c r="LXV75" s="516"/>
      <c r="LXW75" s="516"/>
      <c r="LXX75" s="516"/>
      <c r="LXY75" s="516"/>
      <c r="LXZ75" s="516"/>
      <c r="LYA75" s="516"/>
      <c r="LYB75" s="516"/>
      <c r="LYC75" s="516"/>
      <c r="LYD75" s="516"/>
      <c r="LYE75" s="516"/>
      <c r="LYF75" s="516"/>
      <c r="LYG75" s="516"/>
      <c r="LYH75" s="516"/>
      <c r="LYI75" s="516"/>
      <c r="LYJ75" s="516"/>
      <c r="LYK75" s="516"/>
      <c r="LYL75" s="516"/>
      <c r="LYM75" s="516"/>
      <c r="LYN75" s="516"/>
      <c r="LYO75" s="516"/>
      <c r="LYP75" s="516"/>
      <c r="LYQ75" s="516"/>
      <c r="LYR75" s="516"/>
      <c r="LYS75" s="516"/>
      <c r="LYT75" s="516"/>
      <c r="LYU75" s="516"/>
      <c r="LYV75" s="516"/>
      <c r="LYW75" s="516"/>
      <c r="LYX75" s="516"/>
      <c r="LYY75" s="516"/>
      <c r="LYZ75" s="516"/>
      <c r="LZA75" s="516"/>
      <c r="LZB75" s="516"/>
      <c r="LZC75" s="516"/>
      <c r="LZD75" s="516"/>
      <c r="LZE75" s="516"/>
      <c r="LZF75" s="516"/>
      <c r="LZG75" s="516"/>
      <c r="LZH75" s="516"/>
      <c r="LZI75" s="516"/>
      <c r="LZJ75" s="516"/>
      <c r="LZK75" s="516"/>
      <c r="LZL75" s="516"/>
      <c r="LZM75" s="516"/>
      <c r="LZN75" s="516"/>
      <c r="LZO75" s="516"/>
      <c r="LZP75" s="516"/>
      <c r="LZQ75" s="516"/>
      <c r="LZR75" s="516"/>
      <c r="LZS75" s="516"/>
      <c r="LZT75" s="516"/>
      <c r="LZU75" s="516"/>
      <c r="LZV75" s="516"/>
      <c r="LZW75" s="516"/>
      <c r="LZX75" s="516"/>
      <c r="LZY75" s="516"/>
      <c r="LZZ75" s="516"/>
      <c r="MAA75" s="516"/>
      <c r="MAB75" s="516"/>
      <c r="MAC75" s="516"/>
      <c r="MAD75" s="516"/>
      <c r="MAE75" s="516"/>
      <c r="MAF75" s="516"/>
      <c r="MAG75" s="516"/>
      <c r="MAH75" s="516"/>
      <c r="MAI75" s="516"/>
      <c r="MAJ75" s="516"/>
      <c r="MAK75" s="516"/>
      <c r="MAL75" s="516"/>
      <c r="MAM75" s="516"/>
      <c r="MAN75" s="516"/>
      <c r="MAO75" s="516"/>
      <c r="MAP75" s="516"/>
      <c r="MAQ75" s="516"/>
      <c r="MAR75" s="516"/>
      <c r="MAS75" s="516"/>
      <c r="MAT75" s="516"/>
      <c r="MAU75" s="516"/>
      <c r="MAV75" s="516"/>
      <c r="MAW75" s="516"/>
      <c r="MAX75" s="516"/>
      <c r="MAY75" s="516"/>
      <c r="MAZ75" s="516"/>
      <c r="MBA75" s="516"/>
      <c r="MBB75" s="516"/>
      <c r="MBC75" s="516"/>
      <c r="MBD75" s="516"/>
      <c r="MBE75" s="516"/>
      <c r="MBF75" s="516"/>
      <c r="MBG75" s="516"/>
      <c r="MBH75" s="516"/>
      <c r="MBI75" s="516"/>
      <c r="MBJ75" s="516"/>
      <c r="MBK75" s="516"/>
      <c r="MBL75" s="516"/>
      <c r="MBM75" s="516"/>
      <c r="MBN75" s="516"/>
      <c r="MBO75" s="516"/>
      <c r="MBP75" s="516"/>
      <c r="MBQ75" s="516"/>
      <c r="MBR75" s="516"/>
      <c r="MBS75" s="516"/>
      <c r="MBT75" s="516"/>
      <c r="MBU75" s="516"/>
      <c r="MBV75" s="516"/>
      <c r="MBW75" s="516"/>
      <c r="MBX75" s="516"/>
      <c r="MBY75" s="516"/>
      <c r="MBZ75" s="516"/>
      <c r="MCA75" s="516"/>
      <c r="MCB75" s="516"/>
      <c r="MCC75" s="516"/>
      <c r="MCD75" s="516"/>
      <c r="MCE75" s="516"/>
      <c r="MCF75" s="516"/>
      <c r="MCG75" s="516"/>
      <c r="MCH75" s="516"/>
      <c r="MCI75" s="516"/>
      <c r="MCJ75" s="516"/>
      <c r="MCK75" s="516"/>
      <c r="MCL75" s="516"/>
      <c r="MCM75" s="516"/>
      <c r="MCN75" s="516"/>
      <c r="MCO75" s="516"/>
      <c r="MCP75" s="516"/>
      <c r="MCQ75" s="516"/>
      <c r="MCR75" s="516"/>
      <c r="MCS75" s="516"/>
      <c r="MCT75" s="516"/>
      <c r="MCU75" s="516"/>
      <c r="MCV75" s="516"/>
      <c r="MCW75" s="516"/>
      <c r="MCX75" s="516"/>
      <c r="MCY75" s="516"/>
      <c r="MCZ75" s="516"/>
      <c r="MDA75" s="516"/>
      <c r="MDB75" s="516"/>
      <c r="MDC75" s="516"/>
      <c r="MDD75" s="516"/>
      <c r="MDE75" s="516"/>
      <c r="MDF75" s="516"/>
      <c r="MDG75" s="516"/>
      <c r="MDH75" s="516"/>
      <c r="MDI75" s="516"/>
      <c r="MDJ75" s="516"/>
      <c r="MDK75" s="516"/>
      <c r="MDL75" s="516"/>
      <c r="MDM75" s="516"/>
      <c r="MDN75" s="516"/>
      <c r="MDO75" s="516"/>
      <c r="MDP75" s="516"/>
      <c r="MDQ75" s="516"/>
      <c r="MDR75" s="516"/>
      <c r="MDS75" s="516"/>
      <c r="MDT75" s="516"/>
      <c r="MDU75" s="516"/>
      <c r="MDV75" s="516"/>
      <c r="MDW75" s="516"/>
      <c r="MDX75" s="516"/>
      <c r="MDY75" s="516"/>
      <c r="MDZ75" s="516"/>
      <c r="MEA75" s="516"/>
      <c r="MEB75" s="516"/>
      <c r="MEC75" s="516"/>
      <c r="MED75" s="516"/>
      <c r="MEE75" s="516"/>
      <c r="MEF75" s="516"/>
      <c r="MEG75" s="516"/>
      <c r="MEH75" s="516"/>
      <c r="MEI75" s="516"/>
      <c r="MEJ75" s="516"/>
      <c r="MEK75" s="516"/>
      <c r="MEL75" s="516"/>
      <c r="MEM75" s="516"/>
      <c r="MEN75" s="516"/>
      <c r="MEO75" s="516"/>
      <c r="MEP75" s="516"/>
      <c r="MEQ75" s="516"/>
      <c r="MER75" s="516"/>
      <c r="MES75" s="516"/>
      <c r="MET75" s="516"/>
      <c r="MEU75" s="516"/>
      <c r="MEV75" s="516"/>
      <c r="MEW75" s="516"/>
      <c r="MEX75" s="516"/>
      <c r="MEY75" s="516"/>
      <c r="MEZ75" s="516"/>
      <c r="MFA75" s="516"/>
      <c r="MFB75" s="516"/>
      <c r="MFC75" s="516"/>
      <c r="MFD75" s="516"/>
      <c r="MFE75" s="516"/>
      <c r="MFF75" s="516"/>
      <c r="MFG75" s="516"/>
      <c r="MFH75" s="516"/>
      <c r="MFI75" s="516"/>
      <c r="MFJ75" s="516"/>
      <c r="MFK75" s="516"/>
      <c r="MFL75" s="516"/>
      <c r="MFM75" s="516"/>
      <c r="MFN75" s="516"/>
      <c r="MFO75" s="516"/>
      <c r="MFP75" s="516"/>
      <c r="MFQ75" s="516"/>
      <c r="MFR75" s="516"/>
      <c r="MFS75" s="516"/>
      <c r="MFT75" s="516"/>
      <c r="MFU75" s="516"/>
      <c r="MFV75" s="516"/>
      <c r="MFW75" s="516"/>
      <c r="MFX75" s="516"/>
      <c r="MFY75" s="516"/>
      <c r="MFZ75" s="516"/>
      <c r="MGA75" s="516"/>
      <c r="MGB75" s="516"/>
      <c r="MGC75" s="516"/>
      <c r="MGD75" s="516"/>
      <c r="MGE75" s="516"/>
      <c r="MGF75" s="516"/>
      <c r="MGG75" s="516"/>
      <c r="MGH75" s="516"/>
      <c r="MGI75" s="516"/>
      <c r="MGJ75" s="516"/>
      <c r="MGK75" s="516"/>
      <c r="MGL75" s="516"/>
      <c r="MGM75" s="516"/>
      <c r="MGN75" s="516"/>
      <c r="MGO75" s="516"/>
      <c r="MGP75" s="516"/>
      <c r="MGQ75" s="516"/>
      <c r="MGR75" s="516"/>
      <c r="MGS75" s="516"/>
      <c r="MGT75" s="516"/>
      <c r="MGU75" s="516"/>
      <c r="MGV75" s="516"/>
      <c r="MGW75" s="516"/>
      <c r="MGX75" s="516"/>
      <c r="MGY75" s="516"/>
      <c r="MGZ75" s="516"/>
      <c r="MHA75" s="516"/>
      <c r="MHB75" s="516"/>
      <c r="MHC75" s="516"/>
      <c r="MHD75" s="516"/>
      <c r="MHE75" s="516"/>
      <c r="MHF75" s="516"/>
      <c r="MHG75" s="516"/>
      <c r="MHH75" s="516"/>
      <c r="MHI75" s="516"/>
      <c r="MHJ75" s="516"/>
      <c r="MHK75" s="516"/>
      <c r="MHL75" s="516"/>
      <c r="MHM75" s="516"/>
      <c r="MHN75" s="516"/>
      <c r="MHO75" s="516"/>
      <c r="MHP75" s="516"/>
      <c r="MHQ75" s="516"/>
      <c r="MHR75" s="516"/>
      <c r="MHS75" s="516"/>
      <c r="MHT75" s="516"/>
      <c r="MHU75" s="516"/>
      <c r="MHV75" s="516"/>
      <c r="MHW75" s="516"/>
      <c r="MHX75" s="516"/>
      <c r="MHY75" s="516"/>
      <c r="MHZ75" s="516"/>
      <c r="MIA75" s="516"/>
      <c r="MIB75" s="516"/>
      <c r="MIC75" s="516"/>
      <c r="MID75" s="516"/>
      <c r="MIE75" s="516"/>
      <c r="MIF75" s="516"/>
      <c r="MIG75" s="516"/>
      <c r="MIH75" s="516"/>
      <c r="MII75" s="516"/>
      <c r="MIJ75" s="516"/>
      <c r="MIK75" s="516"/>
      <c r="MIL75" s="516"/>
      <c r="MIM75" s="516"/>
      <c r="MIN75" s="516"/>
      <c r="MIO75" s="516"/>
      <c r="MIP75" s="516"/>
      <c r="MIQ75" s="516"/>
      <c r="MIR75" s="516"/>
      <c r="MIS75" s="516"/>
      <c r="MIT75" s="516"/>
      <c r="MIU75" s="516"/>
      <c r="MIV75" s="516"/>
      <c r="MIW75" s="516"/>
      <c r="MIX75" s="516"/>
      <c r="MIY75" s="516"/>
      <c r="MIZ75" s="516"/>
      <c r="MJA75" s="516"/>
      <c r="MJB75" s="516"/>
      <c r="MJC75" s="516"/>
      <c r="MJD75" s="516"/>
      <c r="MJE75" s="516"/>
      <c r="MJF75" s="516"/>
      <c r="MJG75" s="516"/>
      <c r="MJH75" s="516"/>
      <c r="MJI75" s="516"/>
      <c r="MJJ75" s="516"/>
      <c r="MJK75" s="516"/>
      <c r="MJL75" s="516"/>
      <c r="MJM75" s="516"/>
      <c r="MJN75" s="516"/>
      <c r="MJO75" s="516"/>
      <c r="MJP75" s="516"/>
      <c r="MJQ75" s="516"/>
      <c r="MJR75" s="516"/>
      <c r="MJS75" s="516"/>
      <c r="MJT75" s="516"/>
      <c r="MJU75" s="516"/>
      <c r="MJV75" s="516"/>
      <c r="MJW75" s="516"/>
      <c r="MJX75" s="516"/>
      <c r="MJY75" s="516"/>
      <c r="MJZ75" s="516"/>
      <c r="MKA75" s="516"/>
      <c r="MKB75" s="516"/>
      <c r="MKC75" s="516"/>
      <c r="MKD75" s="516"/>
      <c r="MKE75" s="516"/>
      <c r="MKF75" s="516"/>
      <c r="MKG75" s="516"/>
      <c r="MKH75" s="516"/>
      <c r="MKI75" s="516"/>
      <c r="MKJ75" s="516"/>
      <c r="MKK75" s="516"/>
      <c r="MKL75" s="516"/>
      <c r="MKM75" s="516"/>
      <c r="MKN75" s="516"/>
      <c r="MKO75" s="516"/>
      <c r="MKP75" s="516"/>
      <c r="MKQ75" s="516"/>
      <c r="MKR75" s="516"/>
      <c r="MKS75" s="516"/>
      <c r="MKT75" s="516"/>
      <c r="MKU75" s="516"/>
      <c r="MKV75" s="516"/>
      <c r="MKW75" s="516"/>
      <c r="MKX75" s="516"/>
      <c r="MKY75" s="516"/>
      <c r="MKZ75" s="516"/>
      <c r="MLA75" s="516"/>
      <c r="MLB75" s="516"/>
      <c r="MLC75" s="516"/>
      <c r="MLD75" s="516"/>
      <c r="MLE75" s="516"/>
      <c r="MLF75" s="516"/>
      <c r="MLG75" s="516"/>
      <c r="MLH75" s="516"/>
      <c r="MLI75" s="516"/>
      <c r="MLJ75" s="516"/>
      <c r="MLK75" s="516"/>
      <c r="MLL75" s="516"/>
      <c r="MLM75" s="516"/>
      <c r="MLN75" s="516"/>
      <c r="MLO75" s="516"/>
      <c r="MLP75" s="516"/>
      <c r="MLQ75" s="516"/>
      <c r="MLR75" s="516"/>
      <c r="MLS75" s="516"/>
      <c r="MLT75" s="516"/>
      <c r="MLU75" s="516"/>
      <c r="MLV75" s="516"/>
      <c r="MLW75" s="516"/>
      <c r="MLX75" s="516"/>
      <c r="MLY75" s="516"/>
      <c r="MLZ75" s="516"/>
      <c r="MMA75" s="516"/>
      <c r="MMB75" s="516"/>
      <c r="MMC75" s="516"/>
      <c r="MMD75" s="516"/>
      <c r="MME75" s="516"/>
      <c r="MMF75" s="516"/>
      <c r="MMG75" s="516"/>
      <c r="MMH75" s="516"/>
      <c r="MMI75" s="516"/>
      <c r="MMJ75" s="516"/>
      <c r="MMK75" s="516"/>
      <c r="MML75" s="516"/>
      <c r="MMM75" s="516"/>
      <c r="MMN75" s="516"/>
      <c r="MMO75" s="516"/>
      <c r="MMP75" s="516"/>
      <c r="MMQ75" s="516"/>
      <c r="MMR75" s="516"/>
      <c r="MMS75" s="516"/>
      <c r="MMT75" s="516"/>
      <c r="MMU75" s="516"/>
      <c r="MMV75" s="516"/>
      <c r="MMW75" s="516"/>
      <c r="MMX75" s="516"/>
      <c r="MMY75" s="516"/>
      <c r="MMZ75" s="516"/>
      <c r="MNA75" s="516"/>
      <c r="MNB75" s="516"/>
      <c r="MNC75" s="516"/>
      <c r="MND75" s="516"/>
      <c r="MNE75" s="516"/>
      <c r="MNF75" s="516"/>
      <c r="MNG75" s="516"/>
      <c r="MNH75" s="516"/>
      <c r="MNI75" s="516"/>
      <c r="MNJ75" s="516"/>
      <c r="MNK75" s="516"/>
      <c r="MNL75" s="516"/>
      <c r="MNM75" s="516"/>
      <c r="MNN75" s="516"/>
      <c r="MNO75" s="516"/>
      <c r="MNP75" s="516"/>
      <c r="MNQ75" s="516"/>
      <c r="MNR75" s="516"/>
      <c r="MNS75" s="516"/>
      <c r="MNT75" s="516"/>
      <c r="MNU75" s="516"/>
      <c r="MNV75" s="516"/>
      <c r="MNW75" s="516"/>
      <c r="MNX75" s="516"/>
      <c r="MNY75" s="516"/>
      <c r="MNZ75" s="516"/>
      <c r="MOA75" s="516"/>
      <c r="MOB75" s="516"/>
      <c r="MOC75" s="516"/>
      <c r="MOD75" s="516"/>
      <c r="MOE75" s="516"/>
      <c r="MOF75" s="516"/>
      <c r="MOG75" s="516"/>
      <c r="MOH75" s="516"/>
      <c r="MOI75" s="516"/>
      <c r="MOJ75" s="516"/>
      <c r="MOK75" s="516"/>
      <c r="MOL75" s="516"/>
      <c r="MOM75" s="516"/>
      <c r="MON75" s="516"/>
      <c r="MOO75" s="516"/>
      <c r="MOP75" s="516"/>
      <c r="MOQ75" s="516"/>
      <c r="MOR75" s="516"/>
      <c r="MOS75" s="516"/>
      <c r="MOT75" s="516"/>
      <c r="MOU75" s="516"/>
      <c r="MOV75" s="516"/>
      <c r="MOW75" s="516"/>
      <c r="MOX75" s="516"/>
      <c r="MOY75" s="516"/>
      <c r="MOZ75" s="516"/>
      <c r="MPA75" s="516"/>
      <c r="MPB75" s="516"/>
      <c r="MPC75" s="516"/>
      <c r="MPD75" s="516"/>
      <c r="MPE75" s="516"/>
      <c r="MPF75" s="516"/>
      <c r="MPG75" s="516"/>
      <c r="MPH75" s="516"/>
      <c r="MPI75" s="516"/>
      <c r="MPJ75" s="516"/>
      <c r="MPK75" s="516"/>
      <c r="MPL75" s="516"/>
      <c r="MPM75" s="516"/>
      <c r="MPN75" s="516"/>
      <c r="MPO75" s="516"/>
      <c r="MPP75" s="516"/>
      <c r="MPQ75" s="516"/>
      <c r="MPR75" s="516"/>
      <c r="MPS75" s="516"/>
      <c r="MPT75" s="516"/>
      <c r="MPU75" s="516"/>
      <c r="MPV75" s="516"/>
      <c r="MPW75" s="516"/>
      <c r="MPX75" s="516"/>
      <c r="MPY75" s="516"/>
      <c r="MPZ75" s="516"/>
      <c r="MQA75" s="516"/>
      <c r="MQB75" s="516"/>
      <c r="MQC75" s="516"/>
      <c r="MQD75" s="516"/>
      <c r="MQE75" s="516"/>
      <c r="MQF75" s="516"/>
      <c r="MQG75" s="516"/>
      <c r="MQH75" s="516"/>
      <c r="MQI75" s="516"/>
      <c r="MQJ75" s="516"/>
      <c r="MQK75" s="516"/>
      <c r="MQL75" s="516"/>
      <c r="MQM75" s="516"/>
      <c r="MQN75" s="516"/>
      <c r="MQO75" s="516"/>
      <c r="MQP75" s="516"/>
      <c r="MQQ75" s="516"/>
      <c r="MQR75" s="516"/>
      <c r="MQS75" s="516"/>
      <c r="MQT75" s="516"/>
      <c r="MQU75" s="516"/>
      <c r="MQV75" s="516"/>
      <c r="MQW75" s="516"/>
      <c r="MQX75" s="516"/>
      <c r="MQY75" s="516"/>
      <c r="MQZ75" s="516"/>
      <c r="MRA75" s="516"/>
      <c r="MRB75" s="516"/>
      <c r="MRC75" s="516"/>
      <c r="MRD75" s="516"/>
      <c r="MRE75" s="516"/>
      <c r="MRF75" s="516"/>
      <c r="MRG75" s="516"/>
      <c r="MRH75" s="516"/>
      <c r="MRI75" s="516"/>
      <c r="MRJ75" s="516"/>
      <c r="MRK75" s="516"/>
      <c r="MRL75" s="516"/>
      <c r="MRM75" s="516"/>
      <c r="MRN75" s="516"/>
      <c r="MRO75" s="516"/>
      <c r="MRP75" s="516"/>
      <c r="MRQ75" s="516"/>
      <c r="MRR75" s="516"/>
      <c r="MRS75" s="516"/>
      <c r="MRT75" s="516"/>
      <c r="MRU75" s="516"/>
      <c r="MRV75" s="516"/>
      <c r="MRW75" s="516"/>
      <c r="MRX75" s="516"/>
      <c r="MRY75" s="516"/>
      <c r="MRZ75" s="516"/>
      <c r="MSA75" s="516"/>
      <c r="MSB75" s="516"/>
      <c r="MSC75" s="516"/>
      <c r="MSD75" s="516"/>
      <c r="MSE75" s="516"/>
      <c r="MSF75" s="516"/>
      <c r="MSG75" s="516"/>
      <c r="MSH75" s="516"/>
      <c r="MSI75" s="516"/>
      <c r="MSJ75" s="516"/>
      <c r="MSK75" s="516"/>
      <c r="MSL75" s="516"/>
      <c r="MSM75" s="516"/>
      <c r="MSN75" s="516"/>
      <c r="MSO75" s="516"/>
      <c r="MSP75" s="516"/>
      <c r="MSQ75" s="516"/>
      <c r="MSR75" s="516"/>
      <c r="MSS75" s="516"/>
      <c r="MST75" s="516"/>
      <c r="MSU75" s="516"/>
      <c r="MSV75" s="516"/>
      <c r="MSW75" s="516"/>
      <c r="MSX75" s="516"/>
      <c r="MSY75" s="516"/>
      <c r="MSZ75" s="516"/>
      <c r="MTA75" s="516"/>
      <c r="MTB75" s="516"/>
      <c r="MTC75" s="516"/>
      <c r="MTD75" s="516"/>
      <c r="MTE75" s="516"/>
      <c r="MTF75" s="516"/>
      <c r="MTG75" s="516"/>
      <c r="MTH75" s="516"/>
      <c r="MTI75" s="516"/>
      <c r="MTJ75" s="516"/>
      <c r="MTK75" s="516"/>
      <c r="MTL75" s="516"/>
      <c r="MTM75" s="516"/>
      <c r="MTN75" s="516"/>
      <c r="MTO75" s="516"/>
      <c r="MTP75" s="516"/>
      <c r="MTQ75" s="516"/>
      <c r="MTR75" s="516"/>
      <c r="MTS75" s="516"/>
      <c r="MTT75" s="516"/>
      <c r="MTU75" s="516"/>
      <c r="MTV75" s="516"/>
      <c r="MTW75" s="516"/>
      <c r="MTX75" s="516"/>
      <c r="MTY75" s="516"/>
      <c r="MTZ75" s="516"/>
      <c r="MUA75" s="516"/>
      <c r="MUB75" s="516"/>
      <c r="MUC75" s="516"/>
      <c r="MUD75" s="516"/>
      <c r="MUE75" s="516"/>
      <c r="MUF75" s="516"/>
      <c r="MUG75" s="516"/>
      <c r="MUH75" s="516"/>
      <c r="MUI75" s="516"/>
      <c r="MUJ75" s="516"/>
      <c r="MUK75" s="516"/>
      <c r="MUL75" s="516"/>
      <c r="MUM75" s="516"/>
      <c r="MUN75" s="516"/>
      <c r="MUO75" s="516"/>
      <c r="MUP75" s="516"/>
      <c r="MUQ75" s="516"/>
      <c r="MUR75" s="516"/>
      <c r="MUS75" s="516"/>
      <c r="MUT75" s="516"/>
      <c r="MUU75" s="516"/>
      <c r="MUV75" s="516"/>
      <c r="MUW75" s="516"/>
      <c r="MUX75" s="516"/>
      <c r="MUY75" s="516"/>
      <c r="MUZ75" s="516"/>
      <c r="MVA75" s="516"/>
      <c r="MVB75" s="516"/>
      <c r="MVC75" s="516"/>
      <c r="MVD75" s="516"/>
      <c r="MVE75" s="516"/>
      <c r="MVF75" s="516"/>
      <c r="MVG75" s="516"/>
      <c r="MVH75" s="516"/>
      <c r="MVI75" s="516"/>
      <c r="MVJ75" s="516"/>
      <c r="MVK75" s="516"/>
      <c r="MVL75" s="516"/>
      <c r="MVM75" s="516"/>
      <c r="MVN75" s="516"/>
      <c r="MVO75" s="516"/>
      <c r="MVP75" s="516"/>
      <c r="MVQ75" s="516"/>
      <c r="MVR75" s="516"/>
      <c r="MVS75" s="516"/>
      <c r="MVT75" s="516"/>
      <c r="MVU75" s="516"/>
      <c r="MVV75" s="516"/>
      <c r="MVW75" s="516"/>
      <c r="MVX75" s="516"/>
      <c r="MVY75" s="516"/>
      <c r="MVZ75" s="516"/>
      <c r="MWA75" s="516"/>
      <c r="MWB75" s="516"/>
      <c r="MWC75" s="516"/>
      <c r="MWD75" s="516"/>
      <c r="MWE75" s="516"/>
      <c r="MWF75" s="516"/>
      <c r="MWG75" s="516"/>
      <c r="MWH75" s="516"/>
      <c r="MWI75" s="516"/>
      <c r="MWJ75" s="516"/>
      <c r="MWK75" s="516"/>
      <c r="MWL75" s="516"/>
      <c r="MWM75" s="516"/>
      <c r="MWN75" s="516"/>
      <c r="MWO75" s="516"/>
      <c r="MWP75" s="516"/>
      <c r="MWQ75" s="516"/>
      <c r="MWR75" s="516"/>
      <c r="MWS75" s="516"/>
      <c r="MWT75" s="516"/>
      <c r="MWU75" s="516"/>
      <c r="MWV75" s="516"/>
      <c r="MWW75" s="516"/>
      <c r="MWX75" s="516"/>
      <c r="MWY75" s="516"/>
      <c r="MWZ75" s="516"/>
      <c r="MXA75" s="516"/>
      <c r="MXB75" s="516"/>
      <c r="MXC75" s="516"/>
      <c r="MXD75" s="516"/>
      <c r="MXE75" s="516"/>
      <c r="MXF75" s="516"/>
      <c r="MXG75" s="516"/>
      <c r="MXH75" s="516"/>
      <c r="MXI75" s="516"/>
      <c r="MXJ75" s="516"/>
      <c r="MXK75" s="516"/>
      <c r="MXL75" s="516"/>
      <c r="MXM75" s="516"/>
      <c r="MXN75" s="516"/>
      <c r="MXO75" s="516"/>
      <c r="MXP75" s="516"/>
      <c r="MXQ75" s="516"/>
      <c r="MXR75" s="516"/>
      <c r="MXS75" s="516"/>
      <c r="MXT75" s="516"/>
      <c r="MXU75" s="516"/>
      <c r="MXV75" s="516"/>
      <c r="MXW75" s="516"/>
      <c r="MXX75" s="516"/>
      <c r="MXY75" s="516"/>
      <c r="MXZ75" s="516"/>
      <c r="MYA75" s="516"/>
      <c r="MYB75" s="516"/>
      <c r="MYC75" s="516"/>
      <c r="MYD75" s="516"/>
      <c r="MYE75" s="516"/>
      <c r="MYF75" s="516"/>
      <c r="MYG75" s="516"/>
      <c r="MYH75" s="516"/>
      <c r="MYI75" s="516"/>
      <c r="MYJ75" s="516"/>
      <c r="MYK75" s="516"/>
      <c r="MYL75" s="516"/>
      <c r="MYM75" s="516"/>
      <c r="MYN75" s="516"/>
      <c r="MYO75" s="516"/>
      <c r="MYP75" s="516"/>
      <c r="MYQ75" s="516"/>
      <c r="MYR75" s="516"/>
      <c r="MYS75" s="516"/>
      <c r="MYT75" s="516"/>
      <c r="MYU75" s="516"/>
      <c r="MYV75" s="516"/>
      <c r="MYW75" s="516"/>
      <c r="MYX75" s="516"/>
      <c r="MYY75" s="516"/>
      <c r="MYZ75" s="516"/>
      <c r="MZA75" s="516"/>
      <c r="MZB75" s="516"/>
      <c r="MZC75" s="516"/>
      <c r="MZD75" s="516"/>
      <c r="MZE75" s="516"/>
      <c r="MZF75" s="516"/>
      <c r="MZG75" s="516"/>
      <c r="MZH75" s="516"/>
      <c r="MZI75" s="516"/>
      <c r="MZJ75" s="516"/>
      <c r="MZK75" s="516"/>
      <c r="MZL75" s="516"/>
      <c r="MZM75" s="516"/>
      <c r="MZN75" s="516"/>
      <c r="MZO75" s="516"/>
      <c r="MZP75" s="516"/>
      <c r="MZQ75" s="516"/>
      <c r="MZR75" s="516"/>
      <c r="MZS75" s="516"/>
      <c r="MZT75" s="516"/>
      <c r="MZU75" s="516"/>
      <c r="MZV75" s="516"/>
      <c r="MZW75" s="516"/>
      <c r="MZX75" s="516"/>
      <c r="MZY75" s="516"/>
      <c r="MZZ75" s="516"/>
      <c r="NAA75" s="516"/>
      <c r="NAB75" s="516"/>
      <c r="NAC75" s="516"/>
      <c r="NAD75" s="516"/>
      <c r="NAE75" s="516"/>
      <c r="NAF75" s="516"/>
      <c r="NAG75" s="516"/>
      <c r="NAH75" s="516"/>
      <c r="NAI75" s="516"/>
      <c r="NAJ75" s="516"/>
      <c r="NAK75" s="516"/>
      <c r="NAL75" s="516"/>
      <c r="NAM75" s="516"/>
      <c r="NAN75" s="516"/>
      <c r="NAO75" s="516"/>
      <c r="NAP75" s="516"/>
      <c r="NAQ75" s="516"/>
      <c r="NAR75" s="516"/>
      <c r="NAS75" s="516"/>
      <c r="NAT75" s="516"/>
      <c r="NAU75" s="516"/>
      <c r="NAV75" s="516"/>
      <c r="NAW75" s="516"/>
      <c r="NAX75" s="516"/>
      <c r="NAY75" s="516"/>
      <c r="NAZ75" s="516"/>
      <c r="NBA75" s="516"/>
      <c r="NBB75" s="516"/>
      <c r="NBC75" s="516"/>
      <c r="NBD75" s="516"/>
      <c r="NBE75" s="516"/>
      <c r="NBF75" s="516"/>
      <c r="NBG75" s="516"/>
      <c r="NBH75" s="516"/>
      <c r="NBI75" s="516"/>
      <c r="NBJ75" s="516"/>
      <c r="NBK75" s="516"/>
      <c r="NBL75" s="516"/>
      <c r="NBM75" s="516"/>
      <c r="NBN75" s="516"/>
      <c r="NBO75" s="516"/>
      <c r="NBP75" s="516"/>
      <c r="NBQ75" s="516"/>
      <c r="NBR75" s="516"/>
      <c r="NBS75" s="516"/>
      <c r="NBT75" s="516"/>
      <c r="NBU75" s="516"/>
      <c r="NBV75" s="516"/>
      <c r="NBW75" s="516"/>
      <c r="NBX75" s="516"/>
      <c r="NBY75" s="516"/>
      <c r="NBZ75" s="516"/>
      <c r="NCA75" s="516"/>
      <c r="NCB75" s="516"/>
      <c r="NCC75" s="516"/>
      <c r="NCD75" s="516"/>
      <c r="NCE75" s="516"/>
      <c r="NCF75" s="516"/>
      <c r="NCG75" s="516"/>
      <c r="NCH75" s="516"/>
      <c r="NCI75" s="516"/>
      <c r="NCJ75" s="516"/>
      <c r="NCK75" s="516"/>
      <c r="NCL75" s="516"/>
      <c r="NCM75" s="516"/>
      <c r="NCN75" s="516"/>
      <c r="NCO75" s="516"/>
      <c r="NCP75" s="516"/>
      <c r="NCQ75" s="516"/>
      <c r="NCR75" s="516"/>
      <c r="NCS75" s="516"/>
      <c r="NCT75" s="516"/>
      <c r="NCU75" s="516"/>
      <c r="NCV75" s="516"/>
      <c r="NCW75" s="516"/>
      <c r="NCX75" s="516"/>
      <c r="NCY75" s="516"/>
      <c r="NCZ75" s="516"/>
      <c r="NDA75" s="516"/>
      <c r="NDB75" s="516"/>
      <c r="NDC75" s="516"/>
      <c r="NDD75" s="516"/>
      <c r="NDE75" s="516"/>
      <c r="NDF75" s="516"/>
      <c r="NDG75" s="516"/>
      <c r="NDH75" s="516"/>
      <c r="NDI75" s="516"/>
      <c r="NDJ75" s="516"/>
      <c r="NDK75" s="516"/>
      <c r="NDL75" s="516"/>
      <c r="NDM75" s="516"/>
      <c r="NDN75" s="516"/>
      <c r="NDO75" s="516"/>
      <c r="NDP75" s="516"/>
      <c r="NDQ75" s="516"/>
      <c r="NDR75" s="516"/>
      <c r="NDS75" s="516"/>
      <c r="NDT75" s="516"/>
      <c r="NDU75" s="516"/>
      <c r="NDV75" s="516"/>
      <c r="NDW75" s="516"/>
      <c r="NDX75" s="516"/>
      <c r="NDY75" s="516"/>
      <c r="NDZ75" s="516"/>
      <c r="NEA75" s="516"/>
      <c r="NEB75" s="516"/>
      <c r="NEC75" s="516"/>
      <c r="NED75" s="516"/>
      <c r="NEE75" s="516"/>
      <c r="NEF75" s="516"/>
      <c r="NEG75" s="516"/>
      <c r="NEH75" s="516"/>
      <c r="NEI75" s="516"/>
      <c r="NEJ75" s="516"/>
      <c r="NEK75" s="516"/>
      <c r="NEL75" s="516"/>
      <c r="NEM75" s="516"/>
      <c r="NEN75" s="516"/>
      <c r="NEO75" s="516"/>
      <c r="NEP75" s="516"/>
      <c r="NEQ75" s="516"/>
      <c r="NER75" s="516"/>
      <c r="NES75" s="516"/>
      <c r="NET75" s="516"/>
      <c r="NEU75" s="516"/>
      <c r="NEV75" s="516"/>
      <c r="NEW75" s="516"/>
      <c r="NEX75" s="516"/>
      <c r="NEY75" s="516"/>
      <c r="NEZ75" s="516"/>
      <c r="NFA75" s="516"/>
      <c r="NFB75" s="516"/>
      <c r="NFC75" s="516"/>
      <c r="NFD75" s="516"/>
      <c r="NFE75" s="516"/>
      <c r="NFF75" s="516"/>
      <c r="NFG75" s="516"/>
      <c r="NFH75" s="516"/>
      <c r="NFI75" s="516"/>
      <c r="NFJ75" s="516"/>
      <c r="NFK75" s="516"/>
      <c r="NFL75" s="516"/>
      <c r="NFM75" s="516"/>
      <c r="NFN75" s="516"/>
      <c r="NFO75" s="516"/>
      <c r="NFP75" s="516"/>
      <c r="NFQ75" s="516"/>
      <c r="NFR75" s="516"/>
      <c r="NFS75" s="516"/>
      <c r="NFT75" s="516"/>
      <c r="NFU75" s="516"/>
      <c r="NFV75" s="516"/>
      <c r="NFW75" s="516"/>
      <c r="NFX75" s="516"/>
      <c r="NFY75" s="516"/>
      <c r="NFZ75" s="516"/>
      <c r="NGA75" s="516"/>
      <c r="NGB75" s="516"/>
      <c r="NGC75" s="516"/>
      <c r="NGD75" s="516"/>
      <c r="NGE75" s="516"/>
      <c r="NGF75" s="516"/>
      <c r="NGG75" s="516"/>
      <c r="NGH75" s="516"/>
      <c r="NGI75" s="516"/>
      <c r="NGJ75" s="516"/>
      <c r="NGK75" s="516"/>
      <c r="NGL75" s="516"/>
      <c r="NGM75" s="516"/>
      <c r="NGN75" s="516"/>
      <c r="NGO75" s="516"/>
      <c r="NGP75" s="516"/>
      <c r="NGQ75" s="516"/>
      <c r="NGR75" s="516"/>
      <c r="NGS75" s="516"/>
      <c r="NGT75" s="516"/>
      <c r="NGU75" s="516"/>
      <c r="NGV75" s="516"/>
      <c r="NGW75" s="516"/>
      <c r="NGX75" s="516"/>
      <c r="NGY75" s="516"/>
      <c r="NGZ75" s="516"/>
      <c r="NHA75" s="516"/>
      <c r="NHB75" s="516"/>
      <c r="NHC75" s="516"/>
      <c r="NHD75" s="516"/>
      <c r="NHE75" s="516"/>
      <c r="NHF75" s="516"/>
      <c r="NHG75" s="516"/>
      <c r="NHH75" s="516"/>
      <c r="NHI75" s="516"/>
      <c r="NHJ75" s="516"/>
      <c r="NHK75" s="516"/>
      <c r="NHL75" s="516"/>
      <c r="NHM75" s="516"/>
      <c r="NHN75" s="516"/>
      <c r="NHO75" s="516"/>
      <c r="NHP75" s="516"/>
      <c r="NHQ75" s="516"/>
      <c r="NHR75" s="516"/>
      <c r="NHS75" s="516"/>
      <c r="NHT75" s="516"/>
      <c r="NHU75" s="516"/>
      <c r="NHV75" s="516"/>
      <c r="NHW75" s="516"/>
      <c r="NHX75" s="516"/>
      <c r="NHY75" s="516"/>
      <c r="NHZ75" s="516"/>
      <c r="NIA75" s="516"/>
      <c r="NIB75" s="516"/>
      <c r="NIC75" s="516"/>
      <c r="NID75" s="516"/>
      <c r="NIE75" s="516"/>
      <c r="NIF75" s="516"/>
      <c r="NIG75" s="516"/>
      <c r="NIH75" s="516"/>
      <c r="NII75" s="516"/>
      <c r="NIJ75" s="516"/>
      <c r="NIK75" s="516"/>
      <c r="NIL75" s="516"/>
      <c r="NIM75" s="516"/>
      <c r="NIN75" s="516"/>
      <c r="NIO75" s="516"/>
      <c r="NIP75" s="516"/>
      <c r="NIQ75" s="516"/>
      <c r="NIR75" s="516"/>
      <c r="NIS75" s="516"/>
      <c r="NIT75" s="516"/>
      <c r="NIU75" s="516"/>
      <c r="NIV75" s="516"/>
      <c r="NIW75" s="516"/>
      <c r="NIX75" s="516"/>
      <c r="NIY75" s="516"/>
      <c r="NIZ75" s="516"/>
      <c r="NJA75" s="516"/>
      <c r="NJB75" s="516"/>
      <c r="NJC75" s="516"/>
      <c r="NJD75" s="516"/>
      <c r="NJE75" s="516"/>
      <c r="NJF75" s="516"/>
      <c r="NJG75" s="516"/>
      <c r="NJH75" s="516"/>
      <c r="NJI75" s="516"/>
      <c r="NJJ75" s="516"/>
      <c r="NJK75" s="516"/>
      <c r="NJL75" s="516"/>
      <c r="NJM75" s="516"/>
      <c r="NJN75" s="516"/>
      <c r="NJO75" s="516"/>
      <c r="NJP75" s="516"/>
      <c r="NJQ75" s="516"/>
      <c r="NJR75" s="516"/>
      <c r="NJS75" s="516"/>
      <c r="NJT75" s="516"/>
      <c r="NJU75" s="516"/>
      <c r="NJV75" s="516"/>
      <c r="NJW75" s="516"/>
      <c r="NJX75" s="516"/>
      <c r="NJY75" s="516"/>
      <c r="NJZ75" s="516"/>
      <c r="NKA75" s="516"/>
      <c r="NKB75" s="516"/>
      <c r="NKC75" s="516"/>
      <c r="NKD75" s="516"/>
      <c r="NKE75" s="516"/>
      <c r="NKF75" s="516"/>
      <c r="NKG75" s="516"/>
      <c r="NKH75" s="516"/>
      <c r="NKI75" s="516"/>
      <c r="NKJ75" s="516"/>
      <c r="NKK75" s="516"/>
      <c r="NKL75" s="516"/>
      <c r="NKM75" s="516"/>
      <c r="NKN75" s="516"/>
      <c r="NKO75" s="516"/>
      <c r="NKP75" s="516"/>
      <c r="NKQ75" s="516"/>
      <c r="NKR75" s="516"/>
      <c r="NKS75" s="516"/>
      <c r="NKT75" s="516"/>
      <c r="NKU75" s="516"/>
      <c r="NKV75" s="516"/>
      <c r="NKW75" s="516"/>
      <c r="NKX75" s="516"/>
      <c r="NKY75" s="516"/>
      <c r="NKZ75" s="516"/>
      <c r="NLA75" s="516"/>
      <c r="NLB75" s="516"/>
      <c r="NLC75" s="516"/>
      <c r="NLD75" s="516"/>
      <c r="NLE75" s="516"/>
      <c r="NLF75" s="516"/>
      <c r="NLG75" s="516"/>
      <c r="NLH75" s="516"/>
      <c r="NLI75" s="516"/>
      <c r="NLJ75" s="516"/>
      <c r="NLK75" s="516"/>
      <c r="NLL75" s="516"/>
      <c r="NLM75" s="516"/>
      <c r="NLN75" s="516"/>
      <c r="NLO75" s="516"/>
      <c r="NLP75" s="516"/>
      <c r="NLQ75" s="516"/>
      <c r="NLR75" s="516"/>
      <c r="NLS75" s="516"/>
      <c r="NLT75" s="516"/>
      <c r="NLU75" s="516"/>
      <c r="NLV75" s="516"/>
      <c r="NLW75" s="516"/>
      <c r="NLX75" s="516"/>
      <c r="NLY75" s="516"/>
      <c r="NLZ75" s="516"/>
      <c r="NMA75" s="516"/>
      <c r="NMB75" s="516"/>
      <c r="NMC75" s="516"/>
      <c r="NMD75" s="516"/>
      <c r="NME75" s="516"/>
      <c r="NMF75" s="516"/>
      <c r="NMG75" s="516"/>
      <c r="NMH75" s="516"/>
      <c r="NMI75" s="516"/>
      <c r="NMJ75" s="516"/>
      <c r="NMK75" s="516"/>
      <c r="NML75" s="516"/>
      <c r="NMM75" s="516"/>
      <c r="NMN75" s="516"/>
      <c r="NMO75" s="516"/>
      <c r="NMP75" s="516"/>
      <c r="NMQ75" s="516"/>
      <c r="NMR75" s="516"/>
      <c r="NMS75" s="516"/>
      <c r="NMT75" s="516"/>
      <c r="NMU75" s="516"/>
      <c r="NMV75" s="516"/>
      <c r="NMW75" s="516"/>
      <c r="NMX75" s="516"/>
      <c r="NMY75" s="516"/>
      <c r="NMZ75" s="516"/>
      <c r="NNA75" s="516"/>
      <c r="NNB75" s="516"/>
      <c r="NNC75" s="516"/>
      <c r="NND75" s="516"/>
      <c r="NNE75" s="516"/>
      <c r="NNF75" s="516"/>
      <c r="NNG75" s="516"/>
      <c r="NNH75" s="516"/>
      <c r="NNI75" s="516"/>
      <c r="NNJ75" s="516"/>
      <c r="NNK75" s="516"/>
      <c r="NNL75" s="516"/>
      <c r="NNM75" s="516"/>
      <c r="NNN75" s="516"/>
      <c r="NNO75" s="516"/>
      <c r="NNP75" s="516"/>
      <c r="NNQ75" s="516"/>
      <c r="NNR75" s="516"/>
      <c r="NNS75" s="516"/>
      <c r="NNT75" s="516"/>
      <c r="NNU75" s="516"/>
      <c r="NNV75" s="516"/>
      <c r="NNW75" s="516"/>
      <c r="NNX75" s="516"/>
      <c r="NNY75" s="516"/>
      <c r="NNZ75" s="516"/>
      <c r="NOA75" s="516"/>
      <c r="NOB75" s="516"/>
      <c r="NOC75" s="516"/>
      <c r="NOD75" s="516"/>
      <c r="NOE75" s="516"/>
      <c r="NOF75" s="516"/>
      <c r="NOG75" s="516"/>
      <c r="NOH75" s="516"/>
      <c r="NOI75" s="516"/>
      <c r="NOJ75" s="516"/>
      <c r="NOK75" s="516"/>
      <c r="NOL75" s="516"/>
      <c r="NOM75" s="516"/>
      <c r="NON75" s="516"/>
      <c r="NOO75" s="516"/>
      <c r="NOP75" s="516"/>
      <c r="NOQ75" s="516"/>
      <c r="NOR75" s="516"/>
      <c r="NOS75" s="516"/>
      <c r="NOT75" s="516"/>
      <c r="NOU75" s="516"/>
      <c r="NOV75" s="516"/>
      <c r="NOW75" s="516"/>
      <c r="NOX75" s="516"/>
      <c r="NOY75" s="516"/>
      <c r="NOZ75" s="516"/>
      <c r="NPA75" s="516"/>
      <c r="NPB75" s="516"/>
      <c r="NPC75" s="516"/>
      <c r="NPD75" s="516"/>
      <c r="NPE75" s="516"/>
      <c r="NPF75" s="516"/>
      <c r="NPG75" s="516"/>
      <c r="NPH75" s="516"/>
      <c r="NPI75" s="516"/>
      <c r="NPJ75" s="516"/>
      <c r="NPK75" s="516"/>
      <c r="NPL75" s="516"/>
      <c r="NPM75" s="516"/>
      <c r="NPN75" s="516"/>
      <c r="NPO75" s="516"/>
      <c r="NPP75" s="516"/>
      <c r="NPQ75" s="516"/>
      <c r="NPR75" s="516"/>
      <c r="NPS75" s="516"/>
      <c r="NPT75" s="516"/>
      <c r="NPU75" s="516"/>
      <c r="NPV75" s="516"/>
      <c r="NPW75" s="516"/>
      <c r="NPX75" s="516"/>
      <c r="NPY75" s="516"/>
      <c r="NPZ75" s="516"/>
      <c r="NQA75" s="516"/>
      <c r="NQB75" s="516"/>
      <c r="NQC75" s="516"/>
      <c r="NQD75" s="516"/>
      <c r="NQE75" s="516"/>
      <c r="NQF75" s="516"/>
      <c r="NQG75" s="516"/>
      <c r="NQH75" s="516"/>
      <c r="NQI75" s="516"/>
      <c r="NQJ75" s="516"/>
      <c r="NQK75" s="516"/>
      <c r="NQL75" s="516"/>
      <c r="NQM75" s="516"/>
      <c r="NQN75" s="516"/>
      <c r="NQO75" s="516"/>
      <c r="NQP75" s="516"/>
      <c r="NQQ75" s="516"/>
      <c r="NQR75" s="516"/>
      <c r="NQS75" s="516"/>
      <c r="NQT75" s="516"/>
      <c r="NQU75" s="516"/>
      <c r="NQV75" s="516"/>
      <c r="NQW75" s="516"/>
      <c r="NQX75" s="516"/>
      <c r="NQY75" s="516"/>
      <c r="NQZ75" s="516"/>
      <c r="NRA75" s="516"/>
      <c r="NRB75" s="516"/>
      <c r="NRC75" s="516"/>
      <c r="NRD75" s="516"/>
      <c r="NRE75" s="516"/>
      <c r="NRF75" s="516"/>
      <c r="NRG75" s="516"/>
      <c r="NRH75" s="516"/>
      <c r="NRI75" s="516"/>
      <c r="NRJ75" s="516"/>
      <c r="NRK75" s="516"/>
      <c r="NRL75" s="516"/>
      <c r="NRM75" s="516"/>
      <c r="NRN75" s="516"/>
      <c r="NRO75" s="516"/>
      <c r="NRP75" s="516"/>
      <c r="NRQ75" s="516"/>
      <c r="NRR75" s="516"/>
      <c r="NRS75" s="516"/>
      <c r="NRT75" s="516"/>
      <c r="NRU75" s="516"/>
      <c r="NRV75" s="516"/>
      <c r="NRW75" s="516"/>
      <c r="NRX75" s="516"/>
      <c r="NRY75" s="516"/>
      <c r="NRZ75" s="516"/>
      <c r="NSA75" s="516"/>
      <c r="NSB75" s="516"/>
      <c r="NSC75" s="516"/>
      <c r="NSD75" s="516"/>
      <c r="NSE75" s="516"/>
      <c r="NSF75" s="516"/>
      <c r="NSG75" s="516"/>
      <c r="NSH75" s="516"/>
      <c r="NSI75" s="516"/>
      <c r="NSJ75" s="516"/>
      <c r="NSK75" s="516"/>
      <c r="NSL75" s="516"/>
      <c r="NSM75" s="516"/>
      <c r="NSN75" s="516"/>
      <c r="NSO75" s="516"/>
      <c r="NSP75" s="516"/>
      <c r="NSQ75" s="516"/>
      <c r="NSR75" s="516"/>
      <c r="NSS75" s="516"/>
      <c r="NST75" s="516"/>
      <c r="NSU75" s="516"/>
      <c r="NSV75" s="516"/>
      <c r="NSW75" s="516"/>
      <c r="NSX75" s="516"/>
      <c r="NSY75" s="516"/>
      <c r="NSZ75" s="516"/>
      <c r="NTA75" s="516"/>
      <c r="NTB75" s="516"/>
      <c r="NTC75" s="516"/>
      <c r="NTD75" s="516"/>
      <c r="NTE75" s="516"/>
      <c r="NTF75" s="516"/>
      <c r="NTG75" s="516"/>
      <c r="NTH75" s="516"/>
      <c r="NTI75" s="516"/>
      <c r="NTJ75" s="516"/>
      <c r="NTK75" s="516"/>
      <c r="NTL75" s="516"/>
      <c r="NTM75" s="516"/>
      <c r="NTN75" s="516"/>
      <c r="NTO75" s="516"/>
      <c r="NTP75" s="516"/>
      <c r="NTQ75" s="516"/>
      <c r="NTR75" s="516"/>
      <c r="NTS75" s="516"/>
      <c r="NTT75" s="516"/>
      <c r="NTU75" s="516"/>
      <c r="NTV75" s="516"/>
      <c r="NTW75" s="516"/>
      <c r="NTX75" s="516"/>
      <c r="NTY75" s="516"/>
      <c r="NTZ75" s="516"/>
      <c r="NUA75" s="516"/>
      <c r="NUB75" s="516"/>
      <c r="NUC75" s="516"/>
      <c r="NUD75" s="516"/>
      <c r="NUE75" s="516"/>
      <c r="NUF75" s="516"/>
      <c r="NUG75" s="516"/>
      <c r="NUH75" s="516"/>
      <c r="NUI75" s="516"/>
      <c r="NUJ75" s="516"/>
      <c r="NUK75" s="516"/>
      <c r="NUL75" s="516"/>
      <c r="NUM75" s="516"/>
      <c r="NUN75" s="516"/>
      <c r="NUO75" s="516"/>
      <c r="NUP75" s="516"/>
      <c r="NUQ75" s="516"/>
      <c r="NUR75" s="516"/>
      <c r="NUS75" s="516"/>
      <c r="NUT75" s="516"/>
      <c r="NUU75" s="516"/>
      <c r="NUV75" s="516"/>
      <c r="NUW75" s="516"/>
      <c r="NUX75" s="516"/>
      <c r="NUY75" s="516"/>
      <c r="NUZ75" s="516"/>
      <c r="NVA75" s="516"/>
      <c r="NVB75" s="516"/>
      <c r="NVC75" s="516"/>
      <c r="NVD75" s="516"/>
      <c r="NVE75" s="516"/>
      <c r="NVF75" s="516"/>
      <c r="NVG75" s="516"/>
      <c r="NVH75" s="516"/>
      <c r="NVI75" s="516"/>
      <c r="NVJ75" s="516"/>
      <c r="NVK75" s="516"/>
      <c r="NVL75" s="516"/>
      <c r="NVM75" s="516"/>
      <c r="NVN75" s="516"/>
      <c r="NVO75" s="516"/>
      <c r="NVP75" s="516"/>
      <c r="NVQ75" s="516"/>
      <c r="NVR75" s="516"/>
      <c r="NVS75" s="516"/>
      <c r="NVT75" s="516"/>
      <c r="NVU75" s="516"/>
      <c r="NVV75" s="516"/>
      <c r="NVW75" s="516"/>
      <c r="NVX75" s="516"/>
      <c r="NVY75" s="516"/>
      <c r="NVZ75" s="516"/>
      <c r="NWA75" s="516"/>
      <c r="NWB75" s="516"/>
      <c r="NWC75" s="516"/>
      <c r="NWD75" s="516"/>
      <c r="NWE75" s="516"/>
      <c r="NWF75" s="516"/>
      <c r="NWG75" s="516"/>
      <c r="NWH75" s="516"/>
      <c r="NWI75" s="516"/>
      <c r="NWJ75" s="516"/>
      <c r="NWK75" s="516"/>
      <c r="NWL75" s="516"/>
      <c r="NWM75" s="516"/>
      <c r="NWN75" s="516"/>
      <c r="NWO75" s="516"/>
      <c r="NWP75" s="516"/>
      <c r="NWQ75" s="516"/>
      <c r="NWR75" s="516"/>
      <c r="NWS75" s="516"/>
      <c r="NWT75" s="516"/>
      <c r="NWU75" s="516"/>
      <c r="NWV75" s="516"/>
      <c r="NWW75" s="516"/>
      <c r="NWX75" s="516"/>
      <c r="NWY75" s="516"/>
      <c r="NWZ75" s="516"/>
      <c r="NXA75" s="516"/>
      <c r="NXB75" s="516"/>
      <c r="NXC75" s="516"/>
      <c r="NXD75" s="516"/>
      <c r="NXE75" s="516"/>
      <c r="NXF75" s="516"/>
      <c r="NXG75" s="516"/>
      <c r="NXH75" s="516"/>
      <c r="NXI75" s="516"/>
      <c r="NXJ75" s="516"/>
      <c r="NXK75" s="516"/>
      <c r="NXL75" s="516"/>
      <c r="NXM75" s="516"/>
      <c r="NXN75" s="516"/>
      <c r="NXO75" s="516"/>
      <c r="NXP75" s="516"/>
      <c r="NXQ75" s="516"/>
      <c r="NXR75" s="516"/>
      <c r="NXS75" s="516"/>
      <c r="NXT75" s="516"/>
      <c r="NXU75" s="516"/>
      <c r="NXV75" s="516"/>
      <c r="NXW75" s="516"/>
      <c r="NXX75" s="516"/>
      <c r="NXY75" s="516"/>
      <c r="NXZ75" s="516"/>
      <c r="NYA75" s="516"/>
      <c r="NYB75" s="516"/>
      <c r="NYC75" s="516"/>
      <c r="NYD75" s="516"/>
      <c r="NYE75" s="516"/>
      <c r="NYF75" s="516"/>
      <c r="NYG75" s="516"/>
      <c r="NYH75" s="516"/>
      <c r="NYI75" s="516"/>
      <c r="NYJ75" s="516"/>
      <c r="NYK75" s="516"/>
      <c r="NYL75" s="516"/>
      <c r="NYM75" s="516"/>
      <c r="NYN75" s="516"/>
      <c r="NYO75" s="516"/>
      <c r="NYP75" s="516"/>
      <c r="NYQ75" s="516"/>
      <c r="NYR75" s="516"/>
      <c r="NYS75" s="516"/>
      <c r="NYT75" s="516"/>
      <c r="NYU75" s="516"/>
      <c r="NYV75" s="516"/>
      <c r="NYW75" s="516"/>
      <c r="NYX75" s="516"/>
      <c r="NYY75" s="516"/>
      <c r="NYZ75" s="516"/>
      <c r="NZA75" s="516"/>
      <c r="NZB75" s="516"/>
      <c r="NZC75" s="516"/>
      <c r="NZD75" s="516"/>
      <c r="NZE75" s="516"/>
      <c r="NZF75" s="516"/>
      <c r="NZG75" s="516"/>
      <c r="NZH75" s="516"/>
      <c r="NZI75" s="516"/>
      <c r="NZJ75" s="516"/>
      <c r="NZK75" s="516"/>
      <c r="NZL75" s="516"/>
      <c r="NZM75" s="516"/>
      <c r="NZN75" s="516"/>
      <c r="NZO75" s="516"/>
      <c r="NZP75" s="516"/>
      <c r="NZQ75" s="516"/>
      <c r="NZR75" s="516"/>
      <c r="NZS75" s="516"/>
      <c r="NZT75" s="516"/>
      <c r="NZU75" s="516"/>
      <c r="NZV75" s="516"/>
      <c r="NZW75" s="516"/>
      <c r="NZX75" s="516"/>
      <c r="NZY75" s="516"/>
      <c r="NZZ75" s="516"/>
      <c r="OAA75" s="516"/>
      <c r="OAB75" s="516"/>
      <c r="OAC75" s="516"/>
      <c r="OAD75" s="516"/>
      <c r="OAE75" s="516"/>
      <c r="OAF75" s="516"/>
      <c r="OAG75" s="516"/>
      <c r="OAH75" s="516"/>
      <c r="OAI75" s="516"/>
      <c r="OAJ75" s="516"/>
      <c r="OAK75" s="516"/>
      <c r="OAL75" s="516"/>
      <c r="OAM75" s="516"/>
      <c r="OAN75" s="516"/>
      <c r="OAO75" s="516"/>
      <c r="OAP75" s="516"/>
      <c r="OAQ75" s="516"/>
      <c r="OAR75" s="516"/>
      <c r="OAS75" s="516"/>
      <c r="OAT75" s="516"/>
      <c r="OAU75" s="516"/>
      <c r="OAV75" s="516"/>
      <c r="OAW75" s="516"/>
      <c r="OAX75" s="516"/>
      <c r="OAY75" s="516"/>
      <c r="OAZ75" s="516"/>
      <c r="OBA75" s="516"/>
      <c r="OBB75" s="516"/>
      <c r="OBC75" s="516"/>
      <c r="OBD75" s="516"/>
      <c r="OBE75" s="516"/>
      <c r="OBF75" s="516"/>
      <c r="OBG75" s="516"/>
      <c r="OBH75" s="516"/>
      <c r="OBI75" s="516"/>
      <c r="OBJ75" s="516"/>
      <c r="OBK75" s="516"/>
      <c r="OBL75" s="516"/>
      <c r="OBM75" s="516"/>
      <c r="OBN75" s="516"/>
      <c r="OBO75" s="516"/>
      <c r="OBP75" s="516"/>
      <c r="OBQ75" s="516"/>
      <c r="OBR75" s="516"/>
      <c r="OBS75" s="516"/>
      <c r="OBT75" s="516"/>
      <c r="OBU75" s="516"/>
      <c r="OBV75" s="516"/>
      <c r="OBW75" s="516"/>
      <c r="OBX75" s="516"/>
      <c r="OBY75" s="516"/>
      <c r="OBZ75" s="516"/>
      <c r="OCA75" s="516"/>
      <c r="OCB75" s="516"/>
      <c r="OCC75" s="516"/>
      <c r="OCD75" s="516"/>
      <c r="OCE75" s="516"/>
      <c r="OCF75" s="516"/>
      <c r="OCG75" s="516"/>
      <c r="OCH75" s="516"/>
      <c r="OCI75" s="516"/>
      <c r="OCJ75" s="516"/>
      <c r="OCK75" s="516"/>
      <c r="OCL75" s="516"/>
      <c r="OCM75" s="516"/>
      <c r="OCN75" s="516"/>
      <c r="OCO75" s="516"/>
      <c r="OCP75" s="516"/>
      <c r="OCQ75" s="516"/>
      <c r="OCR75" s="516"/>
      <c r="OCS75" s="516"/>
      <c r="OCT75" s="516"/>
      <c r="OCU75" s="516"/>
      <c r="OCV75" s="516"/>
      <c r="OCW75" s="516"/>
      <c r="OCX75" s="516"/>
      <c r="OCY75" s="516"/>
      <c r="OCZ75" s="516"/>
      <c r="ODA75" s="516"/>
      <c r="ODB75" s="516"/>
      <c r="ODC75" s="516"/>
      <c r="ODD75" s="516"/>
      <c r="ODE75" s="516"/>
      <c r="ODF75" s="516"/>
      <c r="ODG75" s="516"/>
      <c r="ODH75" s="516"/>
      <c r="ODI75" s="516"/>
      <c r="ODJ75" s="516"/>
      <c r="ODK75" s="516"/>
      <c r="ODL75" s="516"/>
      <c r="ODM75" s="516"/>
      <c r="ODN75" s="516"/>
      <c r="ODO75" s="516"/>
      <c r="ODP75" s="516"/>
      <c r="ODQ75" s="516"/>
      <c r="ODR75" s="516"/>
      <c r="ODS75" s="516"/>
      <c r="ODT75" s="516"/>
      <c r="ODU75" s="516"/>
      <c r="ODV75" s="516"/>
      <c r="ODW75" s="516"/>
      <c r="ODX75" s="516"/>
      <c r="ODY75" s="516"/>
      <c r="ODZ75" s="516"/>
      <c r="OEA75" s="516"/>
      <c r="OEB75" s="516"/>
      <c r="OEC75" s="516"/>
      <c r="OED75" s="516"/>
      <c r="OEE75" s="516"/>
      <c r="OEF75" s="516"/>
      <c r="OEG75" s="516"/>
      <c r="OEH75" s="516"/>
      <c r="OEI75" s="516"/>
      <c r="OEJ75" s="516"/>
      <c r="OEK75" s="516"/>
      <c r="OEL75" s="516"/>
      <c r="OEM75" s="516"/>
      <c r="OEN75" s="516"/>
      <c r="OEO75" s="516"/>
      <c r="OEP75" s="516"/>
      <c r="OEQ75" s="516"/>
      <c r="OER75" s="516"/>
      <c r="OES75" s="516"/>
      <c r="OET75" s="516"/>
      <c r="OEU75" s="516"/>
      <c r="OEV75" s="516"/>
      <c r="OEW75" s="516"/>
      <c r="OEX75" s="516"/>
      <c r="OEY75" s="516"/>
      <c r="OEZ75" s="516"/>
      <c r="OFA75" s="516"/>
      <c r="OFB75" s="516"/>
      <c r="OFC75" s="516"/>
      <c r="OFD75" s="516"/>
      <c r="OFE75" s="516"/>
      <c r="OFF75" s="516"/>
      <c r="OFG75" s="516"/>
      <c r="OFH75" s="516"/>
      <c r="OFI75" s="516"/>
      <c r="OFJ75" s="516"/>
      <c r="OFK75" s="516"/>
      <c r="OFL75" s="516"/>
      <c r="OFM75" s="516"/>
      <c r="OFN75" s="516"/>
      <c r="OFO75" s="516"/>
      <c r="OFP75" s="516"/>
      <c r="OFQ75" s="516"/>
      <c r="OFR75" s="516"/>
      <c r="OFS75" s="516"/>
      <c r="OFT75" s="516"/>
      <c r="OFU75" s="516"/>
      <c r="OFV75" s="516"/>
      <c r="OFW75" s="516"/>
      <c r="OFX75" s="516"/>
      <c r="OFY75" s="516"/>
      <c r="OFZ75" s="516"/>
      <c r="OGA75" s="516"/>
      <c r="OGB75" s="516"/>
      <c r="OGC75" s="516"/>
      <c r="OGD75" s="516"/>
      <c r="OGE75" s="516"/>
      <c r="OGF75" s="516"/>
      <c r="OGG75" s="516"/>
      <c r="OGH75" s="516"/>
      <c r="OGI75" s="516"/>
      <c r="OGJ75" s="516"/>
      <c r="OGK75" s="516"/>
      <c r="OGL75" s="516"/>
      <c r="OGM75" s="516"/>
      <c r="OGN75" s="516"/>
      <c r="OGO75" s="516"/>
      <c r="OGP75" s="516"/>
      <c r="OGQ75" s="516"/>
      <c r="OGR75" s="516"/>
      <c r="OGS75" s="516"/>
      <c r="OGT75" s="516"/>
      <c r="OGU75" s="516"/>
      <c r="OGV75" s="516"/>
      <c r="OGW75" s="516"/>
      <c r="OGX75" s="516"/>
      <c r="OGY75" s="516"/>
      <c r="OGZ75" s="516"/>
      <c r="OHA75" s="516"/>
      <c r="OHB75" s="516"/>
      <c r="OHC75" s="516"/>
      <c r="OHD75" s="516"/>
      <c r="OHE75" s="516"/>
      <c r="OHF75" s="516"/>
      <c r="OHG75" s="516"/>
      <c r="OHH75" s="516"/>
      <c r="OHI75" s="516"/>
      <c r="OHJ75" s="516"/>
      <c r="OHK75" s="516"/>
      <c r="OHL75" s="516"/>
      <c r="OHM75" s="516"/>
      <c r="OHN75" s="516"/>
      <c r="OHO75" s="516"/>
      <c r="OHP75" s="516"/>
      <c r="OHQ75" s="516"/>
      <c r="OHR75" s="516"/>
      <c r="OHS75" s="516"/>
      <c r="OHT75" s="516"/>
      <c r="OHU75" s="516"/>
      <c r="OHV75" s="516"/>
      <c r="OHW75" s="516"/>
      <c r="OHX75" s="516"/>
      <c r="OHY75" s="516"/>
      <c r="OHZ75" s="516"/>
      <c r="OIA75" s="516"/>
      <c r="OIB75" s="516"/>
      <c r="OIC75" s="516"/>
      <c r="OID75" s="516"/>
      <c r="OIE75" s="516"/>
      <c r="OIF75" s="516"/>
      <c r="OIG75" s="516"/>
      <c r="OIH75" s="516"/>
      <c r="OII75" s="516"/>
      <c r="OIJ75" s="516"/>
      <c r="OIK75" s="516"/>
      <c r="OIL75" s="516"/>
      <c r="OIM75" s="516"/>
      <c r="OIN75" s="516"/>
      <c r="OIO75" s="516"/>
      <c r="OIP75" s="516"/>
      <c r="OIQ75" s="516"/>
      <c r="OIR75" s="516"/>
      <c r="OIS75" s="516"/>
      <c r="OIT75" s="516"/>
      <c r="OIU75" s="516"/>
      <c r="OIV75" s="516"/>
      <c r="OIW75" s="516"/>
      <c r="OIX75" s="516"/>
      <c r="OIY75" s="516"/>
      <c r="OIZ75" s="516"/>
      <c r="OJA75" s="516"/>
      <c r="OJB75" s="516"/>
      <c r="OJC75" s="516"/>
      <c r="OJD75" s="516"/>
      <c r="OJE75" s="516"/>
      <c r="OJF75" s="516"/>
      <c r="OJG75" s="516"/>
      <c r="OJH75" s="516"/>
      <c r="OJI75" s="516"/>
      <c r="OJJ75" s="516"/>
      <c r="OJK75" s="516"/>
      <c r="OJL75" s="516"/>
      <c r="OJM75" s="516"/>
      <c r="OJN75" s="516"/>
      <c r="OJO75" s="516"/>
      <c r="OJP75" s="516"/>
      <c r="OJQ75" s="516"/>
      <c r="OJR75" s="516"/>
      <c r="OJS75" s="516"/>
      <c r="OJT75" s="516"/>
      <c r="OJU75" s="516"/>
      <c r="OJV75" s="516"/>
      <c r="OJW75" s="516"/>
      <c r="OJX75" s="516"/>
      <c r="OJY75" s="516"/>
      <c r="OJZ75" s="516"/>
      <c r="OKA75" s="516"/>
      <c r="OKB75" s="516"/>
      <c r="OKC75" s="516"/>
      <c r="OKD75" s="516"/>
      <c r="OKE75" s="516"/>
      <c r="OKF75" s="516"/>
      <c r="OKG75" s="516"/>
      <c r="OKH75" s="516"/>
      <c r="OKI75" s="516"/>
      <c r="OKJ75" s="516"/>
      <c r="OKK75" s="516"/>
      <c r="OKL75" s="516"/>
      <c r="OKM75" s="516"/>
      <c r="OKN75" s="516"/>
      <c r="OKO75" s="516"/>
      <c r="OKP75" s="516"/>
      <c r="OKQ75" s="516"/>
      <c r="OKR75" s="516"/>
      <c r="OKS75" s="516"/>
      <c r="OKT75" s="516"/>
      <c r="OKU75" s="516"/>
      <c r="OKV75" s="516"/>
      <c r="OKW75" s="516"/>
      <c r="OKX75" s="516"/>
      <c r="OKY75" s="516"/>
      <c r="OKZ75" s="516"/>
      <c r="OLA75" s="516"/>
      <c r="OLB75" s="516"/>
      <c r="OLC75" s="516"/>
      <c r="OLD75" s="516"/>
      <c r="OLE75" s="516"/>
      <c r="OLF75" s="516"/>
      <c r="OLG75" s="516"/>
      <c r="OLH75" s="516"/>
      <c r="OLI75" s="516"/>
      <c r="OLJ75" s="516"/>
      <c r="OLK75" s="516"/>
      <c r="OLL75" s="516"/>
      <c r="OLM75" s="516"/>
      <c r="OLN75" s="516"/>
      <c r="OLO75" s="516"/>
      <c r="OLP75" s="516"/>
      <c r="OLQ75" s="516"/>
      <c r="OLR75" s="516"/>
      <c r="OLS75" s="516"/>
      <c r="OLT75" s="516"/>
      <c r="OLU75" s="516"/>
      <c r="OLV75" s="516"/>
      <c r="OLW75" s="516"/>
      <c r="OLX75" s="516"/>
      <c r="OLY75" s="516"/>
      <c r="OLZ75" s="516"/>
      <c r="OMA75" s="516"/>
      <c r="OMB75" s="516"/>
      <c r="OMC75" s="516"/>
      <c r="OMD75" s="516"/>
      <c r="OME75" s="516"/>
      <c r="OMF75" s="516"/>
      <c r="OMG75" s="516"/>
      <c r="OMH75" s="516"/>
      <c r="OMI75" s="516"/>
      <c r="OMJ75" s="516"/>
      <c r="OMK75" s="516"/>
      <c r="OML75" s="516"/>
      <c r="OMM75" s="516"/>
      <c r="OMN75" s="516"/>
      <c r="OMO75" s="516"/>
      <c r="OMP75" s="516"/>
      <c r="OMQ75" s="516"/>
      <c r="OMR75" s="516"/>
      <c r="OMS75" s="516"/>
      <c r="OMT75" s="516"/>
      <c r="OMU75" s="516"/>
      <c r="OMV75" s="516"/>
      <c r="OMW75" s="516"/>
      <c r="OMX75" s="516"/>
      <c r="OMY75" s="516"/>
      <c r="OMZ75" s="516"/>
      <c r="ONA75" s="516"/>
      <c r="ONB75" s="516"/>
      <c r="ONC75" s="516"/>
      <c r="OND75" s="516"/>
      <c r="ONE75" s="516"/>
      <c r="ONF75" s="516"/>
      <c r="ONG75" s="516"/>
      <c r="ONH75" s="516"/>
      <c r="ONI75" s="516"/>
      <c r="ONJ75" s="516"/>
      <c r="ONK75" s="516"/>
      <c r="ONL75" s="516"/>
      <c r="ONM75" s="516"/>
      <c r="ONN75" s="516"/>
      <c r="ONO75" s="516"/>
      <c r="ONP75" s="516"/>
      <c r="ONQ75" s="516"/>
      <c r="ONR75" s="516"/>
      <c r="ONS75" s="516"/>
      <c r="ONT75" s="516"/>
      <c r="ONU75" s="516"/>
      <c r="ONV75" s="516"/>
      <c r="ONW75" s="516"/>
      <c r="ONX75" s="516"/>
      <c r="ONY75" s="516"/>
      <c r="ONZ75" s="516"/>
      <c r="OOA75" s="516"/>
      <c r="OOB75" s="516"/>
      <c r="OOC75" s="516"/>
      <c r="OOD75" s="516"/>
      <c r="OOE75" s="516"/>
      <c r="OOF75" s="516"/>
      <c r="OOG75" s="516"/>
      <c r="OOH75" s="516"/>
      <c r="OOI75" s="516"/>
      <c r="OOJ75" s="516"/>
      <c r="OOK75" s="516"/>
      <c r="OOL75" s="516"/>
      <c r="OOM75" s="516"/>
      <c r="OON75" s="516"/>
      <c r="OOO75" s="516"/>
      <c r="OOP75" s="516"/>
      <c r="OOQ75" s="516"/>
      <c r="OOR75" s="516"/>
      <c r="OOS75" s="516"/>
      <c r="OOT75" s="516"/>
      <c r="OOU75" s="516"/>
      <c r="OOV75" s="516"/>
      <c r="OOW75" s="516"/>
      <c r="OOX75" s="516"/>
      <c r="OOY75" s="516"/>
      <c r="OOZ75" s="516"/>
      <c r="OPA75" s="516"/>
      <c r="OPB75" s="516"/>
      <c r="OPC75" s="516"/>
      <c r="OPD75" s="516"/>
      <c r="OPE75" s="516"/>
      <c r="OPF75" s="516"/>
      <c r="OPG75" s="516"/>
      <c r="OPH75" s="516"/>
      <c r="OPI75" s="516"/>
      <c r="OPJ75" s="516"/>
      <c r="OPK75" s="516"/>
      <c r="OPL75" s="516"/>
      <c r="OPM75" s="516"/>
      <c r="OPN75" s="516"/>
      <c r="OPO75" s="516"/>
      <c r="OPP75" s="516"/>
      <c r="OPQ75" s="516"/>
      <c r="OPR75" s="516"/>
      <c r="OPS75" s="516"/>
      <c r="OPT75" s="516"/>
      <c r="OPU75" s="516"/>
      <c r="OPV75" s="516"/>
      <c r="OPW75" s="516"/>
      <c r="OPX75" s="516"/>
      <c r="OPY75" s="516"/>
      <c r="OPZ75" s="516"/>
      <c r="OQA75" s="516"/>
      <c r="OQB75" s="516"/>
      <c r="OQC75" s="516"/>
      <c r="OQD75" s="516"/>
      <c r="OQE75" s="516"/>
      <c r="OQF75" s="516"/>
      <c r="OQG75" s="516"/>
      <c r="OQH75" s="516"/>
      <c r="OQI75" s="516"/>
      <c r="OQJ75" s="516"/>
      <c r="OQK75" s="516"/>
      <c r="OQL75" s="516"/>
      <c r="OQM75" s="516"/>
      <c r="OQN75" s="516"/>
      <c r="OQO75" s="516"/>
      <c r="OQP75" s="516"/>
      <c r="OQQ75" s="516"/>
      <c r="OQR75" s="516"/>
      <c r="OQS75" s="516"/>
      <c r="OQT75" s="516"/>
      <c r="OQU75" s="516"/>
      <c r="OQV75" s="516"/>
      <c r="OQW75" s="516"/>
      <c r="OQX75" s="516"/>
      <c r="OQY75" s="516"/>
      <c r="OQZ75" s="516"/>
      <c r="ORA75" s="516"/>
      <c r="ORB75" s="516"/>
      <c r="ORC75" s="516"/>
      <c r="ORD75" s="516"/>
      <c r="ORE75" s="516"/>
      <c r="ORF75" s="516"/>
      <c r="ORG75" s="516"/>
      <c r="ORH75" s="516"/>
      <c r="ORI75" s="516"/>
      <c r="ORJ75" s="516"/>
      <c r="ORK75" s="516"/>
      <c r="ORL75" s="516"/>
      <c r="ORM75" s="516"/>
      <c r="ORN75" s="516"/>
      <c r="ORO75" s="516"/>
      <c r="ORP75" s="516"/>
      <c r="ORQ75" s="516"/>
      <c r="ORR75" s="516"/>
      <c r="ORS75" s="516"/>
      <c r="ORT75" s="516"/>
      <c r="ORU75" s="516"/>
      <c r="ORV75" s="516"/>
      <c r="ORW75" s="516"/>
      <c r="ORX75" s="516"/>
      <c r="ORY75" s="516"/>
      <c r="ORZ75" s="516"/>
      <c r="OSA75" s="516"/>
      <c r="OSB75" s="516"/>
      <c r="OSC75" s="516"/>
      <c r="OSD75" s="516"/>
      <c r="OSE75" s="516"/>
      <c r="OSF75" s="516"/>
      <c r="OSG75" s="516"/>
      <c r="OSH75" s="516"/>
      <c r="OSI75" s="516"/>
      <c r="OSJ75" s="516"/>
      <c r="OSK75" s="516"/>
      <c r="OSL75" s="516"/>
      <c r="OSM75" s="516"/>
      <c r="OSN75" s="516"/>
      <c r="OSO75" s="516"/>
      <c r="OSP75" s="516"/>
      <c r="OSQ75" s="516"/>
      <c r="OSR75" s="516"/>
      <c r="OSS75" s="516"/>
      <c r="OST75" s="516"/>
      <c r="OSU75" s="516"/>
      <c r="OSV75" s="516"/>
      <c r="OSW75" s="516"/>
      <c r="OSX75" s="516"/>
      <c r="OSY75" s="516"/>
      <c r="OSZ75" s="516"/>
      <c r="OTA75" s="516"/>
      <c r="OTB75" s="516"/>
      <c r="OTC75" s="516"/>
      <c r="OTD75" s="516"/>
      <c r="OTE75" s="516"/>
      <c r="OTF75" s="516"/>
      <c r="OTG75" s="516"/>
      <c r="OTH75" s="516"/>
      <c r="OTI75" s="516"/>
      <c r="OTJ75" s="516"/>
      <c r="OTK75" s="516"/>
      <c r="OTL75" s="516"/>
      <c r="OTM75" s="516"/>
      <c r="OTN75" s="516"/>
      <c r="OTO75" s="516"/>
      <c r="OTP75" s="516"/>
      <c r="OTQ75" s="516"/>
      <c r="OTR75" s="516"/>
      <c r="OTS75" s="516"/>
      <c r="OTT75" s="516"/>
      <c r="OTU75" s="516"/>
      <c r="OTV75" s="516"/>
      <c r="OTW75" s="516"/>
      <c r="OTX75" s="516"/>
      <c r="OTY75" s="516"/>
      <c r="OTZ75" s="516"/>
      <c r="OUA75" s="516"/>
      <c r="OUB75" s="516"/>
      <c r="OUC75" s="516"/>
      <c r="OUD75" s="516"/>
      <c r="OUE75" s="516"/>
      <c r="OUF75" s="516"/>
      <c r="OUG75" s="516"/>
      <c r="OUH75" s="516"/>
      <c r="OUI75" s="516"/>
      <c r="OUJ75" s="516"/>
      <c r="OUK75" s="516"/>
      <c r="OUL75" s="516"/>
      <c r="OUM75" s="516"/>
      <c r="OUN75" s="516"/>
      <c r="OUO75" s="516"/>
      <c r="OUP75" s="516"/>
      <c r="OUQ75" s="516"/>
      <c r="OUR75" s="516"/>
      <c r="OUS75" s="516"/>
      <c r="OUT75" s="516"/>
      <c r="OUU75" s="516"/>
      <c r="OUV75" s="516"/>
      <c r="OUW75" s="516"/>
      <c r="OUX75" s="516"/>
      <c r="OUY75" s="516"/>
      <c r="OUZ75" s="516"/>
      <c r="OVA75" s="516"/>
      <c r="OVB75" s="516"/>
      <c r="OVC75" s="516"/>
      <c r="OVD75" s="516"/>
      <c r="OVE75" s="516"/>
      <c r="OVF75" s="516"/>
      <c r="OVG75" s="516"/>
      <c r="OVH75" s="516"/>
      <c r="OVI75" s="516"/>
      <c r="OVJ75" s="516"/>
      <c r="OVK75" s="516"/>
      <c r="OVL75" s="516"/>
      <c r="OVM75" s="516"/>
      <c r="OVN75" s="516"/>
      <c r="OVO75" s="516"/>
      <c r="OVP75" s="516"/>
      <c r="OVQ75" s="516"/>
      <c r="OVR75" s="516"/>
      <c r="OVS75" s="516"/>
      <c r="OVT75" s="516"/>
      <c r="OVU75" s="516"/>
      <c r="OVV75" s="516"/>
      <c r="OVW75" s="516"/>
      <c r="OVX75" s="516"/>
      <c r="OVY75" s="516"/>
      <c r="OVZ75" s="516"/>
      <c r="OWA75" s="516"/>
      <c r="OWB75" s="516"/>
      <c r="OWC75" s="516"/>
      <c r="OWD75" s="516"/>
      <c r="OWE75" s="516"/>
      <c r="OWF75" s="516"/>
      <c r="OWG75" s="516"/>
      <c r="OWH75" s="516"/>
      <c r="OWI75" s="516"/>
      <c r="OWJ75" s="516"/>
      <c r="OWK75" s="516"/>
      <c r="OWL75" s="516"/>
      <c r="OWM75" s="516"/>
      <c r="OWN75" s="516"/>
      <c r="OWO75" s="516"/>
      <c r="OWP75" s="516"/>
      <c r="OWQ75" s="516"/>
      <c r="OWR75" s="516"/>
      <c r="OWS75" s="516"/>
      <c r="OWT75" s="516"/>
      <c r="OWU75" s="516"/>
      <c r="OWV75" s="516"/>
      <c r="OWW75" s="516"/>
      <c r="OWX75" s="516"/>
      <c r="OWY75" s="516"/>
      <c r="OWZ75" s="516"/>
      <c r="OXA75" s="516"/>
      <c r="OXB75" s="516"/>
      <c r="OXC75" s="516"/>
      <c r="OXD75" s="516"/>
      <c r="OXE75" s="516"/>
      <c r="OXF75" s="516"/>
      <c r="OXG75" s="516"/>
      <c r="OXH75" s="516"/>
      <c r="OXI75" s="516"/>
      <c r="OXJ75" s="516"/>
      <c r="OXK75" s="516"/>
      <c r="OXL75" s="516"/>
      <c r="OXM75" s="516"/>
      <c r="OXN75" s="516"/>
      <c r="OXO75" s="516"/>
      <c r="OXP75" s="516"/>
      <c r="OXQ75" s="516"/>
      <c r="OXR75" s="516"/>
      <c r="OXS75" s="516"/>
      <c r="OXT75" s="516"/>
      <c r="OXU75" s="516"/>
      <c r="OXV75" s="516"/>
      <c r="OXW75" s="516"/>
      <c r="OXX75" s="516"/>
      <c r="OXY75" s="516"/>
      <c r="OXZ75" s="516"/>
      <c r="OYA75" s="516"/>
      <c r="OYB75" s="516"/>
      <c r="OYC75" s="516"/>
      <c r="OYD75" s="516"/>
      <c r="OYE75" s="516"/>
      <c r="OYF75" s="516"/>
      <c r="OYG75" s="516"/>
      <c r="OYH75" s="516"/>
      <c r="OYI75" s="516"/>
      <c r="OYJ75" s="516"/>
      <c r="OYK75" s="516"/>
      <c r="OYL75" s="516"/>
      <c r="OYM75" s="516"/>
      <c r="OYN75" s="516"/>
      <c r="OYO75" s="516"/>
      <c r="OYP75" s="516"/>
      <c r="OYQ75" s="516"/>
      <c r="OYR75" s="516"/>
      <c r="OYS75" s="516"/>
      <c r="OYT75" s="516"/>
      <c r="OYU75" s="516"/>
      <c r="OYV75" s="516"/>
      <c r="OYW75" s="516"/>
      <c r="OYX75" s="516"/>
      <c r="OYY75" s="516"/>
      <c r="OYZ75" s="516"/>
      <c r="OZA75" s="516"/>
      <c r="OZB75" s="516"/>
      <c r="OZC75" s="516"/>
      <c r="OZD75" s="516"/>
      <c r="OZE75" s="516"/>
      <c r="OZF75" s="516"/>
      <c r="OZG75" s="516"/>
      <c r="OZH75" s="516"/>
      <c r="OZI75" s="516"/>
      <c r="OZJ75" s="516"/>
      <c r="OZK75" s="516"/>
      <c r="OZL75" s="516"/>
      <c r="OZM75" s="516"/>
      <c r="OZN75" s="516"/>
      <c r="OZO75" s="516"/>
      <c r="OZP75" s="516"/>
      <c r="OZQ75" s="516"/>
      <c r="OZR75" s="516"/>
      <c r="OZS75" s="516"/>
      <c r="OZT75" s="516"/>
      <c r="OZU75" s="516"/>
      <c r="OZV75" s="516"/>
      <c r="OZW75" s="516"/>
      <c r="OZX75" s="516"/>
      <c r="OZY75" s="516"/>
      <c r="OZZ75" s="516"/>
      <c r="PAA75" s="516"/>
      <c r="PAB75" s="516"/>
      <c r="PAC75" s="516"/>
      <c r="PAD75" s="516"/>
      <c r="PAE75" s="516"/>
      <c r="PAF75" s="516"/>
      <c r="PAG75" s="516"/>
      <c r="PAH75" s="516"/>
      <c r="PAI75" s="516"/>
      <c r="PAJ75" s="516"/>
      <c r="PAK75" s="516"/>
      <c r="PAL75" s="516"/>
      <c r="PAM75" s="516"/>
      <c r="PAN75" s="516"/>
      <c r="PAO75" s="516"/>
      <c r="PAP75" s="516"/>
      <c r="PAQ75" s="516"/>
      <c r="PAR75" s="516"/>
      <c r="PAS75" s="516"/>
      <c r="PAT75" s="516"/>
      <c r="PAU75" s="516"/>
      <c r="PAV75" s="516"/>
      <c r="PAW75" s="516"/>
      <c r="PAX75" s="516"/>
      <c r="PAY75" s="516"/>
      <c r="PAZ75" s="516"/>
      <c r="PBA75" s="516"/>
      <c r="PBB75" s="516"/>
      <c r="PBC75" s="516"/>
      <c r="PBD75" s="516"/>
      <c r="PBE75" s="516"/>
      <c r="PBF75" s="516"/>
      <c r="PBG75" s="516"/>
      <c r="PBH75" s="516"/>
      <c r="PBI75" s="516"/>
      <c r="PBJ75" s="516"/>
      <c r="PBK75" s="516"/>
      <c r="PBL75" s="516"/>
      <c r="PBM75" s="516"/>
      <c r="PBN75" s="516"/>
      <c r="PBO75" s="516"/>
      <c r="PBP75" s="516"/>
      <c r="PBQ75" s="516"/>
      <c r="PBR75" s="516"/>
      <c r="PBS75" s="516"/>
      <c r="PBT75" s="516"/>
      <c r="PBU75" s="516"/>
      <c r="PBV75" s="516"/>
      <c r="PBW75" s="516"/>
      <c r="PBX75" s="516"/>
      <c r="PBY75" s="516"/>
      <c r="PBZ75" s="516"/>
      <c r="PCA75" s="516"/>
      <c r="PCB75" s="516"/>
      <c r="PCC75" s="516"/>
      <c r="PCD75" s="516"/>
      <c r="PCE75" s="516"/>
      <c r="PCF75" s="516"/>
      <c r="PCG75" s="516"/>
      <c r="PCH75" s="516"/>
      <c r="PCI75" s="516"/>
      <c r="PCJ75" s="516"/>
      <c r="PCK75" s="516"/>
      <c r="PCL75" s="516"/>
      <c r="PCM75" s="516"/>
      <c r="PCN75" s="516"/>
      <c r="PCO75" s="516"/>
      <c r="PCP75" s="516"/>
      <c r="PCQ75" s="516"/>
      <c r="PCR75" s="516"/>
      <c r="PCS75" s="516"/>
      <c r="PCT75" s="516"/>
      <c r="PCU75" s="516"/>
      <c r="PCV75" s="516"/>
      <c r="PCW75" s="516"/>
      <c r="PCX75" s="516"/>
      <c r="PCY75" s="516"/>
      <c r="PCZ75" s="516"/>
      <c r="PDA75" s="516"/>
      <c r="PDB75" s="516"/>
      <c r="PDC75" s="516"/>
      <c r="PDD75" s="516"/>
      <c r="PDE75" s="516"/>
      <c r="PDF75" s="516"/>
      <c r="PDG75" s="516"/>
      <c r="PDH75" s="516"/>
      <c r="PDI75" s="516"/>
      <c r="PDJ75" s="516"/>
      <c r="PDK75" s="516"/>
      <c r="PDL75" s="516"/>
      <c r="PDM75" s="516"/>
      <c r="PDN75" s="516"/>
      <c r="PDO75" s="516"/>
      <c r="PDP75" s="516"/>
      <c r="PDQ75" s="516"/>
      <c r="PDR75" s="516"/>
      <c r="PDS75" s="516"/>
      <c r="PDT75" s="516"/>
      <c r="PDU75" s="516"/>
      <c r="PDV75" s="516"/>
      <c r="PDW75" s="516"/>
      <c r="PDX75" s="516"/>
      <c r="PDY75" s="516"/>
      <c r="PDZ75" s="516"/>
      <c r="PEA75" s="516"/>
      <c r="PEB75" s="516"/>
      <c r="PEC75" s="516"/>
      <c r="PED75" s="516"/>
      <c r="PEE75" s="516"/>
      <c r="PEF75" s="516"/>
      <c r="PEG75" s="516"/>
      <c r="PEH75" s="516"/>
      <c r="PEI75" s="516"/>
      <c r="PEJ75" s="516"/>
      <c r="PEK75" s="516"/>
      <c r="PEL75" s="516"/>
      <c r="PEM75" s="516"/>
      <c r="PEN75" s="516"/>
      <c r="PEO75" s="516"/>
      <c r="PEP75" s="516"/>
      <c r="PEQ75" s="516"/>
      <c r="PER75" s="516"/>
      <c r="PES75" s="516"/>
      <c r="PET75" s="516"/>
      <c r="PEU75" s="516"/>
      <c r="PEV75" s="516"/>
      <c r="PEW75" s="516"/>
      <c r="PEX75" s="516"/>
      <c r="PEY75" s="516"/>
      <c r="PEZ75" s="516"/>
      <c r="PFA75" s="516"/>
      <c r="PFB75" s="516"/>
      <c r="PFC75" s="516"/>
      <c r="PFD75" s="516"/>
      <c r="PFE75" s="516"/>
      <c r="PFF75" s="516"/>
      <c r="PFG75" s="516"/>
      <c r="PFH75" s="516"/>
      <c r="PFI75" s="516"/>
      <c r="PFJ75" s="516"/>
      <c r="PFK75" s="516"/>
      <c r="PFL75" s="516"/>
      <c r="PFM75" s="516"/>
      <c r="PFN75" s="516"/>
      <c r="PFO75" s="516"/>
      <c r="PFP75" s="516"/>
      <c r="PFQ75" s="516"/>
      <c r="PFR75" s="516"/>
      <c r="PFS75" s="516"/>
      <c r="PFT75" s="516"/>
      <c r="PFU75" s="516"/>
      <c r="PFV75" s="516"/>
      <c r="PFW75" s="516"/>
      <c r="PFX75" s="516"/>
      <c r="PFY75" s="516"/>
      <c r="PFZ75" s="516"/>
      <c r="PGA75" s="516"/>
      <c r="PGB75" s="516"/>
      <c r="PGC75" s="516"/>
      <c r="PGD75" s="516"/>
      <c r="PGE75" s="516"/>
      <c r="PGF75" s="516"/>
      <c r="PGG75" s="516"/>
      <c r="PGH75" s="516"/>
      <c r="PGI75" s="516"/>
      <c r="PGJ75" s="516"/>
      <c r="PGK75" s="516"/>
      <c r="PGL75" s="516"/>
      <c r="PGM75" s="516"/>
      <c r="PGN75" s="516"/>
      <c r="PGO75" s="516"/>
      <c r="PGP75" s="516"/>
      <c r="PGQ75" s="516"/>
      <c r="PGR75" s="516"/>
      <c r="PGS75" s="516"/>
      <c r="PGT75" s="516"/>
      <c r="PGU75" s="516"/>
      <c r="PGV75" s="516"/>
      <c r="PGW75" s="516"/>
      <c r="PGX75" s="516"/>
      <c r="PGY75" s="516"/>
      <c r="PGZ75" s="516"/>
      <c r="PHA75" s="516"/>
      <c r="PHB75" s="516"/>
      <c r="PHC75" s="516"/>
      <c r="PHD75" s="516"/>
      <c r="PHE75" s="516"/>
      <c r="PHF75" s="516"/>
      <c r="PHG75" s="516"/>
      <c r="PHH75" s="516"/>
      <c r="PHI75" s="516"/>
      <c r="PHJ75" s="516"/>
      <c r="PHK75" s="516"/>
      <c r="PHL75" s="516"/>
      <c r="PHM75" s="516"/>
      <c r="PHN75" s="516"/>
      <c r="PHO75" s="516"/>
      <c r="PHP75" s="516"/>
      <c r="PHQ75" s="516"/>
      <c r="PHR75" s="516"/>
      <c r="PHS75" s="516"/>
      <c r="PHT75" s="516"/>
      <c r="PHU75" s="516"/>
      <c r="PHV75" s="516"/>
      <c r="PHW75" s="516"/>
      <c r="PHX75" s="516"/>
      <c r="PHY75" s="516"/>
      <c r="PHZ75" s="516"/>
      <c r="PIA75" s="516"/>
      <c r="PIB75" s="516"/>
      <c r="PIC75" s="516"/>
      <c r="PID75" s="516"/>
      <c r="PIE75" s="516"/>
      <c r="PIF75" s="516"/>
      <c r="PIG75" s="516"/>
      <c r="PIH75" s="516"/>
      <c r="PII75" s="516"/>
      <c r="PIJ75" s="516"/>
      <c r="PIK75" s="516"/>
      <c r="PIL75" s="516"/>
      <c r="PIM75" s="516"/>
      <c r="PIN75" s="516"/>
      <c r="PIO75" s="516"/>
      <c r="PIP75" s="516"/>
      <c r="PIQ75" s="516"/>
      <c r="PIR75" s="516"/>
      <c r="PIS75" s="516"/>
      <c r="PIT75" s="516"/>
      <c r="PIU75" s="516"/>
      <c r="PIV75" s="516"/>
      <c r="PIW75" s="516"/>
      <c r="PIX75" s="516"/>
      <c r="PIY75" s="516"/>
      <c r="PIZ75" s="516"/>
      <c r="PJA75" s="516"/>
      <c r="PJB75" s="516"/>
      <c r="PJC75" s="516"/>
      <c r="PJD75" s="516"/>
      <c r="PJE75" s="516"/>
      <c r="PJF75" s="516"/>
      <c r="PJG75" s="516"/>
      <c r="PJH75" s="516"/>
      <c r="PJI75" s="516"/>
      <c r="PJJ75" s="516"/>
      <c r="PJK75" s="516"/>
      <c r="PJL75" s="516"/>
      <c r="PJM75" s="516"/>
      <c r="PJN75" s="516"/>
      <c r="PJO75" s="516"/>
      <c r="PJP75" s="516"/>
      <c r="PJQ75" s="516"/>
      <c r="PJR75" s="516"/>
      <c r="PJS75" s="516"/>
      <c r="PJT75" s="516"/>
      <c r="PJU75" s="516"/>
      <c r="PJV75" s="516"/>
      <c r="PJW75" s="516"/>
      <c r="PJX75" s="516"/>
      <c r="PJY75" s="516"/>
      <c r="PJZ75" s="516"/>
      <c r="PKA75" s="516"/>
      <c r="PKB75" s="516"/>
      <c r="PKC75" s="516"/>
      <c r="PKD75" s="516"/>
      <c r="PKE75" s="516"/>
      <c r="PKF75" s="516"/>
      <c r="PKG75" s="516"/>
      <c r="PKH75" s="516"/>
      <c r="PKI75" s="516"/>
      <c r="PKJ75" s="516"/>
      <c r="PKK75" s="516"/>
      <c r="PKL75" s="516"/>
      <c r="PKM75" s="516"/>
      <c r="PKN75" s="516"/>
      <c r="PKO75" s="516"/>
      <c r="PKP75" s="516"/>
      <c r="PKQ75" s="516"/>
      <c r="PKR75" s="516"/>
      <c r="PKS75" s="516"/>
      <c r="PKT75" s="516"/>
      <c r="PKU75" s="516"/>
      <c r="PKV75" s="516"/>
      <c r="PKW75" s="516"/>
      <c r="PKX75" s="516"/>
      <c r="PKY75" s="516"/>
      <c r="PKZ75" s="516"/>
      <c r="PLA75" s="516"/>
      <c r="PLB75" s="516"/>
      <c r="PLC75" s="516"/>
      <c r="PLD75" s="516"/>
      <c r="PLE75" s="516"/>
      <c r="PLF75" s="516"/>
      <c r="PLG75" s="516"/>
      <c r="PLH75" s="516"/>
      <c r="PLI75" s="516"/>
      <c r="PLJ75" s="516"/>
      <c r="PLK75" s="516"/>
      <c r="PLL75" s="516"/>
      <c r="PLM75" s="516"/>
      <c r="PLN75" s="516"/>
      <c r="PLO75" s="516"/>
      <c r="PLP75" s="516"/>
      <c r="PLQ75" s="516"/>
      <c r="PLR75" s="516"/>
      <c r="PLS75" s="516"/>
      <c r="PLT75" s="516"/>
      <c r="PLU75" s="516"/>
      <c r="PLV75" s="516"/>
      <c r="PLW75" s="516"/>
      <c r="PLX75" s="516"/>
      <c r="PLY75" s="516"/>
      <c r="PLZ75" s="516"/>
      <c r="PMA75" s="516"/>
      <c r="PMB75" s="516"/>
      <c r="PMC75" s="516"/>
      <c r="PMD75" s="516"/>
      <c r="PME75" s="516"/>
      <c r="PMF75" s="516"/>
      <c r="PMG75" s="516"/>
      <c r="PMH75" s="516"/>
      <c r="PMI75" s="516"/>
      <c r="PMJ75" s="516"/>
      <c r="PMK75" s="516"/>
      <c r="PML75" s="516"/>
      <c r="PMM75" s="516"/>
      <c r="PMN75" s="516"/>
      <c r="PMO75" s="516"/>
      <c r="PMP75" s="516"/>
      <c r="PMQ75" s="516"/>
      <c r="PMR75" s="516"/>
      <c r="PMS75" s="516"/>
      <c r="PMT75" s="516"/>
      <c r="PMU75" s="516"/>
      <c r="PMV75" s="516"/>
      <c r="PMW75" s="516"/>
      <c r="PMX75" s="516"/>
      <c r="PMY75" s="516"/>
      <c r="PMZ75" s="516"/>
      <c r="PNA75" s="516"/>
      <c r="PNB75" s="516"/>
      <c r="PNC75" s="516"/>
      <c r="PND75" s="516"/>
      <c r="PNE75" s="516"/>
      <c r="PNF75" s="516"/>
      <c r="PNG75" s="516"/>
      <c r="PNH75" s="516"/>
      <c r="PNI75" s="516"/>
      <c r="PNJ75" s="516"/>
      <c r="PNK75" s="516"/>
      <c r="PNL75" s="516"/>
      <c r="PNM75" s="516"/>
      <c r="PNN75" s="516"/>
      <c r="PNO75" s="516"/>
      <c r="PNP75" s="516"/>
      <c r="PNQ75" s="516"/>
      <c r="PNR75" s="516"/>
      <c r="PNS75" s="516"/>
      <c r="PNT75" s="516"/>
      <c r="PNU75" s="516"/>
      <c r="PNV75" s="516"/>
      <c r="PNW75" s="516"/>
      <c r="PNX75" s="516"/>
      <c r="PNY75" s="516"/>
      <c r="PNZ75" s="516"/>
      <c r="POA75" s="516"/>
      <c r="POB75" s="516"/>
      <c r="POC75" s="516"/>
      <c r="POD75" s="516"/>
      <c r="POE75" s="516"/>
      <c r="POF75" s="516"/>
      <c r="POG75" s="516"/>
      <c r="POH75" s="516"/>
      <c r="POI75" s="516"/>
      <c r="POJ75" s="516"/>
      <c r="POK75" s="516"/>
      <c r="POL75" s="516"/>
      <c r="POM75" s="516"/>
      <c r="PON75" s="516"/>
      <c r="POO75" s="516"/>
      <c r="POP75" s="516"/>
      <c r="POQ75" s="516"/>
      <c r="POR75" s="516"/>
      <c r="POS75" s="516"/>
      <c r="POT75" s="516"/>
      <c r="POU75" s="516"/>
      <c r="POV75" s="516"/>
      <c r="POW75" s="516"/>
      <c r="POX75" s="516"/>
      <c r="POY75" s="516"/>
      <c r="POZ75" s="516"/>
      <c r="PPA75" s="516"/>
      <c r="PPB75" s="516"/>
      <c r="PPC75" s="516"/>
      <c r="PPD75" s="516"/>
      <c r="PPE75" s="516"/>
      <c r="PPF75" s="516"/>
      <c r="PPG75" s="516"/>
      <c r="PPH75" s="516"/>
      <c r="PPI75" s="516"/>
      <c r="PPJ75" s="516"/>
      <c r="PPK75" s="516"/>
      <c r="PPL75" s="516"/>
      <c r="PPM75" s="516"/>
      <c r="PPN75" s="516"/>
      <c r="PPO75" s="516"/>
      <c r="PPP75" s="516"/>
      <c r="PPQ75" s="516"/>
      <c r="PPR75" s="516"/>
      <c r="PPS75" s="516"/>
      <c r="PPT75" s="516"/>
      <c r="PPU75" s="516"/>
      <c r="PPV75" s="516"/>
      <c r="PPW75" s="516"/>
      <c r="PPX75" s="516"/>
      <c r="PPY75" s="516"/>
      <c r="PPZ75" s="516"/>
      <c r="PQA75" s="516"/>
      <c r="PQB75" s="516"/>
      <c r="PQC75" s="516"/>
      <c r="PQD75" s="516"/>
      <c r="PQE75" s="516"/>
      <c r="PQF75" s="516"/>
      <c r="PQG75" s="516"/>
      <c r="PQH75" s="516"/>
      <c r="PQI75" s="516"/>
      <c r="PQJ75" s="516"/>
      <c r="PQK75" s="516"/>
      <c r="PQL75" s="516"/>
      <c r="PQM75" s="516"/>
      <c r="PQN75" s="516"/>
      <c r="PQO75" s="516"/>
      <c r="PQP75" s="516"/>
      <c r="PQQ75" s="516"/>
      <c r="PQR75" s="516"/>
      <c r="PQS75" s="516"/>
      <c r="PQT75" s="516"/>
      <c r="PQU75" s="516"/>
      <c r="PQV75" s="516"/>
      <c r="PQW75" s="516"/>
      <c r="PQX75" s="516"/>
      <c r="PQY75" s="516"/>
      <c r="PQZ75" s="516"/>
      <c r="PRA75" s="516"/>
      <c r="PRB75" s="516"/>
      <c r="PRC75" s="516"/>
      <c r="PRD75" s="516"/>
      <c r="PRE75" s="516"/>
      <c r="PRF75" s="516"/>
      <c r="PRG75" s="516"/>
      <c r="PRH75" s="516"/>
      <c r="PRI75" s="516"/>
      <c r="PRJ75" s="516"/>
      <c r="PRK75" s="516"/>
      <c r="PRL75" s="516"/>
      <c r="PRM75" s="516"/>
      <c r="PRN75" s="516"/>
      <c r="PRO75" s="516"/>
      <c r="PRP75" s="516"/>
      <c r="PRQ75" s="516"/>
      <c r="PRR75" s="516"/>
      <c r="PRS75" s="516"/>
      <c r="PRT75" s="516"/>
      <c r="PRU75" s="516"/>
      <c r="PRV75" s="516"/>
      <c r="PRW75" s="516"/>
      <c r="PRX75" s="516"/>
      <c r="PRY75" s="516"/>
      <c r="PRZ75" s="516"/>
      <c r="PSA75" s="516"/>
      <c r="PSB75" s="516"/>
      <c r="PSC75" s="516"/>
      <c r="PSD75" s="516"/>
      <c r="PSE75" s="516"/>
      <c r="PSF75" s="516"/>
      <c r="PSG75" s="516"/>
      <c r="PSH75" s="516"/>
      <c r="PSI75" s="516"/>
      <c r="PSJ75" s="516"/>
      <c r="PSK75" s="516"/>
      <c r="PSL75" s="516"/>
      <c r="PSM75" s="516"/>
      <c r="PSN75" s="516"/>
      <c r="PSO75" s="516"/>
      <c r="PSP75" s="516"/>
      <c r="PSQ75" s="516"/>
      <c r="PSR75" s="516"/>
      <c r="PSS75" s="516"/>
      <c r="PST75" s="516"/>
      <c r="PSU75" s="516"/>
      <c r="PSV75" s="516"/>
      <c r="PSW75" s="516"/>
      <c r="PSX75" s="516"/>
      <c r="PSY75" s="516"/>
      <c r="PSZ75" s="516"/>
      <c r="PTA75" s="516"/>
      <c r="PTB75" s="516"/>
      <c r="PTC75" s="516"/>
      <c r="PTD75" s="516"/>
      <c r="PTE75" s="516"/>
      <c r="PTF75" s="516"/>
      <c r="PTG75" s="516"/>
      <c r="PTH75" s="516"/>
      <c r="PTI75" s="516"/>
      <c r="PTJ75" s="516"/>
      <c r="PTK75" s="516"/>
      <c r="PTL75" s="516"/>
      <c r="PTM75" s="516"/>
      <c r="PTN75" s="516"/>
      <c r="PTO75" s="516"/>
      <c r="PTP75" s="516"/>
      <c r="PTQ75" s="516"/>
      <c r="PTR75" s="516"/>
      <c r="PTS75" s="516"/>
      <c r="PTT75" s="516"/>
      <c r="PTU75" s="516"/>
      <c r="PTV75" s="516"/>
      <c r="PTW75" s="516"/>
      <c r="PTX75" s="516"/>
      <c r="PTY75" s="516"/>
      <c r="PTZ75" s="516"/>
      <c r="PUA75" s="516"/>
      <c r="PUB75" s="516"/>
      <c r="PUC75" s="516"/>
      <c r="PUD75" s="516"/>
      <c r="PUE75" s="516"/>
      <c r="PUF75" s="516"/>
      <c r="PUG75" s="516"/>
      <c r="PUH75" s="516"/>
      <c r="PUI75" s="516"/>
      <c r="PUJ75" s="516"/>
      <c r="PUK75" s="516"/>
      <c r="PUL75" s="516"/>
      <c r="PUM75" s="516"/>
      <c r="PUN75" s="516"/>
      <c r="PUO75" s="516"/>
      <c r="PUP75" s="516"/>
      <c r="PUQ75" s="516"/>
      <c r="PUR75" s="516"/>
      <c r="PUS75" s="516"/>
      <c r="PUT75" s="516"/>
      <c r="PUU75" s="516"/>
      <c r="PUV75" s="516"/>
      <c r="PUW75" s="516"/>
      <c r="PUX75" s="516"/>
      <c r="PUY75" s="516"/>
      <c r="PUZ75" s="516"/>
      <c r="PVA75" s="516"/>
      <c r="PVB75" s="516"/>
      <c r="PVC75" s="516"/>
      <c r="PVD75" s="516"/>
      <c r="PVE75" s="516"/>
      <c r="PVF75" s="516"/>
      <c r="PVG75" s="516"/>
      <c r="PVH75" s="516"/>
      <c r="PVI75" s="516"/>
      <c r="PVJ75" s="516"/>
      <c r="PVK75" s="516"/>
      <c r="PVL75" s="516"/>
      <c r="PVM75" s="516"/>
      <c r="PVN75" s="516"/>
      <c r="PVO75" s="516"/>
      <c r="PVP75" s="516"/>
      <c r="PVQ75" s="516"/>
      <c r="PVR75" s="516"/>
      <c r="PVS75" s="516"/>
      <c r="PVT75" s="516"/>
      <c r="PVU75" s="516"/>
      <c r="PVV75" s="516"/>
      <c r="PVW75" s="516"/>
      <c r="PVX75" s="516"/>
      <c r="PVY75" s="516"/>
      <c r="PVZ75" s="516"/>
      <c r="PWA75" s="516"/>
      <c r="PWB75" s="516"/>
      <c r="PWC75" s="516"/>
      <c r="PWD75" s="516"/>
      <c r="PWE75" s="516"/>
      <c r="PWF75" s="516"/>
      <c r="PWG75" s="516"/>
      <c r="PWH75" s="516"/>
      <c r="PWI75" s="516"/>
      <c r="PWJ75" s="516"/>
      <c r="PWK75" s="516"/>
      <c r="PWL75" s="516"/>
      <c r="PWM75" s="516"/>
      <c r="PWN75" s="516"/>
      <c r="PWO75" s="516"/>
      <c r="PWP75" s="516"/>
      <c r="PWQ75" s="516"/>
      <c r="PWR75" s="516"/>
      <c r="PWS75" s="516"/>
      <c r="PWT75" s="516"/>
      <c r="PWU75" s="516"/>
      <c r="PWV75" s="516"/>
      <c r="PWW75" s="516"/>
      <c r="PWX75" s="516"/>
      <c r="PWY75" s="516"/>
      <c r="PWZ75" s="516"/>
      <c r="PXA75" s="516"/>
      <c r="PXB75" s="516"/>
      <c r="PXC75" s="516"/>
      <c r="PXD75" s="516"/>
      <c r="PXE75" s="516"/>
      <c r="PXF75" s="516"/>
      <c r="PXG75" s="516"/>
      <c r="PXH75" s="516"/>
      <c r="PXI75" s="516"/>
      <c r="PXJ75" s="516"/>
      <c r="PXK75" s="516"/>
      <c r="PXL75" s="516"/>
      <c r="PXM75" s="516"/>
      <c r="PXN75" s="516"/>
      <c r="PXO75" s="516"/>
      <c r="PXP75" s="516"/>
      <c r="PXQ75" s="516"/>
      <c r="PXR75" s="516"/>
      <c r="PXS75" s="516"/>
      <c r="PXT75" s="516"/>
      <c r="PXU75" s="516"/>
      <c r="PXV75" s="516"/>
      <c r="PXW75" s="516"/>
      <c r="PXX75" s="516"/>
      <c r="PXY75" s="516"/>
      <c r="PXZ75" s="516"/>
      <c r="PYA75" s="516"/>
      <c r="PYB75" s="516"/>
      <c r="PYC75" s="516"/>
      <c r="PYD75" s="516"/>
      <c r="PYE75" s="516"/>
      <c r="PYF75" s="516"/>
      <c r="PYG75" s="516"/>
      <c r="PYH75" s="516"/>
      <c r="PYI75" s="516"/>
      <c r="PYJ75" s="516"/>
      <c r="PYK75" s="516"/>
      <c r="PYL75" s="516"/>
      <c r="PYM75" s="516"/>
      <c r="PYN75" s="516"/>
      <c r="PYO75" s="516"/>
      <c r="PYP75" s="516"/>
      <c r="PYQ75" s="516"/>
      <c r="PYR75" s="516"/>
      <c r="PYS75" s="516"/>
      <c r="PYT75" s="516"/>
      <c r="PYU75" s="516"/>
      <c r="PYV75" s="516"/>
      <c r="PYW75" s="516"/>
      <c r="PYX75" s="516"/>
      <c r="PYY75" s="516"/>
      <c r="PYZ75" s="516"/>
      <c r="PZA75" s="516"/>
      <c r="PZB75" s="516"/>
      <c r="PZC75" s="516"/>
      <c r="PZD75" s="516"/>
      <c r="PZE75" s="516"/>
      <c r="PZF75" s="516"/>
      <c r="PZG75" s="516"/>
      <c r="PZH75" s="516"/>
      <c r="PZI75" s="516"/>
      <c r="PZJ75" s="516"/>
      <c r="PZK75" s="516"/>
      <c r="PZL75" s="516"/>
      <c r="PZM75" s="516"/>
      <c r="PZN75" s="516"/>
      <c r="PZO75" s="516"/>
      <c r="PZP75" s="516"/>
      <c r="PZQ75" s="516"/>
      <c r="PZR75" s="516"/>
      <c r="PZS75" s="516"/>
      <c r="PZT75" s="516"/>
      <c r="PZU75" s="516"/>
      <c r="PZV75" s="516"/>
      <c r="PZW75" s="516"/>
      <c r="PZX75" s="516"/>
      <c r="PZY75" s="516"/>
      <c r="PZZ75" s="516"/>
      <c r="QAA75" s="516"/>
      <c r="QAB75" s="516"/>
      <c r="QAC75" s="516"/>
      <c r="QAD75" s="516"/>
      <c r="QAE75" s="516"/>
      <c r="QAF75" s="516"/>
      <c r="QAG75" s="516"/>
      <c r="QAH75" s="516"/>
      <c r="QAI75" s="516"/>
      <c r="QAJ75" s="516"/>
      <c r="QAK75" s="516"/>
      <c r="QAL75" s="516"/>
      <c r="QAM75" s="516"/>
      <c r="QAN75" s="516"/>
      <c r="QAO75" s="516"/>
      <c r="QAP75" s="516"/>
      <c r="QAQ75" s="516"/>
      <c r="QAR75" s="516"/>
      <c r="QAS75" s="516"/>
      <c r="QAT75" s="516"/>
      <c r="QAU75" s="516"/>
      <c r="QAV75" s="516"/>
      <c r="QAW75" s="516"/>
      <c r="QAX75" s="516"/>
      <c r="QAY75" s="516"/>
      <c r="QAZ75" s="516"/>
      <c r="QBA75" s="516"/>
      <c r="QBB75" s="516"/>
      <c r="QBC75" s="516"/>
      <c r="QBD75" s="516"/>
      <c r="QBE75" s="516"/>
      <c r="QBF75" s="516"/>
      <c r="QBG75" s="516"/>
      <c r="QBH75" s="516"/>
      <c r="QBI75" s="516"/>
      <c r="QBJ75" s="516"/>
      <c r="QBK75" s="516"/>
      <c r="QBL75" s="516"/>
      <c r="QBM75" s="516"/>
      <c r="QBN75" s="516"/>
      <c r="QBO75" s="516"/>
      <c r="QBP75" s="516"/>
      <c r="QBQ75" s="516"/>
      <c r="QBR75" s="516"/>
      <c r="QBS75" s="516"/>
      <c r="QBT75" s="516"/>
      <c r="QBU75" s="516"/>
      <c r="QBV75" s="516"/>
      <c r="QBW75" s="516"/>
      <c r="QBX75" s="516"/>
      <c r="QBY75" s="516"/>
      <c r="QBZ75" s="516"/>
      <c r="QCA75" s="516"/>
      <c r="QCB75" s="516"/>
      <c r="QCC75" s="516"/>
      <c r="QCD75" s="516"/>
      <c r="QCE75" s="516"/>
      <c r="QCF75" s="516"/>
      <c r="QCG75" s="516"/>
      <c r="QCH75" s="516"/>
      <c r="QCI75" s="516"/>
      <c r="QCJ75" s="516"/>
      <c r="QCK75" s="516"/>
      <c r="QCL75" s="516"/>
      <c r="QCM75" s="516"/>
      <c r="QCN75" s="516"/>
      <c r="QCO75" s="516"/>
      <c r="QCP75" s="516"/>
      <c r="QCQ75" s="516"/>
      <c r="QCR75" s="516"/>
      <c r="QCS75" s="516"/>
      <c r="QCT75" s="516"/>
      <c r="QCU75" s="516"/>
      <c r="QCV75" s="516"/>
      <c r="QCW75" s="516"/>
      <c r="QCX75" s="516"/>
      <c r="QCY75" s="516"/>
      <c r="QCZ75" s="516"/>
      <c r="QDA75" s="516"/>
      <c r="QDB75" s="516"/>
      <c r="QDC75" s="516"/>
      <c r="QDD75" s="516"/>
      <c r="QDE75" s="516"/>
      <c r="QDF75" s="516"/>
      <c r="QDG75" s="516"/>
      <c r="QDH75" s="516"/>
      <c r="QDI75" s="516"/>
      <c r="QDJ75" s="516"/>
      <c r="QDK75" s="516"/>
      <c r="QDL75" s="516"/>
      <c r="QDM75" s="516"/>
      <c r="QDN75" s="516"/>
      <c r="QDO75" s="516"/>
      <c r="QDP75" s="516"/>
      <c r="QDQ75" s="516"/>
      <c r="QDR75" s="516"/>
      <c r="QDS75" s="516"/>
      <c r="QDT75" s="516"/>
      <c r="QDU75" s="516"/>
      <c r="QDV75" s="516"/>
      <c r="QDW75" s="516"/>
      <c r="QDX75" s="516"/>
      <c r="QDY75" s="516"/>
      <c r="QDZ75" s="516"/>
      <c r="QEA75" s="516"/>
      <c r="QEB75" s="516"/>
      <c r="QEC75" s="516"/>
      <c r="QED75" s="516"/>
      <c r="QEE75" s="516"/>
      <c r="QEF75" s="516"/>
      <c r="QEG75" s="516"/>
      <c r="QEH75" s="516"/>
      <c r="QEI75" s="516"/>
      <c r="QEJ75" s="516"/>
      <c r="QEK75" s="516"/>
      <c r="QEL75" s="516"/>
      <c r="QEM75" s="516"/>
      <c r="QEN75" s="516"/>
      <c r="QEO75" s="516"/>
      <c r="QEP75" s="516"/>
      <c r="QEQ75" s="516"/>
      <c r="QER75" s="516"/>
      <c r="QES75" s="516"/>
      <c r="QET75" s="516"/>
      <c r="QEU75" s="516"/>
      <c r="QEV75" s="516"/>
      <c r="QEW75" s="516"/>
      <c r="QEX75" s="516"/>
      <c r="QEY75" s="516"/>
      <c r="QEZ75" s="516"/>
      <c r="QFA75" s="516"/>
      <c r="QFB75" s="516"/>
      <c r="QFC75" s="516"/>
      <c r="QFD75" s="516"/>
      <c r="QFE75" s="516"/>
      <c r="QFF75" s="516"/>
      <c r="QFG75" s="516"/>
      <c r="QFH75" s="516"/>
      <c r="QFI75" s="516"/>
      <c r="QFJ75" s="516"/>
      <c r="QFK75" s="516"/>
      <c r="QFL75" s="516"/>
      <c r="QFM75" s="516"/>
      <c r="QFN75" s="516"/>
      <c r="QFO75" s="516"/>
      <c r="QFP75" s="516"/>
      <c r="QFQ75" s="516"/>
      <c r="QFR75" s="516"/>
      <c r="QFS75" s="516"/>
      <c r="QFT75" s="516"/>
      <c r="QFU75" s="516"/>
      <c r="QFV75" s="516"/>
      <c r="QFW75" s="516"/>
      <c r="QFX75" s="516"/>
      <c r="QFY75" s="516"/>
      <c r="QFZ75" s="516"/>
      <c r="QGA75" s="516"/>
      <c r="QGB75" s="516"/>
      <c r="QGC75" s="516"/>
      <c r="QGD75" s="516"/>
      <c r="QGE75" s="516"/>
      <c r="QGF75" s="516"/>
      <c r="QGG75" s="516"/>
      <c r="QGH75" s="516"/>
      <c r="QGI75" s="516"/>
      <c r="QGJ75" s="516"/>
      <c r="QGK75" s="516"/>
      <c r="QGL75" s="516"/>
      <c r="QGM75" s="516"/>
      <c r="QGN75" s="516"/>
      <c r="QGO75" s="516"/>
      <c r="QGP75" s="516"/>
      <c r="QGQ75" s="516"/>
      <c r="QGR75" s="516"/>
      <c r="QGS75" s="516"/>
      <c r="QGT75" s="516"/>
      <c r="QGU75" s="516"/>
      <c r="QGV75" s="516"/>
      <c r="QGW75" s="516"/>
      <c r="QGX75" s="516"/>
      <c r="QGY75" s="516"/>
      <c r="QGZ75" s="516"/>
      <c r="QHA75" s="516"/>
      <c r="QHB75" s="516"/>
      <c r="QHC75" s="516"/>
      <c r="QHD75" s="516"/>
      <c r="QHE75" s="516"/>
      <c r="QHF75" s="516"/>
      <c r="QHG75" s="516"/>
      <c r="QHH75" s="516"/>
      <c r="QHI75" s="516"/>
      <c r="QHJ75" s="516"/>
      <c r="QHK75" s="516"/>
      <c r="QHL75" s="516"/>
      <c r="QHM75" s="516"/>
      <c r="QHN75" s="516"/>
      <c r="QHO75" s="516"/>
      <c r="QHP75" s="516"/>
      <c r="QHQ75" s="516"/>
      <c r="QHR75" s="516"/>
      <c r="QHS75" s="516"/>
      <c r="QHT75" s="516"/>
      <c r="QHU75" s="516"/>
      <c r="QHV75" s="516"/>
      <c r="QHW75" s="516"/>
      <c r="QHX75" s="516"/>
      <c r="QHY75" s="516"/>
      <c r="QHZ75" s="516"/>
      <c r="QIA75" s="516"/>
      <c r="QIB75" s="516"/>
      <c r="QIC75" s="516"/>
      <c r="QID75" s="516"/>
      <c r="QIE75" s="516"/>
      <c r="QIF75" s="516"/>
      <c r="QIG75" s="516"/>
      <c r="QIH75" s="516"/>
      <c r="QII75" s="516"/>
      <c r="QIJ75" s="516"/>
      <c r="QIK75" s="516"/>
      <c r="QIL75" s="516"/>
      <c r="QIM75" s="516"/>
      <c r="QIN75" s="516"/>
      <c r="QIO75" s="516"/>
      <c r="QIP75" s="516"/>
      <c r="QIQ75" s="516"/>
      <c r="QIR75" s="516"/>
      <c r="QIS75" s="516"/>
      <c r="QIT75" s="516"/>
      <c r="QIU75" s="516"/>
      <c r="QIV75" s="516"/>
      <c r="QIW75" s="516"/>
      <c r="QIX75" s="516"/>
      <c r="QIY75" s="516"/>
      <c r="QIZ75" s="516"/>
      <c r="QJA75" s="516"/>
      <c r="QJB75" s="516"/>
      <c r="QJC75" s="516"/>
      <c r="QJD75" s="516"/>
      <c r="QJE75" s="516"/>
      <c r="QJF75" s="516"/>
      <c r="QJG75" s="516"/>
      <c r="QJH75" s="516"/>
      <c r="QJI75" s="516"/>
      <c r="QJJ75" s="516"/>
      <c r="QJK75" s="516"/>
      <c r="QJL75" s="516"/>
      <c r="QJM75" s="516"/>
      <c r="QJN75" s="516"/>
      <c r="QJO75" s="516"/>
      <c r="QJP75" s="516"/>
      <c r="QJQ75" s="516"/>
      <c r="QJR75" s="516"/>
      <c r="QJS75" s="516"/>
      <c r="QJT75" s="516"/>
      <c r="QJU75" s="516"/>
      <c r="QJV75" s="516"/>
      <c r="QJW75" s="516"/>
      <c r="QJX75" s="516"/>
      <c r="QJY75" s="516"/>
      <c r="QJZ75" s="516"/>
      <c r="QKA75" s="516"/>
      <c r="QKB75" s="516"/>
      <c r="QKC75" s="516"/>
      <c r="QKD75" s="516"/>
      <c r="QKE75" s="516"/>
      <c r="QKF75" s="516"/>
      <c r="QKG75" s="516"/>
      <c r="QKH75" s="516"/>
      <c r="QKI75" s="516"/>
      <c r="QKJ75" s="516"/>
      <c r="QKK75" s="516"/>
      <c r="QKL75" s="516"/>
      <c r="QKM75" s="516"/>
      <c r="QKN75" s="516"/>
      <c r="QKO75" s="516"/>
      <c r="QKP75" s="516"/>
      <c r="QKQ75" s="516"/>
      <c r="QKR75" s="516"/>
      <c r="QKS75" s="516"/>
      <c r="QKT75" s="516"/>
      <c r="QKU75" s="516"/>
      <c r="QKV75" s="516"/>
      <c r="QKW75" s="516"/>
      <c r="QKX75" s="516"/>
      <c r="QKY75" s="516"/>
      <c r="QKZ75" s="516"/>
      <c r="QLA75" s="516"/>
      <c r="QLB75" s="516"/>
      <c r="QLC75" s="516"/>
      <c r="QLD75" s="516"/>
      <c r="QLE75" s="516"/>
      <c r="QLF75" s="516"/>
      <c r="QLG75" s="516"/>
      <c r="QLH75" s="516"/>
      <c r="QLI75" s="516"/>
      <c r="QLJ75" s="516"/>
      <c r="QLK75" s="516"/>
      <c r="QLL75" s="516"/>
      <c r="QLM75" s="516"/>
      <c r="QLN75" s="516"/>
      <c r="QLO75" s="516"/>
      <c r="QLP75" s="516"/>
      <c r="QLQ75" s="516"/>
      <c r="QLR75" s="516"/>
      <c r="QLS75" s="516"/>
      <c r="QLT75" s="516"/>
      <c r="QLU75" s="516"/>
      <c r="QLV75" s="516"/>
      <c r="QLW75" s="516"/>
      <c r="QLX75" s="516"/>
      <c r="QLY75" s="516"/>
      <c r="QLZ75" s="516"/>
      <c r="QMA75" s="516"/>
      <c r="QMB75" s="516"/>
      <c r="QMC75" s="516"/>
      <c r="QMD75" s="516"/>
      <c r="QME75" s="516"/>
      <c r="QMF75" s="516"/>
      <c r="QMG75" s="516"/>
      <c r="QMH75" s="516"/>
      <c r="QMI75" s="516"/>
      <c r="QMJ75" s="516"/>
      <c r="QMK75" s="516"/>
      <c r="QML75" s="516"/>
      <c r="QMM75" s="516"/>
      <c r="QMN75" s="516"/>
      <c r="QMO75" s="516"/>
      <c r="QMP75" s="516"/>
      <c r="QMQ75" s="516"/>
      <c r="QMR75" s="516"/>
      <c r="QMS75" s="516"/>
      <c r="QMT75" s="516"/>
      <c r="QMU75" s="516"/>
      <c r="QMV75" s="516"/>
      <c r="QMW75" s="516"/>
      <c r="QMX75" s="516"/>
      <c r="QMY75" s="516"/>
      <c r="QMZ75" s="516"/>
      <c r="QNA75" s="516"/>
      <c r="QNB75" s="516"/>
      <c r="QNC75" s="516"/>
      <c r="QND75" s="516"/>
      <c r="QNE75" s="516"/>
      <c r="QNF75" s="516"/>
      <c r="QNG75" s="516"/>
      <c r="QNH75" s="516"/>
      <c r="QNI75" s="516"/>
      <c r="QNJ75" s="516"/>
      <c r="QNK75" s="516"/>
      <c r="QNL75" s="516"/>
      <c r="QNM75" s="516"/>
      <c r="QNN75" s="516"/>
      <c r="QNO75" s="516"/>
      <c r="QNP75" s="516"/>
      <c r="QNQ75" s="516"/>
      <c r="QNR75" s="516"/>
      <c r="QNS75" s="516"/>
      <c r="QNT75" s="516"/>
      <c r="QNU75" s="516"/>
      <c r="QNV75" s="516"/>
      <c r="QNW75" s="516"/>
      <c r="QNX75" s="516"/>
      <c r="QNY75" s="516"/>
      <c r="QNZ75" s="516"/>
      <c r="QOA75" s="516"/>
      <c r="QOB75" s="516"/>
      <c r="QOC75" s="516"/>
      <c r="QOD75" s="516"/>
      <c r="QOE75" s="516"/>
      <c r="QOF75" s="516"/>
      <c r="QOG75" s="516"/>
      <c r="QOH75" s="516"/>
      <c r="QOI75" s="516"/>
      <c r="QOJ75" s="516"/>
      <c r="QOK75" s="516"/>
      <c r="QOL75" s="516"/>
      <c r="QOM75" s="516"/>
      <c r="QON75" s="516"/>
      <c r="QOO75" s="516"/>
      <c r="QOP75" s="516"/>
      <c r="QOQ75" s="516"/>
      <c r="QOR75" s="516"/>
      <c r="QOS75" s="516"/>
      <c r="QOT75" s="516"/>
      <c r="QOU75" s="516"/>
      <c r="QOV75" s="516"/>
      <c r="QOW75" s="516"/>
      <c r="QOX75" s="516"/>
      <c r="QOY75" s="516"/>
      <c r="QOZ75" s="516"/>
      <c r="QPA75" s="516"/>
      <c r="QPB75" s="516"/>
      <c r="QPC75" s="516"/>
      <c r="QPD75" s="516"/>
      <c r="QPE75" s="516"/>
      <c r="QPF75" s="516"/>
      <c r="QPG75" s="516"/>
      <c r="QPH75" s="516"/>
      <c r="QPI75" s="516"/>
      <c r="QPJ75" s="516"/>
      <c r="QPK75" s="516"/>
      <c r="QPL75" s="516"/>
      <c r="QPM75" s="516"/>
      <c r="QPN75" s="516"/>
      <c r="QPO75" s="516"/>
      <c r="QPP75" s="516"/>
      <c r="QPQ75" s="516"/>
      <c r="QPR75" s="516"/>
      <c r="QPS75" s="516"/>
      <c r="QPT75" s="516"/>
      <c r="QPU75" s="516"/>
      <c r="QPV75" s="516"/>
      <c r="QPW75" s="516"/>
      <c r="QPX75" s="516"/>
      <c r="QPY75" s="516"/>
      <c r="QPZ75" s="516"/>
      <c r="QQA75" s="516"/>
      <c r="QQB75" s="516"/>
      <c r="QQC75" s="516"/>
      <c r="QQD75" s="516"/>
      <c r="QQE75" s="516"/>
      <c r="QQF75" s="516"/>
      <c r="QQG75" s="516"/>
      <c r="QQH75" s="516"/>
      <c r="QQI75" s="516"/>
      <c r="QQJ75" s="516"/>
      <c r="QQK75" s="516"/>
      <c r="QQL75" s="516"/>
      <c r="QQM75" s="516"/>
      <c r="QQN75" s="516"/>
      <c r="QQO75" s="516"/>
      <c r="QQP75" s="516"/>
      <c r="QQQ75" s="516"/>
      <c r="QQR75" s="516"/>
      <c r="QQS75" s="516"/>
      <c r="QQT75" s="516"/>
      <c r="QQU75" s="516"/>
      <c r="QQV75" s="516"/>
      <c r="QQW75" s="516"/>
      <c r="QQX75" s="516"/>
      <c r="QQY75" s="516"/>
      <c r="QQZ75" s="516"/>
      <c r="QRA75" s="516"/>
      <c r="QRB75" s="516"/>
      <c r="QRC75" s="516"/>
      <c r="QRD75" s="516"/>
      <c r="QRE75" s="516"/>
      <c r="QRF75" s="516"/>
      <c r="QRG75" s="516"/>
      <c r="QRH75" s="516"/>
      <c r="QRI75" s="516"/>
      <c r="QRJ75" s="516"/>
      <c r="QRK75" s="516"/>
      <c r="QRL75" s="516"/>
      <c r="QRM75" s="516"/>
      <c r="QRN75" s="516"/>
      <c r="QRO75" s="516"/>
      <c r="QRP75" s="516"/>
      <c r="QRQ75" s="516"/>
      <c r="QRR75" s="516"/>
      <c r="QRS75" s="516"/>
      <c r="QRT75" s="516"/>
      <c r="QRU75" s="516"/>
      <c r="QRV75" s="516"/>
      <c r="QRW75" s="516"/>
      <c r="QRX75" s="516"/>
      <c r="QRY75" s="516"/>
      <c r="QRZ75" s="516"/>
      <c r="QSA75" s="516"/>
      <c r="QSB75" s="516"/>
      <c r="QSC75" s="516"/>
      <c r="QSD75" s="516"/>
      <c r="QSE75" s="516"/>
      <c r="QSF75" s="516"/>
      <c r="QSG75" s="516"/>
      <c r="QSH75" s="516"/>
      <c r="QSI75" s="516"/>
      <c r="QSJ75" s="516"/>
      <c r="QSK75" s="516"/>
      <c r="QSL75" s="516"/>
      <c r="QSM75" s="516"/>
      <c r="QSN75" s="516"/>
      <c r="QSO75" s="516"/>
      <c r="QSP75" s="516"/>
      <c r="QSQ75" s="516"/>
      <c r="QSR75" s="516"/>
      <c r="QSS75" s="516"/>
      <c r="QST75" s="516"/>
      <c r="QSU75" s="516"/>
      <c r="QSV75" s="516"/>
      <c r="QSW75" s="516"/>
      <c r="QSX75" s="516"/>
      <c r="QSY75" s="516"/>
      <c r="QSZ75" s="516"/>
      <c r="QTA75" s="516"/>
      <c r="QTB75" s="516"/>
      <c r="QTC75" s="516"/>
      <c r="QTD75" s="516"/>
      <c r="QTE75" s="516"/>
      <c r="QTF75" s="516"/>
      <c r="QTG75" s="516"/>
      <c r="QTH75" s="516"/>
      <c r="QTI75" s="516"/>
      <c r="QTJ75" s="516"/>
      <c r="QTK75" s="516"/>
      <c r="QTL75" s="516"/>
      <c r="QTM75" s="516"/>
      <c r="QTN75" s="516"/>
      <c r="QTO75" s="516"/>
      <c r="QTP75" s="516"/>
      <c r="QTQ75" s="516"/>
      <c r="QTR75" s="516"/>
      <c r="QTS75" s="516"/>
      <c r="QTT75" s="516"/>
      <c r="QTU75" s="516"/>
      <c r="QTV75" s="516"/>
      <c r="QTW75" s="516"/>
      <c r="QTX75" s="516"/>
      <c r="QTY75" s="516"/>
      <c r="QTZ75" s="516"/>
      <c r="QUA75" s="516"/>
      <c r="QUB75" s="516"/>
      <c r="QUC75" s="516"/>
      <c r="QUD75" s="516"/>
      <c r="QUE75" s="516"/>
      <c r="QUF75" s="516"/>
      <c r="QUG75" s="516"/>
      <c r="QUH75" s="516"/>
      <c r="QUI75" s="516"/>
      <c r="QUJ75" s="516"/>
      <c r="QUK75" s="516"/>
      <c r="QUL75" s="516"/>
      <c r="QUM75" s="516"/>
      <c r="QUN75" s="516"/>
      <c r="QUO75" s="516"/>
      <c r="QUP75" s="516"/>
      <c r="QUQ75" s="516"/>
      <c r="QUR75" s="516"/>
      <c r="QUS75" s="516"/>
      <c r="QUT75" s="516"/>
      <c r="QUU75" s="516"/>
      <c r="QUV75" s="516"/>
      <c r="QUW75" s="516"/>
      <c r="QUX75" s="516"/>
      <c r="QUY75" s="516"/>
      <c r="QUZ75" s="516"/>
      <c r="QVA75" s="516"/>
      <c r="QVB75" s="516"/>
      <c r="QVC75" s="516"/>
      <c r="QVD75" s="516"/>
      <c r="QVE75" s="516"/>
      <c r="QVF75" s="516"/>
      <c r="QVG75" s="516"/>
      <c r="QVH75" s="516"/>
      <c r="QVI75" s="516"/>
      <c r="QVJ75" s="516"/>
      <c r="QVK75" s="516"/>
      <c r="QVL75" s="516"/>
      <c r="QVM75" s="516"/>
      <c r="QVN75" s="516"/>
      <c r="QVO75" s="516"/>
      <c r="QVP75" s="516"/>
      <c r="QVQ75" s="516"/>
      <c r="QVR75" s="516"/>
      <c r="QVS75" s="516"/>
      <c r="QVT75" s="516"/>
      <c r="QVU75" s="516"/>
      <c r="QVV75" s="516"/>
      <c r="QVW75" s="516"/>
      <c r="QVX75" s="516"/>
      <c r="QVY75" s="516"/>
      <c r="QVZ75" s="516"/>
      <c r="QWA75" s="516"/>
      <c r="QWB75" s="516"/>
      <c r="QWC75" s="516"/>
      <c r="QWD75" s="516"/>
      <c r="QWE75" s="516"/>
      <c r="QWF75" s="516"/>
      <c r="QWG75" s="516"/>
      <c r="QWH75" s="516"/>
      <c r="QWI75" s="516"/>
      <c r="QWJ75" s="516"/>
      <c r="QWK75" s="516"/>
      <c r="QWL75" s="516"/>
      <c r="QWM75" s="516"/>
      <c r="QWN75" s="516"/>
      <c r="QWO75" s="516"/>
      <c r="QWP75" s="516"/>
      <c r="QWQ75" s="516"/>
      <c r="QWR75" s="516"/>
      <c r="QWS75" s="516"/>
      <c r="QWT75" s="516"/>
      <c r="QWU75" s="516"/>
      <c r="QWV75" s="516"/>
      <c r="QWW75" s="516"/>
      <c r="QWX75" s="516"/>
      <c r="QWY75" s="516"/>
      <c r="QWZ75" s="516"/>
      <c r="QXA75" s="516"/>
      <c r="QXB75" s="516"/>
      <c r="QXC75" s="516"/>
      <c r="QXD75" s="516"/>
      <c r="QXE75" s="516"/>
      <c r="QXF75" s="516"/>
      <c r="QXG75" s="516"/>
      <c r="QXH75" s="516"/>
      <c r="QXI75" s="516"/>
      <c r="QXJ75" s="516"/>
      <c r="QXK75" s="516"/>
      <c r="QXL75" s="516"/>
      <c r="QXM75" s="516"/>
      <c r="QXN75" s="516"/>
      <c r="QXO75" s="516"/>
      <c r="QXP75" s="516"/>
      <c r="QXQ75" s="516"/>
      <c r="QXR75" s="516"/>
      <c r="QXS75" s="516"/>
      <c r="QXT75" s="516"/>
      <c r="QXU75" s="516"/>
      <c r="QXV75" s="516"/>
      <c r="QXW75" s="516"/>
      <c r="QXX75" s="516"/>
      <c r="QXY75" s="516"/>
      <c r="QXZ75" s="516"/>
      <c r="QYA75" s="516"/>
      <c r="QYB75" s="516"/>
      <c r="QYC75" s="516"/>
      <c r="QYD75" s="516"/>
      <c r="QYE75" s="516"/>
      <c r="QYF75" s="516"/>
      <c r="QYG75" s="516"/>
      <c r="QYH75" s="516"/>
      <c r="QYI75" s="516"/>
      <c r="QYJ75" s="516"/>
      <c r="QYK75" s="516"/>
      <c r="QYL75" s="516"/>
      <c r="QYM75" s="516"/>
      <c r="QYN75" s="516"/>
      <c r="QYO75" s="516"/>
      <c r="QYP75" s="516"/>
      <c r="QYQ75" s="516"/>
      <c r="QYR75" s="516"/>
      <c r="QYS75" s="516"/>
      <c r="QYT75" s="516"/>
      <c r="QYU75" s="516"/>
      <c r="QYV75" s="516"/>
      <c r="QYW75" s="516"/>
      <c r="QYX75" s="516"/>
      <c r="QYY75" s="516"/>
      <c r="QYZ75" s="516"/>
      <c r="QZA75" s="516"/>
      <c r="QZB75" s="516"/>
      <c r="QZC75" s="516"/>
      <c r="QZD75" s="516"/>
      <c r="QZE75" s="516"/>
      <c r="QZF75" s="516"/>
      <c r="QZG75" s="516"/>
      <c r="QZH75" s="516"/>
      <c r="QZI75" s="516"/>
      <c r="QZJ75" s="516"/>
      <c r="QZK75" s="516"/>
      <c r="QZL75" s="516"/>
      <c r="QZM75" s="516"/>
      <c r="QZN75" s="516"/>
      <c r="QZO75" s="516"/>
      <c r="QZP75" s="516"/>
      <c r="QZQ75" s="516"/>
      <c r="QZR75" s="516"/>
      <c r="QZS75" s="516"/>
      <c r="QZT75" s="516"/>
      <c r="QZU75" s="516"/>
      <c r="QZV75" s="516"/>
      <c r="QZW75" s="516"/>
      <c r="QZX75" s="516"/>
      <c r="QZY75" s="516"/>
      <c r="QZZ75" s="516"/>
      <c r="RAA75" s="516"/>
      <c r="RAB75" s="516"/>
      <c r="RAC75" s="516"/>
      <c r="RAD75" s="516"/>
      <c r="RAE75" s="516"/>
      <c r="RAF75" s="516"/>
      <c r="RAG75" s="516"/>
      <c r="RAH75" s="516"/>
      <c r="RAI75" s="516"/>
      <c r="RAJ75" s="516"/>
      <c r="RAK75" s="516"/>
      <c r="RAL75" s="516"/>
      <c r="RAM75" s="516"/>
      <c r="RAN75" s="516"/>
      <c r="RAO75" s="516"/>
      <c r="RAP75" s="516"/>
      <c r="RAQ75" s="516"/>
      <c r="RAR75" s="516"/>
      <c r="RAS75" s="516"/>
      <c r="RAT75" s="516"/>
      <c r="RAU75" s="516"/>
      <c r="RAV75" s="516"/>
      <c r="RAW75" s="516"/>
      <c r="RAX75" s="516"/>
      <c r="RAY75" s="516"/>
      <c r="RAZ75" s="516"/>
      <c r="RBA75" s="516"/>
      <c r="RBB75" s="516"/>
      <c r="RBC75" s="516"/>
      <c r="RBD75" s="516"/>
      <c r="RBE75" s="516"/>
      <c r="RBF75" s="516"/>
      <c r="RBG75" s="516"/>
      <c r="RBH75" s="516"/>
      <c r="RBI75" s="516"/>
      <c r="RBJ75" s="516"/>
      <c r="RBK75" s="516"/>
      <c r="RBL75" s="516"/>
      <c r="RBM75" s="516"/>
      <c r="RBN75" s="516"/>
      <c r="RBO75" s="516"/>
      <c r="RBP75" s="516"/>
      <c r="RBQ75" s="516"/>
      <c r="RBR75" s="516"/>
      <c r="RBS75" s="516"/>
      <c r="RBT75" s="516"/>
      <c r="RBU75" s="516"/>
      <c r="RBV75" s="516"/>
      <c r="RBW75" s="516"/>
      <c r="RBX75" s="516"/>
      <c r="RBY75" s="516"/>
      <c r="RBZ75" s="516"/>
      <c r="RCA75" s="516"/>
      <c r="RCB75" s="516"/>
      <c r="RCC75" s="516"/>
      <c r="RCD75" s="516"/>
      <c r="RCE75" s="516"/>
      <c r="RCF75" s="516"/>
      <c r="RCG75" s="516"/>
      <c r="RCH75" s="516"/>
      <c r="RCI75" s="516"/>
      <c r="RCJ75" s="516"/>
      <c r="RCK75" s="516"/>
      <c r="RCL75" s="516"/>
      <c r="RCM75" s="516"/>
      <c r="RCN75" s="516"/>
      <c r="RCO75" s="516"/>
      <c r="RCP75" s="516"/>
      <c r="RCQ75" s="516"/>
      <c r="RCR75" s="516"/>
      <c r="RCS75" s="516"/>
      <c r="RCT75" s="516"/>
      <c r="RCU75" s="516"/>
      <c r="RCV75" s="516"/>
      <c r="RCW75" s="516"/>
      <c r="RCX75" s="516"/>
      <c r="RCY75" s="516"/>
      <c r="RCZ75" s="516"/>
      <c r="RDA75" s="516"/>
      <c r="RDB75" s="516"/>
      <c r="RDC75" s="516"/>
      <c r="RDD75" s="516"/>
      <c r="RDE75" s="516"/>
      <c r="RDF75" s="516"/>
      <c r="RDG75" s="516"/>
      <c r="RDH75" s="516"/>
      <c r="RDI75" s="516"/>
      <c r="RDJ75" s="516"/>
      <c r="RDK75" s="516"/>
      <c r="RDL75" s="516"/>
      <c r="RDM75" s="516"/>
      <c r="RDN75" s="516"/>
      <c r="RDO75" s="516"/>
      <c r="RDP75" s="516"/>
      <c r="RDQ75" s="516"/>
      <c r="RDR75" s="516"/>
      <c r="RDS75" s="516"/>
      <c r="RDT75" s="516"/>
      <c r="RDU75" s="516"/>
      <c r="RDV75" s="516"/>
      <c r="RDW75" s="516"/>
      <c r="RDX75" s="516"/>
      <c r="RDY75" s="516"/>
      <c r="RDZ75" s="516"/>
      <c r="REA75" s="516"/>
      <c r="REB75" s="516"/>
      <c r="REC75" s="516"/>
      <c r="RED75" s="516"/>
      <c r="REE75" s="516"/>
      <c r="REF75" s="516"/>
      <c r="REG75" s="516"/>
      <c r="REH75" s="516"/>
      <c r="REI75" s="516"/>
      <c r="REJ75" s="516"/>
      <c r="REK75" s="516"/>
      <c r="REL75" s="516"/>
      <c r="REM75" s="516"/>
      <c r="REN75" s="516"/>
      <c r="REO75" s="516"/>
      <c r="REP75" s="516"/>
      <c r="REQ75" s="516"/>
      <c r="RER75" s="516"/>
      <c r="RES75" s="516"/>
      <c r="RET75" s="516"/>
      <c r="REU75" s="516"/>
      <c r="REV75" s="516"/>
      <c r="REW75" s="516"/>
      <c r="REX75" s="516"/>
      <c r="REY75" s="516"/>
      <c r="REZ75" s="516"/>
      <c r="RFA75" s="516"/>
      <c r="RFB75" s="516"/>
      <c r="RFC75" s="516"/>
      <c r="RFD75" s="516"/>
      <c r="RFE75" s="516"/>
      <c r="RFF75" s="516"/>
      <c r="RFG75" s="516"/>
      <c r="RFH75" s="516"/>
      <c r="RFI75" s="516"/>
      <c r="RFJ75" s="516"/>
      <c r="RFK75" s="516"/>
      <c r="RFL75" s="516"/>
      <c r="RFM75" s="516"/>
      <c r="RFN75" s="516"/>
      <c r="RFO75" s="516"/>
      <c r="RFP75" s="516"/>
      <c r="RFQ75" s="516"/>
      <c r="RFR75" s="516"/>
      <c r="RFS75" s="516"/>
      <c r="RFT75" s="516"/>
      <c r="RFU75" s="516"/>
      <c r="RFV75" s="516"/>
      <c r="RFW75" s="516"/>
      <c r="RFX75" s="516"/>
      <c r="RFY75" s="516"/>
      <c r="RFZ75" s="516"/>
      <c r="RGA75" s="516"/>
      <c r="RGB75" s="516"/>
      <c r="RGC75" s="516"/>
      <c r="RGD75" s="516"/>
      <c r="RGE75" s="516"/>
      <c r="RGF75" s="516"/>
      <c r="RGG75" s="516"/>
      <c r="RGH75" s="516"/>
      <c r="RGI75" s="516"/>
      <c r="RGJ75" s="516"/>
      <c r="RGK75" s="516"/>
      <c r="RGL75" s="516"/>
      <c r="RGM75" s="516"/>
      <c r="RGN75" s="516"/>
      <c r="RGO75" s="516"/>
      <c r="RGP75" s="516"/>
      <c r="RGQ75" s="516"/>
      <c r="RGR75" s="516"/>
      <c r="RGS75" s="516"/>
      <c r="RGT75" s="516"/>
      <c r="RGU75" s="516"/>
      <c r="RGV75" s="516"/>
      <c r="RGW75" s="516"/>
      <c r="RGX75" s="516"/>
      <c r="RGY75" s="516"/>
      <c r="RGZ75" s="516"/>
      <c r="RHA75" s="516"/>
      <c r="RHB75" s="516"/>
      <c r="RHC75" s="516"/>
      <c r="RHD75" s="516"/>
      <c r="RHE75" s="516"/>
      <c r="RHF75" s="516"/>
      <c r="RHG75" s="516"/>
      <c r="RHH75" s="516"/>
      <c r="RHI75" s="516"/>
      <c r="RHJ75" s="516"/>
      <c r="RHK75" s="516"/>
      <c r="RHL75" s="516"/>
      <c r="RHM75" s="516"/>
      <c r="RHN75" s="516"/>
      <c r="RHO75" s="516"/>
      <c r="RHP75" s="516"/>
      <c r="RHQ75" s="516"/>
      <c r="RHR75" s="516"/>
      <c r="RHS75" s="516"/>
      <c r="RHT75" s="516"/>
      <c r="RHU75" s="516"/>
      <c r="RHV75" s="516"/>
      <c r="RHW75" s="516"/>
      <c r="RHX75" s="516"/>
      <c r="RHY75" s="516"/>
      <c r="RHZ75" s="516"/>
      <c r="RIA75" s="516"/>
      <c r="RIB75" s="516"/>
      <c r="RIC75" s="516"/>
      <c r="RID75" s="516"/>
      <c r="RIE75" s="516"/>
      <c r="RIF75" s="516"/>
      <c r="RIG75" s="516"/>
      <c r="RIH75" s="516"/>
      <c r="RII75" s="516"/>
      <c r="RIJ75" s="516"/>
      <c r="RIK75" s="516"/>
      <c r="RIL75" s="516"/>
      <c r="RIM75" s="516"/>
      <c r="RIN75" s="516"/>
      <c r="RIO75" s="516"/>
      <c r="RIP75" s="516"/>
      <c r="RIQ75" s="516"/>
      <c r="RIR75" s="516"/>
      <c r="RIS75" s="516"/>
      <c r="RIT75" s="516"/>
      <c r="RIU75" s="516"/>
      <c r="RIV75" s="516"/>
      <c r="RIW75" s="516"/>
      <c r="RIX75" s="516"/>
      <c r="RIY75" s="516"/>
      <c r="RIZ75" s="516"/>
      <c r="RJA75" s="516"/>
      <c r="RJB75" s="516"/>
      <c r="RJC75" s="516"/>
      <c r="RJD75" s="516"/>
      <c r="RJE75" s="516"/>
      <c r="RJF75" s="516"/>
      <c r="RJG75" s="516"/>
      <c r="RJH75" s="516"/>
      <c r="RJI75" s="516"/>
      <c r="RJJ75" s="516"/>
      <c r="RJK75" s="516"/>
      <c r="RJL75" s="516"/>
      <c r="RJM75" s="516"/>
      <c r="RJN75" s="516"/>
      <c r="RJO75" s="516"/>
      <c r="RJP75" s="516"/>
      <c r="RJQ75" s="516"/>
      <c r="RJR75" s="516"/>
      <c r="RJS75" s="516"/>
      <c r="RJT75" s="516"/>
      <c r="RJU75" s="516"/>
      <c r="RJV75" s="516"/>
      <c r="RJW75" s="516"/>
      <c r="RJX75" s="516"/>
      <c r="RJY75" s="516"/>
      <c r="RJZ75" s="516"/>
      <c r="RKA75" s="516"/>
      <c r="RKB75" s="516"/>
      <c r="RKC75" s="516"/>
      <c r="RKD75" s="516"/>
      <c r="RKE75" s="516"/>
      <c r="RKF75" s="516"/>
      <c r="RKG75" s="516"/>
      <c r="RKH75" s="516"/>
      <c r="RKI75" s="516"/>
      <c r="RKJ75" s="516"/>
      <c r="RKK75" s="516"/>
      <c r="RKL75" s="516"/>
      <c r="RKM75" s="516"/>
      <c r="RKN75" s="516"/>
      <c r="RKO75" s="516"/>
      <c r="RKP75" s="516"/>
      <c r="RKQ75" s="516"/>
      <c r="RKR75" s="516"/>
      <c r="RKS75" s="516"/>
      <c r="RKT75" s="516"/>
      <c r="RKU75" s="516"/>
      <c r="RKV75" s="516"/>
      <c r="RKW75" s="516"/>
      <c r="RKX75" s="516"/>
      <c r="RKY75" s="516"/>
      <c r="RKZ75" s="516"/>
      <c r="RLA75" s="516"/>
      <c r="RLB75" s="516"/>
      <c r="RLC75" s="516"/>
      <c r="RLD75" s="516"/>
      <c r="RLE75" s="516"/>
      <c r="RLF75" s="516"/>
      <c r="RLG75" s="516"/>
      <c r="RLH75" s="516"/>
      <c r="RLI75" s="516"/>
      <c r="RLJ75" s="516"/>
      <c r="RLK75" s="516"/>
      <c r="RLL75" s="516"/>
      <c r="RLM75" s="516"/>
      <c r="RLN75" s="516"/>
      <c r="RLO75" s="516"/>
      <c r="RLP75" s="516"/>
      <c r="RLQ75" s="516"/>
      <c r="RLR75" s="516"/>
      <c r="RLS75" s="516"/>
      <c r="RLT75" s="516"/>
      <c r="RLU75" s="516"/>
      <c r="RLV75" s="516"/>
      <c r="RLW75" s="516"/>
      <c r="RLX75" s="516"/>
      <c r="RLY75" s="516"/>
      <c r="RLZ75" s="516"/>
      <c r="RMA75" s="516"/>
      <c r="RMB75" s="516"/>
      <c r="RMC75" s="516"/>
      <c r="RMD75" s="516"/>
      <c r="RME75" s="516"/>
      <c r="RMF75" s="516"/>
      <c r="RMG75" s="516"/>
      <c r="RMH75" s="516"/>
      <c r="RMI75" s="516"/>
      <c r="RMJ75" s="516"/>
      <c r="RMK75" s="516"/>
      <c r="RML75" s="516"/>
      <c r="RMM75" s="516"/>
      <c r="RMN75" s="516"/>
      <c r="RMO75" s="516"/>
      <c r="RMP75" s="516"/>
      <c r="RMQ75" s="516"/>
      <c r="RMR75" s="516"/>
      <c r="RMS75" s="516"/>
      <c r="RMT75" s="516"/>
      <c r="RMU75" s="516"/>
      <c r="RMV75" s="516"/>
      <c r="RMW75" s="516"/>
      <c r="RMX75" s="516"/>
      <c r="RMY75" s="516"/>
      <c r="RMZ75" s="516"/>
      <c r="RNA75" s="516"/>
      <c r="RNB75" s="516"/>
      <c r="RNC75" s="516"/>
      <c r="RND75" s="516"/>
      <c r="RNE75" s="516"/>
      <c r="RNF75" s="516"/>
      <c r="RNG75" s="516"/>
      <c r="RNH75" s="516"/>
      <c r="RNI75" s="516"/>
      <c r="RNJ75" s="516"/>
      <c r="RNK75" s="516"/>
      <c r="RNL75" s="516"/>
      <c r="RNM75" s="516"/>
      <c r="RNN75" s="516"/>
      <c r="RNO75" s="516"/>
      <c r="RNP75" s="516"/>
      <c r="RNQ75" s="516"/>
      <c r="RNR75" s="516"/>
      <c r="RNS75" s="516"/>
      <c r="RNT75" s="516"/>
      <c r="RNU75" s="516"/>
      <c r="RNV75" s="516"/>
      <c r="RNW75" s="516"/>
      <c r="RNX75" s="516"/>
      <c r="RNY75" s="516"/>
      <c r="RNZ75" s="516"/>
      <c r="ROA75" s="516"/>
      <c r="ROB75" s="516"/>
      <c r="ROC75" s="516"/>
      <c r="ROD75" s="516"/>
      <c r="ROE75" s="516"/>
      <c r="ROF75" s="516"/>
      <c r="ROG75" s="516"/>
      <c r="ROH75" s="516"/>
      <c r="ROI75" s="516"/>
      <c r="ROJ75" s="516"/>
      <c r="ROK75" s="516"/>
      <c r="ROL75" s="516"/>
      <c r="ROM75" s="516"/>
      <c r="RON75" s="516"/>
      <c r="ROO75" s="516"/>
      <c r="ROP75" s="516"/>
      <c r="ROQ75" s="516"/>
      <c r="ROR75" s="516"/>
      <c r="ROS75" s="516"/>
      <c r="ROT75" s="516"/>
      <c r="ROU75" s="516"/>
      <c r="ROV75" s="516"/>
      <c r="ROW75" s="516"/>
      <c r="ROX75" s="516"/>
      <c r="ROY75" s="516"/>
      <c r="ROZ75" s="516"/>
      <c r="RPA75" s="516"/>
      <c r="RPB75" s="516"/>
      <c r="RPC75" s="516"/>
      <c r="RPD75" s="516"/>
      <c r="RPE75" s="516"/>
      <c r="RPF75" s="516"/>
      <c r="RPG75" s="516"/>
      <c r="RPH75" s="516"/>
      <c r="RPI75" s="516"/>
      <c r="RPJ75" s="516"/>
      <c r="RPK75" s="516"/>
      <c r="RPL75" s="516"/>
      <c r="RPM75" s="516"/>
      <c r="RPN75" s="516"/>
      <c r="RPO75" s="516"/>
      <c r="RPP75" s="516"/>
      <c r="RPQ75" s="516"/>
      <c r="RPR75" s="516"/>
      <c r="RPS75" s="516"/>
      <c r="RPT75" s="516"/>
      <c r="RPU75" s="516"/>
      <c r="RPV75" s="516"/>
      <c r="RPW75" s="516"/>
      <c r="RPX75" s="516"/>
      <c r="RPY75" s="516"/>
      <c r="RPZ75" s="516"/>
      <c r="RQA75" s="516"/>
      <c r="RQB75" s="516"/>
      <c r="RQC75" s="516"/>
      <c r="RQD75" s="516"/>
      <c r="RQE75" s="516"/>
      <c r="RQF75" s="516"/>
      <c r="RQG75" s="516"/>
      <c r="RQH75" s="516"/>
      <c r="RQI75" s="516"/>
      <c r="RQJ75" s="516"/>
      <c r="RQK75" s="516"/>
      <c r="RQL75" s="516"/>
      <c r="RQM75" s="516"/>
      <c r="RQN75" s="516"/>
      <c r="RQO75" s="516"/>
      <c r="RQP75" s="516"/>
      <c r="RQQ75" s="516"/>
      <c r="RQR75" s="516"/>
      <c r="RQS75" s="516"/>
      <c r="RQT75" s="516"/>
      <c r="RQU75" s="516"/>
      <c r="RQV75" s="516"/>
      <c r="RQW75" s="516"/>
      <c r="RQX75" s="516"/>
      <c r="RQY75" s="516"/>
      <c r="RQZ75" s="516"/>
      <c r="RRA75" s="516"/>
      <c r="RRB75" s="516"/>
      <c r="RRC75" s="516"/>
      <c r="RRD75" s="516"/>
      <c r="RRE75" s="516"/>
      <c r="RRF75" s="516"/>
      <c r="RRG75" s="516"/>
      <c r="RRH75" s="516"/>
      <c r="RRI75" s="516"/>
      <c r="RRJ75" s="516"/>
      <c r="RRK75" s="516"/>
      <c r="RRL75" s="516"/>
      <c r="RRM75" s="516"/>
      <c r="RRN75" s="516"/>
      <c r="RRO75" s="516"/>
      <c r="RRP75" s="516"/>
      <c r="RRQ75" s="516"/>
      <c r="RRR75" s="516"/>
      <c r="RRS75" s="516"/>
      <c r="RRT75" s="516"/>
      <c r="RRU75" s="516"/>
      <c r="RRV75" s="516"/>
      <c r="RRW75" s="516"/>
      <c r="RRX75" s="516"/>
      <c r="RRY75" s="516"/>
      <c r="RRZ75" s="516"/>
      <c r="RSA75" s="516"/>
      <c r="RSB75" s="516"/>
      <c r="RSC75" s="516"/>
      <c r="RSD75" s="516"/>
      <c r="RSE75" s="516"/>
      <c r="RSF75" s="516"/>
      <c r="RSG75" s="516"/>
      <c r="RSH75" s="516"/>
      <c r="RSI75" s="516"/>
      <c r="RSJ75" s="516"/>
      <c r="RSK75" s="516"/>
      <c r="RSL75" s="516"/>
      <c r="RSM75" s="516"/>
      <c r="RSN75" s="516"/>
      <c r="RSO75" s="516"/>
      <c r="RSP75" s="516"/>
      <c r="RSQ75" s="516"/>
      <c r="RSR75" s="516"/>
      <c r="RSS75" s="516"/>
      <c r="RST75" s="516"/>
      <c r="RSU75" s="516"/>
      <c r="RSV75" s="516"/>
      <c r="RSW75" s="516"/>
      <c r="RSX75" s="516"/>
      <c r="RSY75" s="516"/>
      <c r="RSZ75" s="516"/>
      <c r="RTA75" s="516"/>
      <c r="RTB75" s="516"/>
      <c r="RTC75" s="516"/>
      <c r="RTD75" s="516"/>
      <c r="RTE75" s="516"/>
      <c r="RTF75" s="516"/>
      <c r="RTG75" s="516"/>
      <c r="RTH75" s="516"/>
      <c r="RTI75" s="516"/>
      <c r="RTJ75" s="516"/>
      <c r="RTK75" s="516"/>
      <c r="RTL75" s="516"/>
      <c r="RTM75" s="516"/>
      <c r="RTN75" s="516"/>
      <c r="RTO75" s="516"/>
      <c r="RTP75" s="516"/>
      <c r="RTQ75" s="516"/>
      <c r="RTR75" s="516"/>
      <c r="RTS75" s="516"/>
      <c r="RTT75" s="516"/>
      <c r="RTU75" s="516"/>
      <c r="RTV75" s="516"/>
      <c r="RTW75" s="516"/>
      <c r="RTX75" s="516"/>
      <c r="RTY75" s="516"/>
      <c r="RTZ75" s="516"/>
      <c r="RUA75" s="516"/>
      <c r="RUB75" s="516"/>
      <c r="RUC75" s="516"/>
      <c r="RUD75" s="516"/>
      <c r="RUE75" s="516"/>
      <c r="RUF75" s="516"/>
      <c r="RUG75" s="516"/>
      <c r="RUH75" s="516"/>
      <c r="RUI75" s="516"/>
      <c r="RUJ75" s="516"/>
      <c r="RUK75" s="516"/>
      <c r="RUL75" s="516"/>
      <c r="RUM75" s="516"/>
      <c r="RUN75" s="516"/>
      <c r="RUO75" s="516"/>
      <c r="RUP75" s="516"/>
      <c r="RUQ75" s="516"/>
      <c r="RUR75" s="516"/>
      <c r="RUS75" s="516"/>
      <c r="RUT75" s="516"/>
      <c r="RUU75" s="516"/>
      <c r="RUV75" s="516"/>
      <c r="RUW75" s="516"/>
      <c r="RUX75" s="516"/>
      <c r="RUY75" s="516"/>
      <c r="RUZ75" s="516"/>
      <c r="RVA75" s="516"/>
      <c r="RVB75" s="516"/>
      <c r="RVC75" s="516"/>
      <c r="RVD75" s="516"/>
      <c r="RVE75" s="516"/>
      <c r="RVF75" s="516"/>
      <c r="RVG75" s="516"/>
      <c r="RVH75" s="516"/>
      <c r="RVI75" s="516"/>
      <c r="RVJ75" s="516"/>
      <c r="RVK75" s="516"/>
      <c r="RVL75" s="516"/>
      <c r="RVM75" s="516"/>
      <c r="RVN75" s="516"/>
      <c r="RVO75" s="516"/>
      <c r="RVP75" s="516"/>
      <c r="RVQ75" s="516"/>
      <c r="RVR75" s="516"/>
      <c r="RVS75" s="516"/>
      <c r="RVT75" s="516"/>
      <c r="RVU75" s="516"/>
      <c r="RVV75" s="516"/>
      <c r="RVW75" s="516"/>
      <c r="RVX75" s="516"/>
      <c r="RVY75" s="516"/>
      <c r="RVZ75" s="516"/>
      <c r="RWA75" s="516"/>
      <c r="RWB75" s="516"/>
      <c r="RWC75" s="516"/>
      <c r="RWD75" s="516"/>
      <c r="RWE75" s="516"/>
      <c r="RWF75" s="516"/>
      <c r="RWG75" s="516"/>
      <c r="RWH75" s="516"/>
      <c r="RWI75" s="516"/>
      <c r="RWJ75" s="516"/>
      <c r="RWK75" s="516"/>
      <c r="RWL75" s="516"/>
      <c r="RWM75" s="516"/>
      <c r="RWN75" s="516"/>
      <c r="RWO75" s="516"/>
      <c r="RWP75" s="516"/>
      <c r="RWQ75" s="516"/>
      <c r="RWR75" s="516"/>
      <c r="RWS75" s="516"/>
      <c r="RWT75" s="516"/>
      <c r="RWU75" s="516"/>
      <c r="RWV75" s="516"/>
      <c r="RWW75" s="516"/>
      <c r="RWX75" s="516"/>
      <c r="RWY75" s="516"/>
      <c r="RWZ75" s="516"/>
      <c r="RXA75" s="516"/>
      <c r="RXB75" s="516"/>
      <c r="RXC75" s="516"/>
      <c r="RXD75" s="516"/>
      <c r="RXE75" s="516"/>
      <c r="RXF75" s="516"/>
      <c r="RXG75" s="516"/>
      <c r="RXH75" s="516"/>
      <c r="RXI75" s="516"/>
      <c r="RXJ75" s="516"/>
      <c r="RXK75" s="516"/>
      <c r="RXL75" s="516"/>
      <c r="RXM75" s="516"/>
      <c r="RXN75" s="516"/>
      <c r="RXO75" s="516"/>
      <c r="RXP75" s="516"/>
      <c r="RXQ75" s="516"/>
      <c r="RXR75" s="516"/>
      <c r="RXS75" s="516"/>
      <c r="RXT75" s="516"/>
      <c r="RXU75" s="516"/>
      <c r="RXV75" s="516"/>
      <c r="RXW75" s="516"/>
      <c r="RXX75" s="516"/>
      <c r="RXY75" s="516"/>
      <c r="RXZ75" s="516"/>
      <c r="RYA75" s="516"/>
      <c r="RYB75" s="516"/>
      <c r="RYC75" s="516"/>
      <c r="RYD75" s="516"/>
      <c r="RYE75" s="516"/>
      <c r="RYF75" s="516"/>
      <c r="RYG75" s="516"/>
      <c r="RYH75" s="516"/>
      <c r="RYI75" s="516"/>
      <c r="RYJ75" s="516"/>
      <c r="RYK75" s="516"/>
      <c r="RYL75" s="516"/>
      <c r="RYM75" s="516"/>
      <c r="RYN75" s="516"/>
      <c r="RYO75" s="516"/>
      <c r="RYP75" s="516"/>
      <c r="RYQ75" s="516"/>
      <c r="RYR75" s="516"/>
      <c r="RYS75" s="516"/>
      <c r="RYT75" s="516"/>
      <c r="RYU75" s="516"/>
      <c r="RYV75" s="516"/>
      <c r="RYW75" s="516"/>
      <c r="RYX75" s="516"/>
      <c r="RYY75" s="516"/>
      <c r="RYZ75" s="516"/>
      <c r="RZA75" s="516"/>
      <c r="RZB75" s="516"/>
      <c r="RZC75" s="516"/>
      <c r="RZD75" s="516"/>
      <c r="RZE75" s="516"/>
      <c r="RZF75" s="516"/>
      <c r="RZG75" s="516"/>
      <c r="RZH75" s="516"/>
      <c r="RZI75" s="516"/>
      <c r="RZJ75" s="516"/>
      <c r="RZK75" s="516"/>
      <c r="RZL75" s="516"/>
      <c r="RZM75" s="516"/>
      <c r="RZN75" s="516"/>
      <c r="RZO75" s="516"/>
      <c r="RZP75" s="516"/>
      <c r="RZQ75" s="516"/>
      <c r="RZR75" s="516"/>
      <c r="RZS75" s="516"/>
      <c r="RZT75" s="516"/>
      <c r="RZU75" s="516"/>
      <c r="RZV75" s="516"/>
      <c r="RZW75" s="516"/>
      <c r="RZX75" s="516"/>
      <c r="RZY75" s="516"/>
      <c r="RZZ75" s="516"/>
      <c r="SAA75" s="516"/>
      <c r="SAB75" s="516"/>
      <c r="SAC75" s="516"/>
      <c r="SAD75" s="516"/>
      <c r="SAE75" s="516"/>
      <c r="SAF75" s="516"/>
      <c r="SAG75" s="516"/>
      <c r="SAH75" s="516"/>
      <c r="SAI75" s="516"/>
      <c r="SAJ75" s="516"/>
      <c r="SAK75" s="516"/>
      <c r="SAL75" s="516"/>
      <c r="SAM75" s="516"/>
      <c r="SAN75" s="516"/>
      <c r="SAO75" s="516"/>
      <c r="SAP75" s="516"/>
      <c r="SAQ75" s="516"/>
      <c r="SAR75" s="516"/>
      <c r="SAS75" s="516"/>
      <c r="SAT75" s="516"/>
      <c r="SAU75" s="516"/>
      <c r="SAV75" s="516"/>
      <c r="SAW75" s="516"/>
      <c r="SAX75" s="516"/>
      <c r="SAY75" s="516"/>
      <c r="SAZ75" s="516"/>
      <c r="SBA75" s="516"/>
      <c r="SBB75" s="516"/>
      <c r="SBC75" s="516"/>
      <c r="SBD75" s="516"/>
      <c r="SBE75" s="516"/>
      <c r="SBF75" s="516"/>
      <c r="SBG75" s="516"/>
      <c r="SBH75" s="516"/>
      <c r="SBI75" s="516"/>
      <c r="SBJ75" s="516"/>
      <c r="SBK75" s="516"/>
      <c r="SBL75" s="516"/>
      <c r="SBM75" s="516"/>
      <c r="SBN75" s="516"/>
      <c r="SBO75" s="516"/>
      <c r="SBP75" s="516"/>
      <c r="SBQ75" s="516"/>
      <c r="SBR75" s="516"/>
      <c r="SBS75" s="516"/>
      <c r="SBT75" s="516"/>
      <c r="SBU75" s="516"/>
      <c r="SBV75" s="516"/>
      <c r="SBW75" s="516"/>
      <c r="SBX75" s="516"/>
      <c r="SBY75" s="516"/>
      <c r="SBZ75" s="516"/>
      <c r="SCA75" s="516"/>
      <c r="SCB75" s="516"/>
      <c r="SCC75" s="516"/>
      <c r="SCD75" s="516"/>
      <c r="SCE75" s="516"/>
      <c r="SCF75" s="516"/>
      <c r="SCG75" s="516"/>
      <c r="SCH75" s="516"/>
      <c r="SCI75" s="516"/>
      <c r="SCJ75" s="516"/>
      <c r="SCK75" s="516"/>
      <c r="SCL75" s="516"/>
      <c r="SCM75" s="516"/>
      <c r="SCN75" s="516"/>
      <c r="SCO75" s="516"/>
      <c r="SCP75" s="516"/>
      <c r="SCQ75" s="516"/>
      <c r="SCR75" s="516"/>
      <c r="SCS75" s="516"/>
      <c r="SCT75" s="516"/>
      <c r="SCU75" s="516"/>
      <c r="SCV75" s="516"/>
      <c r="SCW75" s="516"/>
      <c r="SCX75" s="516"/>
      <c r="SCY75" s="516"/>
      <c r="SCZ75" s="516"/>
      <c r="SDA75" s="516"/>
      <c r="SDB75" s="516"/>
      <c r="SDC75" s="516"/>
      <c r="SDD75" s="516"/>
      <c r="SDE75" s="516"/>
      <c r="SDF75" s="516"/>
      <c r="SDG75" s="516"/>
      <c r="SDH75" s="516"/>
      <c r="SDI75" s="516"/>
      <c r="SDJ75" s="516"/>
      <c r="SDK75" s="516"/>
      <c r="SDL75" s="516"/>
      <c r="SDM75" s="516"/>
      <c r="SDN75" s="516"/>
      <c r="SDO75" s="516"/>
      <c r="SDP75" s="516"/>
      <c r="SDQ75" s="516"/>
      <c r="SDR75" s="516"/>
      <c r="SDS75" s="516"/>
      <c r="SDT75" s="516"/>
      <c r="SDU75" s="516"/>
      <c r="SDV75" s="516"/>
      <c r="SDW75" s="516"/>
      <c r="SDX75" s="516"/>
      <c r="SDY75" s="516"/>
      <c r="SDZ75" s="516"/>
      <c r="SEA75" s="516"/>
      <c r="SEB75" s="516"/>
      <c r="SEC75" s="516"/>
      <c r="SED75" s="516"/>
      <c r="SEE75" s="516"/>
      <c r="SEF75" s="516"/>
      <c r="SEG75" s="516"/>
      <c r="SEH75" s="516"/>
      <c r="SEI75" s="516"/>
      <c r="SEJ75" s="516"/>
      <c r="SEK75" s="516"/>
      <c r="SEL75" s="516"/>
      <c r="SEM75" s="516"/>
      <c r="SEN75" s="516"/>
      <c r="SEO75" s="516"/>
      <c r="SEP75" s="516"/>
      <c r="SEQ75" s="516"/>
      <c r="SER75" s="516"/>
      <c r="SES75" s="516"/>
      <c r="SET75" s="516"/>
      <c r="SEU75" s="516"/>
      <c r="SEV75" s="516"/>
      <c r="SEW75" s="516"/>
      <c r="SEX75" s="516"/>
      <c r="SEY75" s="516"/>
      <c r="SEZ75" s="516"/>
      <c r="SFA75" s="516"/>
      <c r="SFB75" s="516"/>
      <c r="SFC75" s="516"/>
      <c r="SFD75" s="516"/>
      <c r="SFE75" s="516"/>
      <c r="SFF75" s="516"/>
      <c r="SFG75" s="516"/>
      <c r="SFH75" s="516"/>
      <c r="SFI75" s="516"/>
      <c r="SFJ75" s="516"/>
      <c r="SFK75" s="516"/>
      <c r="SFL75" s="516"/>
      <c r="SFM75" s="516"/>
      <c r="SFN75" s="516"/>
      <c r="SFO75" s="516"/>
      <c r="SFP75" s="516"/>
      <c r="SFQ75" s="516"/>
      <c r="SFR75" s="516"/>
      <c r="SFS75" s="516"/>
      <c r="SFT75" s="516"/>
      <c r="SFU75" s="516"/>
      <c r="SFV75" s="516"/>
      <c r="SFW75" s="516"/>
      <c r="SFX75" s="516"/>
      <c r="SFY75" s="516"/>
      <c r="SFZ75" s="516"/>
      <c r="SGA75" s="516"/>
      <c r="SGB75" s="516"/>
      <c r="SGC75" s="516"/>
      <c r="SGD75" s="516"/>
      <c r="SGE75" s="516"/>
      <c r="SGF75" s="516"/>
      <c r="SGG75" s="516"/>
      <c r="SGH75" s="516"/>
      <c r="SGI75" s="516"/>
      <c r="SGJ75" s="516"/>
      <c r="SGK75" s="516"/>
      <c r="SGL75" s="516"/>
      <c r="SGM75" s="516"/>
      <c r="SGN75" s="516"/>
      <c r="SGO75" s="516"/>
      <c r="SGP75" s="516"/>
      <c r="SGQ75" s="516"/>
      <c r="SGR75" s="516"/>
      <c r="SGS75" s="516"/>
      <c r="SGT75" s="516"/>
      <c r="SGU75" s="516"/>
      <c r="SGV75" s="516"/>
      <c r="SGW75" s="516"/>
      <c r="SGX75" s="516"/>
      <c r="SGY75" s="516"/>
      <c r="SGZ75" s="516"/>
      <c r="SHA75" s="516"/>
      <c r="SHB75" s="516"/>
      <c r="SHC75" s="516"/>
      <c r="SHD75" s="516"/>
      <c r="SHE75" s="516"/>
      <c r="SHF75" s="516"/>
      <c r="SHG75" s="516"/>
      <c r="SHH75" s="516"/>
      <c r="SHI75" s="516"/>
      <c r="SHJ75" s="516"/>
      <c r="SHK75" s="516"/>
      <c r="SHL75" s="516"/>
      <c r="SHM75" s="516"/>
      <c r="SHN75" s="516"/>
      <c r="SHO75" s="516"/>
      <c r="SHP75" s="516"/>
      <c r="SHQ75" s="516"/>
      <c r="SHR75" s="516"/>
      <c r="SHS75" s="516"/>
      <c r="SHT75" s="516"/>
      <c r="SHU75" s="516"/>
      <c r="SHV75" s="516"/>
      <c r="SHW75" s="516"/>
      <c r="SHX75" s="516"/>
      <c r="SHY75" s="516"/>
      <c r="SHZ75" s="516"/>
      <c r="SIA75" s="516"/>
      <c r="SIB75" s="516"/>
      <c r="SIC75" s="516"/>
      <c r="SID75" s="516"/>
      <c r="SIE75" s="516"/>
      <c r="SIF75" s="516"/>
      <c r="SIG75" s="516"/>
      <c r="SIH75" s="516"/>
      <c r="SII75" s="516"/>
      <c r="SIJ75" s="516"/>
      <c r="SIK75" s="516"/>
      <c r="SIL75" s="516"/>
      <c r="SIM75" s="516"/>
      <c r="SIN75" s="516"/>
      <c r="SIO75" s="516"/>
      <c r="SIP75" s="516"/>
      <c r="SIQ75" s="516"/>
      <c r="SIR75" s="516"/>
      <c r="SIS75" s="516"/>
      <c r="SIT75" s="516"/>
      <c r="SIU75" s="516"/>
      <c r="SIV75" s="516"/>
      <c r="SIW75" s="516"/>
      <c r="SIX75" s="516"/>
      <c r="SIY75" s="516"/>
      <c r="SIZ75" s="516"/>
      <c r="SJA75" s="516"/>
      <c r="SJB75" s="516"/>
      <c r="SJC75" s="516"/>
      <c r="SJD75" s="516"/>
      <c r="SJE75" s="516"/>
      <c r="SJF75" s="516"/>
      <c r="SJG75" s="516"/>
      <c r="SJH75" s="516"/>
      <c r="SJI75" s="516"/>
      <c r="SJJ75" s="516"/>
      <c r="SJK75" s="516"/>
      <c r="SJL75" s="516"/>
      <c r="SJM75" s="516"/>
      <c r="SJN75" s="516"/>
      <c r="SJO75" s="516"/>
      <c r="SJP75" s="516"/>
      <c r="SJQ75" s="516"/>
      <c r="SJR75" s="516"/>
      <c r="SJS75" s="516"/>
      <c r="SJT75" s="516"/>
      <c r="SJU75" s="516"/>
      <c r="SJV75" s="516"/>
      <c r="SJW75" s="516"/>
      <c r="SJX75" s="516"/>
      <c r="SJY75" s="516"/>
      <c r="SJZ75" s="516"/>
      <c r="SKA75" s="516"/>
      <c r="SKB75" s="516"/>
      <c r="SKC75" s="516"/>
      <c r="SKD75" s="516"/>
      <c r="SKE75" s="516"/>
      <c r="SKF75" s="516"/>
      <c r="SKG75" s="516"/>
      <c r="SKH75" s="516"/>
      <c r="SKI75" s="516"/>
      <c r="SKJ75" s="516"/>
      <c r="SKK75" s="516"/>
      <c r="SKL75" s="516"/>
      <c r="SKM75" s="516"/>
      <c r="SKN75" s="516"/>
      <c r="SKO75" s="516"/>
      <c r="SKP75" s="516"/>
      <c r="SKQ75" s="516"/>
      <c r="SKR75" s="516"/>
      <c r="SKS75" s="516"/>
      <c r="SKT75" s="516"/>
      <c r="SKU75" s="516"/>
      <c r="SKV75" s="516"/>
      <c r="SKW75" s="516"/>
      <c r="SKX75" s="516"/>
      <c r="SKY75" s="516"/>
      <c r="SKZ75" s="516"/>
      <c r="SLA75" s="516"/>
      <c r="SLB75" s="516"/>
      <c r="SLC75" s="516"/>
      <c r="SLD75" s="516"/>
      <c r="SLE75" s="516"/>
      <c r="SLF75" s="516"/>
      <c r="SLG75" s="516"/>
      <c r="SLH75" s="516"/>
      <c r="SLI75" s="516"/>
      <c r="SLJ75" s="516"/>
      <c r="SLK75" s="516"/>
      <c r="SLL75" s="516"/>
      <c r="SLM75" s="516"/>
      <c r="SLN75" s="516"/>
      <c r="SLO75" s="516"/>
      <c r="SLP75" s="516"/>
      <c r="SLQ75" s="516"/>
      <c r="SLR75" s="516"/>
      <c r="SLS75" s="516"/>
      <c r="SLT75" s="516"/>
      <c r="SLU75" s="516"/>
      <c r="SLV75" s="516"/>
      <c r="SLW75" s="516"/>
      <c r="SLX75" s="516"/>
      <c r="SLY75" s="516"/>
      <c r="SLZ75" s="516"/>
      <c r="SMA75" s="516"/>
      <c r="SMB75" s="516"/>
      <c r="SMC75" s="516"/>
      <c r="SMD75" s="516"/>
      <c r="SME75" s="516"/>
      <c r="SMF75" s="516"/>
      <c r="SMG75" s="516"/>
      <c r="SMH75" s="516"/>
      <c r="SMI75" s="516"/>
      <c r="SMJ75" s="516"/>
      <c r="SMK75" s="516"/>
      <c r="SML75" s="516"/>
      <c r="SMM75" s="516"/>
      <c r="SMN75" s="516"/>
      <c r="SMO75" s="516"/>
      <c r="SMP75" s="516"/>
      <c r="SMQ75" s="516"/>
      <c r="SMR75" s="516"/>
      <c r="SMS75" s="516"/>
      <c r="SMT75" s="516"/>
      <c r="SMU75" s="516"/>
      <c r="SMV75" s="516"/>
      <c r="SMW75" s="516"/>
      <c r="SMX75" s="516"/>
      <c r="SMY75" s="516"/>
      <c r="SMZ75" s="516"/>
      <c r="SNA75" s="516"/>
      <c r="SNB75" s="516"/>
      <c r="SNC75" s="516"/>
      <c r="SND75" s="516"/>
      <c r="SNE75" s="516"/>
      <c r="SNF75" s="516"/>
      <c r="SNG75" s="516"/>
      <c r="SNH75" s="516"/>
      <c r="SNI75" s="516"/>
      <c r="SNJ75" s="516"/>
      <c r="SNK75" s="516"/>
      <c r="SNL75" s="516"/>
      <c r="SNM75" s="516"/>
      <c r="SNN75" s="516"/>
      <c r="SNO75" s="516"/>
      <c r="SNP75" s="516"/>
      <c r="SNQ75" s="516"/>
      <c r="SNR75" s="516"/>
      <c r="SNS75" s="516"/>
      <c r="SNT75" s="516"/>
      <c r="SNU75" s="516"/>
      <c r="SNV75" s="516"/>
      <c r="SNW75" s="516"/>
      <c r="SNX75" s="516"/>
      <c r="SNY75" s="516"/>
      <c r="SNZ75" s="516"/>
      <c r="SOA75" s="516"/>
      <c r="SOB75" s="516"/>
      <c r="SOC75" s="516"/>
      <c r="SOD75" s="516"/>
      <c r="SOE75" s="516"/>
      <c r="SOF75" s="516"/>
      <c r="SOG75" s="516"/>
      <c r="SOH75" s="516"/>
      <c r="SOI75" s="516"/>
      <c r="SOJ75" s="516"/>
      <c r="SOK75" s="516"/>
      <c r="SOL75" s="516"/>
      <c r="SOM75" s="516"/>
      <c r="SON75" s="516"/>
      <c r="SOO75" s="516"/>
      <c r="SOP75" s="516"/>
      <c r="SOQ75" s="516"/>
      <c r="SOR75" s="516"/>
      <c r="SOS75" s="516"/>
      <c r="SOT75" s="516"/>
      <c r="SOU75" s="516"/>
      <c r="SOV75" s="516"/>
      <c r="SOW75" s="516"/>
      <c r="SOX75" s="516"/>
      <c r="SOY75" s="516"/>
      <c r="SOZ75" s="516"/>
      <c r="SPA75" s="516"/>
      <c r="SPB75" s="516"/>
      <c r="SPC75" s="516"/>
      <c r="SPD75" s="516"/>
      <c r="SPE75" s="516"/>
      <c r="SPF75" s="516"/>
      <c r="SPG75" s="516"/>
      <c r="SPH75" s="516"/>
      <c r="SPI75" s="516"/>
      <c r="SPJ75" s="516"/>
      <c r="SPK75" s="516"/>
      <c r="SPL75" s="516"/>
      <c r="SPM75" s="516"/>
      <c r="SPN75" s="516"/>
      <c r="SPO75" s="516"/>
      <c r="SPP75" s="516"/>
      <c r="SPQ75" s="516"/>
      <c r="SPR75" s="516"/>
      <c r="SPS75" s="516"/>
      <c r="SPT75" s="516"/>
      <c r="SPU75" s="516"/>
      <c r="SPV75" s="516"/>
      <c r="SPW75" s="516"/>
      <c r="SPX75" s="516"/>
      <c r="SPY75" s="516"/>
      <c r="SPZ75" s="516"/>
      <c r="SQA75" s="516"/>
      <c r="SQB75" s="516"/>
      <c r="SQC75" s="516"/>
      <c r="SQD75" s="516"/>
      <c r="SQE75" s="516"/>
      <c r="SQF75" s="516"/>
      <c r="SQG75" s="516"/>
      <c r="SQH75" s="516"/>
      <c r="SQI75" s="516"/>
      <c r="SQJ75" s="516"/>
      <c r="SQK75" s="516"/>
      <c r="SQL75" s="516"/>
      <c r="SQM75" s="516"/>
      <c r="SQN75" s="516"/>
      <c r="SQO75" s="516"/>
      <c r="SQP75" s="516"/>
      <c r="SQQ75" s="516"/>
      <c r="SQR75" s="516"/>
      <c r="SQS75" s="516"/>
      <c r="SQT75" s="516"/>
      <c r="SQU75" s="516"/>
      <c r="SQV75" s="516"/>
      <c r="SQW75" s="516"/>
      <c r="SQX75" s="516"/>
      <c r="SQY75" s="516"/>
      <c r="SQZ75" s="516"/>
      <c r="SRA75" s="516"/>
      <c r="SRB75" s="516"/>
      <c r="SRC75" s="516"/>
      <c r="SRD75" s="516"/>
      <c r="SRE75" s="516"/>
      <c r="SRF75" s="516"/>
      <c r="SRG75" s="516"/>
      <c r="SRH75" s="516"/>
      <c r="SRI75" s="516"/>
      <c r="SRJ75" s="516"/>
      <c r="SRK75" s="516"/>
      <c r="SRL75" s="516"/>
      <c r="SRM75" s="516"/>
      <c r="SRN75" s="516"/>
      <c r="SRO75" s="516"/>
      <c r="SRP75" s="516"/>
      <c r="SRQ75" s="516"/>
      <c r="SRR75" s="516"/>
      <c r="SRS75" s="516"/>
      <c r="SRT75" s="516"/>
      <c r="SRU75" s="516"/>
      <c r="SRV75" s="516"/>
      <c r="SRW75" s="516"/>
      <c r="SRX75" s="516"/>
      <c r="SRY75" s="516"/>
      <c r="SRZ75" s="516"/>
      <c r="SSA75" s="516"/>
      <c r="SSB75" s="516"/>
      <c r="SSC75" s="516"/>
      <c r="SSD75" s="516"/>
      <c r="SSE75" s="516"/>
      <c r="SSF75" s="516"/>
      <c r="SSG75" s="516"/>
      <c r="SSH75" s="516"/>
      <c r="SSI75" s="516"/>
      <c r="SSJ75" s="516"/>
      <c r="SSK75" s="516"/>
      <c r="SSL75" s="516"/>
      <c r="SSM75" s="516"/>
      <c r="SSN75" s="516"/>
      <c r="SSO75" s="516"/>
      <c r="SSP75" s="516"/>
      <c r="SSQ75" s="516"/>
      <c r="SSR75" s="516"/>
      <c r="SSS75" s="516"/>
      <c r="SST75" s="516"/>
      <c r="SSU75" s="516"/>
      <c r="SSV75" s="516"/>
      <c r="SSW75" s="516"/>
      <c r="SSX75" s="516"/>
      <c r="SSY75" s="516"/>
      <c r="SSZ75" s="516"/>
      <c r="STA75" s="516"/>
      <c r="STB75" s="516"/>
      <c r="STC75" s="516"/>
      <c r="STD75" s="516"/>
      <c r="STE75" s="516"/>
      <c r="STF75" s="516"/>
      <c r="STG75" s="516"/>
      <c r="STH75" s="516"/>
      <c r="STI75" s="516"/>
      <c r="STJ75" s="516"/>
      <c r="STK75" s="516"/>
      <c r="STL75" s="516"/>
      <c r="STM75" s="516"/>
      <c r="STN75" s="516"/>
      <c r="STO75" s="516"/>
      <c r="STP75" s="516"/>
      <c r="STQ75" s="516"/>
      <c r="STR75" s="516"/>
      <c r="STS75" s="516"/>
      <c r="STT75" s="516"/>
      <c r="STU75" s="516"/>
      <c r="STV75" s="516"/>
      <c r="STW75" s="516"/>
      <c r="STX75" s="516"/>
      <c r="STY75" s="516"/>
      <c r="STZ75" s="516"/>
      <c r="SUA75" s="516"/>
      <c r="SUB75" s="516"/>
      <c r="SUC75" s="516"/>
      <c r="SUD75" s="516"/>
      <c r="SUE75" s="516"/>
      <c r="SUF75" s="516"/>
      <c r="SUG75" s="516"/>
      <c r="SUH75" s="516"/>
      <c r="SUI75" s="516"/>
      <c r="SUJ75" s="516"/>
      <c r="SUK75" s="516"/>
      <c r="SUL75" s="516"/>
      <c r="SUM75" s="516"/>
      <c r="SUN75" s="516"/>
      <c r="SUO75" s="516"/>
      <c r="SUP75" s="516"/>
      <c r="SUQ75" s="516"/>
      <c r="SUR75" s="516"/>
      <c r="SUS75" s="516"/>
      <c r="SUT75" s="516"/>
      <c r="SUU75" s="516"/>
      <c r="SUV75" s="516"/>
      <c r="SUW75" s="516"/>
      <c r="SUX75" s="516"/>
      <c r="SUY75" s="516"/>
      <c r="SUZ75" s="516"/>
      <c r="SVA75" s="516"/>
      <c r="SVB75" s="516"/>
      <c r="SVC75" s="516"/>
      <c r="SVD75" s="516"/>
      <c r="SVE75" s="516"/>
      <c r="SVF75" s="516"/>
      <c r="SVG75" s="516"/>
      <c r="SVH75" s="516"/>
      <c r="SVI75" s="516"/>
      <c r="SVJ75" s="516"/>
      <c r="SVK75" s="516"/>
      <c r="SVL75" s="516"/>
      <c r="SVM75" s="516"/>
      <c r="SVN75" s="516"/>
      <c r="SVO75" s="516"/>
      <c r="SVP75" s="516"/>
      <c r="SVQ75" s="516"/>
      <c r="SVR75" s="516"/>
      <c r="SVS75" s="516"/>
      <c r="SVT75" s="516"/>
      <c r="SVU75" s="516"/>
      <c r="SVV75" s="516"/>
      <c r="SVW75" s="516"/>
      <c r="SVX75" s="516"/>
      <c r="SVY75" s="516"/>
      <c r="SVZ75" s="516"/>
      <c r="SWA75" s="516"/>
      <c r="SWB75" s="516"/>
      <c r="SWC75" s="516"/>
      <c r="SWD75" s="516"/>
      <c r="SWE75" s="516"/>
      <c r="SWF75" s="516"/>
      <c r="SWG75" s="516"/>
      <c r="SWH75" s="516"/>
      <c r="SWI75" s="516"/>
      <c r="SWJ75" s="516"/>
      <c r="SWK75" s="516"/>
      <c r="SWL75" s="516"/>
      <c r="SWM75" s="516"/>
      <c r="SWN75" s="516"/>
      <c r="SWO75" s="516"/>
      <c r="SWP75" s="516"/>
      <c r="SWQ75" s="516"/>
      <c r="SWR75" s="516"/>
      <c r="SWS75" s="516"/>
      <c r="SWT75" s="516"/>
      <c r="SWU75" s="516"/>
      <c r="SWV75" s="516"/>
      <c r="SWW75" s="516"/>
      <c r="SWX75" s="516"/>
      <c r="SWY75" s="516"/>
      <c r="SWZ75" s="516"/>
      <c r="SXA75" s="516"/>
      <c r="SXB75" s="516"/>
      <c r="SXC75" s="516"/>
      <c r="SXD75" s="516"/>
      <c r="SXE75" s="516"/>
      <c r="SXF75" s="516"/>
      <c r="SXG75" s="516"/>
      <c r="SXH75" s="516"/>
      <c r="SXI75" s="516"/>
      <c r="SXJ75" s="516"/>
      <c r="SXK75" s="516"/>
      <c r="SXL75" s="516"/>
      <c r="SXM75" s="516"/>
      <c r="SXN75" s="516"/>
      <c r="SXO75" s="516"/>
      <c r="SXP75" s="516"/>
      <c r="SXQ75" s="516"/>
      <c r="SXR75" s="516"/>
      <c r="SXS75" s="516"/>
      <c r="SXT75" s="516"/>
      <c r="SXU75" s="516"/>
      <c r="SXV75" s="516"/>
      <c r="SXW75" s="516"/>
      <c r="SXX75" s="516"/>
      <c r="SXY75" s="516"/>
      <c r="SXZ75" s="516"/>
      <c r="SYA75" s="516"/>
      <c r="SYB75" s="516"/>
      <c r="SYC75" s="516"/>
      <c r="SYD75" s="516"/>
      <c r="SYE75" s="516"/>
      <c r="SYF75" s="516"/>
      <c r="SYG75" s="516"/>
      <c r="SYH75" s="516"/>
      <c r="SYI75" s="516"/>
      <c r="SYJ75" s="516"/>
      <c r="SYK75" s="516"/>
      <c r="SYL75" s="516"/>
      <c r="SYM75" s="516"/>
      <c r="SYN75" s="516"/>
      <c r="SYO75" s="516"/>
      <c r="SYP75" s="516"/>
      <c r="SYQ75" s="516"/>
      <c r="SYR75" s="516"/>
      <c r="SYS75" s="516"/>
      <c r="SYT75" s="516"/>
      <c r="SYU75" s="516"/>
      <c r="SYV75" s="516"/>
      <c r="SYW75" s="516"/>
      <c r="SYX75" s="516"/>
      <c r="SYY75" s="516"/>
      <c r="SYZ75" s="516"/>
      <c r="SZA75" s="516"/>
      <c r="SZB75" s="516"/>
      <c r="SZC75" s="516"/>
      <c r="SZD75" s="516"/>
      <c r="SZE75" s="516"/>
      <c r="SZF75" s="516"/>
      <c r="SZG75" s="516"/>
      <c r="SZH75" s="516"/>
      <c r="SZI75" s="516"/>
      <c r="SZJ75" s="516"/>
      <c r="SZK75" s="516"/>
      <c r="SZL75" s="516"/>
      <c r="SZM75" s="516"/>
      <c r="SZN75" s="516"/>
      <c r="SZO75" s="516"/>
      <c r="SZP75" s="516"/>
      <c r="SZQ75" s="516"/>
      <c r="SZR75" s="516"/>
      <c r="SZS75" s="516"/>
      <c r="SZT75" s="516"/>
      <c r="SZU75" s="516"/>
      <c r="SZV75" s="516"/>
      <c r="SZW75" s="516"/>
      <c r="SZX75" s="516"/>
      <c r="SZY75" s="516"/>
      <c r="SZZ75" s="516"/>
      <c r="TAA75" s="516"/>
      <c r="TAB75" s="516"/>
      <c r="TAC75" s="516"/>
      <c r="TAD75" s="516"/>
      <c r="TAE75" s="516"/>
      <c r="TAF75" s="516"/>
      <c r="TAG75" s="516"/>
      <c r="TAH75" s="516"/>
      <c r="TAI75" s="516"/>
      <c r="TAJ75" s="516"/>
      <c r="TAK75" s="516"/>
      <c r="TAL75" s="516"/>
      <c r="TAM75" s="516"/>
      <c r="TAN75" s="516"/>
      <c r="TAO75" s="516"/>
      <c r="TAP75" s="516"/>
      <c r="TAQ75" s="516"/>
      <c r="TAR75" s="516"/>
      <c r="TAS75" s="516"/>
      <c r="TAT75" s="516"/>
      <c r="TAU75" s="516"/>
      <c r="TAV75" s="516"/>
      <c r="TAW75" s="516"/>
      <c r="TAX75" s="516"/>
      <c r="TAY75" s="516"/>
      <c r="TAZ75" s="516"/>
      <c r="TBA75" s="516"/>
      <c r="TBB75" s="516"/>
      <c r="TBC75" s="516"/>
      <c r="TBD75" s="516"/>
      <c r="TBE75" s="516"/>
      <c r="TBF75" s="516"/>
      <c r="TBG75" s="516"/>
      <c r="TBH75" s="516"/>
      <c r="TBI75" s="516"/>
      <c r="TBJ75" s="516"/>
      <c r="TBK75" s="516"/>
      <c r="TBL75" s="516"/>
      <c r="TBM75" s="516"/>
      <c r="TBN75" s="516"/>
      <c r="TBO75" s="516"/>
      <c r="TBP75" s="516"/>
      <c r="TBQ75" s="516"/>
      <c r="TBR75" s="516"/>
      <c r="TBS75" s="516"/>
      <c r="TBT75" s="516"/>
      <c r="TBU75" s="516"/>
      <c r="TBV75" s="516"/>
      <c r="TBW75" s="516"/>
      <c r="TBX75" s="516"/>
      <c r="TBY75" s="516"/>
      <c r="TBZ75" s="516"/>
      <c r="TCA75" s="516"/>
      <c r="TCB75" s="516"/>
      <c r="TCC75" s="516"/>
      <c r="TCD75" s="516"/>
      <c r="TCE75" s="516"/>
      <c r="TCF75" s="516"/>
      <c r="TCG75" s="516"/>
      <c r="TCH75" s="516"/>
      <c r="TCI75" s="516"/>
      <c r="TCJ75" s="516"/>
      <c r="TCK75" s="516"/>
      <c r="TCL75" s="516"/>
      <c r="TCM75" s="516"/>
      <c r="TCN75" s="516"/>
      <c r="TCO75" s="516"/>
      <c r="TCP75" s="516"/>
      <c r="TCQ75" s="516"/>
      <c r="TCR75" s="516"/>
      <c r="TCS75" s="516"/>
      <c r="TCT75" s="516"/>
      <c r="TCU75" s="516"/>
      <c r="TCV75" s="516"/>
      <c r="TCW75" s="516"/>
      <c r="TCX75" s="516"/>
      <c r="TCY75" s="516"/>
      <c r="TCZ75" s="516"/>
      <c r="TDA75" s="516"/>
      <c r="TDB75" s="516"/>
      <c r="TDC75" s="516"/>
      <c r="TDD75" s="516"/>
      <c r="TDE75" s="516"/>
      <c r="TDF75" s="516"/>
      <c r="TDG75" s="516"/>
      <c r="TDH75" s="516"/>
      <c r="TDI75" s="516"/>
      <c r="TDJ75" s="516"/>
      <c r="TDK75" s="516"/>
      <c r="TDL75" s="516"/>
      <c r="TDM75" s="516"/>
      <c r="TDN75" s="516"/>
      <c r="TDO75" s="516"/>
      <c r="TDP75" s="516"/>
      <c r="TDQ75" s="516"/>
      <c r="TDR75" s="516"/>
      <c r="TDS75" s="516"/>
      <c r="TDT75" s="516"/>
      <c r="TDU75" s="516"/>
      <c r="TDV75" s="516"/>
      <c r="TDW75" s="516"/>
      <c r="TDX75" s="516"/>
      <c r="TDY75" s="516"/>
      <c r="TDZ75" s="516"/>
      <c r="TEA75" s="516"/>
      <c r="TEB75" s="516"/>
      <c r="TEC75" s="516"/>
      <c r="TED75" s="516"/>
      <c r="TEE75" s="516"/>
      <c r="TEF75" s="516"/>
      <c r="TEG75" s="516"/>
      <c r="TEH75" s="516"/>
      <c r="TEI75" s="516"/>
      <c r="TEJ75" s="516"/>
      <c r="TEK75" s="516"/>
      <c r="TEL75" s="516"/>
      <c r="TEM75" s="516"/>
      <c r="TEN75" s="516"/>
      <c r="TEO75" s="516"/>
      <c r="TEP75" s="516"/>
      <c r="TEQ75" s="516"/>
      <c r="TER75" s="516"/>
      <c r="TES75" s="516"/>
      <c r="TET75" s="516"/>
      <c r="TEU75" s="516"/>
      <c r="TEV75" s="516"/>
      <c r="TEW75" s="516"/>
      <c r="TEX75" s="516"/>
      <c r="TEY75" s="516"/>
      <c r="TEZ75" s="516"/>
      <c r="TFA75" s="516"/>
      <c r="TFB75" s="516"/>
      <c r="TFC75" s="516"/>
      <c r="TFD75" s="516"/>
      <c r="TFE75" s="516"/>
      <c r="TFF75" s="516"/>
      <c r="TFG75" s="516"/>
      <c r="TFH75" s="516"/>
      <c r="TFI75" s="516"/>
      <c r="TFJ75" s="516"/>
      <c r="TFK75" s="516"/>
      <c r="TFL75" s="516"/>
      <c r="TFM75" s="516"/>
      <c r="TFN75" s="516"/>
      <c r="TFO75" s="516"/>
      <c r="TFP75" s="516"/>
      <c r="TFQ75" s="516"/>
      <c r="TFR75" s="516"/>
      <c r="TFS75" s="516"/>
      <c r="TFT75" s="516"/>
      <c r="TFU75" s="516"/>
      <c r="TFV75" s="516"/>
      <c r="TFW75" s="516"/>
      <c r="TFX75" s="516"/>
      <c r="TFY75" s="516"/>
      <c r="TFZ75" s="516"/>
      <c r="TGA75" s="516"/>
      <c r="TGB75" s="516"/>
      <c r="TGC75" s="516"/>
      <c r="TGD75" s="516"/>
      <c r="TGE75" s="516"/>
      <c r="TGF75" s="516"/>
      <c r="TGG75" s="516"/>
      <c r="TGH75" s="516"/>
      <c r="TGI75" s="516"/>
      <c r="TGJ75" s="516"/>
      <c r="TGK75" s="516"/>
      <c r="TGL75" s="516"/>
      <c r="TGM75" s="516"/>
      <c r="TGN75" s="516"/>
      <c r="TGO75" s="516"/>
      <c r="TGP75" s="516"/>
      <c r="TGQ75" s="516"/>
      <c r="TGR75" s="516"/>
      <c r="TGS75" s="516"/>
      <c r="TGT75" s="516"/>
      <c r="TGU75" s="516"/>
      <c r="TGV75" s="516"/>
      <c r="TGW75" s="516"/>
      <c r="TGX75" s="516"/>
      <c r="TGY75" s="516"/>
      <c r="TGZ75" s="516"/>
      <c r="THA75" s="516"/>
      <c r="THB75" s="516"/>
      <c r="THC75" s="516"/>
      <c r="THD75" s="516"/>
      <c r="THE75" s="516"/>
      <c r="THF75" s="516"/>
      <c r="THG75" s="516"/>
      <c r="THH75" s="516"/>
      <c r="THI75" s="516"/>
      <c r="THJ75" s="516"/>
      <c r="THK75" s="516"/>
      <c r="THL75" s="516"/>
      <c r="THM75" s="516"/>
      <c r="THN75" s="516"/>
      <c r="THO75" s="516"/>
      <c r="THP75" s="516"/>
      <c r="THQ75" s="516"/>
      <c r="THR75" s="516"/>
      <c r="THS75" s="516"/>
      <c r="THT75" s="516"/>
      <c r="THU75" s="516"/>
      <c r="THV75" s="516"/>
      <c r="THW75" s="516"/>
      <c r="THX75" s="516"/>
      <c r="THY75" s="516"/>
      <c r="THZ75" s="516"/>
      <c r="TIA75" s="516"/>
      <c r="TIB75" s="516"/>
      <c r="TIC75" s="516"/>
      <c r="TID75" s="516"/>
      <c r="TIE75" s="516"/>
      <c r="TIF75" s="516"/>
      <c r="TIG75" s="516"/>
      <c r="TIH75" s="516"/>
      <c r="TII75" s="516"/>
      <c r="TIJ75" s="516"/>
      <c r="TIK75" s="516"/>
      <c r="TIL75" s="516"/>
      <c r="TIM75" s="516"/>
      <c r="TIN75" s="516"/>
      <c r="TIO75" s="516"/>
      <c r="TIP75" s="516"/>
      <c r="TIQ75" s="516"/>
      <c r="TIR75" s="516"/>
      <c r="TIS75" s="516"/>
      <c r="TIT75" s="516"/>
      <c r="TIU75" s="516"/>
      <c r="TIV75" s="516"/>
      <c r="TIW75" s="516"/>
      <c r="TIX75" s="516"/>
      <c r="TIY75" s="516"/>
      <c r="TIZ75" s="516"/>
      <c r="TJA75" s="516"/>
      <c r="TJB75" s="516"/>
      <c r="TJC75" s="516"/>
      <c r="TJD75" s="516"/>
      <c r="TJE75" s="516"/>
      <c r="TJF75" s="516"/>
      <c r="TJG75" s="516"/>
      <c r="TJH75" s="516"/>
      <c r="TJI75" s="516"/>
      <c r="TJJ75" s="516"/>
      <c r="TJK75" s="516"/>
      <c r="TJL75" s="516"/>
      <c r="TJM75" s="516"/>
      <c r="TJN75" s="516"/>
      <c r="TJO75" s="516"/>
      <c r="TJP75" s="516"/>
      <c r="TJQ75" s="516"/>
      <c r="TJR75" s="516"/>
      <c r="TJS75" s="516"/>
      <c r="TJT75" s="516"/>
      <c r="TJU75" s="516"/>
      <c r="TJV75" s="516"/>
      <c r="TJW75" s="516"/>
      <c r="TJX75" s="516"/>
      <c r="TJY75" s="516"/>
      <c r="TJZ75" s="516"/>
      <c r="TKA75" s="516"/>
      <c r="TKB75" s="516"/>
      <c r="TKC75" s="516"/>
      <c r="TKD75" s="516"/>
      <c r="TKE75" s="516"/>
      <c r="TKF75" s="516"/>
      <c r="TKG75" s="516"/>
      <c r="TKH75" s="516"/>
      <c r="TKI75" s="516"/>
      <c r="TKJ75" s="516"/>
      <c r="TKK75" s="516"/>
      <c r="TKL75" s="516"/>
      <c r="TKM75" s="516"/>
      <c r="TKN75" s="516"/>
      <c r="TKO75" s="516"/>
      <c r="TKP75" s="516"/>
      <c r="TKQ75" s="516"/>
      <c r="TKR75" s="516"/>
      <c r="TKS75" s="516"/>
      <c r="TKT75" s="516"/>
      <c r="TKU75" s="516"/>
      <c r="TKV75" s="516"/>
      <c r="TKW75" s="516"/>
      <c r="TKX75" s="516"/>
      <c r="TKY75" s="516"/>
      <c r="TKZ75" s="516"/>
      <c r="TLA75" s="516"/>
      <c r="TLB75" s="516"/>
      <c r="TLC75" s="516"/>
      <c r="TLD75" s="516"/>
      <c r="TLE75" s="516"/>
      <c r="TLF75" s="516"/>
      <c r="TLG75" s="516"/>
      <c r="TLH75" s="516"/>
      <c r="TLI75" s="516"/>
      <c r="TLJ75" s="516"/>
      <c r="TLK75" s="516"/>
      <c r="TLL75" s="516"/>
      <c r="TLM75" s="516"/>
      <c r="TLN75" s="516"/>
      <c r="TLO75" s="516"/>
      <c r="TLP75" s="516"/>
      <c r="TLQ75" s="516"/>
      <c r="TLR75" s="516"/>
      <c r="TLS75" s="516"/>
      <c r="TLT75" s="516"/>
      <c r="TLU75" s="516"/>
      <c r="TLV75" s="516"/>
      <c r="TLW75" s="516"/>
      <c r="TLX75" s="516"/>
      <c r="TLY75" s="516"/>
      <c r="TLZ75" s="516"/>
      <c r="TMA75" s="516"/>
      <c r="TMB75" s="516"/>
      <c r="TMC75" s="516"/>
      <c r="TMD75" s="516"/>
      <c r="TME75" s="516"/>
      <c r="TMF75" s="516"/>
      <c r="TMG75" s="516"/>
      <c r="TMH75" s="516"/>
      <c r="TMI75" s="516"/>
      <c r="TMJ75" s="516"/>
      <c r="TMK75" s="516"/>
      <c r="TML75" s="516"/>
      <c r="TMM75" s="516"/>
      <c r="TMN75" s="516"/>
      <c r="TMO75" s="516"/>
      <c r="TMP75" s="516"/>
      <c r="TMQ75" s="516"/>
      <c r="TMR75" s="516"/>
      <c r="TMS75" s="516"/>
      <c r="TMT75" s="516"/>
      <c r="TMU75" s="516"/>
      <c r="TMV75" s="516"/>
      <c r="TMW75" s="516"/>
      <c r="TMX75" s="516"/>
      <c r="TMY75" s="516"/>
      <c r="TMZ75" s="516"/>
      <c r="TNA75" s="516"/>
      <c r="TNB75" s="516"/>
      <c r="TNC75" s="516"/>
      <c r="TND75" s="516"/>
      <c r="TNE75" s="516"/>
      <c r="TNF75" s="516"/>
      <c r="TNG75" s="516"/>
      <c r="TNH75" s="516"/>
      <c r="TNI75" s="516"/>
      <c r="TNJ75" s="516"/>
      <c r="TNK75" s="516"/>
      <c r="TNL75" s="516"/>
      <c r="TNM75" s="516"/>
      <c r="TNN75" s="516"/>
      <c r="TNO75" s="516"/>
      <c r="TNP75" s="516"/>
      <c r="TNQ75" s="516"/>
      <c r="TNR75" s="516"/>
      <c r="TNS75" s="516"/>
      <c r="TNT75" s="516"/>
      <c r="TNU75" s="516"/>
      <c r="TNV75" s="516"/>
      <c r="TNW75" s="516"/>
      <c r="TNX75" s="516"/>
      <c r="TNY75" s="516"/>
      <c r="TNZ75" s="516"/>
      <c r="TOA75" s="516"/>
      <c r="TOB75" s="516"/>
      <c r="TOC75" s="516"/>
      <c r="TOD75" s="516"/>
      <c r="TOE75" s="516"/>
      <c r="TOF75" s="516"/>
      <c r="TOG75" s="516"/>
      <c r="TOH75" s="516"/>
      <c r="TOI75" s="516"/>
      <c r="TOJ75" s="516"/>
      <c r="TOK75" s="516"/>
      <c r="TOL75" s="516"/>
      <c r="TOM75" s="516"/>
      <c r="TON75" s="516"/>
      <c r="TOO75" s="516"/>
      <c r="TOP75" s="516"/>
      <c r="TOQ75" s="516"/>
      <c r="TOR75" s="516"/>
      <c r="TOS75" s="516"/>
      <c r="TOT75" s="516"/>
      <c r="TOU75" s="516"/>
      <c r="TOV75" s="516"/>
      <c r="TOW75" s="516"/>
      <c r="TOX75" s="516"/>
      <c r="TOY75" s="516"/>
      <c r="TOZ75" s="516"/>
      <c r="TPA75" s="516"/>
      <c r="TPB75" s="516"/>
      <c r="TPC75" s="516"/>
      <c r="TPD75" s="516"/>
      <c r="TPE75" s="516"/>
      <c r="TPF75" s="516"/>
      <c r="TPG75" s="516"/>
      <c r="TPH75" s="516"/>
      <c r="TPI75" s="516"/>
      <c r="TPJ75" s="516"/>
      <c r="TPK75" s="516"/>
      <c r="TPL75" s="516"/>
      <c r="TPM75" s="516"/>
      <c r="TPN75" s="516"/>
      <c r="TPO75" s="516"/>
      <c r="TPP75" s="516"/>
      <c r="TPQ75" s="516"/>
      <c r="TPR75" s="516"/>
      <c r="TPS75" s="516"/>
      <c r="TPT75" s="516"/>
      <c r="TPU75" s="516"/>
      <c r="TPV75" s="516"/>
      <c r="TPW75" s="516"/>
      <c r="TPX75" s="516"/>
      <c r="TPY75" s="516"/>
      <c r="TPZ75" s="516"/>
      <c r="TQA75" s="516"/>
      <c r="TQB75" s="516"/>
      <c r="TQC75" s="516"/>
      <c r="TQD75" s="516"/>
      <c r="TQE75" s="516"/>
      <c r="TQF75" s="516"/>
      <c r="TQG75" s="516"/>
      <c r="TQH75" s="516"/>
      <c r="TQI75" s="516"/>
      <c r="TQJ75" s="516"/>
      <c r="TQK75" s="516"/>
      <c r="TQL75" s="516"/>
      <c r="TQM75" s="516"/>
      <c r="TQN75" s="516"/>
      <c r="TQO75" s="516"/>
      <c r="TQP75" s="516"/>
      <c r="TQQ75" s="516"/>
      <c r="TQR75" s="516"/>
      <c r="TQS75" s="516"/>
      <c r="TQT75" s="516"/>
      <c r="TQU75" s="516"/>
      <c r="TQV75" s="516"/>
      <c r="TQW75" s="516"/>
      <c r="TQX75" s="516"/>
      <c r="TQY75" s="516"/>
      <c r="TQZ75" s="516"/>
      <c r="TRA75" s="516"/>
      <c r="TRB75" s="516"/>
      <c r="TRC75" s="516"/>
      <c r="TRD75" s="516"/>
      <c r="TRE75" s="516"/>
      <c r="TRF75" s="516"/>
      <c r="TRG75" s="516"/>
      <c r="TRH75" s="516"/>
      <c r="TRI75" s="516"/>
      <c r="TRJ75" s="516"/>
      <c r="TRK75" s="516"/>
      <c r="TRL75" s="516"/>
      <c r="TRM75" s="516"/>
      <c r="TRN75" s="516"/>
      <c r="TRO75" s="516"/>
      <c r="TRP75" s="516"/>
      <c r="TRQ75" s="516"/>
      <c r="TRR75" s="516"/>
      <c r="TRS75" s="516"/>
      <c r="TRT75" s="516"/>
      <c r="TRU75" s="516"/>
      <c r="TRV75" s="516"/>
      <c r="TRW75" s="516"/>
      <c r="TRX75" s="516"/>
      <c r="TRY75" s="516"/>
      <c r="TRZ75" s="516"/>
      <c r="TSA75" s="516"/>
      <c r="TSB75" s="516"/>
      <c r="TSC75" s="516"/>
      <c r="TSD75" s="516"/>
      <c r="TSE75" s="516"/>
      <c r="TSF75" s="516"/>
      <c r="TSG75" s="516"/>
      <c r="TSH75" s="516"/>
      <c r="TSI75" s="516"/>
      <c r="TSJ75" s="516"/>
      <c r="TSK75" s="516"/>
      <c r="TSL75" s="516"/>
      <c r="TSM75" s="516"/>
      <c r="TSN75" s="516"/>
      <c r="TSO75" s="516"/>
      <c r="TSP75" s="516"/>
      <c r="TSQ75" s="516"/>
      <c r="TSR75" s="516"/>
      <c r="TSS75" s="516"/>
      <c r="TST75" s="516"/>
      <c r="TSU75" s="516"/>
      <c r="TSV75" s="516"/>
      <c r="TSW75" s="516"/>
      <c r="TSX75" s="516"/>
      <c r="TSY75" s="516"/>
      <c r="TSZ75" s="516"/>
      <c r="TTA75" s="516"/>
      <c r="TTB75" s="516"/>
      <c r="TTC75" s="516"/>
      <c r="TTD75" s="516"/>
      <c r="TTE75" s="516"/>
      <c r="TTF75" s="516"/>
      <c r="TTG75" s="516"/>
      <c r="TTH75" s="516"/>
      <c r="TTI75" s="516"/>
      <c r="TTJ75" s="516"/>
      <c r="TTK75" s="516"/>
      <c r="TTL75" s="516"/>
      <c r="TTM75" s="516"/>
      <c r="TTN75" s="516"/>
      <c r="TTO75" s="516"/>
      <c r="TTP75" s="516"/>
      <c r="TTQ75" s="516"/>
      <c r="TTR75" s="516"/>
      <c r="TTS75" s="516"/>
      <c r="TTT75" s="516"/>
      <c r="TTU75" s="516"/>
      <c r="TTV75" s="516"/>
      <c r="TTW75" s="516"/>
      <c r="TTX75" s="516"/>
      <c r="TTY75" s="516"/>
      <c r="TTZ75" s="516"/>
      <c r="TUA75" s="516"/>
      <c r="TUB75" s="516"/>
      <c r="TUC75" s="516"/>
      <c r="TUD75" s="516"/>
      <c r="TUE75" s="516"/>
      <c r="TUF75" s="516"/>
      <c r="TUG75" s="516"/>
      <c r="TUH75" s="516"/>
      <c r="TUI75" s="516"/>
      <c r="TUJ75" s="516"/>
      <c r="TUK75" s="516"/>
      <c r="TUL75" s="516"/>
      <c r="TUM75" s="516"/>
      <c r="TUN75" s="516"/>
      <c r="TUO75" s="516"/>
      <c r="TUP75" s="516"/>
      <c r="TUQ75" s="516"/>
      <c r="TUR75" s="516"/>
      <c r="TUS75" s="516"/>
      <c r="TUT75" s="516"/>
      <c r="TUU75" s="516"/>
      <c r="TUV75" s="516"/>
      <c r="TUW75" s="516"/>
      <c r="TUX75" s="516"/>
      <c r="TUY75" s="516"/>
      <c r="TUZ75" s="516"/>
      <c r="TVA75" s="516"/>
      <c r="TVB75" s="516"/>
      <c r="TVC75" s="516"/>
      <c r="TVD75" s="516"/>
      <c r="TVE75" s="516"/>
      <c r="TVF75" s="516"/>
      <c r="TVG75" s="516"/>
      <c r="TVH75" s="516"/>
      <c r="TVI75" s="516"/>
      <c r="TVJ75" s="516"/>
      <c r="TVK75" s="516"/>
      <c r="TVL75" s="516"/>
      <c r="TVM75" s="516"/>
      <c r="TVN75" s="516"/>
      <c r="TVO75" s="516"/>
      <c r="TVP75" s="516"/>
      <c r="TVQ75" s="516"/>
      <c r="TVR75" s="516"/>
      <c r="TVS75" s="516"/>
      <c r="TVT75" s="516"/>
      <c r="TVU75" s="516"/>
      <c r="TVV75" s="516"/>
      <c r="TVW75" s="516"/>
      <c r="TVX75" s="516"/>
      <c r="TVY75" s="516"/>
      <c r="TVZ75" s="516"/>
      <c r="TWA75" s="516"/>
      <c r="TWB75" s="516"/>
      <c r="TWC75" s="516"/>
      <c r="TWD75" s="516"/>
      <c r="TWE75" s="516"/>
      <c r="TWF75" s="516"/>
      <c r="TWG75" s="516"/>
      <c r="TWH75" s="516"/>
      <c r="TWI75" s="516"/>
      <c r="TWJ75" s="516"/>
      <c r="TWK75" s="516"/>
      <c r="TWL75" s="516"/>
      <c r="TWM75" s="516"/>
      <c r="TWN75" s="516"/>
      <c r="TWO75" s="516"/>
      <c r="TWP75" s="516"/>
      <c r="TWQ75" s="516"/>
      <c r="TWR75" s="516"/>
      <c r="TWS75" s="516"/>
      <c r="TWT75" s="516"/>
      <c r="TWU75" s="516"/>
      <c r="TWV75" s="516"/>
      <c r="TWW75" s="516"/>
      <c r="TWX75" s="516"/>
      <c r="TWY75" s="516"/>
      <c r="TWZ75" s="516"/>
      <c r="TXA75" s="516"/>
      <c r="TXB75" s="516"/>
      <c r="TXC75" s="516"/>
      <c r="TXD75" s="516"/>
      <c r="TXE75" s="516"/>
      <c r="TXF75" s="516"/>
      <c r="TXG75" s="516"/>
      <c r="TXH75" s="516"/>
      <c r="TXI75" s="516"/>
      <c r="TXJ75" s="516"/>
      <c r="TXK75" s="516"/>
      <c r="TXL75" s="516"/>
      <c r="TXM75" s="516"/>
      <c r="TXN75" s="516"/>
      <c r="TXO75" s="516"/>
      <c r="TXP75" s="516"/>
      <c r="TXQ75" s="516"/>
      <c r="TXR75" s="516"/>
      <c r="TXS75" s="516"/>
      <c r="TXT75" s="516"/>
      <c r="TXU75" s="516"/>
      <c r="TXV75" s="516"/>
      <c r="TXW75" s="516"/>
      <c r="TXX75" s="516"/>
      <c r="TXY75" s="516"/>
      <c r="TXZ75" s="516"/>
      <c r="TYA75" s="516"/>
      <c r="TYB75" s="516"/>
      <c r="TYC75" s="516"/>
      <c r="TYD75" s="516"/>
      <c r="TYE75" s="516"/>
      <c r="TYF75" s="516"/>
      <c r="TYG75" s="516"/>
      <c r="TYH75" s="516"/>
      <c r="TYI75" s="516"/>
      <c r="TYJ75" s="516"/>
      <c r="TYK75" s="516"/>
      <c r="TYL75" s="516"/>
      <c r="TYM75" s="516"/>
      <c r="TYN75" s="516"/>
      <c r="TYO75" s="516"/>
      <c r="TYP75" s="516"/>
      <c r="TYQ75" s="516"/>
      <c r="TYR75" s="516"/>
      <c r="TYS75" s="516"/>
      <c r="TYT75" s="516"/>
      <c r="TYU75" s="516"/>
      <c r="TYV75" s="516"/>
      <c r="TYW75" s="516"/>
      <c r="TYX75" s="516"/>
      <c r="TYY75" s="516"/>
      <c r="TYZ75" s="516"/>
      <c r="TZA75" s="516"/>
      <c r="TZB75" s="516"/>
      <c r="TZC75" s="516"/>
      <c r="TZD75" s="516"/>
      <c r="TZE75" s="516"/>
      <c r="TZF75" s="516"/>
      <c r="TZG75" s="516"/>
      <c r="TZH75" s="516"/>
      <c r="TZI75" s="516"/>
      <c r="TZJ75" s="516"/>
      <c r="TZK75" s="516"/>
      <c r="TZL75" s="516"/>
      <c r="TZM75" s="516"/>
      <c r="TZN75" s="516"/>
      <c r="TZO75" s="516"/>
      <c r="TZP75" s="516"/>
      <c r="TZQ75" s="516"/>
      <c r="TZR75" s="516"/>
      <c r="TZS75" s="516"/>
      <c r="TZT75" s="516"/>
      <c r="TZU75" s="516"/>
      <c r="TZV75" s="516"/>
      <c r="TZW75" s="516"/>
      <c r="TZX75" s="516"/>
      <c r="TZY75" s="516"/>
      <c r="TZZ75" s="516"/>
      <c r="UAA75" s="516"/>
      <c r="UAB75" s="516"/>
      <c r="UAC75" s="516"/>
      <c r="UAD75" s="516"/>
      <c r="UAE75" s="516"/>
      <c r="UAF75" s="516"/>
      <c r="UAG75" s="516"/>
      <c r="UAH75" s="516"/>
      <c r="UAI75" s="516"/>
      <c r="UAJ75" s="516"/>
      <c r="UAK75" s="516"/>
      <c r="UAL75" s="516"/>
      <c r="UAM75" s="516"/>
      <c r="UAN75" s="516"/>
      <c r="UAO75" s="516"/>
      <c r="UAP75" s="516"/>
      <c r="UAQ75" s="516"/>
      <c r="UAR75" s="516"/>
      <c r="UAS75" s="516"/>
      <c r="UAT75" s="516"/>
      <c r="UAU75" s="516"/>
      <c r="UAV75" s="516"/>
      <c r="UAW75" s="516"/>
      <c r="UAX75" s="516"/>
      <c r="UAY75" s="516"/>
      <c r="UAZ75" s="516"/>
      <c r="UBA75" s="516"/>
      <c r="UBB75" s="516"/>
      <c r="UBC75" s="516"/>
      <c r="UBD75" s="516"/>
      <c r="UBE75" s="516"/>
      <c r="UBF75" s="516"/>
      <c r="UBG75" s="516"/>
      <c r="UBH75" s="516"/>
      <c r="UBI75" s="516"/>
      <c r="UBJ75" s="516"/>
      <c r="UBK75" s="516"/>
      <c r="UBL75" s="516"/>
      <c r="UBM75" s="516"/>
      <c r="UBN75" s="516"/>
      <c r="UBO75" s="516"/>
      <c r="UBP75" s="516"/>
      <c r="UBQ75" s="516"/>
      <c r="UBR75" s="516"/>
      <c r="UBS75" s="516"/>
      <c r="UBT75" s="516"/>
      <c r="UBU75" s="516"/>
      <c r="UBV75" s="516"/>
      <c r="UBW75" s="516"/>
      <c r="UBX75" s="516"/>
      <c r="UBY75" s="516"/>
      <c r="UBZ75" s="516"/>
      <c r="UCA75" s="516"/>
      <c r="UCB75" s="516"/>
      <c r="UCC75" s="516"/>
      <c r="UCD75" s="516"/>
      <c r="UCE75" s="516"/>
      <c r="UCF75" s="516"/>
      <c r="UCG75" s="516"/>
      <c r="UCH75" s="516"/>
      <c r="UCI75" s="516"/>
      <c r="UCJ75" s="516"/>
      <c r="UCK75" s="516"/>
      <c r="UCL75" s="516"/>
      <c r="UCM75" s="516"/>
      <c r="UCN75" s="516"/>
      <c r="UCO75" s="516"/>
      <c r="UCP75" s="516"/>
      <c r="UCQ75" s="516"/>
      <c r="UCR75" s="516"/>
      <c r="UCS75" s="516"/>
      <c r="UCT75" s="516"/>
      <c r="UCU75" s="516"/>
      <c r="UCV75" s="516"/>
      <c r="UCW75" s="516"/>
      <c r="UCX75" s="516"/>
      <c r="UCY75" s="516"/>
      <c r="UCZ75" s="516"/>
      <c r="UDA75" s="516"/>
      <c r="UDB75" s="516"/>
      <c r="UDC75" s="516"/>
      <c r="UDD75" s="516"/>
      <c r="UDE75" s="516"/>
      <c r="UDF75" s="516"/>
      <c r="UDG75" s="516"/>
      <c r="UDH75" s="516"/>
      <c r="UDI75" s="516"/>
      <c r="UDJ75" s="516"/>
      <c r="UDK75" s="516"/>
      <c r="UDL75" s="516"/>
      <c r="UDM75" s="516"/>
      <c r="UDN75" s="516"/>
      <c r="UDO75" s="516"/>
      <c r="UDP75" s="516"/>
      <c r="UDQ75" s="516"/>
      <c r="UDR75" s="516"/>
      <c r="UDS75" s="516"/>
      <c r="UDT75" s="516"/>
      <c r="UDU75" s="516"/>
      <c r="UDV75" s="516"/>
      <c r="UDW75" s="516"/>
      <c r="UDX75" s="516"/>
      <c r="UDY75" s="516"/>
      <c r="UDZ75" s="516"/>
      <c r="UEA75" s="516"/>
      <c r="UEB75" s="516"/>
      <c r="UEC75" s="516"/>
      <c r="UED75" s="516"/>
      <c r="UEE75" s="516"/>
      <c r="UEF75" s="516"/>
      <c r="UEG75" s="516"/>
      <c r="UEH75" s="516"/>
      <c r="UEI75" s="516"/>
      <c r="UEJ75" s="516"/>
      <c r="UEK75" s="516"/>
      <c r="UEL75" s="516"/>
      <c r="UEM75" s="516"/>
      <c r="UEN75" s="516"/>
      <c r="UEO75" s="516"/>
      <c r="UEP75" s="516"/>
      <c r="UEQ75" s="516"/>
      <c r="UER75" s="516"/>
      <c r="UES75" s="516"/>
      <c r="UET75" s="516"/>
      <c r="UEU75" s="516"/>
      <c r="UEV75" s="516"/>
      <c r="UEW75" s="516"/>
      <c r="UEX75" s="516"/>
      <c r="UEY75" s="516"/>
      <c r="UEZ75" s="516"/>
      <c r="UFA75" s="516"/>
      <c r="UFB75" s="516"/>
      <c r="UFC75" s="516"/>
      <c r="UFD75" s="516"/>
      <c r="UFE75" s="516"/>
      <c r="UFF75" s="516"/>
      <c r="UFG75" s="516"/>
      <c r="UFH75" s="516"/>
      <c r="UFI75" s="516"/>
      <c r="UFJ75" s="516"/>
      <c r="UFK75" s="516"/>
      <c r="UFL75" s="516"/>
      <c r="UFM75" s="516"/>
      <c r="UFN75" s="516"/>
      <c r="UFO75" s="516"/>
      <c r="UFP75" s="516"/>
      <c r="UFQ75" s="516"/>
      <c r="UFR75" s="516"/>
      <c r="UFS75" s="516"/>
      <c r="UFT75" s="516"/>
      <c r="UFU75" s="516"/>
      <c r="UFV75" s="516"/>
      <c r="UFW75" s="516"/>
      <c r="UFX75" s="516"/>
      <c r="UFY75" s="516"/>
      <c r="UFZ75" s="516"/>
      <c r="UGA75" s="516"/>
      <c r="UGB75" s="516"/>
      <c r="UGC75" s="516"/>
      <c r="UGD75" s="516"/>
      <c r="UGE75" s="516"/>
      <c r="UGF75" s="516"/>
      <c r="UGG75" s="516"/>
      <c r="UGH75" s="516"/>
      <c r="UGI75" s="516"/>
      <c r="UGJ75" s="516"/>
      <c r="UGK75" s="516"/>
      <c r="UGL75" s="516"/>
      <c r="UGM75" s="516"/>
      <c r="UGN75" s="516"/>
      <c r="UGO75" s="516"/>
      <c r="UGP75" s="516"/>
      <c r="UGQ75" s="516"/>
      <c r="UGR75" s="516"/>
      <c r="UGS75" s="516"/>
      <c r="UGT75" s="516"/>
      <c r="UGU75" s="516"/>
      <c r="UGV75" s="516"/>
      <c r="UGW75" s="516"/>
      <c r="UGX75" s="516"/>
      <c r="UGY75" s="516"/>
      <c r="UGZ75" s="516"/>
      <c r="UHA75" s="516"/>
      <c r="UHB75" s="516"/>
      <c r="UHC75" s="516"/>
      <c r="UHD75" s="516"/>
      <c r="UHE75" s="516"/>
      <c r="UHF75" s="516"/>
      <c r="UHG75" s="516"/>
      <c r="UHH75" s="516"/>
      <c r="UHI75" s="516"/>
      <c r="UHJ75" s="516"/>
      <c r="UHK75" s="516"/>
      <c r="UHL75" s="516"/>
      <c r="UHM75" s="516"/>
      <c r="UHN75" s="516"/>
      <c r="UHO75" s="516"/>
      <c r="UHP75" s="516"/>
      <c r="UHQ75" s="516"/>
      <c r="UHR75" s="516"/>
      <c r="UHS75" s="516"/>
      <c r="UHT75" s="516"/>
      <c r="UHU75" s="516"/>
      <c r="UHV75" s="516"/>
      <c r="UHW75" s="516"/>
      <c r="UHX75" s="516"/>
      <c r="UHY75" s="516"/>
      <c r="UHZ75" s="516"/>
      <c r="UIA75" s="516"/>
      <c r="UIB75" s="516"/>
      <c r="UIC75" s="516"/>
      <c r="UID75" s="516"/>
      <c r="UIE75" s="516"/>
      <c r="UIF75" s="516"/>
      <c r="UIG75" s="516"/>
      <c r="UIH75" s="516"/>
      <c r="UII75" s="516"/>
      <c r="UIJ75" s="516"/>
      <c r="UIK75" s="516"/>
      <c r="UIL75" s="516"/>
      <c r="UIM75" s="516"/>
      <c r="UIN75" s="516"/>
      <c r="UIO75" s="516"/>
      <c r="UIP75" s="516"/>
      <c r="UIQ75" s="516"/>
      <c r="UIR75" s="516"/>
      <c r="UIS75" s="516"/>
      <c r="UIT75" s="516"/>
      <c r="UIU75" s="516"/>
      <c r="UIV75" s="516"/>
      <c r="UIW75" s="516"/>
      <c r="UIX75" s="516"/>
      <c r="UIY75" s="516"/>
      <c r="UIZ75" s="516"/>
      <c r="UJA75" s="516"/>
      <c r="UJB75" s="516"/>
      <c r="UJC75" s="516"/>
      <c r="UJD75" s="516"/>
      <c r="UJE75" s="516"/>
      <c r="UJF75" s="516"/>
      <c r="UJG75" s="516"/>
      <c r="UJH75" s="516"/>
      <c r="UJI75" s="516"/>
      <c r="UJJ75" s="516"/>
      <c r="UJK75" s="516"/>
      <c r="UJL75" s="516"/>
      <c r="UJM75" s="516"/>
      <c r="UJN75" s="516"/>
      <c r="UJO75" s="516"/>
      <c r="UJP75" s="516"/>
      <c r="UJQ75" s="516"/>
      <c r="UJR75" s="516"/>
      <c r="UJS75" s="516"/>
      <c r="UJT75" s="516"/>
      <c r="UJU75" s="516"/>
      <c r="UJV75" s="516"/>
      <c r="UJW75" s="516"/>
      <c r="UJX75" s="516"/>
      <c r="UJY75" s="516"/>
      <c r="UJZ75" s="516"/>
      <c r="UKA75" s="516"/>
      <c r="UKB75" s="516"/>
      <c r="UKC75" s="516"/>
      <c r="UKD75" s="516"/>
      <c r="UKE75" s="516"/>
      <c r="UKF75" s="516"/>
      <c r="UKG75" s="516"/>
      <c r="UKH75" s="516"/>
      <c r="UKI75" s="516"/>
      <c r="UKJ75" s="516"/>
      <c r="UKK75" s="516"/>
      <c r="UKL75" s="516"/>
      <c r="UKM75" s="516"/>
      <c r="UKN75" s="516"/>
      <c r="UKO75" s="516"/>
      <c r="UKP75" s="516"/>
      <c r="UKQ75" s="516"/>
      <c r="UKR75" s="516"/>
      <c r="UKS75" s="516"/>
      <c r="UKT75" s="516"/>
      <c r="UKU75" s="516"/>
      <c r="UKV75" s="516"/>
      <c r="UKW75" s="516"/>
      <c r="UKX75" s="516"/>
      <c r="UKY75" s="516"/>
      <c r="UKZ75" s="516"/>
      <c r="ULA75" s="516"/>
      <c r="ULB75" s="516"/>
      <c r="ULC75" s="516"/>
      <c r="ULD75" s="516"/>
      <c r="ULE75" s="516"/>
      <c r="ULF75" s="516"/>
      <c r="ULG75" s="516"/>
      <c r="ULH75" s="516"/>
      <c r="ULI75" s="516"/>
      <c r="ULJ75" s="516"/>
      <c r="ULK75" s="516"/>
      <c r="ULL75" s="516"/>
      <c r="ULM75" s="516"/>
      <c r="ULN75" s="516"/>
      <c r="ULO75" s="516"/>
      <c r="ULP75" s="516"/>
      <c r="ULQ75" s="516"/>
      <c r="ULR75" s="516"/>
      <c r="ULS75" s="516"/>
      <c r="ULT75" s="516"/>
      <c r="ULU75" s="516"/>
      <c r="ULV75" s="516"/>
      <c r="ULW75" s="516"/>
      <c r="ULX75" s="516"/>
      <c r="ULY75" s="516"/>
      <c r="ULZ75" s="516"/>
      <c r="UMA75" s="516"/>
      <c r="UMB75" s="516"/>
      <c r="UMC75" s="516"/>
      <c r="UMD75" s="516"/>
      <c r="UME75" s="516"/>
      <c r="UMF75" s="516"/>
      <c r="UMG75" s="516"/>
      <c r="UMH75" s="516"/>
      <c r="UMI75" s="516"/>
      <c r="UMJ75" s="516"/>
      <c r="UMK75" s="516"/>
      <c r="UML75" s="516"/>
      <c r="UMM75" s="516"/>
      <c r="UMN75" s="516"/>
      <c r="UMO75" s="516"/>
      <c r="UMP75" s="516"/>
      <c r="UMQ75" s="516"/>
      <c r="UMR75" s="516"/>
      <c r="UMS75" s="516"/>
      <c r="UMT75" s="516"/>
      <c r="UMU75" s="516"/>
      <c r="UMV75" s="516"/>
      <c r="UMW75" s="516"/>
      <c r="UMX75" s="516"/>
      <c r="UMY75" s="516"/>
      <c r="UMZ75" s="516"/>
      <c r="UNA75" s="516"/>
      <c r="UNB75" s="516"/>
      <c r="UNC75" s="516"/>
      <c r="UND75" s="516"/>
      <c r="UNE75" s="516"/>
      <c r="UNF75" s="516"/>
      <c r="UNG75" s="516"/>
      <c r="UNH75" s="516"/>
      <c r="UNI75" s="516"/>
      <c r="UNJ75" s="516"/>
      <c r="UNK75" s="516"/>
      <c r="UNL75" s="516"/>
      <c r="UNM75" s="516"/>
      <c r="UNN75" s="516"/>
      <c r="UNO75" s="516"/>
      <c r="UNP75" s="516"/>
      <c r="UNQ75" s="516"/>
      <c r="UNR75" s="516"/>
      <c r="UNS75" s="516"/>
      <c r="UNT75" s="516"/>
      <c r="UNU75" s="516"/>
      <c r="UNV75" s="516"/>
      <c r="UNW75" s="516"/>
      <c r="UNX75" s="516"/>
      <c r="UNY75" s="516"/>
      <c r="UNZ75" s="516"/>
      <c r="UOA75" s="516"/>
      <c r="UOB75" s="516"/>
      <c r="UOC75" s="516"/>
      <c r="UOD75" s="516"/>
      <c r="UOE75" s="516"/>
      <c r="UOF75" s="516"/>
      <c r="UOG75" s="516"/>
      <c r="UOH75" s="516"/>
      <c r="UOI75" s="516"/>
      <c r="UOJ75" s="516"/>
      <c r="UOK75" s="516"/>
      <c r="UOL75" s="516"/>
      <c r="UOM75" s="516"/>
      <c r="UON75" s="516"/>
      <c r="UOO75" s="516"/>
      <c r="UOP75" s="516"/>
      <c r="UOQ75" s="516"/>
      <c r="UOR75" s="516"/>
      <c r="UOS75" s="516"/>
      <c r="UOT75" s="516"/>
      <c r="UOU75" s="516"/>
      <c r="UOV75" s="516"/>
      <c r="UOW75" s="516"/>
      <c r="UOX75" s="516"/>
      <c r="UOY75" s="516"/>
      <c r="UOZ75" s="516"/>
      <c r="UPA75" s="516"/>
      <c r="UPB75" s="516"/>
      <c r="UPC75" s="516"/>
      <c r="UPD75" s="516"/>
      <c r="UPE75" s="516"/>
      <c r="UPF75" s="516"/>
      <c r="UPG75" s="516"/>
      <c r="UPH75" s="516"/>
      <c r="UPI75" s="516"/>
      <c r="UPJ75" s="516"/>
      <c r="UPK75" s="516"/>
      <c r="UPL75" s="516"/>
      <c r="UPM75" s="516"/>
      <c r="UPN75" s="516"/>
      <c r="UPO75" s="516"/>
      <c r="UPP75" s="516"/>
      <c r="UPQ75" s="516"/>
      <c r="UPR75" s="516"/>
      <c r="UPS75" s="516"/>
      <c r="UPT75" s="516"/>
      <c r="UPU75" s="516"/>
      <c r="UPV75" s="516"/>
      <c r="UPW75" s="516"/>
      <c r="UPX75" s="516"/>
      <c r="UPY75" s="516"/>
      <c r="UPZ75" s="516"/>
      <c r="UQA75" s="516"/>
      <c r="UQB75" s="516"/>
      <c r="UQC75" s="516"/>
      <c r="UQD75" s="516"/>
      <c r="UQE75" s="516"/>
      <c r="UQF75" s="516"/>
      <c r="UQG75" s="516"/>
      <c r="UQH75" s="516"/>
      <c r="UQI75" s="516"/>
      <c r="UQJ75" s="516"/>
      <c r="UQK75" s="516"/>
      <c r="UQL75" s="516"/>
      <c r="UQM75" s="516"/>
      <c r="UQN75" s="516"/>
      <c r="UQO75" s="516"/>
      <c r="UQP75" s="516"/>
      <c r="UQQ75" s="516"/>
      <c r="UQR75" s="516"/>
      <c r="UQS75" s="516"/>
      <c r="UQT75" s="516"/>
      <c r="UQU75" s="516"/>
      <c r="UQV75" s="516"/>
      <c r="UQW75" s="516"/>
      <c r="UQX75" s="516"/>
      <c r="UQY75" s="516"/>
      <c r="UQZ75" s="516"/>
      <c r="URA75" s="516"/>
      <c r="URB75" s="516"/>
      <c r="URC75" s="516"/>
      <c r="URD75" s="516"/>
      <c r="URE75" s="516"/>
      <c r="URF75" s="516"/>
      <c r="URG75" s="516"/>
      <c r="URH75" s="516"/>
      <c r="URI75" s="516"/>
      <c r="URJ75" s="516"/>
      <c r="URK75" s="516"/>
      <c r="URL75" s="516"/>
      <c r="URM75" s="516"/>
      <c r="URN75" s="516"/>
      <c r="URO75" s="516"/>
      <c r="URP75" s="516"/>
      <c r="URQ75" s="516"/>
      <c r="URR75" s="516"/>
      <c r="URS75" s="516"/>
      <c r="URT75" s="516"/>
      <c r="URU75" s="516"/>
      <c r="URV75" s="516"/>
      <c r="URW75" s="516"/>
      <c r="URX75" s="516"/>
      <c r="URY75" s="516"/>
      <c r="URZ75" s="516"/>
      <c r="USA75" s="516"/>
      <c r="USB75" s="516"/>
      <c r="USC75" s="516"/>
      <c r="USD75" s="516"/>
      <c r="USE75" s="516"/>
      <c r="USF75" s="516"/>
      <c r="USG75" s="516"/>
      <c r="USH75" s="516"/>
      <c r="USI75" s="516"/>
      <c r="USJ75" s="516"/>
      <c r="USK75" s="516"/>
      <c r="USL75" s="516"/>
      <c r="USM75" s="516"/>
      <c r="USN75" s="516"/>
      <c r="USO75" s="516"/>
      <c r="USP75" s="516"/>
      <c r="USQ75" s="516"/>
      <c r="USR75" s="516"/>
      <c r="USS75" s="516"/>
      <c r="UST75" s="516"/>
      <c r="USU75" s="516"/>
      <c r="USV75" s="516"/>
      <c r="USW75" s="516"/>
      <c r="USX75" s="516"/>
      <c r="USY75" s="516"/>
      <c r="USZ75" s="516"/>
      <c r="UTA75" s="516"/>
      <c r="UTB75" s="516"/>
      <c r="UTC75" s="516"/>
      <c r="UTD75" s="516"/>
      <c r="UTE75" s="516"/>
      <c r="UTF75" s="516"/>
      <c r="UTG75" s="516"/>
      <c r="UTH75" s="516"/>
      <c r="UTI75" s="516"/>
      <c r="UTJ75" s="516"/>
      <c r="UTK75" s="516"/>
      <c r="UTL75" s="516"/>
      <c r="UTM75" s="516"/>
      <c r="UTN75" s="516"/>
      <c r="UTO75" s="516"/>
      <c r="UTP75" s="516"/>
      <c r="UTQ75" s="516"/>
      <c r="UTR75" s="516"/>
      <c r="UTS75" s="516"/>
      <c r="UTT75" s="516"/>
      <c r="UTU75" s="516"/>
      <c r="UTV75" s="516"/>
      <c r="UTW75" s="516"/>
      <c r="UTX75" s="516"/>
      <c r="UTY75" s="516"/>
      <c r="UTZ75" s="516"/>
      <c r="UUA75" s="516"/>
      <c r="UUB75" s="516"/>
      <c r="UUC75" s="516"/>
      <c r="UUD75" s="516"/>
      <c r="UUE75" s="516"/>
      <c r="UUF75" s="516"/>
      <c r="UUG75" s="516"/>
      <c r="UUH75" s="516"/>
      <c r="UUI75" s="516"/>
      <c r="UUJ75" s="516"/>
      <c r="UUK75" s="516"/>
      <c r="UUL75" s="516"/>
      <c r="UUM75" s="516"/>
      <c r="UUN75" s="516"/>
      <c r="UUO75" s="516"/>
      <c r="UUP75" s="516"/>
      <c r="UUQ75" s="516"/>
      <c r="UUR75" s="516"/>
      <c r="UUS75" s="516"/>
      <c r="UUT75" s="516"/>
      <c r="UUU75" s="516"/>
      <c r="UUV75" s="516"/>
      <c r="UUW75" s="516"/>
      <c r="UUX75" s="516"/>
      <c r="UUY75" s="516"/>
      <c r="UUZ75" s="516"/>
      <c r="UVA75" s="516"/>
      <c r="UVB75" s="516"/>
      <c r="UVC75" s="516"/>
      <c r="UVD75" s="516"/>
      <c r="UVE75" s="516"/>
      <c r="UVF75" s="516"/>
      <c r="UVG75" s="516"/>
      <c r="UVH75" s="516"/>
      <c r="UVI75" s="516"/>
      <c r="UVJ75" s="516"/>
      <c r="UVK75" s="516"/>
      <c r="UVL75" s="516"/>
      <c r="UVM75" s="516"/>
      <c r="UVN75" s="516"/>
      <c r="UVO75" s="516"/>
      <c r="UVP75" s="516"/>
      <c r="UVQ75" s="516"/>
      <c r="UVR75" s="516"/>
      <c r="UVS75" s="516"/>
      <c r="UVT75" s="516"/>
      <c r="UVU75" s="516"/>
      <c r="UVV75" s="516"/>
      <c r="UVW75" s="516"/>
      <c r="UVX75" s="516"/>
      <c r="UVY75" s="516"/>
      <c r="UVZ75" s="516"/>
      <c r="UWA75" s="516"/>
      <c r="UWB75" s="516"/>
      <c r="UWC75" s="516"/>
      <c r="UWD75" s="516"/>
      <c r="UWE75" s="516"/>
      <c r="UWF75" s="516"/>
      <c r="UWG75" s="516"/>
      <c r="UWH75" s="516"/>
      <c r="UWI75" s="516"/>
      <c r="UWJ75" s="516"/>
      <c r="UWK75" s="516"/>
      <c r="UWL75" s="516"/>
      <c r="UWM75" s="516"/>
      <c r="UWN75" s="516"/>
      <c r="UWO75" s="516"/>
      <c r="UWP75" s="516"/>
      <c r="UWQ75" s="516"/>
      <c r="UWR75" s="516"/>
      <c r="UWS75" s="516"/>
      <c r="UWT75" s="516"/>
      <c r="UWU75" s="516"/>
      <c r="UWV75" s="516"/>
      <c r="UWW75" s="516"/>
      <c r="UWX75" s="516"/>
      <c r="UWY75" s="516"/>
      <c r="UWZ75" s="516"/>
      <c r="UXA75" s="516"/>
      <c r="UXB75" s="516"/>
      <c r="UXC75" s="516"/>
      <c r="UXD75" s="516"/>
      <c r="UXE75" s="516"/>
      <c r="UXF75" s="516"/>
      <c r="UXG75" s="516"/>
      <c r="UXH75" s="516"/>
      <c r="UXI75" s="516"/>
      <c r="UXJ75" s="516"/>
      <c r="UXK75" s="516"/>
      <c r="UXL75" s="516"/>
      <c r="UXM75" s="516"/>
      <c r="UXN75" s="516"/>
      <c r="UXO75" s="516"/>
      <c r="UXP75" s="516"/>
      <c r="UXQ75" s="516"/>
      <c r="UXR75" s="516"/>
      <c r="UXS75" s="516"/>
      <c r="UXT75" s="516"/>
      <c r="UXU75" s="516"/>
      <c r="UXV75" s="516"/>
      <c r="UXW75" s="516"/>
      <c r="UXX75" s="516"/>
      <c r="UXY75" s="516"/>
      <c r="UXZ75" s="516"/>
      <c r="UYA75" s="516"/>
      <c r="UYB75" s="516"/>
      <c r="UYC75" s="516"/>
      <c r="UYD75" s="516"/>
      <c r="UYE75" s="516"/>
      <c r="UYF75" s="516"/>
      <c r="UYG75" s="516"/>
      <c r="UYH75" s="516"/>
      <c r="UYI75" s="516"/>
      <c r="UYJ75" s="516"/>
      <c r="UYK75" s="516"/>
      <c r="UYL75" s="516"/>
      <c r="UYM75" s="516"/>
      <c r="UYN75" s="516"/>
      <c r="UYO75" s="516"/>
      <c r="UYP75" s="516"/>
      <c r="UYQ75" s="516"/>
      <c r="UYR75" s="516"/>
      <c r="UYS75" s="516"/>
      <c r="UYT75" s="516"/>
      <c r="UYU75" s="516"/>
      <c r="UYV75" s="516"/>
      <c r="UYW75" s="516"/>
      <c r="UYX75" s="516"/>
      <c r="UYY75" s="516"/>
      <c r="UYZ75" s="516"/>
      <c r="UZA75" s="516"/>
      <c r="UZB75" s="516"/>
      <c r="UZC75" s="516"/>
      <c r="UZD75" s="516"/>
      <c r="UZE75" s="516"/>
      <c r="UZF75" s="516"/>
      <c r="UZG75" s="516"/>
      <c r="UZH75" s="516"/>
      <c r="UZI75" s="516"/>
      <c r="UZJ75" s="516"/>
      <c r="UZK75" s="516"/>
      <c r="UZL75" s="516"/>
      <c r="UZM75" s="516"/>
      <c r="UZN75" s="516"/>
      <c r="UZO75" s="516"/>
      <c r="UZP75" s="516"/>
      <c r="UZQ75" s="516"/>
      <c r="UZR75" s="516"/>
      <c r="UZS75" s="516"/>
      <c r="UZT75" s="516"/>
      <c r="UZU75" s="516"/>
      <c r="UZV75" s="516"/>
      <c r="UZW75" s="516"/>
      <c r="UZX75" s="516"/>
      <c r="UZY75" s="516"/>
      <c r="UZZ75" s="516"/>
      <c r="VAA75" s="516"/>
      <c r="VAB75" s="516"/>
      <c r="VAC75" s="516"/>
      <c r="VAD75" s="516"/>
      <c r="VAE75" s="516"/>
      <c r="VAF75" s="516"/>
      <c r="VAG75" s="516"/>
      <c r="VAH75" s="516"/>
      <c r="VAI75" s="516"/>
      <c r="VAJ75" s="516"/>
      <c r="VAK75" s="516"/>
      <c r="VAL75" s="516"/>
      <c r="VAM75" s="516"/>
      <c r="VAN75" s="516"/>
      <c r="VAO75" s="516"/>
      <c r="VAP75" s="516"/>
      <c r="VAQ75" s="516"/>
      <c r="VAR75" s="516"/>
      <c r="VAS75" s="516"/>
      <c r="VAT75" s="516"/>
      <c r="VAU75" s="516"/>
      <c r="VAV75" s="516"/>
      <c r="VAW75" s="516"/>
      <c r="VAX75" s="516"/>
      <c r="VAY75" s="516"/>
      <c r="VAZ75" s="516"/>
      <c r="VBA75" s="516"/>
      <c r="VBB75" s="516"/>
      <c r="VBC75" s="516"/>
      <c r="VBD75" s="516"/>
      <c r="VBE75" s="516"/>
      <c r="VBF75" s="516"/>
      <c r="VBG75" s="516"/>
      <c r="VBH75" s="516"/>
      <c r="VBI75" s="516"/>
      <c r="VBJ75" s="516"/>
      <c r="VBK75" s="516"/>
      <c r="VBL75" s="516"/>
      <c r="VBM75" s="516"/>
      <c r="VBN75" s="516"/>
      <c r="VBO75" s="516"/>
      <c r="VBP75" s="516"/>
      <c r="VBQ75" s="516"/>
      <c r="VBR75" s="516"/>
      <c r="VBS75" s="516"/>
      <c r="VBT75" s="516"/>
      <c r="VBU75" s="516"/>
      <c r="VBV75" s="516"/>
      <c r="VBW75" s="516"/>
      <c r="VBX75" s="516"/>
      <c r="VBY75" s="516"/>
      <c r="VBZ75" s="516"/>
      <c r="VCA75" s="516"/>
      <c r="VCB75" s="516"/>
      <c r="VCC75" s="516"/>
      <c r="VCD75" s="516"/>
      <c r="VCE75" s="516"/>
      <c r="VCF75" s="516"/>
      <c r="VCG75" s="516"/>
      <c r="VCH75" s="516"/>
      <c r="VCI75" s="516"/>
      <c r="VCJ75" s="516"/>
      <c r="VCK75" s="516"/>
      <c r="VCL75" s="516"/>
      <c r="VCM75" s="516"/>
      <c r="VCN75" s="516"/>
      <c r="VCO75" s="516"/>
      <c r="VCP75" s="516"/>
      <c r="VCQ75" s="516"/>
      <c r="VCR75" s="516"/>
      <c r="VCS75" s="516"/>
      <c r="VCT75" s="516"/>
      <c r="VCU75" s="516"/>
      <c r="VCV75" s="516"/>
      <c r="VCW75" s="516"/>
      <c r="VCX75" s="516"/>
      <c r="VCY75" s="516"/>
      <c r="VCZ75" s="516"/>
      <c r="VDA75" s="516"/>
      <c r="VDB75" s="516"/>
      <c r="VDC75" s="516"/>
      <c r="VDD75" s="516"/>
      <c r="VDE75" s="516"/>
      <c r="VDF75" s="516"/>
      <c r="VDG75" s="516"/>
      <c r="VDH75" s="516"/>
      <c r="VDI75" s="516"/>
      <c r="VDJ75" s="516"/>
      <c r="VDK75" s="516"/>
      <c r="VDL75" s="516"/>
      <c r="VDM75" s="516"/>
      <c r="VDN75" s="516"/>
      <c r="VDO75" s="516"/>
      <c r="VDP75" s="516"/>
      <c r="VDQ75" s="516"/>
      <c r="VDR75" s="516"/>
      <c r="VDS75" s="516"/>
      <c r="VDT75" s="516"/>
      <c r="VDU75" s="516"/>
      <c r="VDV75" s="516"/>
      <c r="VDW75" s="516"/>
      <c r="VDX75" s="516"/>
      <c r="VDY75" s="516"/>
      <c r="VDZ75" s="516"/>
      <c r="VEA75" s="516"/>
      <c r="VEB75" s="516"/>
      <c r="VEC75" s="516"/>
      <c r="VED75" s="516"/>
      <c r="VEE75" s="516"/>
      <c r="VEF75" s="516"/>
      <c r="VEG75" s="516"/>
      <c r="VEH75" s="516"/>
      <c r="VEI75" s="516"/>
      <c r="VEJ75" s="516"/>
      <c r="VEK75" s="516"/>
      <c r="VEL75" s="516"/>
      <c r="VEM75" s="516"/>
      <c r="VEN75" s="516"/>
      <c r="VEO75" s="516"/>
      <c r="VEP75" s="516"/>
      <c r="VEQ75" s="516"/>
      <c r="VER75" s="516"/>
      <c r="VES75" s="516"/>
      <c r="VET75" s="516"/>
      <c r="VEU75" s="516"/>
      <c r="VEV75" s="516"/>
      <c r="VEW75" s="516"/>
      <c r="VEX75" s="516"/>
      <c r="VEY75" s="516"/>
      <c r="VEZ75" s="516"/>
      <c r="VFA75" s="516"/>
      <c r="VFB75" s="516"/>
      <c r="VFC75" s="516"/>
      <c r="VFD75" s="516"/>
      <c r="VFE75" s="516"/>
      <c r="VFF75" s="516"/>
      <c r="VFG75" s="516"/>
      <c r="VFH75" s="516"/>
      <c r="VFI75" s="516"/>
      <c r="VFJ75" s="516"/>
      <c r="VFK75" s="516"/>
      <c r="VFL75" s="516"/>
      <c r="VFM75" s="516"/>
      <c r="VFN75" s="516"/>
      <c r="VFO75" s="516"/>
      <c r="VFP75" s="516"/>
      <c r="VFQ75" s="516"/>
      <c r="VFR75" s="516"/>
      <c r="VFS75" s="516"/>
      <c r="VFT75" s="516"/>
      <c r="VFU75" s="516"/>
      <c r="VFV75" s="516"/>
      <c r="VFW75" s="516"/>
      <c r="VFX75" s="516"/>
      <c r="VFY75" s="516"/>
      <c r="VFZ75" s="516"/>
      <c r="VGA75" s="516"/>
      <c r="VGB75" s="516"/>
      <c r="VGC75" s="516"/>
      <c r="VGD75" s="516"/>
      <c r="VGE75" s="516"/>
      <c r="VGF75" s="516"/>
      <c r="VGG75" s="516"/>
      <c r="VGH75" s="516"/>
      <c r="VGI75" s="516"/>
      <c r="VGJ75" s="516"/>
      <c r="VGK75" s="516"/>
      <c r="VGL75" s="516"/>
      <c r="VGM75" s="516"/>
      <c r="VGN75" s="516"/>
      <c r="VGO75" s="516"/>
      <c r="VGP75" s="516"/>
      <c r="VGQ75" s="516"/>
      <c r="VGR75" s="516"/>
      <c r="VGS75" s="516"/>
      <c r="VGT75" s="516"/>
      <c r="VGU75" s="516"/>
      <c r="VGV75" s="516"/>
      <c r="VGW75" s="516"/>
      <c r="VGX75" s="516"/>
      <c r="VGY75" s="516"/>
      <c r="VGZ75" s="516"/>
      <c r="VHA75" s="516"/>
      <c r="VHB75" s="516"/>
      <c r="VHC75" s="516"/>
      <c r="VHD75" s="516"/>
      <c r="VHE75" s="516"/>
      <c r="VHF75" s="516"/>
      <c r="VHG75" s="516"/>
      <c r="VHH75" s="516"/>
      <c r="VHI75" s="516"/>
      <c r="VHJ75" s="516"/>
      <c r="VHK75" s="516"/>
      <c r="VHL75" s="516"/>
      <c r="VHM75" s="516"/>
      <c r="VHN75" s="516"/>
      <c r="VHO75" s="516"/>
      <c r="VHP75" s="516"/>
      <c r="VHQ75" s="516"/>
      <c r="VHR75" s="516"/>
      <c r="VHS75" s="516"/>
      <c r="VHT75" s="516"/>
      <c r="VHU75" s="516"/>
      <c r="VHV75" s="516"/>
      <c r="VHW75" s="516"/>
      <c r="VHX75" s="516"/>
      <c r="VHY75" s="516"/>
      <c r="VHZ75" s="516"/>
      <c r="VIA75" s="516"/>
      <c r="VIB75" s="516"/>
      <c r="VIC75" s="516"/>
      <c r="VID75" s="516"/>
      <c r="VIE75" s="516"/>
      <c r="VIF75" s="516"/>
      <c r="VIG75" s="516"/>
      <c r="VIH75" s="516"/>
      <c r="VII75" s="516"/>
      <c r="VIJ75" s="516"/>
      <c r="VIK75" s="516"/>
      <c r="VIL75" s="516"/>
      <c r="VIM75" s="516"/>
      <c r="VIN75" s="516"/>
      <c r="VIO75" s="516"/>
      <c r="VIP75" s="516"/>
      <c r="VIQ75" s="516"/>
      <c r="VIR75" s="516"/>
      <c r="VIS75" s="516"/>
      <c r="VIT75" s="516"/>
      <c r="VIU75" s="516"/>
      <c r="VIV75" s="516"/>
      <c r="VIW75" s="516"/>
      <c r="VIX75" s="516"/>
      <c r="VIY75" s="516"/>
      <c r="VIZ75" s="516"/>
      <c r="VJA75" s="516"/>
      <c r="VJB75" s="516"/>
      <c r="VJC75" s="516"/>
      <c r="VJD75" s="516"/>
      <c r="VJE75" s="516"/>
      <c r="VJF75" s="516"/>
      <c r="VJG75" s="516"/>
      <c r="VJH75" s="516"/>
      <c r="VJI75" s="516"/>
      <c r="VJJ75" s="516"/>
      <c r="VJK75" s="516"/>
      <c r="VJL75" s="516"/>
      <c r="VJM75" s="516"/>
      <c r="VJN75" s="516"/>
      <c r="VJO75" s="516"/>
      <c r="VJP75" s="516"/>
      <c r="VJQ75" s="516"/>
      <c r="VJR75" s="516"/>
      <c r="VJS75" s="516"/>
      <c r="VJT75" s="516"/>
      <c r="VJU75" s="516"/>
      <c r="VJV75" s="516"/>
      <c r="VJW75" s="516"/>
      <c r="VJX75" s="516"/>
      <c r="VJY75" s="516"/>
      <c r="VJZ75" s="516"/>
      <c r="VKA75" s="516"/>
      <c r="VKB75" s="516"/>
      <c r="VKC75" s="516"/>
      <c r="VKD75" s="516"/>
      <c r="VKE75" s="516"/>
      <c r="VKF75" s="516"/>
      <c r="VKG75" s="516"/>
      <c r="VKH75" s="516"/>
      <c r="VKI75" s="516"/>
      <c r="VKJ75" s="516"/>
      <c r="VKK75" s="516"/>
      <c r="VKL75" s="516"/>
      <c r="VKM75" s="516"/>
      <c r="VKN75" s="516"/>
      <c r="VKO75" s="516"/>
      <c r="VKP75" s="516"/>
      <c r="VKQ75" s="516"/>
      <c r="VKR75" s="516"/>
      <c r="VKS75" s="516"/>
      <c r="VKT75" s="516"/>
      <c r="VKU75" s="516"/>
      <c r="VKV75" s="516"/>
      <c r="VKW75" s="516"/>
      <c r="VKX75" s="516"/>
      <c r="VKY75" s="516"/>
      <c r="VKZ75" s="516"/>
      <c r="VLA75" s="516"/>
      <c r="VLB75" s="516"/>
      <c r="VLC75" s="516"/>
      <c r="VLD75" s="516"/>
      <c r="VLE75" s="516"/>
      <c r="VLF75" s="516"/>
      <c r="VLG75" s="516"/>
      <c r="VLH75" s="516"/>
      <c r="VLI75" s="516"/>
      <c r="VLJ75" s="516"/>
      <c r="VLK75" s="516"/>
      <c r="VLL75" s="516"/>
      <c r="VLM75" s="516"/>
      <c r="VLN75" s="516"/>
      <c r="VLO75" s="516"/>
      <c r="VLP75" s="516"/>
      <c r="VLQ75" s="516"/>
      <c r="VLR75" s="516"/>
      <c r="VLS75" s="516"/>
      <c r="VLT75" s="516"/>
      <c r="VLU75" s="516"/>
      <c r="VLV75" s="516"/>
      <c r="VLW75" s="516"/>
      <c r="VLX75" s="516"/>
      <c r="VLY75" s="516"/>
      <c r="VLZ75" s="516"/>
      <c r="VMA75" s="516"/>
      <c r="VMB75" s="516"/>
      <c r="VMC75" s="516"/>
      <c r="VMD75" s="516"/>
      <c r="VME75" s="516"/>
      <c r="VMF75" s="516"/>
      <c r="VMG75" s="516"/>
      <c r="VMH75" s="516"/>
      <c r="VMI75" s="516"/>
      <c r="VMJ75" s="516"/>
      <c r="VMK75" s="516"/>
      <c r="VML75" s="516"/>
      <c r="VMM75" s="516"/>
      <c r="VMN75" s="516"/>
      <c r="VMO75" s="516"/>
      <c r="VMP75" s="516"/>
      <c r="VMQ75" s="516"/>
      <c r="VMR75" s="516"/>
      <c r="VMS75" s="516"/>
      <c r="VMT75" s="516"/>
      <c r="VMU75" s="516"/>
      <c r="VMV75" s="516"/>
      <c r="VMW75" s="516"/>
      <c r="VMX75" s="516"/>
      <c r="VMY75" s="516"/>
      <c r="VMZ75" s="516"/>
      <c r="VNA75" s="516"/>
      <c r="VNB75" s="516"/>
      <c r="VNC75" s="516"/>
      <c r="VND75" s="516"/>
      <c r="VNE75" s="516"/>
      <c r="VNF75" s="516"/>
      <c r="VNG75" s="516"/>
      <c r="VNH75" s="516"/>
      <c r="VNI75" s="516"/>
      <c r="VNJ75" s="516"/>
      <c r="VNK75" s="516"/>
      <c r="VNL75" s="516"/>
      <c r="VNM75" s="516"/>
      <c r="VNN75" s="516"/>
      <c r="VNO75" s="516"/>
      <c r="VNP75" s="516"/>
      <c r="VNQ75" s="516"/>
      <c r="VNR75" s="516"/>
      <c r="VNS75" s="516"/>
      <c r="VNT75" s="516"/>
      <c r="VNU75" s="516"/>
      <c r="VNV75" s="516"/>
      <c r="VNW75" s="516"/>
      <c r="VNX75" s="516"/>
      <c r="VNY75" s="516"/>
      <c r="VNZ75" s="516"/>
      <c r="VOA75" s="516"/>
      <c r="VOB75" s="516"/>
      <c r="VOC75" s="516"/>
      <c r="VOD75" s="516"/>
      <c r="VOE75" s="516"/>
      <c r="VOF75" s="516"/>
      <c r="VOG75" s="516"/>
      <c r="VOH75" s="516"/>
      <c r="VOI75" s="516"/>
      <c r="VOJ75" s="516"/>
      <c r="VOK75" s="516"/>
      <c r="VOL75" s="516"/>
      <c r="VOM75" s="516"/>
      <c r="VON75" s="516"/>
      <c r="VOO75" s="516"/>
      <c r="VOP75" s="516"/>
      <c r="VOQ75" s="516"/>
      <c r="VOR75" s="516"/>
      <c r="VOS75" s="516"/>
      <c r="VOT75" s="516"/>
      <c r="VOU75" s="516"/>
      <c r="VOV75" s="516"/>
      <c r="VOW75" s="516"/>
      <c r="VOX75" s="516"/>
      <c r="VOY75" s="516"/>
      <c r="VOZ75" s="516"/>
      <c r="VPA75" s="516"/>
      <c r="VPB75" s="516"/>
      <c r="VPC75" s="516"/>
      <c r="VPD75" s="516"/>
      <c r="VPE75" s="516"/>
      <c r="VPF75" s="516"/>
      <c r="VPG75" s="516"/>
      <c r="VPH75" s="516"/>
      <c r="VPI75" s="516"/>
      <c r="VPJ75" s="516"/>
      <c r="VPK75" s="516"/>
      <c r="VPL75" s="516"/>
      <c r="VPM75" s="516"/>
      <c r="VPN75" s="516"/>
      <c r="VPO75" s="516"/>
      <c r="VPP75" s="516"/>
      <c r="VPQ75" s="516"/>
      <c r="VPR75" s="516"/>
      <c r="VPS75" s="516"/>
      <c r="VPT75" s="516"/>
      <c r="VPU75" s="516"/>
      <c r="VPV75" s="516"/>
      <c r="VPW75" s="516"/>
      <c r="VPX75" s="516"/>
      <c r="VPY75" s="516"/>
      <c r="VPZ75" s="516"/>
      <c r="VQA75" s="516"/>
      <c r="VQB75" s="516"/>
      <c r="VQC75" s="516"/>
      <c r="VQD75" s="516"/>
      <c r="VQE75" s="516"/>
      <c r="VQF75" s="516"/>
      <c r="VQG75" s="516"/>
      <c r="VQH75" s="516"/>
      <c r="VQI75" s="516"/>
      <c r="VQJ75" s="516"/>
      <c r="VQK75" s="516"/>
      <c r="VQL75" s="516"/>
      <c r="VQM75" s="516"/>
      <c r="VQN75" s="516"/>
      <c r="VQO75" s="516"/>
      <c r="VQP75" s="516"/>
      <c r="VQQ75" s="516"/>
      <c r="VQR75" s="516"/>
      <c r="VQS75" s="516"/>
      <c r="VQT75" s="516"/>
      <c r="VQU75" s="516"/>
      <c r="VQV75" s="516"/>
      <c r="VQW75" s="516"/>
      <c r="VQX75" s="516"/>
      <c r="VQY75" s="516"/>
      <c r="VQZ75" s="516"/>
      <c r="VRA75" s="516"/>
      <c r="VRB75" s="516"/>
      <c r="VRC75" s="516"/>
      <c r="VRD75" s="516"/>
      <c r="VRE75" s="516"/>
      <c r="VRF75" s="516"/>
      <c r="VRG75" s="516"/>
      <c r="VRH75" s="516"/>
      <c r="VRI75" s="516"/>
      <c r="VRJ75" s="516"/>
      <c r="VRK75" s="516"/>
      <c r="VRL75" s="516"/>
      <c r="VRM75" s="516"/>
      <c r="VRN75" s="516"/>
      <c r="VRO75" s="516"/>
      <c r="VRP75" s="516"/>
      <c r="VRQ75" s="516"/>
      <c r="VRR75" s="516"/>
      <c r="VRS75" s="516"/>
      <c r="VRT75" s="516"/>
      <c r="VRU75" s="516"/>
      <c r="VRV75" s="516"/>
      <c r="VRW75" s="516"/>
      <c r="VRX75" s="516"/>
      <c r="VRY75" s="516"/>
      <c r="VRZ75" s="516"/>
      <c r="VSA75" s="516"/>
      <c r="VSB75" s="516"/>
      <c r="VSC75" s="516"/>
      <c r="VSD75" s="516"/>
      <c r="VSE75" s="516"/>
      <c r="VSF75" s="516"/>
      <c r="VSG75" s="516"/>
      <c r="VSH75" s="516"/>
      <c r="VSI75" s="516"/>
      <c r="VSJ75" s="516"/>
      <c r="VSK75" s="516"/>
      <c r="VSL75" s="516"/>
      <c r="VSM75" s="516"/>
      <c r="VSN75" s="516"/>
      <c r="VSO75" s="516"/>
      <c r="VSP75" s="516"/>
      <c r="VSQ75" s="516"/>
      <c r="VSR75" s="516"/>
      <c r="VSS75" s="516"/>
      <c r="VST75" s="516"/>
      <c r="VSU75" s="516"/>
      <c r="VSV75" s="516"/>
      <c r="VSW75" s="516"/>
      <c r="VSX75" s="516"/>
      <c r="VSY75" s="516"/>
      <c r="VSZ75" s="516"/>
      <c r="VTA75" s="516"/>
      <c r="VTB75" s="516"/>
      <c r="VTC75" s="516"/>
      <c r="VTD75" s="516"/>
      <c r="VTE75" s="516"/>
      <c r="VTF75" s="516"/>
      <c r="VTG75" s="516"/>
      <c r="VTH75" s="516"/>
      <c r="VTI75" s="516"/>
      <c r="VTJ75" s="516"/>
      <c r="VTK75" s="516"/>
      <c r="VTL75" s="516"/>
      <c r="VTM75" s="516"/>
      <c r="VTN75" s="516"/>
      <c r="VTO75" s="516"/>
      <c r="VTP75" s="516"/>
      <c r="VTQ75" s="516"/>
      <c r="VTR75" s="516"/>
      <c r="VTS75" s="516"/>
      <c r="VTT75" s="516"/>
      <c r="VTU75" s="516"/>
      <c r="VTV75" s="516"/>
      <c r="VTW75" s="516"/>
      <c r="VTX75" s="516"/>
      <c r="VTY75" s="516"/>
      <c r="VTZ75" s="516"/>
      <c r="VUA75" s="516"/>
      <c r="VUB75" s="516"/>
      <c r="VUC75" s="516"/>
      <c r="VUD75" s="516"/>
      <c r="VUE75" s="516"/>
      <c r="VUF75" s="516"/>
      <c r="VUG75" s="516"/>
      <c r="VUH75" s="516"/>
      <c r="VUI75" s="516"/>
      <c r="VUJ75" s="516"/>
      <c r="VUK75" s="516"/>
      <c r="VUL75" s="516"/>
      <c r="VUM75" s="516"/>
      <c r="VUN75" s="516"/>
      <c r="VUO75" s="516"/>
      <c r="VUP75" s="516"/>
      <c r="VUQ75" s="516"/>
      <c r="VUR75" s="516"/>
      <c r="VUS75" s="516"/>
      <c r="VUT75" s="516"/>
      <c r="VUU75" s="516"/>
      <c r="VUV75" s="516"/>
      <c r="VUW75" s="516"/>
      <c r="VUX75" s="516"/>
      <c r="VUY75" s="516"/>
      <c r="VUZ75" s="516"/>
      <c r="VVA75" s="516"/>
      <c r="VVB75" s="516"/>
      <c r="VVC75" s="516"/>
      <c r="VVD75" s="516"/>
      <c r="VVE75" s="516"/>
      <c r="VVF75" s="516"/>
      <c r="VVG75" s="516"/>
      <c r="VVH75" s="516"/>
      <c r="VVI75" s="516"/>
      <c r="VVJ75" s="516"/>
      <c r="VVK75" s="516"/>
      <c r="VVL75" s="516"/>
      <c r="VVM75" s="516"/>
      <c r="VVN75" s="516"/>
      <c r="VVO75" s="516"/>
      <c r="VVP75" s="516"/>
      <c r="VVQ75" s="516"/>
      <c r="VVR75" s="516"/>
      <c r="VVS75" s="516"/>
      <c r="VVT75" s="516"/>
      <c r="VVU75" s="516"/>
      <c r="VVV75" s="516"/>
      <c r="VVW75" s="516"/>
      <c r="VVX75" s="516"/>
      <c r="VVY75" s="516"/>
      <c r="VVZ75" s="516"/>
      <c r="VWA75" s="516"/>
      <c r="VWB75" s="516"/>
      <c r="VWC75" s="516"/>
      <c r="VWD75" s="516"/>
      <c r="VWE75" s="516"/>
      <c r="VWF75" s="516"/>
      <c r="VWG75" s="516"/>
      <c r="VWH75" s="516"/>
      <c r="VWI75" s="516"/>
      <c r="VWJ75" s="516"/>
      <c r="VWK75" s="516"/>
      <c r="VWL75" s="516"/>
      <c r="VWM75" s="516"/>
      <c r="VWN75" s="516"/>
      <c r="VWO75" s="516"/>
      <c r="VWP75" s="516"/>
      <c r="VWQ75" s="516"/>
      <c r="VWR75" s="516"/>
      <c r="VWS75" s="516"/>
      <c r="VWT75" s="516"/>
      <c r="VWU75" s="516"/>
      <c r="VWV75" s="516"/>
      <c r="VWW75" s="516"/>
      <c r="VWX75" s="516"/>
      <c r="VWY75" s="516"/>
      <c r="VWZ75" s="516"/>
      <c r="VXA75" s="516"/>
      <c r="VXB75" s="516"/>
      <c r="VXC75" s="516"/>
      <c r="VXD75" s="516"/>
      <c r="VXE75" s="516"/>
      <c r="VXF75" s="516"/>
      <c r="VXG75" s="516"/>
      <c r="VXH75" s="516"/>
      <c r="VXI75" s="516"/>
      <c r="VXJ75" s="516"/>
      <c r="VXK75" s="516"/>
      <c r="VXL75" s="516"/>
      <c r="VXM75" s="516"/>
      <c r="VXN75" s="516"/>
      <c r="VXO75" s="516"/>
      <c r="VXP75" s="516"/>
      <c r="VXQ75" s="516"/>
      <c r="VXR75" s="516"/>
      <c r="VXS75" s="516"/>
      <c r="VXT75" s="516"/>
      <c r="VXU75" s="516"/>
      <c r="VXV75" s="516"/>
      <c r="VXW75" s="516"/>
      <c r="VXX75" s="516"/>
      <c r="VXY75" s="516"/>
      <c r="VXZ75" s="516"/>
      <c r="VYA75" s="516"/>
      <c r="VYB75" s="516"/>
      <c r="VYC75" s="516"/>
      <c r="VYD75" s="516"/>
      <c r="VYE75" s="516"/>
      <c r="VYF75" s="516"/>
      <c r="VYG75" s="516"/>
      <c r="VYH75" s="516"/>
      <c r="VYI75" s="516"/>
      <c r="VYJ75" s="516"/>
      <c r="VYK75" s="516"/>
      <c r="VYL75" s="516"/>
      <c r="VYM75" s="516"/>
      <c r="VYN75" s="516"/>
      <c r="VYO75" s="516"/>
      <c r="VYP75" s="516"/>
      <c r="VYQ75" s="516"/>
      <c r="VYR75" s="516"/>
      <c r="VYS75" s="516"/>
      <c r="VYT75" s="516"/>
      <c r="VYU75" s="516"/>
      <c r="VYV75" s="516"/>
      <c r="VYW75" s="516"/>
      <c r="VYX75" s="516"/>
      <c r="VYY75" s="516"/>
      <c r="VYZ75" s="516"/>
      <c r="VZA75" s="516"/>
      <c r="VZB75" s="516"/>
      <c r="VZC75" s="516"/>
      <c r="VZD75" s="516"/>
      <c r="VZE75" s="516"/>
      <c r="VZF75" s="516"/>
      <c r="VZG75" s="516"/>
      <c r="VZH75" s="516"/>
      <c r="VZI75" s="516"/>
      <c r="VZJ75" s="516"/>
      <c r="VZK75" s="516"/>
      <c r="VZL75" s="516"/>
      <c r="VZM75" s="516"/>
      <c r="VZN75" s="516"/>
      <c r="VZO75" s="516"/>
      <c r="VZP75" s="516"/>
      <c r="VZQ75" s="516"/>
      <c r="VZR75" s="516"/>
      <c r="VZS75" s="516"/>
      <c r="VZT75" s="516"/>
      <c r="VZU75" s="516"/>
      <c r="VZV75" s="516"/>
      <c r="VZW75" s="516"/>
      <c r="VZX75" s="516"/>
      <c r="VZY75" s="516"/>
      <c r="VZZ75" s="516"/>
      <c r="WAA75" s="516"/>
      <c r="WAB75" s="516"/>
      <c r="WAC75" s="516"/>
      <c r="WAD75" s="516"/>
      <c r="WAE75" s="516"/>
      <c r="WAF75" s="516"/>
      <c r="WAG75" s="516"/>
      <c r="WAH75" s="516"/>
      <c r="WAI75" s="516"/>
      <c r="WAJ75" s="516"/>
      <c r="WAK75" s="516"/>
      <c r="WAL75" s="516"/>
      <c r="WAM75" s="516"/>
      <c r="WAN75" s="516"/>
      <c r="WAO75" s="516"/>
      <c r="WAP75" s="516"/>
      <c r="WAQ75" s="516"/>
      <c r="WAR75" s="516"/>
      <c r="WAS75" s="516"/>
      <c r="WAT75" s="516"/>
      <c r="WAU75" s="516"/>
      <c r="WAV75" s="516"/>
      <c r="WAW75" s="516"/>
      <c r="WAX75" s="516"/>
      <c r="WAY75" s="516"/>
      <c r="WAZ75" s="516"/>
      <c r="WBA75" s="516"/>
      <c r="WBB75" s="516"/>
      <c r="WBC75" s="516"/>
      <c r="WBD75" s="516"/>
      <c r="WBE75" s="516"/>
      <c r="WBF75" s="516"/>
      <c r="WBG75" s="516"/>
      <c r="WBH75" s="516"/>
      <c r="WBI75" s="516"/>
      <c r="WBJ75" s="516"/>
      <c r="WBK75" s="516"/>
      <c r="WBL75" s="516"/>
      <c r="WBM75" s="516"/>
      <c r="WBN75" s="516"/>
      <c r="WBO75" s="516"/>
      <c r="WBP75" s="516"/>
      <c r="WBQ75" s="516"/>
      <c r="WBR75" s="516"/>
      <c r="WBS75" s="516"/>
      <c r="WBT75" s="516"/>
      <c r="WBU75" s="516"/>
      <c r="WBV75" s="516"/>
      <c r="WBW75" s="516"/>
      <c r="WBX75" s="516"/>
      <c r="WBY75" s="516"/>
      <c r="WBZ75" s="516"/>
      <c r="WCA75" s="516"/>
      <c r="WCB75" s="516"/>
      <c r="WCC75" s="516"/>
      <c r="WCD75" s="516"/>
      <c r="WCE75" s="516"/>
      <c r="WCF75" s="516"/>
      <c r="WCG75" s="516"/>
      <c r="WCH75" s="516"/>
      <c r="WCI75" s="516"/>
      <c r="WCJ75" s="516"/>
      <c r="WCK75" s="516"/>
      <c r="WCL75" s="516"/>
      <c r="WCM75" s="516"/>
      <c r="WCN75" s="516"/>
      <c r="WCO75" s="516"/>
      <c r="WCP75" s="516"/>
      <c r="WCQ75" s="516"/>
      <c r="WCR75" s="516"/>
      <c r="WCS75" s="516"/>
      <c r="WCT75" s="516"/>
      <c r="WCU75" s="516"/>
      <c r="WCV75" s="516"/>
      <c r="WCW75" s="516"/>
      <c r="WCX75" s="516"/>
      <c r="WCY75" s="516"/>
      <c r="WCZ75" s="516"/>
      <c r="WDA75" s="516"/>
      <c r="WDB75" s="516"/>
      <c r="WDC75" s="516"/>
      <c r="WDD75" s="516"/>
      <c r="WDE75" s="516"/>
      <c r="WDF75" s="516"/>
      <c r="WDG75" s="516"/>
      <c r="WDH75" s="516"/>
      <c r="WDI75" s="516"/>
      <c r="WDJ75" s="516"/>
      <c r="WDK75" s="516"/>
      <c r="WDL75" s="516"/>
      <c r="WDM75" s="516"/>
      <c r="WDN75" s="516"/>
      <c r="WDO75" s="516"/>
      <c r="WDP75" s="516"/>
      <c r="WDQ75" s="516"/>
      <c r="WDR75" s="516"/>
      <c r="WDS75" s="516"/>
      <c r="WDT75" s="516"/>
      <c r="WDU75" s="516"/>
      <c r="WDV75" s="516"/>
      <c r="WDW75" s="516"/>
      <c r="WDX75" s="516"/>
      <c r="WDY75" s="516"/>
      <c r="WDZ75" s="516"/>
      <c r="WEA75" s="516"/>
      <c r="WEB75" s="516"/>
      <c r="WEC75" s="516"/>
      <c r="WED75" s="516"/>
      <c r="WEE75" s="516"/>
      <c r="WEF75" s="516"/>
      <c r="WEG75" s="516"/>
      <c r="WEH75" s="516"/>
      <c r="WEI75" s="516"/>
      <c r="WEJ75" s="516"/>
      <c r="WEK75" s="516"/>
      <c r="WEL75" s="516"/>
      <c r="WEM75" s="516"/>
      <c r="WEN75" s="516"/>
      <c r="WEO75" s="516"/>
      <c r="WEP75" s="516"/>
      <c r="WEQ75" s="516"/>
      <c r="WER75" s="516"/>
      <c r="WES75" s="516"/>
      <c r="WET75" s="516"/>
      <c r="WEU75" s="516"/>
      <c r="WEV75" s="516"/>
      <c r="WEW75" s="516"/>
      <c r="WEX75" s="516"/>
      <c r="WEY75" s="516"/>
      <c r="WEZ75" s="516"/>
      <c r="WFA75" s="516"/>
      <c r="WFB75" s="516"/>
      <c r="WFC75" s="516"/>
      <c r="WFD75" s="516"/>
      <c r="WFE75" s="516"/>
      <c r="WFF75" s="516"/>
      <c r="WFG75" s="516"/>
      <c r="WFH75" s="516"/>
      <c r="WFI75" s="516"/>
      <c r="WFJ75" s="516"/>
      <c r="WFK75" s="516"/>
      <c r="WFL75" s="516"/>
      <c r="WFM75" s="516"/>
      <c r="WFN75" s="516"/>
      <c r="WFO75" s="516"/>
      <c r="WFP75" s="516"/>
      <c r="WFQ75" s="516"/>
      <c r="WFR75" s="516"/>
      <c r="WFS75" s="516"/>
      <c r="WFT75" s="516"/>
      <c r="WFU75" s="516"/>
      <c r="WFV75" s="516"/>
      <c r="WFW75" s="516"/>
      <c r="WFX75" s="516"/>
      <c r="WFY75" s="516"/>
      <c r="WFZ75" s="516"/>
      <c r="WGA75" s="516"/>
      <c r="WGB75" s="516"/>
      <c r="WGC75" s="516"/>
      <c r="WGD75" s="516"/>
      <c r="WGE75" s="516"/>
      <c r="WGF75" s="516"/>
      <c r="WGG75" s="516"/>
      <c r="WGH75" s="516"/>
      <c r="WGI75" s="516"/>
      <c r="WGJ75" s="516"/>
      <c r="WGK75" s="516"/>
      <c r="WGL75" s="516"/>
      <c r="WGM75" s="516"/>
      <c r="WGN75" s="516"/>
      <c r="WGO75" s="516"/>
      <c r="WGP75" s="516"/>
      <c r="WGQ75" s="516"/>
      <c r="WGR75" s="516"/>
      <c r="WGS75" s="516"/>
      <c r="WGT75" s="516"/>
      <c r="WGU75" s="516"/>
      <c r="WGV75" s="516"/>
      <c r="WGW75" s="516"/>
      <c r="WGX75" s="516"/>
      <c r="WGY75" s="516"/>
      <c r="WGZ75" s="516"/>
      <c r="WHA75" s="516"/>
      <c r="WHB75" s="516"/>
      <c r="WHC75" s="516"/>
      <c r="WHD75" s="516"/>
      <c r="WHE75" s="516"/>
      <c r="WHF75" s="516"/>
      <c r="WHG75" s="516"/>
      <c r="WHH75" s="516"/>
      <c r="WHI75" s="516"/>
      <c r="WHJ75" s="516"/>
      <c r="WHK75" s="516"/>
      <c r="WHL75" s="516"/>
      <c r="WHM75" s="516"/>
      <c r="WHN75" s="516"/>
      <c r="WHO75" s="516"/>
      <c r="WHP75" s="516"/>
      <c r="WHQ75" s="516"/>
      <c r="WHR75" s="516"/>
      <c r="WHS75" s="516"/>
      <c r="WHT75" s="516"/>
      <c r="WHU75" s="516"/>
      <c r="WHV75" s="516"/>
      <c r="WHW75" s="516"/>
      <c r="WHX75" s="516"/>
      <c r="WHY75" s="516"/>
      <c r="WHZ75" s="516"/>
      <c r="WIA75" s="516"/>
      <c r="WIB75" s="516"/>
      <c r="WIC75" s="516"/>
      <c r="WID75" s="516"/>
      <c r="WIE75" s="516"/>
      <c r="WIF75" s="516"/>
      <c r="WIG75" s="516"/>
      <c r="WIH75" s="516"/>
      <c r="WII75" s="516"/>
      <c r="WIJ75" s="516"/>
      <c r="WIK75" s="516"/>
      <c r="WIL75" s="516"/>
      <c r="WIM75" s="516"/>
      <c r="WIN75" s="516"/>
      <c r="WIO75" s="516"/>
      <c r="WIP75" s="516"/>
      <c r="WIQ75" s="516"/>
      <c r="WIR75" s="516"/>
      <c r="WIS75" s="516"/>
      <c r="WIT75" s="516"/>
      <c r="WIU75" s="516"/>
      <c r="WIV75" s="516"/>
      <c r="WIW75" s="516"/>
      <c r="WIX75" s="516"/>
      <c r="WIY75" s="516"/>
      <c r="WIZ75" s="516"/>
      <c r="WJA75" s="516"/>
      <c r="WJB75" s="516"/>
      <c r="WJC75" s="516"/>
      <c r="WJD75" s="516"/>
      <c r="WJE75" s="516"/>
      <c r="WJF75" s="516"/>
      <c r="WJG75" s="516"/>
      <c r="WJH75" s="516"/>
      <c r="WJI75" s="516"/>
      <c r="WJJ75" s="516"/>
      <c r="WJK75" s="516"/>
      <c r="WJL75" s="516"/>
      <c r="WJM75" s="516"/>
      <c r="WJN75" s="516"/>
      <c r="WJO75" s="516"/>
      <c r="WJP75" s="516"/>
      <c r="WJQ75" s="516"/>
      <c r="WJR75" s="516"/>
      <c r="WJS75" s="516"/>
      <c r="WJT75" s="516"/>
      <c r="WJU75" s="516"/>
      <c r="WJV75" s="516"/>
      <c r="WJW75" s="516"/>
      <c r="WJX75" s="516"/>
      <c r="WJY75" s="516"/>
      <c r="WJZ75" s="516"/>
      <c r="WKA75" s="516"/>
      <c r="WKB75" s="516"/>
      <c r="WKC75" s="516"/>
      <c r="WKD75" s="516"/>
      <c r="WKE75" s="516"/>
      <c r="WKF75" s="516"/>
      <c r="WKG75" s="516"/>
      <c r="WKH75" s="516"/>
      <c r="WKI75" s="516"/>
      <c r="WKJ75" s="516"/>
      <c r="WKK75" s="516"/>
      <c r="WKL75" s="516"/>
      <c r="WKM75" s="516"/>
      <c r="WKN75" s="516"/>
      <c r="WKO75" s="516"/>
      <c r="WKP75" s="516"/>
      <c r="WKQ75" s="516"/>
      <c r="WKR75" s="516"/>
      <c r="WKS75" s="516"/>
      <c r="WKT75" s="516"/>
      <c r="WKU75" s="516"/>
      <c r="WKV75" s="516"/>
      <c r="WKW75" s="516"/>
      <c r="WKX75" s="516"/>
      <c r="WKY75" s="516"/>
      <c r="WKZ75" s="516"/>
      <c r="WLA75" s="516"/>
      <c r="WLB75" s="516"/>
      <c r="WLC75" s="516"/>
      <c r="WLD75" s="516"/>
      <c r="WLE75" s="516"/>
      <c r="WLF75" s="516"/>
      <c r="WLG75" s="516"/>
      <c r="WLH75" s="516"/>
      <c r="WLI75" s="516"/>
      <c r="WLJ75" s="516"/>
      <c r="WLK75" s="516"/>
      <c r="WLL75" s="516"/>
      <c r="WLM75" s="516"/>
      <c r="WLN75" s="516"/>
      <c r="WLO75" s="516"/>
      <c r="WLP75" s="516"/>
      <c r="WLQ75" s="516"/>
      <c r="WLR75" s="516"/>
      <c r="WLS75" s="516"/>
      <c r="WLT75" s="516"/>
      <c r="WLU75" s="516"/>
      <c r="WLV75" s="516"/>
      <c r="WLW75" s="516"/>
      <c r="WLX75" s="516"/>
      <c r="WLY75" s="516"/>
      <c r="WLZ75" s="516"/>
      <c r="WMA75" s="516"/>
      <c r="WMB75" s="516"/>
      <c r="WMC75" s="516"/>
      <c r="WMD75" s="516"/>
      <c r="WME75" s="516"/>
      <c r="WMF75" s="516"/>
      <c r="WMG75" s="516"/>
      <c r="WMH75" s="516"/>
      <c r="WMI75" s="516"/>
      <c r="WMJ75" s="516"/>
      <c r="WMK75" s="516"/>
      <c r="WML75" s="516"/>
      <c r="WMM75" s="516"/>
      <c r="WMN75" s="516"/>
      <c r="WMO75" s="516"/>
      <c r="WMP75" s="516"/>
      <c r="WMQ75" s="516"/>
      <c r="WMR75" s="516"/>
      <c r="WMS75" s="516"/>
      <c r="WMT75" s="516"/>
      <c r="WMU75" s="516"/>
      <c r="WMV75" s="516"/>
      <c r="WMW75" s="516"/>
      <c r="WMX75" s="516"/>
      <c r="WMY75" s="516"/>
      <c r="WMZ75" s="516"/>
      <c r="WNA75" s="516"/>
      <c r="WNB75" s="516"/>
      <c r="WNC75" s="516"/>
      <c r="WND75" s="516"/>
      <c r="WNE75" s="516"/>
      <c r="WNF75" s="516"/>
      <c r="WNG75" s="516"/>
      <c r="WNH75" s="516"/>
      <c r="WNI75" s="516"/>
      <c r="WNJ75" s="516"/>
      <c r="WNK75" s="516"/>
      <c r="WNL75" s="516"/>
      <c r="WNM75" s="516"/>
      <c r="WNN75" s="516"/>
      <c r="WNO75" s="516"/>
      <c r="WNP75" s="516"/>
      <c r="WNQ75" s="516"/>
      <c r="WNR75" s="516"/>
      <c r="WNS75" s="516"/>
      <c r="WNT75" s="516"/>
      <c r="WNU75" s="516"/>
      <c r="WNV75" s="516"/>
      <c r="WNW75" s="516"/>
      <c r="WNX75" s="516"/>
      <c r="WNY75" s="516"/>
      <c r="WNZ75" s="516"/>
      <c r="WOA75" s="516"/>
      <c r="WOB75" s="516"/>
      <c r="WOC75" s="516"/>
      <c r="WOD75" s="516"/>
      <c r="WOE75" s="516"/>
      <c r="WOF75" s="516"/>
      <c r="WOG75" s="516"/>
      <c r="WOH75" s="516"/>
      <c r="WOI75" s="516"/>
      <c r="WOJ75" s="516"/>
      <c r="WOK75" s="516"/>
      <c r="WOL75" s="516"/>
      <c r="WOM75" s="516"/>
      <c r="WON75" s="516"/>
      <c r="WOO75" s="516"/>
      <c r="WOP75" s="516"/>
      <c r="WOQ75" s="516"/>
      <c r="WOR75" s="516"/>
      <c r="WOS75" s="516"/>
      <c r="WOT75" s="516"/>
      <c r="WOU75" s="516"/>
      <c r="WOV75" s="516"/>
      <c r="WOW75" s="516"/>
      <c r="WOX75" s="516"/>
      <c r="WOY75" s="516"/>
      <c r="WOZ75" s="516"/>
      <c r="WPA75" s="516"/>
      <c r="WPB75" s="516"/>
      <c r="WPC75" s="516"/>
      <c r="WPD75" s="516"/>
      <c r="WPE75" s="516"/>
      <c r="WPF75" s="516"/>
      <c r="WPG75" s="516"/>
      <c r="WPH75" s="516"/>
      <c r="WPI75" s="516"/>
      <c r="WPJ75" s="516"/>
      <c r="WPK75" s="516"/>
      <c r="WPL75" s="516"/>
      <c r="WPM75" s="516"/>
      <c r="WPN75" s="516"/>
      <c r="WPO75" s="516"/>
      <c r="WPP75" s="516"/>
      <c r="WPQ75" s="516"/>
      <c r="WPR75" s="516"/>
      <c r="WPS75" s="516"/>
      <c r="WPT75" s="516"/>
      <c r="WPU75" s="516"/>
      <c r="WPV75" s="516"/>
      <c r="WPW75" s="516"/>
      <c r="WPX75" s="516"/>
      <c r="WPY75" s="516"/>
      <c r="WPZ75" s="516"/>
      <c r="WQA75" s="516"/>
      <c r="WQB75" s="516"/>
      <c r="WQC75" s="516"/>
      <c r="WQD75" s="516"/>
      <c r="WQE75" s="516"/>
      <c r="WQF75" s="516"/>
      <c r="WQG75" s="516"/>
      <c r="WQH75" s="516"/>
      <c r="WQI75" s="516"/>
      <c r="WQJ75" s="516"/>
      <c r="WQK75" s="516"/>
      <c r="WQL75" s="516"/>
      <c r="WQM75" s="516"/>
      <c r="WQN75" s="516"/>
      <c r="WQO75" s="516"/>
      <c r="WQP75" s="516"/>
      <c r="WQQ75" s="516"/>
      <c r="WQR75" s="516"/>
      <c r="WQS75" s="516"/>
      <c r="WQT75" s="516"/>
      <c r="WQU75" s="516"/>
      <c r="WQV75" s="516"/>
      <c r="WQW75" s="516"/>
      <c r="WQX75" s="516"/>
      <c r="WQY75" s="516"/>
      <c r="WQZ75" s="516"/>
      <c r="WRA75" s="516"/>
      <c r="WRB75" s="516"/>
      <c r="WRC75" s="516"/>
      <c r="WRD75" s="516"/>
      <c r="WRE75" s="516"/>
      <c r="WRF75" s="516"/>
      <c r="WRG75" s="516"/>
      <c r="WRH75" s="516"/>
      <c r="WRI75" s="516"/>
      <c r="WRJ75" s="516"/>
      <c r="WRK75" s="516"/>
      <c r="WRL75" s="516"/>
      <c r="WRM75" s="516"/>
      <c r="WRN75" s="516"/>
      <c r="WRO75" s="516"/>
      <c r="WRP75" s="516"/>
      <c r="WRQ75" s="516"/>
      <c r="WRR75" s="516"/>
      <c r="WRS75" s="516"/>
      <c r="WRT75" s="516"/>
      <c r="WRU75" s="516"/>
      <c r="WRV75" s="516"/>
      <c r="WRW75" s="516"/>
      <c r="WRX75" s="516"/>
      <c r="WRY75" s="516"/>
      <c r="WRZ75" s="516"/>
      <c r="WSA75" s="516"/>
      <c r="WSB75" s="516"/>
      <c r="WSC75" s="516"/>
      <c r="WSD75" s="516"/>
      <c r="WSE75" s="516"/>
      <c r="WSF75" s="516"/>
      <c r="WSG75" s="516"/>
      <c r="WSH75" s="516"/>
      <c r="WSI75" s="516"/>
      <c r="WSJ75" s="516"/>
      <c r="WSK75" s="516"/>
      <c r="WSL75" s="516"/>
      <c r="WSM75" s="516"/>
      <c r="WSN75" s="516"/>
      <c r="WSO75" s="516"/>
      <c r="WSP75" s="516"/>
      <c r="WSQ75" s="516"/>
      <c r="WSR75" s="516"/>
      <c r="WSS75" s="516"/>
      <c r="WST75" s="516"/>
      <c r="WSU75" s="516"/>
      <c r="WSV75" s="516"/>
      <c r="WSW75" s="516"/>
      <c r="WSX75" s="516"/>
      <c r="WSY75" s="516"/>
      <c r="WSZ75" s="516"/>
      <c r="WTA75" s="516"/>
      <c r="WTB75" s="516"/>
      <c r="WTC75" s="516"/>
      <c r="WTD75" s="516"/>
      <c r="WTE75" s="516"/>
      <c r="WTF75" s="516"/>
      <c r="WTG75" s="516"/>
      <c r="WTH75" s="516"/>
      <c r="WTI75" s="516"/>
      <c r="WTJ75" s="516"/>
      <c r="WTK75" s="516"/>
      <c r="WTL75" s="516"/>
      <c r="WTM75" s="516"/>
      <c r="WTN75" s="516"/>
      <c r="WTO75" s="516"/>
      <c r="WTP75" s="516"/>
      <c r="WTQ75" s="516"/>
      <c r="WTR75" s="516"/>
      <c r="WTS75" s="516"/>
      <c r="WTT75" s="516"/>
      <c r="WTU75" s="516"/>
      <c r="WTV75" s="516"/>
      <c r="WTW75" s="516"/>
      <c r="WTX75" s="516"/>
      <c r="WTY75" s="516"/>
      <c r="WTZ75" s="516"/>
      <c r="WUA75" s="516"/>
      <c r="WUB75" s="516"/>
      <c r="WUC75" s="516"/>
      <c r="WUD75" s="516"/>
      <c r="WUE75" s="516"/>
      <c r="WUF75" s="516"/>
      <c r="WUG75" s="516"/>
      <c r="WUH75" s="516"/>
      <c r="WUI75" s="516"/>
      <c r="WUJ75" s="516"/>
      <c r="WUK75" s="516"/>
      <c r="WUL75" s="516"/>
      <c r="WUM75" s="516"/>
      <c r="WUN75" s="516"/>
      <c r="WUO75" s="516"/>
      <c r="WUP75" s="516"/>
      <c r="WUQ75" s="516"/>
      <c r="WUR75" s="516"/>
      <c r="WUS75" s="516"/>
      <c r="WUT75" s="516"/>
      <c r="WUU75" s="516"/>
      <c r="WUV75" s="516"/>
      <c r="WUW75" s="516"/>
      <c r="WUX75" s="516"/>
      <c r="WUY75" s="516"/>
      <c r="WUZ75" s="516"/>
      <c r="WVA75" s="516"/>
      <c r="WVB75" s="516"/>
      <c r="WVC75" s="516"/>
      <c r="WVD75" s="516"/>
      <c r="WVE75" s="516"/>
      <c r="WVF75" s="516"/>
      <c r="WVG75" s="516"/>
      <c r="WVH75" s="516"/>
      <c r="WVI75" s="516"/>
      <c r="WVJ75" s="516"/>
      <c r="WVK75" s="516"/>
      <c r="WVL75" s="516"/>
      <c r="WVM75" s="516"/>
      <c r="WVN75" s="516"/>
      <c r="WVO75" s="516"/>
      <c r="WVP75" s="516"/>
      <c r="WVQ75" s="516"/>
      <c r="WVR75" s="516"/>
      <c r="WVS75" s="516"/>
      <c r="WVT75" s="516"/>
      <c r="WVU75" s="516"/>
      <c r="WVV75" s="516"/>
      <c r="WVW75" s="516"/>
      <c r="WVX75" s="516"/>
      <c r="WVY75" s="516"/>
      <c r="WVZ75" s="516"/>
      <c r="WWA75" s="516"/>
      <c r="WWB75" s="516"/>
      <c r="WWC75" s="516"/>
      <c r="WWD75" s="516"/>
      <c r="WWE75" s="516"/>
      <c r="WWF75" s="516"/>
      <c r="WWG75" s="516"/>
      <c r="WWH75" s="516"/>
      <c r="WWI75" s="516"/>
      <c r="WWJ75" s="516"/>
      <c r="WWK75" s="516"/>
      <c r="WWL75" s="516"/>
      <c r="WWM75" s="516"/>
      <c r="WWN75" s="516"/>
      <c r="WWO75" s="516"/>
      <c r="WWP75" s="516"/>
      <c r="WWQ75" s="516"/>
      <c r="WWR75" s="516"/>
      <c r="WWS75" s="516"/>
      <c r="WWT75" s="516"/>
      <c r="WWU75" s="516"/>
      <c r="WWV75" s="516"/>
      <c r="WWW75" s="516"/>
      <c r="WWX75" s="516"/>
      <c r="WWY75" s="516"/>
      <c r="WWZ75" s="516"/>
      <c r="WXA75" s="516"/>
      <c r="WXB75" s="516"/>
      <c r="WXC75" s="516"/>
      <c r="WXD75" s="516"/>
      <c r="WXE75" s="516"/>
      <c r="WXF75" s="516"/>
      <c r="WXG75" s="516"/>
      <c r="WXH75" s="516"/>
      <c r="WXI75" s="516"/>
      <c r="WXJ75" s="516"/>
      <c r="WXK75" s="516"/>
      <c r="WXL75" s="516"/>
      <c r="WXM75" s="516"/>
      <c r="WXN75" s="516"/>
      <c r="WXO75" s="516"/>
      <c r="WXP75" s="516"/>
      <c r="WXQ75" s="516"/>
      <c r="WXR75" s="516"/>
      <c r="WXS75" s="516"/>
      <c r="WXT75" s="516"/>
      <c r="WXU75" s="516"/>
      <c r="WXV75" s="516"/>
      <c r="WXW75" s="516"/>
      <c r="WXX75" s="516"/>
      <c r="WXY75" s="516"/>
      <c r="WXZ75" s="516"/>
      <c r="WYA75" s="516"/>
      <c r="WYB75" s="516"/>
      <c r="WYC75" s="516"/>
      <c r="WYD75" s="516"/>
      <c r="WYE75" s="516"/>
      <c r="WYF75" s="516"/>
      <c r="WYG75" s="516"/>
      <c r="WYH75" s="516"/>
      <c r="WYI75" s="516"/>
      <c r="WYJ75" s="516"/>
      <c r="WYK75" s="516"/>
      <c r="WYL75" s="516"/>
      <c r="WYM75" s="516"/>
      <c r="WYN75" s="516"/>
      <c r="WYO75" s="516"/>
      <c r="WYP75" s="516"/>
      <c r="WYQ75" s="516"/>
      <c r="WYR75" s="516"/>
      <c r="WYS75" s="516"/>
      <c r="WYT75" s="516"/>
      <c r="WYU75" s="516"/>
      <c r="WYV75" s="516"/>
      <c r="WYW75" s="516"/>
      <c r="WYX75" s="516"/>
      <c r="WYY75" s="516"/>
      <c r="WYZ75" s="516"/>
      <c r="WZA75" s="516"/>
      <c r="WZB75" s="516"/>
      <c r="WZC75" s="516"/>
      <c r="WZD75" s="516"/>
      <c r="WZE75" s="516"/>
      <c r="WZF75" s="516"/>
      <c r="WZG75" s="516"/>
      <c r="WZH75" s="516"/>
      <c r="WZI75" s="516"/>
      <c r="WZJ75" s="516"/>
      <c r="WZK75" s="516"/>
      <c r="WZL75" s="516"/>
      <c r="WZM75" s="516"/>
      <c r="WZN75" s="516"/>
      <c r="WZO75" s="516"/>
      <c r="WZP75" s="516"/>
      <c r="WZQ75" s="516"/>
      <c r="WZR75" s="516"/>
      <c r="WZS75" s="516"/>
      <c r="WZT75" s="516"/>
      <c r="WZU75" s="516"/>
      <c r="WZV75" s="516"/>
      <c r="WZW75" s="516"/>
      <c r="WZX75" s="516"/>
      <c r="WZY75" s="516"/>
      <c r="WZZ75" s="516"/>
      <c r="XAA75" s="516"/>
      <c r="XAB75" s="516"/>
      <c r="XAC75" s="516"/>
      <c r="XAD75" s="516"/>
      <c r="XAE75" s="516"/>
      <c r="XAF75" s="516"/>
      <c r="XAG75" s="516"/>
      <c r="XAH75" s="516"/>
      <c r="XAI75" s="516"/>
      <c r="XAJ75" s="516"/>
      <c r="XAK75" s="516"/>
      <c r="XAL75" s="516"/>
      <c r="XAM75" s="516"/>
      <c r="XAN75" s="516"/>
      <c r="XAO75" s="516"/>
      <c r="XAP75" s="516"/>
      <c r="XAQ75" s="516"/>
      <c r="XAR75" s="516"/>
      <c r="XAS75" s="516"/>
      <c r="XAT75" s="516"/>
      <c r="XAU75" s="516"/>
      <c r="XAV75" s="516"/>
      <c r="XAW75" s="516"/>
      <c r="XAX75" s="516"/>
      <c r="XAY75" s="516"/>
      <c r="XAZ75" s="516"/>
      <c r="XBA75" s="516"/>
      <c r="XBB75" s="516"/>
      <c r="XBC75" s="516"/>
      <c r="XBD75" s="516"/>
      <c r="XBE75" s="516"/>
      <c r="XBF75" s="516"/>
      <c r="XBG75" s="516"/>
      <c r="XBH75" s="516"/>
      <c r="XBI75" s="516"/>
      <c r="XBJ75" s="516"/>
      <c r="XBK75" s="516"/>
      <c r="XBL75" s="516"/>
      <c r="XBM75" s="516"/>
      <c r="XBN75" s="516"/>
      <c r="XBO75" s="516"/>
      <c r="XBP75" s="516"/>
      <c r="XBQ75" s="516"/>
      <c r="XBR75" s="516"/>
      <c r="XBS75" s="516"/>
      <c r="XBT75" s="516"/>
      <c r="XBU75" s="516"/>
      <c r="XBV75" s="516"/>
      <c r="XBW75" s="516"/>
      <c r="XBX75" s="516"/>
      <c r="XBY75" s="516"/>
      <c r="XBZ75" s="516"/>
      <c r="XCA75" s="516"/>
      <c r="XCB75" s="516"/>
      <c r="XCC75" s="516"/>
      <c r="XCD75" s="516"/>
      <c r="XCE75" s="516"/>
      <c r="XCF75" s="516"/>
      <c r="XCG75" s="516"/>
      <c r="XCH75" s="516"/>
      <c r="XCI75" s="516"/>
      <c r="XCJ75" s="516"/>
      <c r="XCK75" s="516"/>
      <c r="XCL75" s="516"/>
      <c r="XCM75" s="516"/>
      <c r="XCN75" s="516"/>
      <c r="XCO75" s="516"/>
      <c r="XCP75" s="516"/>
      <c r="XCQ75" s="516"/>
      <c r="XCR75" s="516"/>
      <c r="XCS75" s="516"/>
      <c r="XCT75" s="516"/>
      <c r="XCU75" s="516"/>
      <c r="XCV75" s="516"/>
      <c r="XCW75" s="516"/>
      <c r="XCX75" s="516"/>
      <c r="XCY75" s="516"/>
      <c r="XCZ75" s="516"/>
      <c r="XDA75" s="516"/>
      <c r="XDB75" s="516"/>
      <c r="XDC75" s="516"/>
      <c r="XDD75" s="516"/>
      <c r="XDE75" s="516"/>
      <c r="XDF75" s="516"/>
      <c r="XDG75" s="516"/>
      <c r="XDH75" s="516"/>
      <c r="XDI75" s="516"/>
      <c r="XDJ75" s="516"/>
      <c r="XDK75" s="516"/>
      <c r="XDL75" s="516"/>
      <c r="XDM75" s="516"/>
      <c r="XDN75" s="516"/>
      <c r="XDO75" s="516"/>
      <c r="XDP75" s="516"/>
      <c r="XDQ75" s="516"/>
      <c r="XDR75" s="516"/>
      <c r="XDS75" s="516"/>
      <c r="XDT75" s="516"/>
      <c r="XDU75" s="516"/>
      <c r="XDV75" s="516"/>
      <c r="XDW75" s="516"/>
      <c r="XDX75" s="516"/>
      <c r="XDY75" s="516"/>
      <c r="XDZ75" s="516"/>
      <c r="XEA75" s="516"/>
      <c r="XEB75" s="516"/>
      <c r="XEC75" s="516"/>
      <c r="XED75" s="516"/>
      <c r="XEE75" s="516"/>
      <c r="XEF75" s="516"/>
      <c r="XEG75" s="516"/>
      <c r="XEH75" s="516"/>
      <c r="XEI75" s="516"/>
      <c r="XEJ75" s="516"/>
      <c r="XEK75" s="516"/>
      <c r="XEL75" s="516"/>
      <c r="XEM75" s="516"/>
      <c r="XEN75" s="516"/>
      <c r="XEO75" s="516"/>
      <c r="XEP75" s="516"/>
      <c r="XEQ75" s="516"/>
      <c r="XER75" s="516"/>
      <c r="XES75" s="516"/>
      <c r="XET75" s="516"/>
      <c r="XEU75" s="516"/>
      <c r="XEV75" s="516"/>
      <c r="XEW75" s="516"/>
      <c r="XEX75" s="516"/>
      <c r="XEY75" s="516"/>
      <c r="XEZ75" s="516"/>
    </row>
    <row r="76" spans="1:16380" ht="15" customHeight="1">
      <c r="A76" s="520" t="s">
        <v>386</v>
      </c>
      <c r="B76" s="516"/>
      <c r="C76" s="516"/>
      <c r="D76" s="516"/>
      <c r="E76" s="516"/>
      <c r="F76" s="516"/>
      <c r="G76" s="516"/>
      <c r="H76" s="516"/>
      <c r="I76" s="516"/>
      <c r="J76" s="516"/>
      <c r="K76" s="516"/>
      <c r="L76" s="516"/>
      <c r="M76" s="516"/>
      <c r="N76" s="516"/>
      <c r="O76" s="516"/>
      <c r="P76" s="516"/>
      <c r="Q76" s="516"/>
      <c r="R76" s="516"/>
      <c r="S76" s="516"/>
      <c r="T76" s="516"/>
      <c r="U76" s="516"/>
      <c r="V76" s="516"/>
      <c r="W76" s="516"/>
      <c r="X76" s="516"/>
      <c r="Y76" s="516"/>
      <c r="Z76" s="516"/>
      <c r="AA76" s="516"/>
      <c r="AB76" s="516"/>
      <c r="AC76" s="516"/>
      <c r="AD76" s="516"/>
      <c r="AE76" s="516"/>
      <c r="AF76" s="516"/>
      <c r="AG76" s="516"/>
      <c r="AH76" s="516"/>
      <c r="AI76" s="516"/>
      <c r="AJ76" s="516"/>
      <c r="AK76" s="516"/>
      <c r="AL76" s="516"/>
      <c r="AM76" s="516"/>
      <c r="AN76" s="516"/>
      <c r="AO76" s="516"/>
      <c r="AP76" s="516"/>
      <c r="AQ76" s="516"/>
      <c r="AR76" s="516"/>
      <c r="AS76" s="516"/>
      <c r="AT76" s="516"/>
      <c r="AU76" s="516"/>
      <c r="AV76" s="516"/>
      <c r="AW76" s="516"/>
      <c r="AX76" s="516"/>
      <c r="AY76" s="516"/>
      <c r="AZ76" s="516"/>
      <c r="BA76" s="516"/>
      <c r="BB76" s="516"/>
      <c r="BC76" s="516"/>
      <c r="BD76" s="516"/>
      <c r="BE76" s="516"/>
      <c r="BF76" s="516"/>
      <c r="BG76" s="516"/>
      <c r="BH76" s="516"/>
      <c r="BI76" s="516"/>
      <c r="BJ76" s="516"/>
      <c r="BK76" s="516"/>
      <c r="BL76" s="516"/>
      <c r="BM76" s="516"/>
      <c r="BN76" s="516"/>
      <c r="BO76" s="516"/>
      <c r="BP76" s="516"/>
      <c r="BQ76" s="516"/>
      <c r="BR76" s="516"/>
      <c r="BS76" s="516"/>
      <c r="BT76" s="516"/>
      <c r="BU76" s="516"/>
      <c r="BV76" s="516"/>
      <c r="BW76" s="516"/>
      <c r="BX76" s="516"/>
      <c r="BY76" s="516"/>
      <c r="BZ76" s="516"/>
      <c r="CA76" s="516"/>
      <c r="CB76" s="516"/>
      <c r="CC76" s="516"/>
      <c r="CD76" s="516"/>
      <c r="CE76" s="516"/>
      <c r="CF76" s="516"/>
      <c r="CG76" s="516"/>
      <c r="CH76" s="516"/>
      <c r="CI76" s="516"/>
      <c r="CJ76" s="516"/>
      <c r="CK76" s="516"/>
      <c r="CL76" s="516"/>
      <c r="CM76" s="516"/>
      <c r="CN76" s="516"/>
      <c r="CO76" s="516"/>
      <c r="CP76" s="516"/>
      <c r="CQ76" s="516"/>
      <c r="CR76" s="516"/>
      <c r="CS76" s="516"/>
      <c r="CT76" s="516"/>
      <c r="CU76" s="516"/>
      <c r="CV76" s="516"/>
      <c r="CW76" s="516"/>
      <c r="CX76" s="516"/>
      <c r="CY76" s="516"/>
      <c r="CZ76" s="516"/>
      <c r="DA76" s="516"/>
      <c r="DB76" s="516"/>
      <c r="DC76" s="516"/>
      <c r="DD76" s="516"/>
      <c r="DE76" s="516"/>
      <c r="DF76" s="516"/>
      <c r="DG76" s="516"/>
      <c r="DH76" s="516"/>
      <c r="DI76" s="516"/>
      <c r="DJ76" s="516"/>
      <c r="DK76" s="516"/>
      <c r="DL76" s="516"/>
      <c r="DM76" s="516"/>
      <c r="DN76" s="516"/>
      <c r="DO76" s="516"/>
      <c r="DP76" s="516"/>
      <c r="DQ76" s="516"/>
      <c r="DR76" s="516"/>
      <c r="DS76" s="516"/>
      <c r="DT76" s="516"/>
      <c r="DU76" s="516"/>
      <c r="DV76" s="516"/>
      <c r="DW76" s="516"/>
      <c r="DX76" s="516"/>
      <c r="DY76" s="516"/>
      <c r="DZ76" s="516"/>
      <c r="EA76" s="516"/>
      <c r="EB76" s="516"/>
      <c r="EC76" s="516"/>
      <c r="ED76" s="516"/>
      <c r="EE76" s="516"/>
      <c r="EF76" s="516"/>
      <c r="EG76" s="516"/>
      <c r="EH76" s="516"/>
      <c r="EI76" s="516"/>
      <c r="EJ76" s="516"/>
      <c r="EK76" s="516"/>
      <c r="EL76" s="516"/>
      <c r="EM76" s="516"/>
      <c r="EN76" s="516"/>
      <c r="EO76" s="516"/>
      <c r="EP76" s="516"/>
      <c r="EQ76" s="516"/>
      <c r="ER76" s="516"/>
      <c r="ES76" s="516"/>
      <c r="ET76" s="516"/>
      <c r="EU76" s="516"/>
      <c r="EV76" s="516"/>
      <c r="EW76" s="516"/>
      <c r="EX76" s="516"/>
      <c r="EY76" s="516"/>
      <c r="EZ76" s="516"/>
      <c r="FA76" s="516"/>
      <c r="FB76" s="516"/>
      <c r="FC76" s="516"/>
      <c r="FD76" s="516"/>
      <c r="FE76" s="516"/>
      <c r="FF76" s="516"/>
      <c r="FG76" s="516"/>
      <c r="FH76" s="516"/>
      <c r="FI76" s="516"/>
      <c r="FJ76" s="516"/>
      <c r="FK76" s="516"/>
      <c r="FL76" s="516"/>
      <c r="FM76" s="516"/>
      <c r="FN76" s="516"/>
      <c r="FO76" s="516"/>
      <c r="FP76" s="516"/>
      <c r="FQ76" s="516"/>
      <c r="FR76" s="516"/>
      <c r="FS76" s="516"/>
      <c r="FT76" s="516"/>
      <c r="FU76" s="516"/>
      <c r="FV76" s="516"/>
      <c r="FW76" s="516"/>
      <c r="FX76" s="516"/>
      <c r="FY76" s="516"/>
      <c r="FZ76" s="516"/>
      <c r="GA76" s="516"/>
      <c r="GB76" s="516"/>
      <c r="GC76" s="516"/>
      <c r="GD76" s="516"/>
      <c r="GE76" s="516"/>
      <c r="GF76" s="516"/>
      <c r="GG76" s="516"/>
      <c r="GH76" s="516"/>
      <c r="GI76" s="516"/>
      <c r="GJ76" s="516"/>
      <c r="GK76" s="516"/>
      <c r="GL76" s="516"/>
      <c r="GM76" s="516"/>
      <c r="GN76" s="516"/>
      <c r="GO76" s="516"/>
      <c r="GP76" s="516"/>
      <c r="GQ76" s="516"/>
      <c r="GR76" s="516"/>
      <c r="GS76" s="516"/>
      <c r="GT76" s="516"/>
      <c r="GU76" s="516"/>
      <c r="GV76" s="516"/>
      <c r="GW76" s="516"/>
      <c r="GX76" s="516"/>
      <c r="GY76" s="516"/>
      <c r="GZ76" s="516"/>
      <c r="HA76" s="516"/>
      <c r="HB76" s="516"/>
      <c r="HC76" s="516"/>
      <c r="HD76" s="516"/>
      <c r="HE76" s="516"/>
      <c r="HF76" s="516"/>
      <c r="HG76" s="516"/>
      <c r="HH76" s="516"/>
      <c r="HI76" s="516"/>
      <c r="HJ76" s="516"/>
      <c r="HK76" s="516"/>
      <c r="HL76" s="516"/>
      <c r="HM76" s="516"/>
      <c r="HN76" s="516"/>
      <c r="HO76" s="516"/>
      <c r="HP76" s="516"/>
      <c r="HQ76" s="516"/>
      <c r="HR76" s="516"/>
      <c r="HS76" s="516"/>
      <c r="HT76" s="516"/>
      <c r="HU76" s="516"/>
      <c r="HV76" s="516"/>
      <c r="HW76" s="516"/>
      <c r="HX76" s="516"/>
      <c r="HY76" s="516"/>
      <c r="HZ76" s="516"/>
      <c r="IA76" s="516"/>
      <c r="IB76" s="516"/>
      <c r="IC76" s="516"/>
      <c r="ID76" s="516"/>
      <c r="IE76" s="516"/>
      <c r="IF76" s="516"/>
      <c r="IG76" s="516"/>
      <c r="IH76" s="516"/>
      <c r="II76" s="516"/>
      <c r="IJ76" s="516"/>
      <c r="IK76" s="516"/>
      <c r="IL76" s="516"/>
      <c r="IM76" s="516"/>
      <c r="IN76" s="516"/>
      <c r="IO76" s="516"/>
      <c r="IP76" s="516"/>
      <c r="IQ76" s="516"/>
      <c r="IR76" s="516"/>
      <c r="IS76" s="516"/>
      <c r="IT76" s="516"/>
      <c r="IU76" s="516"/>
      <c r="IV76" s="516"/>
      <c r="IW76" s="516"/>
      <c r="IX76" s="516"/>
      <c r="IY76" s="516"/>
      <c r="IZ76" s="516"/>
      <c r="JA76" s="516"/>
      <c r="JB76" s="516"/>
      <c r="JC76" s="516"/>
      <c r="JD76" s="516"/>
      <c r="JE76" s="516"/>
      <c r="JF76" s="516"/>
      <c r="JG76" s="516"/>
      <c r="JH76" s="516"/>
      <c r="JI76" s="516"/>
      <c r="JJ76" s="516"/>
      <c r="JK76" s="516"/>
      <c r="JL76" s="516"/>
      <c r="JM76" s="516"/>
      <c r="JN76" s="516"/>
      <c r="JO76" s="516"/>
      <c r="JP76" s="516"/>
      <c r="JQ76" s="516"/>
      <c r="JR76" s="516"/>
      <c r="JS76" s="516"/>
      <c r="JT76" s="516"/>
      <c r="JU76" s="516"/>
      <c r="JV76" s="516"/>
      <c r="JW76" s="516"/>
      <c r="JX76" s="516"/>
      <c r="JY76" s="516"/>
      <c r="JZ76" s="516"/>
      <c r="KA76" s="516"/>
      <c r="KB76" s="516"/>
      <c r="KC76" s="516"/>
      <c r="KD76" s="516"/>
      <c r="KE76" s="516"/>
      <c r="KF76" s="516"/>
      <c r="KG76" s="516"/>
      <c r="KH76" s="516"/>
      <c r="KI76" s="516"/>
      <c r="KJ76" s="516"/>
      <c r="KK76" s="516"/>
      <c r="KL76" s="516"/>
      <c r="KM76" s="516"/>
      <c r="KN76" s="516"/>
      <c r="KO76" s="516"/>
      <c r="KP76" s="516"/>
      <c r="KQ76" s="516"/>
      <c r="KR76" s="516"/>
      <c r="KS76" s="516"/>
      <c r="KT76" s="516"/>
      <c r="KU76" s="516"/>
      <c r="KV76" s="516"/>
      <c r="KW76" s="516"/>
      <c r="KX76" s="516"/>
      <c r="KY76" s="516"/>
      <c r="KZ76" s="516"/>
      <c r="LA76" s="516"/>
      <c r="LB76" s="516"/>
      <c r="LC76" s="516"/>
      <c r="LD76" s="516"/>
      <c r="LE76" s="516"/>
      <c r="LF76" s="516"/>
      <c r="LG76" s="516"/>
      <c r="LH76" s="516"/>
      <c r="LI76" s="516"/>
      <c r="LJ76" s="516"/>
      <c r="LK76" s="516"/>
      <c r="LL76" s="516"/>
      <c r="LM76" s="516"/>
      <c r="LN76" s="516"/>
      <c r="LO76" s="516"/>
      <c r="LP76" s="516"/>
      <c r="LQ76" s="516"/>
      <c r="LR76" s="516"/>
      <c r="LS76" s="516"/>
      <c r="LT76" s="516"/>
      <c r="LU76" s="516"/>
      <c r="LV76" s="516"/>
      <c r="LW76" s="516"/>
      <c r="LX76" s="516"/>
      <c r="LY76" s="516"/>
      <c r="LZ76" s="516"/>
      <c r="MA76" s="516"/>
      <c r="MB76" s="516"/>
      <c r="MC76" s="516"/>
      <c r="MD76" s="516"/>
      <c r="ME76" s="516"/>
      <c r="MF76" s="516"/>
      <c r="MG76" s="516"/>
      <c r="MH76" s="516"/>
      <c r="MI76" s="516"/>
      <c r="MJ76" s="516"/>
      <c r="MK76" s="516"/>
      <c r="ML76" s="516"/>
      <c r="MM76" s="516"/>
      <c r="MN76" s="516"/>
      <c r="MO76" s="516"/>
      <c r="MP76" s="516"/>
      <c r="MQ76" s="516"/>
      <c r="MR76" s="516"/>
      <c r="MS76" s="516"/>
      <c r="MT76" s="516"/>
      <c r="MU76" s="516"/>
      <c r="MV76" s="516"/>
      <c r="MW76" s="516"/>
      <c r="MX76" s="516"/>
      <c r="MY76" s="516"/>
      <c r="MZ76" s="516"/>
      <c r="NA76" s="516"/>
      <c r="NB76" s="516"/>
      <c r="NC76" s="516"/>
      <c r="ND76" s="516"/>
      <c r="NE76" s="516"/>
      <c r="NF76" s="516"/>
      <c r="NG76" s="516"/>
      <c r="NH76" s="516"/>
      <c r="NI76" s="516"/>
      <c r="NJ76" s="516"/>
      <c r="NK76" s="516"/>
      <c r="NL76" s="516"/>
      <c r="NM76" s="516"/>
      <c r="NN76" s="516"/>
      <c r="NO76" s="516"/>
      <c r="NP76" s="516"/>
      <c r="NQ76" s="516"/>
      <c r="NR76" s="516"/>
      <c r="NS76" s="516"/>
      <c r="NT76" s="516"/>
      <c r="NU76" s="516"/>
      <c r="NV76" s="516"/>
      <c r="NW76" s="516"/>
      <c r="NX76" s="516"/>
      <c r="NY76" s="516"/>
      <c r="NZ76" s="516"/>
      <c r="OA76" s="516"/>
      <c r="OB76" s="516"/>
      <c r="OC76" s="516"/>
      <c r="OD76" s="516"/>
      <c r="OE76" s="516"/>
      <c r="OF76" s="516"/>
      <c r="OG76" s="516"/>
      <c r="OH76" s="516"/>
      <c r="OI76" s="516"/>
      <c r="OJ76" s="516"/>
      <c r="OK76" s="516"/>
      <c r="OL76" s="516"/>
      <c r="OM76" s="516"/>
      <c r="ON76" s="516"/>
      <c r="OO76" s="516"/>
      <c r="OP76" s="516"/>
      <c r="OQ76" s="516"/>
      <c r="OR76" s="516"/>
      <c r="OS76" s="516"/>
      <c r="OT76" s="516"/>
      <c r="OU76" s="516"/>
      <c r="OV76" s="516"/>
      <c r="OW76" s="516"/>
      <c r="OX76" s="516"/>
      <c r="OY76" s="516"/>
      <c r="OZ76" s="516"/>
      <c r="PA76" s="516"/>
      <c r="PB76" s="516"/>
      <c r="PC76" s="516"/>
      <c r="PD76" s="516"/>
      <c r="PE76" s="516"/>
      <c r="PF76" s="516"/>
      <c r="PG76" s="516"/>
      <c r="PH76" s="516"/>
      <c r="PI76" s="516"/>
      <c r="PJ76" s="516"/>
      <c r="PK76" s="516"/>
      <c r="PL76" s="516"/>
      <c r="PM76" s="516"/>
      <c r="PN76" s="516"/>
      <c r="PO76" s="516"/>
      <c r="PP76" s="516"/>
      <c r="PQ76" s="516"/>
      <c r="PR76" s="516"/>
      <c r="PS76" s="516"/>
      <c r="PT76" s="516"/>
      <c r="PU76" s="516"/>
      <c r="PV76" s="516"/>
      <c r="PW76" s="516"/>
      <c r="PX76" s="516"/>
      <c r="PY76" s="516"/>
      <c r="PZ76" s="516"/>
      <c r="QA76" s="516"/>
      <c r="QB76" s="516"/>
      <c r="QC76" s="516"/>
      <c r="QD76" s="516"/>
      <c r="QE76" s="516"/>
      <c r="QF76" s="516"/>
      <c r="QG76" s="516"/>
      <c r="QH76" s="516"/>
      <c r="QI76" s="516"/>
      <c r="QJ76" s="516"/>
      <c r="QK76" s="516"/>
      <c r="QL76" s="516"/>
      <c r="QM76" s="516"/>
      <c r="QN76" s="516"/>
      <c r="QO76" s="516"/>
      <c r="QP76" s="516"/>
      <c r="QQ76" s="516"/>
      <c r="QR76" s="516"/>
      <c r="QS76" s="516"/>
      <c r="QT76" s="516"/>
      <c r="QU76" s="516"/>
      <c r="QV76" s="516"/>
      <c r="QW76" s="516"/>
      <c r="QX76" s="516"/>
      <c r="QY76" s="516"/>
      <c r="QZ76" s="516"/>
      <c r="RA76" s="516"/>
      <c r="RB76" s="516"/>
      <c r="RC76" s="516"/>
      <c r="RD76" s="516"/>
      <c r="RE76" s="516"/>
      <c r="RF76" s="516"/>
      <c r="RG76" s="516"/>
      <c r="RH76" s="516"/>
      <c r="RI76" s="516"/>
      <c r="RJ76" s="516"/>
      <c r="RK76" s="516"/>
      <c r="RL76" s="516"/>
      <c r="RM76" s="516"/>
      <c r="RN76" s="516"/>
      <c r="RO76" s="516"/>
      <c r="RP76" s="516"/>
      <c r="RQ76" s="516"/>
      <c r="RR76" s="516"/>
      <c r="RS76" s="516"/>
      <c r="RT76" s="516"/>
      <c r="RU76" s="516"/>
      <c r="RV76" s="516"/>
      <c r="RW76" s="516"/>
      <c r="RX76" s="516"/>
      <c r="RY76" s="516"/>
      <c r="RZ76" s="516"/>
      <c r="SA76" s="516"/>
      <c r="SB76" s="516"/>
      <c r="SC76" s="516"/>
      <c r="SD76" s="516"/>
      <c r="SE76" s="516"/>
      <c r="SF76" s="516"/>
      <c r="SG76" s="516"/>
      <c r="SH76" s="516"/>
      <c r="SI76" s="516"/>
      <c r="SJ76" s="516"/>
      <c r="SK76" s="516"/>
      <c r="SL76" s="516"/>
      <c r="SM76" s="516"/>
      <c r="SN76" s="516"/>
      <c r="SO76" s="516"/>
      <c r="SP76" s="516"/>
      <c r="SQ76" s="516"/>
      <c r="SR76" s="516"/>
      <c r="SS76" s="516"/>
      <c r="ST76" s="516"/>
      <c r="SU76" s="516"/>
      <c r="SV76" s="516"/>
      <c r="SW76" s="516"/>
      <c r="SX76" s="516"/>
      <c r="SY76" s="516"/>
      <c r="SZ76" s="516"/>
      <c r="TA76" s="516"/>
      <c r="TB76" s="516"/>
      <c r="TC76" s="516"/>
      <c r="TD76" s="516"/>
      <c r="TE76" s="516"/>
      <c r="TF76" s="516"/>
      <c r="TG76" s="516"/>
      <c r="TH76" s="516"/>
      <c r="TI76" s="516"/>
      <c r="TJ76" s="516"/>
      <c r="TK76" s="516"/>
      <c r="TL76" s="516"/>
      <c r="TM76" s="516"/>
      <c r="TN76" s="516"/>
      <c r="TO76" s="516"/>
      <c r="TP76" s="516"/>
      <c r="TQ76" s="516"/>
      <c r="TR76" s="516"/>
      <c r="TS76" s="516"/>
      <c r="TT76" s="516"/>
      <c r="TU76" s="516"/>
      <c r="TV76" s="516"/>
      <c r="TW76" s="516"/>
      <c r="TX76" s="516"/>
      <c r="TY76" s="516"/>
      <c r="TZ76" s="516"/>
      <c r="UA76" s="516"/>
      <c r="UB76" s="516"/>
      <c r="UC76" s="516"/>
      <c r="UD76" s="516"/>
      <c r="UE76" s="516"/>
      <c r="UF76" s="516"/>
      <c r="UG76" s="516"/>
      <c r="UH76" s="516"/>
      <c r="UI76" s="516"/>
      <c r="UJ76" s="516"/>
      <c r="UK76" s="516"/>
      <c r="UL76" s="516"/>
      <c r="UM76" s="516"/>
      <c r="UN76" s="516"/>
      <c r="UO76" s="516"/>
      <c r="UP76" s="516"/>
      <c r="UQ76" s="516"/>
      <c r="UR76" s="516"/>
      <c r="US76" s="516"/>
      <c r="UT76" s="516"/>
      <c r="UU76" s="516"/>
      <c r="UV76" s="516"/>
      <c r="UW76" s="516"/>
      <c r="UX76" s="516"/>
      <c r="UY76" s="516"/>
      <c r="UZ76" s="516"/>
      <c r="VA76" s="516"/>
      <c r="VB76" s="516"/>
      <c r="VC76" s="516"/>
      <c r="VD76" s="516"/>
      <c r="VE76" s="516"/>
      <c r="VF76" s="516"/>
      <c r="VG76" s="516"/>
      <c r="VH76" s="516"/>
      <c r="VI76" s="516"/>
      <c r="VJ76" s="516"/>
      <c r="VK76" s="516"/>
      <c r="VL76" s="516"/>
      <c r="VM76" s="516"/>
      <c r="VN76" s="516"/>
      <c r="VO76" s="516"/>
      <c r="VP76" s="516"/>
      <c r="VQ76" s="516"/>
      <c r="VR76" s="516"/>
      <c r="VS76" s="516"/>
      <c r="VT76" s="516"/>
      <c r="VU76" s="516"/>
      <c r="VV76" s="516"/>
      <c r="VW76" s="516"/>
      <c r="VX76" s="516"/>
      <c r="VY76" s="516"/>
      <c r="VZ76" s="516"/>
      <c r="WA76" s="516"/>
      <c r="WB76" s="516"/>
      <c r="WC76" s="516"/>
      <c r="WD76" s="516"/>
      <c r="WE76" s="516"/>
      <c r="WF76" s="516"/>
      <c r="WG76" s="516"/>
      <c r="WH76" s="516"/>
      <c r="WI76" s="516"/>
      <c r="WJ76" s="516"/>
      <c r="WK76" s="516"/>
      <c r="WL76" s="516"/>
      <c r="WM76" s="516"/>
      <c r="WN76" s="516"/>
      <c r="WO76" s="516"/>
      <c r="WP76" s="516"/>
      <c r="WQ76" s="516"/>
      <c r="WR76" s="516"/>
      <c r="WS76" s="516"/>
      <c r="WT76" s="516"/>
      <c r="WU76" s="516"/>
      <c r="WV76" s="516"/>
      <c r="WW76" s="516"/>
      <c r="WX76" s="516"/>
      <c r="WY76" s="516"/>
      <c r="WZ76" s="516"/>
      <c r="XA76" s="516"/>
      <c r="XB76" s="516"/>
      <c r="XC76" s="516"/>
      <c r="XD76" s="516"/>
      <c r="XE76" s="516"/>
      <c r="XF76" s="516"/>
      <c r="XG76" s="516"/>
      <c r="XH76" s="516"/>
      <c r="XI76" s="516"/>
      <c r="XJ76" s="516"/>
      <c r="XK76" s="516"/>
      <c r="XL76" s="516"/>
      <c r="XM76" s="516"/>
      <c r="XN76" s="516"/>
      <c r="XO76" s="516"/>
      <c r="XP76" s="516"/>
      <c r="XQ76" s="516"/>
      <c r="XR76" s="516"/>
      <c r="XS76" s="516"/>
      <c r="XT76" s="516"/>
      <c r="XU76" s="516"/>
      <c r="XV76" s="516"/>
      <c r="XW76" s="516"/>
      <c r="XX76" s="516"/>
      <c r="XY76" s="516"/>
      <c r="XZ76" s="516"/>
      <c r="YA76" s="516"/>
      <c r="YB76" s="516"/>
      <c r="YC76" s="516"/>
      <c r="YD76" s="516"/>
      <c r="YE76" s="516"/>
      <c r="YF76" s="516"/>
      <c r="YG76" s="516"/>
      <c r="YH76" s="516"/>
      <c r="YI76" s="516"/>
      <c r="YJ76" s="516"/>
      <c r="YK76" s="516"/>
      <c r="YL76" s="516"/>
      <c r="YM76" s="516"/>
      <c r="YN76" s="516"/>
      <c r="YO76" s="516"/>
      <c r="YP76" s="516"/>
      <c r="YQ76" s="516"/>
      <c r="YR76" s="516"/>
      <c r="YS76" s="516"/>
      <c r="YT76" s="516"/>
      <c r="YU76" s="516"/>
      <c r="YV76" s="516"/>
      <c r="YW76" s="516"/>
      <c r="YX76" s="516"/>
      <c r="YY76" s="516"/>
      <c r="YZ76" s="516"/>
      <c r="ZA76" s="516"/>
      <c r="ZB76" s="516"/>
      <c r="ZC76" s="516"/>
      <c r="ZD76" s="516"/>
      <c r="ZE76" s="516"/>
      <c r="ZF76" s="516"/>
      <c r="ZG76" s="516"/>
      <c r="ZH76" s="516"/>
      <c r="ZI76" s="516"/>
      <c r="ZJ76" s="516"/>
      <c r="ZK76" s="516"/>
      <c r="ZL76" s="516"/>
      <c r="ZM76" s="516"/>
      <c r="ZN76" s="516"/>
      <c r="ZO76" s="516"/>
      <c r="ZP76" s="516"/>
      <c r="ZQ76" s="516"/>
      <c r="ZR76" s="516"/>
      <c r="ZS76" s="516"/>
      <c r="ZT76" s="516"/>
      <c r="ZU76" s="516"/>
      <c r="ZV76" s="516"/>
      <c r="ZW76" s="516"/>
      <c r="ZX76" s="516"/>
      <c r="ZY76" s="516"/>
      <c r="ZZ76" s="516"/>
      <c r="AAA76" s="516"/>
      <c r="AAB76" s="516"/>
      <c r="AAC76" s="516"/>
      <c r="AAD76" s="516"/>
      <c r="AAE76" s="516"/>
      <c r="AAF76" s="516"/>
      <c r="AAG76" s="516"/>
      <c r="AAH76" s="516"/>
      <c r="AAI76" s="516"/>
      <c r="AAJ76" s="516"/>
      <c r="AAK76" s="516"/>
      <c r="AAL76" s="516"/>
      <c r="AAM76" s="516"/>
      <c r="AAN76" s="516"/>
      <c r="AAO76" s="516"/>
      <c r="AAP76" s="516"/>
      <c r="AAQ76" s="516"/>
      <c r="AAR76" s="516"/>
      <c r="AAS76" s="516"/>
      <c r="AAT76" s="516"/>
      <c r="AAU76" s="516"/>
      <c r="AAV76" s="516"/>
      <c r="AAW76" s="516"/>
      <c r="AAX76" s="516"/>
      <c r="AAY76" s="516"/>
      <c r="AAZ76" s="516"/>
      <c r="ABA76" s="516"/>
      <c r="ABB76" s="516"/>
      <c r="ABC76" s="516"/>
      <c r="ABD76" s="516"/>
      <c r="ABE76" s="516"/>
      <c r="ABF76" s="516"/>
      <c r="ABG76" s="516"/>
      <c r="ABH76" s="516"/>
      <c r="ABI76" s="516"/>
      <c r="ABJ76" s="516"/>
      <c r="ABK76" s="516"/>
      <c r="ABL76" s="516"/>
      <c r="ABM76" s="516"/>
      <c r="ABN76" s="516"/>
      <c r="ABO76" s="516"/>
      <c r="ABP76" s="516"/>
      <c r="ABQ76" s="516"/>
      <c r="ABR76" s="516"/>
      <c r="ABS76" s="516"/>
      <c r="ABT76" s="516"/>
      <c r="ABU76" s="516"/>
      <c r="ABV76" s="516"/>
      <c r="ABW76" s="516"/>
      <c r="ABX76" s="516"/>
      <c r="ABY76" s="516"/>
      <c r="ABZ76" s="516"/>
      <c r="ACA76" s="516"/>
      <c r="ACB76" s="516"/>
      <c r="ACC76" s="516"/>
      <c r="ACD76" s="516"/>
      <c r="ACE76" s="516"/>
      <c r="ACF76" s="516"/>
      <c r="ACG76" s="516"/>
      <c r="ACH76" s="516"/>
      <c r="ACI76" s="516"/>
      <c r="ACJ76" s="516"/>
      <c r="ACK76" s="516"/>
      <c r="ACL76" s="516"/>
      <c r="ACM76" s="516"/>
      <c r="ACN76" s="516"/>
      <c r="ACO76" s="516"/>
      <c r="ACP76" s="516"/>
      <c r="ACQ76" s="516"/>
      <c r="ACR76" s="516"/>
      <c r="ACS76" s="516"/>
      <c r="ACT76" s="516"/>
      <c r="ACU76" s="516"/>
      <c r="ACV76" s="516"/>
      <c r="ACW76" s="516"/>
      <c r="ACX76" s="516"/>
      <c r="ACY76" s="516"/>
      <c r="ACZ76" s="516"/>
      <c r="ADA76" s="516"/>
      <c r="ADB76" s="516"/>
      <c r="ADC76" s="516"/>
      <c r="ADD76" s="516"/>
      <c r="ADE76" s="516"/>
      <c r="ADF76" s="516"/>
      <c r="ADG76" s="516"/>
      <c r="ADH76" s="516"/>
      <c r="ADI76" s="516"/>
      <c r="ADJ76" s="516"/>
      <c r="ADK76" s="516"/>
      <c r="ADL76" s="516"/>
      <c r="ADM76" s="516"/>
      <c r="ADN76" s="516"/>
      <c r="ADO76" s="516"/>
      <c r="ADP76" s="516"/>
      <c r="ADQ76" s="516"/>
      <c r="ADR76" s="516"/>
      <c r="ADS76" s="516"/>
      <c r="ADT76" s="516"/>
      <c r="ADU76" s="516"/>
      <c r="ADV76" s="516"/>
      <c r="ADW76" s="516"/>
      <c r="ADX76" s="516"/>
      <c r="ADY76" s="516"/>
      <c r="ADZ76" s="516"/>
      <c r="AEA76" s="516"/>
      <c r="AEB76" s="516"/>
      <c r="AEC76" s="516"/>
      <c r="AED76" s="516"/>
      <c r="AEE76" s="516"/>
      <c r="AEF76" s="516"/>
      <c r="AEG76" s="516"/>
      <c r="AEH76" s="516"/>
      <c r="AEI76" s="516"/>
      <c r="AEJ76" s="516"/>
      <c r="AEK76" s="516"/>
      <c r="AEL76" s="516"/>
      <c r="AEM76" s="516"/>
      <c r="AEN76" s="516"/>
      <c r="AEO76" s="516"/>
      <c r="AEP76" s="516"/>
      <c r="AEQ76" s="516"/>
      <c r="AER76" s="516"/>
      <c r="AES76" s="516"/>
      <c r="AET76" s="516"/>
      <c r="AEU76" s="516"/>
      <c r="AEV76" s="516"/>
      <c r="AEW76" s="516"/>
      <c r="AEX76" s="516"/>
      <c r="AEY76" s="516"/>
      <c r="AEZ76" s="516"/>
      <c r="AFA76" s="516"/>
      <c r="AFB76" s="516"/>
      <c r="AFC76" s="516"/>
      <c r="AFD76" s="516"/>
      <c r="AFE76" s="516"/>
      <c r="AFF76" s="516"/>
      <c r="AFG76" s="516"/>
      <c r="AFH76" s="516"/>
      <c r="AFI76" s="516"/>
      <c r="AFJ76" s="516"/>
      <c r="AFK76" s="516"/>
      <c r="AFL76" s="516"/>
      <c r="AFM76" s="516"/>
      <c r="AFN76" s="516"/>
      <c r="AFO76" s="516"/>
      <c r="AFP76" s="516"/>
      <c r="AFQ76" s="516"/>
      <c r="AFR76" s="516"/>
      <c r="AFS76" s="516"/>
      <c r="AFT76" s="516"/>
      <c r="AFU76" s="516"/>
      <c r="AFV76" s="516"/>
      <c r="AFW76" s="516"/>
      <c r="AFX76" s="516"/>
      <c r="AFY76" s="516"/>
      <c r="AFZ76" s="516"/>
      <c r="AGA76" s="516"/>
      <c r="AGB76" s="516"/>
      <c r="AGC76" s="516"/>
      <c r="AGD76" s="516"/>
      <c r="AGE76" s="516"/>
      <c r="AGF76" s="516"/>
      <c r="AGG76" s="516"/>
      <c r="AGH76" s="516"/>
      <c r="AGI76" s="516"/>
      <c r="AGJ76" s="516"/>
      <c r="AGK76" s="516"/>
      <c r="AGL76" s="516"/>
      <c r="AGM76" s="516"/>
      <c r="AGN76" s="516"/>
      <c r="AGO76" s="516"/>
      <c r="AGP76" s="516"/>
      <c r="AGQ76" s="516"/>
      <c r="AGR76" s="516"/>
      <c r="AGS76" s="516"/>
      <c r="AGT76" s="516"/>
      <c r="AGU76" s="516"/>
      <c r="AGV76" s="516"/>
      <c r="AGW76" s="516"/>
      <c r="AGX76" s="516"/>
      <c r="AGY76" s="516"/>
      <c r="AGZ76" s="516"/>
      <c r="AHA76" s="516"/>
      <c r="AHB76" s="516"/>
      <c r="AHC76" s="516"/>
      <c r="AHD76" s="516"/>
      <c r="AHE76" s="516"/>
      <c r="AHF76" s="516"/>
      <c r="AHG76" s="516"/>
      <c r="AHH76" s="516"/>
      <c r="AHI76" s="516"/>
      <c r="AHJ76" s="516"/>
      <c r="AHK76" s="516"/>
      <c r="AHL76" s="516"/>
      <c r="AHM76" s="516"/>
      <c r="AHN76" s="516"/>
      <c r="AHO76" s="516"/>
      <c r="AHP76" s="516"/>
      <c r="AHQ76" s="516"/>
      <c r="AHR76" s="516"/>
      <c r="AHS76" s="516"/>
      <c r="AHT76" s="516"/>
      <c r="AHU76" s="516"/>
      <c r="AHV76" s="516"/>
      <c r="AHW76" s="516"/>
      <c r="AHX76" s="516"/>
      <c r="AHY76" s="516"/>
      <c r="AHZ76" s="516"/>
      <c r="AIA76" s="516"/>
      <c r="AIB76" s="516"/>
      <c r="AIC76" s="516"/>
      <c r="AID76" s="516"/>
      <c r="AIE76" s="516"/>
      <c r="AIF76" s="516"/>
      <c r="AIG76" s="516"/>
      <c r="AIH76" s="516"/>
      <c r="AII76" s="516"/>
      <c r="AIJ76" s="516"/>
      <c r="AIK76" s="516"/>
      <c r="AIL76" s="516"/>
      <c r="AIM76" s="516"/>
      <c r="AIN76" s="516"/>
      <c r="AIO76" s="516"/>
      <c r="AIP76" s="516"/>
      <c r="AIQ76" s="516"/>
      <c r="AIR76" s="516"/>
      <c r="AIS76" s="516"/>
      <c r="AIT76" s="516"/>
      <c r="AIU76" s="516"/>
      <c r="AIV76" s="516"/>
      <c r="AIW76" s="516"/>
      <c r="AIX76" s="516"/>
      <c r="AIY76" s="516"/>
      <c r="AIZ76" s="516"/>
      <c r="AJA76" s="516"/>
      <c r="AJB76" s="516"/>
      <c r="AJC76" s="516"/>
      <c r="AJD76" s="516"/>
      <c r="AJE76" s="516"/>
      <c r="AJF76" s="516"/>
      <c r="AJG76" s="516"/>
      <c r="AJH76" s="516"/>
      <c r="AJI76" s="516"/>
      <c r="AJJ76" s="516"/>
      <c r="AJK76" s="516"/>
      <c r="AJL76" s="516"/>
      <c r="AJM76" s="516"/>
      <c r="AJN76" s="516"/>
      <c r="AJO76" s="516"/>
      <c r="AJP76" s="516"/>
      <c r="AJQ76" s="516"/>
      <c r="AJR76" s="516"/>
      <c r="AJS76" s="516"/>
      <c r="AJT76" s="516"/>
      <c r="AJU76" s="516"/>
      <c r="AJV76" s="516"/>
      <c r="AJW76" s="516"/>
      <c r="AJX76" s="516"/>
      <c r="AJY76" s="516"/>
      <c r="AJZ76" s="516"/>
      <c r="AKA76" s="516"/>
      <c r="AKB76" s="516"/>
      <c r="AKC76" s="516"/>
      <c r="AKD76" s="516"/>
      <c r="AKE76" s="516"/>
      <c r="AKF76" s="516"/>
      <c r="AKG76" s="516"/>
      <c r="AKH76" s="516"/>
      <c r="AKI76" s="516"/>
      <c r="AKJ76" s="516"/>
      <c r="AKK76" s="516"/>
      <c r="AKL76" s="516"/>
      <c r="AKM76" s="516"/>
      <c r="AKN76" s="516"/>
      <c r="AKO76" s="516"/>
      <c r="AKP76" s="516"/>
      <c r="AKQ76" s="516"/>
      <c r="AKR76" s="516"/>
      <c r="AKS76" s="516"/>
      <c r="AKT76" s="516"/>
      <c r="AKU76" s="516"/>
      <c r="AKV76" s="516"/>
      <c r="AKW76" s="516"/>
      <c r="AKX76" s="516"/>
      <c r="AKY76" s="516"/>
      <c r="AKZ76" s="516"/>
      <c r="ALA76" s="516"/>
      <c r="ALB76" s="516"/>
      <c r="ALC76" s="516"/>
      <c r="ALD76" s="516"/>
      <c r="ALE76" s="516"/>
      <c r="ALF76" s="516"/>
      <c r="ALG76" s="516"/>
      <c r="ALH76" s="516"/>
      <c r="ALI76" s="516"/>
      <c r="ALJ76" s="516"/>
      <c r="ALK76" s="516"/>
      <c r="ALL76" s="516"/>
      <c r="ALM76" s="516"/>
      <c r="ALN76" s="516"/>
      <c r="ALO76" s="516"/>
      <c r="ALP76" s="516"/>
      <c r="ALQ76" s="516"/>
      <c r="ALR76" s="516"/>
      <c r="ALS76" s="516"/>
      <c r="ALT76" s="516"/>
      <c r="ALU76" s="516"/>
      <c r="ALV76" s="516"/>
      <c r="ALW76" s="516"/>
      <c r="ALX76" s="516"/>
      <c r="ALY76" s="516"/>
      <c r="ALZ76" s="516"/>
      <c r="AMA76" s="516"/>
      <c r="AMB76" s="516"/>
      <c r="AMC76" s="516"/>
      <c r="AMD76" s="516"/>
      <c r="AME76" s="516"/>
      <c r="AMF76" s="516"/>
      <c r="AMG76" s="516"/>
      <c r="AMH76" s="516"/>
      <c r="AMI76" s="516"/>
      <c r="AMJ76" s="516"/>
      <c r="AMK76" s="516"/>
      <c r="AML76" s="516"/>
      <c r="AMM76" s="516"/>
      <c r="AMN76" s="516"/>
      <c r="AMO76" s="516"/>
      <c r="AMP76" s="516"/>
      <c r="AMQ76" s="516"/>
      <c r="AMR76" s="516"/>
      <c r="AMS76" s="516"/>
      <c r="AMT76" s="516"/>
      <c r="AMU76" s="516"/>
      <c r="AMV76" s="516"/>
      <c r="AMW76" s="516"/>
      <c r="AMX76" s="516"/>
      <c r="AMY76" s="516"/>
      <c r="AMZ76" s="516"/>
      <c r="ANA76" s="516"/>
      <c r="ANB76" s="516"/>
      <c r="ANC76" s="516"/>
      <c r="AND76" s="516"/>
      <c r="ANE76" s="516"/>
      <c r="ANF76" s="516"/>
      <c r="ANG76" s="516"/>
      <c r="ANH76" s="516"/>
      <c r="ANI76" s="516"/>
      <c r="ANJ76" s="516"/>
      <c r="ANK76" s="516"/>
      <c r="ANL76" s="516"/>
      <c r="ANM76" s="516"/>
      <c r="ANN76" s="516"/>
      <c r="ANO76" s="516"/>
      <c r="ANP76" s="516"/>
      <c r="ANQ76" s="516"/>
      <c r="ANR76" s="516"/>
      <c r="ANS76" s="516"/>
      <c r="ANT76" s="516"/>
      <c r="ANU76" s="516"/>
      <c r="ANV76" s="516"/>
      <c r="ANW76" s="516"/>
      <c r="ANX76" s="516"/>
      <c r="ANY76" s="516"/>
      <c r="ANZ76" s="516"/>
      <c r="AOA76" s="516"/>
      <c r="AOB76" s="516"/>
      <c r="AOC76" s="516"/>
      <c r="AOD76" s="516"/>
      <c r="AOE76" s="516"/>
      <c r="AOF76" s="516"/>
      <c r="AOG76" s="516"/>
      <c r="AOH76" s="516"/>
      <c r="AOI76" s="516"/>
      <c r="AOJ76" s="516"/>
      <c r="AOK76" s="516"/>
      <c r="AOL76" s="516"/>
      <c r="AOM76" s="516"/>
      <c r="AON76" s="516"/>
      <c r="AOO76" s="516"/>
      <c r="AOP76" s="516"/>
      <c r="AOQ76" s="516"/>
      <c r="AOR76" s="516"/>
      <c r="AOS76" s="516"/>
      <c r="AOT76" s="516"/>
      <c r="AOU76" s="516"/>
      <c r="AOV76" s="516"/>
      <c r="AOW76" s="516"/>
      <c r="AOX76" s="516"/>
      <c r="AOY76" s="516"/>
      <c r="AOZ76" s="516"/>
      <c r="APA76" s="516"/>
      <c r="APB76" s="516"/>
      <c r="APC76" s="516"/>
      <c r="APD76" s="516"/>
      <c r="APE76" s="516"/>
      <c r="APF76" s="516"/>
      <c r="APG76" s="516"/>
      <c r="APH76" s="516"/>
      <c r="API76" s="516"/>
      <c r="APJ76" s="516"/>
      <c r="APK76" s="516"/>
      <c r="APL76" s="516"/>
      <c r="APM76" s="516"/>
      <c r="APN76" s="516"/>
      <c r="APO76" s="516"/>
      <c r="APP76" s="516"/>
      <c r="APQ76" s="516"/>
      <c r="APR76" s="516"/>
      <c r="APS76" s="516"/>
      <c r="APT76" s="516"/>
      <c r="APU76" s="516"/>
      <c r="APV76" s="516"/>
      <c r="APW76" s="516"/>
      <c r="APX76" s="516"/>
      <c r="APY76" s="516"/>
      <c r="APZ76" s="516"/>
      <c r="AQA76" s="516"/>
      <c r="AQB76" s="516"/>
      <c r="AQC76" s="516"/>
      <c r="AQD76" s="516"/>
      <c r="AQE76" s="516"/>
      <c r="AQF76" s="516"/>
      <c r="AQG76" s="516"/>
      <c r="AQH76" s="516"/>
      <c r="AQI76" s="516"/>
      <c r="AQJ76" s="516"/>
      <c r="AQK76" s="516"/>
      <c r="AQL76" s="516"/>
      <c r="AQM76" s="516"/>
      <c r="AQN76" s="516"/>
      <c r="AQO76" s="516"/>
      <c r="AQP76" s="516"/>
      <c r="AQQ76" s="516"/>
      <c r="AQR76" s="516"/>
      <c r="AQS76" s="516"/>
      <c r="AQT76" s="516"/>
      <c r="AQU76" s="516"/>
      <c r="AQV76" s="516"/>
      <c r="AQW76" s="516"/>
      <c r="AQX76" s="516"/>
      <c r="AQY76" s="516"/>
      <c r="AQZ76" s="516"/>
      <c r="ARA76" s="516"/>
      <c r="ARB76" s="516"/>
      <c r="ARC76" s="516"/>
      <c r="ARD76" s="516"/>
      <c r="ARE76" s="516"/>
      <c r="ARF76" s="516"/>
      <c r="ARG76" s="516"/>
      <c r="ARH76" s="516"/>
      <c r="ARI76" s="516"/>
      <c r="ARJ76" s="516"/>
      <c r="ARK76" s="516"/>
      <c r="ARL76" s="516"/>
      <c r="ARM76" s="516"/>
      <c r="ARN76" s="516"/>
      <c r="ARO76" s="516"/>
      <c r="ARP76" s="516"/>
      <c r="ARQ76" s="516"/>
      <c r="ARR76" s="516"/>
      <c r="ARS76" s="516"/>
      <c r="ART76" s="516"/>
      <c r="ARU76" s="516"/>
      <c r="ARV76" s="516"/>
      <c r="ARW76" s="516"/>
      <c r="ARX76" s="516"/>
      <c r="ARY76" s="516"/>
      <c r="ARZ76" s="516"/>
      <c r="ASA76" s="516"/>
      <c r="ASB76" s="516"/>
      <c r="ASC76" s="516"/>
      <c r="ASD76" s="516"/>
      <c r="ASE76" s="516"/>
      <c r="ASF76" s="516"/>
      <c r="ASG76" s="516"/>
      <c r="ASH76" s="516"/>
      <c r="ASI76" s="516"/>
      <c r="ASJ76" s="516"/>
      <c r="ASK76" s="516"/>
      <c r="ASL76" s="516"/>
      <c r="ASM76" s="516"/>
      <c r="ASN76" s="516"/>
      <c r="ASO76" s="516"/>
      <c r="ASP76" s="516"/>
      <c r="ASQ76" s="516"/>
      <c r="ASR76" s="516"/>
      <c r="ASS76" s="516"/>
      <c r="AST76" s="516"/>
      <c r="ASU76" s="516"/>
      <c r="ASV76" s="516"/>
      <c r="ASW76" s="516"/>
      <c r="ASX76" s="516"/>
      <c r="ASY76" s="516"/>
      <c r="ASZ76" s="516"/>
      <c r="ATA76" s="516"/>
      <c r="ATB76" s="516"/>
      <c r="ATC76" s="516"/>
      <c r="ATD76" s="516"/>
      <c r="ATE76" s="516"/>
      <c r="ATF76" s="516"/>
      <c r="ATG76" s="516"/>
      <c r="ATH76" s="516"/>
      <c r="ATI76" s="516"/>
      <c r="ATJ76" s="516"/>
      <c r="ATK76" s="516"/>
      <c r="ATL76" s="516"/>
      <c r="ATM76" s="516"/>
      <c r="ATN76" s="516"/>
      <c r="ATO76" s="516"/>
      <c r="ATP76" s="516"/>
      <c r="ATQ76" s="516"/>
      <c r="ATR76" s="516"/>
      <c r="ATS76" s="516"/>
      <c r="ATT76" s="516"/>
      <c r="ATU76" s="516"/>
      <c r="ATV76" s="516"/>
      <c r="ATW76" s="516"/>
      <c r="ATX76" s="516"/>
      <c r="ATY76" s="516"/>
      <c r="ATZ76" s="516"/>
      <c r="AUA76" s="516"/>
      <c r="AUB76" s="516"/>
      <c r="AUC76" s="516"/>
      <c r="AUD76" s="516"/>
      <c r="AUE76" s="516"/>
      <c r="AUF76" s="516"/>
      <c r="AUG76" s="516"/>
      <c r="AUH76" s="516"/>
      <c r="AUI76" s="516"/>
      <c r="AUJ76" s="516"/>
      <c r="AUK76" s="516"/>
      <c r="AUL76" s="516"/>
      <c r="AUM76" s="516"/>
      <c r="AUN76" s="516"/>
      <c r="AUO76" s="516"/>
      <c r="AUP76" s="516"/>
      <c r="AUQ76" s="516"/>
      <c r="AUR76" s="516"/>
      <c r="AUS76" s="516"/>
      <c r="AUT76" s="516"/>
      <c r="AUU76" s="516"/>
      <c r="AUV76" s="516"/>
      <c r="AUW76" s="516"/>
      <c r="AUX76" s="516"/>
      <c r="AUY76" s="516"/>
      <c r="AUZ76" s="516"/>
      <c r="AVA76" s="516"/>
      <c r="AVB76" s="516"/>
      <c r="AVC76" s="516"/>
      <c r="AVD76" s="516"/>
      <c r="AVE76" s="516"/>
      <c r="AVF76" s="516"/>
      <c r="AVG76" s="516"/>
      <c r="AVH76" s="516"/>
      <c r="AVI76" s="516"/>
      <c r="AVJ76" s="516"/>
      <c r="AVK76" s="516"/>
      <c r="AVL76" s="516"/>
      <c r="AVM76" s="516"/>
      <c r="AVN76" s="516"/>
      <c r="AVO76" s="516"/>
      <c r="AVP76" s="516"/>
      <c r="AVQ76" s="516"/>
      <c r="AVR76" s="516"/>
      <c r="AVS76" s="516"/>
      <c r="AVT76" s="516"/>
      <c r="AVU76" s="516"/>
      <c r="AVV76" s="516"/>
      <c r="AVW76" s="516"/>
      <c r="AVX76" s="516"/>
      <c r="AVY76" s="516"/>
      <c r="AVZ76" s="516"/>
      <c r="AWA76" s="516"/>
      <c r="AWB76" s="516"/>
      <c r="AWC76" s="516"/>
      <c r="AWD76" s="516"/>
      <c r="AWE76" s="516"/>
      <c r="AWF76" s="516"/>
      <c r="AWG76" s="516"/>
      <c r="AWH76" s="516"/>
      <c r="AWI76" s="516"/>
      <c r="AWJ76" s="516"/>
      <c r="AWK76" s="516"/>
      <c r="AWL76" s="516"/>
      <c r="AWM76" s="516"/>
      <c r="AWN76" s="516"/>
      <c r="AWO76" s="516"/>
      <c r="AWP76" s="516"/>
      <c r="AWQ76" s="516"/>
      <c r="AWR76" s="516"/>
      <c r="AWS76" s="516"/>
      <c r="AWT76" s="516"/>
      <c r="AWU76" s="516"/>
      <c r="AWV76" s="516"/>
      <c r="AWW76" s="516"/>
      <c r="AWX76" s="516"/>
      <c r="AWY76" s="516"/>
      <c r="AWZ76" s="516"/>
      <c r="AXA76" s="516"/>
      <c r="AXB76" s="516"/>
      <c r="AXC76" s="516"/>
      <c r="AXD76" s="516"/>
      <c r="AXE76" s="516"/>
      <c r="AXF76" s="516"/>
      <c r="AXG76" s="516"/>
      <c r="AXH76" s="516"/>
      <c r="AXI76" s="516"/>
      <c r="AXJ76" s="516"/>
      <c r="AXK76" s="516"/>
      <c r="AXL76" s="516"/>
      <c r="AXM76" s="516"/>
      <c r="AXN76" s="516"/>
      <c r="AXO76" s="516"/>
      <c r="AXP76" s="516"/>
      <c r="AXQ76" s="516"/>
      <c r="AXR76" s="516"/>
      <c r="AXS76" s="516"/>
      <c r="AXT76" s="516"/>
      <c r="AXU76" s="516"/>
      <c r="AXV76" s="516"/>
      <c r="AXW76" s="516"/>
      <c r="AXX76" s="516"/>
      <c r="AXY76" s="516"/>
      <c r="AXZ76" s="516"/>
      <c r="AYA76" s="516"/>
      <c r="AYB76" s="516"/>
      <c r="AYC76" s="516"/>
      <c r="AYD76" s="516"/>
      <c r="AYE76" s="516"/>
      <c r="AYF76" s="516"/>
      <c r="AYG76" s="516"/>
      <c r="AYH76" s="516"/>
      <c r="AYI76" s="516"/>
      <c r="AYJ76" s="516"/>
      <c r="AYK76" s="516"/>
      <c r="AYL76" s="516"/>
      <c r="AYM76" s="516"/>
      <c r="AYN76" s="516"/>
      <c r="AYO76" s="516"/>
      <c r="AYP76" s="516"/>
      <c r="AYQ76" s="516"/>
      <c r="AYR76" s="516"/>
      <c r="AYS76" s="516"/>
      <c r="AYT76" s="516"/>
      <c r="AYU76" s="516"/>
      <c r="AYV76" s="516"/>
      <c r="AYW76" s="516"/>
      <c r="AYX76" s="516"/>
      <c r="AYY76" s="516"/>
      <c r="AYZ76" s="516"/>
      <c r="AZA76" s="516"/>
      <c r="AZB76" s="516"/>
      <c r="AZC76" s="516"/>
      <c r="AZD76" s="516"/>
      <c r="AZE76" s="516"/>
      <c r="AZF76" s="516"/>
      <c r="AZG76" s="516"/>
      <c r="AZH76" s="516"/>
      <c r="AZI76" s="516"/>
      <c r="AZJ76" s="516"/>
      <c r="AZK76" s="516"/>
      <c r="AZL76" s="516"/>
      <c r="AZM76" s="516"/>
      <c r="AZN76" s="516"/>
      <c r="AZO76" s="516"/>
      <c r="AZP76" s="516"/>
      <c r="AZQ76" s="516"/>
      <c r="AZR76" s="516"/>
      <c r="AZS76" s="516"/>
      <c r="AZT76" s="516"/>
      <c r="AZU76" s="516"/>
      <c r="AZV76" s="516"/>
      <c r="AZW76" s="516"/>
      <c r="AZX76" s="516"/>
      <c r="AZY76" s="516"/>
      <c r="AZZ76" s="516"/>
      <c r="BAA76" s="516"/>
      <c r="BAB76" s="516"/>
      <c r="BAC76" s="516"/>
      <c r="BAD76" s="516"/>
      <c r="BAE76" s="516"/>
      <c r="BAF76" s="516"/>
      <c r="BAG76" s="516"/>
      <c r="BAH76" s="516"/>
      <c r="BAI76" s="516"/>
      <c r="BAJ76" s="516"/>
      <c r="BAK76" s="516"/>
      <c r="BAL76" s="516"/>
      <c r="BAM76" s="516"/>
      <c r="BAN76" s="516"/>
      <c r="BAO76" s="516"/>
      <c r="BAP76" s="516"/>
      <c r="BAQ76" s="516"/>
      <c r="BAR76" s="516"/>
      <c r="BAS76" s="516"/>
      <c r="BAT76" s="516"/>
      <c r="BAU76" s="516"/>
      <c r="BAV76" s="516"/>
      <c r="BAW76" s="516"/>
      <c r="BAX76" s="516"/>
      <c r="BAY76" s="516"/>
      <c r="BAZ76" s="516"/>
      <c r="BBA76" s="516"/>
      <c r="BBB76" s="516"/>
      <c r="BBC76" s="516"/>
      <c r="BBD76" s="516"/>
      <c r="BBE76" s="516"/>
      <c r="BBF76" s="516"/>
      <c r="BBG76" s="516"/>
      <c r="BBH76" s="516"/>
      <c r="BBI76" s="516"/>
      <c r="BBJ76" s="516"/>
      <c r="BBK76" s="516"/>
      <c r="BBL76" s="516"/>
      <c r="BBM76" s="516"/>
      <c r="BBN76" s="516"/>
      <c r="BBO76" s="516"/>
      <c r="BBP76" s="516"/>
      <c r="BBQ76" s="516"/>
      <c r="BBR76" s="516"/>
      <c r="BBS76" s="516"/>
      <c r="BBT76" s="516"/>
      <c r="BBU76" s="516"/>
      <c r="BBV76" s="516"/>
      <c r="BBW76" s="516"/>
      <c r="BBX76" s="516"/>
      <c r="BBY76" s="516"/>
      <c r="BBZ76" s="516"/>
      <c r="BCA76" s="516"/>
      <c r="BCB76" s="516"/>
      <c r="BCC76" s="516"/>
      <c r="BCD76" s="516"/>
      <c r="BCE76" s="516"/>
      <c r="BCF76" s="516"/>
      <c r="BCG76" s="516"/>
      <c r="BCH76" s="516"/>
      <c r="BCI76" s="516"/>
      <c r="BCJ76" s="516"/>
      <c r="BCK76" s="516"/>
      <c r="BCL76" s="516"/>
      <c r="BCM76" s="516"/>
      <c r="BCN76" s="516"/>
      <c r="BCO76" s="516"/>
      <c r="BCP76" s="516"/>
      <c r="BCQ76" s="516"/>
      <c r="BCR76" s="516"/>
      <c r="BCS76" s="516"/>
      <c r="BCT76" s="516"/>
      <c r="BCU76" s="516"/>
      <c r="BCV76" s="516"/>
      <c r="BCW76" s="516"/>
      <c r="BCX76" s="516"/>
      <c r="BCY76" s="516"/>
      <c r="BCZ76" s="516"/>
      <c r="BDA76" s="516"/>
      <c r="BDB76" s="516"/>
      <c r="BDC76" s="516"/>
      <c r="BDD76" s="516"/>
      <c r="BDE76" s="516"/>
      <c r="BDF76" s="516"/>
      <c r="BDG76" s="516"/>
      <c r="BDH76" s="516"/>
      <c r="BDI76" s="516"/>
      <c r="BDJ76" s="516"/>
      <c r="BDK76" s="516"/>
      <c r="BDL76" s="516"/>
      <c r="BDM76" s="516"/>
      <c r="BDN76" s="516"/>
      <c r="BDO76" s="516"/>
      <c r="BDP76" s="516"/>
      <c r="BDQ76" s="516"/>
      <c r="BDR76" s="516"/>
      <c r="BDS76" s="516"/>
      <c r="BDT76" s="516"/>
      <c r="BDU76" s="516"/>
      <c r="BDV76" s="516"/>
      <c r="BDW76" s="516"/>
      <c r="BDX76" s="516"/>
      <c r="BDY76" s="516"/>
      <c r="BDZ76" s="516"/>
      <c r="BEA76" s="516"/>
      <c r="BEB76" s="516"/>
      <c r="BEC76" s="516"/>
      <c r="BED76" s="516"/>
      <c r="BEE76" s="516"/>
      <c r="BEF76" s="516"/>
      <c r="BEG76" s="516"/>
      <c r="BEH76" s="516"/>
      <c r="BEI76" s="516"/>
      <c r="BEJ76" s="516"/>
      <c r="BEK76" s="516"/>
      <c r="BEL76" s="516"/>
      <c r="BEM76" s="516"/>
      <c r="BEN76" s="516"/>
      <c r="BEO76" s="516"/>
      <c r="BEP76" s="516"/>
      <c r="BEQ76" s="516"/>
      <c r="BER76" s="516"/>
      <c r="BES76" s="516"/>
      <c r="BET76" s="516"/>
      <c r="BEU76" s="516"/>
      <c r="BEV76" s="516"/>
      <c r="BEW76" s="516"/>
      <c r="BEX76" s="516"/>
      <c r="BEY76" s="516"/>
      <c r="BEZ76" s="516"/>
      <c r="BFA76" s="516"/>
      <c r="BFB76" s="516"/>
      <c r="BFC76" s="516"/>
      <c r="BFD76" s="516"/>
      <c r="BFE76" s="516"/>
      <c r="BFF76" s="516"/>
      <c r="BFG76" s="516"/>
      <c r="BFH76" s="516"/>
      <c r="BFI76" s="516"/>
      <c r="BFJ76" s="516"/>
      <c r="BFK76" s="516"/>
      <c r="BFL76" s="516"/>
      <c r="BFM76" s="516"/>
      <c r="BFN76" s="516"/>
      <c r="BFO76" s="516"/>
      <c r="BFP76" s="516"/>
      <c r="BFQ76" s="516"/>
      <c r="BFR76" s="516"/>
      <c r="BFS76" s="516"/>
      <c r="BFT76" s="516"/>
      <c r="BFU76" s="516"/>
      <c r="BFV76" s="516"/>
      <c r="BFW76" s="516"/>
      <c r="BFX76" s="516"/>
      <c r="BFY76" s="516"/>
      <c r="BFZ76" s="516"/>
      <c r="BGA76" s="516"/>
      <c r="BGB76" s="516"/>
      <c r="BGC76" s="516"/>
      <c r="BGD76" s="516"/>
      <c r="BGE76" s="516"/>
      <c r="BGF76" s="516"/>
      <c r="BGG76" s="516"/>
      <c r="BGH76" s="516"/>
      <c r="BGI76" s="516"/>
      <c r="BGJ76" s="516"/>
      <c r="BGK76" s="516"/>
      <c r="BGL76" s="516"/>
      <c r="BGM76" s="516"/>
      <c r="BGN76" s="516"/>
      <c r="BGO76" s="516"/>
      <c r="BGP76" s="516"/>
      <c r="BGQ76" s="516"/>
      <c r="BGR76" s="516"/>
      <c r="BGS76" s="516"/>
      <c r="BGT76" s="516"/>
      <c r="BGU76" s="516"/>
      <c r="BGV76" s="516"/>
      <c r="BGW76" s="516"/>
      <c r="BGX76" s="516"/>
      <c r="BGY76" s="516"/>
      <c r="BGZ76" s="516"/>
      <c r="BHA76" s="516"/>
      <c r="BHB76" s="516"/>
      <c r="BHC76" s="516"/>
      <c r="BHD76" s="516"/>
      <c r="BHE76" s="516"/>
      <c r="BHF76" s="516"/>
      <c r="BHG76" s="516"/>
      <c r="BHH76" s="516"/>
      <c r="BHI76" s="516"/>
      <c r="BHJ76" s="516"/>
      <c r="BHK76" s="516"/>
      <c r="BHL76" s="516"/>
      <c r="BHM76" s="516"/>
      <c r="BHN76" s="516"/>
      <c r="BHO76" s="516"/>
      <c r="BHP76" s="516"/>
      <c r="BHQ76" s="516"/>
      <c r="BHR76" s="516"/>
      <c r="BHS76" s="516"/>
      <c r="BHT76" s="516"/>
      <c r="BHU76" s="516"/>
      <c r="BHV76" s="516"/>
      <c r="BHW76" s="516"/>
      <c r="BHX76" s="516"/>
      <c r="BHY76" s="516"/>
      <c r="BHZ76" s="516"/>
      <c r="BIA76" s="516"/>
      <c r="BIB76" s="516"/>
      <c r="BIC76" s="516"/>
      <c r="BID76" s="516"/>
      <c r="BIE76" s="516"/>
      <c r="BIF76" s="516"/>
      <c r="BIG76" s="516"/>
      <c r="BIH76" s="516"/>
      <c r="BII76" s="516"/>
      <c r="BIJ76" s="516"/>
      <c r="BIK76" s="516"/>
      <c r="BIL76" s="516"/>
      <c r="BIM76" s="516"/>
      <c r="BIN76" s="516"/>
      <c r="BIO76" s="516"/>
      <c r="BIP76" s="516"/>
      <c r="BIQ76" s="516"/>
      <c r="BIR76" s="516"/>
      <c r="BIS76" s="516"/>
      <c r="BIT76" s="516"/>
      <c r="BIU76" s="516"/>
      <c r="BIV76" s="516"/>
      <c r="BIW76" s="516"/>
      <c r="BIX76" s="516"/>
      <c r="BIY76" s="516"/>
      <c r="BIZ76" s="516"/>
      <c r="BJA76" s="516"/>
      <c r="BJB76" s="516"/>
      <c r="BJC76" s="516"/>
      <c r="BJD76" s="516"/>
      <c r="BJE76" s="516"/>
      <c r="BJF76" s="516"/>
      <c r="BJG76" s="516"/>
      <c r="BJH76" s="516"/>
      <c r="BJI76" s="516"/>
      <c r="BJJ76" s="516"/>
      <c r="BJK76" s="516"/>
      <c r="BJL76" s="516"/>
      <c r="BJM76" s="516"/>
      <c r="BJN76" s="516"/>
      <c r="BJO76" s="516"/>
      <c r="BJP76" s="516"/>
      <c r="BJQ76" s="516"/>
      <c r="BJR76" s="516"/>
      <c r="BJS76" s="516"/>
      <c r="BJT76" s="516"/>
      <c r="BJU76" s="516"/>
      <c r="BJV76" s="516"/>
      <c r="BJW76" s="516"/>
      <c r="BJX76" s="516"/>
      <c r="BJY76" s="516"/>
      <c r="BJZ76" s="516"/>
      <c r="BKA76" s="516"/>
      <c r="BKB76" s="516"/>
      <c r="BKC76" s="516"/>
      <c r="BKD76" s="516"/>
      <c r="BKE76" s="516"/>
      <c r="BKF76" s="516"/>
      <c r="BKG76" s="516"/>
      <c r="BKH76" s="516"/>
      <c r="BKI76" s="516"/>
      <c r="BKJ76" s="516"/>
      <c r="BKK76" s="516"/>
      <c r="BKL76" s="516"/>
      <c r="BKM76" s="516"/>
      <c r="BKN76" s="516"/>
      <c r="BKO76" s="516"/>
      <c r="BKP76" s="516"/>
      <c r="BKQ76" s="516"/>
      <c r="BKR76" s="516"/>
      <c r="BKS76" s="516"/>
      <c r="BKT76" s="516"/>
      <c r="BKU76" s="516"/>
      <c r="BKV76" s="516"/>
      <c r="BKW76" s="516"/>
      <c r="BKX76" s="516"/>
      <c r="BKY76" s="516"/>
      <c r="BKZ76" s="516"/>
      <c r="BLA76" s="516"/>
      <c r="BLB76" s="516"/>
      <c r="BLC76" s="516"/>
      <c r="BLD76" s="516"/>
      <c r="BLE76" s="516"/>
      <c r="BLF76" s="516"/>
      <c r="BLG76" s="516"/>
      <c r="BLH76" s="516"/>
      <c r="BLI76" s="516"/>
      <c r="BLJ76" s="516"/>
      <c r="BLK76" s="516"/>
      <c r="BLL76" s="516"/>
      <c r="BLM76" s="516"/>
      <c r="BLN76" s="516"/>
      <c r="BLO76" s="516"/>
      <c r="BLP76" s="516"/>
      <c r="BLQ76" s="516"/>
      <c r="BLR76" s="516"/>
      <c r="BLS76" s="516"/>
      <c r="BLT76" s="516"/>
      <c r="BLU76" s="516"/>
      <c r="BLV76" s="516"/>
      <c r="BLW76" s="516"/>
      <c r="BLX76" s="516"/>
      <c r="BLY76" s="516"/>
      <c r="BLZ76" s="516"/>
      <c r="BMA76" s="516"/>
      <c r="BMB76" s="516"/>
      <c r="BMC76" s="516"/>
      <c r="BMD76" s="516"/>
      <c r="BME76" s="516"/>
      <c r="BMF76" s="516"/>
      <c r="BMG76" s="516"/>
      <c r="BMH76" s="516"/>
      <c r="BMI76" s="516"/>
      <c r="BMJ76" s="516"/>
      <c r="BMK76" s="516"/>
      <c r="BML76" s="516"/>
      <c r="BMM76" s="516"/>
      <c r="BMN76" s="516"/>
      <c r="BMO76" s="516"/>
      <c r="BMP76" s="516"/>
      <c r="BMQ76" s="516"/>
      <c r="BMR76" s="516"/>
      <c r="BMS76" s="516"/>
      <c r="BMT76" s="516"/>
      <c r="BMU76" s="516"/>
      <c r="BMV76" s="516"/>
      <c r="BMW76" s="516"/>
      <c r="BMX76" s="516"/>
      <c r="BMY76" s="516"/>
      <c r="BMZ76" s="516"/>
      <c r="BNA76" s="516"/>
      <c r="BNB76" s="516"/>
      <c r="BNC76" s="516"/>
      <c r="BND76" s="516"/>
      <c r="BNE76" s="516"/>
      <c r="BNF76" s="516"/>
      <c r="BNG76" s="516"/>
      <c r="BNH76" s="516"/>
      <c r="BNI76" s="516"/>
      <c r="BNJ76" s="516"/>
      <c r="BNK76" s="516"/>
      <c r="BNL76" s="516"/>
      <c r="BNM76" s="516"/>
      <c r="BNN76" s="516"/>
      <c r="BNO76" s="516"/>
      <c r="BNP76" s="516"/>
      <c r="BNQ76" s="516"/>
      <c r="BNR76" s="516"/>
      <c r="BNS76" s="516"/>
      <c r="BNT76" s="516"/>
      <c r="BNU76" s="516"/>
      <c r="BNV76" s="516"/>
      <c r="BNW76" s="516"/>
      <c r="BNX76" s="516"/>
      <c r="BNY76" s="516"/>
      <c r="BNZ76" s="516"/>
      <c r="BOA76" s="516"/>
      <c r="BOB76" s="516"/>
      <c r="BOC76" s="516"/>
      <c r="BOD76" s="516"/>
      <c r="BOE76" s="516"/>
      <c r="BOF76" s="516"/>
      <c r="BOG76" s="516"/>
      <c r="BOH76" s="516"/>
      <c r="BOI76" s="516"/>
      <c r="BOJ76" s="516"/>
      <c r="BOK76" s="516"/>
      <c r="BOL76" s="516"/>
      <c r="BOM76" s="516"/>
      <c r="BON76" s="516"/>
      <c r="BOO76" s="516"/>
      <c r="BOP76" s="516"/>
      <c r="BOQ76" s="516"/>
      <c r="BOR76" s="516"/>
      <c r="BOS76" s="516"/>
      <c r="BOT76" s="516"/>
      <c r="BOU76" s="516"/>
      <c r="BOV76" s="516"/>
      <c r="BOW76" s="516"/>
      <c r="BOX76" s="516"/>
      <c r="BOY76" s="516"/>
      <c r="BOZ76" s="516"/>
      <c r="BPA76" s="516"/>
      <c r="BPB76" s="516"/>
      <c r="BPC76" s="516"/>
      <c r="BPD76" s="516"/>
      <c r="BPE76" s="516"/>
      <c r="BPF76" s="516"/>
      <c r="BPG76" s="516"/>
      <c r="BPH76" s="516"/>
      <c r="BPI76" s="516"/>
      <c r="BPJ76" s="516"/>
      <c r="BPK76" s="516"/>
      <c r="BPL76" s="516"/>
      <c r="BPM76" s="516"/>
      <c r="BPN76" s="516"/>
      <c r="BPO76" s="516"/>
      <c r="BPP76" s="516"/>
      <c r="BPQ76" s="516"/>
      <c r="BPR76" s="516"/>
      <c r="BPS76" s="516"/>
      <c r="BPT76" s="516"/>
      <c r="BPU76" s="516"/>
      <c r="BPV76" s="516"/>
      <c r="BPW76" s="516"/>
      <c r="BPX76" s="516"/>
      <c r="BPY76" s="516"/>
      <c r="BPZ76" s="516"/>
      <c r="BQA76" s="516"/>
      <c r="BQB76" s="516"/>
      <c r="BQC76" s="516"/>
      <c r="BQD76" s="516"/>
      <c r="BQE76" s="516"/>
      <c r="BQF76" s="516"/>
      <c r="BQG76" s="516"/>
      <c r="BQH76" s="516"/>
      <c r="BQI76" s="516"/>
      <c r="BQJ76" s="516"/>
      <c r="BQK76" s="516"/>
      <c r="BQL76" s="516"/>
      <c r="BQM76" s="516"/>
      <c r="BQN76" s="516"/>
      <c r="BQO76" s="516"/>
      <c r="BQP76" s="516"/>
      <c r="BQQ76" s="516"/>
      <c r="BQR76" s="516"/>
      <c r="BQS76" s="516"/>
      <c r="BQT76" s="516"/>
      <c r="BQU76" s="516"/>
      <c r="BQV76" s="516"/>
      <c r="BQW76" s="516"/>
      <c r="BQX76" s="516"/>
      <c r="BQY76" s="516"/>
      <c r="BQZ76" s="516"/>
      <c r="BRA76" s="516"/>
      <c r="BRB76" s="516"/>
      <c r="BRC76" s="516"/>
      <c r="BRD76" s="516"/>
      <c r="BRE76" s="516"/>
      <c r="BRF76" s="516"/>
      <c r="BRG76" s="516"/>
      <c r="BRH76" s="516"/>
      <c r="BRI76" s="516"/>
      <c r="BRJ76" s="516"/>
      <c r="BRK76" s="516"/>
      <c r="BRL76" s="516"/>
      <c r="BRM76" s="516"/>
      <c r="BRN76" s="516"/>
      <c r="BRO76" s="516"/>
      <c r="BRP76" s="516"/>
      <c r="BRQ76" s="516"/>
      <c r="BRR76" s="516"/>
      <c r="BRS76" s="516"/>
      <c r="BRT76" s="516"/>
      <c r="BRU76" s="516"/>
      <c r="BRV76" s="516"/>
      <c r="BRW76" s="516"/>
      <c r="BRX76" s="516"/>
      <c r="BRY76" s="516"/>
      <c r="BRZ76" s="516"/>
      <c r="BSA76" s="516"/>
      <c r="BSB76" s="516"/>
      <c r="BSC76" s="516"/>
      <c r="BSD76" s="516"/>
      <c r="BSE76" s="516"/>
      <c r="BSF76" s="516"/>
      <c r="BSG76" s="516"/>
      <c r="BSH76" s="516"/>
      <c r="BSI76" s="516"/>
      <c r="BSJ76" s="516"/>
      <c r="BSK76" s="516"/>
      <c r="BSL76" s="516"/>
      <c r="BSM76" s="516"/>
      <c r="BSN76" s="516"/>
      <c r="BSO76" s="516"/>
      <c r="BSP76" s="516"/>
      <c r="BSQ76" s="516"/>
      <c r="BSR76" s="516"/>
      <c r="BSS76" s="516"/>
      <c r="BST76" s="516"/>
      <c r="BSU76" s="516"/>
      <c r="BSV76" s="516"/>
      <c r="BSW76" s="516"/>
      <c r="BSX76" s="516"/>
      <c r="BSY76" s="516"/>
      <c r="BSZ76" s="516"/>
      <c r="BTA76" s="516"/>
      <c r="BTB76" s="516"/>
      <c r="BTC76" s="516"/>
      <c r="BTD76" s="516"/>
      <c r="BTE76" s="516"/>
      <c r="BTF76" s="516"/>
      <c r="BTG76" s="516"/>
      <c r="BTH76" s="516"/>
      <c r="BTI76" s="516"/>
      <c r="BTJ76" s="516"/>
      <c r="BTK76" s="516"/>
      <c r="BTL76" s="516"/>
      <c r="BTM76" s="516"/>
      <c r="BTN76" s="516"/>
      <c r="BTO76" s="516"/>
      <c r="BTP76" s="516"/>
      <c r="BTQ76" s="516"/>
      <c r="BTR76" s="516"/>
      <c r="BTS76" s="516"/>
      <c r="BTT76" s="516"/>
      <c r="BTU76" s="516"/>
      <c r="BTV76" s="516"/>
      <c r="BTW76" s="516"/>
      <c r="BTX76" s="516"/>
      <c r="BTY76" s="516"/>
      <c r="BTZ76" s="516"/>
      <c r="BUA76" s="516"/>
      <c r="BUB76" s="516"/>
      <c r="BUC76" s="516"/>
      <c r="BUD76" s="516"/>
      <c r="BUE76" s="516"/>
      <c r="BUF76" s="516"/>
      <c r="BUG76" s="516"/>
      <c r="BUH76" s="516"/>
      <c r="BUI76" s="516"/>
      <c r="BUJ76" s="516"/>
      <c r="BUK76" s="516"/>
      <c r="BUL76" s="516"/>
      <c r="BUM76" s="516"/>
      <c r="BUN76" s="516"/>
      <c r="BUO76" s="516"/>
      <c r="BUP76" s="516"/>
      <c r="BUQ76" s="516"/>
      <c r="BUR76" s="516"/>
      <c r="BUS76" s="516"/>
      <c r="BUT76" s="516"/>
      <c r="BUU76" s="516"/>
      <c r="BUV76" s="516"/>
      <c r="BUW76" s="516"/>
      <c r="BUX76" s="516"/>
      <c r="BUY76" s="516"/>
      <c r="BUZ76" s="516"/>
      <c r="BVA76" s="516"/>
      <c r="BVB76" s="516"/>
      <c r="BVC76" s="516"/>
      <c r="BVD76" s="516"/>
      <c r="BVE76" s="516"/>
      <c r="BVF76" s="516"/>
      <c r="BVG76" s="516"/>
      <c r="BVH76" s="516"/>
      <c r="BVI76" s="516"/>
      <c r="BVJ76" s="516"/>
      <c r="BVK76" s="516"/>
      <c r="BVL76" s="516"/>
      <c r="BVM76" s="516"/>
      <c r="BVN76" s="516"/>
      <c r="BVO76" s="516"/>
      <c r="BVP76" s="516"/>
      <c r="BVQ76" s="516"/>
      <c r="BVR76" s="516"/>
      <c r="BVS76" s="516"/>
      <c r="BVT76" s="516"/>
      <c r="BVU76" s="516"/>
      <c r="BVV76" s="516"/>
      <c r="BVW76" s="516"/>
      <c r="BVX76" s="516"/>
      <c r="BVY76" s="516"/>
      <c r="BVZ76" s="516"/>
      <c r="BWA76" s="516"/>
      <c r="BWB76" s="516"/>
      <c r="BWC76" s="516"/>
      <c r="BWD76" s="516"/>
      <c r="BWE76" s="516"/>
      <c r="BWF76" s="516"/>
      <c r="BWG76" s="516"/>
      <c r="BWH76" s="516"/>
      <c r="BWI76" s="516"/>
      <c r="BWJ76" s="516"/>
      <c r="BWK76" s="516"/>
      <c r="BWL76" s="516"/>
      <c r="BWM76" s="516"/>
      <c r="BWN76" s="516"/>
      <c r="BWO76" s="516"/>
      <c r="BWP76" s="516"/>
      <c r="BWQ76" s="516"/>
      <c r="BWR76" s="516"/>
      <c r="BWS76" s="516"/>
      <c r="BWT76" s="516"/>
      <c r="BWU76" s="516"/>
      <c r="BWV76" s="516"/>
      <c r="BWW76" s="516"/>
      <c r="BWX76" s="516"/>
      <c r="BWY76" s="516"/>
      <c r="BWZ76" s="516"/>
      <c r="BXA76" s="516"/>
      <c r="BXB76" s="516"/>
      <c r="BXC76" s="516"/>
      <c r="BXD76" s="516"/>
      <c r="BXE76" s="516"/>
      <c r="BXF76" s="516"/>
      <c r="BXG76" s="516"/>
      <c r="BXH76" s="516"/>
      <c r="BXI76" s="516"/>
      <c r="BXJ76" s="516"/>
      <c r="BXK76" s="516"/>
      <c r="BXL76" s="516"/>
      <c r="BXM76" s="516"/>
      <c r="BXN76" s="516"/>
      <c r="BXO76" s="516"/>
      <c r="BXP76" s="516"/>
      <c r="BXQ76" s="516"/>
      <c r="BXR76" s="516"/>
      <c r="BXS76" s="516"/>
      <c r="BXT76" s="516"/>
      <c r="BXU76" s="516"/>
      <c r="BXV76" s="516"/>
      <c r="BXW76" s="516"/>
      <c r="BXX76" s="516"/>
      <c r="BXY76" s="516"/>
      <c r="BXZ76" s="516"/>
      <c r="BYA76" s="516"/>
      <c r="BYB76" s="516"/>
      <c r="BYC76" s="516"/>
      <c r="BYD76" s="516"/>
      <c r="BYE76" s="516"/>
      <c r="BYF76" s="516"/>
      <c r="BYG76" s="516"/>
      <c r="BYH76" s="516"/>
      <c r="BYI76" s="516"/>
      <c r="BYJ76" s="516"/>
      <c r="BYK76" s="516"/>
      <c r="BYL76" s="516"/>
      <c r="BYM76" s="516"/>
      <c r="BYN76" s="516"/>
      <c r="BYO76" s="516"/>
      <c r="BYP76" s="516"/>
      <c r="BYQ76" s="516"/>
      <c r="BYR76" s="516"/>
      <c r="BYS76" s="516"/>
      <c r="BYT76" s="516"/>
      <c r="BYU76" s="516"/>
      <c r="BYV76" s="516"/>
      <c r="BYW76" s="516"/>
      <c r="BYX76" s="516"/>
      <c r="BYY76" s="516"/>
      <c r="BYZ76" s="516"/>
      <c r="BZA76" s="516"/>
      <c r="BZB76" s="516"/>
      <c r="BZC76" s="516"/>
      <c r="BZD76" s="516"/>
      <c r="BZE76" s="516"/>
      <c r="BZF76" s="516"/>
      <c r="BZG76" s="516"/>
      <c r="BZH76" s="516"/>
      <c r="BZI76" s="516"/>
      <c r="BZJ76" s="516"/>
      <c r="BZK76" s="516"/>
      <c r="BZL76" s="516"/>
      <c r="BZM76" s="516"/>
      <c r="BZN76" s="516"/>
      <c r="BZO76" s="516"/>
      <c r="BZP76" s="516"/>
      <c r="BZQ76" s="516"/>
      <c r="BZR76" s="516"/>
      <c r="BZS76" s="516"/>
      <c r="BZT76" s="516"/>
      <c r="BZU76" s="516"/>
      <c r="BZV76" s="516"/>
      <c r="BZW76" s="516"/>
      <c r="BZX76" s="516"/>
      <c r="BZY76" s="516"/>
      <c r="BZZ76" s="516"/>
      <c r="CAA76" s="516"/>
      <c r="CAB76" s="516"/>
      <c r="CAC76" s="516"/>
      <c r="CAD76" s="516"/>
      <c r="CAE76" s="516"/>
      <c r="CAF76" s="516"/>
      <c r="CAG76" s="516"/>
      <c r="CAH76" s="516"/>
      <c r="CAI76" s="516"/>
      <c r="CAJ76" s="516"/>
      <c r="CAK76" s="516"/>
      <c r="CAL76" s="516"/>
      <c r="CAM76" s="516"/>
      <c r="CAN76" s="516"/>
      <c r="CAO76" s="516"/>
      <c r="CAP76" s="516"/>
      <c r="CAQ76" s="516"/>
      <c r="CAR76" s="516"/>
      <c r="CAS76" s="516"/>
      <c r="CAT76" s="516"/>
      <c r="CAU76" s="516"/>
      <c r="CAV76" s="516"/>
      <c r="CAW76" s="516"/>
      <c r="CAX76" s="516"/>
      <c r="CAY76" s="516"/>
      <c r="CAZ76" s="516"/>
      <c r="CBA76" s="516"/>
      <c r="CBB76" s="516"/>
      <c r="CBC76" s="516"/>
      <c r="CBD76" s="516"/>
      <c r="CBE76" s="516"/>
      <c r="CBF76" s="516"/>
      <c r="CBG76" s="516"/>
      <c r="CBH76" s="516"/>
      <c r="CBI76" s="516"/>
      <c r="CBJ76" s="516"/>
      <c r="CBK76" s="516"/>
      <c r="CBL76" s="516"/>
      <c r="CBM76" s="516"/>
      <c r="CBN76" s="516"/>
      <c r="CBO76" s="516"/>
      <c r="CBP76" s="516"/>
      <c r="CBQ76" s="516"/>
      <c r="CBR76" s="516"/>
      <c r="CBS76" s="516"/>
      <c r="CBT76" s="516"/>
      <c r="CBU76" s="516"/>
      <c r="CBV76" s="516"/>
      <c r="CBW76" s="516"/>
      <c r="CBX76" s="516"/>
      <c r="CBY76" s="516"/>
      <c r="CBZ76" s="516"/>
      <c r="CCA76" s="516"/>
      <c r="CCB76" s="516"/>
      <c r="CCC76" s="516"/>
      <c r="CCD76" s="516"/>
      <c r="CCE76" s="516"/>
      <c r="CCF76" s="516"/>
      <c r="CCG76" s="516"/>
      <c r="CCH76" s="516"/>
      <c r="CCI76" s="516"/>
      <c r="CCJ76" s="516"/>
      <c r="CCK76" s="516"/>
      <c r="CCL76" s="516"/>
      <c r="CCM76" s="516"/>
      <c r="CCN76" s="516"/>
      <c r="CCO76" s="516"/>
      <c r="CCP76" s="516"/>
      <c r="CCQ76" s="516"/>
      <c r="CCR76" s="516"/>
      <c r="CCS76" s="516"/>
      <c r="CCT76" s="516"/>
      <c r="CCU76" s="516"/>
      <c r="CCV76" s="516"/>
      <c r="CCW76" s="516"/>
      <c r="CCX76" s="516"/>
      <c r="CCY76" s="516"/>
      <c r="CCZ76" s="516"/>
      <c r="CDA76" s="516"/>
      <c r="CDB76" s="516"/>
      <c r="CDC76" s="516"/>
      <c r="CDD76" s="516"/>
      <c r="CDE76" s="516"/>
      <c r="CDF76" s="516"/>
      <c r="CDG76" s="516"/>
      <c r="CDH76" s="516"/>
      <c r="CDI76" s="516"/>
      <c r="CDJ76" s="516"/>
      <c r="CDK76" s="516"/>
      <c r="CDL76" s="516"/>
      <c r="CDM76" s="516"/>
      <c r="CDN76" s="516"/>
      <c r="CDO76" s="516"/>
      <c r="CDP76" s="516"/>
      <c r="CDQ76" s="516"/>
      <c r="CDR76" s="516"/>
      <c r="CDS76" s="516"/>
      <c r="CDT76" s="516"/>
      <c r="CDU76" s="516"/>
      <c r="CDV76" s="516"/>
      <c r="CDW76" s="516"/>
      <c r="CDX76" s="516"/>
      <c r="CDY76" s="516"/>
      <c r="CDZ76" s="516"/>
      <c r="CEA76" s="516"/>
      <c r="CEB76" s="516"/>
      <c r="CEC76" s="516"/>
      <c r="CED76" s="516"/>
      <c r="CEE76" s="516"/>
      <c r="CEF76" s="516"/>
      <c r="CEG76" s="516"/>
      <c r="CEH76" s="516"/>
      <c r="CEI76" s="516"/>
      <c r="CEJ76" s="516"/>
      <c r="CEK76" s="516"/>
      <c r="CEL76" s="516"/>
      <c r="CEM76" s="516"/>
      <c r="CEN76" s="516"/>
      <c r="CEO76" s="516"/>
      <c r="CEP76" s="516"/>
      <c r="CEQ76" s="516"/>
      <c r="CER76" s="516"/>
      <c r="CES76" s="516"/>
      <c r="CET76" s="516"/>
      <c r="CEU76" s="516"/>
      <c r="CEV76" s="516"/>
      <c r="CEW76" s="516"/>
      <c r="CEX76" s="516"/>
      <c r="CEY76" s="516"/>
      <c r="CEZ76" s="516"/>
      <c r="CFA76" s="516"/>
      <c r="CFB76" s="516"/>
      <c r="CFC76" s="516"/>
      <c r="CFD76" s="516"/>
      <c r="CFE76" s="516"/>
      <c r="CFF76" s="516"/>
      <c r="CFG76" s="516"/>
      <c r="CFH76" s="516"/>
      <c r="CFI76" s="516"/>
      <c r="CFJ76" s="516"/>
      <c r="CFK76" s="516"/>
      <c r="CFL76" s="516"/>
      <c r="CFM76" s="516"/>
      <c r="CFN76" s="516"/>
      <c r="CFO76" s="516"/>
      <c r="CFP76" s="516"/>
      <c r="CFQ76" s="516"/>
      <c r="CFR76" s="516"/>
      <c r="CFS76" s="516"/>
      <c r="CFT76" s="516"/>
      <c r="CFU76" s="516"/>
      <c r="CFV76" s="516"/>
      <c r="CFW76" s="516"/>
      <c r="CFX76" s="516"/>
      <c r="CFY76" s="516"/>
      <c r="CFZ76" s="516"/>
      <c r="CGA76" s="516"/>
      <c r="CGB76" s="516"/>
      <c r="CGC76" s="516"/>
      <c r="CGD76" s="516"/>
      <c r="CGE76" s="516"/>
      <c r="CGF76" s="516"/>
      <c r="CGG76" s="516"/>
      <c r="CGH76" s="516"/>
      <c r="CGI76" s="516"/>
      <c r="CGJ76" s="516"/>
      <c r="CGK76" s="516"/>
      <c r="CGL76" s="516"/>
      <c r="CGM76" s="516"/>
      <c r="CGN76" s="516"/>
      <c r="CGO76" s="516"/>
      <c r="CGP76" s="516"/>
      <c r="CGQ76" s="516"/>
      <c r="CGR76" s="516"/>
      <c r="CGS76" s="516"/>
      <c r="CGT76" s="516"/>
      <c r="CGU76" s="516"/>
      <c r="CGV76" s="516"/>
      <c r="CGW76" s="516"/>
      <c r="CGX76" s="516"/>
      <c r="CGY76" s="516"/>
      <c r="CGZ76" s="516"/>
      <c r="CHA76" s="516"/>
      <c r="CHB76" s="516"/>
      <c r="CHC76" s="516"/>
      <c r="CHD76" s="516"/>
      <c r="CHE76" s="516"/>
      <c r="CHF76" s="516"/>
      <c r="CHG76" s="516"/>
      <c r="CHH76" s="516"/>
      <c r="CHI76" s="516"/>
      <c r="CHJ76" s="516"/>
      <c r="CHK76" s="516"/>
      <c r="CHL76" s="516"/>
      <c r="CHM76" s="516"/>
      <c r="CHN76" s="516"/>
      <c r="CHO76" s="516"/>
      <c r="CHP76" s="516"/>
      <c r="CHQ76" s="516"/>
      <c r="CHR76" s="516"/>
      <c r="CHS76" s="516"/>
      <c r="CHT76" s="516"/>
      <c r="CHU76" s="516"/>
      <c r="CHV76" s="516"/>
      <c r="CHW76" s="516"/>
      <c r="CHX76" s="516"/>
      <c r="CHY76" s="516"/>
      <c r="CHZ76" s="516"/>
      <c r="CIA76" s="516"/>
      <c r="CIB76" s="516"/>
      <c r="CIC76" s="516"/>
      <c r="CID76" s="516"/>
      <c r="CIE76" s="516"/>
      <c r="CIF76" s="516"/>
      <c r="CIG76" s="516"/>
      <c r="CIH76" s="516"/>
      <c r="CII76" s="516"/>
      <c r="CIJ76" s="516"/>
      <c r="CIK76" s="516"/>
      <c r="CIL76" s="516"/>
      <c r="CIM76" s="516"/>
      <c r="CIN76" s="516"/>
      <c r="CIO76" s="516"/>
      <c r="CIP76" s="516"/>
      <c r="CIQ76" s="516"/>
      <c r="CIR76" s="516"/>
      <c r="CIS76" s="516"/>
      <c r="CIT76" s="516"/>
      <c r="CIU76" s="516"/>
      <c r="CIV76" s="516"/>
      <c r="CIW76" s="516"/>
      <c r="CIX76" s="516"/>
      <c r="CIY76" s="516"/>
      <c r="CIZ76" s="516"/>
      <c r="CJA76" s="516"/>
      <c r="CJB76" s="516"/>
      <c r="CJC76" s="516"/>
      <c r="CJD76" s="516"/>
      <c r="CJE76" s="516"/>
      <c r="CJF76" s="516"/>
      <c r="CJG76" s="516"/>
      <c r="CJH76" s="516"/>
      <c r="CJI76" s="516"/>
      <c r="CJJ76" s="516"/>
      <c r="CJK76" s="516"/>
      <c r="CJL76" s="516"/>
      <c r="CJM76" s="516"/>
      <c r="CJN76" s="516"/>
      <c r="CJO76" s="516"/>
      <c r="CJP76" s="516"/>
      <c r="CJQ76" s="516"/>
      <c r="CJR76" s="516"/>
      <c r="CJS76" s="516"/>
      <c r="CJT76" s="516"/>
      <c r="CJU76" s="516"/>
      <c r="CJV76" s="516"/>
      <c r="CJW76" s="516"/>
      <c r="CJX76" s="516"/>
      <c r="CJY76" s="516"/>
      <c r="CJZ76" s="516"/>
      <c r="CKA76" s="516"/>
      <c r="CKB76" s="516"/>
      <c r="CKC76" s="516"/>
      <c r="CKD76" s="516"/>
      <c r="CKE76" s="516"/>
      <c r="CKF76" s="516"/>
      <c r="CKG76" s="516"/>
      <c r="CKH76" s="516"/>
      <c r="CKI76" s="516"/>
      <c r="CKJ76" s="516"/>
      <c r="CKK76" s="516"/>
      <c r="CKL76" s="516"/>
      <c r="CKM76" s="516"/>
      <c r="CKN76" s="516"/>
      <c r="CKO76" s="516"/>
      <c r="CKP76" s="516"/>
      <c r="CKQ76" s="516"/>
      <c r="CKR76" s="516"/>
      <c r="CKS76" s="516"/>
      <c r="CKT76" s="516"/>
      <c r="CKU76" s="516"/>
      <c r="CKV76" s="516"/>
      <c r="CKW76" s="516"/>
      <c r="CKX76" s="516"/>
      <c r="CKY76" s="516"/>
      <c r="CKZ76" s="516"/>
      <c r="CLA76" s="516"/>
      <c r="CLB76" s="516"/>
      <c r="CLC76" s="516"/>
      <c r="CLD76" s="516"/>
      <c r="CLE76" s="516"/>
      <c r="CLF76" s="516"/>
      <c r="CLG76" s="516"/>
      <c r="CLH76" s="516"/>
      <c r="CLI76" s="516"/>
      <c r="CLJ76" s="516"/>
      <c r="CLK76" s="516"/>
      <c r="CLL76" s="516"/>
      <c r="CLM76" s="516"/>
      <c r="CLN76" s="516"/>
      <c r="CLO76" s="516"/>
      <c r="CLP76" s="516"/>
      <c r="CLQ76" s="516"/>
      <c r="CLR76" s="516"/>
      <c r="CLS76" s="516"/>
      <c r="CLT76" s="516"/>
      <c r="CLU76" s="516"/>
      <c r="CLV76" s="516"/>
      <c r="CLW76" s="516"/>
      <c r="CLX76" s="516"/>
      <c r="CLY76" s="516"/>
      <c r="CLZ76" s="516"/>
      <c r="CMA76" s="516"/>
      <c r="CMB76" s="516"/>
      <c r="CMC76" s="516"/>
      <c r="CMD76" s="516"/>
      <c r="CME76" s="516"/>
      <c r="CMF76" s="516"/>
      <c r="CMG76" s="516"/>
      <c r="CMH76" s="516"/>
      <c r="CMI76" s="516"/>
      <c r="CMJ76" s="516"/>
      <c r="CMK76" s="516"/>
      <c r="CML76" s="516"/>
      <c r="CMM76" s="516"/>
      <c r="CMN76" s="516"/>
      <c r="CMO76" s="516"/>
      <c r="CMP76" s="516"/>
      <c r="CMQ76" s="516"/>
      <c r="CMR76" s="516"/>
      <c r="CMS76" s="516"/>
      <c r="CMT76" s="516"/>
      <c r="CMU76" s="516"/>
      <c r="CMV76" s="516"/>
      <c r="CMW76" s="516"/>
      <c r="CMX76" s="516"/>
      <c r="CMY76" s="516"/>
      <c r="CMZ76" s="516"/>
      <c r="CNA76" s="516"/>
      <c r="CNB76" s="516"/>
      <c r="CNC76" s="516"/>
      <c r="CND76" s="516"/>
      <c r="CNE76" s="516"/>
      <c r="CNF76" s="516"/>
      <c r="CNG76" s="516"/>
      <c r="CNH76" s="516"/>
      <c r="CNI76" s="516"/>
      <c r="CNJ76" s="516"/>
      <c r="CNK76" s="516"/>
      <c r="CNL76" s="516"/>
      <c r="CNM76" s="516"/>
      <c r="CNN76" s="516"/>
      <c r="CNO76" s="516"/>
      <c r="CNP76" s="516"/>
      <c r="CNQ76" s="516"/>
      <c r="CNR76" s="516"/>
      <c r="CNS76" s="516"/>
      <c r="CNT76" s="516"/>
      <c r="CNU76" s="516"/>
      <c r="CNV76" s="516"/>
      <c r="CNW76" s="516"/>
      <c r="CNX76" s="516"/>
      <c r="CNY76" s="516"/>
      <c r="CNZ76" s="516"/>
      <c r="COA76" s="516"/>
      <c r="COB76" s="516"/>
      <c r="COC76" s="516"/>
      <c r="COD76" s="516"/>
      <c r="COE76" s="516"/>
      <c r="COF76" s="516"/>
      <c r="COG76" s="516"/>
      <c r="COH76" s="516"/>
      <c r="COI76" s="516"/>
      <c r="COJ76" s="516"/>
      <c r="COK76" s="516"/>
      <c r="COL76" s="516"/>
      <c r="COM76" s="516"/>
      <c r="CON76" s="516"/>
      <c r="COO76" s="516"/>
      <c r="COP76" s="516"/>
      <c r="COQ76" s="516"/>
      <c r="COR76" s="516"/>
      <c r="COS76" s="516"/>
      <c r="COT76" s="516"/>
      <c r="COU76" s="516"/>
      <c r="COV76" s="516"/>
      <c r="COW76" s="516"/>
      <c r="COX76" s="516"/>
      <c r="COY76" s="516"/>
      <c r="COZ76" s="516"/>
      <c r="CPA76" s="516"/>
      <c r="CPB76" s="516"/>
      <c r="CPC76" s="516"/>
      <c r="CPD76" s="516"/>
      <c r="CPE76" s="516"/>
      <c r="CPF76" s="516"/>
      <c r="CPG76" s="516"/>
      <c r="CPH76" s="516"/>
      <c r="CPI76" s="516"/>
      <c r="CPJ76" s="516"/>
      <c r="CPK76" s="516"/>
      <c r="CPL76" s="516"/>
      <c r="CPM76" s="516"/>
      <c r="CPN76" s="516"/>
      <c r="CPO76" s="516"/>
      <c r="CPP76" s="516"/>
      <c r="CPQ76" s="516"/>
      <c r="CPR76" s="516"/>
      <c r="CPS76" s="516"/>
      <c r="CPT76" s="516"/>
      <c r="CPU76" s="516"/>
      <c r="CPV76" s="516"/>
      <c r="CPW76" s="516"/>
      <c r="CPX76" s="516"/>
      <c r="CPY76" s="516"/>
      <c r="CPZ76" s="516"/>
      <c r="CQA76" s="516"/>
      <c r="CQB76" s="516"/>
      <c r="CQC76" s="516"/>
      <c r="CQD76" s="516"/>
      <c r="CQE76" s="516"/>
      <c r="CQF76" s="516"/>
      <c r="CQG76" s="516"/>
      <c r="CQH76" s="516"/>
      <c r="CQI76" s="516"/>
      <c r="CQJ76" s="516"/>
      <c r="CQK76" s="516"/>
      <c r="CQL76" s="516"/>
      <c r="CQM76" s="516"/>
      <c r="CQN76" s="516"/>
      <c r="CQO76" s="516"/>
      <c r="CQP76" s="516"/>
      <c r="CQQ76" s="516"/>
      <c r="CQR76" s="516"/>
      <c r="CQS76" s="516"/>
      <c r="CQT76" s="516"/>
      <c r="CQU76" s="516"/>
      <c r="CQV76" s="516"/>
      <c r="CQW76" s="516"/>
      <c r="CQX76" s="516"/>
      <c r="CQY76" s="516"/>
      <c r="CQZ76" s="516"/>
      <c r="CRA76" s="516"/>
      <c r="CRB76" s="516"/>
      <c r="CRC76" s="516"/>
      <c r="CRD76" s="516"/>
      <c r="CRE76" s="516"/>
      <c r="CRF76" s="516"/>
      <c r="CRG76" s="516"/>
      <c r="CRH76" s="516"/>
      <c r="CRI76" s="516"/>
      <c r="CRJ76" s="516"/>
      <c r="CRK76" s="516"/>
      <c r="CRL76" s="516"/>
      <c r="CRM76" s="516"/>
      <c r="CRN76" s="516"/>
      <c r="CRO76" s="516"/>
      <c r="CRP76" s="516"/>
      <c r="CRQ76" s="516"/>
      <c r="CRR76" s="516"/>
      <c r="CRS76" s="516"/>
      <c r="CRT76" s="516"/>
      <c r="CRU76" s="516"/>
      <c r="CRV76" s="516"/>
      <c r="CRW76" s="516"/>
      <c r="CRX76" s="516"/>
      <c r="CRY76" s="516"/>
      <c r="CRZ76" s="516"/>
      <c r="CSA76" s="516"/>
      <c r="CSB76" s="516"/>
      <c r="CSC76" s="516"/>
      <c r="CSD76" s="516"/>
      <c r="CSE76" s="516"/>
      <c r="CSF76" s="516"/>
      <c r="CSG76" s="516"/>
      <c r="CSH76" s="516"/>
      <c r="CSI76" s="516"/>
      <c r="CSJ76" s="516"/>
      <c r="CSK76" s="516"/>
      <c r="CSL76" s="516"/>
      <c r="CSM76" s="516"/>
      <c r="CSN76" s="516"/>
      <c r="CSO76" s="516"/>
      <c r="CSP76" s="516"/>
      <c r="CSQ76" s="516"/>
      <c r="CSR76" s="516"/>
      <c r="CSS76" s="516"/>
      <c r="CST76" s="516"/>
      <c r="CSU76" s="516"/>
      <c r="CSV76" s="516"/>
      <c r="CSW76" s="516"/>
      <c r="CSX76" s="516"/>
      <c r="CSY76" s="516"/>
      <c r="CSZ76" s="516"/>
      <c r="CTA76" s="516"/>
      <c r="CTB76" s="516"/>
      <c r="CTC76" s="516"/>
      <c r="CTD76" s="516"/>
      <c r="CTE76" s="516"/>
      <c r="CTF76" s="516"/>
      <c r="CTG76" s="516"/>
      <c r="CTH76" s="516"/>
      <c r="CTI76" s="516"/>
      <c r="CTJ76" s="516"/>
      <c r="CTK76" s="516"/>
      <c r="CTL76" s="516"/>
      <c r="CTM76" s="516"/>
      <c r="CTN76" s="516"/>
      <c r="CTO76" s="516"/>
      <c r="CTP76" s="516"/>
      <c r="CTQ76" s="516"/>
      <c r="CTR76" s="516"/>
      <c r="CTS76" s="516"/>
      <c r="CTT76" s="516"/>
      <c r="CTU76" s="516"/>
      <c r="CTV76" s="516"/>
      <c r="CTW76" s="516"/>
      <c r="CTX76" s="516"/>
      <c r="CTY76" s="516"/>
      <c r="CTZ76" s="516"/>
      <c r="CUA76" s="516"/>
      <c r="CUB76" s="516"/>
      <c r="CUC76" s="516"/>
      <c r="CUD76" s="516"/>
      <c r="CUE76" s="516"/>
      <c r="CUF76" s="516"/>
      <c r="CUG76" s="516"/>
      <c r="CUH76" s="516"/>
      <c r="CUI76" s="516"/>
      <c r="CUJ76" s="516"/>
      <c r="CUK76" s="516"/>
      <c r="CUL76" s="516"/>
      <c r="CUM76" s="516"/>
      <c r="CUN76" s="516"/>
      <c r="CUO76" s="516"/>
      <c r="CUP76" s="516"/>
      <c r="CUQ76" s="516"/>
      <c r="CUR76" s="516"/>
      <c r="CUS76" s="516"/>
      <c r="CUT76" s="516"/>
      <c r="CUU76" s="516"/>
      <c r="CUV76" s="516"/>
      <c r="CUW76" s="516"/>
      <c r="CUX76" s="516"/>
      <c r="CUY76" s="516"/>
      <c r="CUZ76" s="516"/>
      <c r="CVA76" s="516"/>
      <c r="CVB76" s="516"/>
      <c r="CVC76" s="516"/>
      <c r="CVD76" s="516"/>
      <c r="CVE76" s="516"/>
      <c r="CVF76" s="516"/>
      <c r="CVG76" s="516"/>
      <c r="CVH76" s="516"/>
      <c r="CVI76" s="516"/>
      <c r="CVJ76" s="516"/>
      <c r="CVK76" s="516"/>
      <c r="CVL76" s="516"/>
      <c r="CVM76" s="516"/>
      <c r="CVN76" s="516"/>
      <c r="CVO76" s="516"/>
      <c r="CVP76" s="516"/>
      <c r="CVQ76" s="516"/>
      <c r="CVR76" s="516"/>
      <c r="CVS76" s="516"/>
      <c r="CVT76" s="516"/>
      <c r="CVU76" s="516"/>
      <c r="CVV76" s="516"/>
      <c r="CVW76" s="516"/>
      <c r="CVX76" s="516"/>
      <c r="CVY76" s="516"/>
      <c r="CVZ76" s="516"/>
      <c r="CWA76" s="516"/>
      <c r="CWB76" s="516"/>
      <c r="CWC76" s="516"/>
      <c r="CWD76" s="516"/>
      <c r="CWE76" s="516"/>
      <c r="CWF76" s="516"/>
      <c r="CWG76" s="516"/>
      <c r="CWH76" s="516"/>
      <c r="CWI76" s="516"/>
      <c r="CWJ76" s="516"/>
      <c r="CWK76" s="516"/>
      <c r="CWL76" s="516"/>
      <c r="CWM76" s="516"/>
      <c r="CWN76" s="516"/>
      <c r="CWO76" s="516"/>
      <c r="CWP76" s="516"/>
      <c r="CWQ76" s="516"/>
      <c r="CWR76" s="516"/>
      <c r="CWS76" s="516"/>
      <c r="CWT76" s="516"/>
      <c r="CWU76" s="516"/>
      <c r="CWV76" s="516"/>
      <c r="CWW76" s="516"/>
      <c r="CWX76" s="516"/>
      <c r="CWY76" s="516"/>
      <c r="CWZ76" s="516"/>
      <c r="CXA76" s="516"/>
      <c r="CXB76" s="516"/>
      <c r="CXC76" s="516"/>
      <c r="CXD76" s="516"/>
      <c r="CXE76" s="516"/>
      <c r="CXF76" s="516"/>
      <c r="CXG76" s="516"/>
      <c r="CXH76" s="516"/>
      <c r="CXI76" s="516"/>
      <c r="CXJ76" s="516"/>
      <c r="CXK76" s="516"/>
      <c r="CXL76" s="516"/>
      <c r="CXM76" s="516"/>
      <c r="CXN76" s="516"/>
      <c r="CXO76" s="516"/>
      <c r="CXP76" s="516"/>
      <c r="CXQ76" s="516"/>
      <c r="CXR76" s="516"/>
      <c r="CXS76" s="516"/>
      <c r="CXT76" s="516"/>
      <c r="CXU76" s="516"/>
      <c r="CXV76" s="516"/>
      <c r="CXW76" s="516"/>
      <c r="CXX76" s="516"/>
      <c r="CXY76" s="516"/>
      <c r="CXZ76" s="516"/>
      <c r="CYA76" s="516"/>
      <c r="CYB76" s="516"/>
      <c r="CYC76" s="516"/>
      <c r="CYD76" s="516"/>
      <c r="CYE76" s="516"/>
      <c r="CYF76" s="516"/>
      <c r="CYG76" s="516"/>
      <c r="CYH76" s="516"/>
      <c r="CYI76" s="516"/>
      <c r="CYJ76" s="516"/>
      <c r="CYK76" s="516"/>
      <c r="CYL76" s="516"/>
      <c r="CYM76" s="516"/>
      <c r="CYN76" s="516"/>
      <c r="CYO76" s="516"/>
      <c r="CYP76" s="516"/>
      <c r="CYQ76" s="516"/>
      <c r="CYR76" s="516"/>
      <c r="CYS76" s="516"/>
      <c r="CYT76" s="516"/>
      <c r="CYU76" s="516"/>
      <c r="CYV76" s="516"/>
      <c r="CYW76" s="516"/>
      <c r="CYX76" s="516"/>
      <c r="CYY76" s="516"/>
      <c r="CYZ76" s="516"/>
      <c r="CZA76" s="516"/>
      <c r="CZB76" s="516"/>
      <c r="CZC76" s="516"/>
      <c r="CZD76" s="516"/>
      <c r="CZE76" s="516"/>
      <c r="CZF76" s="516"/>
      <c r="CZG76" s="516"/>
      <c r="CZH76" s="516"/>
      <c r="CZI76" s="516"/>
      <c r="CZJ76" s="516"/>
      <c r="CZK76" s="516"/>
      <c r="CZL76" s="516"/>
      <c r="CZM76" s="516"/>
      <c r="CZN76" s="516"/>
      <c r="CZO76" s="516"/>
      <c r="CZP76" s="516"/>
      <c r="CZQ76" s="516"/>
      <c r="CZR76" s="516"/>
      <c r="CZS76" s="516"/>
      <c r="CZT76" s="516"/>
      <c r="CZU76" s="516"/>
      <c r="CZV76" s="516"/>
      <c r="CZW76" s="516"/>
      <c r="CZX76" s="516"/>
      <c r="CZY76" s="516"/>
      <c r="CZZ76" s="516"/>
      <c r="DAA76" s="516"/>
      <c r="DAB76" s="516"/>
      <c r="DAC76" s="516"/>
      <c r="DAD76" s="516"/>
      <c r="DAE76" s="516"/>
      <c r="DAF76" s="516"/>
      <c r="DAG76" s="516"/>
      <c r="DAH76" s="516"/>
      <c r="DAI76" s="516"/>
      <c r="DAJ76" s="516"/>
      <c r="DAK76" s="516"/>
      <c r="DAL76" s="516"/>
      <c r="DAM76" s="516"/>
      <c r="DAN76" s="516"/>
      <c r="DAO76" s="516"/>
      <c r="DAP76" s="516"/>
      <c r="DAQ76" s="516"/>
      <c r="DAR76" s="516"/>
      <c r="DAS76" s="516"/>
      <c r="DAT76" s="516"/>
      <c r="DAU76" s="516"/>
      <c r="DAV76" s="516"/>
      <c r="DAW76" s="516"/>
      <c r="DAX76" s="516"/>
      <c r="DAY76" s="516"/>
      <c r="DAZ76" s="516"/>
      <c r="DBA76" s="516"/>
      <c r="DBB76" s="516"/>
      <c r="DBC76" s="516"/>
      <c r="DBD76" s="516"/>
      <c r="DBE76" s="516"/>
      <c r="DBF76" s="516"/>
      <c r="DBG76" s="516"/>
      <c r="DBH76" s="516"/>
      <c r="DBI76" s="516"/>
      <c r="DBJ76" s="516"/>
      <c r="DBK76" s="516"/>
      <c r="DBL76" s="516"/>
      <c r="DBM76" s="516"/>
      <c r="DBN76" s="516"/>
      <c r="DBO76" s="516"/>
      <c r="DBP76" s="516"/>
      <c r="DBQ76" s="516"/>
      <c r="DBR76" s="516"/>
      <c r="DBS76" s="516"/>
      <c r="DBT76" s="516"/>
      <c r="DBU76" s="516"/>
      <c r="DBV76" s="516"/>
      <c r="DBW76" s="516"/>
      <c r="DBX76" s="516"/>
      <c r="DBY76" s="516"/>
      <c r="DBZ76" s="516"/>
      <c r="DCA76" s="516"/>
      <c r="DCB76" s="516"/>
      <c r="DCC76" s="516"/>
      <c r="DCD76" s="516"/>
      <c r="DCE76" s="516"/>
      <c r="DCF76" s="516"/>
      <c r="DCG76" s="516"/>
      <c r="DCH76" s="516"/>
      <c r="DCI76" s="516"/>
      <c r="DCJ76" s="516"/>
      <c r="DCK76" s="516"/>
      <c r="DCL76" s="516"/>
      <c r="DCM76" s="516"/>
      <c r="DCN76" s="516"/>
      <c r="DCO76" s="516"/>
      <c r="DCP76" s="516"/>
      <c r="DCQ76" s="516"/>
      <c r="DCR76" s="516"/>
      <c r="DCS76" s="516"/>
      <c r="DCT76" s="516"/>
      <c r="DCU76" s="516"/>
      <c r="DCV76" s="516"/>
      <c r="DCW76" s="516"/>
      <c r="DCX76" s="516"/>
      <c r="DCY76" s="516"/>
      <c r="DCZ76" s="516"/>
      <c r="DDA76" s="516"/>
      <c r="DDB76" s="516"/>
      <c r="DDC76" s="516"/>
      <c r="DDD76" s="516"/>
      <c r="DDE76" s="516"/>
      <c r="DDF76" s="516"/>
      <c r="DDG76" s="516"/>
      <c r="DDH76" s="516"/>
      <c r="DDI76" s="516"/>
      <c r="DDJ76" s="516"/>
      <c r="DDK76" s="516"/>
      <c r="DDL76" s="516"/>
      <c r="DDM76" s="516"/>
      <c r="DDN76" s="516"/>
      <c r="DDO76" s="516"/>
      <c r="DDP76" s="516"/>
      <c r="DDQ76" s="516"/>
      <c r="DDR76" s="516"/>
      <c r="DDS76" s="516"/>
      <c r="DDT76" s="516"/>
      <c r="DDU76" s="516"/>
      <c r="DDV76" s="516"/>
      <c r="DDW76" s="516"/>
      <c r="DDX76" s="516"/>
      <c r="DDY76" s="516"/>
      <c r="DDZ76" s="516"/>
      <c r="DEA76" s="516"/>
      <c r="DEB76" s="516"/>
      <c r="DEC76" s="516"/>
      <c r="DED76" s="516"/>
      <c r="DEE76" s="516"/>
      <c r="DEF76" s="516"/>
      <c r="DEG76" s="516"/>
      <c r="DEH76" s="516"/>
      <c r="DEI76" s="516"/>
      <c r="DEJ76" s="516"/>
      <c r="DEK76" s="516"/>
      <c r="DEL76" s="516"/>
      <c r="DEM76" s="516"/>
      <c r="DEN76" s="516"/>
      <c r="DEO76" s="516"/>
      <c r="DEP76" s="516"/>
      <c r="DEQ76" s="516"/>
      <c r="DER76" s="516"/>
      <c r="DES76" s="516"/>
      <c r="DET76" s="516"/>
      <c r="DEU76" s="516"/>
      <c r="DEV76" s="516"/>
      <c r="DEW76" s="516"/>
      <c r="DEX76" s="516"/>
      <c r="DEY76" s="516"/>
      <c r="DEZ76" s="516"/>
      <c r="DFA76" s="516"/>
      <c r="DFB76" s="516"/>
      <c r="DFC76" s="516"/>
      <c r="DFD76" s="516"/>
      <c r="DFE76" s="516"/>
      <c r="DFF76" s="516"/>
      <c r="DFG76" s="516"/>
      <c r="DFH76" s="516"/>
      <c r="DFI76" s="516"/>
      <c r="DFJ76" s="516"/>
      <c r="DFK76" s="516"/>
      <c r="DFL76" s="516"/>
      <c r="DFM76" s="516"/>
      <c r="DFN76" s="516"/>
      <c r="DFO76" s="516"/>
      <c r="DFP76" s="516"/>
      <c r="DFQ76" s="516"/>
      <c r="DFR76" s="516"/>
      <c r="DFS76" s="516"/>
      <c r="DFT76" s="516"/>
      <c r="DFU76" s="516"/>
      <c r="DFV76" s="516"/>
      <c r="DFW76" s="516"/>
      <c r="DFX76" s="516"/>
      <c r="DFY76" s="516"/>
      <c r="DFZ76" s="516"/>
      <c r="DGA76" s="516"/>
      <c r="DGB76" s="516"/>
      <c r="DGC76" s="516"/>
      <c r="DGD76" s="516"/>
      <c r="DGE76" s="516"/>
      <c r="DGF76" s="516"/>
      <c r="DGG76" s="516"/>
      <c r="DGH76" s="516"/>
      <c r="DGI76" s="516"/>
      <c r="DGJ76" s="516"/>
      <c r="DGK76" s="516"/>
      <c r="DGL76" s="516"/>
      <c r="DGM76" s="516"/>
      <c r="DGN76" s="516"/>
      <c r="DGO76" s="516"/>
      <c r="DGP76" s="516"/>
      <c r="DGQ76" s="516"/>
      <c r="DGR76" s="516"/>
      <c r="DGS76" s="516"/>
      <c r="DGT76" s="516"/>
      <c r="DGU76" s="516"/>
      <c r="DGV76" s="516"/>
      <c r="DGW76" s="516"/>
      <c r="DGX76" s="516"/>
      <c r="DGY76" s="516"/>
      <c r="DGZ76" s="516"/>
      <c r="DHA76" s="516"/>
      <c r="DHB76" s="516"/>
      <c r="DHC76" s="516"/>
      <c r="DHD76" s="516"/>
      <c r="DHE76" s="516"/>
      <c r="DHF76" s="516"/>
      <c r="DHG76" s="516"/>
      <c r="DHH76" s="516"/>
      <c r="DHI76" s="516"/>
      <c r="DHJ76" s="516"/>
      <c r="DHK76" s="516"/>
      <c r="DHL76" s="516"/>
      <c r="DHM76" s="516"/>
      <c r="DHN76" s="516"/>
      <c r="DHO76" s="516"/>
      <c r="DHP76" s="516"/>
      <c r="DHQ76" s="516"/>
      <c r="DHR76" s="516"/>
      <c r="DHS76" s="516"/>
      <c r="DHT76" s="516"/>
      <c r="DHU76" s="516"/>
      <c r="DHV76" s="516"/>
      <c r="DHW76" s="516"/>
      <c r="DHX76" s="516"/>
      <c r="DHY76" s="516"/>
      <c r="DHZ76" s="516"/>
      <c r="DIA76" s="516"/>
      <c r="DIB76" s="516"/>
      <c r="DIC76" s="516"/>
      <c r="DID76" s="516"/>
      <c r="DIE76" s="516"/>
      <c r="DIF76" s="516"/>
      <c r="DIG76" s="516"/>
      <c r="DIH76" s="516"/>
      <c r="DII76" s="516"/>
      <c r="DIJ76" s="516"/>
      <c r="DIK76" s="516"/>
      <c r="DIL76" s="516"/>
      <c r="DIM76" s="516"/>
      <c r="DIN76" s="516"/>
      <c r="DIO76" s="516"/>
      <c r="DIP76" s="516"/>
      <c r="DIQ76" s="516"/>
      <c r="DIR76" s="516"/>
      <c r="DIS76" s="516"/>
      <c r="DIT76" s="516"/>
      <c r="DIU76" s="516"/>
      <c r="DIV76" s="516"/>
      <c r="DIW76" s="516"/>
      <c r="DIX76" s="516"/>
      <c r="DIY76" s="516"/>
      <c r="DIZ76" s="516"/>
      <c r="DJA76" s="516"/>
      <c r="DJB76" s="516"/>
      <c r="DJC76" s="516"/>
      <c r="DJD76" s="516"/>
      <c r="DJE76" s="516"/>
      <c r="DJF76" s="516"/>
      <c r="DJG76" s="516"/>
      <c r="DJH76" s="516"/>
      <c r="DJI76" s="516"/>
      <c r="DJJ76" s="516"/>
      <c r="DJK76" s="516"/>
      <c r="DJL76" s="516"/>
      <c r="DJM76" s="516"/>
      <c r="DJN76" s="516"/>
      <c r="DJO76" s="516"/>
      <c r="DJP76" s="516"/>
      <c r="DJQ76" s="516"/>
      <c r="DJR76" s="516"/>
      <c r="DJS76" s="516"/>
      <c r="DJT76" s="516"/>
      <c r="DJU76" s="516"/>
      <c r="DJV76" s="516"/>
      <c r="DJW76" s="516"/>
      <c r="DJX76" s="516"/>
      <c r="DJY76" s="516"/>
      <c r="DJZ76" s="516"/>
      <c r="DKA76" s="516"/>
      <c r="DKB76" s="516"/>
      <c r="DKC76" s="516"/>
      <c r="DKD76" s="516"/>
      <c r="DKE76" s="516"/>
      <c r="DKF76" s="516"/>
      <c r="DKG76" s="516"/>
      <c r="DKH76" s="516"/>
      <c r="DKI76" s="516"/>
      <c r="DKJ76" s="516"/>
      <c r="DKK76" s="516"/>
      <c r="DKL76" s="516"/>
      <c r="DKM76" s="516"/>
      <c r="DKN76" s="516"/>
      <c r="DKO76" s="516"/>
      <c r="DKP76" s="516"/>
      <c r="DKQ76" s="516"/>
      <c r="DKR76" s="516"/>
      <c r="DKS76" s="516"/>
      <c r="DKT76" s="516"/>
      <c r="DKU76" s="516"/>
      <c r="DKV76" s="516"/>
      <c r="DKW76" s="516"/>
      <c r="DKX76" s="516"/>
      <c r="DKY76" s="516"/>
      <c r="DKZ76" s="516"/>
      <c r="DLA76" s="516"/>
      <c r="DLB76" s="516"/>
      <c r="DLC76" s="516"/>
      <c r="DLD76" s="516"/>
      <c r="DLE76" s="516"/>
      <c r="DLF76" s="516"/>
      <c r="DLG76" s="516"/>
      <c r="DLH76" s="516"/>
      <c r="DLI76" s="516"/>
      <c r="DLJ76" s="516"/>
      <c r="DLK76" s="516"/>
      <c r="DLL76" s="516"/>
      <c r="DLM76" s="516"/>
      <c r="DLN76" s="516"/>
      <c r="DLO76" s="516"/>
      <c r="DLP76" s="516"/>
      <c r="DLQ76" s="516"/>
      <c r="DLR76" s="516"/>
      <c r="DLS76" s="516"/>
      <c r="DLT76" s="516"/>
      <c r="DLU76" s="516"/>
      <c r="DLV76" s="516"/>
      <c r="DLW76" s="516"/>
      <c r="DLX76" s="516"/>
      <c r="DLY76" s="516"/>
      <c r="DLZ76" s="516"/>
      <c r="DMA76" s="516"/>
      <c r="DMB76" s="516"/>
      <c r="DMC76" s="516"/>
      <c r="DMD76" s="516"/>
      <c r="DME76" s="516"/>
      <c r="DMF76" s="516"/>
      <c r="DMG76" s="516"/>
      <c r="DMH76" s="516"/>
      <c r="DMI76" s="516"/>
      <c r="DMJ76" s="516"/>
      <c r="DMK76" s="516"/>
      <c r="DML76" s="516"/>
      <c r="DMM76" s="516"/>
      <c r="DMN76" s="516"/>
      <c r="DMO76" s="516"/>
      <c r="DMP76" s="516"/>
      <c r="DMQ76" s="516"/>
      <c r="DMR76" s="516"/>
      <c r="DMS76" s="516"/>
      <c r="DMT76" s="516"/>
      <c r="DMU76" s="516"/>
      <c r="DMV76" s="516"/>
      <c r="DMW76" s="516"/>
      <c r="DMX76" s="516"/>
      <c r="DMY76" s="516"/>
      <c r="DMZ76" s="516"/>
      <c r="DNA76" s="516"/>
      <c r="DNB76" s="516"/>
      <c r="DNC76" s="516"/>
      <c r="DND76" s="516"/>
      <c r="DNE76" s="516"/>
      <c r="DNF76" s="516"/>
      <c r="DNG76" s="516"/>
      <c r="DNH76" s="516"/>
      <c r="DNI76" s="516"/>
      <c r="DNJ76" s="516"/>
      <c r="DNK76" s="516"/>
      <c r="DNL76" s="516"/>
      <c r="DNM76" s="516"/>
      <c r="DNN76" s="516"/>
      <c r="DNO76" s="516"/>
      <c r="DNP76" s="516"/>
      <c r="DNQ76" s="516"/>
      <c r="DNR76" s="516"/>
      <c r="DNS76" s="516"/>
      <c r="DNT76" s="516"/>
      <c r="DNU76" s="516"/>
      <c r="DNV76" s="516"/>
      <c r="DNW76" s="516"/>
      <c r="DNX76" s="516"/>
      <c r="DNY76" s="516"/>
      <c r="DNZ76" s="516"/>
      <c r="DOA76" s="516"/>
      <c r="DOB76" s="516"/>
      <c r="DOC76" s="516"/>
      <c r="DOD76" s="516"/>
      <c r="DOE76" s="516"/>
      <c r="DOF76" s="516"/>
      <c r="DOG76" s="516"/>
      <c r="DOH76" s="516"/>
      <c r="DOI76" s="516"/>
      <c r="DOJ76" s="516"/>
      <c r="DOK76" s="516"/>
      <c r="DOL76" s="516"/>
      <c r="DOM76" s="516"/>
      <c r="DON76" s="516"/>
      <c r="DOO76" s="516"/>
      <c r="DOP76" s="516"/>
      <c r="DOQ76" s="516"/>
      <c r="DOR76" s="516"/>
      <c r="DOS76" s="516"/>
      <c r="DOT76" s="516"/>
      <c r="DOU76" s="516"/>
      <c r="DOV76" s="516"/>
      <c r="DOW76" s="516"/>
      <c r="DOX76" s="516"/>
      <c r="DOY76" s="516"/>
      <c r="DOZ76" s="516"/>
      <c r="DPA76" s="516"/>
      <c r="DPB76" s="516"/>
      <c r="DPC76" s="516"/>
      <c r="DPD76" s="516"/>
      <c r="DPE76" s="516"/>
      <c r="DPF76" s="516"/>
      <c r="DPG76" s="516"/>
      <c r="DPH76" s="516"/>
      <c r="DPI76" s="516"/>
      <c r="DPJ76" s="516"/>
      <c r="DPK76" s="516"/>
      <c r="DPL76" s="516"/>
      <c r="DPM76" s="516"/>
      <c r="DPN76" s="516"/>
      <c r="DPO76" s="516"/>
      <c r="DPP76" s="516"/>
      <c r="DPQ76" s="516"/>
      <c r="DPR76" s="516"/>
      <c r="DPS76" s="516"/>
      <c r="DPT76" s="516"/>
      <c r="DPU76" s="516"/>
      <c r="DPV76" s="516"/>
      <c r="DPW76" s="516"/>
      <c r="DPX76" s="516"/>
      <c r="DPY76" s="516"/>
      <c r="DPZ76" s="516"/>
      <c r="DQA76" s="516"/>
      <c r="DQB76" s="516"/>
      <c r="DQC76" s="516"/>
      <c r="DQD76" s="516"/>
      <c r="DQE76" s="516"/>
      <c r="DQF76" s="516"/>
      <c r="DQG76" s="516"/>
      <c r="DQH76" s="516"/>
      <c r="DQI76" s="516"/>
      <c r="DQJ76" s="516"/>
      <c r="DQK76" s="516"/>
      <c r="DQL76" s="516"/>
      <c r="DQM76" s="516"/>
      <c r="DQN76" s="516"/>
      <c r="DQO76" s="516"/>
      <c r="DQP76" s="516"/>
      <c r="DQQ76" s="516"/>
      <c r="DQR76" s="516"/>
      <c r="DQS76" s="516"/>
      <c r="DQT76" s="516"/>
      <c r="DQU76" s="516"/>
      <c r="DQV76" s="516"/>
      <c r="DQW76" s="516"/>
      <c r="DQX76" s="516"/>
      <c r="DQY76" s="516"/>
      <c r="DQZ76" s="516"/>
      <c r="DRA76" s="516"/>
      <c r="DRB76" s="516"/>
      <c r="DRC76" s="516"/>
      <c r="DRD76" s="516"/>
      <c r="DRE76" s="516"/>
      <c r="DRF76" s="516"/>
      <c r="DRG76" s="516"/>
      <c r="DRH76" s="516"/>
      <c r="DRI76" s="516"/>
      <c r="DRJ76" s="516"/>
      <c r="DRK76" s="516"/>
      <c r="DRL76" s="516"/>
      <c r="DRM76" s="516"/>
      <c r="DRN76" s="516"/>
      <c r="DRO76" s="516"/>
      <c r="DRP76" s="516"/>
      <c r="DRQ76" s="516"/>
      <c r="DRR76" s="516"/>
      <c r="DRS76" s="516"/>
      <c r="DRT76" s="516"/>
      <c r="DRU76" s="516"/>
      <c r="DRV76" s="516"/>
      <c r="DRW76" s="516"/>
      <c r="DRX76" s="516"/>
      <c r="DRY76" s="516"/>
      <c r="DRZ76" s="516"/>
      <c r="DSA76" s="516"/>
      <c r="DSB76" s="516"/>
      <c r="DSC76" s="516"/>
      <c r="DSD76" s="516"/>
      <c r="DSE76" s="516"/>
      <c r="DSF76" s="516"/>
      <c r="DSG76" s="516"/>
      <c r="DSH76" s="516"/>
      <c r="DSI76" s="516"/>
      <c r="DSJ76" s="516"/>
      <c r="DSK76" s="516"/>
      <c r="DSL76" s="516"/>
      <c r="DSM76" s="516"/>
      <c r="DSN76" s="516"/>
      <c r="DSO76" s="516"/>
      <c r="DSP76" s="516"/>
      <c r="DSQ76" s="516"/>
      <c r="DSR76" s="516"/>
      <c r="DSS76" s="516"/>
      <c r="DST76" s="516"/>
      <c r="DSU76" s="516"/>
      <c r="DSV76" s="516"/>
      <c r="DSW76" s="516"/>
      <c r="DSX76" s="516"/>
      <c r="DSY76" s="516"/>
      <c r="DSZ76" s="516"/>
      <c r="DTA76" s="516"/>
      <c r="DTB76" s="516"/>
      <c r="DTC76" s="516"/>
      <c r="DTD76" s="516"/>
      <c r="DTE76" s="516"/>
      <c r="DTF76" s="516"/>
      <c r="DTG76" s="516"/>
      <c r="DTH76" s="516"/>
      <c r="DTI76" s="516"/>
      <c r="DTJ76" s="516"/>
      <c r="DTK76" s="516"/>
      <c r="DTL76" s="516"/>
      <c r="DTM76" s="516"/>
      <c r="DTN76" s="516"/>
      <c r="DTO76" s="516"/>
      <c r="DTP76" s="516"/>
      <c r="DTQ76" s="516"/>
      <c r="DTR76" s="516"/>
      <c r="DTS76" s="516"/>
      <c r="DTT76" s="516"/>
      <c r="DTU76" s="516"/>
      <c r="DTV76" s="516"/>
      <c r="DTW76" s="516"/>
      <c r="DTX76" s="516"/>
      <c r="DTY76" s="516"/>
      <c r="DTZ76" s="516"/>
      <c r="DUA76" s="516"/>
      <c r="DUB76" s="516"/>
      <c r="DUC76" s="516"/>
      <c r="DUD76" s="516"/>
      <c r="DUE76" s="516"/>
      <c r="DUF76" s="516"/>
      <c r="DUG76" s="516"/>
      <c r="DUH76" s="516"/>
      <c r="DUI76" s="516"/>
      <c r="DUJ76" s="516"/>
      <c r="DUK76" s="516"/>
      <c r="DUL76" s="516"/>
      <c r="DUM76" s="516"/>
      <c r="DUN76" s="516"/>
      <c r="DUO76" s="516"/>
      <c r="DUP76" s="516"/>
      <c r="DUQ76" s="516"/>
      <c r="DUR76" s="516"/>
      <c r="DUS76" s="516"/>
      <c r="DUT76" s="516"/>
      <c r="DUU76" s="516"/>
      <c r="DUV76" s="516"/>
      <c r="DUW76" s="516"/>
      <c r="DUX76" s="516"/>
      <c r="DUY76" s="516"/>
      <c r="DUZ76" s="516"/>
      <c r="DVA76" s="516"/>
      <c r="DVB76" s="516"/>
      <c r="DVC76" s="516"/>
      <c r="DVD76" s="516"/>
      <c r="DVE76" s="516"/>
      <c r="DVF76" s="516"/>
      <c r="DVG76" s="516"/>
      <c r="DVH76" s="516"/>
      <c r="DVI76" s="516"/>
      <c r="DVJ76" s="516"/>
      <c r="DVK76" s="516"/>
      <c r="DVL76" s="516"/>
      <c r="DVM76" s="516"/>
      <c r="DVN76" s="516"/>
      <c r="DVO76" s="516"/>
      <c r="DVP76" s="516"/>
      <c r="DVQ76" s="516"/>
      <c r="DVR76" s="516"/>
      <c r="DVS76" s="516"/>
      <c r="DVT76" s="516"/>
      <c r="DVU76" s="516"/>
      <c r="DVV76" s="516"/>
      <c r="DVW76" s="516"/>
      <c r="DVX76" s="516"/>
      <c r="DVY76" s="516"/>
      <c r="DVZ76" s="516"/>
      <c r="DWA76" s="516"/>
      <c r="DWB76" s="516"/>
      <c r="DWC76" s="516"/>
      <c r="DWD76" s="516"/>
      <c r="DWE76" s="516"/>
      <c r="DWF76" s="516"/>
      <c r="DWG76" s="516"/>
      <c r="DWH76" s="516"/>
      <c r="DWI76" s="516"/>
      <c r="DWJ76" s="516"/>
      <c r="DWK76" s="516"/>
      <c r="DWL76" s="516"/>
      <c r="DWM76" s="516"/>
      <c r="DWN76" s="516"/>
      <c r="DWO76" s="516"/>
      <c r="DWP76" s="516"/>
      <c r="DWQ76" s="516"/>
      <c r="DWR76" s="516"/>
      <c r="DWS76" s="516"/>
      <c r="DWT76" s="516"/>
      <c r="DWU76" s="516"/>
      <c r="DWV76" s="516"/>
      <c r="DWW76" s="516"/>
      <c r="DWX76" s="516"/>
      <c r="DWY76" s="516"/>
      <c r="DWZ76" s="516"/>
      <c r="DXA76" s="516"/>
      <c r="DXB76" s="516"/>
      <c r="DXC76" s="516"/>
      <c r="DXD76" s="516"/>
      <c r="DXE76" s="516"/>
      <c r="DXF76" s="516"/>
      <c r="DXG76" s="516"/>
      <c r="DXH76" s="516"/>
      <c r="DXI76" s="516"/>
      <c r="DXJ76" s="516"/>
      <c r="DXK76" s="516"/>
      <c r="DXL76" s="516"/>
      <c r="DXM76" s="516"/>
      <c r="DXN76" s="516"/>
      <c r="DXO76" s="516"/>
      <c r="DXP76" s="516"/>
      <c r="DXQ76" s="516"/>
      <c r="DXR76" s="516"/>
      <c r="DXS76" s="516"/>
      <c r="DXT76" s="516"/>
      <c r="DXU76" s="516"/>
      <c r="DXV76" s="516"/>
      <c r="DXW76" s="516"/>
      <c r="DXX76" s="516"/>
      <c r="DXY76" s="516"/>
      <c r="DXZ76" s="516"/>
      <c r="DYA76" s="516"/>
      <c r="DYB76" s="516"/>
      <c r="DYC76" s="516"/>
      <c r="DYD76" s="516"/>
      <c r="DYE76" s="516"/>
      <c r="DYF76" s="516"/>
      <c r="DYG76" s="516"/>
      <c r="DYH76" s="516"/>
      <c r="DYI76" s="516"/>
      <c r="DYJ76" s="516"/>
      <c r="DYK76" s="516"/>
      <c r="DYL76" s="516"/>
      <c r="DYM76" s="516"/>
      <c r="DYN76" s="516"/>
      <c r="DYO76" s="516"/>
      <c r="DYP76" s="516"/>
      <c r="DYQ76" s="516"/>
      <c r="DYR76" s="516"/>
      <c r="DYS76" s="516"/>
      <c r="DYT76" s="516"/>
      <c r="DYU76" s="516"/>
      <c r="DYV76" s="516"/>
      <c r="DYW76" s="516"/>
      <c r="DYX76" s="516"/>
      <c r="DYY76" s="516"/>
      <c r="DYZ76" s="516"/>
      <c r="DZA76" s="516"/>
      <c r="DZB76" s="516"/>
      <c r="DZC76" s="516"/>
      <c r="DZD76" s="516"/>
      <c r="DZE76" s="516"/>
      <c r="DZF76" s="516"/>
      <c r="DZG76" s="516"/>
      <c r="DZH76" s="516"/>
      <c r="DZI76" s="516"/>
      <c r="DZJ76" s="516"/>
      <c r="DZK76" s="516"/>
      <c r="DZL76" s="516"/>
      <c r="DZM76" s="516"/>
      <c r="DZN76" s="516"/>
      <c r="DZO76" s="516"/>
      <c r="DZP76" s="516"/>
      <c r="DZQ76" s="516"/>
      <c r="DZR76" s="516"/>
      <c r="DZS76" s="516"/>
      <c r="DZT76" s="516"/>
      <c r="DZU76" s="516"/>
      <c r="DZV76" s="516"/>
      <c r="DZW76" s="516"/>
      <c r="DZX76" s="516"/>
      <c r="DZY76" s="516"/>
      <c r="DZZ76" s="516"/>
      <c r="EAA76" s="516"/>
      <c r="EAB76" s="516"/>
      <c r="EAC76" s="516"/>
      <c r="EAD76" s="516"/>
      <c r="EAE76" s="516"/>
      <c r="EAF76" s="516"/>
      <c r="EAG76" s="516"/>
      <c r="EAH76" s="516"/>
      <c r="EAI76" s="516"/>
      <c r="EAJ76" s="516"/>
      <c r="EAK76" s="516"/>
      <c r="EAL76" s="516"/>
      <c r="EAM76" s="516"/>
      <c r="EAN76" s="516"/>
      <c r="EAO76" s="516"/>
      <c r="EAP76" s="516"/>
      <c r="EAQ76" s="516"/>
      <c r="EAR76" s="516"/>
      <c r="EAS76" s="516"/>
      <c r="EAT76" s="516"/>
      <c r="EAU76" s="516"/>
      <c r="EAV76" s="516"/>
      <c r="EAW76" s="516"/>
      <c r="EAX76" s="516"/>
      <c r="EAY76" s="516"/>
      <c r="EAZ76" s="516"/>
      <c r="EBA76" s="516"/>
      <c r="EBB76" s="516"/>
      <c r="EBC76" s="516"/>
      <c r="EBD76" s="516"/>
      <c r="EBE76" s="516"/>
      <c r="EBF76" s="516"/>
      <c r="EBG76" s="516"/>
      <c r="EBH76" s="516"/>
      <c r="EBI76" s="516"/>
      <c r="EBJ76" s="516"/>
      <c r="EBK76" s="516"/>
      <c r="EBL76" s="516"/>
      <c r="EBM76" s="516"/>
      <c r="EBN76" s="516"/>
      <c r="EBO76" s="516"/>
      <c r="EBP76" s="516"/>
      <c r="EBQ76" s="516"/>
      <c r="EBR76" s="516"/>
      <c r="EBS76" s="516"/>
      <c r="EBT76" s="516"/>
      <c r="EBU76" s="516"/>
      <c r="EBV76" s="516"/>
      <c r="EBW76" s="516"/>
      <c r="EBX76" s="516"/>
      <c r="EBY76" s="516"/>
      <c r="EBZ76" s="516"/>
      <c r="ECA76" s="516"/>
      <c r="ECB76" s="516"/>
      <c r="ECC76" s="516"/>
      <c r="ECD76" s="516"/>
      <c r="ECE76" s="516"/>
      <c r="ECF76" s="516"/>
      <c r="ECG76" s="516"/>
      <c r="ECH76" s="516"/>
      <c r="ECI76" s="516"/>
      <c r="ECJ76" s="516"/>
      <c r="ECK76" s="516"/>
      <c r="ECL76" s="516"/>
      <c r="ECM76" s="516"/>
      <c r="ECN76" s="516"/>
      <c r="ECO76" s="516"/>
      <c r="ECP76" s="516"/>
      <c r="ECQ76" s="516"/>
      <c r="ECR76" s="516"/>
      <c r="ECS76" s="516"/>
      <c r="ECT76" s="516"/>
      <c r="ECU76" s="516"/>
      <c r="ECV76" s="516"/>
      <c r="ECW76" s="516"/>
      <c r="ECX76" s="516"/>
      <c r="ECY76" s="516"/>
      <c r="ECZ76" s="516"/>
      <c r="EDA76" s="516"/>
      <c r="EDB76" s="516"/>
      <c r="EDC76" s="516"/>
      <c r="EDD76" s="516"/>
      <c r="EDE76" s="516"/>
      <c r="EDF76" s="516"/>
      <c r="EDG76" s="516"/>
      <c r="EDH76" s="516"/>
      <c r="EDI76" s="516"/>
      <c r="EDJ76" s="516"/>
      <c r="EDK76" s="516"/>
      <c r="EDL76" s="516"/>
      <c r="EDM76" s="516"/>
      <c r="EDN76" s="516"/>
      <c r="EDO76" s="516"/>
      <c r="EDP76" s="516"/>
      <c r="EDQ76" s="516"/>
      <c r="EDR76" s="516"/>
      <c r="EDS76" s="516"/>
      <c r="EDT76" s="516"/>
      <c r="EDU76" s="516"/>
      <c r="EDV76" s="516"/>
      <c r="EDW76" s="516"/>
      <c r="EDX76" s="516"/>
      <c r="EDY76" s="516"/>
      <c r="EDZ76" s="516"/>
      <c r="EEA76" s="516"/>
      <c r="EEB76" s="516"/>
      <c r="EEC76" s="516"/>
      <c r="EED76" s="516"/>
      <c r="EEE76" s="516"/>
      <c r="EEF76" s="516"/>
      <c r="EEG76" s="516"/>
      <c r="EEH76" s="516"/>
      <c r="EEI76" s="516"/>
      <c r="EEJ76" s="516"/>
      <c r="EEK76" s="516"/>
      <c r="EEL76" s="516"/>
      <c r="EEM76" s="516"/>
      <c r="EEN76" s="516"/>
      <c r="EEO76" s="516"/>
      <c r="EEP76" s="516"/>
      <c r="EEQ76" s="516"/>
      <c r="EER76" s="516"/>
      <c r="EES76" s="516"/>
      <c r="EET76" s="516"/>
      <c r="EEU76" s="516"/>
      <c r="EEV76" s="516"/>
      <c r="EEW76" s="516"/>
      <c r="EEX76" s="516"/>
      <c r="EEY76" s="516"/>
      <c r="EEZ76" s="516"/>
      <c r="EFA76" s="516"/>
      <c r="EFB76" s="516"/>
      <c r="EFC76" s="516"/>
      <c r="EFD76" s="516"/>
      <c r="EFE76" s="516"/>
      <c r="EFF76" s="516"/>
      <c r="EFG76" s="516"/>
      <c r="EFH76" s="516"/>
      <c r="EFI76" s="516"/>
      <c r="EFJ76" s="516"/>
      <c r="EFK76" s="516"/>
      <c r="EFL76" s="516"/>
      <c r="EFM76" s="516"/>
      <c r="EFN76" s="516"/>
      <c r="EFO76" s="516"/>
      <c r="EFP76" s="516"/>
      <c r="EFQ76" s="516"/>
      <c r="EFR76" s="516"/>
      <c r="EFS76" s="516"/>
      <c r="EFT76" s="516"/>
      <c r="EFU76" s="516"/>
      <c r="EFV76" s="516"/>
      <c r="EFW76" s="516"/>
      <c r="EFX76" s="516"/>
      <c r="EFY76" s="516"/>
      <c r="EFZ76" s="516"/>
      <c r="EGA76" s="516"/>
      <c r="EGB76" s="516"/>
      <c r="EGC76" s="516"/>
      <c r="EGD76" s="516"/>
      <c r="EGE76" s="516"/>
      <c r="EGF76" s="516"/>
      <c r="EGG76" s="516"/>
      <c r="EGH76" s="516"/>
      <c r="EGI76" s="516"/>
      <c r="EGJ76" s="516"/>
      <c r="EGK76" s="516"/>
      <c r="EGL76" s="516"/>
      <c r="EGM76" s="516"/>
      <c r="EGN76" s="516"/>
      <c r="EGO76" s="516"/>
      <c r="EGP76" s="516"/>
      <c r="EGQ76" s="516"/>
      <c r="EGR76" s="516"/>
      <c r="EGS76" s="516"/>
      <c r="EGT76" s="516"/>
      <c r="EGU76" s="516"/>
      <c r="EGV76" s="516"/>
      <c r="EGW76" s="516"/>
      <c r="EGX76" s="516"/>
      <c r="EGY76" s="516"/>
      <c r="EGZ76" s="516"/>
      <c r="EHA76" s="516"/>
      <c r="EHB76" s="516"/>
      <c r="EHC76" s="516"/>
      <c r="EHD76" s="516"/>
      <c r="EHE76" s="516"/>
      <c r="EHF76" s="516"/>
      <c r="EHG76" s="516"/>
      <c r="EHH76" s="516"/>
      <c r="EHI76" s="516"/>
      <c r="EHJ76" s="516"/>
      <c r="EHK76" s="516"/>
      <c r="EHL76" s="516"/>
      <c r="EHM76" s="516"/>
      <c r="EHN76" s="516"/>
      <c r="EHO76" s="516"/>
      <c r="EHP76" s="516"/>
      <c r="EHQ76" s="516"/>
      <c r="EHR76" s="516"/>
      <c r="EHS76" s="516"/>
      <c r="EHT76" s="516"/>
      <c r="EHU76" s="516"/>
      <c r="EHV76" s="516"/>
      <c r="EHW76" s="516"/>
      <c r="EHX76" s="516"/>
      <c r="EHY76" s="516"/>
      <c r="EHZ76" s="516"/>
      <c r="EIA76" s="516"/>
      <c r="EIB76" s="516"/>
      <c r="EIC76" s="516"/>
      <c r="EID76" s="516"/>
      <c r="EIE76" s="516"/>
      <c r="EIF76" s="516"/>
      <c r="EIG76" s="516"/>
      <c r="EIH76" s="516"/>
      <c r="EII76" s="516"/>
      <c r="EIJ76" s="516"/>
      <c r="EIK76" s="516"/>
      <c r="EIL76" s="516"/>
      <c r="EIM76" s="516"/>
      <c r="EIN76" s="516"/>
      <c r="EIO76" s="516"/>
      <c r="EIP76" s="516"/>
      <c r="EIQ76" s="516"/>
      <c r="EIR76" s="516"/>
      <c r="EIS76" s="516"/>
      <c r="EIT76" s="516"/>
      <c r="EIU76" s="516"/>
      <c r="EIV76" s="516"/>
      <c r="EIW76" s="516"/>
      <c r="EIX76" s="516"/>
      <c r="EIY76" s="516"/>
      <c r="EIZ76" s="516"/>
      <c r="EJA76" s="516"/>
      <c r="EJB76" s="516"/>
      <c r="EJC76" s="516"/>
      <c r="EJD76" s="516"/>
      <c r="EJE76" s="516"/>
      <c r="EJF76" s="516"/>
      <c r="EJG76" s="516"/>
      <c r="EJH76" s="516"/>
      <c r="EJI76" s="516"/>
      <c r="EJJ76" s="516"/>
      <c r="EJK76" s="516"/>
      <c r="EJL76" s="516"/>
      <c r="EJM76" s="516"/>
      <c r="EJN76" s="516"/>
      <c r="EJO76" s="516"/>
      <c r="EJP76" s="516"/>
      <c r="EJQ76" s="516"/>
      <c r="EJR76" s="516"/>
      <c r="EJS76" s="516"/>
      <c r="EJT76" s="516"/>
      <c r="EJU76" s="516"/>
      <c r="EJV76" s="516"/>
      <c r="EJW76" s="516"/>
      <c r="EJX76" s="516"/>
      <c r="EJY76" s="516"/>
      <c r="EJZ76" s="516"/>
      <c r="EKA76" s="516"/>
      <c r="EKB76" s="516"/>
      <c r="EKC76" s="516"/>
      <c r="EKD76" s="516"/>
      <c r="EKE76" s="516"/>
      <c r="EKF76" s="516"/>
      <c r="EKG76" s="516"/>
      <c r="EKH76" s="516"/>
      <c r="EKI76" s="516"/>
      <c r="EKJ76" s="516"/>
      <c r="EKK76" s="516"/>
      <c r="EKL76" s="516"/>
      <c r="EKM76" s="516"/>
      <c r="EKN76" s="516"/>
      <c r="EKO76" s="516"/>
      <c r="EKP76" s="516"/>
      <c r="EKQ76" s="516"/>
      <c r="EKR76" s="516"/>
      <c r="EKS76" s="516"/>
      <c r="EKT76" s="516"/>
      <c r="EKU76" s="516"/>
      <c r="EKV76" s="516"/>
      <c r="EKW76" s="516"/>
      <c r="EKX76" s="516"/>
      <c r="EKY76" s="516"/>
      <c r="EKZ76" s="516"/>
      <c r="ELA76" s="516"/>
      <c r="ELB76" s="516"/>
      <c r="ELC76" s="516"/>
      <c r="ELD76" s="516"/>
      <c r="ELE76" s="516"/>
      <c r="ELF76" s="516"/>
      <c r="ELG76" s="516"/>
      <c r="ELH76" s="516"/>
      <c r="ELI76" s="516"/>
      <c r="ELJ76" s="516"/>
      <c r="ELK76" s="516"/>
      <c r="ELL76" s="516"/>
      <c r="ELM76" s="516"/>
      <c r="ELN76" s="516"/>
      <c r="ELO76" s="516"/>
      <c r="ELP76" s="516"/>
      <c r="ELQ76" s="516"/>
      <c r="ELR76" s="516"/>
      <c r="ELS76" s="516"/>
      <c r="ELT76" s="516"/>
      <c r="ELU76" s="516"/>
      <c r="ELV76" s="516"/>
      <c r="ELW76" s="516"/>
      <c r="ELX76" s="516"/>
      <c r="ELY76" s="516"/>
      <c r="ELZ76" s="516"/>
      <c r="EMA76" s="516"/>
      <c r="EMB76" s="516"/>
      <c r="EMC76" s="516"/>
      <c r="EMD76" s="516"/>
      <c r="EME76" s="516"/>
      <c r="EMF76" s="516"/>
      <c r="EMG76" s="516"/>
      <c r="EMH76" s="516"/>
      <c r="EMI76" s="516"/>
      <c r="EMJ76" s="516"/>
      <c r="EMK76" s="516"/>
      <c r="EML76" s="516"/>
      <c r="EMM76" s="516"/>
      <c r="EMN76" s="516"/>
      <c r="EMO76" s="516"/>
      <c r="EMP76" s="516"/>
      <c r="EMQ76" s="516"/>
      <c r="EMR76" s="516"/>
      <c r="EMS76" s="516"/>
      <c r="EMT76" s="516"/>
      <c r="EMU76" s="516"/>
      <c r="EMV76" s="516"/>
      <c r="EMW76" s="516"/>
      <c r="EMX76" s="516"/>
      <c r="EMY76" s="516"/>
      <c r="EMZ76" s="516"/>
      <c r="ENA76" s="516"/>
      <c r="ENB76" s="516"/>
      <c r="ENC76" s="516"/>
      <c r="END76" s="516"/>
      <c r="ENE76" s="516"/>
      <c r="ENF76" s="516"/>
      <c r="ENG76" s="516"/>
      <c r="ENH76" s="516"/>
      <c r="ENI76" s="516"/>
      <c r="ENJ76" s="516"/>
      <c r="ENK76" s="516"/>
      <c r="ENL76" s="516"/>
      <c r="ENM76" s="516"/>
      <c r="ENN76" s="516"/>
      <c r="ENO76" s="516"/>
      <c r="ENP76" s="516"/>
      <c r="ENQ76" s="516"/>
      <c r="ENR76" s="516"/>
      <c r="ENS76" s="516"/>
      <c r="ENT76" s="516"/>
      <c r="ENU76" s="516"/>
      <c r="ENV76" s="516"/>
      <c r="ENW76" s="516"/>
      <c r="ENX76" s="516"/>
      <c r="ENY76" s="516"/>
      <c r="ENZ76" s="516"/>
      <c r="EOA76" s="516"/>
      <c r="EOB76" s="516"/>
      <c r="EOC76" s="516"/>
      <c r="EOD76" s="516"/>
      <c r="EOE76" s="516"/>
      <c r="EOF76" s="516"/>
      <c r="EOG76" s="516"/>
      <c r="EOH76" s="516"/>
      <c r="EOI76" s="516"/>
      <c r="EOJ76" s="516"/>
      <c r="EOK76" s="516"/>
      <c r="EOL76" s="516"/>
      <c r="EOM76" s="516"/>
      <c r="EON76" s="516"/>
      <c r="EOO76" s="516"/>
      <c r="EOP76" s="516"/>
      <c r="EOQ76" s="516"/>
      <c r="EOR76" s="516"/>
      <c r="EOS76" s="516"/>
      <c r="EOT76" s="516"/>
      <c r="EOU76" s="516"/>
      <c r="EOV76" s="516"/>
      <c r="EOW76" s="516"/>
      <c r="EOX76" s="516"/>
      <c r="EOY76" s="516"/>
      <c r="EOZ76" s="516"/>
      <c r="EPA76" s="516"/>
      <c r="EPB76" s="516"/>
      <c r="EPC76" s="516"/>
      <c r="EPD76" s="516"/>
      <c r="EPE76" s="516"/>
      <c r="EPF76" s="516"/>
      <c r="EPG76" s="516"/>
      <c r="EPH76" s="516"/>
      <c r="EPI76" s="516"/>
      <c r="EPJ76" s="516"/>
      <c r="EPK76" s="516"/>
      <c r="EPL76" s="516"/>
      <c r="EPM76" s="516"/>
      <c r="EPN76" s="516"/>
      <c r="EPO76" s="516"/>
      <c r="EPP76" s="516"/>
      <c r="EPQ76" s="516"/>
      <c r="EPR76" s="516"/>
      <c r="EPS76" s="516"/>
      <c r="EPT76" s="516"/>
      <c r="EPU76" s="516"/>
      <c r="EPV76" s="516"/>
      <c r="EPW76" s="516"/>
      <c r="EPX76" s="516"/>
      <c r="EPY76" s="516"/>
      <c r="EPZ76" s="516"/>
      <c r="EQA76" s="516"/>
      <c r="EQB76" s="516"/>
      <c r="EQC76" s="516"/>
      <c r="EQD76" s="516"/>
      <c r="EQE76" s="516"/>
      <c r="EQF76" s="516"/>
      <c r="EQG76" s="516"/>
      <c r="EQH76" s="516"/>
      <c r="EQI76" s="516"/>
      <c r="EQJ76" s="516"/>
      <c r="EQK76" s="516"/>
      <c r="EQL76" s="516"/>
      <c r="EQM76" s="516"/>
      <c r="EQN76" s="516"/>
      <c r="EQO76" s="516"/>
      <c r="EQP76" s="516"/>
      <c r="EQQ76" s="516"/>
      <c r="EQR76" s="516"/>
      <c r="EQS76" s="516"/>
      <c r="EQT76" s="516"/>
      <c r="EQU76" s="516"/>
      <c r="EQV76" s="516"/>
      <c r="EQW76" s="516"/>
      <c r="EQX76" s="516"/>
      <c r="EQY76" s="516"/>
      <c r="EQZ76" s="516"/>
      <c r="ERA76" s="516"/>
      <c r="ERB76" s="516"/>
      <c r="ERC76" s="516"/>
      <c r="ERD76" s="516"/>
      <c r="ERE76" s="516"/>
      <c r="ERF76" s="516"/>
      <c r="ERG76" s="516"/>
      <c r="ERH76" s="516"/>
      <c r="ERI76" s="516"/>
      <c r="ERJ76" s="516"/>
      <c r="ERK76" s="516"/>
      <c r="ERL76" s="516"/>
      <c r="ERM76" s="516"/>
      <c r="ERN76" s="516"/>
      <c r="ERO76" s="516"/>
      <c r="ERP76" s="516"/>
      <c r="ERQ76" s="516"/>
      <c r="ERR76" s="516"/>
      <c r="ERS76" s="516"/>
      <c r="ERT76" s="516"/>
      <c r="ERU76" s="516"/>
      <c r="ERV76" s="516"/>
      <c r="ERW76" s="516"/>
      <c r="ERX76" s="516"/>
      <c r="ERY76" s="516"/>
      <c r="ERZ76" s="516"/>
      <c r="ESA76" s="516"/>
      <c r="ESB76" s="516"/>
      <c r="ESC76" s="516"/>
      <c r="ESD76" s="516"/>
      <c r="ESE76" s="516"/>
      <c r="ESF76" s="516"/>
      <c r="ESG76" s="516"/>
      <c r="ESH76" s="516"/>
      <c r="ESI76" s="516"/>
      <c r="ESJ76" s="516"/>
      <c r="ESK76" s="516"/>
      <c r="ESL76" s="516"/>
      <c r="ESM76" s="516"/>
      <c r="ESN76" s="516"/>
      <c r="ESO76" s="516"/>
      <c r="ESP76" s="516"/>
      <c r="ESQ76" s="516"/>
      <c r="ESR76" s="516"/>
      <c r="ESS76" s="516"/>
      <c r="EST76" s="516"/>
      <c r="ESU76" s="516"/>
      <c r="ESV76" s="516"/>
      <c r="ESW76" s="516"/>
      <c r="ESX76" s="516"/>
      <c r="ESY76" s="516"/>
      <c r="ESZ76" s="516"/>
      <c r="ETA76" s="516"/>
      <c r="ETB76" s="516"/>
      <c r="ETC76" s="516"/>
      <c r="ETD76" s="516"/>
      <c r="ETE76" s="516"/>
      <c r="ETF76" s="516"/>
      <c r="ETG76" s="516"/>
      <c r="ETH76" s="516"/>
      <c r="ETI76" s="516"/>
      <c r="ETJ76" s="516"/>
      <c r="ETK76" s="516"/>
      <c r="ETL76" s="516"/>
      <c r="ETM76" s="516"/>
      <c r="ETN76" s="516"/>
      <c r="ETO76" s="516"/>
      <c r="ETP76" s="516"/>
      <c r="ETQ76" s="516"/>
      <c r="ETR76" s="516"/>
      <c r="ETS76" s="516"/>
      <c r="ETT76" s="516"/>
      <c r="ETU76" s="516"/>
      <c r="ETV76" s="516"/>
      <c r="ETW76" s="516"/>
      <c r="ETX76" s="516"/>
      <c r="ETY76" s="516"/>
      <c r="ETZ76" s="516"/>
      <c r="EUA76" s="516"/>
      <c r="EUB76" s="516"/>
      <c r="EUC76" s="516"/>
      <c r="EUD76" s="516"/>
      <c r="EUE76" s="516"/>
      <c r="EUF76" s="516"/>
      <c r="EUG76" s="516"/>
      <c r="EUH76" s="516"/>
      <c r="EUI76" s="516"/>
      <c r="EUJ76" s="516"/>
      <c r="EUK76" s="516"/>
      <c r="EUL76" s="516"/>
      <c r="EUM76" s="516"/>
      <c r="EUN76" s="516"/>
      <c r="EUO76" s="516"/>
      <c r="EUP76" s="516"/>
      <c r="EUQ76" s="516"/>
      <c r="EUR76" s="516"/>
      <c r="EUS76" s="516"/>
      <c r="EUT76" s="516"/>
      <c r="EUU76" s="516"/>
      <c r="EUV76" s="516"/>
      <c r="EUW76" s="516"/>
      <c r="EUX76" s="516"/>
      <c r="EUY76" s="516"/>
      <c r="EUZ76" s="516"/>
      <c r="EVA76" s="516"/>
      <c r="EVB76" s="516"/>
      <c r="EVC76" s="516"/>
      <c r="EVD76" s="516"/>
      <c r="EVE76" s="516"/>
      <c r="EVF76" s="516"/>
      <c r="EVG76" s="516"/>
      <c r="EVH76" s="516"/>
      <c r="EVI76" s="516"/>
      <c r="EVJ76" s="516"/>
      <c r="EVK76" s="516"/>
      <c r="EVL76" s="516"/>
      <c r="EVM76" s="516"/>
      <c r="EVN76" s="516"/>
      <c r="EVO76" s="516"/>
      <c r="EVP76" s="516"/>
      <c r="EVQ76" s="516"/>
      <c r="EVR76" s="516"/>
      <c r="EVS76" s="516"/>
      <c r="EVT76" s="516"/>
      <c r="EVU76" s="516"/>
      <c r="EVV76" s="516"/>
      <c r="EVW76" s="516"/>
      <c r="EVX76" s="516"/>
      <c r="EVY76" s="516"/>
      <c r="EVZ76" s="516"/>
      <c r="EWA76" s="516"/>
      <c r="EWB76" s="516"/>
      <c r="EWC76" s="516"/>
      <c r="EWD76" s="516"/>
      <c r="EWE76" s="516"/>
      <c r="EWF76" s="516"/>
      <c r="EWG76" s="516"/>
      <c r="EWH76" s="516"/>
      <c r="EWI76" s="516"/>
      <c r="EWJ76" s="516"/>
      <c r="EWK76" s="516"/>
      <c r="EWL76" s="516"/>
      <c r="EWM76" s="516"/>
      <c r="EWN76" s="516"/>
      <c r="EWO76" s="516"/>
      <c r="EWP76" s="516"/>
      <c r="EWQ76" s="516"/>
      <c r="EWR76" s="516"/>
      <c r="EWS76" s="516"/>
      <c r="EWT76" s="516"/>
      <c r="EWU76" s="516"/>
      <c r="EWV76" s="516"/>
      <c r="EWW76" s="516"/>
      <c r="EWX76" s="516"/>
      <c r="EWY76" s="516"/>
      <c r="EWZ76" s="516"/>
      <c r="EXA76" s="516"/>
      <c r="EXB76" s="516"/>
      <c r="EXC76" s="516"/>
      <c r="EXD76" s="516"/>
      <c r="EXE76" s="516"/>
      <c r="EXF76" s="516"/>
      <c r="EXG76" s="516"/>
      <c r="EXH76" s="516"/>
      <c r="EXI76" s="516"/>
      <c r="EXJ76" s="516"/>
      <c r="EXK76" s="516"/>
      <c r="EXL76" s="516"/>
      <c r="EXM76" s="516"/>
      <c r="EXN76" s="516"/>
      <c r="EXO76" s="516"/>
      <c r="EXP76" s="516"/>
      <c r="EXQ76" s="516"/>
      <c r="EXR76" s="516"/>
      <c r="EXS76" s="516"/>
      <c r="EXT76" s="516"/>
      <c r="EXU76" s="516"/>
      <c r="EXV76" s="516"/>
      <c r="EXW76" s="516"/>
      <c r="EXX76" s="516"/>
      <c r="EXY76" s="516"/>
      <c r="EXZ76" s="516"/>
      <c r="EYA76" s="516"/>
      <c r="EYB76" s="516"/>
      <c r="EYC76" s="516"/>
      <c r="EYD76" s="516"/>
      <c r="EYE76" s="516"/>
      <c r="EYF76" s="516"/>
      <c r="EYG76" s="516"/>
      <c r="EYH76" s="516"/>
      <c r="EYI76" s="516"/>
      <c r="EYJ76" s="516"/>
      <c r="EYK76" s="516"/>
      <c r="EYL76" s="516"/>
      <c r="EYM76" s="516"/>
      <c r="EYN76" s="516"/>
      <c r="EYO76" s="516"/>
      <c r="EYP76" s="516"/>
      <c r="EYQ76" s="516"/>
      <c r="EYR76" s="516"/>
      <c r="EYS76" s="516"/>
      <c r="EYT76" s="516"/>
      <c r="EYU76" s="516"/>
      <c r="EYV76" s="516"/>
      <c r="EYW76" s="516"/>
      <c r="EYX76" s="516"/>
      <c r="EYY76" s="516"/>
      <c r="EYZ76" s="516"/>
      <c r="EZA76" s="516"/>
      <c r="EZB76" s="516"/>
      <c r="EZC76" s="516"/>
      <c r="EZD76" s="516"/>
      <c r="EZE76" s="516"/>
      <c r="EZF76" s="516"/>
      <c r="EZG76" s="516"/>
      <c r="EZH76" s="516"/>
      <c r="EZI76" s="516"/>
      <c r="EZJ76" s="516"/>
      <c r="EZK76" s="516"/>
      <c r="EZL76" s="516"/>
      <c r="EZM76" s="516"/>
      <c r="EZN76" s="516"/>
      <c r="EZO76" s="516"/>
      <c r="EZP76" s="516"/>
      <c r="EZQ76" s="516"/>
      <c r="EZR76" s="516"/>
      <c r="EZS76" s="516"/>
      <c r="EZT76" s="516"/>
      <c r="EZU76" s="516"/>
      <c r="EZV76" s="516"/>
      <c r="EZW76" s="516"/>
      <c r="EZX76" s="516"/>
      <c r="EZY76" s="516"/>
      <c r="EZZ76" s="516"/>
      <c r="FAA76" s="516"/>
      <c r="FAB76" s="516"/>
      <c r="FAC76" s="516"/>
      <c r="FAD76" s="516"/>
      <c r="FAE76" s="516"/>
      <c r="FAF76" s="516"/>
      <c r="FAG76" s="516"/>
      <c r="FAH76" s="516"/>
      <c r="FAI76" s="516"/>
      <c r="FAJ76" s="516"/>
      <c r="FAK76" s="516"/>
      <c r="FAL76" s="516"/>
      <c r="FAM76" s="516"/>
      <c r="FAN76" s="516"/>
      <c r="FAO76" s="516"/>
      <c r="FAP76" s="516"/>
      <c r="FAQ76" s="516"/>
      <c r="FAR76" s="516"/>
      <c r="FAS76" s="516"/>
      <c r="FAT76" s="516"/>
      <c r="FAU76" s="516"/>
      <c r="FAV76" s="516"/>
      <c r="FAW76" s="516"/>
      <c r="FAX76" s="516"/>
      <c r="FAY76" s="516"/>
      <c r="FAZ76" s="516"/>
      <c r="FBA76" s="516"/>
      <c r="FBB76" s="516"/>
      <c r="FBC76" s="516"/>
      <c r="FBD76" s="516"/>
      <c r="FBE76" s="516"/>
      <c r="FBF76" s="516"/>
      <c r="FBG76" s="516"/>
      <c r="FBH76" s="516"/>
      <c r="FBI76" s="516"/>
      <c r="FBJ76" s="516"/>
      <c r="FBK76" s="516"/>
      <c r="FBL76" s="516"/>
      <c r="FBM76" s="516"/>
      <c r="FBN76" s="516"/>
      <c r="FBO76" s="516"/>
      <c r="FBP76" s="516"/>
      <c r="FBQ76" s="516"/>
      <c r="FBR76" s="516"/>
      <c r="FBS76" s="516"/>
      <c r="FBT76" s="516"/>
      <c r="FBU76" s="516"/>
      <c r="FBV76" s="516"/>
      <c r="FBW76" s="516"/>
      <c r="FBX76" s="516"/>
      <c r="FBY76" s="516"/>
      <c r="FBZ76" s="516"/>
      <c r="FCA76" s="516"/>
      <c r="FCB76" s="516"/>
      <c r="FCC76" s="516"/>
      <c r="FCD76" s="516"/>
      <c r="FCE76" s="516"/>
      <c r="FCF76" s="516"/>
      <c r="FCG76" s="516"/>
      <c r="FCH76" s="516"/>
      <c r="FCI76" s="516"/>
      <c r="FCJ76" s="516"/>
      <c r="FCK76" s="516"/>
      <c r="FCL76" s="516"/>
      <c r="FCM76" s="516"/>
      <c r="FCN76" s="516"/>
      <c r="FCO76" s="516"/>
      <c r="FCP76" s="516"/>
      <c r="FCQ76" s="516"/>
      <c r="FCR76" s="516"/>
      <c r="FCS76" s="516"/>
      <c r="FCT76" s="516"/>
      <c r="FCU76" s="516"/>
      <c r="FCV76" s="516"/>
      <c r="FCW76" s="516"/>
      <c r="FCX76" s="516"/>
      <c r="FCY76" s="516"/>
      <c r="FCZ76" s="516"/>
      <c r="FDA76" s="516"/>
      <c r="FDB76" s="516"/>
      <c r="FDC76" s="516"/>
      <c r="FDD76" s="516"/>
      <c r="FDE76" s="516"/>
      <c r="FDF76" s="516"/>
      <c r="FDG76" s="516"/>
      <c r="FDH76" s="516"/>
      <c r="FDI76" s="516"/>
      <c r="FDJ76" s="516"/>
      <c r="FDK76" s="516"/>
      <c r="FDL76" s="516"/>
      <c r="FDM76" s="516"/>
      <c r="FDN76" s="516"/>
      <c r="FDO76" s="516"/>
      <c r="FDP76" s="516"/>
      <c r="FDQ76" s="516"/>
      <c r="FDR76" s="516"/>
      <c r="FDS76" s="516"/>
      <c r="FDT76" s="516"/>
      <c r="FDU76" s="516"/>
      <c r="FDV76" s="516"/>
      <c r="FDW76" s="516"/>
      <c r="FDX76" s="516"/>
      <c r="FDY76" s="516"/>
      <c r="FDZ76" s="516"/>
      <c r="FEA76" s="516"/>
      <c r="FEB76" s="516"/>
      <c r="FEC76" s="516"/>
      <c r="FED76" s="516"/>
      <c r="FEE76" s="516"/>
      <c r="FEF76" s="516"/>
      <c r="FEG76" s="516"/>
      <c r="FEH76" s="516"/>
      <c r="FEI76" s="516"/>
      <c r="FEJ76" s="516"/>
      <c r="FEK76" s="516"/>
      <c r="FEL76" s="516"/>
      <c r="FEM76" s="516"/>
      <c r="FEN76" s="516"/>
      <c r="FEO76" s="516"/>
      <c r="FEP76" s="516"/>
      <c r="FEQ76" s="516"/>
      <c r="FER76" s="516"/>
      <c r="FES76" s="516"/>
      <c r="FET76" s="516"/>
      <c r="FEU76" s="516"/>
      <c r="FEV76" s="516"/>
      <c r="FEW76" s="516"/>
      <c r="FEX76" s="516"/>
      <c r="FEY76" s="516"/>
      <c r="FEZ76" s="516"/>
      <c r="FFA76" s="516"/>
      <c r="FFB76" s="516"/>
      <c r="FFC76" s="516"/>
      <c r="FFD76" s="516"/>
      <c r="FFE76" s="516"/>
      <c r="FFF76" s="516"/>
      <c r="FFG76" s="516"/>
      <c r="FFH76" s="516"/>
      <c r="FFI76" s="516"/>
      <c r="FFJ76" s="516"/>
      <c r="FFK76" s="516"/>
      <c r="FFL76" s="516"/>
      <c r="FFM76" s="516"/>
      <c r="FFN76" s="516"/>
      <c r="FFO76" s="516"/>
      <c r="FFP76" s="516"/>
      <c r="FFQ76" s="516"/>
      <c r="FFR76" s="516"/>
      <c r="FFS76" s="516"/>
      <c r="FFT76" s="516"/>
      <c r="FFU76" s="516"/>
      <c r="FFV76" s="516"/>
      <c r="FFW76" s="516"/>
      <c r="FFX76" s="516"/>
      <c r="FFY76" s="516"/>
      <c r="FFZ76" s="516"/>
      <c r="FGA76" s="516"/>
      <c r="FGB76" s="516"/>
      <c r="FGC76" s="516"/>
      <c r="FGD76" s="516"/>
      <c r="FGE76" s="516"/>
      <c r="FGF76" s="516"/>
      <c r="FGG76" s="516"/>
      <c r="FGH76" s="516"/>
      <c r="FGI76" s="516"/>
      <c r="FGJ76" s="516"/>
      <c r="FGK76" s="516"/>
      <c r="FGL76" s="516"/>
      <c r="FGM76" s="516"/>
      <c r="FGN76" s="516"/>
      <c r="FGO76" s="516"/>
      <c r="FGP76" s="516"/>
      <c r="FGQ76" s="516"/>
      <c r="FGR76" s="516"/>
      <c r="FGS76" s="516"/>
      <c r="FGT76" s="516"/>
      <c r="FGU76" s="516"/>
      <c r="FGV76" s="516"/>
      <c r="FGW76" s="516"/>
      <c r="FGX76" s="516"/>
      <c r="FGY76" s="516"/>
      <c r="FGZ76" s="516"/>
      <c r="FHA76" s="516"/>
      <c r="FHB76" s="516"/>
      <c r="FHC76" s="516"/>
      <c r="FHD76" s="516"/>
      <c r="FHE76" s="516"/>
      <c r="FHF76" s="516"/>
      <c r="FHG76" s="516"/>
      <c r="FHH76" s="516"/>
      <c r="FHI76" s="516"/>
      <c r="FHJ76" s="516"/>
      <c r="FHK76" s="516"/>
      <c r="FHL76" s="516"/>
      <c r="FHM76" s="516"/>
      <c r="FHN76" s="516"/>
      <c r="FHO76" s="516"/>
      <c r="FHP76" s="516"/>
      <c r="FHQ76" s="516"/>
      <c r="FHR76" s="516"/>
      <c r="FHS76" s="516"/>
      <c r="FHT76" s="516"/>
      <c r="FHU76" s="516"/>
      <c r="FHV76" s="516"/>
      <c r="FHW76" s="516"/>
      <c r="FHX76" s="516"/>
      <c r="FHY76" s="516"/>
      <c r="FHZ76" s="516"/>
      <c r="FIA76" s="516"/>
      <c r="FIB76" s="516"/>
      <c r="FIC76" s="516"/>
      <c r="FID76" s="516"/>
      <c r="FIE76" s="516"/>
      <c r="FIF76" s="516"/>
      <c r="FIG76" s="516"/>
      <c r="FIH76" s="516"/>
      <c r="FII76" s="516"/>
      <c r="FIJ76" s="516"/>
      <c r="FIK76" s="516"/>
      <c r="FIL76" s="516"/>
      <c r="FIM76" s="516"/>
      <c r="FIN76" s="516"/>
      <c r="FIO76" s="516"/>
      <c r="FIP76" s="516"/>
      <c r="FIQ76" s="516"/>
      <c r="FIR76" s="516"/>
      <c r="FIS76" s="516"/>
      <c r="FIT76" s="516"/>
      <c r="FIU76" s="516"/>
      <c r="FIV76" s="516"/>
      <c r="FIW76" s="516"/>
      <c r="FIX76" s="516"/>
      <c r="FIY76" s="516"/>
      <c r="FIZ76" s="516"/>
      <c r="FJA76" s="516"/>
      <c r="FJB76" s="516"/>
      <c r="FJC76" s="516"/>
      <c r="FJD76" s="516"/>
      <c r="FJE76" s="516"/>
      <c r="FJF76" s="516"/>
      <c r="FJG76" s="516"/>
      <c r="FJH76" s="516"/>
      <c r="FJI76" s="516"/>
      <c r="FJJ76" s="516"/>
      <c r="FJK76" s="516"/>
      <c r="FJL76" s="516"/>
      <c r="FJM76" s="516"/>
      <c r="FJN76" s="516"/>
      <c r="FJO76" s="516"/>
      <c r="FJP76" s="516"/>
      <c r="FJQ76" s="516"/>
      <c r="FJR76" s="516"/>
      <c r="FJS76" s="516"/>
      <c r="FJT76" s="516"/>
      <c r="FJU76" s="516"/>
      <c r="FJV76" s="516"/>
      <c r="FJW76" s="516"/>
      <c r="FJX76" s="516"/>
      <c r="FJY76" s="516"/>
      <c r="FJZ76" s="516"/>
      <c r="FKA76" s="516"/>
      <c r="FKB76" s="516"/>
      <c r="FKC76" s="516"/>
      <c r="FKD76" s="516"/>
      <c r="FKE76" s="516"/>
      <c r="FKF76" s="516"/>
      <c r="FKG76" s="516"/>
      <c r="FKH76" s="516"/>
      <c r="FKI76" s="516"/>
      <c r="FKJ76" s="516"/>
      <c r="FKK76" s="516"/>
      <c r="FKL76" s="516"/>
      <c r="FKM76" s="516"/>
      <c r="FKN76" s="516"/>
      <c r="FKO76" s="516"/>
      <c r="FKP76" s="516"/>
      <c r="FKQ76" s="516"/>
      <c r="FKR76" s="516"/>
      <c r="FKS76" s="516"/>
      <c r="FKT76" s="516"/>
      <c r="FKU76" s="516"/>
      <c r="FKV76" s="516"/>
      <c r="FKW76" s="516"/>
      <c r="FKX76" s="516"/>
      <c r="FKY76" s="516"/>
      <c r="FKZ76" s="516"/>
      <c r="FLA76" s="516"/>
      <c r="FLB76" s="516"/>
      <c r="FLC76" s="516"/>
      <c r="FLD76" s="516"/>
      <c r="FLE76" s="516"/>
      <c r="FLF76" s="516"/>
      <c r="FLG76" s="516"/>
      <c r="FLH76" s="516"/>
      <c r="FLI76" s="516"/>
      <c r="FLJ76" s="516"/>
      <c r="FLK76" s="516"/>
      <c r="FLL76" s="516"/>
      <c r="FLM76" s="516"/>
      <c r="FLN76" s="516"/>
      <c r="FLO76" s="516"/>
      <c r="FLP76" s="516"/>
      <c r="FLQ76" s="516"/>
      <c r="FLR76" s="516"/>
      <c r="FLS76" s="516"/>
      <c r="FLT76" s="516"/>
      <c r="FLU76" s="516"/>
      <c r="FLV76" s="516"/>
      <c r="FLW76" s="516"/>
      <c r="FLX76" s="516"/>
      <c r="FLY76" s="516"/>
      <c r="FLZ76" s="516"/>
      <c r="FMA76" s="516"/>
      <c r="FMB76" s="516"/>
      <c r="FMC76" s="516"/>
      <c r="FMD76" s="516"/>
      <c r="FME76" s="516"/>
      <c r="FMF76" s="516"/>
      <c r="FMG76" s="516"/>
      <c r="FMH76" s="516"/>
      <c r="FMI76" s="516"/>
      <c r="FMJ76" s="516"/>
      <c r="FMK76" s="516"/>
      <c r="FML76" s="516"/>
      <c r="FMM76" s="516"/>
      <c r="FMN76" s="516"/>
      <c r="FMO76" s="516"/>
      <c r="FMP76" s="516"/>
      <c r="FMQ76" s="516"/>
      <c r="FMR76" s="516"/>
      <c r="FMS76" s="516"/>
      <c r="FMT76" s="516"/>
      <c r="FMU76" s="516"/>
      <c r="FMV76" s="516"/>
      <c r="FMW76" s="516"/>
      <c r="FMX76" s="516"/>
      <c r="FMY76" s="516"/>
      <c r="FMZ76" s="516"/>
      <c r="FNA76" s="516"/>
      <c r="FNB76" s="516"/>
      <c r="FNC76" s="516"/>
      <c r="FND76" s="516"/>
      <c r="FNE76" s="516"/>
      <c r="FNF76" s="516"/>
      <c r="FNG76" s="516"/>
      <c r="FNH76" s="516"/>
      <c r="FNI76" s="516"/>
      <c r="FNJ76" s="516"/>
      <c r="FNK76" s="516"/>
      <c r="FNL76" s="516"/>
      <c r="FNM76" s="516"/>
      <c r="FNN76" s="516"/>
      <c r="FNO76" s="516"/>
      <c r="FNP76" s="516"/>
      <c r="FNQ76" s="516"/>
      <c r="FNR76" s="516"/>
      <c r="FNS76" s="516"/>
      <c r="FNT76" s="516"/>
      <c r="FNU76" s="516"/>
      <c r="FNV76" s="516"/>
      <c r="FNW76" s="516"/>
      <c r="FNX76" s="516"/>
      <c r="FNY76" s="516"/>
      <c r="FNZ76" s="516"/>
      <c r="FOA76" s="516"/>
      <c r="FOB76" s="516"/>
      <c r="FOC76" s="516"/>
      <c r="FOD76" s="516"/>
      <c r="FOE76" s="516"/>
      <c r="FOF76" s="516"/>
      <c r="FOG76" s="516"/>
      <c r="FOH76" s="516"/>
      <c r="FOI76" s="516"/>
      <c r="FOJ76" s="516"/>
      <c r="FOK76" s="516"/>
      <c r="FOL76" s="516"/>
      <c r="FOM76" s="516"/>
      <c r="FON76" s="516"/>
      <c r="FOO76" s="516"/>
      <c r="FOP76" s="516"/>
      <c r="FOQ76" s="516"/>
      <c r="FOR76" s="516"/>
      <c r="FOS76" s="516"/>
      <c r="FOT76" s="516"/>
      <c r="FOU76" s="516"/>
      <c r="FOV76" s="516"/>
      <c r="FOW76" s="516"/>
      <c r="FOX76" s="516"/>
      <c r="FOY76" s="516"/>
      <c r="FOZ76" s="516"/>
      <c r="FPA76" s="516"/>
      <c r="FPB76" s="516"/>
      <c r="FPC76" s="516"/>
      <c r="FPD76" s="516"/>
      <c r="FPE76" s="516"/>
      <c r="FPF76" s="516"/>
      <c r="FPG76" s="516"/>
      <c r="FPH76" s="516"/>
      <c r="FPI76" s="516"/>
      <c r="FPJ76" s="516"/>
      <c r="FPK76" s="516"/>
      <c r="FPL76" s="516"/>
      <c r="FPM76" s="516"/>
      <c r="FPN76" s="516"/>
      <c r="FPO76" s="516"/>
      <c r="FPP76" s="516"/>
      <c r="FPQ76" s="516"/>
      <c r="FPR76" s="516"/>
      <c r="FPS76" s="516"/>
      <c r="FPT76" s="516"/>
      <c r="FPU76" s="516"/>
      <c r="FPV76" s="516"/>
      <c r="FPW76" s="516"/>
      <c r="FPX76" s="516"/>
      <c r="FPY76" s="516"/>
      <c r="FPZ76" s="516"/>
      <c r="FQA76" s="516"/>
      <c r="FQB76" s="516"/>
      <c r="FQC76" s="516"/>
      <c r="FQD76" s="516"/>
      <c r="FQE76" s="516"/>
      <c r="FQF76" s="516"/>
      <c r="FQG76" s="516"/>
      <c r="FQH76" s="516"/>
      <c r="FQI76" s="516"/>
      <c r="FQJ76" s="516"/>
      <c r="FQK76" s="516"/>
      <c r="FQL76" s="516"/>
      <c r="FQM76" s="516"/>
      <c r="FQN76" s="516"/>
      <c r="FQO76" s="516"/>
      <c r="FQP76" s="516"/>
      <c r="FQQ76" s="516"/>
      <c r="FQR76" s="516"/>
      <c r="FQS76" s="516"/>
      <c r="FQT76" s="516"/>
      <c r="FQU76" s="516"/>
      <c r="FQV76" s="516"/>
      <c r="FQW76" s="516"/>
      <c r="FQX76" s="516"/>
      <c r="FQY76" s="516"/>
      <c r="FQZ76" s="516"/>
      <c r="FRA76" s="516"/>
      <c r="FRB76" s="516"/>
      <c r="FRC76" s="516"/>
      <c r="FRD76" s="516"/>
      <c r="FRE76" s="516"/>
      <c r="FRF76" s="516"/>
      <c r="FRG76" s="516"/>
      <c r="FRH76" s="516"/>
      <c r="FRI76" s="516"/>
      <c r="FRJ76" s="516"/>
      <c r="FRK76" s="516"/>
      <c r="FRL76" s="516"/>
      <c r="FRM76" s="516"/>
      <c r="FRN76" s="516"/>
      <c r="FRO76" s="516"/>
      <c r="FRP76" s="516"/>
      <c r="FRQ76" s="516"/>
      <c r="FRR76" s="516"/>
      <c r="FRS76" s="516"/>
      <c r="FRT76" s="516"/>
      <c r="FRU76" s="516"/>
      <c r="FRV76" s="516"/>
      <c r="FRW76" s="516"/>
      <c r="FRX76" s="516"/>
      <c r="FRY76" s="516"/>
      <c r="FRZ76" s="516"/>
      <c r="FSA76" s="516"/>
      <c r="FSB76" s="516"/>
      <c r="FSC76" s="516"/>
      <c r="FSD76" s="516"/>
      <c r="FSE76" s="516"/>
      <c r="FSF76" s="516"/>
      <c r="FSG76" s="516"/>
      <c r="FSH76" s="516"/>
      <c r="FSI76" s="516"/>
      <c r="FSJ76" s="516"/>
      <c r="FSK76" s="516"/>
      <c r="FSL76" s="516"/>
      <c r="FSM76" s="516"/>
      <c r="FSN76" s="516"/>
      <c r="FSO76" s="516"/>
      <c r="FSP76" s="516"/>
      <c r="FSQ76" s="516"/>
      <c r="FSR76" s="516"/>
      <c r="FSS76" s="516"/>
      <c r="FST76" s="516"/>
      <c r="FSU76" s="516"/>
      <c r="FSV76" s="516"/>
      <c r="FSW76" s="516"/>
      <c r="FSX76" s="516"/>
      <c r="FSY76" s="516"/>
      <c r="FSZ76" s="516"/>
      <c r="FTA76" s="516"/>
      <c r="FTB76" s="516"/>
      <c r="FTC76" s="516"/>
      <c r="FTD76" s="516"/>
      <c r="FTE76" s="516"/>
      <c r="FTF76" s="516"/>
      <c r="FTG76" s="516"/>
      <c r="FTH76" s="516"/>
      <c r="FTI76" s="516"/>
      <c r="FTJ76" s="516"/>
      <c r="FTK76" s="516"/>
      <c r="FTL76" s="516"/>
      <c r="FTM76" s="516"/>
      <c r="FTN76" s="516"/>
      <c r="FTO76" s="516"/>
      <c r="FTP76" s="516"/>
      <c r="FTQ76" s="516"/>
      <c r="FTR76" s="516"/>
      <c r="FTS76" s="516"/>
      <c r="FTT76" s="516"/>
      <c r="FTU76" s="516"/>
      <c r="FTV76" s="516"/>
      <c r="FTW76" s="516"/>
      <c r="FTX76" s="516"/>
      <c r="FTY76" s="516"/>
      <c r="FTZ76" s="516"/>
      <c r="FUA76" s="516"/>
      <c r="FUB76" s="516"/>
      <c r="FUC76" s="516"/>
      <c r="FUD76" s="516"/>
      <c r="FUE76" s="516"/>
      <c r="FUF76" s="516"/>
      <c r="FUG76" s="516"/>
      <c r="FUH76" s="516"/>
      <c r="FUI76" s="516"/>
      <c r="FUJ76" s="516"/>
      <c r="FUK76" s="516"/>
      <c r="FUL76" s="516"/>
      <c r="FUM76" s="516"/>
      <c r="FUN76" s="516"/>
      <c r="FUO76" s="516"/>
      <c r="FUP76" s="516"/>
      <c r="FUQ76" s="516"/>
      <c r="FUR76" s="516"/>
      <c r="FUS76" s="516"/>
      <c r="FUT76" s="516"/>
      <c r="FUU76" s="516"/>
      <c r="FUV76" s="516"/>
      <c r="FUW76" s="516"/>
      <c r="FUX76" s="516"/>
      <c r="FUY76" s="516"/>
      <c r="FUZ76" s="516"/>
      <c r="FVA76" s="516"/>
      <c r="FVB76" s="516"/>
      <c r="FVC76" s="516"/>
      <c r="FVD76" s="516"/>
      <c r="FVE76" s="516"/>
      <c r="FVF76" s="516"/>
      <c r="FVG76" s="516"/>
      <c r="FVH76" s="516"/>
      <c r="FVI76" s="516"/>
      <c r="FVJ76" s="516"/>
      <c r="FVK76" s="516"/>
      <c r="FVL76" s="516"/>
      <c r="FVM76" s="516"/>
      <c r="FVN76" s="516"/>
      <c r="FVO76" s="516"/>
      <c r="FVP76" s="516"/>
      <c r="FVQ76" s="516"/>
      <c r="FVR76" s="516"/>
      <c r="FVS76" s="516"/>
      <c r="FVT76" s="516"/>
      <c r="FVU76" s="516"/>
      <c r="FVV76" s="516"/>
      <c r="FVW76" s="516"/>
      <c r="FVX76" s="516"/>
      <c r="FVY76" s="516"/>
      <c r="FVZ76" s="516"/>
      <c r="FWA76" s="516"/>
      <c r="FWB76" s="516"/>
      <c r="FWC76" s="516"/>
      <c r="FWD76" s="516"/>
      <c r="FWE76" s="516"/>
      <c r="FWF76" s="516"/>
      <c r="FWG76" s="516"/>
      <c r="FWH76" s="516"/>
      <c r="FWI76" s="516"/>
      <c r="FWJ76" s="516"/>
      <c r="FWK76" s="516"/>
      <c r="FWL76" s="516"/>
      <c r="FWM76" s="516"/>
      <c r="FWN76" s="516"/>
      <c r="FWO76" s="516"/>
      <c r="FWP76" s="516"/>
      <c r="FWQ76" s="516"/>
      <c r="FWR76" s="516"/>
      <c r="FWS76" s="516"/>
      <c r="FWT76" s="516"/>
      <c r="FWU76" s="516"/>
      <c r="FWV76" s="516"/>
      <c r="FWW76" s="516"/>
      <c r="FWX76" s="516"/>
      <c r="FWY76" s="516"/>
      <c r="FWZ76" s="516"/>
      <c r="FXA76" s="516"/>
      <c r="FXB76" s="516"/>
      <c r="FXC76" s="516"/>
      <c r="FXD76" s="516"/>
      <c r="FXE76" s="516"/>
      <c r="FXF76" s="516"/>
      <c r="FXG76" s="516"/>
      <c r="FXH76" s="516"/>
      <c r="FXI76" s="516"/>
      <c r="FXJ76" s="516"/>
      <c r="FXK76" s="516"/>
      <c r="FXL76" s="516"/>
      <c r="FXM76" s="516"/>
      <c r="FXN76" s="516"/>
      <c r="FXO76" s="516"/>
      <c r="FXP76" s="516"/>
      <c r="FXQ76" s="516"/>
      <c r="FXR76" s="516"/>
      <c r="FXS76" s="516"/>
      <c r="FXT76" s="516"/>
      <c r="FXU76" s="516"/>
      <c r="FXV76" s="516"/>
      <c r="FXW76" s="516"/>
      <c r="FXX76" s="516"/>
      <c r="FXY76" s="516"/>
      <c r="FXZ76" s="516"/>
      <c r="FYA76" s="516"/>
      <c r="FYB76" s="516"/>
      <c r="FYC76" s="516"/>
      <c r="FYD76" s="516"/>
      <c r="FYE76" s="516"/>
      <c r="FYF76" s="516"/>
      <c r="FYG76" s="516"/>
      <c r="FYH76" s="516"/>
      <c r="FYI76" s="516"/>
      <c r="FYJ76" s="516"/>
      <c r="FYK76" s="516"/>
      <c r="FYL76" s="516"/>
      <c r="FYM76" s="516"/>
      <c r="FYN76" s="516"/>
      <c r="FYO76" s="516"/>
      <c r="FYP76" s="516"/>
      <c r="FYQ76" s="516"/>
      <c r="FYR76" s="516"/>
      <c r="FYS76" s="516"/>
      <c r="FYT76" s="516"/>
      <c r="FYU76" s="516"/>
      <c r="FYV76" s="516"/>
      <c r="FYW76" s="516"/>
      <c r="FYX76" s="516"/>
      <c r="FYY76" s="516"/>
      <c r="FYZ76" s="516"/>
      <c r="FZA76" s="516"/>
      <c r="FZB76" s="516"/>
      <c r="FZC76" s="516"/>
      <c r="FZD76" s="516"/>
      <c r="FZE76" s="516"/>
      <c r="FZF76" s="516"/>
      <c r="FZG76" s="516"/>
      <c r="FZH76" s="516"/>
      <c r="FZI76" s="516"/>
      <c r="FZJ76" s="516"/>
      <c r="FZK76" s="516"/>
      <c r="FZL76" s="516"/>
      <c r="FZM76" s="516"/>
      <c r="FZN76" s="516"/>
      <c r="FZO76" s="516"/>
      <c r="FZP76" s="516"/>
      <c r="FZQ76" s="516"/>
      <c r="FZR76" s="516"/>
      <c r="FZS76" s="516"/>
      <c r="FZT76" s="516"/>
      <c r="FZU76" s="516"/>
      <c r="FZV76" s="516"/>
      <c r="FZW76" s="516"/>
      <c r="FZX76" s="516"/>
      <c r="FZY76" s="516"/>
      <c r="FZZ76" s="516"/>
      <c r="GAA76" s="516"/>
      <c r="GAB76" s="516"/>
      <c r="GAC76" s="516"/>
      <c r="GAD76" s="516"/>
      <c r="GAE76" s="516"/>
      <c r="GAF76" s="516"/>
      <c r="GAG76" s="516"/>
      <c r="GAH76" s="516"/>
      <c r="GAI76" s="516"/>
      <c r="GAJ76" s="516"/>
      <c r="GAK76" s="516"/>
      <c r="GAL76" s="516"/>
      <c r="GAM76" s="516"/>
      <c r="GAN76" s="516"/>
      <c r="GAO76" s="516"/>
      <c r="GAP76" s="516"/>
      <c r="GAQ76" s="516"/>
      <c r="GAR76" s="516"/>
      <c r="GAS76" s="516"/>
      <c r="GAT76" s="516"/>
      <c r="GAU76" s="516"/>
      <c r="GAV76" s="516"/>
      <c r="GAW76" s="516"/>
      <c r="GAX76" s="516"/>
      <c r="GAY76" s="516"/>
      <c r="GAZ76" s="516"/>
      <c r="GBA76" s="516"/>
      <c r="GBB76" s="516"/>
      <c r="GBC76" s="516"/>
      <c r="GBD76" s="516"/>
      <c r="GBE76" s="516"/>
      <c r="GBF76" s="516"/>
      <c r="GBG76" s="516"/>
      <c r="GBH76" s="516"/>
      <c r="GBI76" s="516"/>
      <c r="GBJ76" s="516"/>
      <c r="GBK76" s="516"/>
      <c r="GBL76" s="516"/>
      <c r="GBM76" s="516"/>
      <c r="GBN76" s="516"/>
      <c r="GBO76" s="516"/>
      <c r="GBP76" s="516"/>
      <c r="GBQ76" s="516"/>
      <c r="GBR76" s="516"/>
      <c r="GBS76" s="516"/>
      <c r="GBT76" s="516"/>
      <c r="GBU76" s="516"/>
      <c r="GBV76" s="516"/>
      <c r="GBW76" s="516"/>
      <c r="GBX76" s="516"/>
      <c r="GBY76" s="516"/>
      <c r="GBZ76" s="516"/>
      <c r="GCA76" s="516"/>
      <c r="GCB76" s="516"/>
      <c r="GCC76" s="516"/>
      <c r="GCD76" s="516"/>
      <c r="GCE76" s="516"/>
      <c r="GCF76" s="516"/>
      <c r="GCG76" s="516"/>
      <c r="GCH76" s="516"/>
      <c r="GCI76" s="516"/>
      <c r="GCJ76" s="516"/>
      <c r="GCK76" s="516"/>
      <c r="GCL76" s="516"/>
      <c r="GCM76" s="516"/>
      <c r="GCN76" s="516"/>
      <c r="GCO76" s="516"/>
      <c r="GCP76" s="516"/>
      <c r="GCQ76" s="516"/>
      <c r="GCR76" s="516"/>
      <c r="GCS76" s="516"/>
      <c r="GCT76" s="516"/>
      <c r="GCU76" s="516"/>
      <c r="GCV76" s="516"/>
      <c r="GCW76" s="516"/>
      <c r="GCX76" s="516"/>
      <c r="GCY76" s="516"/>
      <c r="GCZ76" s="516"/>
      <c r="GDA76" s="516"/>
      <c r="GDB76" s="516"/>
      <c r="GDC76" s="516"/>
      <c r="GDD76" s="516"/>
      <c r="GDE76" s="516"/>
      <c r="GDF76" s="516"/>
      <c r="GDG76" s="516"/>
      <c r="GDH76" s="516"/>
      <c r="GDI76" s="516"/>
      <c r="GDJ76" s="516"/>
      <c r="GDK76" s="516"/>
      <c r="GDL76" s="516"/>
      <c r="GDM76" s="516"/>
      <c r="GDN76" s="516"/>
      <c r="GDO76" s="516"/>
      <c r="GDP76" s="516"/>
      <c r="GDQ76" s="516"/>
      <c r="GDR76" s="516"/>
      <c r="GDS76" s="516"/>
      <c r="GDT76" s="516"/>
      <c r="GDU76" s="516"/>
      <c r="GDV76" s="516"/>
      <c r="GDW76" s="516"/>
      <c r="GDX76" s="516"/>
      <c r="GDY76" s="516"/>
      <c r="GDZ76" s="516"/>
      <c r="GEA76" s="516"/>
      <c r="GEB76" s="516"/>
      <c r="GEC76" s="516"/>
      <c r="GED76" s="516"/>
      <c r="GEE76" s="516"/>
      <c r="GEF76" s="516"/>
      <c r="GEG76" s="516"/>
      <c r="GEH76" s="516"/>
      <c r="GEI76" s="516"/>
      <c r="GEJ76" s="516"/>
      <c r="GEK76" s="516"/>
      <c r="GEL76" s="516"/>
      <c r="GEM76" s="516"/>
      <c r="GEN76" s="516"/>
      <c r="GEO76" s="516"/>
      <c r="GEP76" s="516"/>
      <c r="GEQ76" s="516"/>
      <c r="GER76" s="516"/>
      <c r="GES76" s="516"/>
      <c r="GET76" s="516"/>
      <c r="GEU76" s="516"/>
      <c r="GEV76" s="516"/>
      <c r="GEW76" s="516"/>
      <c r="GEX76" s="516"/>
      <c r="GEY76" s="516"/>
      <c r="GEZ76" s="516"/>
      <c r="GFA76" s="516"/>
      <c r="GFB76" s="516"/>
      <c r="GFC76" s="516"/>
      <c r="GFD76" s="516"/>
      <c r="GFE76" s="516"/>
      <c r="GFF76" s="516"/>
      <c r="GFG76" s="516"/>
      <c r="GFH76" s="516"/>
      <c r="GFI76" s="516"/>
      <c r="GFJ76" s="516"/>
      <c r="GFK76" s="516"/>
      <c r="GFL76" s="516"/>
      <c r="GFM76" s="516"/>
      <c r="GFN76" s="516"/>
      <c r="GFO76" s="516"/>
      <c r="GFP76" s="516"/>
      <c r="GFQ76" s="516"/>
      <c r="GFR76" s="516"/>
      <c r="GFS76" s="516"/>
      <c r="GFT76" s="516"/>
      <c r="GFU76" s="516"/>
      <c r="GFV76" s="516"/>
      <c r="GFW76" s="516"/>
      <c r="GFX76" s="516"/>
      <c r="GFY76" s="516"/>
      <c r="GFZ76" s="516"/>
      <c r="GGA76" s="516"/>
      <c r="GGB76" s="516"/>
      <c r="GGC76" s="516"/>
      <c r="GGD76" s="516"/>
      <c r="GGE76" s="516"/>
      <c r="GGF76" s="516"/>
      <c r="GGG76" s="516"/>
      <c r="GGH76" s="516"/>
      <c r="GGI76" s="516"/>
      <c r="GGJ76" s="516"/>
      <c r="GGK76" s="516"/>
      <c r="GGL76" s="516"/>
      <c r="GGM76" s="516"/>
      <c r="GGN76" s="516"/>
      <c r="GGO76" s="516"/>
      <c r="GGP76" s="516"/>
      <c r="GGQ76" s="516"/>
      <c r="GGR76" s="516"/>
      <c r="GGS76" s="516"/>
      <c r="GGT76" s="516"/>
      <c r="GGU76" s="516"/>
      <c r="GGV76" s="516"/>
      <c r="GGW76" s="516"/>
      <c r="GGX76" s="516"/>
      <c r="GGY76" s="516"/>
      <c r="GGZ76" s="516"/>
      <c r="GHA76" s="516"/>
      <c r="GHB76" s="516"/>
      <c r="GHC76" s="516"/>
      <c r="GHD76" s="516"/>
      <c r="GHE76" s="516"/>
      <c r="GHF76" s="516"/>
      <c r="GHG76" s="516"/>
      <c r="GHH76" s="516"/>
      <c r="GHI76" s="516"/>
      <c r="GHJ76" s="516"/>
      <c r="GHK76" s="516"/>
      <c r="GHL76" s="516"/>
      <c r="GHM76" s="516"/>
      <c r="GHN76" s="516"/>
      <c r="GHO76" s="516"/>
      <c r="GHP76" s="516"/>
      <c r="GHQ76" s="516"/>
      <c r="GHR76" s="516"/>
      <c r="GHS76" s="516"/>
      <c r="GHT76" s="516"/>
      <c r="GHU76" s="516"/>
      <c r="GHV76" s="516"/>
      <c r="GHW76" s="516"/>
      <c r="GHX76" s="516"/>
      <c r="GHY76" s="516"/>
      <c r="GHZ76" s="516"/>
      <c r="GIA76" s="516"/>
      <c r="GIB76" s="516"/>
      <c r="GIC76" s="516"/>
      <c r="GID76" s="516"/>
      <c r="GIE76" s="516"/>
      <c r="GIF76" s="516"/>
      <c r="GIG76" s="516"/>
      <c r="GIH76" s="516"/>
      <c r="GII76" s="516"/>
      <c r="GIJ76" s="516"/>
      <c r="GIK76" s="516"/>
      <c r="GIL76" s="516"/>
      <c r="GIM76" s="516"/>
      <c r="GIN76" s="516"/>
      <c r="GIO76" s="516"/>
      <c r="GIP76" s="516"/>
      <c r="GIQ76" s="516"/>
      <c r="GIR76" s="516"/>
      <c r="GIS76" s="516"/>
      <c r="GIT76" s="516"/>
      <c r="GIU76" s="516"/>
      <c r="GIV76" s="516"/>
      <c r="GIW76" s="516"/>
      <c r="GIX76" s="516"/>
      <c r="GIY76" s="516"/>
      <c r="GIZ76" s="516"/>
      <c r="GJA76" s="516"/>
      <c r="GJB76" s="516"/>
      <c r="GJC76" s="516"/>
      <c r="GJD76" s="516"/>
      <c r="GJE76" s="516"/>
      <c r="GJF76" s="516"/>
      <c r="GJG76" s="516"/>
      <c r="GJH76" s="516"/>
      <c r="GJI76" s="516"/>
      <c r="GJJ76" s="516"/>
      <c r="GJK76" s="516"/>
      <c r="GJL76" s="516"/>
      <c r="GJM76" s="516"/>
      <c r="GJN76" s="516"/>
      <c r="GJO76" s="516"/>
      <c r="GJP76" s="516"/>
      <c r="GJQ76" s="516"/>
      <c r="GJR76" s="516"/>
      <c r="GJS76" s="516"/>
      <c r="GJT76" s="516"/>
      <c r="GJU76" s="516"/>
      <c r="GJV76" s="516"/>
      <c r="GJW76" s="516"/>
      <c r="GJX76" s="516"/>
      <c r="GJY76" s="516"/>
      <c r="GJZ76" s="516"/>
      <c r="GKA76" s="516"/>
      <c r="GKB76" s="516"/>
      <c r="GKC76" s="516"/>
      <c r="GKD76" s="516"/>
      <c r="GKE76" s="516"/>
      <c r="GKF76" s="516"/>
      <c r="GKG76" s="516"/>
      <c r="GKH76" s="516"/>
      <c r="GKI76" s="516"/>
      <c r="GKJ76" s="516"/>
      <c r="GKK76" s="516"/>
      <c r="GKL76" s="516"/>
      <c r="GKM76" s="516"/>
      <c r="GKN76" s="516"/>
      <c r="GKO76" s="516"/>
      <c r="GKP76" s="516"/>
      <c r="GKQ76" s="516"/>
      <c r="GKR76" s="516"/>
      <c r="GKS76" s="516"/>
      <c r="GKT76" s="516"/>
      <c r="GKU76" s="516"/>
      <c r="GKV76" s="516"/>
      <c r="GKW76" s="516"/>
      <c r="GKX76" s="516"/>
      <c r="GKY76" s="516"/>
      <c r="GKZ76" s="516"/>
      <c r="GLA76" s="516"/>
      <c r="GLB76" s="516"/>
      <c r="GLC76" s="516"/>
      <c r="GLD76" s="516"/>
      <c r="GLE76" s="516"/>
      <c r="GLF76" s="516"/>
      <c r="GLG76" s="516"/>
      <c r="GLH76" s="516"/>
      <c r="GLI76" s="516"/>
      <c r="GLJ76" s="516"/>
      <c r="GLK76" s="516"/>
      <c r="GLL76" s="516"/>
      <c r="GLM76" s="516"/>
      <c r="GLN76" s="516"/>
      <c r="GLO76" s="516"/>
      <c r="GLP76" s="516"/>
      <c r="GLQ76" s="516"/>
      <c r="GLR76" s="516"/>
      <c r="GLS76" s="516"/>
      <c r="GLT76" s="516"/>
      <c r="GLU76" s="516"/>
      <c r="GLV76" s="516"/>
      <c r="GLW76" s="516"/>
      <c r="GLX76" s="516"/>
      <c r="GLY76" s="516"/>
      <c r="GLZ76" s="516"/>
      <c r="GMA76" s="516"/>
      <c r="GMB76" s="516"/>
      <c r="GMC76" s="516"/>
      <c r="GMD76" s="516"/>
      <c r="GME76" s="516"/>
      <c r="GMF76" s="516"/>
      <c r="GMG76" s="516"/>
      <c r="GMH76" s="516"/>
      <c r="GMI76" s="516"/>
      <c r="GMJ76" s="516"/>
      <c r="GMK76" s="516"/>
      <c r="GML76" s="516"/>
      <c r="GMM76" s="516"/>
      <c r="GMN76" s="516"/>
      <c r="GMO76" s="516"/>
      <c r="GMP76" s="516"/>
      <c r="GMQ76" s="516"/>
      <c r="GMR76" s="516"/>
      <c r="GMS76" s="516"/>
      <c r="GMT76" s="516"/>
      <c r="GMU76" s="516"/>
      <c r="GMV76" s="516"/>
      <c r="GMW76" s="516"/>
      <c r="GMX76" s="516"/>
      <c r="GMY76" s="516"/>
      <c r="GMZ76" s="516"/>
      <c r="GNA76" s="516"/>
      <c r="GNB76" s="516"/>
      <c r="GNC76" s="516"/>
      <c r="GND76" s="516"/>
      <c r="GNE76" s="516"/>
      <c r="GNF76" s="516"/>
      <c r="GNG76" s="516"/>
      <c r="GNH76" s="516"/>
      <c r="GNI76" s="516"/>
      <c r="GNJ76" s="516"/>
      <c r="GNK76" s="516"/>
      <c r="GNL76" s="516"/>
      <c r="GNM76" s="516"/>
      <c r="GNN76" s="516"/>
      <c r="GNO76" s="516"/>
      <c r="GNP76" s="516"/>
      <c r="GNQ76" s="516"/>
      <c r="GNR76" s="516"/>
      <c r="GNS76" s="516"/>
      <c r="GNT76" s="516"/>
      <c r="GNU76" s="516"/>
      <c r="GNV76" s="516"/>
      <c r="GNW76" s="516"/>
      <c r="GNX76" s="516"/>
      <c r="GNY76" s="516"/>
      <c r="GNZ76" s="516"/>
      <c r="GOA76" s="516"/>
      <c r="GOB76" s="516"/>
      <c r="GOC76" s="516"/>
      <c r="GOD76" s="516"/>
      <c r="GOE76" s="516"/>
      <c r="GOF76" s="516"/>
      <c r="GOG76" s="516"/>
      <c r="GOH76" s="516"/>
      <c r="GOI76" s="516"/>
      <c r="GOJ76" s="516"/>
      <c r="GOK76" s="516"/>
      <c r="GOL76" s="516"/>
      <c r="GOM76" s="516"/>
      <c r="GON76" s="516"/>
      <c r="GOO76" s="516"/>
      <c r="GOP76" s="516"/>
      <c r="GOQ76" s="516"/>
      <c r="GOR76" s="516"/>
      <c r="GOS76" s="516"/>
      <c r="GOT76" s="516"/>
      <c r="GOU76" s="516"/>
      <c r="GOV76" s="516"/>
      <c r="GOW76" s="516"/>
      <c r="GOX76" s="516"/>
      <c r="GOY76" s="516"/>
      <c r="GOZ76" s="516"/>
      <c r="GPA76" s="516"/>
      <c r="GPB76" s="516"/>
      <c r="GPC76" s="516"/>
      <c r="GPD76" s="516"/>
      <c r="GPE76" s="516"/>
      <c r="GPF76" s="516"/>
      <c r="GPG76" s="516"/>
      <c r="GPH76" s="516"/>
      <c r="GPI76" s="516"/>
      <c r="GPJ76" s="516"/>
      <c r="GPK76" s="516"/>
      <c r="GPL76" s="516"/>
      <c r="GPM76" s="516"/>
      <c r="GPN76" s="516"/>
      <c r="GPO76" s="516"/>
      <c r="GPP76" s="516"/>
      <c r="GPQ76" s="516"/>
      <c r="GPR76" s="516"/>
      <c r="GPS76" s="516"/>
      <c r="GPT76" s="516"/>
      <c r="GPU76" s="516"/>
      <c r="GPV76" s="516"/>
      <c r="GPW76" s="516"/>
      <c r="GPX76" s="516"/>
      <c r="GPY76" s="516"/>
      <c r="GPZ76" s="516"/>
      <c r="GQA76" s="516"/>
      <c r="GQB76" s="516"/>
      <c r="GQC76" s="516"/>
      <c r="GQD76" s="516"/>
      <c r="GQE76" s="516"/>
      <c r="GQF76" s="516"/>
      <c r="GQG76" s="516"/>
      <c r="GQH76" s="516"/>
      <c r="GQI76" s="516"/>
      <c r="GQJ76" s="516"/>
      <c r="GQK76" s="516"/>
      <c r="GQL76" s="516"/>
      <c r="GQM76" s="516"/>
      <c r="GQN76" s="516"/>
      <c r="GQO76" s="516"/>
      <c r="GQP76" s="516"/>
      <c r="GQQ76" s="516"/>
      <c r="GQR76" s="516"/>
      <c r="GQS76" s="516"/>
      <c r="GQT76" s="516"/>
      <c r="GQU76" s="516"/>
      <c r="GQV76" s="516"/>
      <c r="GQW76" s="516"/>
      <c r="GQX76" s="516"/>
      <c r="GQY76" s="516"/>
      <c r="GQZ76" s="516"/>
      <c r="GRA76" s="516"/>
      <c r="GRB76" s="516"/>
      <c r="GRC76" s="516"/>
      <c r="GRD76" s="516"/>
      <c r="GRE76" s="516"/>
      <c r="GRF76" s="516"/>
      <c r="GRG76" s="516"/>
      <c r="GRH76" s="516"/>
      <c r="GRI76" s="516"/>
      <c r="GRJ76" s="516"/>
      <c r="GRK76" s="516"/>
      <c r="GRL76" s="516"/>
      <c r="GRM76" s="516"/>
      <c r="GRN76" s="516"/>
      <c r="GRO76" s="516"/>
      <c r="GRP76" s="516"/>
      <c r="GRQ76" s="516"/>
      <c r="GRR76" s="516"/>
      <c r="GRS76" s="516"/>
      <c r="GRT76" s="516"/>
      <c r="GRU76" s="516"/>
      <c r="GRV76" s="516"/>
      <c r="GRW76" s="516"/>
      <c r="GRX76" s="516"/>
      <c r="GRY76" s="516"/>
      <c r="GRZ76" s="516"/>
      <c r="GSA76" s="516"/>
      <c r="GSB76" s="516"/>
      <c r="GSC76" s="516"/>
      <c r="GSD76" s="516"/>
      <c r="GSE76" s="516"/>
      <c r="GSF76" s="516"/>
      <c r="GSG76" s="516"/>
      <c r="GSH76" s="516"/>
      <c r="GSI76" s="516"/>
      <c r="GSJ76" s="516"/>
      <c r="GSK76" s="516"/>
      <c r="GSL76" s="516"/>
      <c r="GSM76" s="516"/>
      <c r="GSN76" s="516"/>
      <c r="GSO76" s="516"/>
      <c r="GSP76" s="516"/>
      <c r="GSQ76" s="516"/>
      <c r="GSR76" s="516"/>
      <c r="GSS76" s="516"/>
      <c r="GST76" s="516"/>
      <c r="GSU76" s="516"/>
      <c r="GSV76" s="516"/>
      <c r="GSW76" s="516"/>
      <c r="GSX76" s="516"/>
      <c r="GSY76" s="516"/>
      <c r="GSZ76" s="516"/>
      <c r="GTA76" s="516"/>
      <c r="GTB76" s="516"/>
      <c r="GTC76" s="516"/>
      <c r="GTD76" s="516"/>
      <c r="GTE76" s="516"/>
      <c r="GTF76" s="516"/>
      <c r="GTG76" s="516"/>
      <c r="GTH76" s="516"/>
      <c r="GTI76" s="516"/>
      <c r="GTJ76" s="516"/>
      <c r="GTK76" s="516"/>
      <c r="GTL76" s="516"/>
      <c r="GTM76" s="516"/>
      <c r="GTN76" s="516"/>
      <c r="GTO76" s="516"/>
      <c r="GTP76" s="516"/>
      <c r="GTQ76" s="516"/>
      <c r="GTR76" s="516"/>
      <c r="GTS76" s="516"/>
      <c r="GTT76" s="516"/>
      <c r="GTU76" s="516"/>
      <c r="GTV76" s="516"/>
      <c r="GTW76" s="516"/>
      <c r="GTX76" s="516"/>
      <c r="GTY76" s="516"/>
      <c r="GTZ76" s="516"/>
      <c r="GUA76" s="516"/>
      <c r="GUB76" s="516"/>
      <c r="GUC76" s="516"/>
      <c r="GUD76" s="516"/>
      <c r="GUE76" s="516"/>
      <c r="GUF76" s="516"/>
      <c r="GUG76" s="516"/>
      <c r="GUH76" s="516"/>
      <c r="GUI76" s="516"/>
      <c r="GUJ76" s="516"/>
      <c r="GUK76" s="516"/>
      <c r="GUL76" s="516"/>
      <c r="GUM76" s="516"/>
      <c r="GUN76" s="516"/>
      <c r="GUO76" s="516"/>
      <c r="GUP76" s="516"/>
      <c r="GUQ76" s="516"/>
      <c r="GUR76" s="516"/>
      <c r="GUS76" s="516"/>
      <c r="GUT76" s="516"/>
      <c r="GUU76" s="516"/>
      <c r="GUV76" s="516"/>
      <c r="GUW76" s="516"/>
      <c r="GUX76" s="516"/>
      <c r="GUY76" s="516"/>
      <c r="GUZ76" s="516"/>
      <c r="GVA76" s="516"/>
      <c r="GVB76" s="516"/>
      <c r="GVC76" s="516"/>
      <c r="GVD76" s="516"/>
      <c r="GVE76" s="516"/>
      <c r="GVF76" s="516"/>
      <c r="GVG76" s="516"/>
      <c r="GVH76" s="516"/>
      <c r="GVI76" s="516"/>
      <c r="GVJ76" s="516"/>
      <c r="GVK76" s="516"/>
      <c r="GVL76" s="516"/>
      <c r="GVM76" s="516"/>
      <c r="GVN76" s="516"/>
      <c r="GVO76" s="516"/>
      <c r="GVP76" s="516"/>
      <c r="GVQ76" s="516"/>
      <c r="GVR76" s="516"/>
      <c r="GVS76" s="516"/>
      <c r="GVT76" s="516"/>
      <c r="GVU76" s="516"/>
      <c r="GVV76" s="516"/>
      <c r="GVW76" s="516"/>
      <c r="GVX76" s="516"/>
      <c r="GVY76" s="516"/>
      <c r="GVZ76" s="516"/>
      <c r="GWA76" s="516"/>
      <c r="GWB76" s="516"/>
      <c r="GWC76" s="516"/>
      <c r="GWD76" s="516"/>
      <c r="GWE76" s="516"/>
      <c r="GWF76" s="516"/>
      <c r="GWG76" s="516"/>
      <c r="GWH76" s="516"/>
      <c r="GWI76" s="516"/>
      <c r="GWJ76" s="516"/>
      <c r="GWK76" s="516"/>
      <c r="GWL76" s="516"/>
      <c r="GWM76" s="516"/>
      <c r="GWN76" s="516"/>
      <c r="GWO76" s="516"/>
      <c r="GWP76" s="516"/>
      <c r="GWQ76" s="516"/>
      <c r="GWR76" s="516"/>
      <c r="GWS76" s="516"/>
      <c r="GWT76" s="516"/>
      <c r="GWU76" s="516"/>
      <c r="GWV76" s="516"/>
      <c r="GWW76" s="516"/>
      <c r="GWX76" s="516"/>
      <c r="GWY76" s="516"/>
      <c r="GWZ76" s="516"/>
      <c r="GXA76" s="516"/>
      <c r="GXB76" s="516"/>
      <c r="GXC76" s="516"/>
      <c r="GXD76" s="516"/>
      <c r="GXE76" s="516"/>
      <c r="GXF76" s="516"/>
      <c r="GXG76" s="516"/>
      <c r="GXH76" s="516"/>
      <c r="GXI76" s="516"/>
      <c r="GXJ76" s="516"/>
      <c r="GXK76" s="516"/>
      <c r="GXL76" s="516"/>
      <c r="GXM76" s="516"/>
      <c r="GXN76" s="516"/>
      <c r="GXO76" s="516"/>
      <c r="GXP76" s="516"/>
      <c r="GXQ76" s="516"/>
      <c r="GXR76" s="516"/>
      <c r="GXS76" s="516"/>
      <c r="GXT76" s="516"/>
      <c r="GXU76" s="516"/>
      <c r="GXV76" s="516"/>
      <c r="GXW76" s="516"/>
      <c r="GXX76" s="516"/>
      <c r="GXY76" s="516"/>
      <c r="GXZ76" s="516"/>
      <c r="GYA76" s="516"/>
      <c r="GYB76" s="516"/>
      <c r="GYC76" s="516"/>
      <c r="GYD76" s="516"/>
      <c r="GYE76" s="516"/>
      <c r="GYF76" s="516"/>
      <c r="GYG76" s="516"/>
      <c r="GYH76" s="516"/>
      <c r="GYI76" s="516"/>
      <c r="GYJ76" s="516"/>
      <c r="GYK76" s="516"/>
      <c r="GYL76" s="516"/>
      <c r="GYM76" s="516"/>
      <c r="GYN76" s="516"/>
      <c r="GYO76" s="516"/>
      <c r="GYP76" s="516"/>
      <c r="GYQ76" s="516"/>
      <c r="GYR76" s="516"/>
      <c r="GYS76" s="516"/>
      <c r="GYT76" s="516"/>
      <c r="GYU76" s="516"/>
      <c r="GYV76" s="516"/>
      <c r="GYW76" s="516"/>
      <c r="GYX76" s="516"/>
      <c r="GYY76" s="516"/>
      <c r="GYZ76" s="516"/>
      <c r="GZA76" s="516"/>
      <c r="GZB76" s="516"/>
      <c r="GZC76" s="516"/>
      <c r="GZD76" s="516"/>
      <c r="GZE76" s="516"/>
      <c r="GZF76" s="516"/>
      <c r="GZG76" s="516"/>
      <c r="GZH76" s="516"/>
      <c r="GZI76" s="516"/>
      <c r="GZJ76" s="516"/>
      <c r="GZK76" s="516"/>
      <c r="GZL76" s="516"/>
      <c r="GZM76" s="516"/>
      <c r="GZN76" s="516"/>
      <c r="GZO76" s="516"/>
      <c r="GZP76" s="516"/>
      <c r="GZQ76" s="516"/>
      <c r="GZR76" s="516"/>
      <c r="GZS76" s="516"/>
      <c r="GZT76" s="516"/>
      <c r="GZU76" s="516"/>
      <c r="GZV76" s="516"/>
      <c r="GZW76" s="516"/>
      <c r="GZX76" s="516"/>
      <c r="GZY76" s="516"/>
      <c r="GZZ76" s="516"/>
      <c r="HAA76" s="516"/>
      <c r="HAB76" s="516"/>
      <c r="HAC76" s="516"/>
      <c r="HAD76" s="516"/>
      <c r="HAE76" s="516"/>
      <c r="HAF76" s="516"/>
      <c r="HAG76" s="516"/>
      <c r="HAH76" s="516"/>
      <c r="HAI76" s="516"/>
      <c r="HAJ76" s="516"/>
      <c r="HAK76" s="516"/>
      <c r="HAL76" s="516"/>
      <c r="HAM76" s="516"/>
      <c r="HAN76" s="516"/>
      <c r="HAO76" s="516"/>
      <c r="HAP76" s="516"/>
      <c r="HAQ76" s="516"/>
      <c r="HAR76" s="516"/>
      <c r="HAS76" s="516"/>
      <c r="HAT76" s="516"/>
      <c r="HAU76" s="516"/>
      <c r="HAV76" s="516"/>
      <c r="HAW76" s="516"/>
      <c r="HAX76" s="516"/>
      <c r="HAY76" s="516"/>
      <c r="HAZ76" s="516"/>
      <c r="HBA76" s="516"/>
      <c r="HBB76" s="516"/>
      <c r="HBC76" s="516"/>
      <c r="HBD76" s="516"/>
      <c r="HBE76" s="516"/>
      <c r="HBF76" s="516"/>
      <c r="HBG76" s="516"/>
      <c r="HBH76" s="516"/>
      <c r="HBI76" s="516"/>
      <c r="HBJ76" s="516"/>
      <c r="HBK76" s="516"/>
      <c r="HBL76" s="516"/>
      <c r="HBM76" s="516"/>
      <c r="HBN76" s="516"/>
      <c r="HBO76" s="516"/>
      <c r="HBP76" s="516"/>
      <c r="HBQ76" s="516"/>
      <c r="HBR76" s="516"/>
      <c r="HBS76" s="516"/>
      <c r="HBT76" s="516"/>
      <c r="HBU76" s="516"/>
      <c r="HBV76" s="516"/>
      <c r="HBW76" s="516"/>
      <c r="HBX76" s="516"/>
      <c r="HBY76" s="516"/>
      <c r="HBZ76" s="516"/>
      <c r="HCA76" s="516"/>
      <c r="HCB76" s="516"/>
      <c r="HCC76" s="516"/>
      <c r="HCD76" s="516"/>
      <c r="HCE76" s="516"/>
      <c r="HCF76" s="516"/>
      <c r="HCG76" s="516"/>
      <c r="HCH76" s="516"/>
      <c r="HCI76" s="516"/>
      <c r="HCJ76" s="516"/>
      <c r="HCK76" s="516"/>
      <c r="HCL76" s="516"/>
      <c r="HCM76" s="516"/>
      <c r="HCN76" s="516"/>
      <c r="HCO76" s="516"/>
      <c r="HCP76" s="516"/>
      <c r="HCQ76" s="516"/>
      <c r="HCR76" s="516"/>
      <c r="HCS76" s="516"/>
      <c r="HCT76" s="516"/>
      <c r="HCU76" s="516"/>
      <c r="HCV76" s="516"/>
      <c r="HCW76" s="516"/>
      <c r="HCX76" s="516"/>
      <c r="HCY76" s="516"/>
      <c r="HCZ76" s="516"/>
      <c r="HDA76" s="516"/>
      <c r="HDB76" s="516"/>
      <c r="HDC76" s="516"/>
      <c r="HDD76" s="516"/>
      <c r="HDE76" s="516"/>
      <c r="HDF76" s="516"/>
      <c r="HDG76" s="516"/>
      <c r="HDH76" s="516"/>
      <c r="HDI76" s="516"/>
      <c r="HDJ76" s="516"/>
      <c r="HDK76" s="516"/>
      <c r="HDL76" s="516"/>
      <c r="HDM76" s="516"/>
      <c r="HDN76" s="516"/>
      <c r="HDO76" s="516"/>
      <c r="HDP76" s="516"/>
      <c r="HDQ76" s="516"/>
      <c r="HDR76" s="516"/>
      <c r="HDS76" s="516"/>
      <c r="HDT76" s="516"/>
      <c r="HDU76" s="516"/>
      <c r="HDV76" s="516"/>
      <c r="HDW76" s="516"/>
      <c r="HDX76" s="516"/>
      <c r="HDY76" s="516"/>
      <c r="HDZ76" s="516"/>
      <c r="HEA76" s="516"/>
      <c r="HEB76" s="516"/>
      <c r="HEC76" s="516"/>
      <c r="HED76" s="516"/>
      <c r="HEE76" s="516"/>
      <c r="HEF76" s="516"/>
      <c r="HEG76" s="516"/>
      <c r="HEH76" s="516"/>
      <c r="HEI76" s="516"/>
      <c r="HEJ76" s="516"/>
      <c r="HEK76" s="516"/>
      <c r="HEL76" s="516"/>
      <c r="HEM76" s="516"/>
      <c r="HEN76" s="516"/>
      <c r="HEO76" s="516"/>
      <c r="HEP76" s="516"/>
      <c r="HEQ76" s="516"/>
      <c r="HER76" s="516"/>
      <c r="HES76" s="516"/>
      <c r="HET76" s="516"/>
      <c r="HEU76" s="516"/>
      <c r="HEV76" s="516"/>
      <c r="HEW76" s="516"/>
      <c r="HEX76" s="516"/>
      <c r="HEY76" s="516"/>
      <c r="HEZ76" s="516"/>
      <c r="HFA76" s="516"/>
      <c r="HFB76" s="516"/>
      <c r="HFC76" s="516"/>
      <c r="HFD76" s="516"/>
      <c r="HFE76" s="516"/>
      <c r="HFF76" s="516"/>
      <c r="HFG76" s="516"/>
      <c r="HFH76" s="516"/>
      <c r="HFI76" s="516"/>
      <c r="HFJ76" s="516"/>
      <c r="HFK76" s="516"/>
      <c r="HFL76" s="516"/>
      <c r="HFM76" s="516"/>
      <c r="HFN76" s="516"/>
      <c r="HFO76" s="516"/>
      <c r="HFP76" s="516"/>
      <c r="HFQ76" s="516"/>
      <c r="HFR76" s="516"/>
      <c r="HFS76" s="516"/>
      <c r="HFT76" s="516"/>
      <c r="HFU76" s="516"/>
      <c r="HFV76" s="516"/>
      <c r="HFW76" s="516"/>
      <c r="HFX76" s="516"/>
      <c r="HFY76" s="516"/>
      <c r="HFZ76" s="516"/>
      <c r="HGA76" s="516"/>
      <c r="HGB76" s="516"/>
      <c r="HGC76" s="516"/>
      <c r="HGD76" s="516"/>
      <c r="HGE76" s="516"/>
      <c r="HGF76" s="516"/>
      <c r="HGG76" s="516"/>
      <c r="HGH76" s="516"/>
      <c r="HGI76" s="516"/>
      <c r="HGJ76" s="516"/>
      <c r="HGK76" s="516"/>
      <c r="HGL76" s="516"/>
      <c r="HGM76" s="516"/>
      <c r="HGN76" s="516"/>
      <c r="HGO76" s="516"/>
      <c r="HGP76" s="516"/>
      <c r="HGQ76" s="516"/>
      <c r="HGR76" s="516"/>
      <c r="HGS76" s="516"/>
      <c r="HGT76" s="516"/>
      <c r="HGU76" s="516"/>
      <c r="HGV76" s="516"/>
      <c r="HGW76" s="516"/>
      <c r="HGX76" s="516"/>
      <c r="HGY76" s="516"/>
      <c r="HGZ76" s="516"/>
      <c r="HHA76" s="516"/>
      <c r="HHB76" s="516"/>
      <c r="HHC76" s="516"/>
      <c r="HHD76" s="516"/>
      <c r="HHE76" s="516"/>
      <c r="HHF76" s="516"/>
      <c r="HHG76" s="516"/>
      <c r="HHH76" s="516"/>
      <c r="HHI76" s="516"/>
      <c r="HHJ76" s="516"/>
      <c r="HHK76" s="516"/>
      <c r="HHL76" s="516"/>
      <c r="HHM76" s="516"/>
      <c r="HHN76" s="516"/>
      <c r="HHO76" s="516"/>
      <c r="HHP76" s="516"/>
      <c r="HHQ76" s="516"/>
      <c r="HHR76" s="516"/>
      <c r="HHS76" s="516"/>
      <c r="HHT76" s="516"/>
      <c r="HHU76" s="516"/>
      <c r="HHV76" s="516"/>
      <c r="HHW76" s="516"/>
      <c r="HHX76" s="516"/>
      <c r="HHY76" s="516"/>
      <c r="HHZ76" s="516"/>
      <c r="HIA76" s="516"/>
      <c r="HIB76" s="516"/>
      <c r="HIC76" s="516"/>
      <c r="HID76" s="516"/>
      <c r="HIE76" s="516"/>
      <c r="HIF76" s="516"/>
      <c r="HIG76" s="516"/>
      <c r="HIH76" s="516"/>
      <c r="HII76" s="516"/>
      <c r="HIJ76" s="516"/>
      <c r="HIK76" s="516"/>
      <c r="HIL76" s="516"/>
      <c r="HIM76" s="516"/>
      <c r="HIN76" s="516"/>
      <c r="HIO76" s="516"/>
      <c r="HIP76" s="516"/>
      <c r="HIQ76" s="516"/>
      <c r="HIR76" s="516"/>
      <c r="HIS76" s="516"/>
      <c r="HIT76" s="516"/>
      <c r="HIU76" s="516"/>
      <c r="HIV76" s="516"/>
      <c r="HIW76" s="516"/>
      <c r="HIX76" s="516"/>
      <c r="HIY76" s="516"/>
      <c r="HIZ76" s="516"/>
      <c r="HJA76" s="516"/>
      <c r="HJB76" s="516"/>
      <c r="HJC76" s="516"/>
      <c r="HJD76" s="516"/>
      <c r="HJE76" s="516"/>
      <c r="HJF76" s="516"/>
      <c r="HJG76" s="516"/>
      <c r="HJH76" s="516"/>
      <c r="HJI76" s="516"/>
      <c r="HJJ76" s="516"/>
      <c r="HJK76" s="516"/>
      <c r="HJL76" s="516"/>
      <c r="HJM76" s="516"/>
      <c r="HJN76" s="516"/>
      <c r="HJO76" s="516"/>
      <c r="HJP76" s="516"/>
      <c r="HJQ76" s="516"/>
      <c r="HJR76" s="516"/>
      <c r="HJS76" s="516"/>
      <c r="HJT76" s="516"/>
      <c r="HJU76" s="516"/>
      <c r="HJV76" s="516"/>
      <c r="HJW76" s="516"/>
      <c r="HJX76" s="516"/>
      <c r="HJY76" s="516"/>
      <c r="HJZ76" s="516"/>
      <c r="HKA76" s="516"/>
      <c r="HKB76" s="516"/>
      <c r="HKC76" s="516"/>
      <c r="HKD76" s="516"/>
      <c r="HKE76" s="516"/>
      <c r="HKF76" s="516"/>
      <c r="HKG76" s="516"/>
      <c r="HKH76" s="516"/>
      <c r="HKI76" s="516"/>
      <c r="HKJ76" s="516"/>
      <c r="HKK76" s="516"/>
      <c r="HKL76" s="516"/>
      <c r="HKM76" s="516"/>
      <c r="HKN76" s="516"/>
      <c r="HKO76" s="516"/>
      <c r="HKP76" s="516"/>
      <c r="HKQ76" s="516"/>
      <c r="HKR76" s="516"/>
      <c r="HKS76" s="516"/>
      <c r="HKT76" s="516"/>
      <c r="HKU76" s="516"/>
      <c r="HKV76" s="516"/>
      <c r="HKW76" s="516"/>
      <c r="HKX76" s="516"/>
      <c r="HKY76" s="516"/>
      <c r="HKZ76" s="516"/>
      <c r="HLA76" s="516"/>
      <c r="HLB76" s="516"/>
      <c r="HLC76" s="516"/>
      <c r="HLD76" s="516"/>
      <c r="HLE76" s="516"/>
      <c r="HLF76" s="516"/>
      <c r="HLG76" s="516"/>
      <c r="HLH76" s="516"/>
      <c r="HLI76" s="516"/>
      <c r="HLJ76" s="516"/>
      <c r="HLK76" s="516"/>
      <c r="HLL76" s="516"/>
      <c r="HLM76" s="516"/>
      <c r="HLN76" s="516"/>
      <c r="HLO76" s="516"/>
      <c r="HLP76" s="516"/>
      <c r="HLQ76" s="516"/>
      <c r="HLR76" s="516"/>
      <c r="HLS76" s="516"/>
      <c r="HLT76" s="516"/>
      <c r="HLU76" s="516"/>
      <c r="HLV76" s="516"/>
      <c r="HLW76" s="516"/>
      <c r="HLX76" s="516"/>
      <c r="HLY76" s="516"/>
      <c r="HLZ76" s="516"/>
      <c r="HMA76" s="516"/>
      <c r="HMB76" s="516"/>
      <c r="HMC76" s="516"/>
      <c r="HMD76" s="516"/>
      <c r="HME76" s="516"/>
      <c r="HMF76" s="516"/>
      <c r="HMG76" s="516"/>
      <c r="HMH76" s="516"/>
      <c r="HMI76" s="516"/>
      <c r="HMJ76" s="516"/>
      <c r="HMK76" s="516"/>
      <c r="HML76" s="516"/>
      <c r="HMM76" s="516"/>
      <c r="HMN76" s="516"/>
      <c r="HMO76" s="516"/>
      <c r="HMP76" s="516"/>
      <c r="HMQ76" s="516"/>
      <c r="HMR76" s="516"/>
      <c r="HMS76" s="516"/>
      <c r="HMT76" s="516"/>
      <c r="HMU76" s="516"/>
      <c r="HMV76" s="516"/>
      <c r="HMW76" s="516"/>
      <c r="HMX76" s="516"/>
      <c r="HMY76" s="516"/>
      <c r="HMZ76" s="516"/>
      <c r="HNA76" s="516"/>
      <c r="HNB76" s="516"/>
      <c r="HNC76" s="516"/>
      <c r="HND76" s="516"/>
      <c r="HNE76" s="516"/>
      <c r="HNF76" s="516"/>
      <c r="HNG76" s="516"/>
      <c r="HNH76" s="516"/>
      <c r="HNI76" s="516"/>
      <c r="HNJ76" s="516"/>
      <c r="HNK76" s="516"/>
      <c r="HNL76" s="516"/>
      <c r="HNM76" s="516"/>
      <c r="HNN76" s="516"/>
      <c r="HNO76" s="516"/>
      <c r="HNP76" s="516"/>
      <c r="HNQ76" s="516"/>
      <c r="HNR76" s="516"/>
      <c r="HNS76" s="516"/>
      <c r="HNT76" s="516"/>
      <c r="HNU76" s="516"/>
      <c r="HNV76" s="516"/>
      <c r="HNW76" s="516"/>
      <c r="HNX76" s="516"/>
      <c r="HNY76" s="516"/>
      <c r="HNZ76" s="516"/>
      <c r="HOA76" s="516"/>
      <c r="HOB76" s="516"/>
      <c r="HOC76" s="516"/>
      <c r="HOD76" s="516"/>
      <c r="HOE76" s="516"/>
      <c r="HOF76" s="516"/>
      <c r="HOG76" s="516"/>
      <c r="HOH76" s="516"/>
      <c r="HOI76" s="516"/>
      <c r="HOJ76" s="516"/>
      <c r="HOK76" s="516"/>
      <c r="HOL76" s="516"/>
      <c r="HOM76" s="516"/>
      <c r="HON76" s="516"/>
      <c r="HOO76" s="516"/>
      <c r="HOP76" s="516"/>
      <c r="HOQ76" s="516"/>
      <c r="HOR76" s="516"/>
      <c r="HOS76" s="516"/>
      <c r="HOT76" s="516"/>
      <c r="HOU76" s="516"/>
      <c r="HOV76" s="516"/>
      <c r="HOW76" s="516"/>
      <c r="HOX76" s="516"/>
      <c r="HOY76" s="516"/>
      <c r="HOZ76" s="516"/>
      <c r="HPA76" s="516"/>
      <c r="HPB76" s="516"/>
      <c r="HPC76" s="516"/>
      <c r="HPD76" s="516"/>
      <c r="HPE76" s="516"/>
      <c r="HPF76" s="516"/>
      <c r="HPG76" s="516"/>
      <c r="HPH76" s="516"/>
      <c r="HPI76" s="516"/>
      <c r="HPJ76" s="516"/>
      <c r="HPK76" s="516"/>
      <c r="HPL76" s="516"/>
      <c r="HPM76" s="516"/>
      <c r="HPN76" s="516"/>
      <c r="HPO76" s="516"/>
      <c r="HPP76" s="516"/>
      <c r="HPQ76" s="516"/>
      <c r="HPR76" s="516"/>
      <c r="HPS76" s="516"/>
      <c r="HPT76" s="516"/>
      <c r="HPU76" s="516"/>
      <c r="HPV76" s="516"/>
      <c r="HPW76" s="516"/>
      <c r="HPX76" s="516"/>
      <c r="HPY76" s="516"/>
      <c r="HPZ76" s="516"/>
      <c r="HQA76" s="516"/>
      <c r="HQB76" s="516"/>
      <c r="HQC76" s="516"/>
      <c r="HQD76" s="516"/>
      <c r="HQE76" s="516"/>
      <c r="HQF76" s="516"/>
      <c r="HQG76" s="516"/>
      <c r="HQH76" s="516"/>
      <c r="HQI76" s="516"/>
      <c r="HQJ76" s="516"/>
      <c r="HQK76" s="516"/>
      <c r="HQL76" s="516"/>
      <c r="HQM76" s="516"/>
      <c r="HQN76" s="516"/>
      <c r="HQO76" s="516"/>
      <c r="HQP76" s="516"/>
      <c r="HQQ76" s="516"/>
      <c r="HQR76" s="516"/>
      <c r="HQS76" s="516"/>
      <c r="HQT76" s="516"/>
      <c r="HQU76" s="516"/>
      <c r="HQV76" s="516"/>
      <c r="HQW76" s="516"/>
      <c r="HQX76" s="516"/>
      <c r="HQY76" s="516"/>
      <c r="HQZ76" s="516"/>
      <c r="HRA76" s="516"/>
      <c r="HRB76" s="516"/>
      <c r="HRC76" s="516"/>
      <c r="HRD76" s="516"/>
      <c r="HRE76" s="516"/>
      <c r="HRF76" s="516"/>
      <c r="HRG76" s="516"/>
      <c r="HRH76" s="516"/>
      <c r="HRI76" s="516"/>
      <c r="HRJ76" s="516"/>
      <c r="HRK76" s="516"/>
      <c r="HRL76" s="516"/>
      <c r="HRM76" s="516"/>
      <c r="HRN76" s="516"/>
      <c r="HRO76" s="516"/>
      <c r="HRP76" s="516"/>
      <c r="HRQ76" s="516"/>
      <c r="HRR76" s="516"/>
      <c r="HRS76" s="516"/>
      <c r="HRT76" s="516"/>
      <c r="HRU76" s="516"/>
      <c r="HRV76" s="516"/>
      <c r="HRW76" s="516"/>
      <c r="HRX76" s="516"/>
      <c r="HRY76" s="516"/>
      <c r="HRZ76" s="516"/>
      <c r="HSA76" s="516"/>
      <c r="HSB76" s="516"/>
      <c r="HSC76" s="516"/>
      <c r="HSD76" s="516"/>
      <c r="HSE76" s="516"/>
      <c r="HSF76" s="516"/>
      <c r="HSG76" s="516"/>
      <c r="HSH76" s="516"/>
      <c r="HSI76" s="516"/>
      <c r="HSJ76" s="516"/>
      <c r="HSK76" s="516"/>
      <c r="HSL76" s="516"/>
      <c r="HSM76" s="516"/>
      <c r="HSN76" s="516"/>
      <c r="HSO76" s="516"/>
      <c r="HSP76" s="516"/>
      <c r="HSQ76" s="516"/>
      <c r="HSR76" s="516"/>
      <c r="HSS76" s="516"/>
      <c r="HST76" s="516"/>
      <c r="HSU76" s="516"/>
      <c r="HSV76" s="516"/>
      <c r="HSW76" s="516"/>
      <c r="HSX76" s="516"/>
      <c r="HSY76" s="516"/>
      <c r="HSZ76" s="516"/>
      <c r="HTA76" s="516"/>
      <c r="HTB76" s="516"/>
      <c r="HTC76" s="516"/>
      <c r="HTD76" s="516"/>
      <c r="HTE76" s="516"/>
      <c r="HTF76" s="516"/>
      <c r="HTG76" s="516"/>
      <c r="HTH76" s="516"/>
      <c r="HTI76" s="516"/>
      <c r="HTJ76" s="516"/>
      <c r="HTK76" s="516"/>
      <c r="HTL76" s="516"/>
      <c r="HTM76" s="516"/>
      <c r="HTN76" s="516"/>
      <c r="HTO76" s="516"/>
      <c r="HTP76" s="516"/>
      <c r="HTQ76" s="516"/>
      <c r="HTR76" s="516"/>
      <c r="HTS76" s="516"/>
      <c r="HTT76" s="516"/>
      <c r="HTU76" s="516"/>
      <c r="HTV76" s="516"/>
      <c r="HTW76" s="516"/>
      <c r="HTX76" s="516"/>
      <c r="HTY76" s="516"/>
      <c r="HTZ76" s="516"/>
      <c r="HUA76" s="516"/>
      <c r="HUB76" s="516"/>
      <c r="HUC76" s="516"/>
      <c r="HUD76" s="516"/>
      <c r="HUE76" s="516"/>
      <c r="HUF76" s="516"/>
      <c r="HUG76" s="516"/>
      <c r="HUH76" s="516"/>
      <c r="HUI76" s="516"/>
      <c r="HUJ76" s="516"/>
      <c r="HUK76" s="516"/>
      <c r="HUL76" s="516"/>
      <c r="HUM76" s="516"/>
      <c r="HUN76" s="516"/>
      <c r="HUO76" s="516"/>
      <c r="HUP76" s="516"/>
      <c r="HUQ76" s="516"/>
      <c r="HUR76" s="516"/>
      <c r="HUS76" s="516"/>
      <c r="HUT76" s="516"/>
      <c r="HUU76" s="516"/>
      <c r="HUV76" s="516"/>
      <c r="HUW76" s="516"/>
      <c r="HUX76" s="516"/>
      <c r="HUY76" s="516"/>
      <c r="HUZ76" s="516"/>
      <c r="HVA76" s="516"/>
      <c r="HVB76" s="516"/>
      <c r="HVC76" s="516"/>
      <c r="HVD76" s="516"/>
      <c r="HVE76" s="516"/>
      <c r="HVF76" s="516"/>
      <c r="HVG76" s="516"/>
      <c r="HVH76" s="516"/>
      <c r="HVI76" s="516"/>
      <c r="HVJ76" s="516"/>
      <c r="HVK76" s="516"/>
      <c r="HVL76" s="516"/>
      <c r="HVM76" s="516"/>
      <c r="HVN76" s="516"/>
      <c r="HVO76" s="516"/>
      <c r="HVP76" s="516"/>
      <c r="HVQ76" s="516"/>
      <c r="HVR76" s="516"/>
      <c r="HVS76" s="516"/>
      <c r="HVT76" s="516"/>
      <c r="HVU76" s="516"/>
      <c r="HVV76" s="516"/>
      <c r="HVW76" s="516"/>
      <c r="HVX76" s="516"/>
      <c r="HVY76" s="516"/>
      <c r="HVZ76" s="516"/>
      <c r="HWA76" s="516"/>
      <c r="HWB76" s="516"/>
      <c r="HWC76" s="516"/>
      <c r="HWD76" s="516"/>
      <c r="HWE76" s="516"/>
      <c r="HWF76" s="516"/>
      <c r="HWG76" s="516"/>
      <c r="HWH76" s="516"/>
      <c r="HWI76" s="516"/>
      <c r="HWJ76" s="516"/>
      <c r="HWK76" s="516"/>
      <c r="HWL76" s="516"/>
      <c r="HWM76" s="516"/>
      <c r="HWN76" s="516"/>
      <c r="HWO76" s="516"/>
      <c r="HWP76" s="516"/>
      <c r="HWQ76" s="516"/>
      <c r="HWR76" s="516"/>
      <c r="HWS76" s="516"/>
      <c r="HWT76" s="516"/>
      <c r="HWU76" s="516"/>
      <c r="HWV76" s="516"/>
      <c r="HWW76" s="516"/>
      <c r="HWX76" s="516"/>
      <c r="HWY76" s="516"/>
      <c r="HWZ76" s="516"/>
      <c r="HXA76" s="516"/>
      <c r="HXB76" s="516"/>
      <c r="HXC76" s="516"/>
      <c r="HXD76" s="516"/>
      <c r="HXE76" s="516"/>
      <c r="HXF76" s="516"/>
      <c r="HXG76" s="516"/>
      <c r="HXH76" s="516"/>
      <c r="HXI76" s="516"/>
      <c r="HXJ76" s="516"/>
      <c r="HXK76" s="516"/>
      <c r="HXL76" s="516"/>
      <c r="HXM76" s="516"/>
      <c r="HXN76" s="516"/>
      <c r="HXO76" s="516"/>
      <c r="HXP76" s="516"/>
      <c r="HXQ76" s="516"/>
      <c r="HXR76" s="516"/>
      <c r="HXS76" s="516"/>
      <c r="HXT76" s="516"/>
      <c r="HXU76" s="516"/>
      <c r="HXV76" s="516"/>
      <c r="HXW76" s="516"/>
      <c r="HXX76" s="516"/>
      <c r="HXY76" s="516"/>
      <c r="HXZ76" s="516"/>
      <c r="HYA76" s="516"/>
      <c r="HYB76" s="516"/>
      <c r="HYC76" s="516"/>
      <c r="HYD76" s="516"/>
      <c r="HYE76" s="516"/>
      <c r="HYF76" s="516"/>
      <c r="HYG76" s="516"/>
      <c r="HYH76" s="516"/>
      <c r="HYI76" s="516"/>
      <c r="HYJ76" s="516"/>
      <c r="HYK76" s="516"/>
      <c r="HYL76" s="516"/>
      <c r="HYM76" s="516"/>
      <c r="HYN76" s="516"/>
      <c r="HYO76" s="516"/>
      <c r="HYP76" s="516"/>
      <c r="HYQ76" s="516"/>
      <c r="HYR76" s="516"/>
      <c r="HYS76" s="516"/>
      <c r="HYT76" s="516"/>
      <c r="HYU76" s="516"/>
      <c r="HYV76" s="516"/>
      <c r="HYW76" s="516"/>
      <c r="HYX76" s="516"/>
      <c r="HYY76" s="516"/>
      <c r="HYZ76" s="516"/>
      <c r="HZA76" s="516"/>
      <c r="HZB76" s="516"/>
      <c r="HZC76" s="516"/>
      <c r="HZD76" s="516"/>
      <c r="HZE76" s="516"/>
      <c r="HZF76" s="516"/>
      <c r="HZG76" s="516"/>
      <c r="HZH76" s="516"/>
      <c r="HZI76" s="516"/>
      <c r="HZJ76" s="516"/>
      <c r="HZK76" s="516"/>
      <c r="HZL76" s="516"/>
      <c r="HZM76" s="516"/>
      <c r="HZN76" s="516"/>
      <c r="HZO76" s="516"/>
      <c r="HZP76" s="516"/>
      <c r="HZQ76" s="516"/>
      <c r="HZR76" s="516"/>
      <c r="HZS76" s="516"/>
      <c r="HZT76" s="516"/>
      <c r="HZU76" s="516"/>
      <c r="HZV76" s="516"/>
      <c r="HZW76" s="516"/>
      <c r="HZX76" s="516"/>
      <c r="HZY76" s="516"/>
      <c r="HZZ76" s="516"/>
      <c r="IAA76" s="516"/>
      <c r="IAB76" s="516"/>
      <c r="IAC76" s="516"/>
      <c r="IAD76" s="516"/>
      <c r="IAE76" s="516"/>
      <c r="IAF76" s="516"/>
      <c r="IAG76" s="516"/>
      <c r="IAH76" s="516"/>
      <c r="IAI76" s="516"/>
      <c r="IAJ76" s="516"/>
      <c r="IAK76" s="516"/>
      <c r="IAL76" s="516"/>
      <c r="IAM76" s="516"/>
      <c r="IAN76" s="516"/>
      <c r="IAO76" s="516"/>
      <c r="IAP76" s="516"/>
      <c r="IAQ76" s="516"/>
      <c r="IAR76" s="516"/>
      <c r="IAS76" s="516"/>
      <c r="IAT76" s="516"/>
      <c r="IAU76" s="516"/>
      <c r="IAV76" s="516"/>
      <c r="IAW76" s="516"/>
      <c r="IAX76" s="516"/>
      <c r="IAY76" s="516"/>
      <c r="IAZ76" s="516"/>
      <c r="IBA76" s="516"/>
      <c r="IBB76" s="516"/>
      <c r="IBC76" s="516"/>
      <c r="IBD76" s="516"/>
      <c r="IBE76" s="516"/>
      <c r="IBF76" s="516"/>
      <c r="IBG76" s="516"/>
      <c r="IBH76" s="516"/>
      <c r="IBI76" s="516"/>
      <c r="IBJ76" s="516"/>
      <c r="IBK76" s="516"/>
      <c r="IBL76" s="516"/>
      <c r="IBM76" s="516"/>
      <c r="IBN76" s="516"/>
      <c r="IBO76" s="516"/>
      <c r="IBP76" s="516"/>
      <c r="IBQ76" s="516"/>
      <c r="IBR76" s="516"/>
      <c r="IBS76" s="516"/>
      <c r="IBT76" s="516"/>
      <c r="IBU76" s="516"/>
      <c r="IBV76" s="516"/>
      <c r="IBW76" s="516"/>
      <c r="IBX76" s="516"/>
      <c r="IBY76" s="516"/>
      <c r="IBZ76" s="516"/>
      <c r="ICA76" s="516"/>
      <c r="ICB76" s="516"/>
      <c r="ICC76" s="516"/>
      <c r="ICD76" s="516"/>
      <c r="ICE76" s="516"/>
      <c r="ICF76" s="516"/>
      <c r="ICG76" s="516"/>
      <c r="ICH76" s="516"/>
      <c r="ICI76" s="516"/>
      <c r="ICJ76" s="516"/>
      <c r="ICK76" s="516"/>
      <c r="ICL76" s="516"/>
      <c r="ICM76" s="516"/>
      <c r="ICN76" s="516"/>
      <c r="ICO76" s="516"/>
      <c r="ICP76" s="516"/>
      <c r="ICQ76" s="516"/>
      <c r="ICR76" s="516"/>
      <c r="ICS76" s="516"/>
      <c r="ICT76" s="516"/>
      <c r="ICU76" s="516"/>
      <c r="ICV76" s="516"/>
      <c r="ICW76" s="516"/>
      <c r="ICX76" s="516"/>
      <c r="ICY76" s="516"/>
      <c r="ICZ76" s="516"/>
      <c r="IDA76" s="516"/>
      <c r="IDB76" s="516"/>
      <c r="IDC76" s="516"/>
      <c r="IDD76" s="516"/>
      <c r="IDE76" s="516"/>
      <c r="IDF76" s="516"/>
      <c r="IDG76" s="516"/>
      <c r="IDH76" s="516"/>
      <c r="IDI76" s="516"/>
      <c r="IDJ76" s="516"/>
      <c r="IDK76" s="516"/>
      <c r="IDL76" s="516"/>
      <c r="IDM76" s="516"/>
      <c r="IDN76" s="516"/>
      <c r="IDO76" s="516"/>
      <c r="IDP76" s="516"/>
      <c r="IDQ76" s="516"/>
      <c r="IDR76" s="516"/>
      <c r="IDS76" s="516"/>
      <c r="IDT76" s="516"/>
      <c r="IDU76" s="516"/>
      <c r="IDV76" s="516"/>
      <c r="IDW76" s="516"/>
      <c r="IDX76" s="516"/>
      <c r="IDY76" s="516"/>
      <c r="IDZ76" s="516"/>
      <c r="IEA76" s="516"/>
      <c r="IEB76" s="516"/>
      <c r="IEC76" s="516"/>
      <c r="IED76" s="516"/>
      <c r="IEE76" s="516"/>
      <c r="IEF76" s="516"/>
      <c r="IEG76" s="516"/>
      <c r="IEH76" s="516"/>
      <c r="IEI76" s="516"/>
      <c r="IEJ76" s="516"/>
      <c r="IEK76" s="516"/>
      <c r="IEL76" s="516"/>
      <c r="IEM76" s="516"/>
      <c r="IEN76" s="516"/>
      <c r="IEO76" s="516"/>
      <c r="IEP76" s="516"/>
      <c r="IEQ76" s="516"/>
      <c r="IER76" s="516"/>
      <c r="IES76" s="516"/>
      <c r="IET76" s="516"/>
      <c r="IEU76" s="516"/>
      <c r="IEV76" s="516"/>
      <c r="IEW76" s="516"/>
      <c r="IEX76" s="516"/>
      <c r="IEY76" s="516"/>
      <c r="IEZ76" s="516"/>
      <c r="IFA76" s="516"/>
      <c r="IFB76" s="516"/>
      <c r="IFC76" s="516"/>
      <c r="IFD76" s="516"/>
      <c r="IFE76" s="516"/>
      <c r="IFF76" s="516"/>
      <c r="IFG76" s="516"/>
      <c r="IFH76" s="516"/>
      <c r="IFI76" s="516"/>
      <c r="IFJ76" s="516"/>
      <c r="IFK76" s="516"/>
      <c r="IFL76" s="516"/>
      <c r="IFM76" s="516"/>
      <c r="IFN76" s="516"/>
      <c r="IFO76" s="516"/>
      <c r="IFP76" s="516"/>
      <c r="IFQ76" s="516"/>
      <c r="IFR76" s="516"/>
      <c r="IFS76" s="516"/>
      <c r="IFT76" s="516"/>
      <c r="IFU76" s="516"/>
      <c r="IFV76" s="516"/>
      <c r="IFW76" s="516"/>
      <c r="IFX76" s="516"/>
      <c r="IFY76" s="516"/>
      <c r="IFZ76" s="516"/>
      <c r="IGA76" s="516"/>
      <c r="IGB76" s="516"/>
      <c r="IGC76" s="516"/>
      <c r="IGD76" s="516"/>
      <c r="IGE76" s="516"/>
      <c r="IGF76" s="516"/>
      <c r="IGG76" s="516"/>
      <c r="IGH76" s="516"/>
      <c r="IGI76" s="516"/>
      <c r="IGJ76" s="516"/>
      <c r="IGK76" s="516"/>
      <c r="IGL76" s="516"/>
      <c r="IGM76" s="516"/>
      <c r="IGN76" s="516"/>
      <c r="IGO76" s="516"/>
      <c r="IGP76" s="516"/>
      <c r="IGQ76" s="516"/>
      <c r="IGR76" s="516"/>
      <c r="IGS76" s="516"/>
      <c r="IGT76" s="516"/>
      <c r="IGU76" s="516"/>
      <c r="IGV76" s="516"/>
      <c r="IGW76" s="516"/>
      <c r="IGX76" s="516"/>
      <c r="IGY76" s="516"/>
      <c r="IGZ76" s="516"/>
      <c r="IHA76" s="516"/>
      <c r="IHB76" s="516"/>
      <c r="IHC76" s="516"/>
      <c r="IHD76" s="516"/>
      <c r="IHE76" s="516"/>
      <c r="IHF76" s="516"/>
      <c r="IHG76" s="516"/>
      <c r="IHH76" s="516"/>
      <c r="IHI76" s="516"/>
      <c r="IHJ76" s="516"/>
      <c r="IHK76" s="516"/>
      <c r="IHL76" s="516"/>
      <c r="IHM76" s="516"/>
      <c r="IHN76" s="516"/>
      <c r="IHO76" s="516"/>
      <c r="IHP76" s="516"/>
      <c r="IHQ76" s="516"/>
      <c r="IHR76" s="516"/>
      <c r="IHS76" s="516"/>
      <c r="IHT76" s="516"/>
      <c r="IHU76" s="516"/>
      <c r="IHV76" s="516"/>
      <c r="IHW76" s="516"/>
      <c r="IHX76" s="516"/>
      <c r="IHY76" s="516"/>
      <c r="IHZ76" s="516"/>
      <c r="IIA76" s="516"/>
      <c r="IIB76" s="516"/>
      <c r="IIC76" s="516"/>
      <c r="IID76" s="516"/>
      <c r="IIE76" s="516"/>
      <c r="IIF76" s="516"/>
      <c r="IIG76" s="516"/>
      <c r="IIH76" s="516"/>
      <c r="III76" s="516"/>
      <c r="IIJ76" s="516"/>
      <c r="IIK76" s="516"/>
      <c r="IIL76" s="516"/>
      <c r="IIM76" s="516"/>
      <c r="IIN76" s="516"/>
      <c r="IIO76" s="516"/>
      <c r="IIP76" s="516"/>
      <c r="IIQ76" s="516"/>
      <c r="IIR76" s="516"/>
      <c r="IIS76" s="516"/>
      <c r="IIT76" s="516"/>
      <c r="IIU76" s="516"/>
      <c r="IIV76" s="516"/>
      <c r="IIW76" s="516"/>
      <c r="IIX76" s="516"/>
      <c r="IIY76" s="516"/>
      <c r="IIZ76" s="516"/>
      <c r="IJA76" s="516"/>
      <c r="IJB76" s="516"/>
      <c r="IJC76" s="516"/>
      <c r="IJD76" s="516"/>
      <c r="IJE76" s="516"/>
      <c r="IJF76" s="516"/>
      <c r="IJG76" s="516"/>
      <c r="IJH76" s="516"/>
      <c r="IJI76" s="516"/>
      <c r="IJJ76" s="516"/>
      <c r="IJK76" s="516"/>
      <c r="IJL76" s="516"/>
      <c r="IJM76" s="516"/>
      <c r="IJN76" s="516"/>
      <c r="IJO76" s="516"/>
      <c r="IJP76" s="516"/>
      <c r="IJQ76" s="516"/>
      <c r="IJR76" s="516"/>
      <c r="IJS76" s="516"/>
      <c r="IJT76" s="516"/>
      <c r="IJU76" s="516"/>
      <c r="IJV76" s="516"/>
      <c r="IJW76" s="516"/>
      <c r="IJX76" s="516"/>
      <c r="IJY76" s="516"/>
      <c r="IJZ76" s="516"/>
      <c r="IKA76" s="516"/>
      <c r="IKB76" s="516"/>
      <c r="IKC76" s="516"/>
      <c r="IKD76" s="516"/>
      <c r="IKE76" s="516"/>
      <c r="IKF76" s="516"/>
      <c r="IKG76" s="516"/>
      <c r="IKH76" s="516"/>
      <c r="IKI76" s="516"/>
      <c r="IKJ76" s="516"/>
      <c r="IKK76" s="516"/>
      <c r="IKL76" s="516"/>
      <c r="IKM76" s="516"/>
      <c r="IKN76" s="516"/>
      <c r="IKO76" s="516"/>
      <c r="IKP76" s="516"/>
      <c r="IKQ76" s="516"/>
      <c r="IKR76" s="516"/>
      <c r="IKS76" s="516"/>
      <c r="IKT76" s="516"/>
      <c r="IKU76" s="516"/>
      <c r="IKV76" s="516"/>
      <c r="IKW76" s="516"/>
      <c r="IKX76" s="516"/>
      <c r="IKY76" s="516"/>
      <c r="IKZ76" s="516"/>
      <c r="ILA76" s="516"/>
      <c r="ILB76" s="516"/>
      <c r="ILC76" s="516"/>
      <c r="ILD76" s="516"/>
      <c r="ILE76" s="516"/>
      <c r="ILF76" s="516"/>
      <c r="ILG76" s="516"/>
      <c r="ILH76" s="516"/>
      <c r="ILI76" s="516"/>
      <c r="ILJ76" s="516"/>
      <c r="ILK76" s="516"/>
      <c r="ILL76" s="516"/>
      <c r="ILM76" s="516"/>
      <c r="ILN76" s="516"/>
      <c r="ILO76" s="516"/>
      <c r="ILP76" s="516"/>
      <c r="ILQ76" s="516"/>
      <c r="ILR76" s="516"/>
      <c r="ILS76" s="516"/>
      <c r="ILT76" s="516"/>
      <c r="ILU76" s="516"/>
      <c r="ILV76" s="516"/>
      <c r="ILW76" s="516"/>
      <c r="ILX76" s="516"/>
      <c r="ILY76" s="516"/>
      <c r="ILZ76" s="516"/>
      <c r="IMA76" s="516"/>
      <c r="IMB76" s="516"/>
      <c r="IMC76" s="516"/>
      <c r="IMD76" s="516"/>
      <c r="IME76" s="516"/>
      <c r="IMF76" s="516"/>
      <c r="IMG76" s="516"/>
      <c r="IMH76" s="516"/>
      <c r="IMI76" s="516"/>
      <c r="IMJ76" s="516"/>
      <c r="IMK76" s="516"/>
      <c r="IML76" s="516"/>
      <c r="IMM76" s="516"/>
      <c r="IMN76" s="516"/>
      <c r="IMO76" s="516"/>
      <c r="IMP76" s="516"/>
      <c r="IMQ76" s="516"/>
      <c r="IMR76" s="516"/>
      <c r="IMS76" s="516"/>
      <c r="IMT76" s="516"/>
      <c r="IMU76" s="516"/>
      <c r="IMV76" s="516"/>
      <c r="IMW76" s="516"/>
      <c r="IMX76" s="516"/>
      <c r="IMY76" s="516"/>
      <c r="IMZ76" s="516"/>
      <c r="INA76" s="516"/>
      <c r="INB76" s="516"/>
      <c r="INC76" s="516"/>
      <c r="IND76" s="516"/>
      <c r="INE76" s="516"/>
      <c r="INF76" s="516"/>
      <c r="ING76" s="516"/>
      <c r="INH76" s="516"/>
      <c r="INI76" s="516"/>
      <c r="INJ76" s="516"/>
      <c r="INK76" s="516"/>
      <c r="INL76" s="516"/>
      <c r="INM76" s="516"/>
      <c r="INN76" s="516"/>
      <c r="INO76" s="516"/>
      <c r="INP76" s="516"/>
      <c r="INQ76" s="516"/>
      <c r="INR76" s="516"/>
      <c r="INS76" s="516"/>
      <c r="INT76" s="516"/>
      <c r="INU76" s="516"/>
      <c r="INV76" s="516"/>
      <c r="INW76" s="516"/>
      <c r="INX76" s="516"/>
      <c r="INY76" s="516"/>
      <c r="INZ76" s="516"/>
      <c r="IOA76" s="516"/>
      <c r="IOB76" s="516"/>
      <c r="IOC76" s="516"/>
      <c r="IOD76" s="516"/>
      <c r="IOE76" s="516"/>
      <c r="IOF76" s="516"/>
      <c r="IOG76" s="516"/>
      <c r="IOH76" s="516"/>
      <c r="IOI76" s="516"/>
      <c r="IOJ76" s="516"/>
      <c r="IOK76" s="516"/>
      <c r="IOL76" s="516"/>
      <c r="IOM76" s="516"/>
      <c r="ION76" s="516"/>
      <c r="IOO76" s="516"/>
      <c r="IOP76" s="516"/>
      <c r="IOQ76" s="516"/>
      <c r="IOR76" s="516"/>
      <c r="IOS76" s="516"/>
      <c r="IOT76" s="516"/>
      <c r="IOU76" s="516"/>
      <c r="IOV76" s="516"/>
      <c r="IOW76" s="516"/>
      <c r="IOX76" s="516"/>
      <c r="IOY76" s="516"/>
      <c r="IOZ76" s="516"/>
      <c r="IPA76" s="516"/>
      <c r="IPB76" s="516"/>
      <c r="IPC76" s="516"/>
      <c r="IPD76" s="516"/>
      <c r="IPE76" s="516"/>
      <c r="IPF76" s="516"/>
      <c r="IPG76" s="516"/>
      <c r="IPH76" s="516"/>
      <c r="IPI76" s="516"/>
      <c r="IPJ76" s="516"/>
      <c r="IPK76" s="516"/>
      <c r="IPL76" s="516"/>
      <c r="IPM76" s="516"/>
      <c r="IPN76" s="516"/>
      <c r="IPO76" s="516"/>
      <c r="IPP76" s="516"/>
      <c r="IPQ76" s="516"/>
      <c r="IPR76" s="516"/>
      <c r="IPS76" s="516"/>
      <c r="IPT76" s="516"/>
      <c r="IPU76" s="516"/>
      <c r="IPV76" s="516"/>
      <c r="IPW76" s="516"/>
      <c r="IPX76" s="516"/>
      <c r="IPY76" s="516"/>
      <c r="IPZ76" s="516"/>
      <c r="IQA76" s="516"/>
      <c r="IQB76" s="516"/>
      <c r="IQC76" s="516"/>
      <c r="IQD76" s="516"/>
      <c r="IQE76" s="516"/>
      <c r="IQF76" s="516"/>
      <c r="IQG76" s="516"/>
      <c r="IQH76" s="516"/>
      <c r="IQI76" s="516"/>
      <c r="IQJ76" s="516"/>
      <c r="IQK76" s="516"/>
      <c r="IQL76" s="516"/>
      <c r="IQM76" s="516"/>
      <c r="IQN76" s="516"/>
      <c r="IQO76" s="516"/>
      <c r="IQP76" s="516"/>
      <c r="IQQ76" s="516"/>
      <c r="IQR76" s="516"/>
      <c r="IQS76" s="516"/>
      <c r="IQT76" s="516"/>
      <c r="IQU76" s="516"/>
      <c r="IQV76" s="516"/>
      <c r="IQW76" s="516"/>
      <c r="IQX76" s="516"/>
      <c r="IQY76" s="516"/>
      <c r="IQZ76" s="516"/>
      <c r="IRA76" s="516"/>
      <c r="IRB76" s="516"/>
      <c r="IRC76" s="516"/>
      <c r="IRD76" s="516"/>
      <c r="IRE76" s="516"/>
      <c r="IRF76" s="516"/>
      <c r="IRG76" s="516"/>
      <c r="IRH76" s="516"/>
      <c r="IRI76" s="516"/>
      <c r="IRJ76" s="516"/>
      <c r="IRK76" s="516"/>
      <c r="IRL76" s="516"/>
      <c r="IRM76" s="516"/>
      <c r="IRN76" s="516"/>
      <c r="IRO76" s="516"/>
      <c r="IRP76" s="516"/>
      <c r="IRQ76" s="516"/>
      <c r="IRR76" s="516"/>
      <c r="IRS76" s="516"/>
      <c r="IRT76" s="516"/>
      <c r="IRU76" s="516"/>
      <c r="IRV76" s="516"/>
      <c r="IRW76" s="516"/>
      <c r="IRX76" s="516"/>
      <c r="IRY76" s="516"/>
      <c r="IRZ76" s="516"/>
      <c r="ISA76" s="516"/>
      <c r="ISB76" s="516"/>
      <c r="ISC76" s="516"/>
      <c r="ISD76" s="516"/>
      <c r="ISE76" s="516"/>
      <c r="ISF76" s="516"/>
      <c r="ISG76" s="516"/>
      <c r="ISH76" s="516"/>
      <c r="ISI76" s="516"/>
      <c r="ISJ76" s="516"/>
      <c r="ISK76" s="516"/>
      <c r="ISL76" s="516"/>
      <c r="ISM76" s="516"/>
      <c r="ISN76" s="516"/>
      <c r="ISO76" s="516"/>
      <c r="ISP76" s="516"/>
      <c r="ISQ76" s="516"/>
      <c r="ISR76" s="516"/>
      <c r="ISS76" s="516"/>
      <c r="IST76" s="516"/>
      <c r="ISU76" s="516"/>
      <c r="ISV76" s="516"/>
      <c r="ISW76" s="516"/>
      <c r="ISX76" s="516"/>
      <c r="ISY76" s="516"/>
      <c r="ISZ76" s="516"/>
      <c r="ITA76" s="516"/>
      <c r="ITB76" s="516"/>
      <c r="ITC76" s="516"/>
      <c r="ITD76" s="516"/>
      <c r="ITE76" s="516"/>
      <c r="ITF76" s="516"/>
      <c r="ITG76" s="516"/>
      <c r="ITH76" s="516"/>
      <c r="ITI76" s="516"/>
      <c r="ITJ76" s="516"/>
      <c r="ITK76" s="516"/>
      <c r="ITL76" s="516"/>
      <c r="ITM76" s="516"/>
      <c r="ITN76" s="516"/>
      <c r="ITO76" s="516"/>
      <c r="ITP76" s="516"/>
      <c r="ITQ76" s="516"/>
      <c r="ITR76" s="516"/>
      <c r="ITS76" s="516"/>
      <c r="ITT76" s="516"/>
      <c r="ITU76" s="516"/>
      <c r="ITV76" s="516"/>
      <c r="ITW76" s="516"/>
      <c r="ITX76" s="516"/>
      <c r="ITY76" s="516"/>
      <c r="ITZ76" s="516"/>
      <c r="IUA76" s="516"/>
      <c r="IUB76" s="516"/>
      <c r="IUC76" s="516"/>
      <c r="IUD76" s="516"/>
      <c r="IUE76" s="516"/>
      <c r="IUF76" s="516"/>
      <c r="IUG76" s="516"/>
      <c r="IUH76" s="516"/>
      <c r="IUI76" s="516"/>
      <c r="IUJ76" s="516"/>
      <c r="IUK76" s="516"/>
      <c r="IUL76" s="516"/>
      <c r="IUM76" s="516"/>
      <c r="IUN76" s="516"/>
      <c r="IUO76" s="516"/>
      <c r="IUP76" s="516"/>
      <c r="IUQ76" s="516"/>
      <c r="IUR76" s="516"/>
      <c r="IUS76" s="516"/>
      <c r="IUT76" s="516"/>
      <c r="IUU76" s="516"/>
      <c r="IUV76" s="516"/>
      <c r="IUW76" s="516"/>
      <c r="IUX76" s="516"/>
      <c r="IUY76" s="516"/>
      <c r="IUZ76" s="516"/>
      <c r="IVA76" s="516"/>
      <c r="IVB76" s="516"/>
      <c r="IVC76" s="516"/>
      <c r="IVD76" s="516"/>
      <c r="IVE76" s="516"/>
      <c r="IVF76" s="516"/>
      <c r="IVG76" s="516"/>
      <c r="IVH76" s="516"/>
      <c r="IVI76" s="516"/>
      <c r="IVJ76" s="516"/>
      <c r="IVK76" s="516"/>
      <c r="IVL76" s="516"/>
      <c r="IVM76" s="516"/>
      <c r="IVN76" s="516"/>
      <c r="IVO76" s="516"/>
      <c r="IVP76" s="516"/>
      <c r="IVQ76" s="516"/>
      <c r="IVR76" s="516"/>
      <c r="IVS76" s="516"/>
      <c r="IVT76" s="516"/>
      <c r="IVU76" s="516"/>
      <c r="IVV76" s="516"/>
      <c r="IVW76" s="516"/>
      <c r="IVX76" s="516"/>
      <c r="IVY76" s="516"/>
      <c r="IVZ76" s="516"/>
      <c r="IWA76" s="516"/>
      <c r="IWB76" s="516"/>
      <c r="IWC76" s="516"/>
      <c r="IWD76" s="516"/>
      <c r="IWE76" s="516"/>
      <c r="IWF76" s="516"/>
      <c r="IWG76" s="516"/>
      <c r="IWH76" s="516"/>
      <c r="IWI76" s="516"/>
      <c r="IWJ76" s="516"/>
      <c r="IWK76" s="516"/>
      <c r="IWL76" s="516"/>
      <c r="IWM76" s="516"/>
      <c r="IWN76" s="516"/>
      <c r="IWO76" s="516"/>
      <c r="IWP76" s="516"/>
      <c r="IWQ76" s="516"/>
      <c r="IWR76" s="516"/>
      <c r="IWS76" s="516"/>
      <c r="IWT76" s="516"/>
      <c r="IWU76" s="516"/>
      <c r="IWV76" s="516"/>
      <c r="IWW76" s="516"/>
      <c r="IWX76" s="516"/>
      <c r="IWY76" s="516"/>
      <c r="IWZ76" s="516"/>
      <c r="IXA76" s="516"/>
      <c r="IXB76" s="516"/>
      <c r="IXC76" s="516"/>
      <c r="IXD76" s="516"/>
      <c r="IXE76" s="516"/>
      <c r="IXF76" s="516"/>
      <c r="IXG76" s="516"/>
      <c r="IXH76" s="516"/>
      <c r="IXI76" s="516"/>
      <c r="IXJ76" s="516"/>
      <c r="IXK76" s="516"/>
      <c r="IXL76" s="516"/>
      <c r="IXM76" s="516"/>
      <c r="IXN76" s="516"/>
      <c r="IXO76" s="516"/>
      <c r="IXP76" s="516"/>
      <c r="IXQ76" s="516"/>
      <c r="IXR76" s="516"/>
      <c r="IXS76" s="516"/>
      <c r="IXT76" s="516"/>
      <c r="IXU76" s="516"/>
      <c r="IXV76" s="516"/>
      <c r="IXW76" s="516"/>
      <c r="IXX76" s="516"/>
      <c r="IXY76" s="516"/>
      <c r="IXZ76" s="516"/>
      <c r="IYA76" s="516"/>
      <c r="IYB76" s="516"/>
      <c r="IYC76" s="516"/>
      <c r="IYD76" s="516"/>
      <c r="IYE76" s="516"/>
      <c r="IYF76" s="516"/>
      <c r="IYG76" s="516"/>
      <c r="IYH76" s="516"/>
      <c r="IYI76" s="516"/>
      <c r="IYJ76" s="516"/>
      <c r="IYK76" s="516"/>
      <c r="IYL76" s="516"/>
      <c r="IYM76" s="516"/>
      <c r="IYN76" s="516"/>
      <c r="IYO76" s="516"/>
      <c r="IYP76" s="516"/>
      <c r="IYQ76" s="516"/>
      <c r="IYR76" s="516"/>
      <c r="IYS76" s="516"/>
      <c r="IYT76" s="516"/>
      <c r="IYU76" s="516"/>
      <c r="IYV76" s="516"/>
      <c r="IYW76" s="516"/>
      <c r="IYX76" s="516"/>
      <c r="IYY76" s="516"/>
      <c r="IYZ76" s="516"/>
      <c r="IZA76" s="516"/>
      <c r="IZB76" s="516"/>
      <c r="IZC76" s="516"/>
      <c r="IZD76" s="516"/>
      <c r="IZE76" s="516"/>
      <c r="IZF76" s="516"/>
      <c r="IZG76" s="516"/>
      <c r="IZH76" s="516"/>
      <c r="IZI76" s="516"/>
      <c r="IZJ76" s="516"/>
      <c r="IZK76" s="516"/>
      <c r="IZL76" s="516"/>
      <c r="IZM76" s="516"/>
      <c r="IZN76" s="516"/>
      <c r="IZO76" s="516"/>
      <c r="IZP76" s="516"/>
      <c r="IZQ76" s="516"/>
      <c r="IZR76" s="516"/>
      <c r="IZS76" s="516"/>
      <c r="IZT76" s="516"/>
      <c r="IZU76" s="516"/>
      <c r="IZV76" s="516"/>
      <c r="IZW76" s="516"/>
      <c r="IZX76" s="516"/>
      <c r="IZY76" s="516"/>
      <c r="IZZ76" s="516"/>
      <c r="JAA76" s="516"/>
      <c r="JAB76" s="516"/>
      <c r="JAC76" s="516"/>
      <c r="JAD76" s="516"/>
      <c r="JAE76" s="516"/>
      <c r="JAF76" s="516"/>
      <c r="JAG76" s="516"/>
      <c r="JAH76" s="516"/>
      <c r="JAI76" s="516"/>
      <c r="JAJ76" s="516"/>
      <c r="JAK76" s="516"/>
      <c r="JAL76" s="516"/>
      <c r="JAM76" s="516"/>
      <c r="JAN76" s="516"/>
      <c r="JAO76" s="516"/>
      <c r="JAP76" s="516"/>
      <c r="JAQ76" s="516"/>
      <c r="JAR76" s="516"/>
      <c r="JAS76" s="516"/>
      <c r="JAT76" s="516"/>
      <c r="JAU76" s="516"/>
      <c r="JAV76" s="516"/>
      <c r="JAW76" s="516"/>
      <c r="JAX76" s="516"/>
      <c r="JAY76" s="516"/>
      <c r="JAZ76" s="516"/>
      <c r="JBA76" s="516"/>
      <c r="JBB76" s="516"/>
      <c r="JBC76" s="516"/>
      <c r="JBD76" s="516"/>
      <c r="JBE76" s="516"/>
      <c r="JBF76" s="516"/>
      <c r="JBG76" s="516"/>
      <c r="JBH76" s="516"/>
      <c r="JBI76" s="516"/>
      <c r="JBJ76" s="516"/>
      <c r="JBK76" s="516"/>
      <c r="JBL76" s="516"/>
      <c r="JBM76" s="516"/>
      <c r="JBN76" s="516"/>
      <c r="JBO76" s="516"/>
      <c r="JBP76" s="516"/>
      <c r="JBQ76" s="516"/>
      <c r="JBR76" s="516"/>
      <c r="JBS76" s="516"/>
      <c r="JBT76" s="516"/>
      <c r="JBU76" s="516"/>
      <c r="JBV76" s="516"/>
      <c r="JBW76" s="516"/>
      <c r="JBX76" s="516"/>
      <c r="JBY76" s="516"/>
      <c r="JBZ76" s="516"/>
      <c r="JCA76" s="516"/>
      <c r="JCB76" s="516"/>
      <c r="JCC76" s="516"/>
      <c r="JCD76" s="516"/>
      <c r="JCE76" s="516"/>
      <c r="JCF76" s="516"/>
      <c r="JCG76" s="516"/>
      <c r="JCH76" s="516"/>
      <c r="JCI76" s="516"/>
      <c r="JCJ76" s="516"/>
      <c r="JCK76" s="516"/>
      <c r="JCL76" s="516"/>
      <c r="JCM76" s="516"/>
      <c r="JCN76" s="516"/>
      <c r="JCO76" s="516"/>
      <c r="JCP76" s="516"/>
      <c r="JCQ76" s="516"/>
      <c r="JCR76" s="516"/>
      <c r="JCS76" s="516"/>
      <c r="JCT76" s="516"/>
      <c r="JCU76" s="516"/>
      <c r="JCV76" s="516"/>
      <c r="JCW76" s="516"/>
      <c r="JCX76" s="516"/>
      <c r="JCY76" s="516"/>
      <c r="JCZ76" s="516"/>
      <c r="JDA76" s="516"/>
      <c r="JDB76" s="516"/>
      <c r="JDC76" s="516"/>
      <c r="JDD76" s="516"/>
      <c r="JDE76" s="516"/>
      <c r="JDF76" s="516"/>
      <c r="JDG76" s="516"/>
      <c r="JDH76" s="516"/>
      <c r="JDI76" s="516"/>
      <c r="JDJ76" s="516"/>
      <c r="JDK76" s="516"/>
      <c r="JDL76" s="516"/>
      <c r="JDM76" s="516"/>
      <c r="JDN76" s="516"/>
      <c r="JDO76" s="516"/>
      <c r="JDP76" s="516"/>
      <c r="JDQ76" s="516"/>
      <c r="JDR76" s="516"/>
      <c r="JDS76" s="516"/>
      <c r="JDT76" s="516"/>
      <c r="JDU76" s="516"/>
      <c r="JDV76" s="516"/>
      <c r="JDW76" s="516"/>
      <c r="JDX76" s="516"/>
      <c r="JDY76" s="516"/>
      <c r="JDZ76" s="516"/>
      <c r="JEA76" s="516"/>
      <c r="JEB76" s="516"/>
      <c r="JEC76" s="516"/>
      <c r="JED76" s="516"/>
      <c r="JEE76" s="516"/>
      <c r="JEF76" s="516"/>
      <c r="JEG76" s="516"/>
      <c r="JEH76" s="516"/>
      <c r="JEI76" s="516"/>
      <c r="JEJ76" s="516"/>
      <c r="JEK76" s="516"/>
      <c r="JEL76" s="516"/>
      <c r="JEM76" s="516"/>
      <c r="JEN76" s="516"/>
      <c r="JEO76" s="516"/>
      <c r="JEP76" s="516"/>
      <c r="JEQ76" s="516"/>
      <c r="JER76" s="516"/>
      <c r="JES76" s="516"/>
      <c r="JET76" s="516"/>
      <c r="JEU76" s="516"/>
      <c r="JEV76" s="516"/>
      <c r="JEW76" s="516"/>
      <c r="JEX76" s="516"/>
      <c r="JEY76" s="516"/>
      <c r="JEZ76" s="516"/>
      <c r="JFA76" s="516"/>
      <c r="JFB76" s="516"/>
      <c r="JFC76" s="516"/>
      <c r="JFD76" s="516"/>
      <c r="JFE76" s="516"/>
      <c r="JFF76" s="516"/>
      <c r="JFG76" s="516"/>
      <c r="JFH76" s="516"/>
      <c r="JFI76" s="516"/>
      <c r="JFJ76" s="516"/>
      <c r="JFK76" s="516"/>
      <c r="JFL76" s="516"/>
      <c r="JFM76" s="516"/>
      <c r="JFN76" s="516"/>
      <c r="JFO76" s="516"/>
      <c r="JFP76" s="516"/>
      <c r="JFQ76" s="516"/>
      <c r="JFR76" s="516"/>
      <c r="JFS76" s="516"/>
      <c r="JFT76" s="516"/>
      <c r="JFU76" s="516"/>
      <c r="JFV76" s="516"/>
      <c r="JFW76" s="516"/>
      <c r="JFX76" s="516"/>
      <c r="JFY76" s="516"/>
      <c r="JFZ76" s="516"/>
      <c r="JGA76" s="516"/>
      <c r="JGB76" s="516"/>
      <c r="JGC76" s="516"/>
      <c r="JGD76" s="516"/>
      <c r="JGE76" s="516"/>
      <c r="JGF76" s="516"/>
      <c r="JGG76" s="516"/>
      <c r="JGH76" s="516"/>
      <c r="JGI76" s="516"/>
      <c r="JGJ76" s="516"/>
      <c r="JGK76" s="516"/>
      <c r="JGL76" s="516"/>
      <c r="JGM76" s="516"/>
      <c r="JGN76" s="516"/>
      <c r="JGO76" s="516"/>
      <c r="JGP76" s="516"/>
      <c r="JGQ76" s="516"/>
      <c r="JGR76" s="516"/>
      <c r="JGS76" s="516"/>
      <c r="JGT76" s="516"/>
      <c r="JGU76" s="516"/>
      <c r="JGV76" s="516"/>
      <c r="JGW76" s="516"/>
      <c r="JGX76" s="516"/>
      <c r="JGY76" s="516"/>
      <c r="JGZ76" s="516"/>
      <c r="JHA76" s="516"/>
      <c r="JHB76" s="516"/>
      <c r="JHC76" s="516"/>
      <c r="JHD76" s="516"/>
      <c r="JHE76" s="516"/>
      <c r="JHF76" s="516"/>
      <c r="JHG76" s="516"/>
      <c r="JHH76" s="516"/>
      <c r="JHI76" s="516"/>
      <c r="JHJ76" s="516"/>
      <c r="JHK76" s="516"/>
      <c r="JHL76" s="516"/>
      <c r="JHM76" s="516"/>
      <c r="JHN76" s="516"/>
      <c r="JHO76" s="516"/>
      <c r="JHP76" s="516"/>
      <c r="JHQ76" s="516"/>
      <c r="JHR76" s="516"/>
      <c r="JHS76" s="516"/>
      <c r="JHT76" s="516"/>
      <c r="JHU76" s="516"/>
      <c r="JHV76" s="516"/>
      <c r="JHW76" s="516"/>
      <c r="JHX76" s="516"/>
      <c r="JHY76" s="516"/>
      <c r="JHZ76" s="516"/>
      <c r="JIA76" s="516"/>
      <c r="JIB76" s="516"/>
      <c r="JIC76" s="516"/>
      <c r="JID76" s="516"/>
      <c r="JIE76" s="516"/>
      <c r="JIF76" s="516"/>
      <c r="JIG76" s="516"/>
      <c r="JIH76" s="516"/>
      <c r="JII76" s="516"/>
      <c r="JIJ76" s="516"/>
      <c r="JIK76" s="516"/>
      <c r="JIL76" s="516"/>
      <c r="JIM76" s="516"/>
      <c r="JIN76" s="516"/>
      <c r="JIO76" s="516"/>
      <c r="JIP76" s="516"/>
      <c r="JIQ76" s="516"/>
      <c r="JIR76" s="516"/>
      <c r="JIS76" s="516"/>
      <c r="JIT76" s="516"/>
      <c r="JIU76" s="516"/>
      <c r="JIV76" s="516"/>
      <c r="JIW76" s="516"/>
      <c r="JIX76" s="516"/>
      <c r="JIY76" s="516"/>
      <c r="JIZ76" s="516"/>
      <c r="JJA76" s="516"/>
      <c r="JJB76" s="516"/>
      <c r="JJC76" s="516"/>
      <c r="JJD76" s="516"/>
      <c r="JJE76" s="516"/>
      <c r="JJF76" s="516"/>
      <c r="JJG76" s="516"/>
      <c r="JJH76" s="516"/>
      <c r="JJI76" s="516"/>
      <c r="JJJ76" s="516"/>
      <c r="JJK76" s="516"/>
      <c r="JJL76" s="516"/>
      <c r="JJM76" s="516"/>
      <c r="JJN76" s="516"/>
      <c r="JJO76" s="516"/>
      <c r="JJP76" s="516"/>
      <c r="JJQ76" s="516"/>
      <c r="JJR76" s="516"/>
      <c r="JJS76" s="516"/>
      <c r="JJT76" s="516"/>
      <c r="JJU76" s="516"/>
      <c r="JJV76" s="516"/>
      <c r="JJW76" s="516"/>
      <c r="JJX76" s="516"/>
      <c r="JJY76" s="516"/>
      <c r="JJZ76" s="516"/>
      <c r="JKA76" s="516"/>
      <c r="JKB76" s="516"/>
      <c r="JKC76" s="516"/>
      <c r="JKD76" s="516"/>
      <c r="JKE76" s="516"/>
      <c r="JKF76" s="516"/>
      <c r="JKG76" s="516"/>
      <c r="JKH76" s="516"/>
      <c r="JKI76" s="516"/>
      <c r="JKJ76" s="516"/>
      <c r="JKK76" s="516"/>
      <c r="JKL76" s="516"/>
      <c r="JKM76" s="516"/>
      <c r="JKN76" s="516"/>
      <c r="JKO76" s="516"/>
      <c r="JKP76" s="516"/>
      <c r="JKQ76" s="516"/>
      <c r="JKR76" s="516"/>
      <c r="JKS76" s="516"/>
      <c r="JKT76" s="516"/>
      <c r="JKU76" s="516"/>
      <c r="JKV76" s="516"/>
      <c r="JKW76" s="516"/>
      <c r="JKX76" s="516"/>
      <c r="JKY76" s="516"/>
      <c r="JKZ76" s="516"/>
      <c r="JLA76" s="516"/>
      <c r="JLB76" s="516"/>
      <c r="JLC76" s="516"/>
      <c r="JLD76" s="516"/>
      <c r="JLE76" s="516"/>
      <c r="JLF76" s="516"/>
      <c r="JLG76" s="516"/>
      <c r="JLH76" s="516"/>
      <c r="JLI76" s="516"/>
      <c r="JLJ76" s="516"/>
      <c r="JLK76" s="516"/>
      <c r="JLL76" s="516"/>
      <c r="JLM76" s="516"/>
      <c r="JLN76" s="516"/>
      <c r="JLO76" s="516"/>
      <c r="JLP76" s="516"/>
      <c r="JLQ76" s="516"/>
      <c r="JLR76" s="516"/>
      <c r="JLS76" s="516"/>
      <c r="JLT76" s="516"/>
      <c r="JLU76" s="516"/>
      <c r="JLV76" s="516"/>
      <c r="JLW76" s="516"/>
      <c r="JLX76" s="516"/>
      <c r="JLY76" s="516"/>
      <c r="JLZ76" s="516"/>
      <c r="JMA76" s="516"/>
      <c r="JMB76" s="516"/>
      <c r="JMC76" s="516"/>
      <c r="JMD76" s="516"/>
      <c r="JME76" s="516"/>
      <c r="JMF76" s="516"/>
      <c r="JMG76" s="516"/>
      <c r="JMH76" s="516"/>
      <c r="JMI76" s="516"/>
      <c r="JMJ76" s="516"/>
      <c r="JMK76" s="516"/>
      <c r="JML76" s="516"/>
      <c r="JMM76" s="516"/>
      <c r="JMN76" s="516"/>
      <c r="JMO76" s="516"/>
      <c r="JMP76" s="516"/>
      <c r="JMQ76" s="516"/>
      <c r="JMR76" s="516"/>
      <c r="JMS76" s="516"/>
      <c r="JMT76" s="516"/>
      <c r="JMU76" s="516"/>
      <c r="JMV76" s="516"/>
      <c r="JMW76" s="516"/>
      <c r="JMX76" s="516"/>
      <c r="JMY76" s="516"/>
      <c r="JMZ76" s="516"/>
      <c r="JNA76" s="516"/>
      <c r="JNB76" s="516"/>
      <c r="JNC76" s="516"/>
      <c r="JND76" s="516"/>
      <c r="JNE76" s="516"/>
      <c r="JNF76" s="516"/>
      <c r="JNG76" s="516"/>
      <c r="JNH76" s="516"/>
      <c r="JNI76" s="516"/>
      <c r="JNJ76" s="516"/>
      <c r="JNK76" s="516"/>
      <c r="JNL76" s="516"/>
      <c r="JNM76" s="516"/>
      <c r="JNN76" s="516"/>
      <c r="JNO76" s="516"/>
      <c r="JNP76" s="516"/>
      <c r="JNQ76" s="516"/>
      <c r="JNR76" s="516"/>
      <c r="JNS76" s="516"/>
      <c r="JNT76" s="516"/>
      <c r="JNU76" s="516"/>
      <c r="JNV76" s="516"/>
      <c r="JNW76" s="516"/>
      <c r="JNX76" s="516"/>
      <c r="JNY76" s="516"/>
      <c r="JNZ76" s="516"/>
      <c r="JOA76" s="516"/>
      <c r="JOB76" s="516"/>
      <c r="JOC76" s="516"/>
      <c r="JOD76" s="516"/>
      <c r="JOE76" s="516"/>
      <c r="JOF76" s="516"/>
      <c r="JOG76" s="516"/>
      <c r="JOH76" s="516"/>
      <c r="JOI76" s="516"/>
      <c r="JOJ76" s="516"/>
      <c r="JOK76" s="516"/>
      <c r="JOL76" s="516"/>
      <c r="JOM76" s="516"/>
      <c r="JON76" s="516"/>
      <c r="JOO76" s="516"/>
      <c r="JOP76" s="516"/>
      <c r="JOQ76" s="516"/>
      <c r="JOR76" s="516"/>
      <c r="JOS76" s="516"/>
      <c r="JOT76" s="516"/>
      <c r="JOU76" s="516"/>
      <c r="JOV76" s="516"/>
      <c r="JOW76" s="516"/>
      <c r="JOX76" s="516"/>
      <c r="JOY76" s="516"/>
      <c r="JOZ76" s="516"/>
      <c r="JPA76" s="516"/>
      <c r="JPB76" s="516"/>
      <c r="JPC76" s="516"/>
      <c r="JPD76" s="516"/>
      <c r="JPE76" s="516"/>
      <c r="JPF76" s="516"/>
      <c r="JPG76" s="516"/>
      <c r="JPH76" s="516"/>
      <c r="JPI76" s="516"/>
      <c r="JPJ76" s="516"/>
      <c r="JPK76" s="516"/>
      <c r="JPL76" s="516"/>
      <c r="JPM76" s="516"/>
      <c r="JPN76" s="516"/>
      <c r="JPO76" s="516"/>
      <c r="JPP76" s="516"/>
      <c r="JPQ76" s="516"/>
      <c r="JPR76" s="516"/>
      <c r="JPS76" s="516"/>
      <c r="JPT76" s="516"/>
      <c r="JPU76" s="516"/>
      <c r="JPV76" s="516"/>
      <c r="JPW76" s="516"/>
      <c r="JPX76" s="516"/>
      <c r="JPY76" s="516"/>
      <c r="JPZ76" s="516"/>
      <c r="JQA76" s="516"/>
      <c r="JQB76" s="516"/>
      <c r="JQC76" s="516"/>
      <c r="JQD76" s="516"/>
      <c r="JQE76" s="516"/>
      <c r="JQF76" s="516"/>
      <c r="JQG76" s="516"/>
      <c r="JQH76" s="516"/>
      <c r="JQI76" s="516"/>
      <c r="JQJ76" s="516"/>
      <c r="JQK76" s="516"/>
      <c r="JQL76" s="516"/>
      <c r="JQM76" s="516"/>
      <c r="JQN76" s="516"/>
      <c r="JQO76" s="516"/>
      <c r="JQP76" s="516"/>
      <c r="JQQ76" s="516"/>
      <c r="JQR76" s="516"/>
      <c r="JQS76" s="516"/>
      <c r="JQT76" s="516"/>
      <c r="JQU76" s="516"/>
      <c r="JQV76" s="516"/>
      <c r="JQW76" s="516"/>
      <c r="JQX76" s="516"/>
      <c r="JQY76" s="516"/>
      <c r="JQZ76" s="516"/>
      <c r="JRA76" s="516"/>
      <c r="JRB76" s="516"/>
      <c r="JRC76" s="516"/>
      <c r="JRD76" s="516"/>
      <c r="JRE76" s="516"/>
      <c r="JRF76" s="516"/>
      <c r="JRG76" s="516"/>
      <c r="JRH76" s="516"/>
      <c r="JRI76" s="516"/>
      <c r="JRJ76" s="516"/>
      <c r="JRK76" s="516"/>
      <c r="JRL76" s="516"/>
      <c r="JRM76" s="516"/>
      <c r="JRN76" s="516"/>
      <c r="JRO76" s="516"/>
      <c r="JRP76" s="516"/>
      <c r="JRQ76" s="516"/>
      <c r="JRR76" s="516"/>
      <c r="JRS76" s="516"/>
      <c r="JRT76" s="516"/>
      <c r="JRU76" s="516"/>
      <c r="JRV76" s="516"/>
      <c r="JRW76" s="516"/>
      <c r="JRX76" s="516"/>
      <c r="JRY76" s="516"/>
      <c r="JRZ76" s="516"/>
      <c r="JSA76" s="516"/>
      <c r="JSB76" s="516"/>
      <c r="JSC76" s="516"/>
      <c r="JSD76" s="516"/>
      <c r="JSE76" s="516"/>
      <c r="JSF76" s="516"/>
      <c r="JSG76" s="516"/>
      <c r="JSH76" s="516"/>
      <c r="JSI76" s="516"/>
      <c r="JSJ76" s="516"/>
      <c r="JSK76" s="516"/>
      <c r="JSL76" s="516"/>
      <c r="JSM76" s="516"/>
      <c r="JSN76" s="516"/>
      <c r="JSO76" s="516"/>
      <c r="JSP76" s="516"/>
      <c r="JSQ76" s="516"/>
      <c r="JSR76" s="516"/>
      <c r="JSS76" s="516"/>
      <c r="JST76" s="516"/>
      <c r="JSU76" s="516"/>
      <c r="JSV76" s="516"/>
      <c r="JSW76" s="516"/>
      <c r="JSX76" s="516"/>
      <c r="JSY76" s="516"/>
      <c r="JSZ76" s="516"/>
      <c r="JTA76" s="516"/>
      <c r="JTB76" s="516"/>
      <c r="JTC76" s="516"/>
      <c r="JTD76" s="516"/>
      <c r="JTE76" s="516"/>
      <c r="JTF76" s="516"/>
      <c r="JTG76" s="516"/>
      <c r="JTH76" s="516"/>
      <c r="JTI76" s="516"/>
      <c r="JTJ76" s="516"/>
      <c r="JTK76" s="516"/>
      <c r="JTL76" s="516"/>
      <c r="JTM76" s="516"/>
      <c r="JTN76" s="516"/>
      <c r="JTO76" s="516"/>
      <c r="JTP76" s="516"/>
      <c r="JTQ76" s="516"/>
      <c r="JTR76" s="516"/>
      <c r="JTS76" s="516"/>
      <c r="JTT76" s="516"/>
      <c r="JTU76" s="516"/>
      <c r="JTV76" s="516"/>
      <c r="JTW76" s="516"/>
      <c r="JTX76" s="516"/>
      <c r="JTY76" s="516"/>
      <c r="JTZ76" s="516"/>
      <c r="JUA76" s="516"/>
      <c r="JUB76" s="516"/>
      <c r="JUC76" s="516"/>
      <c r="JUD76" s="516"/>
      <c r="JUE76" s="516"/>
      <c r="JUF76" s="516"/>
      <c r="JUG76" s="516"/>
      <c r="JUH76" s="516"/>
      <c r="JUI76" s="516"/>
      <c r="JUJ76" s="516"/>
      <c r="JUK76" s="516"/>
      <c r="JUL76" s="516"/>
      <c r="JUM76" s="516"/>
      <c r="JUN76" s="516"/>
      <c r="JUO76" s="516"/>
      <c r="JUP76" s="516"/>
      <c r="JUQ76" s="516"/>
      <c r="JUR76" s="516"/>
      <c r="JUS76" s="516"/>
      <c r="JUT76" s="516"/>
      <c r="JUU76" s="516"/>
      <c r="JUV76" s="516"/>
      <c r="JUW76" s="516"/>
      <c r="JUX76" s="516"/>
      <c r="JUY76" s="516"/>
      <c r="JUZ76" s="516"/>
      <c r="JVA76" s="516"/>
      <c r="JVB76" s="516"/>
      <c r="JVC76" s="516"/>
      <c r="JVD76" s="516"/>
      <c r="JVE76" s="516"/>
      <c r="JVF76" s="516"/>
      <c r="JVG76" s="516"/>
      <c r="JVH76" s="516"/>
      <c r="JVI76" s="516"/>
      <c r="JVJ76" s="516"/>
      <c r="JVK76" s="516"/>
      <c r="JVL76" s="516"/>
      <c r="JVM76" s="516"/>
      <c r="JVN76" s="516"/>
      <c r="JVO76" s="516"/>
      <c r="JVP76" s="516"/>
      <c r="JVQ76" s="516"/>
      <c r="JVR76" s="516"/>
      <c r="JVS76" s="516"/>
      <c r="JVT76" s="516"/>
      <c r="JVU76" s="516"/>
      <c r="JVV76" s="516"/>
      <c r="JVW76" s="516"/>
      <c r="JVX76" s="516"/>
      <c r="JVY76" s="516"/>
      <c r="JVZ76" s="516"/>
      <c r="JWA76" s="516"/>
      <c r="JWB76" s="516"/>
      <c r="JWC76" s="516"/>
      <c r="JWD76" s="516"/>
      <c r="JWE76" s="516"/>
      <c r="JWF76" s="516"/>
      <c r="JWG76" s="516"/>
      <c r="JWH76" s="516"/>
      <c r="JWI76" s="516"/>
      <c r="JWJ76" s="516"/>
      <c r="JWK76" s="516"/>
      <c r="JWL76" s="516"/>
      <c r="JWM76" s="516"/>
      <c r="JWN76" s="516"/>
      <c r="JWO76" s="516"/>
      <c r="JWP76" s="516"/>
      <c r="JWQ76" s="516"/>
      <c r="JWR76" s="516"/>
      <c r="JWS76" s="516"/>
      <c r="JWT76" s="516"/>
      <c r="JWU76" s="516"/>
      <c r="JWV76" s="516"/>
      <c r="JWW76" s="516"/>
      <c r="JWX76" s="516"/>
      <c r="JWY76" s="516"/>
      <c r="JWZ76" s="516"/>
      <c r="JXA76" s="516"/>
      <c r="JXB76" s="516"/>
      <c r="JXC76" s="516"/>
      <c r="JXD76" s="516"/>
      <c r="JXE76" s="516"/>
      <c r="JXF76" s="516"/>
      <c r="JXG76" s="516"/>
      <c r="JXH76" s="516"/>
      <c r="JXI76" s="516"/>
      <c r="JXJ76" s="516"/>
      <c r="JXK76" s="516"/>
      <c r="JXL76" s="516"/>
      <c r="JXM76" s="516"/>
      <c r="JXN76" s="516"/>
      <c r="JXO76" s="516"/>
      <c r="JXP76" s="516"/>
      <c r="JXQ76" s="516"/>
      <c r="JXR76" s="516"/>
      <c r="JXS76" s="516"/>
      <c r="JXT76" s="516"/>
      <c r="JXU76" s="516"/>
      <c r="JXV76" s="516"/>
      <c r="JXW76" s="516"/>
      <c r="JXX76" s="516"/>
      <c r="JXY76" s="516"/>
      <c r="JXZ76" s="516"/>
      <c r="JYA76" s="516"/>
      <c r="JYB76" s="516"/>
      <c r="JYC76" s="516"/>
      <c r="JYD76" s="516"/>
      <c r="JYE76" s="516"/>
      <c r="JYF76" s="516"/>
      <c r="JYG76" s="516"/>
      <c r="JYH76" s="516"/>
      <c r="JYI76" s="516"/>
      <c r="JYJ76" s="516"/>
      <c r="JYK76" s="516"/>
      <c r="JYL76" s="516"/>
      <c r="JYM76" s="516"/>
      <c r="JYN76" s="516"/>
      <c r="JYO76" s="516"/>
      <c r="JYP76" s="516"/>
      <c r="JYQ76" s="516"/>
      <c r="JYR76" s="516"/>
      <c r="JYS76" s="516"/>
      <c r="JYT76" s="516"/>
      <c r="JYU76" s="516"/>
      <c r="JYV76" s="516"/>
      <c r="JYW76" s="516"/>
      <c r="JYX76" s="516"/>
      <c r="JYY76" s="516"/>
      <c r="JYZ76" s="516"/>
      <c r="JZA76" s="516"/>
      <c r="JZB76" s="516"/>
      <c r="JZC76" s="516"/>
      <c r="JZD76" s="516"/>
      <c r="JZE76" s="516"/>
      <c r="JZF76" s="516"/>
      <c r="JZG76" s="516"/>
      <c r="JZH76" s="516"/>
      <c r="JZI76" s="516"/>
      <c r="JZJ76" s="516"/>
      <c r="JZK76" s="516"/>
      <c r="JZL76" s="516"/>
      <c r="JZM76" s="516"/>
      <c r="JZN76" s="516"/>
      <c r="JZO76" s="516"/>
      <c r="JZP76" s="516"/>
      <c r="JZQ76" s="516"/>
      <c r="JZR76" s="516"/>
      <c r="JZS76" s="516"/>
      <c r="JZT76" s="516"/>
      <c r="JZU76" s="516"/>
      <c r="JZV76" s="516"/>
      <c r="JZW76" s="516"/>
      <c r="JZX76" s="516"/>
      <c r="JZY76" s="516"/>
      <c r="JZZ76" s="516"/>
      <c r="KAA76" s="516"/>
      <c r="KAB76" s="516"/>
      <c r="KAC76" s="516"/>
      <c r="KAD76" s="516"/>
      <c r="KAE76" s="516"/>
      <c r="KAF76" s="516"/>
      <c r="KAG76" s="516"/>
      <c r="KAH76" s="516"/>
      <c r="KAI76" s="516"/>
      <c r="KAJ76" s="516"/>
      <c r="KAK76" s="516"/>
      <c r="KAL76" s="516"/>
      <c r="KAM76" s="516"/>
      <c r="KAN76" s="516"/>
      <c r="KAO76" s="516"/>
      <c r="KAP76" s="516"/>
      <c r="KAQ76" s="516"/>
      <c r="KAR76" s="516"/>
      <c r="KAS76" s="516"/>
      <c r="KAT76" s="516"/>
      <c r="KAU76" s="516"/>
      <c r="KAV76" s="516"/>
      <c r="KAW76" s="516"/>
      <c r="KAX76" s="516"/>
      <c r="KAY76" s="516"/>
      <c r="KAZ76" s="516"/>
      <c r="KBA76" s="516"/>
      <c r="KBB76" s="516"/>
      <c r="KBC76" s="516"/>
      <c r="KBD76" s="516"/>
      <c r="KBE76" s="516"/>
      <c r="KBF76" s="516"/>
      <c r="KBG76" s="516"/>
      <c r="KBH76" s="516"/>
      <c r="KBI76" s="516"/>
      <c r="KBJ76" s="516"/>
      <c r="KBK76" s="516"/>
      <c r="KBL76" s="516"/>
      <c r="KBM76" s="516"/>
      <c r="KBN76" s="516"/>
      <c r="KBO76" s="516"/>
      <c r="KBP76" s="516"/>
      <c r="KBQ76" s="516"/>
      <c r="KBR76" s="516"/>
      <c r="KBS76" s="516"/>
      <c r="KBT76" s="516"/>
      <c r="KBU76" s="516"/>
      <c r="KBV76" s="516"/>
      <c r="KBW76" s="516"/>
      <c r="KBX76" s="516"/>
      <c r="KBY76" s="516"/>
      <c r="KBZ76" s="516"/>
      <c r="KCA76" s="516"/>
      <c r="KCB76" s="516"/>
      <c r="KCC76" s="516"/>
      <c r="KCD76" s="516"/>
      <c r="KCE76" s="516"/>
      <c r="KCF76" s="516"/>
      <c r="KCG76" s="516"/>
      <c r="KCH76" s="516"/>
      <c r="KCI76" s="516"/>
      <c r="KCJ76" s="516"/>
      <c r="KCK76" s="516"/>
      <c r="KCL76" s="516"/>
      <c r="KCM76" s="516"/>
      <c r="KCN76" s="516"/>
      <c r="KCO76" s="516"/>
      <c r="KCP76" s="516"/>
      <c r="KCQ76" s="516"/>
      <c r="KCR76" s="516"/>
      <c r="KCS76" s="516"/>
      <c r="KCT76" s="516"/>
      <c r="KCU76" s="516"/>
      <c r="KCV76" s="516"/>
      <c r="KCW76" s="516"/>
      <c r="KCX76" s="516"/>
      <c r="KCY76" s="516"/>
      <c r="KCZ76" s="516"/>
      <c r="KDA76" s="516"/>
      <c r="KDB76" s="516"/>
      <c r="KDC76" s="516"/>
      <c r="KDD76" s="516"/>
      <c r="KDE76" s="516"/>
      <c r="KDF76" s="516"/>
      <c r="KDG76" s="516"/>
      <c r="KDH76" s="516"/>
      <c r="KDI76" s="516"/>
      <c r="KDJ76" s="516"/>
      <c r="KDK76" s="516"/>
      <c r="KDL76" s="516"/>
      <c r="KDM76" s="516"/>
      <c r="KDN76" s="516"/>
      <c r="KDO76" s="516"/>
      <c r="KDP76" s="516"/>
      <c r="KDQ76" s="516"/>
      <c r="KDR76" s="516"/>
      <c r="KDS76" s="516"/>
      <c r="KDT76" s="516"/>
      <c r="KDU76" s="516"/>
      <c r="KDV76" s="516"/>
      <c r="KDW76" s="516"/>
      <c r="KDX76" s="516"/>
      <c r="KDY76" s="516"/>
      <c r="KDZ76" s="516"/>
      <c r="KEA76" s="516"/>
      <c r="KEB76" s="516"/>
      <c r="KEC76" s="516"/>
      <c r="KED76" s="516"/>
      <c r="KEE76" s="516"/>
      <c r="KEF76" s="516"/>
      <c r="KEG76" s="516"/>
      <c r="KEH76" s="516"/>
      <c r="KEI76" s="516"/>
      <c r="KEJ76" s="516"/>
      <c r="KEK76" s="516"/>
      <c r="KEL76" s="516"/>
      <c r="KEM76" s="516"/>
      <c r="KEN76" s="516"/>
      <c r="KEO76" s="516"/>
      <c r="KEP76" s="516"/>
      <c r="KEQ76" s="516"/>
      <c r="KER76" s="516"/>
      <c r="KES76" s="516"/>
      <c r="KET76" s="516"/>
      <c r="KEU76" s="516"/>
      <c r="KEV76" s="516"/>
      <c r="KEW76" s="516"/>
      <c r="KEX76" s="516"/>
      <c r="KEY76" s="516"/>
      <c r="KEZ76" s="516"/>
      <c r="KFA76" s="516"/>
      <c r="KFB76" s="516"/>
      <c r="KFC76" s="516"/>
      <c r="KFD76" s="516"/>
      <c r="KFE76" s="516"/>
      <c r="KFF76" s="516"/>
      <c r="KFG76" s="516"/>
      <c r="KFH76" s="516"/>
      <c r="KFI76" s="516"/>
      <c r="KFJ76" s="516"/>
      <c r="KFK76" s="516"/>
      <c r="KFL76" s="516"/>
      <c r="KFM76" s="516"/>
      <c r="KFN76" s="516"/>
      <c r="KFO76" s="516"/>
      <c r="KFP76" s="516"/>
      <c r="KFQ76" s="516"/>
      <c r="KFR76" s="516"/>
      <c r="KFS76" s="516"/>
      <c r="KFT76" s="516"/>
      <c r="KFU76" s="516"/>
      <c r="KFV76" s="516"/>
      <c r="KFW76" s="516"/>
      <c r="KFX76" s="516"/>
      <c r="KFY76" s="516"/>
      <c r="KFZ76" s="516"/>
      <c r="KGA76" s="516"/>
      <c r="KGB76" s="516"/>
      <c r="KGC76" s="516"/>
      <c r="KGD76" s="516"/>
      <c r="KGE76" s="516"/>
      <c r="KGF76" s="516"/>
      <c r="KGG76" s="516"/>
      <c r="KGH76" s="516"/>
      <c r="KGI76" s="516"/>
      <c r="KGJ76" s="516"/>
      <c r="KGK76" s="516"/>
      <c r="KGL76" s="516"/>
      <c r="KGM76" s="516"/>
      <c r="KGN76" s="516"/>
      <c r="KGO76" s="516"/>
      <c r="KGP76" s="516"/>
      <c r="KGQ76" s="516"/>
      <c r="KGR76" s="516"/>
      <c r="KGS76" s="516"/>
      <c r="KGT76" s="516"/>
      <c r="KGU76" s="516"/>
      <c r="KGV76" s="516"/>
      <c r="KGW76" s="516"/>
      <c r="KGX76" s="516"/>
      <c r="KGY76" s="516"/>
      <c r="KGZ76" s="516"/>
      <c r="KHA76" s="516"/>
      <c r="KHB76" s="516"/>
      <c r="KHC76" s="516"/>
      <c r="KHD76" s="516"/>
      <c r="KHE76" s="516"/>
      <c r="KHF76" s="516"/>
      <c r="KHG76" s="516"/>
      <c r="KHH76" s="516"/>
      <c r="KHI76" s="516"/>
      <c r="KHJ76" s="516"/>
      <c r="KHK76" s="516"/>
      <c r="KHL76" s="516"/>
      <c r="KHM76" s="516"/>
      <c r="KHN76" s="516"/>
      <c r="KHO76" s="516"/>
      <c r="KHP76" s="516"/>
      <c r="KHQ76" s="516"/>
      <c r="KHR76" s="516"/>
      <c r="KHS76" s="516"/>
      <c r="KHT76" s="516"/>
      <c r="KHU76" s="516"/>
      <c r="KHV76" s="516"/>
      <c r="KHW76" s="516"/>
      <c r="KHX76" s="516"/>
      <c r="KHY76" s="516"/>
      <c r="KHZ76" s="516"/>
      <c r="KIA76" s="516"/>
      <c r="KIB76" s="516"/>
      <c r="KIC76" s="516"/>
      <c r="KID76" s="516"/>
      <c r="KIE76" s="516"/>
      <c r="KIF76" s="516"/>
      <c r="KIG76" s="516"/>
      <c r="KIH76" s="516"/>
      <c r="KII76" s="516"/>
      <c r="KIJ76" s="516"/>
      <c r="KIK76" s="516"/>
      <c r="KIL76" s="516"/>
      <c r="KIM76" s="516"/>
      <c r="KIN76" s="516"/>
      <c r="KIO76" s="516"/>
      <c r="KIP76" s="516"/>
      <c r="KIQ76" s="516"/>
      <c r="KIR76" s="516"/>
      <c r="KIS76" s="516"/>
      <c r="KIT76" s="516"/>
      <c r="KIU76" s="516"/>
      <c r="KIV76" s="516"/>
      <c r="KIW76" s="516"/>
      <c r="KIX76" s="516"/>
      <c r="KIY76" s="516"/>
      <c r="KIZ76" s="516"/>
      <c r="KJA76" s="516"/>
      <c r="KJB76" s="516"/>
      <c r="KJC76" s="516"/>
      <c r="KJD76" s="516"/>
      <c r="KJE76" s="516"/>
      <c r="KJF76" s="516"/>
      <c r="KJG76" s="516"/>
      <c r="KJH76" s="516"/>
      <c r="KJI76" s="516"/>
      <c r="KJJ76" s="516"/>
      <c r="KJK76" s="516"/>
      <c r="KJL76" s="516"/>
      <c r="KJM76" s="516"/>
      <c r="KJN76" s="516"/>
      <c r="KJO76" s="516"/>
      <c r="KJP76" s="516"/>
      <c r="KJQ76" s="516"/>
      <c r="KJR76" s="516"/>
      <c r="KJS76" s="516"/>
      <c r="KJT76" s="516"/>
      <c r="KJU76" s="516"/>
      <c r="KJV76" s="516"/>
      <c r="KJW76" s="516"/>
      <c r="KJX76" s="516"/>
      <c r="KJY76" s="516"/>
      <c r="KJZ76" s="516"/>
      <c r="KKA76" s="516"/>
      <c r="KKB76" s="516"/>
      <c r="KKC76" s="516"/>
      <c r="KKD76" s="516"/>
      <c r="KKE76" s="516"/>
      <c r="KKF76" s="516"/>
      <c r="KKG76" s="516"/>
      <c r="KKH76" s="516"/>
      <c r="KKI76" s="516"/>
      <c r="KKJ76" s="516"/>
      <c r="KKK76" s="516"/>
      <c r="KKL76" s="516"/>
      <c r="KKM76" s="516"/>
      <c r="KKN76" s="516"/>
      <c r="KKO76" s="516"/>
      <c r="KKP76" s="516"/>
      <c r="KKQ76" s="516"/>
      <c r="KKR76" s="516"/>
      <c r="KKS76" s="516"/>
      <c r="KKT76" s="516"/>
      <c r="KKU76" s="516"/>
      <c r="KKV76" s="516"/>
      <c r="KKW76" s="516"/>
      <c r="KKX76" s="516"/>
      <c r="KKY76" s="516"/>
      <c r="KKZ76" s="516"/>
      <c r="KLA76" s="516"/>
      <c r="KLB76" s="516"/>
      <c r="KLC76" s="516"/>
      <c r="KLD76" s="516"/>
      <c r="KLE76" s="516"/>
      <c r="KLF76" s="516"/>
      <c r="KLG76" s="516"/>
      <c r="KLH76" s="516"/>
      <c r="KLI76" s="516"/>
      <c r="KLJ76" s="516"/>
      <c r="KLK76" s="516"/>
      <c r="KLL76" s="516"/>
      <c r="KLM76" s="516"/>
      <c r="KLN76" s="516"/>
      <c r="KLO76" s="516"/>
      <c r="KLP76" s="516"/>
      <c r="KLQ76" s="516"/>
      <c r="KLR76" s="516"/>
      <c r="KLS76" s="516"/>
      <c r="KLT76" s="516"/>
      <c r="KLU76" s="516"/>
      <c r="KLV76" s="516"/>
      <c r="KLW76" s="516"/>
      <c r="KLX76" s="516"/>
      <c r="KLY76" s="516"/>
      <c r="KLZ76" s="516"/>
      <c r="KMA76" s="516"/>
      <c r="KMB76" s="516"/>
      <c r="KMC76" s="516"/>
      <c r="KMD76" s="516"/>
      <c r="KME76" s="516"/>
      <c r="KMF76" s="516"/>
      <c r="KMG76" s="516"/>
      <c r="KMH76" s="516"/>
      <c r="KMI76" s="516"/>
      <c r="KMJ76" s="516"/>
      <c r="KMK76" s="516"/>
      <c r="KML76" s="516"/>
      <c r="KMM76" s="516"/>
      <c r="KMN76" s="516"/>
      <c r="KMO76" s="516"/>
      <c r="KMP76" s="516"/>
      <c r="KMQ76" s="516"/>
      <c r="KMR76" s="516"/>
      <c r="KMS76" s="516"/>
      <c r="KMT76" s="516"/>
      <c r="KMU76" s="516"/>
      <c r="KMV76" s="516"/>
      <c r="KMW76" s="516"/>
      <c r="KMX76" s="516"/>
      <c r="KMY76" s="516"/>
      <c r="KMZ76" s="516"/>
      <c r="KNA76" s="516"/>
      <c r="KNB76" s="516"/>
      <c r="KNC76" s="516"/>
      <c r="KND76" s="516"/>
      <c r="KNE76" s="516"/>
      <c r="KNF76" s="516"/>
      <c r="KNG76" s="516"/>
      <c r="KNH76" s="516"/>
      <c r="KNI76" s="516"/>
      <c r="KNJ76" s="516"/>
      <c r="KNK76" s="516"/>
      <c r="KNL76" s="516"/>
      <c r="KNM76" s="516"/>
      <c r="KNN76" s="516"/>
      <c r="KNO76" s="516"/>
      <c r="KNP76" s="516"/>
      <c r="KNQ76" s="516"/>
      <c r="KNR76" s="516"/>
      <c r="KNS76" s="516"/>
      <c r="KNT76" s="516"/>
      <c r="KNU76" s="516"/>
      <c r="KNV76" s="516"/>
      <c r="KNW76" s="516"/>
      <c r="KNX76" s="516"/>
      <c r="KNY76" s="516"/>
      <c r="KNZ76" s="516"/>
      <c r="KOA76" s="516"/>
      <c r="KOB76" s="516"/>
      <c r="KOC76" s="516"/>
      <c r="KOD76" s="516"/>
      <c r="KOE76" s="516"/>
      <c r="KOF76" s="516"/>
      <c r="KOG76" s="516"/>
      <c r="KOH76" s="516"/>
      <c r="KOI76" s="516"/>
      <c r="KOJ76" s="516"/>
      <c r="KOK76" s="516"/>
      <c r="KOL76" s="516"/>
      <c r="KOM76" s="516"/>
      <c r="KON76" s="516"/>
      <c r="KOO76" s="516"/>
      <c r="KOP76" s="516"/>
      <c r="KOQ76" s="516"/>
      <c r="KOR76" s="516"/>
      <c r="KOS76" s="516"/>
      <c r="KOT76" s="516"/>
      <c r="KOU76" s="516"/>
      <c r="KOV76" s="516"/>
      <c r="KOW76" s="516"/>
      <c r="KOX76" s="516"/>
      <c r="KOY76" s="516"/>
      <c r="KOZ76" s="516"/>
      <c r="KPA76" s="516"/>
      <c r="KPB76" s="516"/>
      <c r="KPC76" s="516"/>
      <c r="KPD76" s="516"/>
      <c r="KPE76" s="516"/>
      <c r="KPF76" s="516"/>
      <c r="KPG76" s="516"/>
      <c r="KPH76" s="516"/>
      <c r="KPI76" s="516"/>
      <c r="KPJ76" s="516"/>
      <c r="KPK76" s="516"/>
      <c r="KPL76" s="516"/>
      <c r="KPM76" s="516"/>
      <c r="KPN76" s="516"/>
      <c r="KPO76" s="516"/>
      <c r="KPP76" s="516"/>
      <c r="KPQ76" s="516"/>
      <c r="KPR76" s="516"/>
      <c r="KPS76" s="516"/>
      <c r="KPT76" s="516"/>
      <c r="KPU76" s="516"/>
      <c r="KPV76" s="516"/>
      <c r="KPW76" s="516"/>
      <c r="KPX76" s="516"/>
      <c r="KPY76" s="516"/>
      <c r="KPZ76" s="516"/>
      <c r="KQA76" s="516"/>
      <c r="KQB76" s="516"/>
      <c r="KQC76" s="516"/>
      <c r="KQD76" s="516"/>
      <c r="KQE76" s="516"/>
      <c r="KQF76" s="516"/>
      <c r="KQG76" s="516"/>
      <c r="KQH76" s="516"/>
      <c r="KQI76" s="516"/>
      <c r="KQJ76" s="516"/>
      <c r="KQK76" s="516"/>
      <c r="KQL76" s="516"/>
      <c r="KQM76" s="516"/>
      <c r="KQN76" s="516"/>
      <c r="KQO76" s="516"/>
      <c r="KQP76" s="516"/>
      <c r="KQQ76" s="516"/>
      <c r="KQR76" s="516"/>
      <c r="KQS76" s="516"/>
      <c r="KQT76" s="516"/>
      <c r="KQU76" s="516"/>
      <c r="KQV76" s="516"/>
      <c r="KQW76" s="516"/>
      <c r="KQX76" s="516"/>
      <c r="KQY76" s="516"/>
      <c r="KQZ76" s="516"/>
      <c r="KRA76" s="516"/>
      <c r="KRB76" s="516"/>
      <c r="KRC76" s="516"/>
      <c r="KRD76" s="516"/>
      <c r="KRE76" s="516"/>
      <c r="KRF76" s="516"/>
      <c r="KRG76" s="516"/>
      <c r="KRH76" s="516"/>
      <c r="KRI76" s="516"/>
      <c r="KRJ76" s="516"/>
      <c r="KRK76" s="516"/>
      <c r="KRL76" s="516"/>
      <c r="KRM76" s="516"/>
      <c r="KRN76" s="516"/>
      <c r="KRO76" s="516"/>
      <c r="KRP76" s="516"/>
      <c r="KRQ76" s="516"/>
      <c r="KRR76" s="516"/>
      <c r="KRS76" s="516"/>
      <c r="KRT76" s="516"/>
      <c r="KRU76" s="516"/>
      <c r="KRV76" s="516"/>
      <c r="KRW76" s="516"/>
      <c r="KRX76" s="516"/>
      <c r="KRY76" s="516"/>
      <c r="KRZ76" s="516"/>
      <c r="KSA76" s="516"/>
      <c r="KSB76" s="516"/>
      <c r="KSC76" s="516"/>
      <c r="KSD76" s="516"/>
      <c r="KSE76" s="516"/>
      <c r="KSF76" s="516"/>
      <c r="KSG76" s="516"/>
      <c r="KSH76" s="516"/>
      <c r="KSI76" s="516"/>
      <c r="KSJ76" s="516"/>
      <c r="KSK76" s="516"/>
      <c r="KSL76" s="516"/>
      <c r="KSM76" s="516"/>
      <c r="KSN76" s="516"/>
      <c r="KSO76" s="516"/>
      <c r="KSP76" s="516"/>
      <c r="KSQ76" s="516"/>
      <c r="KSR76" s="516"/>
      <c r="KSS76" s="516"/>
      <c r="KST76" s="516"/>
      <c r="KSU76" s="516"/>
      <c r="KSV76" s="516"/>
      <c r="KSW76" s="516"/>
      <c r="KSX76" s="516"/>
      <c r="KSY76" s="516"/>
      <c r="KSZ76" s="516"/>
      <c r="KTA76" s="516"/>
      <c r="KTB76" s="516"/>
      <c r="KTC76" s="516"/>
      <c r="KTD76" s="516"/>
      <c r="KTE76" s="516"/>
      <c r="KTF76" s="516"/>
      <c r="KTG76" s="516"/>
      <c r="KTH76" s="516"/>
      <c r="KTI76" s="516"/>
      <c r="KTJ76" s="516"/>
      <c r="KTK76" s="516"/>
      <c r="KTL76" s="516"/>
      <c r="KTM76" s="516"/>
      <c r="KTN76" s="516"/>
      <c r="KTO76" s="516"/>
      <c r="KTP76" s="516"/>
      <c r="KTQ76" s="516"/>
      <c r="KTR76" s="516"/>
      <c r="KTS76" s="516"/>
      <c r="KTT76" s="516"/>
      <c r="KTU76" s="516"/>
      <c r="KTV76" s="516"/>
      <c r="KTW76" s="516"/>
      <c r="KTX76" s="516"/>
      <c r="KTY76" s="516"/>
      <c r="KTZ76" s="516"/>
      <c r="KUA76" s="516"/>
      <c r="KUB76" s="516"/>
      <c r="KUC76" s="516"/>
      <c r="KUD76" s="516"/>
      <c r="KUE76" s="516"/>
      <c r="KUF76" s="516"/>
      <c r="KUG76" s="516"/>
      <c r="KUH76" s="516"/>
      <c r="KUI76" s="516"/>
      <c r="KUJ76" s="516"/>
      <c r="KUK76" s="516"/>
      <c r="KUL76" s="516"/>
      <c r="KUM76" s="516"/>
      <c r="KUN76" s="516"/>
      <c r="KUO76" s="516"/>
      <c r="KUP76" s="516"/>
      <c r="KUQ76" s="516"/>
      <c r="KUR76" s="516"/>
      <c r="KUS76" s="516"/>
      <c r="KUT76" s="516"/>
      <c r="KUU76" s="516"/>
      <c r="KUV76" s="516"/>
      <c r="KUW76" s="516"/>
      <c r="KUX76" s="516"/>
      <c r="KUY76" s="516"/>
      <c r="KUZ76" s="516"/>
      <c r="KVA76" s="516"/>
      <c r="KVB76" s="516"/>
      <c r="KVC76" s="516"/>
      <c r="KVD76" s="516"/>
      <c r="KVE76" s="516"/>
      <c r="KVF76" s="516"/>
      <c r="KVG76" s="516"/>
      <c r="KVH76" s="516"/>
      <c r="KVI76" s="516"/>
      <c r="KVJ76" s="516"/>
      <c r="KVK76" s="516"/>
      <c r="KVL76" s="516"/>
      <c r="KVM76" s="516"/>
      <c r="KVN76" s="516"/>
      <c r="KVO76" s="516"/>
      <c r="KVP76" s="516"/>
      <c r="KVQ76" s="516"/>
      <c r="KVR76" s="516"/>
      <c r="KVS76" s="516"/>
      <c r="KVT76" s="516"/>
      <c r="KVU76" s="516"/>
      <c r="KVV76" s="516"/>
      <c r="KVW76" s="516"/>
      <c r="KVX76" s="516"/>
      <c r="KVY76" s="516"/>
      <c r="KVZ76" s="516"/>
      <c r="KWA76" s="516"/>
      <c r="KWB76" s="516"/>
      <c r="KWC76" s="516"/>
      <c r="KWD76" s="516"/>
      <c r="KWE76" s="516"/>
      <c r="KWF76" s="516"/>
      <c r="KWG76" s="516"/>
      <c r="KWH76" s="516"/>
      <c r="KWI76" s="516"/>
      <c r="KWJ76" s="516"/>
      <c r="KWK76" s="516"/>
      <c r="KWL76" s="516"/>
      <c r="KWM76" s="516"/>
      <c r="KWN76" s="516"/>
      <c r="KWO76" s="516"/>
      <c r="KWP76" s="516"/>
      <c r="KWQ76" s="516"/>
      <c r="KWR76" s="516"/>
      <c r="KWS76" s="516"/>
      <c r="KWT76" s="516"/>
      <c r="KWU76" s="516"/>
      <c r="KWV76" s="516"/>
      <c r="KWW76" s="516"/>
      <c r="KWX76" s="516"/>
      <c r="KWY76" s="516"/>
      <c r="KWZ76" s="516"/>
      <c r="KXA76" s="516"/>
      <c r="KXB76" s="516"/>
      <c r="KXC76" s="516"/>
      <c r="KXD76" s="516"/>
      <c r="KXE76" s="516"/>
      <c r="KXF76" s="516"/>
      <c r="KXG76" s="516"/>
      <c r="KXH76" s="516"/>
      <c r="KXI76" s="516"/>
      <c r="KXJ76" s="516"/>
      <c r="KXK76" s="516"/>
      <c r="KXL76" s="516"/>
      <c r="KXM76" s="516"/>
      <c r="KXN76" s="516"/>
      <c r="KXO76" s="516"/>
      <c r="KXP76" s="516"/>
      <c r="KXQ76" s="516"/>
      <c r="KXR76" s="516"/>
      <c r="KXS76" s="516"/>
      <c r="KXT76" s="516"/>
      <c r="KXU76" s="516"/>
      <c r="KXV76" s="516"/>
      <c r="KXW76" s="516"/>
      <c r="KXX76" s="516"/>
      <c r="KXY76" s="516"/>
      <c r="KXZ76" s="516"/>
      <c r="KYA76" s="516"/>
      <c r="KYB76" s="516"/>
      <c r="KYC76" s="516"/>
      <c r="KYD76" s="516"/>
      <c r="KYE76" s="516"/>
      <c r="KYF76" s="516"/>
      <c r="KYG76" s="516"/>
      <c r="KYH76" s="516"/>
      <c r="KYI76" s="516"/>
      <c r="KYJ76" s="516"/>
      <c r="KYK76" s="516"/>
      <c r="KYL76" s="516"/>
      <c r="KYM76" s="516"/>
      <c r="KYN76" s="516"/>
      <c r="KYO76" s="516"/>
      <c r="KYP76" s="516"/>
      <c r="KYQ76" s="516"/>
      <c r="KYR76" s="516"/>
      <c r="KYS76" s="516"/>
      <c r="KYT76" s="516"/>
      <c r="KYU76" s="516"/>
      <c r="KYV76" s="516"/>
      <c r="KYW76" s="516"/>
      <c r="KYX76" s="516"/>
      <c r="KYY76" s="516"/>
      <c r="KYZ76" s="516"/>
      <c r="KZA76" s="516"/>
      <c r="KZB76" s="516"/>
      <c r="KZC76" s="516"/>
      <c r="KZD76" s="516"/>
      <c r="KZE76" s="516"/>
      <c r="KZF76" s="516"/>
      <c r="KZG76" s="516"/>
      <c r="KZH76" s="516"/>
      <c r="KZI76" s="516"/>
      <c r="KZJ76" s="516"/>
      <c r="KZK76" s="516"/>
      <c r="KZL76" s="516"/>
      <c r="KZM76" s="516"/>
      <c r="KZN76" s="516"/>
      <c r="KZO76" s="516"/>
      <c r="KZP76" s="516"/>
      <c r="KZQ76" s="516"/>
      <c r="KZR76" s="516"/>
      <c r="KZS76" s="516"/>
      <c r="KZT76" s="516"/>
      <c r="KZU76" s="516"/>
      <c r="KZV76" s="516"/>
      <c r="KZW76" s="516"/>
      <c r="KZX76" s="516"/>
      <c r="KZY76" s="516"/>
      <c r="KZZ76" s="516"/>
      <c r="LAA76" s="516"/>
      <c r="LAB76" s="516"/>
      <c r="LAC76" s="516"/>
      <c r="LAD76" s="516"/>
      <c r="LAE76" s="516"/>
      <c r="LAF76" s="516"/>
      <c r="LAG76" s="516"/>
      <c r="LAH76" s="516"/>
      <c r="LAI76" s="516"/>
      <c r="LAJ76" s="516"/>
      <c r="LAK76" s="516"/>
      <c r="LAL76" s="516"/>
      <c r="LAM76" s="516"/>
      <c r="LAN76" s="516"/>
      <c r="LAO76" s="516"/>
      <c r="LAP76" s="516"/>
      <c r="LAQ76" s="516"/>
      <c r="LAR76" s="516"/>
      <c r="LAS76" s="516"/>
      <c r="LAT76" s="516"/>
      <c r="LAU76" s="516"/>
      <c r="LAV76" s="516"/>
      <c r="LAW76" s="516"/>
      <c r="LAX76" s="516"/>
      <c r="LAY76" s="516"/>
      <c r="LAZ76" s="516"/>
      <c r="LBA76" s="516"/>
      <c r="LBB76" s="516"/>
      <c r="LBC76" s="516"/>
      <c r="LBD76" s="516"/>
      <c r="LBE76" s="516"/>
      <c r="LBF76" s="516"/>
      <c r="LBG76" s="516"/>
      <c r="LBH76" s="516"/>
      <c r="LBI76" s="516"/>
      <c r="LBJ76" s="516"/>
      <c r="LBK76" s="516"/>
      <c r="LBL76" s="516"/>
      <c r="LBM76" s="516"/>
      <c r="LBN76" s="516"/>
      <c r="LBO76" s="516"/>
      <c r="LBP76" s="516"/>
      <c r="LBQ76" s="516"/>
      <c r="LBR76" s="516"/>
      <c r="LBS76" s="516"/>
      <c r="LBT76" s="516"/>
      <c r="LBU76" s="516"/>
      <c r="LBV76" s="516"/>
      <c r="LBW76" s="516"/>
      <c r="LBX76" s="516"/>
      <c r="LBY76" s="516"/>
      <c r="LBZ76" s="516"/>
      <c r="LCA76" s="516"/>
      <c r="LCB76" s="516"/>
      <c r="LCC76" s="516"/>
      <c r="LCD76" s="516"/>
      <c r="LCE76" s="516"/>
      <c r="LCF76" s="516"/>
      <c r="LCG76" s="516"/>
      <c r="LCH76" s="516"/>
      <c r="LCI76" s="516"/>
      <c r="LCJ76" s="516"/>
      <c r="LCK76" s="516"/>
      <c r="LCL76" s="516"/>
      <c r="LCM76" s="516"/>
      <c r="LCN76" s="516"/>
      <c r="LCO76" s="516"/>
      <c r="LCP76" s="516"/>
      <c r="LCQ76" s="516"/>
      <c r="LCR76" s="516"/>
      <c r="LCS76" s="516"/>
      <c r="LCT76" s="516"/>
      <c r="LCU76" s="516"/>
      <c r="LCV76" s="516"/>
      <c r="LCW76" s="516"/>
      <c r="LCX76" s="516"/>
      <c r="LCY76" s="516"/>
      <c r="LCZ76" s="516"/>
      <c r="LDA76" s="516"/>
      <c r="LDB76" s="516"/>
      <c r="LDC76" s="516"/>
      <c r="LDD76" s="516"/>
      <c r="LDE76" s="516"/>
      <c r="LDF76" s="516"/>
      <c r="LDG76" s="516"/>
      <c r="LDH76" s="516"/>
      <c r="LDI76" s="516"/>
      <c r="LDJ76" s="516"/>
      <c r="LDK76" s="516"/>
      <c r="LDL76" s="516"/>
      <c r="LDM76" s="516"/>
      <c r="LDN76" s="516"/>
      <c r="LDO76" s="516"/>
      <c r="LDP76" s="516"/>
      <c r="LDQ76" s="516"/>
      <c r="LDR76" s="516"/>
      <c r="LDS76" s="516"/>
      <c r="LDT76" s="516"/>
      <c r="LDU76" s="516"/>
      <c r="LDV76" s="516"/>
      <c r="LDW76" s="516"/>
      <c r="LDX76" s="516"/>
      <c r="LDY76" s="516"/>
      <c r="LDZ76" s="516"/>
      <c r="LEA76" s="516"/>
      <c r="LEB76" s="516"/>
      <c r="LEC76" s="516"/>
      <c r="LED76" s="516"/>
      <c r="LEE76" s="516"/>
      <c r="LEF76" s="516"/>
      <c r="LEG76" s="516"/>
      <c r="LEH76" s="516"/>
      <c r="LEI76" s="516"/>
      <c r="LEJ76" s="516"/>
      <c r="LEK76" s="516"/>
      <c r="LEL76" s="516"/>
      <c r="LEM76" s="516"/>
      <c r="LEN76" s="516"/>
      <c r="LEO76" s="516"/>
      <c r="LEP76" s="516"/>
      <c r="LEQ76" s="516"/>
      <c r="LER76" s="516"/>
      <c r="LES76" s="516"/>
      <c r="LET76" s="516"/>
      <c r="LEU76" s="516"/>
      <c r="LEV76" s="516"/>
      <c r="LEW76" s="516"/>
      <c r="LEX76" s="516"/>
      <c r="LEY76" s="516"/>
      <c r="LEZ76" s="516"/>
      <c r="LFA76" s="516"/>
      <c r="LFB76" s="516"/>
      <c r="LFC76" s="516"/>
      <c r="LFD76" s="516"/>
      <c r="LFE76" s="516"/>
      <c r="LFF76" s="516"/>
      <c r="LFG76" s="516"/>
      <c r="LFH76" s="516"/>
      <c r="LFI76" s="516"/>
      <c r="LFJ76" s="516"/>
      <c r="LFK76" s="516"/>
      <c r="LFL76" s="516"/>
      <c r="LFM76" s="516"/>
      <c r="LFN76" s="516"/>
      <c r="LFO76" s="516"/>
      <c r="LFP76" s="516"/>
      <c r="LFQ76" s="516"/>
      <c r="LFR76" s="516"/>
      <c r="LFS76" s="516"/>
      <c r="LFT76" s="516"/>
      <c r="LFU76" s="516"/>
      <c r="LFV76" s="516"/>
      <c r="LFW76" s="516"/>
      <c r="LFX76" s="516"/>
      <c r="LFY76" s="516"/>
      <c r="LFZ76" s="516"/>
      <c r="LGA76" s="516"/>
      <c r="LGB76" s="516"/>
      <c r="LGC76" s="516"/>
      <c r="LGD76" s="516"/>
      <c r="LGE76" s="516"/>
      <c r="LGF76" s="516"/>
      <c r="LGG76" s="516"/>
      <c r="LGH76" s="516"/>
      <c r="LGI76" s="516"/>
      <c r="LGJ76" s="516"/>
      <c r="LGK76" s="516"/>
      <c r="LGL76" s="516"/>
      <c r="LGM76" s="516"/>
      <c r="LGN76" s="516"/>
      <c r="LGO76" s="516"/>
      <c r="LGP76" s="516"/>
      <c r="LGQ76" s="516"/>
      <c r="LGR76" s="516"/>
      <c r="LGS76" s="516"/>
      <c r="LGT76" s="516"/>
      <c r="LGU76" s="516"/>
      <c r="LGV76" s="516"/>
      <c r="LGW76" s="516"/>
      <c r="LGX76" s="516"/>
      <c r="LGY76" s="516"/>
      <c r="LGZ76" s="516"/>
      <c r="LHA76" s="516"/>
      <c r="LHB76" s="516"/>
      <c r="LHC76" s="516"/>
      <c r="LHD76" s="516"/>
      <c r="LHE76" s="516"/>
      <c r="LHF76" s="516"/>
      <c r="LHG76" s="516"/>
      <c r="LHH76" s="516"/>
      <c r="LHI76" s="516"/>
      <c r="LHJ76" s="516"/>
      <c r="LHK76" s="516"/>
      <c r="LHL76" s="516"/>
      <c r="LHM76" s="516"/>
      <c r="LHN76" s="516"/>
      <c r="LHO76" s="516"/>
      <c r="LHP76" s="516"/>
      <c r="LHQ76" s="516"/>
      <c r="LHR76" s="516"/>
      <c r="LHS76" s="516"/>
      <c r="LHT76" s="516"/>
      <c r="LHU76" s="516"/>
      <c r="LHV76" s="516"/>
      <c r="LHW76" s="516"/>
      <c r="LHX76" s="516"/>
      <c r="LHY76" s="516"/>
      <c r="LHZ76" s="516"/>
      <c r="LIA76" s="516"/>
      <c r="LIB76" s="516"/>
      <c r="LIC76" s="516"/>
      <c r="LID76" s="516"/>
      <c r="LIE76" s="516"/>
      <c r="LIF76" s="516"/>
      <c r="LIG76" s="516"/>
      <c r="LIH76" s="516"/>
      <c r="LII76" s="516"/>
      <c r="LIJ76" s="516"/>
      <c r="LIK76" s="516"/>
      <c r="LIL76" s="516"/>
      <c r="LIM76" s="516"/>
      <c r="LIN76" s="516"/>
      <c r="LIO76" s="516"/>
      <c r="LIP76" s="516"/>
      <c r="LIQ76" s="516"/>
      <c r="LIR76" s="516"/>
      <c r="LIS76" s="516"/>
      <c r="LIT76" s="516"/>
      <c r="LIU76" s="516"/>
      <c r="LIV76" s="516"/>
      <c r="LIW76" s="516"/>
      <c r="LIX76" s="516"/>
      <c r="LIY76" s="516"/>
      <c r="LIZ76" s="516"/>
      <c r="LJA76" s="516"/>
      <c r="LJB76" s="516"/>
      <c r="LJC76" s="516"/>
      <c r="LJD76" s="516"/>
      <c r="LJE76" s="516"/>
      <c r="LJF76" s="516"/>
      <c r="LJG76" s="516"/>
      <c r="LJH76" s="516"/>
      <c r="LJI76" s="516"/>
      <c r="LJJ76" s="516"/>
      <c r="LJK76" s="516"/>
      <c r="LJL76" s="516"/>
      <c r="LJM76" s="516"/>
      <c r="LJN76" s="516"/>
      <c r="LJO76" s="516"/>
      <c r="LJP76" s="516"/>
      <c r="LJQ76" s="516"/>
      <c r="LJR76" s="516"/>
      <c r="LJS76" s="516"/>
      <c r="LJT76" s="516"/>
      <c r="LJU76" s="516"/>
      <c r="LJV76" s="516"/>
      <c r="LJW76" s="516"/>
      <c r="LJX76" s="516"/>
      <c r="LJY76" s="516"/>
      <c r="LJZ76" s="516"/>
      <c r="LKA76" s="516"/>
      <c r="LKB76" s="516"/>
      <c r="LKC76" s="516"/>
      <c r="LKD76" s="516"/>
      <c r="LKE76" s="516"/>
      <c r="LKF76" s="516"/>
      <c r="LKG76" s="516"/>
      <c r="LKH76" s="516"/>
      <c r="LKI76" s="516"/>
      <c r="LKJ76" s="516"/>
      <c r="LKK76" s="516"/>
      <c r="LKL76" s="516"/>
      <c r="LKM76" s="516"/>
      <c r="LKN76" s="516"/>
      <c r="LKO76" s="516"/>
      <c r="LKP76" s="516"/>
      <c r="LKQ76" s="516"/>
      <c r="LKR76" s="516"/>
      <c r="LKS76" s="516"/>
      <c r="LKT76" s="516"/>
      <c r="LKU76" s="516"/>
      <c r="LKV76" s="516"/>
      <c r="LKW76" s="516"/>
      <c r="LKX76" s="516"/>
      <c r="LKY76" s="516"/>
      <c r="LKZ76" s="516"/>
      <c r="LLA76" s="516"/>
      <c r="LLB76" s="516"/>
      <c r="LLC76" s="516"/>
      <c r="LLD76" s="516"/>
      <c r="LLE76" s="516"/>
      <c r="LLF76" s="516"/>
      <c r="LLG76" s="516"/>
      <c r="LLH76" s="516"/>
      <c r="LLI76" s="516"/>
      <c r="LLJ76" s="516"/>
      <c r="LLK76" s="516"/>
      <c r="LLL76" s="516"/>
      <c r="LLM76" s="516"/>
      <c r="LLN76" s="516"/>
      <c r="LLO76" s="516"/>
      <c r="LLP76" s="516"/>
      <c r="LLQ76" s="516"/>
      <c r="LLR76" s="516"/>
      <c r="LLS76" s="516"/>
      <c r="LLT76" s="516"/>
      <c r="LLU76" s="516"/>
      <c r="LLV76" s="516"/>
      <c r="LLW76" s="516"/>
      <c r="LLX76" s="516"/>
      <c r="LLY76" s="516"/>
      <c r="LLZ76" s="516"/>
      <c r="LMA76" s="516"/>
      <c r="LMB76" s="516"/>
      <c r="LMC76" s="516"/>
      <c r="LMD76" s="516"/>
      <c r="LME76" s="516"/>
      <c r="LMF76" s="516"/>
      <c r="LMG76" s="516"/>
      <c r="LMH76" s="516"/>
      <c r="LMI76" s="516"/>
      <c r="LMJ76" s="516"/>
      <c r="LMK76" s="516"/>
      <c r="LML76" s="516"/>
      <c r="LMM76" s="516"/>
      <c r="LMN76" s="516"/>
      <c r="LMO76" s="516"/>
      <c r="LMP76" s="516"/>
      <c r="LMQ76" s="516"/>
      <c r="LMR76" s="516"/>
      <c r="LMS76" s="516"/>
      <c r="LMT76" s="516"/>
      <c r="LMU76" s="516"/>
      <c r="LMV76" s="516"/>
      <c r="LMW76" s="516"/>
      <c r="LMX76" s="516"/>
      <c r="LMY76" s="516"/>
      <c r="LMZ76" s="516"/>
      <c r="LNA76" s="516"/>
      <c r="LNB76" s="516"/>
      <c r="LNC76" s="516"/>
      <c r="LND76" s="516"/>
      <c r="LNE76" s="516"/>
      <c r="LNF76" s="516"/>
      <c r="LNG76" s="516"/>
      <c r="LNH76" s="516"/>
      <c r="LNI76" s="516"/>
      <c r="LNJ76" s="516"/>
      <c r="LNK76" s="516"/>
      <c r="LNL76" s="516"/>
      <c r="LNM76" s="516"/>
      <c r="LNN76" s="516"/>
      <c r="LNO76" s="516"/>
      <c r="LNP76" s="516"/>
      <c r="LNQ76" s="516"/>
      <c r="LNR76" s="516"/>
      <c r="LNS76" s="516"/>
      <c r="LNT76" s="516"/>
      <c r="LNU76" s="516"/>
      <c r="LNV76" s="516"/>
      <c r="LNW76" s="516"/>
      <c r="LNX76" s="516"/>
      <c r="LNY76" s="516"/>
      <c r="LNZ76" s="516"/>
      <c r="LOA76" s="516"/>
      <c r="LOB76" s="516"/>
      <c r="LOC76" s="516"/>
      <c r="LOD76" s="516"/>
      <c r="LOE76" s="516"/>
      <c r="LOF76" s="516"/>
      <c r="LOG76" s="516"/>
      <c r="LOH76" s="516"/>
      <c r="LOI76" s="516"/>
      <c r="LOJ76" s="516"/>
      <c r="LOK76" s="516"/>
      <c r="LOL76" s="516"/>
      <c r="LOM76" s="516"/>
      <c r="LON76" s="516"/>
      <c r="LOO76" s="516"/>
      <c r="LOP76" s="516"/>
      <c r="LOQ76" s="516"/>
      <c r="LOR76" s="516"/>
      <c r="LOS76" s="516"/>
      <c r="LOT76" s="516"/>
      <c r="LOU76" s="516"/>
      <c r="LOV76" s="516"/>
      <c r="LOW76" s="516"/>
      <c r="LOX76" s="516"/>
      <c r="LOY76" s="516"/>
      <c r="LOZ76" s="516"/>
      <c r="LPA76" s="516"/>
      <c r="LPB76" s="516"/>
      <c r="LPC76" s="516"/>
      <c r="LPD76" s="516"/>
      <c r="LPE76" s="516"/>
      <c r="LPF76" s="516"/>
      <c r="LPG76" s="516"/>
      <c r="LPH76" s="516"/>
      <c r="LPI76" s="516"/>
      <c r="LPJ76" s="516"/>
      <c r="LPK76" s="516"/>
      <c r="LPL76" s="516"/>
      <c r="LPM76" s="516"/>
      <c r="LPN76" s="516"/>
      <c r="LPO76" s="516"/>
      <c r="LPP76" s="516"/>
      <c r="LPQ76" s="516"/>
      <c r="LPR76" s="516"/>
      <c r="LPS76" s="516"/>
      <c r="LPT76" s="516"/>
      <c r="LPU76" s="516"/>
      <c r="LPV76" s="516"/>
      <c r="LPW76" s="516"/>
      <c r="LPX76" s="516"/>
      <c r="LPY76" s="516"/>
      <c r="LPZ76" s="516"/>
      <c r="LQA76" s="516"/>
      <c r="LQB76" s="516"/>
      <c r="LQC76" s="516"/>
      <c r="LQD76" s="516"/>
      <c r="LQE76" s="516"/>
      <c r="LQF76" s="516"/>
      <c r="LQG76" s="516"/>
      <c r="LQH76" s="516"/>
      <c r="LQI76" s="516"/>
      <c r="LQJ76" s="516"/>
      <c r="LQK76" s="516"/>
      <c r="LQL76" s="516"/>
      <c r="LQM76" s="516"/>
      <c r="LQN76" s="516"/>
      <c r="LQO76" s="516"/>
      <c r="LQP76" s="516"/>
      <c r="LQQ76" s="516"/>
      <c r="LQR76" s="516"/>
      <c r="LQS76" s="516"/>
      <c r="LQT76" s="516"/>
      <c r="LQU76" s="516"/>
      <c r="LQV76" s="516"/>
      <c r="LQW76" s="516"/>
      <c r="LQX76" s="516"/>
      <c r="LQY76" s="516"/>
      <c r="LQZ76" s="516"/>
      <c r="LRA76" s="516"/>
      <c r="LRB76" s="516"/>
      <c r="LRC76" s="516"/>
      <c r="LRD76" s="516"/>
      <c r="LRE76" s="516"/>
      <c r="LRF76" s="516"/>
      <c r="LRG76" s="516"/>
      <c r="LRH76" s="516"/>
      <c r="LRI76" s="516"/>
      <c r="LRJ76" s="516"/>
      <c r="LRK76" s="516"/>
      <c r="LRL76" s="516"/>
      <c r="LRM76" s="516"/>
      <c r="LRN76" s="516"/>
      <c r="LRO76" s="516"/>
      <c r="LRP76" s="516"/>
      <c r="LRQ76" s="516"/>
      <c r="LRR76" s="516"/>
      <c r="LRS76" s="516"/>
      <c r="LRT76" s="516"/>
      <c r="LRU76" s="516"/>
      <c r="LRV76" s="516"/>
      <c r="LRW76" s="516"/>
      <c r="LRX76" s="516"/>
      <c r="LRY76" s="516"/>
      <c r="LRZ76" s="516"/>
      <c r="LSA76" s="516"/>
      <c r="LSB76" s="516"/>
      <c r="LSC76" s="516"/>
      <c r="LSD76" s="516"/>
      <c r="LSE76" s="516"/>
      <c r="LSF76" s="516"/>
      <c r="LSG76" s="516"/>
      <c r="LSH76" s="516"/>
      <c r="LSI76" s="516"/>
      <c r="LSJ76" s="516"/>
      <c r="LSK76" s="516"/>
      <c r="LSL76" s="516"/>
      <c r="LSM76" s="516"/>
      <c r="LSN76" s="516"/>
      <c r="LSO76" s="516"/>
      <c r="LSP76" s="516"/>
      <c r="LSQ76" s="516"/>
      <c r="LSR76" s="516"/>
      <c r="LSS76" s="516"/>
      <c r="LST76" s="516"/>
      <c r="LSU76" s="516"/>
      <c r="LSV76" s="516"/>
      <c r="LSW76" s="516"/>
      <c r="LSX76" s="516"/>
      <c r="LSY76" s="516"/>
      <c r="LSZ76" s="516"/>
      <c r="LTA76" s="516"/>
      <c r="LTB76" s="516"/>
      <c r="LTC76" s="516"/>
      <c r="LTD76" s="516"/>
      <c r="LTE76" s="516"/>
      <c r="LTF76" s="516"/>
      <c r="LTG76" s="516"/>
      <c r="LTH76" s="516"/>
      <c r="LTI76" s="516"/>
      <c r="LTJ76" s="516"/>
      <c r="LTK76" s="516"/>
      <c r="LTL76" s="516"/>
      <c r="LTM76" s="516"/>
      <c r="LTN76" s="516"/>
      <c r="LTO76" s="516"/>
      <c r="LTP76" s="516"/>
      <c r="LTQ76" s="516"/>
      <c r="LTR76" s="516"/>
      <c r="LTS76" s="516"/>
      <c r="LTT76" s="516"/>
      <c r="LTU76" s="516"/>
      <c r="LTV76" s="516"/>
      <c r="LTW76" s="516"/>
      <c r="LTX76" s="516"/>
      <c r="LTY76" s="516"/>
      <c r="LTZ76" s="516"/>
      <c r="LUA76" s="516"/>
      <c r="LUB76" s="516"/>
      <c r="LUC76" s="516"/>
      <c r="LUD76" s="516"/>
      <c r="LUE76" s="516"/>
      <c r="LUF76" s="516"/>
      <c r="LUG76" s="516"/>
      <c r="LUH76" s="516"/>
      <c r="LUI76" s="516"/>
      <c r="LUJ76" s="516"/>
      <c r="LUK76" s="516"/>
      <c r="LUL76" s="516"/>
      <c r="LUM76" s="516"/>
      <c r="LUN76" s="516"/>
      <c r="LUO76" s="516"/>
      <c r="LUP76" s="516"/>
      <c r="LUQ76" s="516"/>
      <c r="LUR76" s="516"/>
      <c r="LUS76" s="516"/>
      <c r="LUT76" s="516"/>
      <c r="LUU76" s="516"/>
      <c r="LUV76" s="516"/>
      <c r="LUW76" s="516"/>
      <c r="LUX76" s="516"/>
      <c r="LUY76" s="516"/>
      <c r="LUZ76" s="516"/>
      <c r="LVA76" s="516"/>
      <c r="LVB76" s="516"/>
      <c r="LVC76" s="516"/>
      <c r="LVD76" s="516"/>
      <c r="LVE76" s="516"/>
      <c r="LVF76" s="516"/>
      <c r="LVG76" s="516"/>
      <c r="LVH76" s="516"/>
      <c r="LVI76" s="516"/>
      <c r="LVJ76" s="516"/>
      <c r="LVK76" s="516"/>
      <c r="LVL76" s="516"/>
      <c r="LVM76" s="516"/>
      <c r="LVN76" s="516"/>
      <c r="LVO76" s="516"/>
      <c r="LVP76" s="516"/>
      <c r="LVQ76" s="516"/>
      <c r="LVR76" s="516"/>
      <c r="LVS76" s="516"/>
      <c r="LVT76" s="516"/>
      <c r="LVU76" s="516"/>
      <c r="LVV76" s="516"/>
      <c r="LVW76" s="516"/>
      <c r="LVX76" s="516"/>
      <c r="LVY76" s="516"/>
      <c r="LVZ76" s="516"/>
      <c r="LWA76" s="516"/>
      <c r="LWB76" s="516"/>
      <c r="LWC76" s="516"/>
      <c r="LWD76" s="516"/>
      <c r="LWE76" s="516"/>
      <c r="LWF76" s="516"/>
      <c r="LWG76" s="516"/>
      <c r="LWH76" s="516"/>
      <c r="LWI76" s="516"/>
      <c r="LWJ76" s="516"/>
      <c r="LWK76" s="516"/>
      <c r="LWL76" s="516"/>
      <c r="LWM76" s="516"/>
      <c r="LWN76" s="516"/>
      <c r="LWO76" s="516"/>
      <c r="LWP76" s="516"/>
      <c r="LWQ76" s="516"/>
      <c r="LWR76" s="516"/>
      <c r="LWS76" s="516"/>
      <c r="LWT76" s="516"/>
      <c r="LWU76" s="516"/>
      <c r="LWV76" s="516"/>
      <c r="LWW76" s="516"/>
      <c r="LWX76" s="516"/>
      <c r="LWY76" s="516"/>
      <c r="LWZ76" s="516"/>
      <c r="LXA76" s="516"/>
      <c r="LXB76" s="516"/>
      <c r="LXC76" s="516"/>
      <c r="LXD76" s="516"/>
      <c r="LXE76" s="516"/>
      <c r="LXF76" s="516"/>
      <c r="LXG76" s="516"/>
      <c r="LXH76" s="516"/>
      <c r="LXI76" s="516"/>
      <c r="LXJ76" s="516"/>
      <c r="LXK76" s="516"/>
      <c r="LXL76" s="516"/>
      <c r="LXM76" s="516"/>
      <c r="LXN76" s="516"/>
      <c r="LXO76" s="516"/>
      <c r="LXP76" s="516"/>
      <c r="LXQ76" s="516"/>
      <c r="LXR76" s="516"/>
      <c r="LXS76" s="516"/>
      <c r="LXT76" s="516"/>
      <c r="LXU76" s="516"/>
      <c r="LXV76" s="516"/>
      <c r="LXW76" s="516"/>
      <c r="LXX76" s="516"/>
      <c r="LXY76" s="516"/>
      <c r="LXZ76" s="516"/>
      <c r="LYA76" s="516"/>
      <c r="LYB76" s="516"/>
      <c r="LYC76" s="516"/>
      <c r="LYD76" s="516"/>
      <c r="LYE76" s="516"/>
      <c r="LYF76" s="516"/>
      <c r="LYG76" s="516"/>
      <c r="LYH76" s="516"/>
      <c r="LYI76" s="516"/>
      <c r="LYJ76" s="516"/>
      <c r="LYK76" s="516"/>
      <c r="LYL76" s="516"/>
      <c r="LYM76" s="516"/>
      <c r="LYN76" s="516"/>
      <c r="LYO76" s="516"/>
      <c r="LYP76" s="516"/>
      <c r="LYQ76" s="516"/>
      <c r="LYR76" s="516"/>
      <c r="LYS76" s="516"/>
      <c r="LYT76" s="516"/>
      <c r="LYU76" s="516"/>
      <c r="LYV76" s="516"/>
      <c r="LYW76" s="516"/>
      <c r="LYX76" s="516"/>
      <c r="LYY76" s="516"/>
      <c r="LYZ76" s="516"/>
      <c r="LZA76" s="516"/>
      <c r="LZB76" s="516"/>
      <c r="LZC76" s="516"/>
      <c r="LZD76" s="516"/>
      <c r="LZE76" s="516"/>
      <c r="LZF76" s="516"/>
      <c r="LZG76" s="516"/>
      <c r="LZH76" s="516"/>
      <c r="LZI76" s="516"/>
      <c r="LZJ76" s="516"/>
      <c r="LZK76" s="516"/>
      <c r="LZL76" s="516"/>
      <c r="LZM76" s="516"/>
      <c r="LZN76" s="516"/>
      <c r="LZO76" s="516"/>
      <c r="LZP76" s="516"/>
      <c r="LZQ76" s="516"/>
      <c r="LZR76" s="516"/>
      <c r="LZS76" s="516"/>
      <c r="LZT76" s="516"/>
      <c r="LZU76" s="516"/>
      <c r="LZV76" s="516"/>
      <c r="LZW76" s="516"/>
      <c r="LZX76" s="516"/>
      <c r="LZY76" s="516"/>
      <c r="LZZ76" s="516"/>
      <c r="MAA76" s="516"/>
      <c r="MAB76" s="516"/>
      <c r="MAC76" s="516"/>
      <c r="MAD76" s="516"/>
      <c r="MAE76" s="516"/>
      <c r="MAF76" s="516"/>
      <c r="MAG76" s="516"/>
      <c r="MAH76" s="516"/>
      <c r="MAI76" s="516"/>
      <c r="MAJ76" s="516"/>
      <c r="MAK76" s="516"/>
      <c r="MAL76" s="516"/>
      <c r="MAM76" s="516"/>
      <c r="MAN76" s="516"/>
      <c r="MAO76" s="516"/>
      <c r="MAP76" s="516"/>
      <c r="MAQ76" s="516"/>
      <c r="MAR76" s="516"/>
      <c r="MAS76" s="516"/>
      <c r="MAT76" s="516"/>
      <c r="MAU76" s="516"/>
      <c r="MAV76" s="516"/>
      <c r="MAW76" s="516"/>
      <c r="MAX76" s="516"/>
      <c r="MAY76" s="516"/>
      <c r="MAZ76" s="516"/>
      <c r="MBA76" s="516"/>
      <c r="MBB76" s="516"/>
      <c r="MBC76" s="516"/>
      <c r="MBD76" s="516"/>
      <c r="MBE76" s="516"/>
      <c r="MBF76" s="516"/>
      <c r="MBG76" s="516"/>
      <c r="MBH76" s="516"/>
      <c r="MBI76" s="516"/>
      <c r="MBJ76" s="516"/>
      <c r="MBK76" s="516"/>
      <c r="MBL76" s="516"/>
      <c r="MBM76" s="516"/>
      <c r="MBN76" s="516"/>
      <c r="MBO76" s="516"/>
      <c r="MBP76" s="516"/>
      <c r="MBQ76" s="516"/>
      <c r="MBR76" s="516"/>
      <c r="MBS76" s="516"/>
      <c r="MBT76" s="516"/>
      <c r="MBU76" s="516"/>
      <c r="MBV76" s="516"/>
      <c r="MBW76" s="516"/>
      <c r="MBX76" s="516"/>
      <c r="MBY76" s="516"/>
      <c r="MBZ76" s="516"/>
      <c r="MCA76" s="516"/>
      <c r="MCB76" s="516"/>
      <c r="MCC76" s="516"/>
      <c r="MCD76" s="516"/>
      <c r="MCE76" s="516"/>
      <c r="MCF76" s="516"/>
      <c r="MCG76" s="516"/>
      <c r="MCH76" s="516"/>
      <c r="MCI76" s="516"/>
      <c r="MCJ76" s="516"/>
      <c r="MCK76" s="516"/>
      <c r="MCL76" s="516"/>
      <c r="MCM76" s="516"/>
      <c r="MCN76" s="516"/>
      <c r="MCO76" s="516"/>
      <c r="MCP76" s="516"/>
      <c r="MCQ76" s="516"/>
      <c r="MCR76" s="516"/>
      <c r="MCS76" s="516"/>
      <c r="MCT76" s="516"/>
      <c r="MCU76" s="516"/>
      <c r="MCV76" s="516"/>
      <c r="MCW76" s="516"/>
      <c r="MCX76" s="516"/>
      <c r="MCY76" s="516"/>
      <c r="MCZ76" s="516"/>
      <c r="MDA76" s="516"/>
      <c r="MDB76" s="516"/>
      <c r="MDC76" s="516"/>
      <c r="MDD76" s="516"/>
      <c r="MDE76" s="516"/>
      <c r="MDF76" s="516"/>
      <c r="MDG76" s="516"/>
      <c r="MDH76" s="516"/>
      <c r="MDI76" s="516"/>
      <c r="MDJ76" s="516"/>
      <c r="MDK76" s="516"/>
      <c r="MDL76" s="516"/>
      <c r="MDM76" s="516"/>
      <c r="MDN76" s="516"/>
      <c r="MDO76" s="516"/>
      <c r="MDP76" s="516"/>
      <c r="MDQ76" s="516"/>
      <c r="MDR76" s="516"/>
      <c r="MDS76" s="516"/>
      <c r="MDT76" s="516"/>
      <c r="MDU76" s="516"/>
      <c r="MDV76" s="516"/>
      <c r="MDW76" s="516"/>
      <c r="MDX76" s="516"/>
      <c r="MDY76" s="516"/>
      <c r="MDZ76" s="516"/>
      <c r="MEA76" s="516"/>
      <c r="MEB76" s="516"/>
      <c r="MEC76" s="516"/>
      <c r="MED76" s="516"/>
      <c r="MEE76" s="516"/>
      <c r="MEF76" s="516"/>
      <c r="MEG76" s="516"/>
      <c r="MEH76" s="516"/>
      <c r="MEI76" s="516"/>
      <c r="MEJ76" s="516"/>
      <c r="MEK76" s="516"/>
      <c r="MEL76" s="516"/>
      <c r="MEM76" s="516"/>
      <c r="MEN76" s="516"/>
      <c r="MEO76" s="516"/>
      <c r="MEP76" s="516"/>
      <c r="MEQ76" s="516"/>
      <c r="MER76" s="516"/>
      <c r="MES76" s="516"/>
      <c r="MET76" s="516"/>
      <c r="MEU76" s="516"/>
      <c r="MEV76" s="516"/>
      <c r="MEW76" s="516"/>
      <c r="MEX76" s="516"/>
      <c r="MEY76" s="516"/>
      <c r="MEZ76" s="516"/>
      <c r="MFA76" s="516"/>
      <c r="MFB76" s="516"/>
      <c r="MFC76" s="516"/>
      <c r="MFD76" s="516"/>
      <c r="MFE76" s="516"/>
      <c r="MFF76" s="516"/>
      <c r="MFG76" s="516"/>
      <c r="MFH76" s="516"/>
      <c r="MFI76" s="516"/>
      <c r="MFJ76" s="516"/>
      <c r="MFK76" s="516"/>
      <c r="MFL76" s="516"/>
      <c r="MFM76" s="516"/>
      <c r="MFN76" s="516"/>
      <c r="MFO76" s="516"/>
      <c r="MFP76" s="516"/>
      <c r="MFQ76" s="516"/>
      <c r="MFR76" s="516"/>
      <c r="MFS76" s="516"/>
      <c r="MFT76" s="516"/>
      <c r="MFU76" s="516"/>
      <c r="MFV76" s="516"/>
      <c r="MFW76" s="516"/>
      <c r="MFX76" s="516"/>
      <c r="MFY76" s="516"/>
      <c r="MFZ76" s="516"/>
      <c r="MGA76" s="516"/>
      <c r="MGB76" s="516"/>
      <c r="MGC76" s="516"/>
      <c r="MGD76" s="516"/>
      <c r="MGE76" s="516"/>
      <c r="MGF76" s="516"/>
      <c r="MGG76" s="516"/>
      <c r="MGH76" s="516"/>
      <c r="MGI76" s="516"/>
      <c r="MGJ76" s="516"/>
      <c r="MGK76" s="516"/>
      <c r="MGL76" s="516"/>
      <c r="MGM76" s="516"/>
      <c r="MGN76" s="516"/>
      <c r="MGO76" s="516"/>
      <c r="MGP76" s="516"/>
      <c r="MGQ76" s="516"/>
      <c r="MGR76" s="516"/>
      <c r="MGS76" s="516"/>
      <c r="MGT76" s="516"/>
      <c r="MGU76" s="516"/>
      <c r="MGV76" s="516"/>
      <c r="MGW76" s="516"/>
      <c r="MGX76" s="516"/>
      <c r="MGY76" s="516"/>
      <c r="MGZ76" s="516"/>
      <c r="MHA76" s="516"/>
      <c r="MHB76" s="516"/>
      <c r="MHC76" s="516"/>
      <c r="MHD76" s="516"/>
      <c r="MHE76" s="516"/>
      <c r="MHF76" s="516"/>
      <c r="MHG76" s="516"/>
      <c r="MHH76" s="516"/>
      <c r="MHI76" s="516"/>
      <c r="MHJ76" s="516"/>
      <c r="MHK76" s="516"/>
      <c r="MHL76" s="516"/>
      <c r="MHM76" s="516"/>
      <c r="MHN76" s="516"/>
      <c r="MHO76" s="516"/>
      <c r="MHP76" s="516"/>
      <c r="MHQ76" s="516"/>
      <c r="MHR76" s="516"/>
      <c r="MHS76" s="516"/>
      <c r="MHT76" s="516"/>
      <c r="MHU76" s="516"/>
      <c r="MHV76" s="516"/>
      <c r="MHW76" s="516"/>
      <c r="MHX76" s="516"/>
      <c r="MHY76" s="516"/>
      <c r="MHZ76" s="516"/>
      <c r="MIA76" s="516"/>
      <c r="MIB76" s="516"/>
      <c r="MIC76" s="516"/>
      <c r="MID76" s="516"/>
      <c r="MIE76" s="516"/>
      <c r="MIF76" s="516"/>
      <c r="MIG76" s="516"/>
      <c r="MIH76" s="516"/>
      <c r="MII76" s="516"/>
      <c r="MIJ76" s="516"/>
      <c r="MIK76" s="516"/>
      <c r="MIL76" s="516"/>
      <c r="MIM76" s="516"/>
      <c r="MIN76" s="516"/>
      <c r="MIO76" s="516"/>
      <c r="MIP76" s="516"/>
      <c r="MIQ76" s="516"/>
      <c r="MIR76" s="516"/>
      <c r="MIS76" s="516"/>
      <c r="MIT76" s="516"/>
      <c r="MIU76" s="516"/>
      <c r="MIV76" s="516"/>
      <c r="MIW76" s="516"/>
      <c r="MIX76" s="516"/>
      <c r="MIY76" s="516"/>
      <c r="MIZ76" s="516"/>
      <c r="MJA76" s="516"/>
      <c r="MJB76" s="516"/>
      <c r="MJC76" s="516"/>
      <c r="MJD76" s="516"/>
      <c r="MJE76" s="516"/>
      <c r="MJF76" s="516"/>
      <c r="MJG76" s="516"/>
      <c r="MJH76" s="516"/>
      <c r="MJI76" s="516"/>
      <c r="MJJ76" s="516"/>
      <c r="MJK76" s="516"/>
      <c r="MJL76" s="516"/>
      <c r="MJM76" s="516"/>
      <c r="MJN76" s="516"/>
      <c r="MJO76" s="516"/>
      <c r="MJP76" s="516"/>
      <c r="MJQ76" s="516"/>
      <c r="MJR76" s="516"/>
      <c r="MJS76" s="516"/>
      <c r="MJT76" s="516"/>
      <c r="MJU76" s="516"/>
      <c r="MJV76" s="516"/>
      <c r="MJW76" s="516"/>
      <c r="MJX76" s="516"/>
      <c r="MJY76" s="516"/>
      <c r="MJZ76" s="516"/>
      <c r="MKA76" s="516"/>
      <c r="MKB76" s="516"/>
      <c r="MKC76" s="516"/>
      <c r="MKD76" s="516"/>
      <c r="MKE76" s="516"/>
      <c r="MKF76" s="516"/>
      <c r="MKG76" s="516"/>
      <c r="MKH76" s="516"/>
      <c r="MKI76" s="516"/>
      <c r="MKJ76" s="516"/>
      <c r="MKK76" s="516"/>
      <c r="MKL76" s="516"/>
      <c r="MKM76" s="516"/>
      <c r="MKN76" s="516"/>
      <c r="MKO76" s="516"/>
      <c r="MKP76" s="516"/>
      <c r="MKQ76" s="516"/>
      <c r="MKR76" s="516"/>
      <c r="MKS76" s="516"/>
      <c r="MKT76" s="516"/>
      <c r="MKU76" s="516"/>
      <c r="MKV76" s="516"/>
      <c r="MKW76" s="516"/>
      <c r="MKX76" s="516"/>
      <c r="MKY76" s="516"/>
      <c r="MKZ76" s="516"/>
      <c r="MLA76" s="516"/>
      <c r="MLB76" s="516"/>
      <c r="MLC76" s="516"/>
      <c r="MLD76" s="516"/>
      <c r="MLE76" s="516"/>
      <c r="MLF76" s="516"/>
      <c r="MLG76" s="516"/>
      <c r="MLH76" s="516"/>
      <c r="MLI76" s="516"/>
      <c r="MLJ76" s="516"/>
      <c r="MLK76" s="516"/>
      <c r="MLL76" s="516"/>
      <c r="MLM76" s="516"/>
      <c r="MLN76" s="516"/>
      <c r="MLO76" s="516"/>
      <c r="MLP76" s="516"/>
      <c r="MLQ76" s="516"/>
      <c r="MLR76" s="516"/>
      <c r="MLS76" s="516"/>
      <c r="MLT76" s="516"/>
      <c r="MLU76" s="516"/>
      <c r="MLV76" s="516"/>
      <c r="MLW76" s="516"/>
      <c r="MLX76" s="516"/>
      <c r="MLY76" s="516"/>
      <c r="MLZ76" s="516"/>
      <c r="MMA76" s="516"/>
      <c r="MMB76" s="516"/>
      <c r="MMC76" s="516"/>
      <c r="MMD76" s="516"/>
      <c r="MME76" s="516"/>
      <c r="MMF76" s="516"/>
      <c r="MMG76" s="516"/>
      <c r="MMH76" s="516"/>
      <c r="MMI76" s="516"/>
      <c r="MMJ76" s="516"/>
      <c r="MMK76" s="516"/>
      <c r="MML76" s="516"/>
      <c r="MMM76" s="516"/>
      <c r="MMN76" s="516"/>
      <c r="MMO76" s="516"/>
      <c r="MMP76" s="516"/>
      <c r="MMQ76" s="516"/>
      <c r="MMR76" s="516"/>
      <c r="MMS76" s="516"/>
      <c r="MMT76" s="516"/>
      <c r="MMU76" s="516"/>
      <c r="MMV76" s="516"/>
      <c r="MMW76" s="516"/>
      <c r="MMX76" s="516"/>
      <c r="MMY76" s="516"/>
      <c r="MMZ76" s="516"/>
      <c r="MNA76" s="516"/>
      <c r="MNB76" s="516"/>
      <c r="MNC76" s="516"/>
      <c r="MND76" s="516"/>
      <c r="MNE76" s="516"/>
      <c r="MNF76" s="516"/>
      <c r="MNG76" s="516"/>
      <c r="MNH76" s="516"/>
      <c r="MNI76" s="516"/>
      <c r="MNJ76" s="516"/>
      <c r="MNK76" s="516"/>
      <c r="MNL76" s="516"/>
      <c r="MNM76" s="516"/>
      <c r="MNN76" s="516"/>
      <c r="MNO76" s="516"/>
      <c r="MNP76" s="516"/>
      <c r="MNQ76" s="516"/>
      <c r="MNR76" s="516"/>
      <c r="MNS76" s="516"/>
      <c r="MNT76" s="516"/>
      <c r="MNU76" s="516"/>
      <c r="MNV76" s="516"/>
      <c r="MNW76" s="516"/>
      <c r="MNX76" s="516"/>
      <c r="MNY76" s="516"/>
      <c r="MNZ76" s="516"/>
      <c r="MOA76" s="516"/>
      <c r="MOB76" s="516"/>
      <c r="MOC76" s="516"/>
      <c r="MOD76" s="516"/>
      <c r="MOE76" s="516"/>
      <c r="MOF76" s="516"/>
      <c r="MOG76" s="516"/>
      <c r="MOH76" s="516"/>
      <c r="MOI76" s="516"/>
      <c r="MOJ76" s="516"/>
      <c r="MOK76" s="516"/>
      <c r="MOL76" s="516"/>
      <c r="MOM76" s="516"/>
      <c r="MON76" s="516"/>
      <c r="MOO76" s="516"/>
      <c r="MOP76" s="516"/>
      <c r="MOQ76" s="516"/>
      <c r="MOR76" s="516"/>
      <c r="MOS76" s="516"/>
      <c r="MOT76" s="516"/>
      <c r="MOU76" s="516"/>
      <c r="MOV76" s="516"/>
      <c r="MOW76" s="516"/>
      <c r="MOX76" s="516"/>
      <c r="MOY76" s="516"/>
      <c r="MOZ76" s="516"/>
      <c r="MPA76" s="516"/>
      <c r="MPB76" s="516"/>
      <c r="MPC76" s="516"/>
      <c r="MPD76" s="516"/>
      <c r="MPE76" s="516"/>
      <c r="MPF76" s="516"/>
      <c r="MPG76" s="516"/>
      <c r="MPH76" s="516"/>
      <c r="MPI76" s="516"/>
      <c r="MPJ76" s="516"/>
      <c r="MPK76" s="516"/>
      <c r="MPL76" s="516"/>
      <c r="MPM76" s="516"/>
      <c r="MPN76" s="516"/>
      <c r="MPO76" s="516"/>
      <c r="MPP76" s="516"/>
      <c r="MPQ76" s="516"/>
      <c r="MPR76" s="516"/>
      <c r="MPS76" s="516"/>
      <c r="MPT76" s="516"/>
      <c r="MPU76" s="516"/>
      <c r="MPV76" s="516"/>
      <c r="MPW76" s="516"/>
      <c r="MPX76" s="516"/>
      <c r="MPY76" s="516"/>
      <c r="MPZ76" s="516"/>
      <c r="MQA76" s="516"/>
      <c r="MQB76" s="516"/>
      <c r="MQC76" s="516"/>
      <c r="MQD76" s="516"/>
      <c r="MQE76" s="516"/>
      <c r="MQF76" s="516"/>
      <c r="MQG76" s="516"/>
      <c r="MQH76" s="516"/>
      <c r="MQI76" s="516"/>
      <c r="MQJ76" s="516"/>
      <c r="MQK76" s="516"/>
      <c r="MQL76" s="516"/>
      <c r="MQM76" s="516"/>
      <c r="MQN76" s="516"/>
      <c r="MQO76" s="516"/>
      <c r="MQP76" s="516"/>
      <c r="MQQ76" s="516"/>
      <c r="MQR76" s="516"/>
      <c r="MQS76" s="516"/>
      <c r="MQT76" s="516"/>
      <c r="MQU76" s="516"/>
      <c r="MQV76" s="516"/>
      <c r="MQW76" s="516"/>
      <c r="MQX76" s="516"/>
      <c r="MQY76" s="516"/>
      <c r="MQZ76" s="516"/>
      <c r="MRA76" s="516"/>
      <c r="MRB76" s="516"/>
      <c r="MRC76" s="516"/>
      <c r="MRD76" s="516"/>
      <c r="MRE76" s="516"/>
      <c r="MRF76" s="516"/>
      <c r="MRG76" s="516"/>
      <c r="MRH76" s="516"/>
      <c r="MRI76" s="516"/>
      <c r="MRJ76" s="516"/>
      <c r="MRK76" s="516"/>
      <c r="MRL76" s="516"/>
      <c r="MRM76" s="516"/>
      <c r="MRN76" s="516"/>
      <c r="MRO76" s="516"/>
      <c r="MRP76" s="516"/>
      <c r="MRQ76" s="516"/>
      <c r="MRR76" s="516"/>
      <c r="MRS76" s="516"/>
      <c r="MRT76" s="516"/>
      <c r="MRU76" s="516"/>
      <c r="MRV76" s="516"/>
      <c r="MRW76" s="516"/>
      <c r="MRX76" s="516"/>
      <c r="MRY76" s="516"/>
      <c r="MRZ76" s="516"/>
      <c r="MSA76" s="516"/>
      <c r="MSB76" s="516"/>
      <c r="MSC76" s="516"/>
      <c r="MSD76" s="516"/>
      <c r="MSE76" s="516"/>
      <c r="MSF76" s="516"/>
      <c r="MSG76" s="516"/>
      <c r="MSH76" s="516"/>
      <c r="MSI76" s="516"/>
      <c r="MSJ76" s="516"/>
      <c r="MSK76" s="516"/>
      <c r="MSL76" s="516"/>
      <c r="MSM76" s="516"/>
      <c r="MSN76" s="516"/>
      <c r="MSO76" s="516"/>
      <c r="MSP76" s="516"/>
      <c r="MSQ76" s="516"/>
      <c r="MSR76" s="516"/>
      <c r="MSS76" s="516"/>
      <c r="MST76" s="516"/>
      <c r="MSU76" s="516"/>
      <c r="MSV76" s="516"/>
      <c r="MSW76" s="516"/>
      <c r="MSX76" s="516"/>
      <c r="MSY76" s="516"/>
      <c r="MSZ76" s="516"/>
      <c r="MTA76" s="516"/>
      <c r="MTB76" s="516"/>
      <c r="MTC76" s="516"/>
      <c r="MTD76" s="516"/>
      <c r="MTE76" s="516"/>
      <c r="MTF76" s="516"/>
      <c r="MTG76" s="516"/>
      <c r="MTH76" s="516"/>
      <c r="MTI76" s="516"/>
      <c r="MTJ76" s="516"/>
      <c r="MTK76" s="516"/>
      <c r="MTL76" s="516"/>
      <c r="MTM76" s="516"/>
      <c r="MTN76" s="516"/>
      <c r="MTO76" s="516"/>
      <c r="MTP76" s="516"/>
      <c r="MTQ76" s="516"/>
      <c r="MTR76" s="516"/>
      <c r="MTS76" s="516"/>
      <c r="MTT76" s="516"/>
      <c r="MTU76" s="516"/>
      <c r="MTV76" s="516"/>
      <c r="MTW76" s="516"/>
      <c r="MTX76" s="516"/>
      <c r="MTY76" s="516"/>
      <c r="MTZ76" s="516"/>
      <c r="MUA76" s="516"/>
      <c r="MUB76" s="516"/>
      <c r="MUC76" s="516"/>
      <c r="MUD76" s="516"/>
      <c r="MUE76" s="516"/>
      <c r="MUF76" s="516"/>
      <c r="MUG76" s="516"/>
      <c r="MUH76" s="516"/>
      <c r="MUI76" s="516"/>
      <c r="MUJ76" s="516"/>
      <c r="MUK76" s="516"/>
      <c r="MUL76" s="516"/>
      <c r="MUM76" s="516"/>
      <c r="MUN76" s="516"/>
      <c r="MUO76" s="516"/>
      <c r="MUP76" s="516"/>
      <c r="MUQ76" s="516"/>
      <c r="MUR76" s="516"/>
      <c r="MUS76" s="516"/>
      <c r="MUT76" s="516"/>
      <c r="MUU76" s="516"/>
      <c r="MUV76" s="516"/>
      <c r="MUW76" s="516"/>
      <c r="MUX76" s="516"/>
      <c r="MUY76" s="516"/>
      <c r="MUZ76" s="516"/>
      <c r="MVA76" s="516"/>
      <c r="MVB76" s="516"/>
      <c r="MVC76" s="516"/>
      <c r="MVD76" s="516"/>
      <c r="MVE76" s="516"/>
      <c r="MVF76" s="516"/>
      <c r="MVG76" s="516"/>
      <c r="MVH76" s="516"/>
      <c r="MVI76" s="516"/>
      <c r="MVJ76" s="516"/>
      <c r="MVK76" s="516"/>
      <c r="MVL76" s="516"/>
      <c r="MVM76" s="516"/>
      <c r="MVN76" s="516"/>
      <c r="MVO76" s="516"/>
      <c r="MVP76" s="516"/>
      <c r="MVQ76" s="516"/>
      <c r="MVR76" s="516"/>
      <c r="MVS76" s="516"/>
      <c r="MVT76" s="516"/>
      <c r="MVU76" s="516"/>
      <c r="MVV76" s="516"/>
      <c r="MVW76" s="516"/>
      <c r="MVX76" s="516"/>
      <c r="MVY76" s="516"/>
      <c r="MVZ76" s="516"/>
      <c r="MWA76" s="516"/>
      <c r="MWB76" s="516"/>
      <c r="MWC76" s="516"/>
      <c r="MWD76" s="516"/>
      <c r="MWE76" s="516"/>
      <c r="MWF76" s="516"/>
      <c r="MWG76" s="516"/>
      <c r="MWH76" s="516"/>
      <c r="MWI76" s="516"/>
      <c r="MWJ76" s="516"/>
      <c r="MWK76" s="516"/>
      <c r="MWL76" s="516"/>
      <c r="MWM76" s="516"/>
      <c r="MWN76" s="516"/>
      <c r="MWO76" s="516"/>
      <c r="MWP76" s="516"/>
      <c r="MWQ76" s="516"/>
      <c r="MWR76" s="516"/>
      <c r="MWS76" s="516"/>
      <c r="MWT76" s="516"/>
      <c r="MWU76" s="516"/>
      <c r="MWV76" s="516"/>
      <c r="MWW76" s="516"/>
      <c r="MWX76" s="516"/>
      <c r="MWY76" s="516"/>
      <c r="MWZ76" s="516"/>
      <c r="MXA76" s="516"/>
      <c r="MXB76" s="516"/>
      <c r="MXC76" s="516"/>
      <c r="MXD76" s="516"/>
      <c r="MXE76" s="516"/>
      <c r="MXF76" s="516"/>
      <c r="MXG76" s="516"/>
      <c r="MXH76" s="516"/>
      <c r="MXI76" s="516"/>
      <c r="MXJ76" s="516"/>
      <c r="MXK76" s="516"/>
      <c r="MXL76" s="516"/>
      <c r="MXM76" s="516"/>
      <c r="MXN76" s="516"/>
      <c r="MXO76" s="516"/>
      <c r="MXP76" s="516"/>
      <c r="MXQ76" s="516"/>
      <c r="MXR76" s="516"/>
      <c r="MXS76" s="516"/>
      <c r="MXT76" s="516"/>
      <c r="MXU76" s="516"/>
      <c r="MXV76" s="516"/>
      <c r="MXW76" s="516"/>
      <c r="MXX76" s="516"/>
      <c r="MXY76" s="516"/>
      <c r="MXZ76" s="516"/>
      <c r="MYA76" s="516"/>
      <c r="MYB76" s="516"/>
      <c r="MYC76" s="516"/>
      <c r="MYD76" s="516"/>
      <c r="MYE76" s="516"/>
      <c r="MYF76" s="516"/>
      <c r="MYG76" s="516"/>
      <c r="MYH76" s="516"/>
      <c r="MYI76" s="516"/>
      <c r="MYJ76" s="516"/>
      <c r="MYK76" s="516"/>
      <c r="MYL76" s="516"/>
      <c r="MYM76" s="516"/>
      <c r="MYN76" s="516"/>
      <c r="MYO76" s="516"/>
      <c r="MYP76" s="516"/>
      <c r="MYQ76" s="516"/>
      <c r="MYR76" s="516"/>
      <c r="MYS76" s="516"/>
      <c r="MYT76" s="516"/>
      <c r="MYU76" s="516"/>
      <c r="MYV76" s="516"/>
      <c r="MYW76" s="516"/>
      <c r="MYX76" s="516"/>
      <c r="MYY76" s="516"/>
      <c r="MYZ76" s="516"/>
      <c r="MZA76" s="516"/>
      <c r="MZB76" s="516"/>
      <c r="MZC76" s="516"/>
      <c r="MZD76" s="516"/>
      <c r="MZE76" s="516"/>
      <c r="MZF76" s="516"/>
      <c r="MZG76" s="516"/>
      <c r="MZH76" s="516"/>
      <c r="MZI76" s="516"/>
      <c r="MZJ76" s="516"/>
      <c r="MZK76" s="516"/>
      <c r="MZL76" s="516"/>
      <c r="MZM76" s="516"/>
      <c r="MZN76" s="516"/>
      <c r="MZO76" s="516"/>
      <c r="MZP76" s="516"/>
      <c r="MZQ76" s="516"/>
      <c r="MZR76" s="516"/>
      <c r="MZS76" s="516"/>
      <c r="MZT76" s="516"/>
      <c r="MZU76" s="516"/>
      <c r="MZV76" s="516"/>
      <c r="MZW76" s="516"/>
      <c r="MZX76" s="516"/>
      <c r="MZY76" s="516"/>
      <c r="MZZ76" s="516"/>
      <c r="NAA76" s="516"/>
      <c r="NAB76" s="516"/>
      <c r="NAC76" s="516"/>
      <c r="NAD76" s="516"/>
      <c r="NAE76" s="516"/>
      <c r="NAF76" s="516"/>
      <c r="NAG76" s="516"/>
      <c r="NAH76" s="516"/>
      <c r="NAI76" s="516"/>
      <c r="NAJ76" s="516"/>
      <c r="NAK76" s="516"/>
      <c r="NAL76" s="516"/>
      <c r="NAM76" s="516"/>
      <c r="NAN76" s="516"/>
      <c r="NAO76" s="516"/>
      <c r="NAP76" s="516"/>
      <c r="NAQ76" s="516"/>
      <c r="NAR76" s="516"/>
      <c r="NAS76" s="516"/>
      <c r="NAT76" s="516"/>
      <c r="NAU76" s="516"/>
      <c r="NAV76" s="516"/>
      <c r="NAW76" s="516"/>
      <c r="NAX76" s="516"/>
      <c r="NAY76" s="516"/>
      <c r="NAZ76" s="516"/>
      <c r="NBA76" s="516"/>
      <c r="NBB76" s="516"/>
      <c r="NBC76" s="516"/>
      <c r="NBD76" s="516"/>
      <c r="NBE76" s="516"/>
      <c r="NBF76" s="516"/>
      <c r="NBG76" s="516"/>
      <c r="NBH76" s="516"/>
      <c r="NBI76" s="516"/>
      <c r="NBJ76" s="516"/>
      <c r="NBK76" s="516"/>
      <c r="NBL76" s="516"/>
      <c r="NBM76" s="516"/>
      <c r="NBN76" s="516"/>
      <c r="NBO76" s="516"/>
      <c r="NBP76" s="516"/>
      <c r="NBQ76" s="516"/>
      <c r="NBR76" s="516"/>
      <c r="NBS76" s="516"/>
      <c r="NBT76" s="516"/>
      <c r="NBU76" s="516"/>
      <c r="NBV76" s="516"/>
      <c r="NBW76" s="516"/>
      <c r="NBX76" s="516"/>
      <c r="NBY76" s="516"/>
      <c r="NBZ76" s="516"/>
      <c r="NCA76" s="516"/>
      <c r="NCB76" s="516"/>
      <c r="NCC76" s="516"/>
      <c r="NCD76" s="516"/>
      <c r="NCE76" s="516"/>
      <c r="NCF76" s="516"/>
      <c r="NCG76" s="516"/>
      <c r="NCH76" s="516"/>
      <c r="NCI76" s="516"/>
      <c r="NCJ76" s="516"/>
      <c r="NCK76" s="516"/>
      <c r="NCL76" s="516"/>
      <c r="NCM76" s="516"/>
      <c r="NCN76" s="516"/>
      <c r="NCO76" s="516"/>
      <c r="NCP76" s="516"/>
      <c r="NCQ76" s="516"/>
      <c r="NCR76" s="516"/>
      <c r="NCS76" s="516"/>
      <c r="NCT76" s="516"/>
      <c r="NCU76" s="516"/>
      <c r="NCV76" s="516"/>
      <c r="NCW76" s="516"/>
      <c r="NCX76" s="516"/>
      <c r="NCY76" s="516"/>
      <c r="NCZ76" s="516"/>
      <c r="NDA76" s="516"/>
      <c r="NDB76" s="516"/>
      <c r="NDC76" s="516"/>
      <c r="NDD76" s="516"/>
      <c r="NDE76" s="516"/>
      <c r="NDF76" s="516"/>
      <c r="NDG76" s="516"/>
      <c r="NDH76" s="516"/>
      <c r="NDI76" s="516"/>
      <c r="NDJ76" s="516"/>
      <c r="NDK76" s="516"/>
      <c r="NDL76" s="516"/>
      <c r="NDM76" s="516"/>
      <c r="NDN76" s="516"/>
      <c r="NDO76" s="516"/>
      <c r="NDP76" s="516"/>
      <c r="NDQ76" s="516"/>
      <c r="NDR76" s="516"/>
      <c r="NDS76" s="516"/>
      <c r="NDT76" s="516"/>
      <c r="NDU76" s="516"/>
      <c r="NDV76" s="516"/>
      <c r="NDW76" s="516"/>
      <c r="NDX76" s="516"/>
      <c r="NDY76" s="516"/>
      <c r="NDZ76" s="516"/>
      <c r="NEA76" s="516"/>
      <c r="NEB76" s="516"/>
      <c r="NEC76" s="516"/>
      <c r="NED76" s="516"/>
      <c r="NEE76" s="516"/>
      <c r="NEF76" s="516"/>
      <c r="NEG76" s="516"/>
      <c r="NEH76" s="516"/>
      <c r="NEI76" s="516"/>
      <c r="NEJ76" s="516"/>
      <c r="NEK76" s="516"/>
      <c r="NEL76" s="516"/>
      <c r="NEM76" s="516"/>
      <c r="NEN76" s="516"/>
      <c r="NEO76" s="516"/>
      <c r="NEP76" s="516"/>
      <c r="NEQ76" s="516"/>
      <c r="NER76" s="516"/>
      <c r="NES76" s="516"/>
      <c r="NET76" s="516"/>
      <c r="NEU76" s="516"/>
      <c r="NEV76" s="516"/>
      <c r="NEW76" s="516"/>
      <c r="NEX76" s="516"/>
      <c r="NEY76" s="516"/>
      <c r="NEZ76" s="516"/>
      <c r="NFA76" s="516"/>
      <c r="NFB76" s="516"/>
      <c r="NFC76" s="516"/>
      <c r="NFD76" s="516"/>
      <c r="NFE76" s="516"/>
      <c r="NFF76" s="516"/>
      <c r="NFG76" s="516"/>
      <c r="NFH76" s="516"/>
      <c r="NFI76" s="516"/>
      <c r="NFJ76" s="516"/>
      <c r="NFK76" s="516"/>
      <c r="NFL76" s="516"/>
      <c r="NFM76" s="516"/>
      <c r="NFN76" s="516"/>
      <c r="NFO76" s="516"/>
      <c r="NFP76" s="516"/>
      <c r="NFQ76" s="516"/>
      <c r="NFR76" s="516"/>
      <c r="NFS76" s="516"/>
      <c r="NFT76" s="516"/>
      <c r="NFU76" s="516"/>
      <c r="NFV76" s="516"/>
      <c r="NFW76" s="516"/>
      <c r="NFX76" s="516"/>
      <c r="NFY76" s="516"/>
      <c r="NFZ76" s="516"/>
      <c r="NGA76" s="516"/>
      <c r="NGB76" s="516"/>
      <c r="NGC76" s="516"/>
      <c r="NGD76" s="516"/>
      <c r="NGE76" s="516"/>
      <c r="NGF76" s="516"/>
      <c r="NGG76" s="516"/>
      <c r="NGH76" s="516"/>
      <c r="NGI76" s="516"/>
      <c r="NGJ76" s="516"/>
      <c r="NGK76" s="516"/>
      <c r="NGL76" s="516"/>
      <c r="NGM76" s="516"/>
      <c r="NGN76" s="516"/>
      <c r="NGO76" s="516"/>
      <c r="NGP76" s="516"/>
      <c r="NGQ76" s="516"/>
      <c r="NGR76" s="516"/>
      <c r="NGS76" s="516"/>
      <c r="NGT76" s="516"/>
      <c r="NGU76" s="516"/>
      <c r="NGV76" s="516"/>
      <c r="NGW76" s="516"/>
      <c r="NGX76" s="516"/>
      <c r="NGY76" s="516"/>
      <c r="NGZ76" s="516"/>
      <c r="NHA76" s="516"/>
      <c r="NHB76" s="516"/>
      <c r="NHC76" s="516"/>
      <c r="NHD76" s="516"/>
      <c r="NHE76" s="516"/>
      <c r="NHF76" s="516"/>
      <c r="NHG76" s="516"/>
      <c r="NHH76" s="516"/>
      <c r="NHI76" s="516"/>
      <c r="NHJ76" s="516"/>
      <c r="NHK76" s="516"/>
      <c r="NHL76" s="516"/>
      <c r="NHM76" s="516"/>
      <c r="NHN76" s="516"/>
      <c r="NHO76" s="516"/>
      <c r="NHP76" s="516"/>
      <c r="NHQ76" s="516"/>
      <c r="NHR76" s="516"/>
      <c r="NHS76" s="516"/>
      <c r="NHT76" s="516"/>
      <c r="NHU76" s="516"/>
      <c r="NHV76" s="516"/>
      <c r="NHW76" s="516"/>
      <c r="NHX76" s="516"/>
      <c r="NHY76" s="516"/>
      <c r="NHZ76" s="516"/>
      <c r="NIA76" s="516"/>
      <c r="NIB76" s="516"/>
      <c r="NIC76" s="516"/>
      <c r="NID76" s="516"/>
      <c r="NIE76" s="516"/>
      <c r="NIF76" s="516"/>
      <c r="NIG76" s="516"/>
      <c r="NIH76" s="516"/>
      <c r="NII76" s="516"/>
      <c r="NIJ76" s="516"/>
      <c r="NIK76" s="516"/>
      <c r="NIL76" s="516"/>
      <c r="NIM76" s="516"/>
      <c r="NIN76" s="516"/>
      <c r="NIO76" s="516"/>
      <c r="NIP76" s="516"/>
      <c r="NIQ76" s="516"/>
      <c r="NIR76" s="516"/>
      <c r="NIS76" s="516"/>
      <c r="NIT76" s="516"/>
      <c r="NIU76" s="516"/>
      <c r="NIV76" s="516"/>
      <c r="NIW76" s="516"/>
      <c r="NIX76" s="516"/>
      <c r="NIY76" s="516"/>
      <c r="NIZ76" s="516"/>
      <c r="NJA76" s="516"/>
      <c r="NJB76" s="516"/>
      <c r="NJC76" s="516"/>
      <c r="NJD76" s="516"/>
      <c r="NJE76" s="516"/>
      <c r="NJF76" s="516"/>
      <c r="NJG76" s="516"/>
      <c r="NJH76" s="516"/>
      <c r="NJI76" s="516"/>
      <c r="NJJ76" s="516"/>
      <c r="NJK76" s="516"/>
      <c r="NJL76" s="516"/>
      <c r="NJM76" s="516"/>
      <c r="NJN76" s="516"/>
      <c r="NJO76" s="516"/>
      <c r="NJP76" s="516"/>
      <c r="NJQ76" s="516"/>
      <c r="NJR76" s="516"/>
      <c r="NJS76" s="516"/>
      <c r="NJT76" s="516"/>
      <c r="NJU76" s="516"/>
      <c r="NJV76" s="516"/>
      <c r="NJW76" s="516"/>
      <c r="NJX76" s="516"/>
      <c r="NJY76" s="516"/>
      <c r="NJZ76" s="516"/>
      <c r="NKA76" s="516"/>
      <c r="NKB76" s="516"/>
      <c r="NKC76" s="516"/>
      <c r="NKD76" s="516"/>
      <c r="NKE76" s="516"/>
      <c r="NKF76" s="516"/>
      <c r="NKG76" s="516"/>
      <c r="NKH76" s="516"/>
      <c r="NKI76" s="516"/>
      <c r="NKJ76" s="516"/>
      <c r="NKK76" s="516"/>
      <c r="NKL76" s="516"/>
      <c r="NKM76" s="516"/>
      <c r="NKN76" s="516"/>
      <c r="NKO76" s="516"/>
      <c r="NKP76" s="516"/>
      <c r="NKQ76" s="516"/>
      <c r="NKR76" s="516"/>
      <c r="NKS76" s="516"/>
      <c r="NKT76" s="516"/>
      <c r="NKU76" s="516"/>
      <c r="NKV76" s="516"/>
      <c r="NKW76" s="516"/>
      <c r="NKX76" s="516"/>
      <c r="NKY76" s="516"/>
      <c r="NKZ76" s="516"/>
      <c r="NLA76" s="516"/>
      <c r="NLB76" s="516"/>
      <c r="NLC76" s="516"/>
      <c r="NLD76" s="516"/>
      <c r="NLE76" s="516"/>
      <c r="NLF76" s="516"/>
      <c r="NLG76" s="516"/>
      <c r="NLH76" s="516"/>
      <c r="NLI76" s="516"/>
      <c r="NLJ76" s="516"/>
      <c r="NLK76" s="516"/>
      <c r="NLL76" s="516"/>
      <c r="NLM76" s="516"/>
      <c r="NLN76" s="516"/>
      <c r="NLO76" s="516"/>
      <c r="NLP76" s="516"/>
      <c r="NLQ76" s="516"/>
      <c r="NLR76" s="516"/>
      <c r="NLS76" s="516"/>
      <c r="NLT76" s="516"/>
      <c r="NLU76" s="516"/>
      <c r="NLV76" s="516"/>
      <c r="NLW76" s="516"/>
      <c r="NLX76" s="516"/>
      <c r="NLY76" s="516"/>
      <c r="NLZ76" s="516"/>
      <c r="NMA76" s="516"/>
      <c r="NMB76" s="516"/>
      <c r="NMC76" s="516"/>
      <c r="NMD76" s="516"/>
      <c r="NME76" s="516"/>
      <c r="NMF76" s="516"/>
      <c r="NMG76" s="516"/>
      <c r="NMH76" s="516"/>
      <c r="NMI76" s="516"/>
      <c r="NMJ76" s="516"/>
      <c r="NMK76" s="516"/>
      <c r="NML76" s="516"/>
      <c r="NMM76" s="516"/>
      <c r="NMN76" s="516"/>
      <c r="NMO76" s="516"/>
      <c r="NMP76" s="516"/>
      <c r="NMQ76" s="516"/>
      <c r="NMR76" s="516"/>
      <c r="NMS76" s="516"/>
      <c r="NMT76" s="516"/>
      <c r="NMU76" s="516"/>
      <c r="NMV76" s="516"/>
      <c r="NMW76" s="516"/>
      <c r="NMX76" s="516"/>
      <c r="NMY76" s="516"/>
      <c r="NMZ76" s="516"/>
      <c r="NNA76" s="516"/>
      <c r="NNB76" s="516"/>
      <c r="NNC76" s="516"/>
      <c r="NND76" s="516"/>
      <c r="NNE76" s="516"/>
      <c r="NNF76" s="516"/>
      <c r="NNG76" s="516"/>
      <c r="NNH76" s="516"/>
      <c r="NNI76" s="516"/>
      <c r="NNJ76" s="516"/>
      <c r="NNK76" s="516"/>
      <c r="NNL76" s="516"/>
      <c r="NNM76" s="516"/>
      <c r="NNN76" s="516"/>
      <c r="NNO76" s="516"/>
      <c r="NNP76" s="516"/>
      <c r="NNQ76" s="516"/>
      <c r="NNR76" s="516"/>
      <c r="NNS76" s="516"/>
      <c r="NNT76" s="516"/>
      <c r="NNU76" s="516"/>
      <c r="NNV76" s="516"/>
      <c r="NNW76" s="516"/>
      <c r="NNX76" s="516"/>
      <c r="NNY76" s="516"/>
      <c r="NNZ76" s="516"/>
      <c r="NOA76" s="516"/>
      <c r="NOB76" s="516"/>
      <c r="NOC76" s="516"/>
      <c r="NOD76" s="516"/>
      <c r="NOE76" s="516"/>
      <c r="NOF76" s="516"/>
      <c r="NOG76" s="516"/>
      <c r="NOH76" s="516"/>
      <c r="NOI76" s="516"/>
      <c r="NOJ76" s="516"/>
      <c r="NOK76" s="516"/>
      <c r="NOL76" s="516"/>
      <c r="NOM76" s="516"/>
      <c r="NON76" s="516"/>
      <c r="NOO76" s="516"/>
      <c r="NOP76" s="516"/>
      <c r="NOQ76" s="516"/>
      <c r="NOR76" s="516"/>
      <c r="NOS76" s="516"/>
      <c r="NOT76" s="516"/>
      <c r="NOU76" s="516"/>
      <c r="NOV76" s="516"/>
      <c r="NOW76" s="516"/>
      <c r="NOX76" s="516"/>
      <c r="NOY76" s="516"/>
      <c r="NOZ76" s="516"/>
      <c r="NPA76" s="516"/>
      <c r="NPB76" s="516"/>
      <c r="NPC76" s="516"/>
      <c r="NPD76" s="516"/>
      <c r="NPE76" s="516"/>
      <c r="NPF76" s="516"/>
      <c r="NPG76" s="516"/>
      <c r="NPH76" s="516"/>
      <c r="NPI76" s="516"/>
      <c r="NPJ76" s="516"/>
      <c r="NPK76" s="516"/>
      <c r="NPL76" s="516"/>
      <c r="NPM76" s="516"/>
      <c r="NPN76" s="516"/>
      <c r="NPO76" s="516"/>
      <c r="NPP76" s="516"/>
      <c r="NPQ76" s="516"/>
      <c r="NPR76" s="516"/>
      <c r="NPS76" s="516"/>
      <c r="NPT76" s="516"/>
      <c r="NPU76" s="516"/>
      <c r="NPV76" s="516"/>
      <c r="NPW76" s="516"/>
      <c r="NPX76" s="516"/>
      <c r="NPY76" s="516"/>
      <c r="NPZ76" s="516"/>
      <c r="NQA76" s="516"/>
      <c r="NQB76" s="516"/>
      <c r="NQC76" s="516"/>
      <c r="NQD76" s="516"/>
      <c r="NQE76" s="516"/>
      <c r="NQF76" s="516"/>
      <c r="NQG76" s="516"/>
      <c r="NQH76" s="516"/>
      <c r="NQI76" s="516"/>
      <c r="NQJ76" s="516"/>
      <c r="NQK76" s="516"/>
      <c r="NQL76" s="516"/>
      <c r="NQM76" s="516"/>
      <c r="NQN76" s="516"/>
      <c r="NQO76" s="516"/>
      <c r="NQP76" s="516"/>
      <c r="NQQ76" s="516"/>
      <c r="NQR76" s="516"/>
      <c r="NQS76" s="516"/>
      <c r="NQT76" s="516"/>
      <c r="NQU76" s="516"/>
      <c r="NQV76" s="516"/>
      <c r="NQW76" s="516"/>
      <c r="NQX76" s="516"/>
      <c r="NQY76" s="516"/>
      <c r="NQZ76" s="516"/>
      <c r="NRA76" s="516"/>
      <c r="NRB76" s="516"/>
      <c r="NRC76" s="516"/>
      <c r="NRD76" s="516"/>
      <c r="NRE76" s="516"/>
      <c r="NRF76" s="516"/>
      <c r="NRG76" s="516"/>
      <c r="NRH76" s="516"/>
      <c r="NRI76" s="516"/>
      <c r="NRJ76" s="516"/>
      <c r="NRK76" s="516"/>
      <c r="NRL76" s="516"/>
      <c r="NRM76" s="516"/>
      <c r="NRN76" s="516"/>
      <c r="NRO76" s="516"/>
      <c r="NRP76" s="516"/>
      <c r="NRQ76" s="516"/>
      <c r="NRR76" s="516"/>
      <c r="NRS76" s="516"/>
      <c r="NRT76" s="516"/>
      <c r="NRU76" s="516"/>
      <c r="NRV76" s="516"/>
      <c r="NRW76" s="516"/>
      <c r="NRX76" s="516"/>
      <c r="NRY76" s="516"/>
      <c r="NRZ76" s="516"/>
      <c r="NSA76" s="516"/>
      <c r="NSB76" s="516"/>
      <c r="NSC76" s="516"/>
      <c r="NSD76" s="516"/>
      <c r="NSE76" s="516"/>
      <c r="NSF76" s="516"/>
      <c r="NSG76" s="516"/>
      <c r="NSH76" s="516"/>
      <c r="NSI76" s="516"/>
      <c r="NSJ76" s="516"/>
      <c r="NSK76" s="516"/>
      <c r="NSL76" s="516"/>
      <c r="NSM76" s="516"/>
      <c r="NSN76" s="516"/>
      <c r="NSO76" s="516"/>
      <c r="NSP76" s="516"/>
      <c r="NSQ76" s="516"/>
      <c r="NSR76" s="516"/>
      <c r="NSS76" s="516"/>
      <c r="NST76" s="516"/>
      <c r="NSU76" s="516"/>
      <c r="NSV76" s="516"/>
      <c r="NSW76" s="516"/>
      <c r="NSX76" s="516"/>
      <c r="NSY76" s="516"/>
      <c r="NSZ76" s="516"/>
      <c r="NTA76" s="516"/>
      <c r="NTB76" s="516"/>
      <c r="NTC76" s="516"/>
      <c r="NTD76" s="516"/>
      <c r="NTE76" s="516"/>
      <c r="NTF76" s="516"/>
      <c r="NTG76" s="516"/>
      <c r="NTH76" s="516"/>
      <c r="NTI76" s="516"/>
      <c r="NTJ76" s="516"/>
      <c r="NTK76" s="516"/>
      <c r="NTL76" s="516"/>
      <c r="NTM76" s="516"/>
      <c r="NTN76" s="516"/>
      <c r="NTO76" s="516"/>
      <c r="NTP76" s="516"/>
      <c r="NTQ76" s="516"/>
      <c r="NTR76" s="516"/>
      <c r="NTS76" s="516"/>
      <c r="NTT76" s="516"/>
      <c r="NTU76" s="516"/>
      <c r="NTV76" s="516"/>
      <c r="NTW76" s="516"/>
      <c r="NTX76" s="516"/>
      <c r="NTY76" s="516"/>
      <c r="NTZ76" s="516"/>
      <c r="NUA76" s="516"/>
      <c r="NUB76" s="516"/>
      <c r="NUC76" s="516"/>
      <c r="NUD76" s="516"/>
      <c r="NUE76" s="516"/>
      <c r="NUF76" s="516"/>
      <c r="NUG76" s="516"/>
      <c r="NUH76" s="516"/>
      <c r="NUI76" s="516"/>
      <c r="NUJ76" s="516"/>
      <c r="NUK76" s="516"/>
      <c r="NUL76" s="516"/>
      <c r="NUM76" s="516"/>
      <c r="NUN76" s="516"/>
      <c r="NUO76" s="516"/>
      <c r="NUP76" s="516"/>
      <c r="NUQ76" s="516"/>
      <c r="NUR76" s="516"/>
      <c r="NUS76" s="516"/>
      <c r="NUT76" s="516"/>
      <c r="NUU76" s="516"/>
      <c r="NUV76" s="516"/>
      <c r="NUW76" s="516"/>
      <c r="NUX76" s="516"/>
      <c r="NUY76" s="516"/>
      <c r="NUZ76" s="516"/>
      <c r="NVA76" s="516"/>
      <c r="NVB76" s="516"/>
      <c r="NVC76" s="516"/>
      <c r="NVD76" s="516"/>
      <c r="NVE76" s="516"/>
      <c r="NVF76" s="516"/>
      <c r="NVG76" s="516"/>
      <c r="NVH76" s="516"/>
      <c r="NVI76" s="516"/>
      <c r="NVJ76" s="516"/>
      <c r="NVK76" s="516"/>
      <c r="NVL76" s="516"/>
      <c r="NVM76" s="516"/>
      <c r="NVN76" s="516"/>
      <c r="NVO76" s="516"/>
      <c r="NVP76" s="516"/>
      <c r="NVQ76" s="516"/>
      <c r="NVR76" s="516"/>
      <c r="NVS76" s="516"/>
      <c r="NVT76" s="516"/>
      <c r="NVU76" s="516"/>
      <c r="NVV76" s="516"/>
      <c r="NVW76" s="516"/>
      <c r="NVX76" s="516"/>
      <c r="NVY76" s="516"/>
      <c r="NVZ76" s="516"/>
      <c r="NWA76" s="516"/>
      <c r="NWB76" s="516"/>
      <c r="NWC76" s="516"/>
      <c r="NWD76" s="516"/>
      <c r="NWE76" s="516"/>
      <c r="NWF76" s="516"/>
      <c r="NWG76" s="516"/>
      <c r="NWH76" s="516"/>
      <c r="NWI76" s="516"/>
      <c r="NWJ76" s="516"/>
      <c r="NWK76" s="516"/>
      <c r="NWL76" s="516"/>
      <c r="NWM76" s="516"/>
      <c r="NWN76" s="516"/>
      <c r="NWO76" s="516"/>
      <c r="NWP76" s="516"/>
      <c r="NWQ76" s="516"/>
      <c r="NWR76" s="516"/>
      <c r="NWS76" s="516"/>
      <c r="NWT76" s="516"/>
      <c r="NWU76" s="516"/>
      <c r="NWV76" s="516"/>
      <c r="NWW76" s="516"/>
      <c r="NWX76" s="516"/>
      <c r="NWY76" s="516"/>
      <c r="NWZ76" s="516"/>
      <c r="NXA76" s="516"/>
      <c r="NXB76" s="516"/>
      <c r="NXC76" s="516"/>
      <c r="NXD76" s="516"/>
      <c r="NXE76" s="516"/>
      <c r="NXF76" s="516"/>
      <c r="NXG76" s="516"/>
      <c r="NXH76" s="516"/>
      <c r="NXI76" s="516"/>
      <c r="NXJ76" s="516"/>
      <c r="NXK76" s="516"/>
      <c r="NXL76" s="516"/>
      <c r="NXM76" s="516"/>
      <c r="NXN76" s="516"/>
      <c r="NXO76" s="516"/>
      <c r="NXP76" s="516"/>
      <c r="NXQ76" s="516"/>
      <c r="NXR76" s="516"/>
      <c r="NXS76" s="516"/>
      <c r="NXT76" s="516"/>
      <c r="NXU76" s="516"/>
      <c r="NXV76" s="516"/>
      <c r="NXW76" s="516"/>
      <c r="NXX76" s="516"/>
      <c r="NXY76" s="516"/>
      <c r="NXZ76" s="516"/>
      <c r="NYA76" s="516"/>
      <c r="NYB76" s="516"/>
      <c r="NYC76" s="516"/>
      <c r="NYD76" s="516"/>
      <c r="NYE76" s="516"/>
      <c r="NYF76" s="516"/>
      <c r="NYG76" s="516"/>
      <c r="NYH76" s="516"/>
      <c r="NYI76" s="516"/>
      <c r="NYJ76" s="516"/>
      <c r="NYK76" s="516"/>
      <c r="NYL76" s="516"/>
      <c r="NYM76" s="516"/>
      <c r="NYN76" s="516"/>
      <c r="NYO76" s="516"/>
      <c r="NYP76" s="516"/>
      <c r="NYQ76" s="516"/>
      <c r="NYR76" s="516"/>
      <c r="NYS76" s="516"/>
      <c r="NYT76" s="516"/>
      <c r="NYU76" s="516"/>
      <c r="NYV76" s="516"/>
      <c r="NYW76" s="516"/>
      <c r="NYX76" s="516"/>
      <c r="NYY76" s="516"/>
      <c r="NYZ76" s="516"/>
      <c r="NZA76" s="516"/>
      <c r="NZB76" s="516"/>
      <c r="NZC76" s="516"/>
      <c r="NZD76" s="516"/>
      <c r="NZE76" s="516"/>
      <c r="NZF76" s="516"/>
      <c r="NZG76" s="516"/>
      <c r="NZH76" s="516"/>
      <c r="NZI76" s="516"/>
      <c r="NZJ76" s="516"/>
      <c r="NZK76" s="516"/>
      <c r="NZL76" s="516"/>
      <c r="NZM76" s="516"/>
      <c r="NZN76" s="516"/>
      <c r="NZO76" s="516"/>
      <c r="NZP76" s="516"/>
      <c r="NZQ76" s="516"/>
      <c r="NZR76" s="516"/>
      <c r="NZS76" s="516"/>
      <c r="NZT76" s="516"/>
      <c r="NZU76" s="516"/>
      <c r="NZV76" s="516"/>
      <c r="NZW76" s="516"/>
      <c r="NZX76" s="516"/>
      <c r="NZY76" s="516"/>
      <c r="NZZ76" s="516"/>
      <c r="OAA76" s="516"/>
      <c r="OAB76" s="516"/>
      <c r="OAC76" s="516"/>
      <c r="OAD76" s="516"/>
      <c r="OAE76" s="516"/>
      <c r="OAF76" s="516"/>
      <c r="OAG76" s="516"/>
      <c r="OAH76" s="516"/>
      <c r="OAI76" s="516"/>
      <c r="OAJ76" s="516"/>
      <c r="OAK76" s="516"/>
      <c r="OAL76" s="516"/>
      <c r="OAM76" s="516"/>
      <c r="OAN76" s="516"/>
      <c r="OAO76" s="516"/>
      <c r="OAP76" s="516"/>
      <c r="OAQ76" s="516"/>
      <c r="OAR76" s="516"/>
      <c r="OAS76" s="516"/>
      <c r="OAT76" s="516"/>
      <c r="OAU76" s="516"/>
      <c r="OAV76" s="516"/>
      <c r="OAW76" s="516"/>
      <c r="OAX76" s="516"/>
      <c r="OAY76" s="516"/>
      <c r="OAZ76" s="516"/>
      <c r="OBA76" s="516"/>
      <c r="OBB76" s="516"/>
      <c r="OBC76" s="516"/>
      <c r="OBD76" s="516"/>
      <c r="OBE76" s="516"/>
      <c r="OBF76" s="516"/>
      <c r="OBG76" s="516"/>
      <c r="OBH76" s="516"/>
      <c r="OBI76" s="516"/>
      <c r="OBJ76" s="516"/>
      <c r="OBK76" s="516"/>
      <c r="OBL76" s="516"/>
      <c r="OBM76" s="516"/>
      <c r="OBN76" s="516"/>
      <c r="OBO76" s="516"/>
      <c r="OBP76" s="516"/>
      <c r="OBQ76" s="516"/>
      <c r="OBR76" s="516"/>
      <c r="OBS76" s="516"/>
      <c r="OBT76" s="516"/>
      <c r="OBU76" s="516"/>
      <c r="OBV76" s="516"/>
      <c r="OBW76" s="516"/>
      <c r="OBX76" s="516"/>
      <c r="OBY76" s="516"/>
      <c r="OBZ76" s="516"/>
      <c r="OCA76" s="516"/>
      <c r="OCB76" s="516"/>
      <c r="OCC76" s="516"/>
      <c r="OCD76" s="516"/>
      <c r="OCE76" s="516"/>
      <c r="OCF76" s="516"/>
      <c r="OCG76" s="516"/>
      <c r="OCH76" s="516"/>
      <c r="OCI76" s="516"/>
      <c r="OCJ76" s="516"/>
      <c r="OCK76" s="516"/>
      <c r="OCL76" s="516"/>
      <c r="OCM76" s="516"/>
      <c r="OCN76" s="516"/>
      <c r="OCO76" s="516"/>
      <c r="OCP76" s="516"/>
      <c r="OCQ76" s="516"/>
      <c r="OCR76" s="516"/>
      <c r="OCS76" s="516"/>
      <c r="OCT76" s="516"/>
      <c r="OCU76" s="516"/>
      <c r="OCV76" s="516"/>
      <c r="OCW76" s="516"/>
      <c r="OCX76" s="516"/>
      <c r="OCY76" s="516"/>
      <c r="OCZ76" s="516"/>
      <c r="ODA76" s="516"/>
      <c r="ODB76" s="516"/>
      <c r="ODC76" s="516"/>
      <c r="ODD76" s="516"/>
      <c r="ODE76" s="516"/>
      <c r="ODF76" s="516"/>
      <c r="ODG76" s="516"/>
      <c r="ODH76" s="516"/>
      <c r="ODI76" s="516"/>
      <c r="ODJ76" s="516"/>
      <c r="ODK76" s="516"/>
      <c r="ODL76" s="516"/>
      <c r="ODM76" s="516"/>
      <c r="ODN76" s="516"/>
      <c r="ODO76" s="516"/>
      <c r="ODP76" s="516"/>
      <c r="ODQ76" s="516"/>
      <c r="ODR76" s="516"/>
      <c r="ODS76" s="516"/>
      <c r="ODT76" s="516"/>
      <c r="ODU76" s="516"/>
      <c r="ODV76" s="516"/>
      <c r="ODW76" s="516"/>
      <c r="ODX76" s="516"/>
      <c r="ODY76" s="516"/>
      <c r="ODZ76" s="516"/>
      <c r="OEA76" s="516"/>
      <c r="OEB76" s="516"/>
      <c r="OEC76" s="516"/>
      <c r="OED76" s="516"/>
      <c r="OEE76" s="516"/>
      <c r="OEF76" s="516"/>
      <c r="OEG76" s="516"/>
      <c r="OEH76" s="516"/>
      <c r="OEI76" s="516"/>
      <c r="OEJ76" s="516"/>
      <c r="OEK76" s="516"/>
      <c r="OEL76" s="516"/>
      <c r="OEM76" s="516"/>
      <c r="OEN76" s="516"/>
      <c r="OEO76" s="516"/>
      <c r="OEP76" s="516"/>
      <c r="OEQ76" s="516"/>
      <c r="OER76" s="516"/>
      <c r="OES76" s="516"/>
      <c r="OET76" s="516"/>
      <c r="OEU76" s="516"/>
      <c r="OEV76" s="516"/>
      <c r="OEW76" s="516"/>
      <c r="OEX76" s="516"/>
      <c r="OEY76" s="516"/>
      <c r="OEZ76" s="516"/>
      <c r="OFA76" s="516"/>
      <c r="OFB76" s="516"/>
      <c r="OFC76" s="516"/>
      <c r="OFD76" s="516"/>
      <c r="OFE76" s="516"/>
      <c r="OFF76" s="516"/>
      <c r="OFG76" s="516"/>
      <c r="OFH76" s="516"/>
      <c r="OFI76" s="516"/>
      <c r="OFJ76" s="516"/>
      <c r="OFK76" s="516"/>
      <c r="OFL76" s="516"/>
      <c r="OFM76" s="516"/>
      <c r="OFN76" s="516"/>
      <c r="OFO76" s="516"/>
      <c r="OFP76" s="516"/>
      <c r="OFQ76" s="516"/>
      <c r="OFR76" s="516"/>
      <c r="OFS76" s="516"/>
      <c r="OFT76" s="516"/>
      <c r="OFU76" s="516"/>
      <c r="OFV76" s="516"/>
      <c r="OFW76" s="516"/>
      <c r="OFX76" s="516"/>
      <c r="OFY76" s="516"/>
      <c r="OFZ76" s="516"/>
      <c r="OGA76" s="516"/>
      <c r="OGB76" s="516"/>
      <c r="OGC76" s="516"/>
      <c r="OGD76" s="516"/>
      <c r="OGE76" s="516"/>
      <c r="OGF76" s="516"/>
      <c r="OGG76" s="516"/>
      <c r="OGH76" s="516"/>
      <c r="OGI76" s="516"/>
      <c r="OGJ76" s="516"/>
      <c r="OGK76" s="516"/>
      <c r="OGL76" s="516"/>
      <c r="OGM76" s="516"/>
      <c r="OGN76" s="516"/>
      <c r="OGO76" s="516"/>
      <c r="OGP76" s="516"/>
      <c r="OGQ76" s="516"/>
      <c r="OGR76" s="516"/>
      <c r="OGS76" s="516"/>
      <c r="OGT76" s="516"/>
      <c r="OGU76" s="516"/>
      <c r="OGV76" s="516"/>
      <c r="OGW76" s="516"/>
      <c r="OGX76" s="516"/>
      <c r="OGY76" s="516"/>
      <c r="OGZ76" s="516"/>
      <c r="OHA76" s="516"/>
      <c r="OHB76" s="516"/>
      <c r="OHC76" s="516"/>
      <c r="OHD76" s="516"/>
      <c r="OHE76" s="516"/>
      <c r="OHF76" s="516"/>
      <c r="OHG76" s="516"/>
      <c r="OHH76" s="516"/>
      <c r="OHI76" s="516"/>
      <c r="OHJ76" s="516"/>
      <c r="OHK76" s="516"/>
      <c r="OHL76" s="516"/>
      <c r="OHM76" s="516"/>
      <c r="OHN76" s="516"/>
      <c r="OHO76" s="516"/>
      <c r="OHP76" s="516"/>
      <c r="OHQ76" s="516"/>
      <c r="OHR76" s="516"/>
      <c r="OHS76" s="516"/>
      <c r="OHT76" s="516"/>
      <c r="OHU76" s="516"/>
      <c r="OHV76" s="516"/>
      <c r="OHW76" s="516"/>
      <c r="OHX76" s="516"/>
      <c r="OHY76" s="516"/>
      <c r="OHZ76" s="516"/>
      <c r="OIA76" s="516"/>
      <c r="OIB76" s="516"/>
      <c r="OIC76" s="516"/>
      <c r="OID76" s="516"/>
      <c r="OIE76" s="516"/>
      <c r="OIF76" s="516"/>
      <c r="OIG76" s="516"/>
      <c r="OIH76" s="516"/>
      <c r="OII76" s="516"/>
      <c r="OIJ76" s="516"/>
      <c r="OIK76" s="516"/>
      <c r="OIL76" s="516"/>
      <c r="OIM76" s="516"/>
      <c r="OIN76" s="516"/>
      <c r="OIO76" s="516"/>
      <c r="OIP76" s="516"/>
      <c r="OIQ76" s="516"/>
      <c r="OIR76" s="516"/>
      <c r="OIS76" s="516"/>
      <c r="OIT76" s="516"/>
      <c r="OIU76" s="516"/>
      <c r="OIV76" s="516"/>
      <c r="OIW76" s="516"/>
      <c r="OIX76" s="516"/>
      <c r="OIY76" s="516"/>
      <c r="OIZ76" s="516"/>
      <c r="OJA76" s="516"/>
      <c r="OJB76" s="516"/>
      <c r="OJC76" s="516"/>
      <c r="OJD76" s="516"/>
      <c r="OJE76" s="516"/>
      <c r="OJF76" s="516"/>
      <c r="OJG76" s="516"/>
      <c r="OJH76" s="516"/>
      <c r="OJI76" s="516"/>
      <c r="OJJ76" s="516"/>
      <c r="OJK76" s="516"/>
      <c r="OJL76" s="516"/>
      <c r="OJM76" s="516"/>
      <c r="OJN76" s="516"/>
      <c r="OJO76" s="516"/>
      <c r="OJP76" s="516"/>
      <c r="OJQ76" s="516"/>
      <c r="OJR76" s="516"/>
      <c r="OJS76" s="516"/>
      <c r="OJT76" s="516"/>
      <c r="OJU76" s="516"/>
      <c r="OJV76" s="516"/>
      <c r="OJW76" s="516"/>
      <c r="OJX76" s="516"/>
      <c r="OJY76" s="516"/>
      <c r="OJZ76" s="516"/>
      <c r="OKA76" s="516"/>
      <c r="OKB76" s="516"/>
      <c r="OKC76" s="516"/>
      <c r="OKD76" s="516"/>
      <c r="OKE76" s="516"/>
      <c r="OKF76" s="516"/>
      <c r="OKG76" s="516"/>
      <c r="OKH76" s="516"/>
      <c r="OKI76" s="516"/>
      <c r="OKJ76" s="516"/>
      <c r="OKK76" s="516"/>
      <c r="OKL76" s="516"/>
      <c r="OKM76" s="516"/>
      <c r="OKN76" s="516"/>
      <c r="OKO76" s="516"/>
      <c r="OKP76" s="516"/>
      <c r="OKQ76" s="516"/>
      <c r="OKR76" s="516"/>
      <c r="OKS76" s="516"/>
      <c r="OKT76" s="516"/>
      <c r="OKU76" s="516"/>
      <c r="OKV76" s="516"/>
      <c r="OKW76" s="516"/>
      <c r="OKX76" s="516"/>
      <c r="OKY76" s="516"/>
      <c r="OKZ76" s="516"/>
      <c r="OLA76" s="516"/>
      <c r="OLB76" s="516"/>
      <c r="OLC76" s="516"/>
      <c r="OLD76" s="516"/>
      <c r="OLE76" s="516"/>
      <c r="OLF76" s="516"/>
      <c r="OLG76" s="516"/>
      <c r="OLH76" s="516"/>
      <c r="OLI76" s="516"/>
      <c r="OLJ76" s="516"/>
      <c r="OLK76" s="516"/>
      <c r="OLL76" s="516"/>
      <c r="OLM76" s="516"/>
      <c r="OLN76" s="516"/>
      <c r="OLO76" s="516"/>
      <c r="OLP76" s="516"/>
      <c r="OLQ76" s="516"/>
      <c r="OLR76" s="516"/>
      <c r="OLS76" s="516"/>
      <c r="OLT76" s="516"/>
      <c r="OLU76" s="516"/>
      <c r="OLV76" s="516"/>
      <c r="OLW76" s="516"/>
      <c r="OLX76" s="516"/>
      <c r="OLY76" s="516"/>
      <c r="OLZ76" s="516"/>
      <c r="OMA76" s="516"/>
      <c r="OMB76" s="516"/>
      <c r="OMC76" s="516"/>
      <c r="OMD76" s="516"/>
      <c r="OME76" s="516"/>
      <c r="OMF76" s="516"/>
      <c r="OMG76" s="516"/>
      <c r="OMH76" s="516"/>
      <c r="OMI76" s="516"/>
      <c r="OMJ76" s="516"/>
      <c r="OMK76" s="516"/>
      <c r="OML76" s="516"/>
      <c r="OMM76" s="516"/>
      <c r="OMN76" s="516"/>
      <c r="OMO76" s="516"/>
      <c r="OMP76" s="516"/>
      <c r="OMQ76" s="516"/>
      <c r="OMR76" s="516"/>
      <c r="OMS76" s="516"/>
      <c r="OMT76" s="516"/>
      <c r="OMU76" s="516"/>
      <c r="OMV76" s="516"/>
      <c r="OMW76" s="516"/>
      <c r="OMX76" s="516"/>
      <c r="OMY76" s="516"/>
      <c r="OMZ76" s="516"/>
      <c r="ONA76" s="516"/>
      <c r="ONB76" s="516"/>
      <c r="ONC76" s="516"/>
      <c r="OND76" s="516"/>
      <c r="ONE76" s="516"/>
      <c r="ONF76" s="516"/>
      <c r="ONG76" s="516"/>
      <c r="ONH76" s="516"/>
      <c r="ONI76" s="516"/>
      <c r="ONJ76" s="516"/>
      <c r="ONK76" s="516"/>
      <c r="ONL76" s="516"/>
      <c r="ONM76" s="516"/>
      <c r="ONN76" s="516"/>
      <c r="ONO76" s="516"/>
      <c r="ONP76" s="516"/>
      <c r="ONQ76" s="516"/>
      <c r="ONR76" s="516"/>
      <c r="ONS76" s="516"/>
      <c r="ONT76" s="516"/>
      <c r="ONU76" s="516"/>
      <c r="ONV76" s="516"/>
      <c r="ONW76" s="516"/>
      <c r="ONX76" s="516"/>
      <c r="ONY76" s="516"/>
      <c r="ONZ76" s="516"/>
      <c r="OOA76" s="516"/>
      <c r="OOB76" s="516"/>
      <c r="OOC76" s="516"/>
      <c r="OOD76" s="516"/>
      <c r="OOE76" s="516"/>
      <c r="OOF76" s="516"/>
      <c r="OOG76" s="516"/>
      <c r="OOH76" s="516"/>
      <c r="OOI76" s="516"/>
      <c r="OOJ76" s="516"/>
      <c r="OOK76" s="516"/>
      <c r="OOL76" s="516"/>
      <c r="OOM76" s="516"/>
      <c r="OON76" s="516"/>
      <c r="OOO76" s="516"/>
      <c r="OOP76" s="516"/>
      <c r="OOQ76" s="516"/>
      <c r="OOR76" s="516"/>
      <c r="OOS76" s="516"/>
      <c r="OOT76" s="516"/>
      <c r="OOU76" s="516"/>
      <c r="OOV76" s="516"/>
      <c r="OOW76" s="516"/>
      <c r="OOX76" s="516"/>
      <c r="OOY76" s="516"/>
      <c r="OOZ76" s="516"/>
      <c r="OPA76" s="516"/>
      <c r="OPB76" s="516"/>
      <c r="OPC76" s="516"/>
      <c r="OPD76" s="516"/>
      <c r="OPE76" s="516"/>
      <c r="OPF76" s="516"/>
      <c r="OPG76" s="516"/>
      <c r="OPH76" s="516"/>
      <c r="OPI76" s="516"/>
      <c r="OPJ76" s="516"/>
      <c r="OPK76" s="516"/>
      <c r="OPL76" s="516"/>
      <c r="OPM76" s="516"/>
      <c r="OPN76" s="516"/>
      <c r="OPO76" s="516"/>
      <c r="OPP76" s="516"/>
      <c r="OPQ76" s="516"/>
      <c r="OPR76" s="516"/>
      <c r="OPS76" s="516"/>
      <c r="OPT76" s="516"/>
      <c r="OPU76" s="516"/>
      <c r="OPV76" s="516"/>
      <c r="OPW76" s="516"/>
      <c r="OPX76" s="516"/>
      <c r="OPY76" s="516"/>
      <c r="OPZ76" s="516"/>
      <c r="OQA76" s="516"/>
      <c r="OQB76" s="516"/>
      <c r="OQC76" s="516"/>
      <c r="OQD76" s="516"/>
      <c r="OQE76" s="516"/>
      <c r="OQF76" s="516"/>
      <c r="OQG76" s="516"/>
      <c r="OQH76" s="516"/>
      <c r="OQI76" s="516"/>
      <c r="OQJ76" s="516"/>
      <c r="OQK76" s="516"/>
      <c r="OQL76" s="516"/>
      <c r="OQM76" s="516"/>
      <c r="OQN76" s="516"/>
      <c r="OQO76" s="516"/>
      <c r="OQP76" s="516"/>
      <c r="OQQ76" s="516"/>
      <c r="OQR76" s="516"/>
      <c r="OQS76" s="516"/>
      <c r="OQT76" s="516"/>
      <c r="OQU76" s="516"/>
      <c r="OQV76" s="516"/>
      <c r="OQW76" s="516"/>
      <c r="OQX76" s="516"/>
      <c r="OQY76" s="516"/>
      <c r="OQZ76" s="516"/>
      <c r="ORA76" s="516"/>
      <c r="ORB76" s="516"/>
      <c r="ORC76" s="516"/>
      <c r="ORD76" s="516"/>
      <c r="ORE76" s="516"/>
      <c r="ORF76" s="516"/>
      <c r="ORG76" s="516"/>
      <c r="ORH76" s="516"/>
      <c r="ORI76" s="516"/>
      <c r="ORJ76" s="516"/>
      <c r="ORK76" s="516"/>
      <c r="ORL76" s="516"/>
      <c r="ORM76" s="516"/>
      <c r="ORN76" s="516"/>
      <c r="ORO76" s="516"/>
      <c r="ORP76" s="516"/>
      <c r="ORQ76" s="516"/>
      <c r="ORR76" s="516"/>
      <c r="ORS76" s="516"/>
      <c r="ORT76" s="516"/>
      <c r="ORU76" s="516"/>
      <c r="ORV76" s="516"/>
      <c r="ORW76" s="516"/>
      <c r="ORX76" s="516"/>
      <c r="ORY76" s="516"/>
      <c r="ORZ76" s="516"/>
      <c r="OSA76" s="516"/>
      <c r="OSB76" s="516"/>
      <c r="OSC76" s="516"/>
      <c r="OSD76" s="516"/>
      <c r="OSE76" s="516"/>
      <c r="OSF76" s="516"/>
      <c r="OSG76" s="516"/>
      <c r="OSH76" s="516"/>
      <c r="OSI76" s="516"/>
      <c r="OSJ76" s="516"/>
      <c r="OSK76" s="516"/>
      <c r="OSL76" s="516"/>
      <c r="OSM76" s="516"/>
      <c r="OSN76" s="516"/>
      <c r="OSO76" s="516"/>
      <c r="OSP76" s="516"/>
      <c r="OSQ76" s="516"/>
      <c r="OSR76" s="516"/>
      <c r="OSS76" s="516"/>
      <c r="OST76" s="516"/>
      <c r="OSU76" s="516"/>
      <c r="OSV76" s="516"/>
      <c r="OSW76" s="516"/>
      <c r="OSX76" s="516"/>
      <c r="OSY76" s="516"/>
      <c r="OSZ76" s="516"/>
      <c r="OTA76" s="516"/>
      <c r="OTB76" s="516"/>
      <c r="OTC76" s="516"/>
      <c r="OTD76" s="516"/>
      <c r="OTE76" s="516"/>
      <c r="OTF76" s="516"/>
      <c r="OTG76" s="516"/>
      <c r="OTH76" s="516"/>
      <c r="OTI76" s="516"/>
      <c r="OTJ76" s="516"/>
      <c r="OTK76" s="516"/>
      <c r="OTL76" s="516"/>
      <c r="OTM76" s="516"/>
      <c r="OTN76" s="516"/>
      <c r="OTO76" s="516"/>
      <c r="OTP76" s="516"/>
      <c r="OTQ76" s="516"/>
      <c r="OTR76" s="516"/>
      <c r="OTS76" s="516"/>
      <c r="OTT76" s="516"/>
      <c r="OTU76" s="516"/>
      <c r="OTV76" s="516"/>
      <c r="OTW76" s="516"/>
      <c r="OTX76" s="516"/>
      <c r="OTY76" s="516"/>
      <c r="OTZ76" s="516"/>
      <c r="OUA76" s="516"/>
      <c r="OUB76" s="516"/>
      <c r="OUC76" s="516"/>
      <c r="OUD76" s="516"/>
      <c r="OUE76" s="516"/>
      <c r="OUF76" s="516"/>
      <c r="OUG76" s="516"/>
      <c r="OUH76" s="516"/>
      <c r="OUI76" s="516"/>
      <c r="OUJ76" s="516"/>
      <c r="OUK76" s="516"/>
      <c r="OUL76" s="516"/>
      <c r="OUM76" s="516"/>
      <c r="OUN76" s="516"/>
      <c r="OUO76" s="516"/>
      <c r="OUP76" s="516"/>
      <c r="OUQ76" s="516"/>
      <c r="OUR76" s="516"/>
      <c r="OUS76" s="516"/>
      <c r="OUT76" s="516"/>
      <c r="OUU76" s="516"/>
      <c r="OUV76" s="516"/>
      <c r="OUW76" s="516"/>
      <c r="OUX76" s="516"/>
      <c r="OUY76" s="516"/>
      <c r="OUZ76" s="516"/>
      <c r="OVA76" s="516"/>
      <c r="OVB76" s="516"/>
      <c r="OVC76" s="516"/>
      <c r="OVD76" s="516"/>
      <c r="OVE76" s="516"/>
      <c r="OVF76" s="516"/>
      <c r="OVG76" s="516"/>
      <c r="OVH76" s="516"/>
      <c r="OVI76" s="516"/>
      <c r="OVJ76" s="516"/>
      <c r="OVK76" s="516"/>
      <c r="OVL76" s="516"/>
      <c r="OVM76" s="516"/>
      <c r="OVN76" s="516"/>
      <c r="OVO76" s="516"/>
      <c r="OVP76" s="516"/>
      <c r="OVQ76" s="516"/>
      <c r="OVR76" s="516"/>
      <c r="OVS76" s="516"/>
      <c r="OVT76" s="516"/>
      <c r="OVU76" s="516"/>
      <c r="OVV76" s="516"/>
      <c r="OVW76" s="516"/>
      <c r="OVX76" s="516"/>
      <c r="OVY76" s="516"/>
      <c r="OVZ76" s="516"/>
      <c r="OWA76" s="516"/>
      <c r="OWB76" s="516"/>
      <c r="OWC76" s="516"/>
      <c r="OWD76" s="516"/>
      <c r="OWE76" s="516"/>
      <c r="OWF76" s="516"/>
      <c r="OWG76" s="516"/>
      <c r="OWH76" s="516"/>
      <c r="OWI76" s="516"/>
      <c r="OWJ76" s="516"/>
      <c r="OWK76" s="516"/>
      <c r="OWL76" s="516"/>
      <c r="OWM76" s="516"/>
      <c r="OWN76" s="516"/>
      <c r="OWO76" s="516"/>
      <c r="OWP76" s="516"/>
      <c r="OWQ76" s="516"/>
      <c r="OWR76" s="516"/>
      <c r="OWS76" s="516"/>
      <c r="OWT76" s="516"/>
      <c r="OWU76" s="516"/>
      <c r="OWV76" s="516"/>
      <c r="OWW76" s="516"/>
      <c r="OWX76" s="516"/>
      <c r="OWY76" s="516"/>
      <c r="OWZ76" s="516"/>
      <c r="OXA76" s="516"/>
      <c r="OXB76" s="516"/>
      <c r="OXC76" s="516"/>
      <c r="OXD76" s="516"/>
      <c r="OXE76" s="516"/>
      <c r="OXF76" s="516"/>
      <c r="OXG76" s="516"/>
      <c r="OXH76" s="516"/>
      <c r="OXI76" s="516"/>
      <c r="OXJ76" s="516"/>
      <c r="OXK76" s="516"/>
      <c r="OXL76" s="516"/>
      <c r="OXM76" s="516"/>
      <c r="OXN76" s="516"/>
      <c r="OXO76" s="516"/>
      <c r="OXP76" s="516"/>
      <c r="OXQ76" s="516"/>
      <c r="OXR76" s="516"/>
      <c r="OXS76" s="516"/>
      <c r="OXT76" s="516"/>
      <c r="OXU76" s="516"/>
      <c r="OXV76" s="516"/>
      <c r="OXW76" s="516"/>
      <c r="OXX76" s="516"/>
      <c r="OXY76" s="516"/>
      <c r="OXZ76" s="516"/>
      <c r="OYA76" s="516"/>
      <c r="OYB76" s="516"/>
      <c r="OYC76" s="516"/>
      <c r="OYD76" s="516"/>
      <c r="OYE76" s="516"/>
      <c r="OYF76" s="516"/>
      <c r="OYG76" s="516"/>
      <c r="OYH76" s="516"/>
      <c r="OYI76" s="516"/>
      <c r="OYJ76" s="516"/>
      <c r="OYK76" s="516"/>
      <c r="OYL76" s="516"/>
      <c r="OYM76" s="516"/>
      <c r="OYN76" s="516"/>
      <c r="OYO76" s="516"/>
      <c r="OYP76" s="516"/>
      <c r="OYQ76" s="516"/>
      <c r="OYR76" s="516"/>
      <c r="OYS76" s="516"/>
      <c r="OYT76" s="516"/>
      <c r="OYU76" s="516"/>
      <c r="OYV76" s="516"/>
      <c r="OYW76" s="516"/>
      <c r="OYX76" s="516"/>
      <c r="OYY76" s="516"/>
      <c r="OYZ76" s="516"/>
      <c r="OZA76" s="516"/>
      <c r="OZB76" s="516"/>
      <c r="OZC76" s="516"/>
      <c r="OZD76" s="516"/>
      <c r="OZE76" s="516"/>
      <c r="OZF76" s="516"/>
      <c r="OZG76" s="516"/>
      <c r="OZH76" s="516"/>
      <c r="OZI76" s="516"/>
      <c r="OZJ76" s="516"/>
      <c r="OZK76" s="516"/>
      <c r="OZL76" s="516"/>
      <c r="OZM76" s="516"/>
      <c r="OZN76" s="516"/>
      <c r="OZO76" s="516"/>
      <c r="OZP76" s="516"/>
      <c r="OZQ76" s="516"/>
      <c r="OZR76" s="516"/>
      <c r="OZS76" s="516"/>
      <c r="OZT76" s="516"/>
      <c r="OZU76" s="516"/>
      <c r="OZV76" s="516"/>
      <c r="OZW76" s="516"/>
      <c r="OZX76" s="516"/>
      <c r="OZY76" s="516"/>
      <c r="OZZ76" s="516"/>
      <c r="PAA76" s="516"/>
      <c r="PAB76" s="516"/>
      <c r="PAC76" s="516"/>
      <c r="PAD76" s="516"/>
      <c r="PAE76" s="516"/>
      <c r="PAF76" s="516"/>
      <c r="PAG76" s="516"/>
      <c r="PAH76" s="516"/>
      <c r="PAI76" s="516"/>
      <c r="PAJ76" s="516"/>
      <c r="PAK76" s="516"/>
      <c r="PAL76" s="516"/>
      <c r="PAM76" s="516"/>
      <c r="PAN76" s="516"/>
      <c r="PAO76" s="516"/>
      <c r="PAP76" s="516"/>
      <c r="PAQ76" s="516"/>
      <c r="PAR76" s="516"/>
      <c r="PAS76" s="516"/>
      <c r="PAT76" s="516"/>
      <c r="PAU76" s="516"/>
      <c r="PAV76" s="516"/>
      <c r="PAW76" s="516"/>
      <c r="PAX76" s="516"/>
      <c r="PAY76" s="516"/>
      <c r="PAZ76" s="516"/>
      <c r="PBA76" s="516"/>
      <c r="PBB76" s="516"/>
      <c r="PBC76" s="516"/>
      <c r="PBD76" s="516"/>
      <c r="PBE76" s="516"/>
      <c r="PBF76" s="516"/>
      <c r="PBG76" s="516"/>
      <c r="PBH76" s="516"/>
      <c r="PBI76" s="516"/>
      <c r="PBJ76" s="516"/>
      <c r="PBK76" s="516"/>
      <c r="PBL76" s="516"/>
      <c r="PBM76" s="516"/>
      <c r="PBN76" s="516"/>
      <c r="PBO76" s="516"/>
      <c r="PBP76" s="516"/>
      <c r="PBQ76" s="516"/>
      <c r="PBR76" s="516"/>
      <c r="PBS76" s="516"/>
      <c r="PBT76" s="516"/>
      <c r="PBU76" s="516"/>
      <c r="PBV76" s="516"/>
      <c r="PBW76" s="516"/>
      <c r="PBX76" s="516"/>
      <c r="PBY76" s="516"/>
      <c r="PBZ76" s="516"/>
      <c r="PCA76" s="516"/>
      <c r="PCB76" s="516"/>
      <c r="PCC76" s="516"/>
      <c r="PCD76" s="516"/>
      <c r="PCE76" s="516"/>
      <c r="PCF76" s="516"/>
      <c r="PCG76" s="516"/>
      <c r="PCH76" s="516"/>
      <c r="PCI76" s="516"/>
      <c r="PCJ76" s="516"/>
      <c r="PCK76" s="516"/>
      <c r="PCL76" s="516"/>
      <c r="PCM76" s="516"/>
      <c r="PCN76" s="516"/>
      <c r="PCO76" s="516"/>
      <c r="PCP76" s="516"/>
      <c r="PCQ76" s="516"/>
      <c r="PCR76" s="516"/>
      <c r="PCS76" s="516"/>
      <c r="PCT76" s="516"/>
      <c r="PCU76" s="516"/>
      <c r="PCV76" s="516"/>
      <c r="PCW76" s="516"/>
      <c r="PCX76" s="516"/>
      <c r="PCY76" s="516"/>
      <c r="PCZ76" s="516"/>
      <c r="PDA76" s="516"/>
      <c r="PDB76" s="516"/>
      <c r="PDC76" s="516"/>
      <c r="PDD76" s="516"/>
      <c r="PDE76" s="516"/>
      <c r="PDF76" s="516"/>
      <c r="PDG76" s="516"/>
      <c r="PDH76" s="516"/>
      <c r="PDI76" s="516"/>
      <c r="PDJ76" s="516"/>
      <c r="PDK76" s="516"/>
      <c r="PDL76" s="516"/>
      <c r="PDM76" s="516"/>
      <c r="PDN76" s="516"/>
      <c r="PDO76" s="516"/>
      <c r="PDP76" s="516"/>
      <c r="PDQ76" s="516"/>
      <c r="PDR76" s="516"/>
      <c r="PDS76" s="516"/>
      <c r="PDT76" s="516"/>
      <c r="PDU76" s="516"/>
      <c r="PDV76" s="516"/>
      <c r="PDW76" s="516"/>
      <c r="PDX76" s="516"/>
      <c r="PDY76" s="516"/>
      <c r="PDZ76" s="516"/>
      <c r="PEA76" s="516"/>
      <c r="PEB76" s="516"/>
      <c r="PEC76" s="516"/>
      <c r="PED76" s="516"/>
      <c r="PEE76" s="516"/>
      <c r="PEF76" s="516"/>
      <c r="PEG76" s="516"/>
      <c r="PEH76" s="516"/>
      <c r="PEI76" s="516"/>
      <c r="PEJ76" s="516"/>
      <c r="PEK76" s="516"/>
      <c r="PEL76" s="516"/>
      <c r="PEM76" s="516"/>
      <c r="PEN76" s="516"/>
      <c r="PEO76" s="516"/>
      <c r="PEP76" s="516"/>
      <c r="PEQ76" s="516"/>
      <c r="PER76" s="516"/>
      <c r="PES76" s="516"/>
      <c r="PET76" s="516"/>
      <c r="PEU76" s="516"/>
      <c r="PEV76" s="516"/>
      <c r="PEW76" s="516"/>
      <c r="PEX76" s="516"/>
      <c r="PEY76" s="516"/>
      <c r="PEZ76" s="516"/>
      <c r="PFA76" s="516"/>
      <c r="PFB76" s="516"/>
      <c r="PFC76" s="516"/>
      <c r="PFD76" s="516"/>
      <c r="PFE76" s="516"/>
      <c r="PFF76" s="516"/>
      <c r="PFG76" s="516"/>
      <c r="PFH76" s="516"/>
      <c r="PFI76" s="516"/>
      <c r="PFJ76" s="516"/>
      <c r="PFK76" s="516"/>
      <c r="PFL76" s="516"/>
      <c r="PFM76" s="516"/>
      <c r="PFN76" s="516"/>
      <c r="PFO76" s="516"/>
      <c r="PFP76" s="516"/>
      <c r="PFQ76" s="516"/>
      <c r="PFR76" s="516"/>
      <c r="PFS76" s="516"/>
      <c r="PFT76" s="516"/>
      <c r="PFU76" s="516"/>
      <c r="PFV76" s="516"/>
      <c r="PFW76" s="516"/>
      <c r="PFX76" s="516"/>
      <c r="PFY76" s="516"/>
      <c r="PFZ76" s="516"/>
      <c r="PGA76" s="516"/>
      <c r="PGB76" s="516"/>
      <c r="PGC76" s="516"/>
      <c r="PGD76" s="516"/>
      <c r="PGE76" s="516"/>
      <c r="PGF76" s="516"/>
      <c r="PGG76" s="516"/>
      <c r="PGH76" s="516"/>
      <c r="PGI76" s="516"/>
      <c r="PGJ76" s="516"/>
      <c r="PGK76" s="516"/>
      <c r="PGL76" s="516"/>
      <c r="PGM76" s="516"/>
      <c r="PGN76" s="516"/>
      <c r="PGO76" s="516"/>
      <c r="PGP76" s="516"/>
      <c r="PGQ76" s="516"/>
      <c r="PGR76" s="516"/>
      <c r="PGS76" s="516"/>
      <c r="PGT76" s="516"/>
      <c r="PGU76" s="516"/>
      <c r="PGV76" s="516"/>
      <c r="PGW76" s="516"/>
      <c r="PGX76" s="516"/>
      <c r="PGY76" s="516"/>
      <c r="PGZ76" s="516"/>
      <c r="PHA76" s="516"/>
      <c r="PHB76" s="516"/>
      <c r="PHC76" s="516"/>
      <c r="PHD76" s="516"/>
      <c r="PHE76" s="516"/>
      <c r="PHF76" s="516"/>
      <c r="PHG76" s="516"/>
      <c r="PHH76" s="516"/>
      <c r="PHI76" s="516"/>
      <c r="PHJ76" s="516"/>
      <c r="PHK76" s="516"/>
      <c r="PHL76" s="516"/>
      <c r="PHM76" s="516"/>
      <c r="PHN76" s="516"/>
      <c r="PHO76" s="516"/>
      <c r="PHP76" s="516"/>
      <c r="PHQ76" s="516"/>
      <c r="PHR76" s="516"/>
      <c r="PHS76" s="516"/>
      <c r="PHT76" s="516"/>
      <c r="PHU76" s="516"/>
      <c r="PHV76" s="516"/>
      <c r="PHW76" s="516"/>
      <c r="PHX76" s="516"/>
      <c r="PHY76" s="516"/>
      <c r="PHZ76" s="516"/>
      <c r="PIA76" s="516"/>
      <c r="PIB76" s="516"/>
      <c r="PIC76" s="516"/>
      <c r="PID76" s="516"/>
      <c r="PIE76" s="516"/>
      <c r="PIF76" s="516"/>
      <c r="PIG76" s="516"/>
      <c r="PIH76" s="516"/>
      <c r="PII76" s="516"/>
      <c r="PIJ76" s="516"/>
      <c r="PIK76" s="516"/>
      <c r="PIL76" s="516"/>
      <c r="PIM76" s="516"/>
      <c r="PIN76" s="516"/>
      <c r="PIO76" s="516"/>
      <c r="PIP76" s="516"/>
      <c r="PIQ76" s="516"/>
      <c r="PIR76" s="516"/>
      <c r="PIS76" s="516"/>
      <c r="PIT76" s="516"/>
      <c r="PIU76" s="516"/>
      <c r="PIV76" s="516"/>
      <c r="PIW76" s="516"/>
      <c r="PIX76" s="516"/>
      <c r="PIY76" s="516"/>
      <c r="PIZ76" s="516"/>
      <c r="PJA76" s="516"/>
      <c r="PJB76" s="516"/>
      <c r="PJC76" s="516"/>
      <c r="PJD76" s="516"/>
      <c r="PJE76" s="516"/>
      <c r="PJF76" s="516"/>
      <c r="PJG76" s="516"/>
      <c r="PJH76" s="516"/>
      <c r="PJI76" s="516"/>
      <c r="PJJ76" s="516"/>
      <c r="PJK76" s="516"/>
      <c r="PJL76" s="516"/>
      <c r="PJM76" s="516"/>
      <c r="PJN76" s="516"/>
      <c r="PJO76" s="516"/>
      <c r="PJP76" s="516"/>
      <c r="PJQ76" s="516"/>
      <c r="PJR76" s="516"/>
      <c r="PJS76" s="516"/>
      <c r="PJT76" s="516"/>
      <c r="PJU76" s="516"/>
      <c r="PJV76" s="516"/>
      <c r="PJW76" s="516"/>
      <c r="PJX76" s="516"/>
      <c r="PJY76" s="516"/>
      <c r="PJZ76" s="516"/>
      <c r="PKA76" s="516"/>
      <c r="PKB76" s="516"/>
      <c r="PKC76" s="516"/>
      <c r="PKD76" s="516"/>
      <c r="PKE76" s="516"/>
      <c r="PKF76" s="516"/>
      <c r="PKG76" s="516"/>
      <c r="PKH76" s="516"/>
      <c r="PKI76" s="516"/>
      <c r="PKJ76" s="516"/>
      <c r="PKK76" s="516"/>
      <c r="PKL76" s="516"/>
      <c r="PKM76" s="516"/>
      <c r="PKN76" s="516"/>
      <c r="PKO76" s="516"/>
      <c r="PKP76" s="516"/>
      <c r="PKQ76" s="516"/>
      <c r="PKR76" s="516"/>
      <c r="PKS76" s="516"/>
      <c r="PKT76" s="516"/>
      <c r="PKU76" s="516"/>
      <c r="PKV76" s="516"/>
      <c r="PKW76" s="516"/>
      <c r="PKX76" s="516"/>
      <c r="PKY76" s="516"/>
      <c r="PKZ76" s="516"/>
      <c r="PLA76" s="516"/>
      <c r="PLB76" s="516"/>
      <c r="PLC76" s="516"/>
      <c r="PLD76" s="516"/>
      <c r="PLE76" s="516"/>
      <c r="PLF76" s="516"/>
      <c r="PLG76" s="516"/>
      <c r="PLH76" s="516"/>
      <c r="PLI76" s="516"/>
      <c r="PLJ76" s="516"/>
      <c r="PLK76" s="516"/>
      <c r="PLL76" s="516"/>
      <c r="PLM76" s="516"/>
      <c r="PLN76" s="516"/>
      <c r="PLO76" s="516"/>
      <c r="PLP76" s="516"/>
      <c r="PLQ76" s="516"/>
      <c r="PLR76" s="516"/>
      <c r="PLS76" s="516"/>
      <c r="PLT76" s="516"/>
      <c r="PLU76" s="516"/>
      <c r="PLV76" s="516"/>
      <c r="PLW76" s="516"/>
      <c r="PLX76" s="516"/>
      <c r="PLY76" s="516"/>
      <c r="PLZ76" s="516"/>
      <c r="PMA76" s="516"/>
      <c r="PMB76" s="516"/>
      <c r="PMC76" s="516"/>
      <c r="PMD76" s="516"/>
      <c r="PME76" s="516"/>
      <c r="PMF76" s="516"/>
      <c r="PMG76" s="516"/>
      <c r="PMH76" s="516"/>
      <c r="PMI76" s="516"/>
      <c r="PMJ76" s="516"/>
      <c r="PMK76" s="516"/>
      <c r="PML76" s="516"/>
      <c r="PMM76" s="516"/>
      <c r="PMN76" s="516"/>
      <c r="PMO76" s="516"/>
      <c r="PMP76" s="516"/>
      <c r="PMQ76" s="516"/>
      <c r="PMR76" s="516"/>
      <c r="PMS76" s="516"/>
      <c r="PMT76" s="516"/>
      <c r="PMU76" s="516"/>
      <c r="PMV76" s="516"/>
      <c r="PMW76" s="516"/>
      <c r="PMX76" s="516"/>
      <c r="PMY76" s="516"/>
      <c r="PMZ76" s="516"/>
      <c r="PNA76" s="516"/>
      <c r="PNB76" s="516"/>
      <c r="PNC76" s="516"/>
      <c r="PND76" s="516"/>
      <c r="PNE76" s="516"/>
      <c r="PNF76" s="516"/>
      <c r="PNG76" s="516"/>
      <c r="PNH76" s="516"/>
      <c r="PNI76" s="516"/>
      <c r="PNJ76" s="516"/>
      <c r="PNK76" s="516"/>
      <c r="PNL76" s="516"/>
      <c r="PNM76" s="516"/>
      <c r="PNN76" s="516"/>
      <c r="PNO76" s="516"/>
      <c r="PNP76" s="516"/>
      <c r="PNQ76" s="516"/>
      <c r="PNR76" s="516"/>
      <c r="PNS76" s="516"/>
      <c r="PNT76" s="516"/>
      <c r="PNU76" s="516"/>
      <c r="PNV76" s="516"/>
      <c r="PNW76" s="516"/>
      <c r="PNX76" s="516"/>
      <c r="PNY76" s="516"/>
      <c r="PNZ76" s="516"/>
      <c r="POA76" s="516"/>
      <c r="POB76" s="516"/>
      <c r="POC76" s="516"/>
      <c r="POD76" s="516"/>
      <c r="POE76" s="516"/>
      <c r="POF76" s="516"/>
      <c r="POG76" s="516"/>
      <c r="POH76" s="516"/>
      <c r="POI76" s="516"/>
      <c r="POJ76" s="516"/>
      <c r="POK76" s="516"/>
      <c r="POL76" s="516"/>
      <c r="POM76" s="516"/>
      <c r="PON76" s="516"/>
      <c r="POO76" s="516"/>
      <c r="POP76" s="516"/>
      <c r="POQ76" s="516"/>
      <c r="POR76" s="516"/>
      <c r="POS76" s="516"/>
      <c r="POT76" s="516"/>
      <c r="POU76" s="516"/>
      <c r="POV76" s="516"/>
      <c r="POW76" s="516"/>
      <c r="POX76" s="516"/>
      <c r="POY76" s="516"/>
      <c r="POZ76" s="516"/>
      <c r="PPA76" s="516"/>
      <c r="PPB76" s="516"/>
      <c r="PPC76" s="516"/>
      <c r="PPD76" s="516"/>
      <c r="PPE76" s="516"/>
      <c r="PPF76" s="516"/>
      <c r="PPG76" s="516"/>
      <c r="PPH76" s="516"/>
      <c r="PPI76" s="516"/>
      <c r="PPJ76" s="516"/>
      <c r="PPK76" s="516"/>
      <c r="PPL76" s="516"/>
      <c r="PPM76" s="516"/>
      <c r="PPN76" s="516"/>
      <c r="PPO76" s="516"/>
      <c r="PPP76" s="516"/>
      <c r="PPQ76" s="516"/>
      <c r="PPR76" s="516"/>
      <c r="PPS76" s="516"/>
      <c r="PPT76" s="516"/>
      <c r="PPU76" s="516"/>
      <c r="PPV76" s="516"/>
      <c r="PPW76" s="516"/>
      <c r="PPX76" s="516"/>
      <c r="PPY76" s="516"/>
      <c r="PPZ76" s="516"/>
      <c r="PQA76" s="516"/>
      <c r="PQB76" s="516"/>
      <c r="PQC76" s="516"/>
      <c r="PQD76" s="516"/>
      <c r="PQE76" s="516"/>
      <c r="PQF76" s="516"/>
      <c r="PQG76" s="516"/>
      <c r="PQH76" s="516"/>
      <c r="PQI76" s="516"/>
      <c r="PQJ76" s="516"/>
      <c r="PQK76" s="516"/>
      <c r="PQL76" s="516"/>
      <c r="PQM76" s="516"/>
      <c r="PQN76" s="516"/>
      <c r="PQO76" s="516"/>
      <c r="PQP76" s="516"/>
      <c r="PQQ76" s="516"/>
      <c r="PQR76" s="516"/>
      <c r="PQS76" s="516"/>
      <c r="PQT76" s="516"/>
      <c r="PQU76" s="516"/>
      <c r="PQV76" s="516"/>
      <c r="PQW76" s="516"/>
      <c r="PQX76" s="516"/>
      <c r="PQY76" s="516"/>
      <c r="PQZ76" s="516"/>
      <c r="PRA76" s="516"/>
      <c r="PRB76" s="516"/>
      <c r="PRC76" s="516"/>
      <c r="PRD76" s="516"/>
      <c r="PRE76" s="516"/>
      <c r="PRF76" s="516"/>
      <c r="PRG76" s="516"/>
      <c r="PRH76" s="516"/>
      <c r="PRI76" s="516"/>
      <c r="PRJ76" s="516"/>
      <c r="PRK76" s="516"/>
      <c r="PRL76" s="516"/>
      <c r="PRM76" s="516"/>
      <c r="PRN76" s="516"/>
      <c r="PRO76" s="516"/>
      <c r="PRP76" s="516"/>
      <c r="PRQ76" s="516"/>
      <c r="PRR76" s="516"/>
      <c r="PRS76" s="516"/>
      <c r="PRT76" s="516"/>
      <c r="PRU76" s="516"/>
      <c r="PRV76" s="516"/>
      <c r="PRW76" s="516"/>
      <c r="PRX76" s="516"/>
      <c r="PRY76" s="516"/>
      <c r="PRZ76" s="516"/>
      <c r="PSA76" s="516"/>
      <c r="PSB76" s="516"/>
      <c r="PSC76" s="516"/>
      <c r="PSD76" s="516"/>
      <c r="PSE76" s="516"/>
      <c r="PSF76" s="516"/>
      <c r="PSG76" s="516"/>
      <c r="PSH76" s="516"/>
      <c r="PSI76" s="516"/>
      <c r="PSJ76" s="516"/>
      <c r="PSK76" s="516"/>
      <c r="PSL76" s="516"/>
      <c r="PSM76" s="516"/>
      <c r="PSN76" s="516"/>
      <c r="PSO76" s="516"/>
      <c r="PSP76" s="516"/>
      <c r="PSQ76" s="516"/>
      <c r="PSR76" s="516"/>
      <c r="PSS76" s="516"/>
      <c r="PST76" s="516"/>
      <c r="PSU76" s="516"/>
      <c r="PSV76" s="516"/>
      <c r="PSW76" s="516"/>
      <c r="PSX76" s="516"/>
      <c r="PSY76" s="516"/>
      <c r="PSZ76" s="516"/>
      <c r="PTA76" s="516"/>
      <c r="PTB76" s="516"/>
      <c r="PTC76" s="516"/>
      <c r="PTD76" s="516"/>
      <c r="PTE76" s="516"/>
      <c r="PTF76" s="516"/>
      <c r="PTG76" s="516"/>
      <c r="PTH76" s="516"/>
      <c r="PTI76" s="516"/>
      <c r="PTJ76" s="516"/>
      <c r="PTK76" s="516"/>
      <c r="PTL76" s="516"/>
      <c r="PTM76" s="516"/>
      <c r="PTN76" s="516"/>
      <c r="PTO76" s="516"/>
      <c r="PTP76" s="516"/>
      <c r="PTQ76" s="516"/>
      <c r="PTR76" s="516"/>
      <c r="PTS76" s="516"/>
      <c r="PTT76" s="516"/>
      <c r="PTU76" s="516"/>
      <c r="PTV76" s="516"/>
      <c r="PTW76" s="516"/>
      <c r="PTX76" s="516"/>
      <c r="PTY76" s="516"/>
      <c r="PTZ76" s="516"/>
      <c r="PUA76" s="516"/>
      <c r="PUB76" s="516"/>
      <c r="PUC76" s="516"/>
      <c r="PUD76" s="516"/>
      <c r="PUE76" s="516"/>
      <c r="PUF76" s="516"/>
      <c r="PUG76" s="516"/>
      <c r="PUH76" s="516"/>
      <c r="PUI76" s="516"/>
      <c r="PUJ76" s="516"/>
      <c r="PUK76" s="516"/>
      <c r="PUL76" s="516"/>
      <c r="PUM76" s="516"/>
      <c r="PUN76" s="516"/>
      <c r="PUO76" s="516"/>
      <c r="PUP76" s="516"/>
      <c r="PUQ76" s="516"/>
      <c r="PUR76" s="516"/>
      <c r="PUS76" s="516"/>
      <c r="PUT76" s="516"/>
      <c r="PUU76" s="516"/>
      <c r="PUV76" s="516"/>
      <c r="PUW76" s="516"/>
      <c r="PUX76" s="516"/>
      <c r="PUY76" s="516"/>
      <c r="PUZ76" s="516"/>
      <c r="PVA76" s="516"/>
      <c r="PVB76" s="516"/>
      <c r="PVC76" s="516"/>
      <c r="PVD76" s="516"/>
      <c r="PVE76" s="516"/>
      <c r="PVF76" s="516"/>
      <c r="PVG76" s="516"/>
      <c r="PVH76" s="516"/>
      <c r="PVI76" s="516"/>
      <c r="PVJ76" s="516"/>
      <c r="PVK76" s="516"/>
      <c r="PVL76" s="516"/>
      <c r="PVM76" s="516"/>
      <c r="PVN76" s="516"/>
      <c r="PVO76" s="516"/>
      <c r="PVP76" s="516"/>
      <c r="PVQ76" s="516"/>
      <c r="PVR76" s="516"/>
      <c r="PVS76" s="516"/>
      <c r="PVT76" s="516"/>
      <c r="PVU76" s="516"/>
      <c r="PVV76" s="516"/>
      <c r="PVW76" s="516"/>
      <c r="PVX76" s="516"/>
      <c r="PVY76" s="516"/>
      <c r="PVZ76" s="516"/>
      <c r="PWA76" s="516"/>
      <c r="PWB76" s="516"/>
      <c r="PWC76" s="516"/>
      <c r="PWD76" s="516"/>
      <c r="PWE76" s="516"/>
      <c r="PWF76" s="516"/>
      <c r="PWG76" s="516"/>
      <c r="PWH76" s="516"/>
      <c r="PWI76" s="516"/>
      <c r="PWJ76" s="516"/>
      <c r="PWK76" s="516"/>
      <c r="PWL76" s="516"/>
      <c r="PWM76" s="516"/>
      <c r="PWN76" s="516"/>
      <c r="PWO76" s="516"/>
      <c r="PWP76" s="516"/>
      <c r="PWQ76" s="516"/>
      <c r="PWR76" s="516"/>
      <c r="PWS76" s="516"/>
      <c r="PWT76" s="516"/>
      <c r="PWU76" s="516"/>
      <c r="PWV76" s="516"/>
      <c r="PWW76" s="516"/>
      <c r="PWX76" s="516"/>
      <c r="PWY76" s="516"/>
      <c r="PWZ76" s="516"/>
      <c r="PXA76" s="516"/>
      <c r="PXB76" s="516"/>
      <c r="PXC76" s="516"/>
      <c r="PXD76" s="516"/>
      <c r="PXE76" s="516"/>
      <c r="PXF76" s="516"/>
      <c r="PXG76" s="516"/>
      <c r="PXH76" s="516"/>
      <c r="PXI76" s="516"/>
      <c r="PXJ76" s="516"/>
      <c r="PXK76" s="516"/>
      <c r="PXL76" s="516"/>
      <c r="PXM76" s="516"/>
      <c r="PXN76" s="516"/>
      <c r="PXO76" s="516"/>
      <c r="PXP76" s="516"/>
      <c r="PXQ76" s="516"/>
      <c r="PXR76" s="516"/>
      <c r="PXS76" s="516"/>
      <c r="PXT76" s="516"/>
      <c r="PXU76" s="516"/>
      <c r="PXV76" s="516"/>
      <c r="PXW76" s="516"/>
      <c r="PXX76" s="516"/>
      <c r="PXY76" s="516"/>
      <c r="PXZ76" s="516"/>
      <c r="PYA76" s="516"/>
      <c r="PYB76" s="516"/>
      <c r="PYC76" s="516"/>
      <c r="PYD76" s="516"/>
      <c r="PYE76" s="516"/>
      <c r="PYF76" s="516"/>
      <c r="PYG76" s="516"/>
      <c r="PYH76" s="516"/>
      <c r="PYI76" s="516"/>
      <c r="PYJ76" s="516"/>
      <c r="PYK76" s="516"/>
      <c r="PYL76" s="516"/>
      <c r="PYM76" s="516"/>
      <c r="PYN76" s="516"/>
      <c r="PYO76" s="516"/>
      <c r="PYP76" s="516"/>
      <c r="PYQ76" s="516"/>
      <c r="PYR76" s="516"/>
      <c r="PYS76" s="516"/>
      <c r="PYT76" s="516"/>
      <c r="PYU76" s="516"/>
      <c r="PYV76" s="516"/>
      <c r="PYW76" s="516"/>
      <c r="PYX76" s="516"/>
      <c r="PYY76" s="516"/>
      <c r="PYZ76" s="516"/>
      <c r="PZA76" s="516"/>
      <c r="PZB76" s="516"/>
      <c r="PZC76" s="516"/>
      <c r="PZD76" s="516"/>
      <c r="PZE76" s="516"/>
      <c r="PZF76" s="516"/>
      <c r="PZG76" s="516"/>
      <c r="PZH76" s="516"/>
      <c r="PZI76" s="516"/>
      <c r="PZJ76" s="516"/>
      <c r="PZK76" s="516"/>
      <c r="PZL76" s="516"/>
      <c r="PZM76" s="516"/>
      <c r="PZN76" s="516"/>
      <c r="PZO76" s="516"/>
      <c r="PZP76" s="516"/>
      <c r="PZQ76" s="516"/>
      <c r="PZR76" s="516"/>
      <c r="PZS76" s="516"/>
      <c r="PZT76" s="516"/>
      <c r="PZU76" s="516"/>
      <c r="PZV76" s="516"/>
      <c r="PZW76" s="516"/>
      <c r="PZX76" s="516"/>
      <c r="PZY76" s="516"/>
      <c r="PZZ76" s="516"/>
      <c r="QAA76" s="516"/>
      <c r="QAB76" s="516"/>
      <c r="QAC76" s="516"/>
      <c r="QAD76" s="516"/>
      <c r="QAE76" s="516"/>
      <c r="QAF76" s="516"/>
      <c r="QAG76" s="516"/>
      <c r="QAH76" s="516"/>
      <c r="QAI76" s="516"/>
      <c r="QAJ76" s="516"/>
      <c r="QAK76" s="516"/>
      <c r="QAL76" s="516"/>
      <c r="QAM76" s="516"/>
      <c r="QAN76" s="516"/>
      <c r="QAO76" s="516"/>
      <c r="QAP76" s="516"/>
      <c r="QAQ76" s="516"/>
      <c r="QAR76" s="516"/>
      <c r="QAS76" s="516"/>
      <c r="QAT76" s="516"/>
      <c r="QAU76" s="516"/>
      <c r="QAV76" s="516"/>
      <c r="QAW76" s="516"/>
      <c r="QAX76" s="516"/>
      <c r="QAY76" s="516"/>
      <c r="QAZ76" s="516"/>
      <c r="QBA76" s="516"/>
      <c r="QBB76" s="516"/>
      <c r="QBC76" s="516"/>
      <c r="QBD76" s="516"/>
      <c r="QBE76" s="516"/>
      <c r="QBF76" s="516"/>
      <c r="QBG76" s="516"/>
      <c r="QBH76" s="516"/>
      <c r="QBI76" s="516"/>
      <c r="QBJ76" s="516"/>
      <c r="QBK76" s="516"/>
      <c r="QBL76" s="516"/>
      <c r="QBM76" s="516"/>
      <c r="QBN76" s="516"/>
      <c r="QBO76" s="516"/>
      <c r="QBP76" s="516"/>
      <c r="QBQ76" s="516"/>
      <c r="QBR76" s="516"/>
      <c r="QBS76" s="516"/>
      <c r="QBT76" s="516"/>
      <c r="QBU76" s="516"/>
      <c r="QBV76" s="516"/>
      <c r="QBW76" s="516"/>
      <c r="QBX76" s="516"/>
      <c r="QBY76" s="516"/>
      <c r="QBZ76" s="516"/>
      <c r="QCA76" s="516"/>
      <c r="QCB76" s="516"/>
      <c r="QCC76" s="516"/>
      <c r="QCD76" s="516"/>
      <c r="QCE76" s="516"/>
      <c r="QCF76" s="516"/>
      <c r="QCG76" s="516"/>
      <c r="QCH76" s="516"/>
      <c r="QCI76" s="516"/>
      <c r="QCJ76" s="516"/>
      <c r="QCK76" s="516"/>
      <c r="QCL76" s="516"/>
      <c r="QCM76" s="516"/>
      <c r="QCN76" s="516"/>
      <c r="QCO76" s="516"/>
      <c r="QCP76" s="516"/>
      <c r="QCQ76" s="516"/>
      <c r="QCR76" s="516"/>
      <c r="QCS76" s="516"/>
      <c r="QCT76" s="516"/>
      <c r="QCU76" s="516"/>
      <c r="QCV76" s="516"/>
      <c r="QCW76" s="516"/>
      <c r="QCX76" s="516"/>
      <c r="QCY76" s="516"/>
      <c r="QCZ76" s="516"/>
      <c r="QDA76" s="516"/>
      <c r="QDB76" s="516"/>
      <c r="QDC76" s="516"/>
      <c r="QDD76" s="516"/>
      <c r="QDE76" s="516"/>
      <c r="QDF76" s="516"/>
      <c r="QDG76" s="516"/>
      <c r="QDH76" s="516"/>
      <c r="QDI76" s="516"/>
      <c r="QDJ76" s="516"/>
      <c r="QDK76" s="516"/>
      <c r="QDL76" s="516"/>
      <c r="QDM76" s="516"/>
      <c r="QDN76" s="516"/>
      <c r="QDO76" s="516"/>
      <c r="QDP76" s="516"/>
      <c r="QDQ76" s="516"/>
      <c r="QDR76" s="516"/>
      <c r="QDS76" s="516"/>
      <c r="QDT76" s="516"/>
      <c r="QDU76" s="516"/>
      <c r="QDV76" s="516"/>
      <c r="QDW76" s="516"/>
      <c r="QDX76" s="516"/>
      <c r="QDY76" s="516"/>
      <c r="QDZ76" s="516"/>
      <c r="QEA76" s="516"/>
      <c r="QEB76" s="516"/>
      <c r="QEC76" s="516"/>
      <c r="QED76" s="516"/>
      <c r="QEE76" s="516"/>
      <c r="QEF76" s="516"/>
      <c r="QEG76" s="516"/>
      <c r="QEH76" s="516"/>
      <c r="QEI76" s="516"/>
      <c r="QEJ76" s="516"/>
      <c r="QEK76" s="516"/>
      <c r="QEL76" s="516"/>
      <c r="QEM76" s="516"/>
      <c r="QEN76" s="516"/>
      <c r="QEO76" s="516"/>
      <c r="QEP76" s="516"/>
      <c r="QEQ76" s="516"/>
      <c r="QER76" s="516"/>
      <c r="QES76" s="516"/>
      <c r="QET76" s="516"/>
      <c r="QEU76" s="516"/>
      <c r="QEV76" s="516"/>
      <c r="QEW76" s="516"/>
      <c r="QEX76" s="516"/>
      <c r="QEY76" s="516"/>
      <c r="QEZ76" s="516"/>
      <c r="QFA76" s="516"/>
      <c r="QFB76" s="516"/>
      <c r="QFC76" s="516"/>
      <c r="QFD76" s="516"/>
      <c r="QFE76" s="516"/>
      <c r="QFF76" s="516"/>
      <c r="QFG76" s="516"/>
      <c r="QFH76" s="516"/>
      <c r="QFI76" s="516"/>
      <c r="QFJ76" s="516"/>
      <c r="QFK76" s="516"/>
      <c r="QFL76" s="516"/>
      <c r="QFM76" s="516"/>
      <c r="QFN76" s="516"/>
      <c r="QFO76" s="516"/>
      <c r="QFP76" s="516"/>
      <c r="QFQ76" s="516"/>
      <c r="QFR76" s="516"/>
      <c r="QFS76" s="516"/>
      <c r="QFT76" s="516"/>
      <c r="QFU76" s="516"/>
      <c r="QFV76" s="516"/>
      <c r="QFW76" s="516"/>
      <c r="QFX76" s="516"/>
      <c r="QFY76" s="516"/>
      <c r="QFZ76" s="516"/>
      <c r="QGA76" s="516"/>
      <c r="QGB76" s="516"/>
      <c r="QGC76" s="516"/>
      <c r="QGD76" s="516"/>
      <c r="QGE76" s="516"/>
      <c r="QGF76" s="516"/>
      <c r="QGG76" s="516"/>
      <c r="QGH76" s="516"/>
      <c r="QGI76" s="516"/>
      <c r="QGJ76" s="516"/>
      <c r="QGK76" s="516"/>
      <c r="QGL76" s="516"/>
      <c r="QGM76" s="516"/>
      <c r="QGN76" s="516"/>
      <c r="QGO76" s="516"/>
      <c r="QGP76" s="516"/>
      <c r="QGQ76" s="516"/>
      <c r="QGR76" s="516"/>
      <c r="QGS76" s="516"/>
      <c r="QGT76" s="516"/>
      <c r="QGU76" s="516"/>
      <c r="QGV76" s="516"/>
      <c r="QGW76" s="516"/>
      <c r="QGX76" s="516"/>
      <c r="QGY76" s="516"/>
      <c r="QGZ76" s="516"/>
      <c r="QHA76" s="516"/>
      <c r="QHB76" s="516"/>
      <c r="QHC76" s="516"/>
      <c r="QHD76" s="516"/>
      <c r="QHE76" s="516"/>
      <c r="QHF76" s="516"/>
      <c r="QHG76" s="516"/>
      <c r="QHH76" s="516"/>
      <c r="QHI76" s="516"/>
      <c r="QHJ76" s="516"/>
      <c r="QHK76" s="516"/>
      <c r="QHL76" s="516"/>
      <c r="QHM76" s="516"/>
      <c r="QHN76" s="516"/>
      <c r="QHO76" s="516"/>
      <c r="QHP76" s="516"/>
      <c r="QHQ76" s="516"/>
      <c r="QHR76" s="516"/>
      <c r="QHS76" s="516"/>
      <c r="QHT76" s="516"/>
      <c r="QHU76" s="516"/>
      <c r="QHV76" s="516"/>
      <c r="QHW76" s="516"/>
      <c r="QHX76" s="516"/>
      <c r="QHY76" s="516"/>
      <c r="QHZ76" s="516"/>
      <c r="QIA76" s="516"/>
      <c r="QIB76" s="516"/>
      <c r="QIC76" s="516"/>
      <c r="QID76" s="516"/>
      <c r="QIE76" s="516"/>
      <c r="QIF76" s="516"/>
      <c r="QIG76" s="516"/>
      <c r="QIH76" s="516"/>
      <c r="QII76" s="516"/>
      <c r="QIJ76" s="516"/>
      <c r="QIK76" s="516"/>
      <c r="QIL76" s="516"/>
      <c r="QIM76" s="516"/>
      <c r="QIN76" s="516"/>
      <c r="QIO76" s="516"/>
      <c r="QIP76" s="516"/>
      <c r="QIQ76" s="516"/>
      <c r="QIR76" s="516"/>
      <c r="QIS76" s="516"/>
      <c r="QIT76" s="516"/>
      <c r="QIU76" s="516"/>
      <c r="QIV76" s="516"/>
      <c r="QIW76" s="516"/>
      <c r="QIX76" s="516"/>
      <c r="QIY76" s="516"/>
      <c r="QIZ76" s="516"/>
      <c r="QJA76" s="516"/>
      <c r="QJB76" s="516"/>
      <c r="QJC76" s="516"/>
      <c r="QJD76" s="516"/>
      <c r="QJE76" s="516"/>
      <c r="QJF76" s="516"/>
      <c r="QJG76" s="516"/>
      <c r="QJH76" s="516"/>
      <c r="QJI76" s="516"/>
      <c r="QJJ76" s="516"/>
      <c r="QJK76" s="516"/>
      <c r="QJL76" s="516"/>
      <c r="QJM76" s="516"/>
      <c r="QJN76" s="516"/>
      <c r="QJO76" s="516"/>
      <c r="QJP76" s="516"/>
      <c r="QJQ76" s="516"/>
      <c r="QJR76" s="516"/>
      <c r="QJS76" s="516"/>
      <c r="QJT76" s="516"/>
      <c r="QJU76" s="516"/>
      <c r="QJV76" s="516"/>
      <c r="QJW76" s="516"/>
      <c r="QJX76" s="516"/>
      <c r="QJY76" s="516"/>
      <c r="QJZ76" s="516"/>
      <c r="QKA76" s="516"/>
      <c r="QKB76" s="516"/>
      <c r="QKC76" s="516"/>
      <c r="QKD76" s="516"/>
      <c r="QKE76" s="516"/>
      <c r="QKF76" s="516"/>
      <c r="QKG76" s="516"/>
      <c r="QKH76" s="516"/>
      <c r="QKI76" s="516"/>
      <c r="QKJ76" s="516"/>
      <c r="QKK76" s="516"/>
      <c r="QKL76" s="516"/>
      <c r="QKM76" s="516"/>
      <c r="QKN76" s="516"/>
      <c r="QKO76" s="516"/>
      <c r="QKP76" s="516"/>
      <c r="QKQ76" s="516"/>
      <c r="QKR76" s="516"/>
      <c r="QKS76" s="516"/>
      <c r="QKT76" s="516"/>
      <c r="QKU76" s="516"/>
      <c r="QKV76" s="516"/>
      <c r="QKW76" s="516"/>
      <c r="QKX76" s="516"/>
      <c r="QKY76" s="516"/>
      <c r="QKZ76" s="516"/>
      <c r="QLA76" s="516"/>
      <c r="QLB76" s="516"/>
      <c r="QLC76" s="516"/>
      <c r="QLD76" s="516"/>
      <c r="QLE76" s="516"/>
      <c r="QLF76" s="516"/>
      <c r="QLG76" s="516"/>
      <c r="QLH76" s="516"/>
      <c r="QLI76" s="516"/>
      <c r="QLJ76" s="516"/>
      <c r="QLK76" s="516"/>
      <c r="QLL76" s="516"/>
      <c r="QLM76" s="516"/>
      <c r="QLN76" s="516"/>
      <c r="QLO76" s="516"/>
      <c r="QLP76" s="516"/>
      <c r="QLQ76" s="516"/>
      <c r="QLR76" s="516"/>
      <c r="QLS76" s="516"/>
      <c r="QLT76" s="516"/>
      <c r="QLU76" s="516"/>
      <c r="QLV76" s="516"/>
      <c r="QLW76" s="516"/>
      <c r="QLX76" s="516"/>
      <c r="QLY76" s="516"/>
      <c r="QLZ76" s="516"/>
      <c r="QMA76" s="516"/>
      <c r="QMB76" s="516"/>
      <c r="QMC76" s="516"/>
      <c r="QMD76" s="516"/>
      <c r="QME76" s="516"/>
      <c r="QMF76" s="516"/>
      <c r="QMG76" s="516"/>
      <c r="QMH76" s="516"/>
      <c r="QMI76" s="516"/>
      <c r="QMJ76" s="516"/>
      <c r="QMK76" s="516"/>
      <c r="QML76" s="516"/>
      <c r="QMM76" s="516"/>
      <c r="QMN76" s="516"/>
      <c r="QMO76" s="516"/>
      <c r="QMP76" s="516"/>
      <c r="QMQ76" s="516"/>
      <c r="QMR76" s="516"/>
      <c r="QMS76" s="516"/>
      <c r="QMT76" s="516"/>
      <c r="QMU76" s="516"/>
      <c r="QMV76" s="516"/>
      <c r="QMW76" s="516"/>
      <c r="QMX76" s="516"/>
      <c r="QMY76" s="516"/>
      <c r="QMZ76" s="516"/>
      <c r="QNA76" s="516"/>
      <c r="QNB76" s="516"/>
      <c r="QNC76" s="516"/>
      <c r="QND76" s="516"/>
      <c r="QNE76" s="516"/>
      <c r="QNF76" s="516"/>
      <c r="QNG76" s="516"/>
      <c r="QNH76" s="516"/>
      <c r="QNI76" s="516"/>
      <c r="QNJ76" s="516"/>
      <c r="QNK76" s="516"/>
      <c r="QNL76" s="516"/>
      <c r="QNM76" s="516"/>
      <c r="QNN76" s="516"/>
      <c r="QNO76" s="516"/>
      <c r="QNP76" s="516"/>
      <c r="QNQ76" s="516"/>
      <c r="QNR76" s="516"/>
      <c r="QNS76" s="516"/>
      <c r="QNT76" s="516"/>
      <c r="QNU76" s="516"/>
      <c r="QNV76" s="516"/>
      <c r="QNW76" s="516"/>
      <c r="QNX76" s="516"/>
      <c r="QNY76" s="516"/>
      <c r="QNZ76" s="516"/>
      <c r="QOA76" s="516"/>
      <c r="QOB76" s="516"/>
      <c r="QOC76" s="516"/>
      <c r="QOD76" s="516"/>
      <c r="QOE76" s="516"/>
      <c r="QOF76" s="516"/>
      <c r="QOG76" s="516"/>
      <c r="QOH76" s="516"/>
      <c r="QOI76" s="516"/>
      <c r="QOJ76" s="516"/>
      <c r="QOK76" s="516"/>
      <c r="QOL76" s="516"/>
      <c r="QOM76" s="516"/>
      <c r="QON76" s="516"/>
      <c r="QOO76" s="516"/>
      <c r="QOP76" s="516"/>
      <c r="QOQ76" s="516"/>
      <c r="QOR76" s="516"/>
      <c r="QOS76" s="516"/>
      <c r="QOT76" s="516"/>
      <c r="QOU76" s="516"/>
      <c r="QOV76" s="516"/>
      <c r="QOW76" s="516"/>
      <c r="QOX76" s="516"/>
      <c r="QOY76" s="516"/>
      <c r="QOZ76" s="516"/>
      <c r="QPA76" s="516"/>
      <c r="QPB76" s="516"/>
      <c r="QPC76" s="516"/>
      <c r="QPD76" s="516"/>
      <c r="QPE76" s="516"/>
      <c r="QPF76" s="516"/>
      <c r="QPG76" s="516"/>
      <c r="QPH76" s="516"/>
      <c r="QPI76" s="516"/>
      <c r="QPJ76" s="516"/>
      <c r="QPK76" s="516"/>
      <c r="QPL76" s="516"/>
      <c r="QPM76" s="516"/>
      <c r="QPN76" s="516"/>
      <c r="QPO76" s="516"/>
      <c r="QPP76" s="516"/>
      <c r="QPQ76" s="516"/>
      <c r="QPR76" s="516"/>
      <c r="QPS76" s="516"/>
      <c r="QPT76" s="516"/>
      <c r="QPU76" s="516"/>
      <c r="QPV76" s="516"/>
      <c r="QPW76" s="516"/>
      <c r="QPX76" s="516"/>
      <c r="QPY76" s="516"/>
      <c r="QPZ76" s="516"/>
      <c r="QQA76" s="516"/>
      <c r="QQB76" s="516"/>
      <c r="QQC76" s="516"/>
      <c r="QQD76" s="516"/>
      <c r="QQE76" s="516"/>
      <c r="QQF76" s="516"/>
      <c r="QQG76" s="516"/>
      <c r="QQH76" s="516"/>
      <c r="QQI76" s="516"/>
      <c r="QQJ76" s="516"/>
      <c r="QQK76" s="516"/>
      <c r="QQL76" s="516"/>
      <c r="QQM76" s="516"/>
      <c r="QQN76" s="516"/>
      <c r="QQO76" s="516"/>
      <c r="QQP76" s="516"/>
      <c r="QQQ76" s="516"/>
      <c r="QQR76" s="516"/>
      <c r="QQS76" s="516"/>
      <c r="QQT76" s="516"/>
      <c r="QQU76" s="516"/>
      <c r="QQV76" s="516"/>
      <c r="QQW76" s="516"/>
      <c r="QQX76" s="516"/>
      <c r="QQY76" s="516"/>
      <c r="QQZ76" s="516"/>
      <c r="QRA76" s="516"/>
      <c r="QRB76" s="516"/>
      <c r="QRC76" s="516"/>
      <c r="QRD76" s="516"/>
      <c r="QRE76" s="516"/>
      <c r="QRF76" s="516"/>
      <c r="QRG76" s="516"/>
      <c r="QRH76" s="516"/>
      <c r="QRI76" s="516"/>
      <c r="QRJ76" s="516"/>
      <c r="QRK76" s="516"/>
      <c r="QRL76" s="516"/>
      <c r="QRM76" s="516"/>
      <c r="QRN76" s="516"/>
      <c r="QRO76" s="516"/>
      <c r="QRP76" s="516"/>
      <c r="QRQ76" s="516"/>
      <c r="QRR76" s="516"/>
      <c r="QRS76" s="516"/>
      <c r="QRT76" s="516"/>
      <c r="QRU76" s="516"/>
      <c r="QRV76" s="516"/>
      <c r="QRW76" s="516"/>
      <c r="QRX76" s="516"/>
      <c r="QRY76" s="516"/>
      <c r="QRZ76" s="516"/>
      <c r="QSA76" s="516"/>
      <c r="QSB76" s="516"/>
      <c r="QSC76" s="516"/>
      <c r="QSD76" s="516"/>
      <c r="QSE76" s="516"/>
      <c r="QSF76" s="516"/>
      <c r="QSG76" s="516"/>
      <c r="QSH76" s="516"/>
      <c r="QSI76" s="516"/>
      <c r="QSJ76" s="516"/>
      <c r="QSK76" s="516"/>
      <c r="QSL76" s="516"/>
      <c r="QSM76" s="516"/>
      <c r="QSN76" s="516"/>
      <c r="QSO76" s="516"/>
      <c r="QSP76" s="516"/>
      <c r="QSQ76" s="516"/>
      <c r="QSR76" s="516"/>
      <c r="QSS76" s="516"/>
      <c r="QST76" s="516"/>
      <c r="QSU76" s="516"/>
      <c r="QSV76" s="516"/>
      <c r="QSW76" s="516"/>
      <c r="QSX76" s="516"/>
      <c r="QSY76" s="516"/>
      <c r="QSZ76" s="516"/>
      <c r="QTA76" s="516"/>
      <c r="QTB76" s="516"/>
      <c r="QTC76" s="516"/>
      <c r="QTD76" s="516"/>
      <c r="QTE76" s="516"/>
      <c r="QTF76" s="516"/>
      <c r="QTG76" s="516"/>
      <c r="QTH76" s="516"/>
      <c r="QTI76" s="516"/>
      <c r="QTJ76" s="516"/>
      <c r="QTK76" s="516"/>
      <c r="QTL76" s="516"/>
      <c r="QTM76" s="516"/>
      <c r="QTN76" s="516"/>
      <c r="QTO76" s="516"/>
      <c r="QTP76" s="516"/>
      <c r="QTQ76" s="516"/>
      <c r="QTR76" s="516"/>
      <c r="QTS76" s="516"/>
      <c r="QTT76" s="516"/>
      <c r="QTU76" s="516"/>
      <c r="QTV76" s="516"/>
      <c r="QTW76" s="516"/>
      <c r="QTX76" s="516"/>
      <c r="QTY76" s="516"/>
      <c r="QTZ76" s="516"/>
      <c r="QUA76" s="516"/>
      <c r="QUB76" s="516"/>
      <c r="QUC76" s="516"/>
      <c r="QUD76" s="516"/>
      <c r="QUE76" s="516"/>
      <c r="QUF76" s="516"/>
      <c r="QUG76" s="516"/>
      <c r="QUH76" s="516"/>
      <c r="QUI76" s="516"/>
      <c r="QUJ76" s="516"/>
      <c r="QUK76" s="516"/>
      <c r="QUL76" s="516"/>
      <c r="QUM76" s="516"/>
      <c r="QUN76" s="516"/>
      <c r="QUO76" s="516"/>
      <c r="QUP76" s="516"/>
      <c r="QUQ76" s="516"/>
      <c r="QUR76" s="516"/>
      <c r="QUS76" s="516"/>
      <c r="QUT76" s="516"/>
      <c r="QUU76" s="516"/>
      <c r="QUV76" s="516"/>
      <c r="QUW76" s="516"/>
      <c r="QUX76" s="516"/>
      <c r="QUY76" s="516"/>
      <c r="QUZ76" s="516"/>
      <c r="QVA76" s="516"/>
      <c r="QVB76" s="516"/>
      <c r="QVC76" s="516"/>
      <c r="QVD76" s="516"/>
      <c r="QVE76" s="516"/>
      <c r="QVF76" s="516"/>
      <c r="QVG76" s="516"/>
      <c r="QVH76" s="516"/>
      <c r="QVI76" s="516"/>
      <c r="QVJ76" s="516"/>
      <c r="QVK76" s="516"/>
      <c r="QVL76" s="516"/>
      <c r="QVM76" s="516"/>
      <c r="QVN76" s="516"/>
      <c r="QVO76" s="516"/>
      <c r="QVP76" s="516"/>
      <c r="QVQ76" s="516"/>
      <c r="QVR76" s="516"/>
      <c r="QVS76" s="516"/>
      <c r="QVT76" s="516"/>
      <c r="QVU76" s="516"/>
      <c r="QVV76" s="516"/>
      <c r="QVW76" s="516"/>
      <c r="QVX76" s="516"/>
      <c r="QVY76" s="516"/>
      <c r="QVZ76" s="516"/>
      <c r="QWA76" s="516"/>
      <c r="QWB76" s="516"/>
      <c r="QWC76" s="516"/>
      <c r="QWD76" s="516"/>
      <c r="QWE76" s="516"/>
      <c r="QWF76" s="516"/>
      <c r="QWG76" s="516"/>
      <c r="QWH76" s="516"/>
      <c r="QWI76" s="516"/>
      <c r="QWJ76" s="516"/>
      <c r="QWK76" s="516"/>
      <c r="QWL76" s="516"/>
      <c r="QWM76" s="516"/>
      <c r="QWN76" s="516"/>
      <c r="QWO76" s="516"/>
      <c r="QWP76" s="516"/>
      <c r="QWQ76" s="516"/>
      <c r="QWR76" s="516"/>
      <c r="QWS76" s="516"/>
      <c r="QWT76" s="516"/>
      <c r="QWU76" s="516"/>
      <c r="QWV76" s="516"/>
      <c r="QWW76" s="516"/>
      <c r="QWX76" s="516"/>
      <c r="QWY76" s="516"/>
      <c r="QWZ76" s="516"/>
      <c r="QXA76" s="516"/>
      <c r="QXB76" s="516"/>
      <c r="QXC76" s="516"/>
      <c r="QXD76" s="516"/>
      <c r="QXE76" s="516"/>
      <c r="QXF76" s="516"/>
      <c r="QXG76" s="516"/>
      <c r="QXH76" s="516"/>
      <c r="QXI76" s="516"/>
      <c r="QXJ76" s="516"/>
      <c r="QXK76" s="516"/>
      <c r="QXL76" s="516"/>
      <c r="QXM76" s="516"/>
      <c r="QXN76" s="516"/>
      <c r="QXO76" s="516"/>
      <c r="QXP76" s="516"/>
      <c r="QXQ76" s="516"/>
      <c r="QXR76" s="516"/>
      <c r="QXS76" s="516"/>
      <c r="QXT76" s="516"/>
      <c r="QXU76" s="516"/>
      <c r="QXV76" s="516"/>
      <c r="QXW76" s="516"/>
      <c r="QXX76" s="516"/>
      <c r="QXY76" s="516"/>
      <c r="QXZ76" s="516"/>
      <c r="QYA76" s="516"/>
      <c r="QYB76" s="516"/>
      <c r="QYC76" s="516"/>
      <c r="QYD76" s="516"/>
      <c r="QYE76" s="516"/>
      <c r="QYF76" s="516"/>
      <c r="QYG76" s="516"/>
      <c r="QYH76" s="516"/>
      <c r="QYI76" s="516"/>
      <c r="QYJ76" s="516"/>
      <c r="QYK76" s="516"/>
      <c r="QYL76" s="516"/>
      <c r="QYM76" s="516"/>
      <c r="QYN76" s="516"/>
      <c r="QYO76" s="516"/>
      <c r="QYP76" s="516"/>
      <c r="QYQ76" s="516"/>
      <c r="QYR76" s="516"/>
      <c r="QYS76" s="516"/>
      <c r="QYT76" s="516"/>
      <c r="QYU76" s="516"/>
      <c r="QYV76" s="516"/>
      <c r="QYW76" s="516"/>
      <c r="QYX76" s="516"/>
      <c r="QYY76" s="516"/>
      <c r="QYZ76" s="516"/>
      <c r="QZA76" s="516"/>
      <c r="QZB76" s="516"/>
      <c r="QZC76" s="516"/>
      <c r="QZD76" s="516"/>
      <c r="QZE76" s="516"/>
      <c r="QZF76" s="516"/>
      <c r="QZG76" s="516"/>
      <c r="QZH76" s="516"/>
      <c r="QZI76" s="516"/>
      <c r="QZJ76" s="516"/>
      <c r="QZK76" s="516"/>
      <c r="QZL76" s="516"/>
      <c r="QZM76" s="516"/>
      <c r="QZN76" s="516"/>
      <c r="QZO76" s="516"/>
      <c r="QZP76" s="516"/>
      <c r="QZQ76" s="516"/>
      <c r="QZR76" s="516"/>
      <c r="QZS76" s="516"/>
      <c r="QZT76" s="516"/>
      <c r="QZU76" s="516"/>
      <c r="QZV76" s="516"/>
      <c r="QZW76" s="516"/>
      <c r="QZX76" s="516"/>
      <c r="QZY76" s="516"/>
      <c r="QZZ76" s="516"/>
      <c r="RAA76" s="516"/>
      <c r="RAB76" s="516"/>
      <c r="RAC76" s="516"/>
      <c r="RAD76" s="516"/>
      <c r="RAE76" s="516"/>
      <c r="RAF76" s="516"/>
      <c r="RAG76" s="516"/>
      <c r="RAH76" s="516"/>
      <c r="RAI76" s="516"/>
      <c r="RAJ76" s="516"/>
      <c r="RAK76" s="516"/>
      <c r="RAL76" s="516"/>
      <c r="RAM76" s="516"/>
      <c r="RAN76" s="516"/>
      <c r="RAO76" s="516"/>
      <c r="RAP76" s="516"/>
      <c r="RAQ76" s="516"/>
      <c r="RAR76" s="516"/>
      <c r="RAS76" s="516"/>
      <c r="RAT76" s="516"/>
      <c r="RAU76" s="516"/>
      <c r="RAV76" s="516"/>
      <c r="RAW76" s="516"/>
      <c r="RAX76" s="516"/>
      <c r="RAY76" s="516"/>
      <c r="RAZ76" s="516"/>
      <c r="RBA76" s="516"/>
      <c r="RBB76" s="516"/>
      <c r="RBC76" s="516"/>
      <c r="RBD76" s="516"/>
      <c r="RBE76" s="516"/>
      <c r="RBF76" s="516"/>
      <c r="RBG76" s="516"/>
      <c r="RBH76" s="516"/>
      <c r="RBI76" s="516"/>
      <c r="RBJ76" s="516"/>
      <c r="RBK76" s="516"/>
      <c r="RBL76" s="516"/>
      <c r="RBM76" s="516"/>
      <c r="RBN76" s="516"/>
      <c r="RBO76" s="516"/>
      <c r="RBP76" s="516"/>
      <c r="RBQ76" s="516"/>
      <c r="RBR76" s="516"/>
      <c r="RBS76" s="516"/>
      <c r="RBT76" s="516"/>
      <c r="RBU76" s="516"/>
      <c r="RBV76" s="516"/>
      <c r="RBW76" s="516"/>
      <c r="RBX76" s="516"/>
      <c r="RBY76" s="516"/>
      <c r="RBZ76" s="516"/>
      <c r="RCA76" s="516"/>
      <c r="RCB76" s="516"/>
      <c r="RCC76" s="516"/>
      <c r="RCD76" s="516"/>
      <c r="RCE76" s="516"/>
      <c r="RCF76" s="516"/>
      <c r="RCG76" s="516"/>
      <c r="RCH76" s="516"/>
      <c r="RCI76" s="516"/>
      <c r="RCJ76" s="516"/>
      <c r="RCK76" s="516"/>
      <c r="RCL76" s="516"/>
      <c r="RCM76" s="516"/>
      <c r="RCN76" s="516"/>
      <c r="RCO76" s="516"/>
      <c r="RCP76" s="516"/>
      <c r="RCQ76" s="516"/>
      <c r="RCR76" s="516"/>
      <c r="RCS76" s="516"/>
      <c r="RCT76" s="516"/>
      <c r="RCU76" s="516"/>
      <c r="RCV76" s="516"/>
      <c r="RCW76" s="516"/>
      <c r="RCX76" s="516"/>
      <c r="RCY76" s="516"/>
      <c r="RCZ76" s="516"/>
      <c r="RDA76" s="516"/>
      <c r="RDB76" s="516"/>
      <c r="RDC76" s="516"/>
      <c r="RDD76" s="516"/>
      <c r="RDE76" s="516"/>
      <c r="RDF76" s="516"/>
      <c r="RDG76" s="516"/>
      <c r="RDH76" s="516"/>
      <c r="RDI76" s="516"/>
      <c r="RDJ76" s="516"/>
      <c r="RDK76" s="516"/>
      <c r="RDL76" s="516"/>
      <c r="RDM76" s="516"/>
      <c r="RDN76" s="516"/>
      <c r="RDO76" s="516"/>
      <c r="RDP76" s="516"/>
      <c r="RDQ76" s="516"/>
      <c r="RDR76" s="516"/>
      <c r="RDS76" s="516"/>
      <c r="RDT76" s="516"/>
      <c r="RDU76" s="516"/>
      <c r="RDV76" s="516"/>
      <c r="RDW76" s="516"/>
      <c r="RDX76" s="516"/>
      <c r="RDY76" s="516"/>
      <c r="RDZ76" s="516"/>
      <c r="REA76" s="516"/>
      <c r="REB76" s="516"/>
      <c r="REC76" s="516"/>
      <c r="RED76" s="516"/>
      <c r="REE76" s="516"/>
      <c r="REF76" s="516"/>
      <c r="REG76" s="516"/>
      <c r="REH76" s="516"/>
      <c r="REI76" s="516"/>
      <c r="REJ76" s="516"/>
      <c r="REK76" s="516"/>
      <c r="REL76" s="516"/>
      <c r="REM76" s="516"/>
      <c r="REN76" s="516"/>
      <c r="REO76" s="516"/>
      <c r="REP76" s="516"/>
      <c r="REQ76" s="516"/>
      <c r="RER76" s="516"/>
      <c r="RES76" s="516"/>
      <c r="RET76" s="516"/>
      <c r="REU76" s="516"/>
      <c r="REV76" s="516"/>
      <c r="REW76" s="516"/>
      <c r="REX76" s="516"/>
      <c r="REY76" s="516"/>
      <c r="REZ76" s="516"/>
      <c r="RFA76" s="516"/>
      <c r="RFB76" s="516"/>
      <c r="RFC76" s="516"/>
      <c r="RFD76" s="516"/>
      <c r="RFE76" s="516"/>
      <c r="RFF76" s="516"/>
      <c r="RFG76" s="516"/>
      <c r="RFH76" s="516"/>
      <c r="RFI76" s="516"/>
      <c r="RFJ76" s="516"/>
      <c r="RFK76" s="516"/>
      <c r="RFL76" s="516"/>
      <c r="RFM76" s="516"/>
      <c r="RFN76" s="516"/>
      <c r="RFO76" s="516"/>
      <c r="RFP76" s="516"/>
      <c r="RFQ76" s="516"/>
      <c r="RFR76" s="516"/>
      <c r="RFS76" s="516"/>
      <c r="RFT76" s="516"/>
      <c r="RFU76" s="516"/>
      <c r="RFV76" s="516"/>
      <c r="RFW76" s="516"/>
      <c r="RFX76" s="516"/>
      <c r="RFY76" s="516"/>
      <c r="RFZ76" s="516"/>
      <c r="RGA76" s="516"/>
      <c r="RGB76" s="516"/>
      <c r="RGC76" s="516"/>
      <c r="RGD76" s="516"/>
      <c r="RGE76" s="516"/>
      <c r="RGF76" s="516"/>
      <c r="RGG76" s="516"/>
      <c r="RGH76" s="516"/>
      <c r="RGI76" s="516"/>
      <c r="RGJ76" s="516"/>
      <c r="RGK76" s="516"/>
      <c r="RGL76" s="516"/>
      <c r="RGM76" s="516"/>
      <c r="RGN76" s="516"/>
      <c r="RGO76" s="516"/>
      <c r="RGP76" s="516"/>
      <c r="RGQ76" s="516"/>
      <c r="RGR76" s="516"/>
      <c r="RGS76" s="516"/>
      <c r="RGT76" s="516"/>
      <c r="RGU76" s="516"/>
      <c r="RGV76" s="516"/>
      <c r="RGW76" s="516"/>
      <c r="RGX76" s="516"/>
      <c r="RGY76" s="516"/>
      <c r="RGZ76" s="516"/>
      <c r="RHA76" s="516"/>
      <c r="RHB76" s="516"/>
      <c r="RHC76" s="516"/>
      <c r="RHD76" s="516"/>
      <c r="RHE76" s="516"/>
      <c r="RHF76" s="516"/>
      <c r="RHG76" s="516"/>
      <c r="RHH76" s="516"/>
      <c r="RHI76" s="516"/>
      <c r="RHJ76" s="516"/>
      <c r="RHK76" s="516"/>
      <c r="RHL76" s="516"/>
      <c r="RHM76" s="516"/>
      <c r="RHN76" s="516"/>
      <c r="RHO76" s="516"/>
      <c r="RHP76" s="516"/>
      <c r="RHQ76" s="516"/>
      <c r="RHR76" s="516"/>
      <c r="RHS76" s="516"/>
      <c r="RHT76" s="516"/>
      <c r="RHU76" s="516"/>
      <c r="RHV76" s="516"/>
      <c r="RHW76" s="516"/>
      <c r="RHX76" s="516"/>
      <c r="RHY76" s="516"/>
      <c r="RHZ76" s="516"/>
      <c r="RIA76" s="516"/>
      <c r="RIB76" s="516"/>
      <c r="RIC76" s="516"/>
      <c r="RID76" s="516"/>
      <c r="RIE76" s="516"/>
      <c r="RIF76" s="516"/>
      <c r="RIG76" s="516"/>
      <c r="RIH76" s="516"/>
      <c r="RII76" s="516"/>
      <c r="RIJ76" s="516"/>
      <c r="RIK76" s="516"/>
      <c r="RIL76" s="516"/>
      <c r="RIM76" s="516"/>
      <c r="RIN76" s="516"/>
      <c r="RIO76" s="516"/>
      <c r="RIP76" s="516"/>
      <c r="RIQ76" s="516"/>
      <c r="RIR76" s="516"/>
      <c r="RIS76" s="516"/>
      <c r="RIT76" s="516"/>
      <c r="RIU76" s="516"/>
      <c r="RIV76" s="516"/>
      <c r="RIW76" s="516"/>
      <c r="RIX76" s="516"/>
      <c r="RIY76" s="516"/>
      <c r="RIZ76" s="516"/>
      <c r="RJA76" s="516"/>
      <c r="RJB76" s="516"/>
      <c r="RJC76" s="516"/>
      <c r="RJD76" s="516"/>
      <c r="RJE76" s="516"/>
      <c r="RJF76" s="516"/>
      <c r="RJG76" s="516"/>
      <c r="RJH76" s="516"/>
      <c r="RJI76" s="516"/>
      <c r="RJJ76" s="516"/>
      <c r="RJK76" s="516"/>
      <c r="RJL76" s="516"/>
      <c r="RJM76" s="516"/>
      <c r="RJN76" s="516"/>
      <c r="RJO76" s="516"/>
      <c r="RJP76" s="516"/>
      <c r="RJQ76" s="516"/>
      <c r="RJR76" s="516"/>
      <c r="RJS76" s="516"/>
      <c r="RJT76" s="516"/>
      <c r="RJU76" s="516"/>
      <c r="RJV76" s="516"/>
      <c r="RJW76" s="516"/>
      <c r="RJX76" s="516"/>
      <c r="RJY76" s="516"/>
      <c r="RJZ76" s="516"/>
      <c r="RKA76" s="516"/>
      <c r="RKB76" s="516"/>
      <c r="RKC76" s="516"/>
      <c r="RKD76" s="516"/>
      <c r="RKE76" s="516"/>
      <c r="RKF76" s="516"/>
      <c r="RKG76" s="516"/>
      <c r="RKH76" s="516"/>
      <c r="RKI76" s="516"/>
      <c r="RKJ76" s="516"/>
      <c r="RKK76" s="516"/>
      <c r="RKL76" s="516"/>
      <c r="RKM76" s="516"/>
      <c r="RKN76" s="516"/>
      <c r="RKO76" s="516"/>
      <c r="RKP76" s="516"/>
      <c r="RKQ76" s="516"/>
      <c r="RKR76" s="516"/>
      <c r="RKS76" s="516"/>
      <c r="RKT76" s="516"/>
      <c r="RKU76" s="516"/>
      <c r="RKV76" s="516"/>
      <c r="RKW76" s="516"/>
      <c r="RKX76" s="516"/>
      <c r="RKY76" s="516"/>
      <c r="RKZ76" s="516"/>
      <c r="RLA76" s="516"/>
      <c r="RLB76" s="516"/>
      <c r="RLC76" s="516"/>
      <c r="RLD76" s="516"/>
      <c r="RLE76" s="516"/>
      <c r="RLF76" s="516"/>
      <c r="RLG76" s="516"/>
      <c r="RLH76" s="516"/>
      <c r="RLI76" s="516"/>
      <c r="RLJ76" s="516"/>
      <c r="RLK76" s="516"/>
      <c r="RLL76" s="516"/>
      <c r="RLM76" s="516"/>
      <c r="RLN76" s="516"/>
      <c r="RLO76" s="516"/>
      <c r="RLP76" s="516"/>
      <c r="RLQ76" s="516"/>
      <c r="RLR76" s="516"/>
      <c r="RLS76" s="516"/>
      <c r="RLT76" s="516"/>
      <c r="RLU76" s="516"/>
      <c r="RLV76" s="516"/>
      <c r="RLW76" s="516"/>
      <c r="RLX76" s="516"/>
      <c r="RLY76" s="516"/>
      <c r="RLZ76" s="516"/>
      <c r="RMA76" s="516"/>
      <c r="RMB76" s="516"/>
      <c r="RMC76" s="516"/>
      <c r="RMD76" s="516"/>
      <c r="RME76" s="516"/>
      <c r="RMF76" s="516"/>
      <c r="RMG76" s="516"/>
      <c r="RMH76" s="516"/>
      <c r="RMI76" s="516"/>
      <c r="RMJ76" s="516"/>
      <c r="RMK76" s="516"/>
      <c r="RML76" s="516"/>
      <c r="RMM76" s="516"/>
      <c r="RMN76" s="516"/>
      <c r="RMO76" s="516"/>
      <c r="RMP76" s="516"/>
      <c r="RMQ76" s="516"/>
      <c r="RMR76" s="516"/>
      <c r="RMS76" s="516"/>
      <c r="RMT76" s="516"/>
      <c r="RMU76" s="516"/>
      <c r="RMV76" s="516"/>
      <c r="RMW76" s="516"/>
      <c r="RMX76" s="516"/>
      <c r="RMY76" s="516"/>
      <c r="RMZ76" s="516"/>
      <c r="RNA76" s="516"/>
      <c r="RNB76" s="516"/>
      <c r="RNC76" s="516"/>
      <c r="RND76" s="516"/>
      <c r="RNE76" s="516"/>
      <c r="RNF76" s="516"/>
      <c r="RNG76" s="516"/>
      <c r="RNH76" s="516"/>
      <c r="RNI76" s="516"/>
      <c r="RNJ76" s="516"/>
      <c r="RNK76" s="516"/>
      <c r="RNL76" s="516"/>
      <c r="RNM76" s="516"/>
      <c r="RNN76" s="516"/>
      <c r="RNO76" s="516"/>
      <c r="RNP76" s="516"/>
      <c r="RNQ76" s="516"/>
      <c r="RNR76" s="516"/>
      <c r="RNS76" s="516"/>
      <c r="RNT76" s="516"/>
      <c r="RNU76" s="516"/>
      <c r="RNV76" s="516"/>
      <c r="RNW76" s="516"/>
      <c r="RNX76" s="516"/>
      <c r="RNY76" s="516"/>
      <c r="RNZ76" s="516"/>
      <c r="ROA76" s="516"/>
      <c r="ROB76" s="516"/>
      <c r="ROC76" s="516"/>
      <c r="ROD76" s="516"/>
      <c r="ROE76" s="516"/>
      <c r="ROF76" s="516"/>
      <c r="ROG76" s="516"/>
      <c r="ROH76" s="516"/>
      <c r="ROI76" s="516"/>
      <c r="ROJ76" s="516"/>
      <c r="ROK76" s="516"/>
      <c r="ROL76" s="516"/>
      <c r="ROM76" s="516"/>
      <c r="RON76" s="516"/>
      <c r="ROO76" s="516"/>
      <c r="ROP76" s="516"/>
      <c r="ROQ76" s="516"/>
      <c r="ROR76" s="516"/>
      <c r="ROS76" s="516"/>
      <c r="ROT76" s="516"/>
      <c r="ROU76" s="516"/>
      <c r="ROV76" s="516"/>
      <c r="ROW76" s="516"/>
      <c r="ROX76" s="516"/>
      <c r="ROY76" s="516"/>
      <c r="ROZ76" s="516"/>
      <c r="RPA76" s="516"/>
      <c r="RPB76" s="516"/>
      <c r="RPC76" s="516"/>
      <c r="RPD76" s="516"/>
      <c r="RPE76" s="516"/>
      <c r="RPF76" s="516"/>
      <c r="RPG76" s="516"/>
      <c r="RPH76" s="516"/>
      <c r="RPI76" s="516"/>
      <c r="RPJ76" s="516"/>
      <c r="RPK76" s="516"/>
      <c r="RPL76" s="516"/>
      <c r="RPM76" s="516"/>
      <c r="RPN76" s="516"/>
      <c r="RPO76" s="516"/>
      <c r="RPP76" s="516"/>
      <c r="RPQ76" s="516"/>
      <c r="RPR76" s="516"/>
      <c r="RPS76" s="516"/>
      <c r="RPT76" s="516"/>
      <c r="RPU76" s="516"/>
      <c r="RPV76" s="516"/>
      <c r="RPW76" s="516"/>
      <c r="RPX76" s="516"/>
      <c r="RPY76" s="516"/>
      <c r="RPZ76" s="516"/>
      <c r="RQA76" s="516"/>
      <c r="RQB76" s="516"/>
      <c r="RQC76" s="516"/>
      <c r="RQD76" s="516"/>
      <c r="RQE76" s="516"/>
      <c r="RQF76" s="516"/>
      <c r="RQG76" s="516"/>
      <c r="RQH76" s="516"/>
      <c r="RQI76" s="516"/>
      <c r="RQJ76" s="516"/>
      <c r="RQK76" s="516"/>
      <c r="RQL76" s="516"/>
      <c r="RQM76" s="516"/>
      <c r="RQN76" s="516"/>
      <c r="RQO76" s="516"/>
      <c r="RQP76" s="516"/>
      <c r="RQQ76" s="516"/>
      <c r="RQR76" s="516"/>
      <c r="RQS76" s="516"/>
      <c r="RQT76" s="516"/>
      <c r="RQU76" s="516"/>
      <c r="RQV76" s="516"/>
      <c r="RQW76" s="516"/>
      <c r="RQX76" s="516"/>
      <c r="RQY76" s="516"/>
      <c r="RQZ76" s="516"/>
      <c r="RRA76" s="516"/>
      <c r="RRB76" s="516"/>
      <c r="RRC76" s="516"/>
      <c r="RRD76" s="516"/>
      <c r="RRE76" s="516"/>
      <c r="RRF76" s="516"/>
      <c r="RRG76" s="516"/>
      <c r="RRH76" s="516"/>
      <c r="RRI76" s="516"/>
      <c r="RRJ76" s="516"/>
      <c r="RRK76" s="516"/>
      <c r="RRL76" s="516"/>
      <c r="RRM76" s="516"/>
      <c r="RRN76" s="516"/>
      <c r="RRO76" s="516"/>
      <c r="RRP76" s="516"/>
      <c r="RRQ76" s="516"/>
      <c r="RRR76" s="516"/>
      <c r="RRS76" s="516"/>
      <c r="RRT76" s="516"/>
      <c r="RRU76" s="516"/>
      <c r="RRV76" s="516"/>
      <c r="RRW76" s="516"/>
      <c r="RRX76" s="516"/>
      <c r="RRY76" s="516"/>
      <c r="RRZ76" s="516"/>
      <c r="RSA76" s="516"/>
      <c r="RSB76" s="516"/>
      <c r="RSC76" s="516"/>
      <c r="RSD76" s="516"/>
      <c r="RSE76" s="516"/>
      <c r="RSF76" s="516"/>
      <c r="RSG76" s="516"/>
      <c r="RSH76" s="516"/>
      <c r="RSI76" s="516"/>
      <c r="RSJ76" s="516"/>
      <c r="RSK76" s="516"/>
      <c r="RSL76" s="516"/>
      <c r="RSM76" s="516"/>
      <c r="RSN76" s="516"/>
      <c r="RSO76" s="516"/>
      <c r="RSP76" s="516"/>
      <c r="RSQ76" s="516"/>
      <c r="RSR76" s="516"/>
      <c r="RSS76" s="516"/>
      <c r="RST76" s="516"/>
      <c r="RSU76" s="516"/>
      <c r="RSV76" s="516"/>
      <c r="RSW76" s="516"/>
      <c r="RSX76" s="516"/>
      <c r="RSY76" s="516"/>
      <c r="RSZ76" s="516"/>
      <c r="RTA76" s="516"/>
      <c r="RTB76" s="516"/>
      <c r="RTC76" s="516"/>
      <c r="RTD76" s="516"/>
      <c r="RTE76" s="516"/>
      <c r="RTF76" s="516"/>
      <c r="RTG76" s="516"/>
      <c r="RTH76" s="516"/>
      <c r="RTI76" s="516"/>
      <c r="RTJ76" s="516"/>
      <c r="RTK76" s="516"/>
      <c r="RTL76" s="516"/>
      <c r="RTM76" s="516"/>
      <c r="RTN76" s="516"/>
      <c r="RTO76" s="516"/>
      <c r="RTP76" s="516"/>
      <c r="RTQ76" s="516"/>
      <c r="RTR76" s="516"/>
      <c r="RTS76" s="516"/>
      <c r="RTT76" s="516"/>
      <c r="RTU76" s="516"/>
      <c r="RTV76" s="516"/>
      <c r="RTW76" s="516"/>
      <c r="RTX76" s="516"/>
      <c r="RTY76" s="516"/>
      <c r="RTZ76" s="516"/>
      <c r="RUA76" s="516"/>
      <c r="RUB76" s="516"/>
      <c r="RUC76" s="516"/>
      <c r="RUD76" s="516"/>
      <c r="RUE76" s="516"/>
      <c r="RUF76" s="516"/>
      <c r="RUG76" s="516"/>
      <c r="RUH76" s="516"/>
      <c r="RUI76" s="516"/>
      <c r="RUJ76" s="516"/>
      <c r="RUK76" s="516"/>
      <c r="RUL76" s="516"/>
      <c r="RUM76" s="516"/>
      <c r="RUN76" s="516"/>
      <c r="RUO76" s="516"/>
      <c r="RUP76" s="516"/>
      <c r="RUQ76" s="516"/>
      <c r="RUR76" s="516"/>
      <c r="RUS76" s="516"/>
      <c r="RUT76" s="516"/>
      <c r="RUU76" s="516"/>
      <c r="RUV76" s="516"/>
      <c r="RUW76" s="516"/>
      <c r="RUX76" s="516"/>
      <c r="RUY76" s="516"/>
      <c r="RUZ76" s="516"/>
      <c r="RVA76" s="516"/>
      <c r="RVB76" s="516"/>
      <c r="RVC76" s="516"/>
      <c r="RVD76" s="516"/>
      <c r="RVE76" s="516"/>
      <c r="RVF76" s="516"/>
      <c r="RVG76" s="516"/>
      <c r="RVH76" s="516"/>
      <c r="RVI76" s="516"/>
      <c r="RVJ76" s="516"/>
      <c r="RVK76" s="516"/>
      <c r="RVL76" s="516"/>
      <c r="RVM76" s="516"/>
      <c r="RVN76" s="516"/>
      <c r="RVO76" s="516"/>
      <c r="RVP76" s="516"/>
      <c r="RVQ76" s="516"/>
      <c r="RVR76" s="516"/>
      <c r="RVS76" s="516"/>
      <c r="RVT76" s="516"/>
      <c r="RVU76" s="516"/>
      <c r="RVV76" s="516"/>
      <c r="RVW76" s="516"/>
      <c r="RVX76" s="516"/>
      <c r="RVY76" s="516"/>
      <c r="RVZ76" s="516"/>
      <c r="RWA76" s="516"/>
      <c r="RWB76" s="516"/>
      <c r="RWC76" s="516"/>
      <c r="RWD76" s="516"/>
      <c r="RWE76" s="516"/>
      <c r="RWF76" s="516"/>
      <c r="RWG76" s="516"/>
      <c r="RWH76" s="516"/>
      <c r="RWI76" s="516"/>
      <c r="RWJ76" s="516"/>
      <c r="RWK76" s="516"/>
      <c r="RWL76" s="516"/>
      <c r="RWM76" s="516"/>
      <c r="RWN76" s="516"/>
      <c r="RWO76" s="516"/>
      <c r="RWP76" s="516"/>
      <c r="RWQ76" s="516"/>
      <c r="RWR76" s="516"/>
      <c r="RWS76" s="516"/>
      <c r="RWT76" s="516"/>
      <c r="RWU76" s="516"/>
      <c r="RWV76" s="516"/>
      <c r="RWW76" s="516"/>
      <c r="RWX76" s="516"/>
      <c r="RWY76" s="516"/>
      <c r="RWZ76" s="516"/>
      <c r="RXA76" s="516"/>
      <c r="RXB76" s="516"/>
      <c r="RXC76" s="516"/>
      <c r="RXD76" s="516"/>
      <c r="RXE76" s="516"/>
      <c r="RXF76" s="516"/>
      <c r="RXG76" s="516"/>
      <c r="RXH76" s="516"/>
      <c r="RXI76" s="516"/>
      <c r="RXJ76" s="516"/>
      <c r="RXK76" s="516"/>
      <c r="RXL76" s="516"/>
      <c r="RXM76" s="516"/>
      <c r="RXN76" s="516"/>
      <c r="RXO76" s="516"/>
      <c r="RXP76" s="516"/>
      <c r="RXQ76" s="516"/>
      <c r="RXR76" s="516"/>
      <c r="RXS76" s="516"/>
      <c r="RXT76" s="516"/>
      <c r="RXU76" s="516"/>
      <c r="RXV76" s="516"/>
      <c r="RXW76" s="516"/>
      <c r="RXX76" s="516"/>
      <c r="RXY76" s="516"/>
      <c r="RXZ76" s="516"/>
      <c r="RYA76" s="516"/>
      <c r="RYB76" s="516"/>
      <c r="RYC76" s="516"/>
      <c r="RYD76" s="516"/>
      <c r="RYE76" s="516"/>
      <c r="RYF76" s="516"/>
      <c r="RYG76" s="516"/>
      <c r="RYH76" s="516"/>
      <c r="RYI76" s="516"/>
      <c r="RYJ76" s="516"/>
      <c r="RYK76" s="516"/>
      <c r="RYL76" s="516"/>
      <c r="RYM76" s="516"/>
      <c r="RYN76" s="516"/>
      <c r="RYO76" s="516"/>
      <c r="RYP76" s="516"/>
      <c r="RYQ76" s="516"/>
      <c r="RYR76" s="516"/>
      <c r="RYS76" s="516"/>
      <c r="RYT76" s="516"/>
      <c r="RYU76" s="516"/>
      <c r="RYV76" s="516"/>
      <c r="RYW76" s="516"/>
      <c r="RYX76" s="516"/>
      <c r="RYY76" s="516"/>
      <c r="RYZ76" s="516"/>
      <c r="RZA76" s="516"/>
      <c r="RZB76" s="516"/>
      <c r="RZC76" s="516"/>
      <c r="RZD76" s="516"/>
      <c r="RZE76" s="516"/>
      <c r="RZF76" s="516"/>
      <c r="RZG76" s="516"/>
      <c r="RZH76" s="516"/>
      <c r="RZI76" s="516"/>
      <c r="RZJ76" s="516"/>
      <c r="RZK76" s="516"/>
      <c r="RZL76" s="516"/>
      <c r="RZM76" s="516"/>
      <c r="RZN76" s="516"/>
      <c r="RZO76" s="516"/>
      <c r="RZP76" s="516"/>
      <c r="RZQ76" s="516"/>
      <c r="RZR76" s="516"/>
      <c r="RZS76" s="516"/>
      <c r="RZT76" s="516"/>
      <c r="RZU76" s="516"/>
      <c r="RZV76" s="516"/>
      <c r="RZW76" s="516"/>
      <c r="RZX76" s="516"/>
      <c r="RZY76" s="516"/>
      <c r="RZZ76" s="516"/>
      <c r="SAA76" s="516"/>
      <c r="SAB76" s="516"/>
      <c r="SAC76" s="516"/>
      <c r="SAD76" s="516"/>
      <c r="SAE76" s="516"/>
      <c r="SAF76" s="516"/>
      <c r="SAG76" s="516"/>
      <c r="SAH76" s="516"/>
      <c r="SAI76" s="516"/>
      <c r="SAJ76" s="516"/>
      <c r="SAK76" s="516"/>
      <c r="SAL76" s="516"/>
      <c r="SAM76" s="516"/>
      <c r="SAN76" s="516"/>
      <c r="SAO76" s="516"/>
      <c r="SAP76" s="516"/>
      <c r="SAQ76" s="516"/>
      <c r="SAR76" s="516"/>
      <c r="SAS76" s="516"/>
      <c r="SAT76" s="516"/>
      <c r="SAU76" s="516"/>
      <c r="SAV76" s="516"/>
      <c r="SAW76" s="516"/>
      <c r="SAX76" s="516"/>
      <c r="SAY76" s="516"/>
      <c r="SAZ76" s="516"/>
      <c r="SBA76" s="516"/>
      <c r="SBB76" s="516"/>
      <c r="SBC76" s="516"/>
      <c r="SBD76" s="516"/>
      <c r="SBE76" s="516"/>
      <c r="SBF76" s="516"/>
      <c r="SBG76" s="516"/>
      <c r="SBH76" s="516"/>
      <c r="SBI76" s="516"/>
      <c r="SBJ76" s="516"/>
      <c r="SBK76" s="516"/>
      <c r="SBL76" s="516"/>
      <c r="SBM76" s="516"/>
      <c r="SBN76" s="516"/>
      <c r="SBO76" s="516"/>
      <c r="SBP76" s="516"/>
      <c r="SBQ76" s="516"/>
      <c r="SBR76" s="516"/>
      <c r="SBS76" s="516"/>
      <c r="SBT76" s="516"/>
      <c r="SBU76" s="516"/>
      <c r="SBV76" s="516"/>
      <c r="SBW76" s="516"/>
      <c r="SBX76" s="516"/>
      <c r="SBY76" s="516"/>
      <c r="SBZ76" s="516"/>
      <c r="SCA76" s="516"/>
      <c r="SCB76" s="516"/>
      <c r="SCC76" s="516"/>
      <c r="SCD76" s="516"/>
      <c r="SCE76" s="516"/>
      <c r="SCF76" s="516"/>
      <c r="SCG76" s="516"/>
      <c r="SCH76" s="516"/>
      <c r="SCI76" s="516"/>
      <c r="SCJ76" s="516"/>
      <c r="SCK76" s="516"/>
      <c r="SCL76" s="516"/>
      <c r="SCM76" s="516"/>
      <c r="SCN76" s="516"/>
      <c r="SCO76" s="516"/>
      <c r="SCP76" s="516"/>
      <c r="SCQ76" s="516"/>
      <c r="SCR76" s="516"/>
      <c r="SCS76" s="516"/>
      <c r="SCT76" s="516"/>
      <c r="SCU76" s="516"/>
      <c r="SCV76" s="516"/>
      <c r="SCW76" s="516"/>
      <c r="SCX76" s="516"/>
      <c r="SCY76" s="516"/>
      <c r="SCZ76" s="516"/>
      <c r="SDA76" s="516"/>
      <c r="SDB76" s="516"/>
      <c r="SDC76" s="516"/>
      <c r="SDD76" s="516"/>
      <c r="SDE76" s="516"/>
      <c r="SDF76" s="516"/>
      <c r="SDG76" s="516"/>
      <c r="SDH76" s="516"/>
      <c r="SDI76" s="516"/>
      <c r="SDJ76" s="516"/>
      <c r="SDK76" s="516"/>
      <c r="SDL76" s="516"/>
      <c r="SDM76" s="516"/>
      <c r="SDN76" s="516"/>
      <c r="SDO76" s="516"/>
      <c r="SDP76" s="516"/>
      <c r="SDQ76" s="516"/>
      <c r="SDR76" s="516"/>
      <c r="SDS76" s="516"/>
      <c r="SDT76" s="516"/>
      <c r="SDU76" s="516"/>
      <c r="SDV76" s="516"/>
      <c r="SDW76" s="516"/>
      <c r="SDX76" s="516"/>
      <c r="SDY76" s="516"/>
      <c r="SDZ76" s="516"/>
      <c r="SEA76" s="516"/>
      <c r="SEB76" s="516"/>
      <c r="SEC76" s="516"/>
      <c r="SED76" s="516"/>
      <c r="SEE76" s="516"/>
      <c r="SEF76" s="516"/>
      <c r="SEG76" s="516"/>
      <c r="SEH76" s="516"/>
      <c r="SEI76" s="516"/>
      <c r="SEJ76" s="516"/>
      <c r="SEK76" s="516"/>
      <c r="SEL76" s="516"/>
      <c r="SEM76" s="516"/>
      <c r="SEN76" s="516"/>
      <c r="SEO76" s="516"/>
      <c r="SEP76" s="516"/>
      <c r="SEQ76" s="516"/>
      <c r="SER76" s="516"/>
      <c r="SES76" s="516"/>
      <c r="SET76" s="516"/>
      <c r="SEU76" s="516"/>
      <c r="SEV76" s="516"/>
      <c r="SEW76" s="516"/>
      <c r="SEX76" s="516"/>
      <c r="SEY76" s="516"/>
      <c r="SEZ76" s="516"/>
      <c r="SFA76" s="516"/>
      <c r="SFB76" s="516"/>
      <c r="SFC76" s="516"/>
      <c r="SFD76" s="516"/>
      <c r="SFE76" s="516"/>
      <c r="SFF76" s="516"/>
      <c r="SFG76" s="516"/>
      <c r="SFH76" s="516"/>
      <c r="SFI76" s="516"/>
      <c r="SFJ76" s="516"/>
      <c r="SFK76" s="516"/>
      <c r="SFL76" s="516"/>
      <c r="SFM76" s="516"/>
      <c r="SFN76" s="516"/>
      <c r="SFO76" s="516"/>
      <c r="SFP76" s="516"/>
      <c r="SFQ76" s="516"/>
      <c r="SFR76" s="516"/>
      <c r="SFS76" s="516"/>
      <c r="SFT76" s="516"/>
      <c r="SFU76" s="516"/>
      <c r="SFV76" s="516"/>
      <c r="SFW76" s="516"/>
      <c r="SFX76" s="516"/>
      <c r="SFY76" s="516"/>
      <c r="SFZ76" s="516"/>
      <c r="SGA76" s="516"/>
      <c r="SGB76" s="516"/>
      <c r="SGC76" s="516"/>
      <c r="SGD76" s="516"/>
      <c r="SGE76" s="516"/>
      <c r="SGF76" s="516"/>
      <c r="SGG76" s="516"/>
      <c r="SGH76" s="516"/>
      <c r="SGI76" s="516"/>
      <c r="SGJ76" s="516"/>
      <c r="SGK76" s="516"/>
      <c r="SGL76" s="516"/>
      <c r="SGM76" s="516"/>
      <c r="SGN76" s="516"/>
      <c r="SGO76" s="516"/>
      <c r="SGP76" s="516"/>
      <c r="SGQ76" s="516"/>
      <c r="SGR76" s="516"/>
      <c r="SGS76" s="516"/>
      <c r="SGT76" s="516"/>
      <c r="SGU76" s="516"/>
      <c r="SGV76" s="516"/>
      <c r="SGW76" s="516"/>
      <c r="SGX76" s="516"/>
      <c r="SGY76" s="516"/>
      <c r="SGZ76" s="516"/>
      <c r="SHA76" s="516"/>
      <c r="SHB76" s="516"/>
      <c r="SHC76" s="516"/>
      <c r="SHD76" s="516"/>
      <c r="SHE76" s="516"/>
      <c r="SHF76" s="516"/>
      <c r="SHG76" s="516"/>
      <c r="SHH76" s="516"/>
      <c r="SHI76" s="516"/>
      <c r="SHJ76" s="516"/>
      <c r="SHK76" s="516"/>
      <c r="SHL76" s="516"/>
      <c r="SHM76" s="516"/>
      <c r="SHN76" s="516"/>
      <c r="SHO76" s="516"/>
      <c r="SHP76" s="516"/>
      <c r="SHQ76" s="516"/>
      <c r="SHR76" s="516"/>
      <c r="SHS76" s="516"/>
      <c r="SHT76" s="516"/>
      <c r="SHU76" s="516"/>
      <c r="SHV76" s="516"/>
      <c r="SHW76" s="516"/>
      <c r="SHX76" s="516"/>
      <c r="SHY76" s="516"/>
      <c r="SHZ76" s="516"/>
      <c r="SIA76" s="516"/>
      <c r="SIB76" s="516"/>
      <c r="SIC76" s="516"/>
      <c r="SID76" s="516"/>
      <c r="SIE76" s="516"/>
      <c r="SIF76" s="516"/>
      <c r="SIG76" s="516"/>
      <c r="SIH76" s="516"/>
      <c r="SII76" s="516"/>
      <c r="SIJ76" s="516"/>
      <c r="SIK76" s="516"/>
      <c r="SIL76" s="516"/>
      <c r="SIM76" s="516"/>
      <c r="SIN76" s="516"/>
      <c r="SIO76" s="516"/>
      <c r="SIP76" s="516"/>
      <c r="SIQ76" s="516"/>
      <c r="SIR76" s="516"/>
      <c r="SIS76" s="516"/>
      <c r="SIT76" s="516"/>
      <c r="SIU76" s="516"/>
      <c r="SIV76" s="516"/>
      <c r="SIW76" s="516"/>
      <c r="SIX76" s="516"/>
      <c r="SIY76" s="516"/>
      <c r="SIZ76" s="516"/>
      <c r="SJA76" s="516"/>
      <c r="SJB76" s="516"/>
      <c r="SJC76" s="516"/>
      <c r="SJD76" s="516"/>
      <c r="SJE76" s="516"/>
      <c r="SJF76" s="516"/>
      <c r="SJG76" s="516"/>
      <c r="SJH76" s="516"/>
      <c r="SJI76" s="516"/>
      <c r="SJJ76" s="516"/>
      <c r="SJK76" s="516"/>
      <c r="SJL76" s="516"/>
      <c r="SJM76" s="516"/>
      <c r="SJN76" s="516"/>
      <c r="SJO76" s="516"/>
      <c r="SJP76" s="516"/>
      <c r="SJQ76" s="516"/>
      <c r="SJR76" s="516"/>
      <c r="SJS76" s="516"/>
      <c r="SJT76" s="516"/>
      <c r="SJU76" s="516"/>
      <c r="SJV76" s="516"/>
      <c r="SJW76" s="516"/>
      <c r="SJX76" s="516"/>
      <c r="SJY76" s="516"/>
      <c r="SJZ76" s="516"/>
      <c r="SKA76" s="516"/>
      <c r="SKB76" s="516"/>
      <c r="SKC76" s="516"/>
      <c r="SKD76" s="516"/>
      <c r="SKE76" s="516"/>
      <c r="SKF76" s="516"/>
      <c r="SKG76" s="516"/>
      <c r="SKH76" s="516"/>
      <c r="SKI76" s="516"/>
      <c r="SKJ76" s="516"/>
      <c r="SKK76" s="516"/>
      <c r="SKL76" s="516"/>
      <c r="SKM76" s="516"/>
      <c r="SKN76" s="516"/>
      <c r="SKO76" s="516"/>
      <c r="SKP76" s="516"/>
      <c r="SKQ76" s="516"/>
      <c r="SKR76" s="516"/>
      <c r="SKS76" s="516"/>
      <c r="SKT76" s="516"/>
      <c r="SKU76" s="516"/>
      <c r="SKV76" s="516"/>
      <c r="SKW76" s="516"/>
      <c r="SKX76" s="516"/>
      <c r="SKY76" s="516"/>
      <c r="SKZ76" s="516"/>
      <c r="SLA76" s="516"/>
      <c r="SLB76" s="516"/>
      <c r="SLC76" s="516"/>
      <c r="SLD76" s="516"/>
      <c r="SLE76" s="516"/>
      <c r="SLF76" s="516"/>
      <c r="SLG76" s="516"/>
      <c r="SLH76" s="516"/>
      <c r="SLI76" s="516"/>
      <c r="SLJ76" s="516"/>
      <c r="SLK76" s="516"/>
      <c r="SLL76" s="516"/>
      <c r="SLM76" s="516"/>
      <c r="SLN76" s="516"/>
      <c r="SLO76" s="516"/>
      <c r="SLP76" s="516"/>
      <c r="SLQ76" s="516"/>
      <c r="SLR76" s="516"/>
      <c r="SLS76" s="516"/>
      <c r="SLT76" s="516"/>
      <c r="SLU76" s="516"/>
      <c r="SLV76" s="516"/>
      <c r="SLW76" s="516"/>
      <c r="SLX76" s="516"/>
      <c r="SLY76" s="516"/>
      <c r="SLZ76" s="516"/>
      <c r="SMA76" s="516"/>
      <c r="SMB76" s="516"/>
      <c r="SMC76" s="516"/>
      <c r="SMD76" s="516"/>
      <c r="SME76" s="516"/>
      <c r="SMF76" s="516"/>
      <c r="SMG76" s="516"/>
      <c r="SMH76" s="516"/>
      <c r="SMI76" s="516"/>
      <c r="SMJ76" s="516"/>
      <c r="SMK76" s="516"/>
      <c r="SML76" s="516"/>
      <c r="SMM76" s="516"/>
      <c r="SMN76" s="516"/>
      <c r="SMO76" s="516"/>
      <c r="SMP76" s="516"/>
      <c r="SMQ76" s="516"/>
      <c r="SMR76" s="516"/>
      <c r="SMS76" s="516"/>
      <c r="SMT76" s="516"/>
      <c r="SMU76" s="516"/>
      <c r="SMV76" s="516"/>
      <c r="SMW76" s="516"/>
      <c r="SMX76" s="516"/>
      <c r="SMY76" s="516"/>
      <c r="SMZ76" s="516"/>
      <c r="SNA76" s="516"/>
      <c r="SNB76" s="516"/>
      <c r="SNC76" s="516"/>
      <c r="SND76" s="516"/>
      <c r="SNE76" s="516"/>
      <c r="SNF76" s="516"/>
      <c r="SNG76" s="516"/>
      <c r="SNH76" s="516"/>
      <c r="SNI76" s="516"/>
      <c r="SNJ76" s="516"/>
      <c r="SNK76" s="516"/>
      <c r="SNL76" s="516"/>
      <c r="SNM76" s="516"/>
      <c r="SNN76" s="516"/>
      <c r="SNO76" s="516"/>
      <c r="SNP76" s="516"/>
      <c r="SNQ76" s="516"/>
      <c r="SNR76" s="516"/>
      <c r="SNS76" s="516"/>
      <c r="SNT76" s="516"/>
      <c r="SNU76" s="516"/>
      <c r="SNV76" s="516"/>
      <c r="SNW76" s="516"/>
      <c r="SNX76" s="516"/>
      <c r="SNY76" s="516"/>
      <c r="SNZ76" s="516"/>
      <c r="SOA76" s="516"/>
      <c r="SOB76" s="516"/>
      <c r="SOC76" s="516"/>
      <c r="SOD76" s="516"/>
      <c r="SOE76" s="516"/>
      <c r="SOF76" s="516"/>
      <c r="SOG76" s="516"/>
      <c r="SOH76" s="516"/>
      <c r="SOI76" s="516"/>
      <c r="SOJ76" s="516"/>
      <c r="SOK76" s="516"/>
      <c r="SOL76" s="516"/>
      <c r="SOM76" s="516"/>
      <c r="SON76" s="516"/>
      <c r="SOO76" s="516"/>
      <c r="SOP76" s="516"/>
      <c r="SOQ76" s="516"/>
      <c r="SOR76" s="516"/>
      <c r="SOS76" s="516"/>
      <c r="SOT76" s="516"/>
      <c r="SOU76" s="516"/>
      <c r="SOV76" s="516"/>
      <c r="SOW76" s="516"/>
      <c r="SOX76" s="516"/>
      <c r="SOY76" s="516"/>
      <c r="SOZ76" s="516"/>
      <c r="SPA76" s="516"/>
      <c r="SPB76" s="516"/>
      <c r="SPC76" s="516"/>
      <c r="SPD76" s="516"/>
      <c r="SPE76" s="516"/>
      <c r="SPF76" s="516"/>
      <c r="SPG76" s="516"/>
      <c r="SPH76" s="516"/>
      <c r="SPI76" s="516"/>
      <c r="SPJ76" s="516"/>
      <c r="SPK76" s="516"/>
      <c r="SPL76" s="516"/>
      <c r="SPM76" s="516"/>
      <c r="SPN76" s="516"/>
      <c r="SPO76" s="516"/>
      <c r="SPP76" s="516"/>
      <c r="SPQ76" s="516"/>
      <c r="SPR76" s="516"/>
      <c r="SPS76" s="516"/>
      <c r="SPT76" s="516"/>
      <c r="SPU76" s="516"/>
      <c r="SPV76" s="516"/>
      <c r="SPW76" s="516"/>
      <c r="SPX76" s="516"/>
      <c r="SPY76" s="516"/>
      <c r="SPZ76" s="516"/>
      <c r="SQA76" s="516"/>
      <c r="SQB76" s="516"/>
      <c r="SQC76" s="516"/>
      <c r="SQD76" s="516"/>
      <c r="SQE76" s="516"/>
      <c r="SQF76" s="516"/>
      <c r="SQG76" s="516"/>
      <c r="SQH76" s="516"/>
      <c r="SQI76" s="516"/>
      <c r="SQJ76" s="516"/>
      <c r="SQK76" s="516"/>
      <c r="SQL76" s="516"/>
      <c r="SQM76" s="516"/>
      <c r="SQN76" s="516"/>
      <c r="SQO76" s="516"/>
      <c r="SQP76" s="516"/>
      <c r="SQQ76" s="516"/>
      <c r="SQR76" s="516"/>
      <c r="SQS76" s="516"/>
      <c r="SQT76" s="516"/>
      <c r="SQU76" s="516"/>
      <c r="SQV76" s="516"/>
      <c r="SQW76" s="516"/>
      <c r="SQX76" s="516"/>
      <c r="SQY76" s="516"/>
      <c r="SQZ76" s="516"/>
      <c r="SRA76" s="516"/>
      <c r="SRB76" s="516"/>
      <c r="SRC76" s="516"/>
      <c r="SRD76" s="516"/>
      <c r="SRE76" s="516"/>
      <c r="SRF76" s="516"/>
      <c r="SRG76" s="516"/>
      <c r="SRH76" s="516"/>
      <c r="SRI76" s="516"/>
      <c r="SRJ76" s="516"/>
      <c r="SRK76" s="516"/>
      <c r="SRL76" s="516"/>
      <c r="SRM76" s="516"/>
      <c r="SRN76" s="516"/>
      <c r="SRO76" s="516"/>
      <c r="SRP76" s="516"/>
      <c r="SRQ76" s="516"/>
      <c r="SRR76" s="516"/>
      <c r="SRS76" s="516"/>
      <c r="SRT76" s="516"/>
      <c r="SRU76" s="516"/>
      <c r="SRV76" s="516"/>
      <c r="SRW76" s="516"/>
      <c r="SRX76" s="516"/>
      <c r="SRY76" s="516"/>
      <c r="SRZ76" s="516"/>
      <c r="SSA76" s="516"/>
      <c r="SSB76" s="516"/>
      <c r="SSC76" s="516"/>
      <c r="SSD76" s="516"/>
      <c r="SSE76" s="516"/>
      <c r="SSF76" s="516"/>
      <c r="SSG76" s="516"/>
      <c r="SSH76" s="516"/>
      <c r="SSI76" s="516"/>
      <c r="SSJ76" s="516"/>
      <c r="SSK76" s="516"/>
      <c r="SSL76" s="516"/>
      <c r="SSM76" s="516"/>
      <c r="SSN76" s="516"/>
      <c r="SSO76" s="516"/>
      <c r="SSP76" s="516"/>
      <c r="SSQ76" s="516"/>
      <c r="SSR76" s="516"/>
      <c r="SSS76" s="516"/>
      <c r="SST76" s="516"/>
      <c r="SSU76" s="516"/>
      <c r="SSV76" s="516"/>
      <c r="SSW76" s="516"/>
      <c r="SSX76" s="516"/>
      <c r="SSY76" s="516"/>
      <c r="SSZ76" s="516"/>
      <c r="STA76" s="516"/>
      <c r="STB76" s="516"/>
      <c r="STC76" s="516"/>
      <c r="STD76" s="516"/>
      <c r="STE76" s="516"/>
      <c r="STF76" s="516"/>
      <c r="STG76" s="516"/>
      <c r="STH76" s="516"/>
      <c r="STI76" s="516"/>
      <c r="STJ76" s="516"/>
      <c r="STK76" s="516"/>
      <c r="STL76" s="516"/>
      <c r="STM76" s="516"/>
      <c r="STN76" s="516"/>
      <c r="STO76" s="516"/>
      <c r="STP76" s="516"/>
      <c r="STQ76" s="516"/>
      <c r="STR76" s="516"/>
      <c r="STS76" s="516"/>
      <c r="STT76" s="516"/>
      <c r="STU76" s="516"/>
      <c r="STV76" s="516"/>
      <c r="STW76" s="516"/>
      <c r="STX76" s="516"/>
      <c r="STY76" s="516"/>
      <c r="STZ76" s="516"/>
      <c r="SUA76" s="516"/>
      <c r="SUB76" s="516"/>
      <c r="SUC76" s="516"/>
      <c r="SUD76" s="516"/>
      <c r="SUE76" s="516"/>
      <c r="SUF76" s="516"/>
      <c r="SUG76" s="516"/>
      <c r="SUH76" s="516"/>
      <c r="SUI76" s="516"/>
      <c r="SUJ76" s="516"/>
      <c r="SUK76" s="516"/>
      <c r="SUL76" s="516"/>
      <c r="SUM76" s="516"/>
      <c r="SUN76" s="516"/>
      <c r="SUO76" s="516"/>
      <c r="SUP76" s="516"/>
      <c r="SUQ76" s="516"/>
      <c r="SUR76" s="516"/>
      <c r="SUS76" s="516"/>
      <c r="SUT76" s="516"/>
      <c r="SUU76" s="516"/>
      <c r="SUV76" s="516"/>
      <c r="SUW76" s="516"/>
      <c r="SUX76" s="516"/>
      <c r="SUY76" s="516"/>
      <c r="SUZ76" s="516"/>
      <c r="SVA76" s="516"/>
      <c r="SVB76" s="516"/>
      <c r="SVC76" s="516"/>
      <c r="SVD76" s="516"/>
      <c r="SVE76" s="516"/>
      <c r="SVF76" s="516"/>
      <c r="SVG76" s="516"/>
      <c r="SVH76" s="516"/>
      <c r="SVI76" s="516"/>
      <c r="SVJ76" s="516"/>
      <c r="SVK76" s="516"/>
      <c r="SVL76" s="516"/>
      <c r="SVM76" s="516"/>
      <c r="SVN76" s="516"/>
      <c r="SVO76" s="516"/>
      <c r="SVP76" s="516"/>
      <c r="SVQ76" s="516"/>
      <c r="SVR76" s="516"/>
      <c r="SVS76" s="516"/>
      <c r="SVT76" s="516"/>
      <c r="SVU76" s="516"/>
      <c r="SVV76" s="516"/>
      <c r="SVW76" s="516"/>
      <c r="SVX76" s="516"/>
      <c r="SVY76" s="516"/>
      <c r="SVZ76" s="516"/>
      <c r="SWA76" s="516"/>
      <c r="SWB76" s="516"/>
      <c r="SWC76" s="516"/>
      <c r="SWD76" s="516"/>
      <c r="SWE76" s="516"/>
      <c r="SWF76" s="516"/>
      <c r="SWG76" s="516"/>
      <c r="SWH76" s="516"/>
      <c r="SWI76" s="516"/>
      <c r="SWJ76" s="516"/>
      <c r="SWK76" s="516"/>
      <c r="SWL76" s="516"/>
      <c r="SWM76" s="516"/>
      <c r="SWN76" s="516"/>
      <c r="SWO76" s="516"/>
      <c r="SWP76" s="516"/>
      <c r="SWQ76" s="516"/>
      <c r="SWR76" s="516"/>
      <c r="SWS76" s="516"/>
      <c r="SWT76" s="516"/>
      <c r="SWU76" s="516"/>
      <c r="SWV76" s="516"/>
      <c r="SWW76" s="516"/>
      <c r="SWX76" s="516"/>
      <c r="SWY76" s="516"/>
      <c r="SWZ76" s="516"/>
      <c r="SXA76" s="516"/>
      <c r="SXB76" s="516"/>
      <c r="SXC76" s="516"/>
      <c r="SXD76" s="516"/>
      <c r="SXE76" s="516"/>
      <c r="SXF76" s="516"/>
      <c r="SXG76" s="516"/>
      <c r="SXH76" s="516"/>
      <c r="SXI76" s="516"/>
      <c r="SXJ76" s="516"/>
      <c r="SXK76" s="516"/>
      <c r="SXL76" s="516"/>
      <c r="SXM76" s="516"/>
      <c r="SXN76" s="516"/>
      <c r="SXO76" s="516"/>
      <c r="SXP76" s="516"/>
      <c r="SXQ76" s="516"/>
      <c r="SXR76" s="516"/>
      <c r="SXS76" s="516"/>
      <c r="SXT76" s="516"/>
      <c r="SXU76" s="516"/>
      <c r="SXV76" s="516"/>
      <c r="SXW76" s="516"/>
      <c r="SXX76" s="516"/>
      <c r="SXY76" s="516"/>
      <c r="SXZ76" s="516"/>
      <c r="SYA76" s="516"/>
      <c r="SYB76" s="516"/>
      <c r="SYC76" s="516"/>
      <c r="SYD76" s="516"/>
      <c r="SYE76" s="516"/>
      <c r="SYF76" s="516"/>
      <c r="SYG76" s="516"/>
      <c r="SYH76" s="516"/>
      <c r="SYI76" s="516"/>
      <c r="SYJ76" s="516"/>
      <c r="SYK76" s="516"/>
      <c r="SYL76" s="516"/>
      <c r="SYM76" s="516"/>
      <c r="SYN76" s="516"/>
      <c r="SYO76" s="516"/>
      <c r="SYP76" s="516"/>
      <c r="SYQ76" s="516"/>
      <c r="SYR76" s="516"/>
      <c r="SYS76" s="516"/>
      <c r="SYT76" s="516"/>
      <c r="SYU76" s="516"/>
      <c r="SYV76" s="516"/>
      <c r="SYW76" s="516"/>
      <c r="SYX76" s="516"/>
      <c r="SYY76" s="516"/>
      <c r="SYZ76" s="516"/>
      <c r="SZA76" s="516"/>
      <c r="SZB76" s="516"/>
      <c r="SZC76" s="516"/>
      <c r="SZD76" s="516"/>
      <c r="SZE76" s="516"/>
      <c r="SZF76" s="516"/>
      <c r="SZG76" s="516"/>
      <c r="SZH76" s="516"/>
      <c r="SZI76" s="516"/>
      <c r="SZJ76" s="516"/>
      <c r="SZK76" s="516"/>
      <c r="SZL76" s="516"/>
      <c r="SZM76" s="516"/>
      <c r="SZN76" s="516"/>
      <c r="SZO76" s="516"/>
      <c r="SZP76" s="516"/>
      <c r="SZQ76" s="516"/>
      <c r="SZR76" s="516"/>
      <c r="SZS76" s="516"/>
      <c r="SZT76" s="516"/>
      <c r="SZU76" s="516"/>
      <c r="SZV76" s="516"/>
      <c r="SZW76" s="516"/>
      <c r="SZX76" s="516"/>
      <c r="SZY76" s="516"/>
      <c r="SZZ76" s="516"/>
      <c r="TAA76" s="516"/>
      <c r="TAB76" s="516"/>
      <c r="TAC76" s="516"/>
      <c r="TAD76" s="516"/>
      <c r="TAE76" s="516"/>
      <c r="TAF76" s="516"/>
      <c r="TAG76" s="516"/>
      <c r="TAH76" s="516"/>
      <c r="TAI76" s="516"/>
      <c r="TAJ76" s="516"/>
      <c r="TAK76" s="516"/>
      <c r="TAL76" s="516"/>
      <c r="TAM76" s="516"/>
      <c r="TAN76" s="516"/>
      <c r="TAO76" s="516"/>
      <c r="TAP76" s="516"/>
      <c r="TAQ76" s="516"/>
      <c r="TAR76" s="516"/>
      <c r="TAS76" s="516"/>
      <c r="TAT76" s="516"/>
      <c r="TAU76" s="516"/>
      <c r="TAV76" s="516"/>
      <c r="TAW76" s="516"/>
      <c r="TAX76" s="516"/>
      <c r="TAY76" s="516"/>
      <c r="TAZ76" s="516"/>
      <c r="TBA76" s="516"/>
      <c r="TBB76" s="516"/>
      <c r="TBC76" s="516"/>
      <c r="TBD76" s="516"/>
      <c r="TBE76" s="516"/>
      <c r="TBF76" s="516"/>
      <c r="TBG76" s="516"/>
      <c r="TBH76" s="516"/>
      <c r="TBI76" s="516"/>
      <c r="TBJ76" s="516"/>
      <c r="TBK76" s="516"/>
      <c r="TBL76" s="516"/>
      <c r="TBM76" s="516"/>
      <c r="TBN76" s="516"/>
      <c r="TBO76" s="516"/>
      <c r="TBP76" s="516"/>
      <c r="TBQ76" s="516"/>
      <c r="TBR76" s="516"/>
      <c r="TBS76" s="516"/>
      <c r="TBT76" s="516"/>
      <c r="TBU76" s="516"/>
      <c r="TBV76" s="516"/>
      <c r="TBW76" s="516"/>
      <c r="TBX76" s="516"/>
      <c r="TBY76" s="516"/>
      <c r="TBZ76" s="516"/>
      <c r="TCA76" s="516"/>
      <c r="TCB76" s="516"/>
      <c r="TCC76" s="516"/>
      <c r="TCD76" s="516"/>
      <c r="TCE76" s="516"/>
      <c r="TCF76" s="516"/>
      <c r="TCG76" s="516"/>
      <c r="TCH76" s="516"/>
      <c r="TCI76" s="516"/>
      <c r="TCJ76" s="516"/>
      <c r="TCK76" s="516"/>
      <c r="TCL76" s="516"/>
      <c r="TCM76" s="516"/>
      <c r="TCN76" s="516"/>
      <c r="TCO76" s="516"/>
      <c r="TCP76" s="516"/>
      <c r="TCQ76" s="516"/>
      <c r="TCR76" s="516"/>
      <c r="TCS76" s="516"/>
      <c r="TCT76" s="516"/>
      <c r="TCU76" s="516"/>
      <c r="TCV76" s="516"/>
      <c r="TCW76" s="516"/>
      <c r="TCX76" s="516"/>
      <c r="TCY76" s="516"/>
      <c r="TCZ76" s="516"/>
      <c r="TDA76" s="516"/>
      <c r="TDB76" s="516"/>
      <c r="TDC76" s="516"/>
      <c r="TDD76" s="516"/>
      <c r="TDE76" s="516"/>
      <c r="TDF76" s="516"/>
      <c r="TDG76" s="516"/>
      <c r="TDH76" s="516"/>
      <c r="TDI76" s="516"/>
      <c r="TDJ76" s="516"/>
      <c r="TDK76" s="516"/>
      <c r="TDL76" s="516"/>
      <c r="TDM76" s="516"/>
      <c r="TDN76" s="516"/>
      <c r="TDO76" s="516"/>
      <c r="TDP76" s="516"/>
      <c r="TDQ76" s="516"/>
      <c r="TDR76" s="516"/>
      <c r="TDS76" s="516"/>
      <c r="TDT76" s="516"/>
      <c r="TDU76" s="516"/>
      <c r="TDV76" s="516"/>
      <c r="TDW76" s="516"/>
      <c r="TDX76" s="516"/>
      <c r="TDY76" s="516"/>
      <c r="TDZ76" s="516"/>
      <c r="TEA76" s="516"/>
      <c r="TEB76" s="516"/>
      <c r="TEC76" s="516"/>
      <c r="TED76" s="516"/>
      <c r="TEE76" s="516"/>
      <c r="TEF76" s="516"/>
      <c r="TEG76" s="516"/>
      <c r="TEH76" s="516"/>
      <c r="TEI76" s="516"/>
      <c r="TEJ76" s="516"/>
      <c r="TEK76" s="516"/>
      <c r="TEL76" s="516"/>
      <c r="TEM76" s="516"/>
      <c r="TEN76" s="516"/>
      <c r="TEO76" s="516"/>
      <c r="TEP76" s="516"/>
      <c r="TEQ76" s="516"/>
      <c r="TER76" s="516"/>
      <c r="TES76" s="516"/>
      <c r="TET76" s="516"/>
      <c r="TEU76" s="516"/>
      <c r="TEV76" s="516"/>
      <c r="TEW76" s="516"/>
      <c r="TEX76" s="516"/>
      <c r="TEY76" s="516"/>
      <c r="TEZ76" s="516"/>
      <c r="TFA76" s="516"/>
      <c r="TFB76" s="516"/>
      <c r="TFC76" s="516"/>
      <c r="TFD76" s="516"/>
      <c r="TFE76" s="516"/>
      <c r="TFF76" s="516"/>
      <c r="TFG76" s="516"/>
      <c r="TFH76" s="516"/>
      <c r="TFI76" s="516"/>
      <c r="TFJ76" s="516"/>
      <c r="TFK76" s="516"/>
      <c r="TFL76" s="516"/>
      <c r="TFM76" s="516"/>
      <c r="TFN76" s="516"/>
      <c r="TFO76" s="516"/>
      <c r="TFP76" s="516"/>
      <c r="TFQ76" s="516"/>
      <c r="TFR76" s="516"/>
      <c r="TFS76" s="516"/>
      <c r="TFT76" s="516"/>
      <c r="TFU76" s="516"/>
      <c r="TFV76" s="516"/>
      <c r="TFW76" s="516"/>
      <c r="TFX76" s="516"/>
      <c r="TFY76" s="516"/>
      <c r="TFZ76" s="516"/>
      <c r="TGA76" s="516"/>
      <c r="TGB76" s="516"/>
      <c r="TGC76" s="516"/>
      <c r="TGD76" s="516"/>
      <c r="TGE76" s="516"/>
      <c r="TGF76" s="516"/>
      <c r="TGG76" s="516"/>
      <c r="TGH76" s="516"/>
      <c r="TGI76" s="516"/>
      <c r="TGJ76" s="516"/>
      <c r="TGK76" s="516"/>
      <c r="TGL76" s="516"/>
      <c r="TGM76" s="516"/>
      <c r="TGN76" s="516"/>
      <c r="TGO76" s="516"/>
      <c r="TGP76" s="516"/>
      <c r="TGQ76" s="516"/>
      <c r="TGR76" s="516"/>
      <c r="TGS76" s="516"/>
      <c r="TGT76" s="516"/>
      <c r="TGU76" s="516"/>
      <c r="TGV76" s="516"/>
      <c r="TGW76" s="516"/>
      <c r="TGX76" s="516"/>
      <c r="TGY76" s="516"/>
      <c r="TGZ76" s="516"/>
      <c r="THA76" s="516"/>
      <c r="THB76" s="516"/>
      <c r="THC76" s="516"/>
      <c r="THD76" s="516"/>
      <c r="THE76" s="516"/>
      <c r="THF76" s="516"/>
      <c r="THG76" s="516"/>
      <c r="THH76" s="516"/>
      <c r="THI76" s="516"/>
      <c r="THJ76" s="516"/>
      <c r="THK76" s="516"/>
      <c r="THL76" s="516"/>
      <c r="THM76" s="516"/>
      <c r="THN76" s="516"/>
      <c r="THO76" s="516"/>
      <c r="THP76" s="516"/>
      <c r="THQ76" s="516"/>
      <c r="THR76" s="516"/>
      <c r="THS76" s="516"/>
      <c r="THT76" s="516"/>
      <c r="THU76" s="516"/>
      <c r="THV76" s="516"/>
      <c r="THW76" s="516"/>
      <c r="THX76" s="516"/>
      <c r="THY76" s="516"/>
      <c r="THZ76" s="516"/>
      <c r="TIA76" s="516"/>
      <c r="TIB76" s="516"/>
      <c r="TIC76" s="516"/>
      <c r="TID76" s="516"/>
      <c r="TIE76" s="516"/>
      <c r="TIF76" s="516"/>
      <c r="TIG76" s="516"/>
      <c r="TIH76" s="516"/>
      <c r="TII76" s="516"/>
      <c r="TIJ76" s="516"/>
      <c r="TIK76" s="516"/>
      <c r="TIL76" s="516"/>
      <c r="TIM76" s="516"/>
      <c r="TIN76" s="516"/>
      <c r="TIO76" s="516"/>
      <c r="TIP76" s="516"/>
      <c r="TIQ76" s="516"/>
      <c r="TIR76" s="516"/>
      <c r="TIS76" s="516"/>
      <c r="TIT76" s="516"/>
      <c r="TIU76" s="516"/>
      <c r="TIV76" s="516"/>
      <c r="TIW76" s="516"/>
      <c r="TIX76" s="516"/>
      <c r="TIY76" s="516"/>
      <c r="TIZ76" s="516"/>
      <c r="TJA76" s="516"/>
      <c r="TJB76" s="516"/>
      <c r="TJC76" s="516"/>
      <c r="TJD76" s="516"/>
      <c r="TJE76" s="516"/>
      <c r="TJF76" s="516"/>
      <c r="TJG76" s="516"/>
      <c r="TJH76" s="516"/>
      <c r="TJI76" s="516"/>
      <c r="TJJ76" s="516"/>
      <c r="TJK76" s="516"/>
      <c r="TJL76" s="516"/>
      <c r="TJM76" s="516"/>
      <c r="TJN76" s="516"/>
      <c r="TJO76" s="516"/>
      <c r="TJP76" s="516"/>
      <c r="TJQ76" s="516"/>
      <c r="TJR76" s="516"/>
      <c r="TJS76" s="516"/>
      <c r="TJT76" s="516"/>
      <c r="TJU76" s="516"/>
      <c r="TJV76" s="516"/>
      <c r="TJW76" s="516"/>
      <c r="TJX76" s="516"/>
      <c r="TJY76" s="516"/>
      <c r="TJZ76" s="516"/>
      <c r="TKA76" s="516"/>
      <c r="TKB76" s="516"/>
      <c r="TKC76" s="516"/>
      <c r="TKD76" s="516"/>
      <c r="TKE76" s="516"/>
      <c r="TKF76" s="516"/>
      <c r="TKG76" s="516"/>
      <c r="TKH76" s="516"/>
      <c r="TKI76" s="516"/>
      <c r="TKJ76" s="516"/>
      <c r="TKK76" s="516"/>
      <c r="TKL76" s="516"/>
      <c r="TKM76" s="516"/>
      <c r="TKN76" s="516"/>
      <c r="TKO76" s="516"/>
      <c r="TKP76" s="516"/>
      <c r="TKQ76" s="516"/>
      <c r="TKR76" s="516"/>
      <c r="TKS76" s="516"/>
      <c r="TKT76" s="516"/>
      <c r="TKU76" s="516"/>
      <c r="TKV76" s="516"/>
      <c r="TKW76" s="516"/>
      <c r="TKX76" s="516"/>
      <c r="TKY76" s="516"/>
      <c r="TKZ76" s="516"/>
      <c r="TLA76" s="516"/>
      <c r="TLB76" s="516"/>
      <c r="TLC76" s="516"/>
      <c r="TLD76" s="516"/>
      <c r="TLE76" s="516"/>
      <c r="TLF76" s="516"/>
      <c r="TLG76" s="516"/>
      <c r="TLH76" s="516"/>
      <c r="TLI76" s="516"/>
      <c r="TLJ76" s="516"/>
      <c r="TLK76" s="516"/>
      <c r="TLL76" s="516"/>
      <c r="TLM76" s="516"/>
      <c r="TLN76" s="516"/>
      <c r="TLO76" s="516"/>
      <c r="TLP76" s="516"/>
      <c r="TLQ76" s="516"/>
      <c r="TLR76" s="516"/>
      <c r="TLS76" s="516"/>
      <c r="TLT76" s="516"/>
      <c r="TLU76" s="516"/>
      <c r="TLV76" s="516"/>
      <c r="TLW76" s="516"/>
      <c r="TLX76" s="516"/>
      <c r="TLY76" s="516"/>
      <c r="TLZ76" s="516"/>
      <c r="TMA76" s="516"/>
      <c r="TMB76" s="516"/>
      <c r="TMC76" s="516"/>
      <c r="TMD76" s="516"/>
      <c r="TME76" s="516"/>
      <c r="TMF76" s="516"/>
      <c r="TMG76" s="516"/>
      <c r="TMH76" s="516"/>
      <c r="TMI76" s="516"/>
      <c r="TMJ76" s="516"/>
      <c r="TMK76" s="516"/>
      <c r="TML76" s="516"/>
      <c r="TMM76" s="516"/>
      <c r="TMN76" s="516"/>
      <c r="TMO76" s="516"/>
      <c r="TMP76" s="516"/>
      <c r="TMQ76" s="516"/>
      <c r="TMR76" s="516"/>
      <c r="TMS76" s="516"/>
      <c r="TMT76" s="516"/>
      <c r="TMU76" s="516"/>
      <c r="TMV76" s="516"/>
      <c r="TMW76" s="516"/>
      <c r="TMX76" s="516"/>
      <c r="TMY76" s="516"/>
      <c r="TMZ76" s="516"/>
      <c r="TNA76" s="516"/>
      <c r="TNB76" s="516"/>
      <c r="TNC76" s="516"/>
      <c r="TND76" s="516"/>
      <c r="TNE76" s="516"/>
      <c r="TNF76" s="516"/>
      <c r="TNG76" s="516"/>
      <c r="TNH76" s="516"/>
      <c r="TNI76" s="516"/>
      <c r="TNJ76" s="516"/>
      <c r="TNK76" s="516"/>
      <c r="TNL76" s="516"/>
      <c r="TNM76" s="516"/>
      <c r="TNN76" s="516"/>
      <c r="TNO76" s="516"/>
      <c r="TNP76" s="516"/>
      <c r="TNQ76" s="516"/>
      <c r="TNR76" s="516"/>
      <c r="TNS76" s="516"/>
      <c r="TNT76" s="516"/>
      <c r="TNU76" s="516"/>
      <c r="TNV76" s="516"/>
      <c r="TNW76" s="516"/>
      <c r="TNX76" s="516"/>
      <c r="TNY76" s="516"/>
      <c r="TNZ76" s="516"/>
      <c r="TOA76" s="516"/>
      <c r="TOB76" s="516"/>
      <c r="TOC76" s="516"/>
      <c r="TOD76" s="516"/>
      <c r="TOE76" s="516"/>
      <c r="TOF76" s="516"/>
      <c r="TOG76" s="516"/>
      <c r="TOH76" s="516"/>
      <c r="TOI76" s="516"/>
      <c r="TOJ76" s="516"/>
      <c r="TOK76" s="516"/>
      <c r="TOL76" s="516"/>
      <c r="TOM76" s="516"/>
      <c r="TON76" s="516"/>
      <c r="TOO76" s="516"/>
      <c r="TOP76" s="516"/>
      <c r="TOQ76" s="516"/>
      <c r="TOR76" s="516"/>
      <c r="TOS76" s="516"/>
      <c r="TOT76" s="516"/>
      <c r="TOU76" s="516"/>
      <c r="TOV76" s="516"/>
      <c r="TOW76" s="516"/>
      <c r="TOX76" s="516"/>
      <c r="TOY76" s="516"/>
      <c r="TOZ76" s="516"/>
      <c r="TPA76" s="516"/>
      <c r="TPB76" s="516"/>
      <c r="TPC76" s="516"/>
      <c r="TPD76" s="516"/>
      <c r="TPE76" s="516"/>
      <c r="TPF76" s="516"/>
      <c r="TPG76" s="516"/>
      <c r="TPH76" s="516"/>
      <c r="TPI76" s="516"/>
      <c r="TPJ76" s="516"/>
      <c r="TPK76" s="516"/>
      <c r="TPL76" s="516"/>
      <c r="TPM76" s="516"/>
      <c r="TPN76" s="516"/>
      <c r="TPO76" s="516"/>
      <c r="TPP76" s="516"/>
      <c r="TPQ76" s="516"/>
      <c r="TPR76" s="516"/>
      <c r="TPS76" s="516"/>
      <c r="TPT76" s="516"/>
      <c r="TPU76" s="516"/>
      <c r="TPV76" s="516"/>
      <c r="TPW76" s="516"/>
      <c r="TPX76" s="516"/>
      <c r="TPY76" s="516"/>
      <c r="TPZ76" s="516"/>
      <c r="TQA76" s="516"/>
      <c r="TQB76" s="516"/>
      <c r="TQC76" s="516"/>
      <c r="TQD76" s="516"/>
      <c r="TQE76" s="516"/>
      <c r="TQF76" s="516"/>
      <c r="TQG76" s="516"/>
      <c r="TQH76" s="516"/>
      <c r="TQI76" s="516"/>
      <c r="TQJ76" s="516"/>
      <c r="TQK76" s="516"/>
      <c r="TQL76" s="516"/>
      <c r="TQM76" s="516"/>
      <c r="TQN76" s="516"/>
      <c r="TQO76" s="516"/>
      <c r="TQP76" s="516"/>
      <c r="TQQ76" s="516"/>
      <c r="TQR76" s="516"/>
      <c r="TQS76" s="516"/>
      <c r="TQT76" s="516"/>
      <c r="TQU76" s="516"/>
      <c r="TQV76" s="516"/>
      <c r="TQW76" s="516"/>
      <c r="TQX76" s="516"/>
      <c r="TQY76" s="516"/>
      <c r="TQZ76" s="516"/>
      <c r="TRA76" s="516"/>
      <c r="TRB76" s="516"/>
      <c r="TRC76" s="516"/>
      <c r="TRD76" s="516"/>
      <c r="TRE76" s="516"/>
      <c r="TRF76" s="516"/>
      <c r="TRG76" s="516"/>
      <c r="TRH76" s="516"/>
      <c r="TRI76" s="516"/>
      <c r="TRJ76" s="516"/>
      <c r="TRK76" s="516"/>
      <c r="TRL76" s="516"/>
      <c r="TRM76" s="516"/>
      <c r="TRN76" s="516"/>
      <c r="TRO76" s="516"/>
      <c r="TRP76" s="516"/>
      <c r="TRQ76" s="516"/>
      <c r="TRR76" s="516"/>
      <c r="TRS76" s="516"/>
      <c r="TRT76" s="516"/>
      <c r="TRU76" s="516"/>
      <c r="TRV76" s="516"/>
      <c r="TRW76" s="516"/>
      <c r="TRX76" s="516"/>
      <c r="TRY76" s="516"/>
      <c r="TRZ76" s="516"/>
      <c r="TSA76" s="516"/>
      <c r="TSB76" s="516"/>
      <c r="TSC76" s="516"/>
      <c r="TSD76" s="516"/>
      <c r="TSE76" s="516"/>
      <c r="TSF76" s="516"/>
      <c r="TSG76" s="516"/>
      <c r="TSH76" s="516"/>
      <c r="TSI76" s="516"/>
      <c r="TSJ76" s="516"/>
      <c r="TSK76" s="516"/>
      <c r="TSL76" s="516"/>
      <c r="TSM76" s="516"/>
      <c r="TSN76" s="516"/>
      <c r="TSO76" s="516"/>
      <c r="TSP76" s="516"/>
      <c r="TSQ76" s="516"/>
      <c r="TSR76" s="516"/>
      <c r="TSS76" s="516"/>
      <c r="TST76" s="516"/>
      <c r="TSU76" s="516"/>
      <c r="TSV76" s="516"/>
      <c r="TSW76" s="516"/>
      <c r="TSX76" s="516"/>
      <c r="TSY76" s="516"/>
      <c r="TSZ76" s="516"/>
      <c r="TTA76" s="516"/>
      <c r="TTB76" s="516"/>
      <c r="TTC76" s="516"/>
      <c r="TTD76" s="516"/>
      <c r="TTE76" s="516"/>
      <c r="TTF76" s="516"/>
      <c r="TTG76" s="516"/>
      <c r="TTH76" s="516"/>
      <c r="TTI76" s="516"/>
      <c r="TTJ76" s="516"/>
      <c r="TTK76" s="516"/>
      <c r="TTL76" s="516"/>
      <c r="TTM76" s="516"/>
      <c r="TTN76" s="516"/>
      <c r="TTO76" s="516"/>
      <c r="TTP76" s="516"/>
      <c r="TTQ76" s="516"/>
      <c r="TTR76" s="516"/>
      <c r="TTS76" s="516"/>
      <c r="TTT76" s="516"/>
      <c r="TTU76" s="516"/>
      <c r="TTV76" s="516"/>
      <c r="TTW76" s="516"/>
      <c r="TTX76" s="516"/>
      <c r="TTY76" s="516"/>
      <c r="TTZ76" s="516"/>
      <c r="TUA76" s="516"/>
      <c r="TUB76" s="516"/>
      <c r="TUC76" s="516"/>
      <c r="TUD76" s="516"/>
      <c r="TUE76" s="516"/>
      <c r="TUF76" s="516"/>
      <c r="TUG76" s="516"/>
      <c r="TUH76" s="516"/>
      <c r="TUI76" s="516"/>
      <c r="TUJ76" s="516"/>
      <c r="TUK76" s="516"/>
      <c r="TUL76" s="516"/>
      <c r="TUM76" s="516"/>
      <c r="TUN76" s="516"/>
      <c r="TUO76" s="516"/>
      <c r="TUP76" s="516"/>
      <c r="TUQ76" s="516"/>
      <c r="TUR76" s="516"/>
      <c r="TUS76" s="516"/>
      <c r="TUT76" s="516"/>
      <c r="TUU76" s="516"/>
      <c r="TUV76" s="516"/>
      <c r="TUW76" s="516"/>
      <c r="TUX76" s="516"/>
      <c r="TUY76" s="516"/>
      <c r="TUZ76" s="516"/>
      <c r="TVA76" s="516"/>
      <c r="TVB76" s="516"/>
      <c r="TVC76" s="516"/>
      <c r="TVD76" s="516"/>
      <c r="TVE76" s="516"/>
      <c r="TVF76" s="516"/>
      <c r="TVG76" s="516"/>
      <c r="TVH76" s="516"/>
      <c r="TVI76" s="516"/>
      <c r="TVJ76" s="516"/>
      <c r="TVK76" s="516"/>
      <c r="TVL76" s="516"/>
      <c r="TVM76" s="516"/>
      <c r="TVN76" s="516"/>
      <c r="TVO76" s="516"/>
      <c r="TVP76" s="516"/>
      <c r="TVQ76" s="516"/>
      <c r="TVR76" s="516"/>
      <c r="TVS76" s="516"/>
      <c r="TVT76" s="516"/>
      <c r="TVU76" s="516"/>
      <c r="TVV76" s="516"/>
      <c r="TVW76" s="516"/>
      <c r="TVX76" s="516"/>
      <c r="TVY76" s="516"/>
      <c r="TVZ76" s="516"/>
      <c r="TWA76" s="516"/>
      <c r="TWB76" s="516"/>
      <c r="TWC76" s="516"/>
      <c r="TWD76" s="516"/>
      <c r="TWE76" s="516"/>
      <c r="TWF76" s="516"/>
      <c r="TWG76" s="516"/>
      <c r="TWH76" s="516"/>
      <c r="TWI76" s="516"/>
      <c r="TWJ76" s="516"/>
      <c r="TWK76" s="516"/>
      <c r="TWL76" s="516"/>
      <c r="TWM76" s="516"/>
      <c r="TWN76" s="516"/>
      <c r="TWO76" s="516"/>
      <c r="TWP76" s="516"/>
      <c r="TWQ76" s="516"/>
      <c r="TWR76" s="516"/>
      <c r="TWS76" s="516"/>
      <c r="TWT76" s="516"/>
      <c r="TWU76" s="516"/>
      <c r="TWV76" s="516"/>
      <c r="TWW76" s="516"/>
      <c r="TWX76" s="516"/>
      <c r="TWY76" s="516"/>
      <c r="TWZ76" s="516"/>
      <c r="TXA76" s="516"/>
      <c r="TXB76" s="516"/>
      <c r="TXC76" s="516"/>
      <c r="TXD76" s="516"/>
      <c r="TXE76" s="516"/>
      <c r="TXF76" s="516"/>
      <c r="TXG76" s="516"/>
      <c r="TXH76" s="516"/>
      <c r="TXI76" s="516"/>
      <c r="TXJ76" s="516"/>
      <c r="TXK76" s="516"/>
      <c r="TXL76" s="516"/>
      <c r="TXM76" s="516"/>
      <c r="TXN76" s="516"/>
      <c r="TXO76" s="516"/>
      <c r="TXP76" s="516"/>
      <c r="TXQ76" s="516"/>
      <c r="TXR76" s="516"/>
      <c r="TXS76" s="516"/>
      <c r="TXT76" s="516"/>
      <c r="TXU76" s="516"/>
      <c r="TXV76" s="516"/>
      <c r="TXW76" s="516"/>
      <c r="TXX76" s="516"/>
      <c r="TXY76" s="516"/>
      <c r="TXZ76" s="516"/>
      <c r="TYA76" s="516"/>
      <c r="TYB76" s="516"/>
      <c r="TYC76" s="516"/>
      <c r="TYD76" s="516"/>
      <c r="TYE76" s="516"/>
      <c r="TYF76" s="516"/>
      <c r="TYG76" s="516"/>
      <c r="TYH76" s="516"/>
      <c r="TYI76" s="516"/>
      <c r="TYJ76" s="516"/>
      <c r="TYK76" s="516"/>
      <c r="TYL76" s="516"/>
      <c r="TYM76" s="516"/>
      <c r="TYN76" s="516"/>
      <c r="TYO76" s="516"/>
      <c r="TYP76" s="516"/>
      <c r="TYQ76" s="516"/>
      <c r="TYR76" s="516"/>
      <c r="TYS76" s="516"/>
      <c r="TYT76" s="516"/>
      <c r="TYU76" s="516"/>
      <c r="TYV76" s="516"/>
      <c r="TYW76" s="516"/>
      <c r="TYX76" s="516"/>
      <c r="TYY76" s="516"/>
      <c r="TYZ76" s="516"/>
      <c r="TZA76" s="516"/>
      <c r="TZB76" s="516"/>
      <c r="TZC76" s="516"/>
      <c r="TZD76" s="516"/>
      <c r="TZE76" s="516"/>
      <c r="TZF76" s="516"/>
      <c r="TZG76" s="516"/>
      <c r="TZH76" s="516"/>
      <c r="TZI76" s="516"/>
      <c r="TZJ76" s="516"/>
      <c r="TZK76" s="516"/>
      <c r="TZL76" s="516"/>
      <c r="TZM76" s="516"/>
      <c r="TZN76" s="516"/>
      <c r="TZO76" s="516"/>
      <c r="TZP76" s="516"/>
      <c r="TZQ76" s="516"/>
      <c r="TZR76" s="516"/>
      <c r="TZS76" s="516"/>
      <c r="TZT76" s="516"/>
      <c r="TZU76" s="516"/>
      <c r="TZV76" s="516"/>
      <c r="TZW76" s="516"/>
      <c r="TZX76" s="516"/>
      <c r="TZY76" s="516"/>
      <c r="TZZ76" s="516"/>
      <c r="UAA76" s="516"/>
      <c r="UAB76" s="516"/>
      <c r="UAC76" s="516"/>
      <c r="UAD76" s="516"/>
      <c r="UAE76" s="516"/>
      <c r="UAF76" s="516"/>
      <c r="UAG76" s="516"/>
      <c r="UAH76" s="516"/>
      <c r="UAI76" s="516"/>
      <c r="UAJ76" s="516"/>
      <c r="UAK76" s="516"/>
      <c r="UAL76" s="516"/>
      <c r="UAM76" s="516"/>
      <c r="UAN76" s="516"/>
      <c r="UAO76" s="516"/>
      <c r="UAP76" s="516"/>
      <c r="UAQ76" s="516"/>
      <c r="UAR76" s="516"/>
      <c r="UAS76" s="516"/>
      <c r="UAT76" s="516"/>
      <c r="UAU76" s="516"/>
      <c r="UAV76" s="516"/>
      <c r="UAW76" s="516"/>
      <c r="UAX76" s="516"/>
      <c r="UAY76" s="516"/>
      <c r="UAZ76" s="516"/>
      <c r="UBA76" s="516"/>
      <c r="UBB76" s="516"/>
      <c r="UBC76" s="516"/>
      <c r="UBD76" s="516"/>
      <c r="UBE76" s="516"/>
      <c r="UBF76" s="516"/>
      <c r="UBG76" s="516"/>
      <c r="UBH76" s="516"/>
      <c r="UBI76" s="516"/>
      <c r="UBJ76" s="516"/>
      <c r="UBK76" s="516"/>
      <c r="UBL76" s="516"/>
      <c r="UBM76" s="516"/>
      <c r="UBN76" s="516"/>
      <c r="UBO76" s="516"/>
      <c r="UBP76" s="516"/>
      <c r="UBQ76" s="516"/>
      <c r="UBR76" s="516"/>
      <c r="UBS76" s="516"/>
      <c r="UBT76" s="516"/>
      <c r="UBU76" s="516"/>
      <c r="UBV76" s="516"/>
      <c r="UBW76" s="516"/>
      <c r="UBX76" s="516"/>
      <c r="UBY76" s="516"/>
      <c r="UBZ76" s="516"/>
      <c r="UCA76" s="516"/>
      <c r="UCB76" s="516"/>
      <c r="UCC76" s="516"/>
      <c r="UCD76" s="516"/>
      <c r="UCE76" s="516"/>
      <c r="UCF76" s="516"/>
      <c r="UCG76" s="516"/>
      <c r="UCH76" s="516"/>
      <c r="UCI76" s="516"/>
      <c r="UCJ76" s="516"/>
      <c r="UCK76" s="516"/>
      <c r="UCL76" s="516"/>
      <c r="UCM76" s="516"/>
      <c r="UCN76" s="516"/>
      <c r="UCO76" s="516"/>
      <c r="UCP76" s="516"/>
      <c r="UCQ76" s="516"/>
      <c r="UCR76" s="516"/>
      <c r="UCS76" s="516"/>
      <c r="UCT76" s="516"/>
      <c r="UCU76" s="516"/>
      <c r="UCV76" s="516"/>
      <c r="UCW76" s="516"/>
      <c r="UCX76" s="516"/>
      <c r="UCY76" s="516"/>
      <c r="UCZ76" s="516"/>
      <c r="UDA76" s="516"/>
      <c r="UDB76" s="516"/>
      <c r="UDC76" s="516"/>
      <c r="UDD76" s="516"/>
      <c r="UDE76" s="516"/>
      <c r="UDF76" s="516"/>
      <c r="UDG76" s="516"/>
      <c r="UDH76" s="516"/>
      <c r="UDI76" s="516"/>
      <c r="UDJ76" s="516"/>
      <c r="UDK76" s="516"/>
      <c r="UDL76" s="516"/>
      <c r="UDM76" s="516"/>
      <c r="UDN76" s="516"/>
      <c r="UDO76" s="516"/>
      <c r="UDP76" s="516"/>
      <c r="UDQ76" s="516"/>
      <c r="UDR76" s="516"/>
      <c r="UDS76" s="516"/>
      <c r="UDT76" s="516"/>
      <c r="UDU76" s="516"/>
      <c r="UDV76" s="516"/>
      <c r="UDW76" s="516"/>
      <c r="UDX76" s="516"/>
      <c r="UDY76" s="516"/>
      <c r="UDZ76" s="516"/>
      <c r="UEA76" s="516"/>
      <c r="UEB76" s="516"/>
      <c r="UEC76" s="516"/>
      <c r="UED76" s="516"/>
      <c r="UEE76" s="516"/>
      <c r="UEF76" s="516"/>
      <c r="UEG76" s="516"/>
      <c r="UEH76" s="516"/>
      <c r="UEI76" s="516"/>
      <c r="UEJ76" s="516"/>
      <c r="UEK76" s="516"/>
      <c r="UEL76" s="516"/>
      <c r="UEM76" s="516"/>
      <c r="UEN76" s="516"/>
      <c r="UEO76" s="516"/>
      <c r="UEP76" s="516"/>
      <c r="UEQ76" s="516"/>
      <c r="UER76" s="516"/>
      <c r="UES76" s="516"/>
      <c r="UET76" s="516"/>
      <c r="UEU76" s="516"/>
      <c r="UEV76" s="516"/>
      <c r="UEW76" s="516"/>
      <c r="UEX76" s="516"/>
      <c r="UEY76" s="516"/>
      <c r="UEZ76" s="516"/>
      <c r="UFA76" s="516"/>
      <c r="UFB76" s="516"/>
      <c r="UFC76" s="516"/>
      <c r="UFD76" s="516"/>
      <c r="UFE76" s="516"/>
      <c r="UFF76" s="516"/>
      <c r="UFG76" s="516"/>
      <c r="UFH76" s="516"/>
      <c r="UFI76" s="516"/>
      <c r="UFJ76" s="516"/>
      <c r="UFK76" s="516"/>
      <c r="UFL76" s="516"/>
      <c r="UFM76" s="516"/>
      <c r="UFN76" s="516"/>
      <c r="UFO76" s="516"/>
      <c r="UFP76" s="516"/>
      <c r="UFQ76" s="516"/>
      <c r="UFR76" s="516"/>
      <c r="UFS76" s="516"/>
      <c r="UFT76" s="516"/>
      <c r="UFU76" s="516"/>
      <c r="UFV76" s="516"/>
      <c r="UFW76" s="516"/>
      <c r="UFX76" s="516"/>
      <c r="UFY76" s="516"/>
      <c r="UFZ76" s="516"/>
      <c r="UGA76" s="516"/>
      <c r="UGB76" s="516"/>
      <c r="UGC76" s="516"/>
      <c r="UGD76" s="516"/>
      <c r="UGE76" s="516"/>
      <c r="UGF76" s="516"/>
      <c r="UGG76" s="516"/>
      <c r="UGH76" s="516"/>
      <c r="UGI76" s="516"/>
      <c r="UGJ76" s="516"/>
      <c r="UGK76" s="516"/>
      <c r="UGL76" s="516"/>
      <c r="UGM76" s="516"/>
      <c r="UGN76" s="516"/>
      <c r="UGO76" s="516"/>
      <c r="UGP76" s="516"/>
      <c r="UGQ76" s="516"/>
      <c r="UGR76" s="516"/>
      <c r="UGS76" s="516"/>
      <c r="UGT76" s="516"/>
      <c r="UGU76" s="516"/>
      <c r="UGV76" s="516"/>
      <c r="UGW76" s="516"/>
      <c r="UGX76" s="516"/>
      <c r="UGY76" s="516"/>
      <c r="UGZ76" s="516"/>
      <c r="UHA76" s="516"/>
      <c r="UHB76" s="516"/>
      <c r="UHC76" s="516"/>
      <c r="UHD76" s="516"/>
      <c r="UHE76" s="516"/>
      <c r="UHF76" s="516"/>
      <c r="UHG76" s="516"/>
      <c r="UHH76" s="516"/>
      <c r="UHI76" s="516"/>
      <c r="UHJ76" s="516"/>
      <c r="UHK76" s="516"/>
      <c r="UHL76" s="516"/>
      <c r="UHM76" s="516"/>
      <c r="UHN76" s="516"/>
      <c r="UHO76" s="516"/>
      <c r="UHP76" s="516"/>
      <c r="UHQ76" s="516"/>
      <c r="UHR76" s="516"/>
      <c r="UHS76" s="516"/>
      <c r="UHT76" s="516"/>
      <c r="UHU76" s="516"/>
      <c r="UHV76" s="516"/>
      <c r="UHW76" s="516"/>
      <c r="UHX76" s="516"/>
      <c r="UHY76" s="516"/>
      <c r="UHZ76" s="516"/>
      <c r="UIA76" s="516"/>
      <c r="UIB76" s="516"/>
      <c r="UIC76" s="516"/>
      <c r="UID76" s="516"/>
      <c r="UIE76" s="516"/>
      <c r="UIF76" s="516"/>
      <c r="UIG76" s="516"/>
      <c r="UIH76" s="516"/>
      <c r="UII76" s="516"/>
      <c r="UIJ76" s="516"/>
      <c r="UIK76" s="516"/>
      <c r="UIL76" s="516"/>
      <c r="UIM76" s="516"/>
      <c r="UIN76" s="516"/>
      <c r="UIO76" s="516"/>
      <c r="UIP76" s="516"/>
      <c r="UIQ76" s="516"/>
      <c r="UIR76" s="516"/>
      <c r="UIS76" s="516"/>
      <c r="UIT76" s="516"/>
      <c r="UIU76" s="516"/>
      <c r="UIV76" s="516"/>
      <c r="UIW76" s="516"/>
      <c r="UIX76" s="516"/>
      <c r="UIY76" s="516"/>
      <c r="UIZ76" s="516"/>
      <c r="UJA76" s="516"/>
      <c r="UJB76" s="516"/>
      <c r="UJC76" s="516"/>
      <c r="UJD76" s="516"/>
      <c r="UJE76" s="516"/>
      <c r="UJF76" s="516"/>
      <c r="UJG76" s="516"/>
      <c r="UJH76" s="516"/>
      <c r="UJI76" s="516"/>
      <c r="UJJ76" s="516"/>
      <c r="UJK76" s="516"/>
      <c r="UJL76" s="516"/>
      <c r="UJM76" s="516"/>
      <c r="UJN76" s="516"/>
      <c r="UJO76" s="516"/>
      <c r="UJP76" s="516"/>
      <c r="UJQ76" s="516"/>
      <c r="UJR76" s="516"/>
      <c r="UJS76" s="516"/>
      <c r="UJT76" s="516"/>
      <c r="UJU76" s="516"/>
      <c r="UJV76" s="516"/>
      <c r="UJW76" s="516"/>
      <c r="UJX76" s="516"/>
      <c r="UJY76" s="516"/>
      <c r="UJZ76" s="516"/>
      <c r="UKA76" s="516"/>
      <c r="UKB76" s="516"/>
      <c r="UKC76" s="516"/>
      <c r="UKD76" s="516"/>
      <c r="UKE76" s="516"/>
      <c r="UKF76" s="516"/>
      <c r="UKG76" s="516"/>
      <c r="UKH76" s="516"/>
      <c r="UKI76" s="516"/>
      <c r="UKJ76" s="516"/>
      <c r="UKK76" s="516"/>
      <c r="UKL76" s="516"/>
      <c r="UKM76" s="516"/>
      <c r="UKN76" s="516"/>
      <c r="UKO76" s="516"/>
      <c r="UKP76" s="516"/>
      <c r="UKQ76" s="516"/>
      <c r="UKR76" s="516"/>
      <c r="UKS76" s="516"/>
      <c r="UKT76" s="516"/>
      <c r="UKU76" s="516"/>
      <c r="UKV76" s="516"/>
      <c r="UKW76" s="516"/>
      <c r="UKX76" s="516"/>
      <c r="UKY76" s="516"/>
      <c r="UKZ76" s="516"/>
      <c r="ULA76" s="516"/>
      <c r="ULB76" s="516"/>
      <c r="ULC76" s="516"/>
      <c r="ULD76" s="516"/>
      <c r="ULE76" s="516"/>
      <c r="ULF76" s="516"/>
      <c r="ULG76" s="516"/>
      <c r="ULH76" s="516"/>
      <c r="ULI76" s="516"/>
      <c r="ULJ76" s="516"/>
      <c r="ULK76" s="516"/>
      <c r="ULL76" s="516"/>
      <c r="ULM76" s="516"/>
      <c r="ULN76" s="516"/>
      <c r="ULO76" s="516"/>
      <c r="ULP76" s="516"/>
      <c r="ULQ76" s="516"/>
      <c r="ULR76" s="516"/>
      <c r="ULS76" s="516"/>
      <c r="ULT76" s="516"/>
      <c r="ULU76" s="516"/>
      <c r="ULV76" s="516"/>
      <c r="ULW76" s="516"/>
      <c r="ULX76" s="516"/>
      <c r="ULY76" s="516"/>
      <c r="ULZ76" s="516"/>
      <c r="UMA76" s="516"/>
      <c r="UMB76" s="516"/>
      <c r="UMC76" s="516"/>
      <c r="UMD76" s="516"/>
      <c r="UME76" s="516"/>
      <c r="UMF76" s="516"/>
      <c r="UMG76" s="516"/>
      <c r="UMH76" s="516"/>
      <c r="UMI76" s="516"/>
      <c r="UMJ76" s="516"/>
      <c r="UMK76" s="516"/>
      <c r="UML76" s="516"/>
      <c r="UMM76" s="516"/>
      <c r="UMN76" s="516"/>
      <c r="UMO76" s="516"/>
      <c r="UMP76" s="516"/>
      <c r="UMQ76" s="516"/>
      <c r="UMR76" s="516"/>
      <c r="UMS76" s="516"/>
      <c r="UMT76" s="516"/>
      <c r="UMU76" s="516"/>
      <c r="UMV76" s="516"/>
      <c r="UMW76" s="516"/>
      <c r="UMX76" s="516"/>
      <c r="UMY76" s="516"/>
      <c r="UMZ76" s="516"/>
      <c r="UNA76" s="516"/>
      <c r="UNB76" s="516"/>
      <c r="UNC76" s="516"/>
      <c r="UND76" s="516"/>
      <c r="UNE76" s="516"/>
      <c r="UNF76" s="516"/>
      <c r="UNG76" s="516"/>
      <c r="UNH76" s="516"/>
      <c r="UNI76" s="516"/>
      <c r="UNJ76" s="516"/>
      <c r="UNK76" s="516"/>
      <c r="UNL76" s="516"/>
      <c r="UNM76" s="516"/>
      <c r="UNN76" s="516"/>
      <c r="UNO76" s="516"/>
      <c r="UNP76" s="516"/>
      <c r="UNQ76" s="516"/>
      <c r="UNR76" s="516"/>
      <c r="UNS76" s="516"/>
      <c r="UNT76" s="516"/>
      <c r="UNU76" s="516"/>
      <c r="UNV76" s="516"/>
      <c r="UNW76" s="516"/>
      <c r="UNX76" s="516"/>
      <c r="UNY76" s="516"/>
      <c r="UNZ76" s="516"/>
      <c r="UOA76" s="516"/>
      <c r="UOB76" s="516"/>
      <c r="UOC76" s="516"/>
      <c r="UOD76" s="516"/>
      <c r="UOE76" s="516"/>
      <c r="UOF76" s="516"/>
      <c r="UOG76" s="516"/>
      <c r="UOH76" s="516"/>
      <c r="UOI76" s="516"/>
      <c r="UOJ76" s="516"/>
      <c r="UOK76" s="516"/>
      <c r="UOL76" s="516"/>
      <c r="UOM76" s="516"/>
      <c r="UON76" s="516"/>
      <c r="UOO76" s="516"/>
      <c r="UOP76" s="516"/>
      <c r="UOQ76" s="516"/>
      <c r="UOR76" s="516"/>
      <c r="UOS76" s="516"/>
      <c r="UOT76" s="516"/>
      <c r="UOU76" s="516"/>
      <c r="UOV76" s="516"/>
      <c r="UOW76" s="516"/>
      <c r="UOX76" s="516"/>
      <c r="UOY76" s="516"/>
      <c r="UOZ76" s="516"/>
      <c r="UPA76" s="516"/>
      <c r="UPB76" s="516"/>
      <c r="UPC76" s="516"/>
      <c r="UPD76" s="516"/>
      <c r="UPE76" s="516"/>
      <c r="UPF76" s="516"/>
      <c r="UPG76" s="516"/>
      <c r="UPH76" s="516"/>
      <c r="UPI76" s="516"/>
      <c r="UPJ76" s="516"/>
      <c r="UPK76" s="516"/>
      <c r="UPL76" s="516"/>
      <c r="UPM76" s="516"/>
      <c r="UPN76" s="516"/>
      <c r="UPO76" s="516"/>
      <c r="UPP76" s="516"/>
      <c r="UPQ76" s="516"/>
      <c r="UPR76" s="516"/>
      <c r="UPS76" s="516"/>
      <c r="UPT76" s="516"/>
      <c r="UPU76" s="516"/>
      <c r="UPV76" s="516"/>
      <c r="UPW76" s="516"/>
      <c r="UPX76" s="516"/>
      <c r="UPY76" s="516"/>
      <c r="UPZ76" s="516"/>
      <c r="UQA76" s="516"/>
      <c r="UQB76" s="516"/>
      <c r="UQC76" s="516"/>
      <c r="UQD76" s="516"/>
      <c r="UQE76" s="516"/>
      <c r="UQF76" s="516"/>
      <c r="UQG76" s="516"/>
      <c r="UQH76" s="516"/>
      <c r="UQI76" s="516"/>
      <c r="UQJ76" s="516"/>
      <c r="UQK76" s="516"/>
      <c r="UQL76" s="516"/>
      <c r="UQM76" s="516"/>
      <c r="UQN76" s="516"/>
      <c r="UQO76" s="516"/>
      <c r="UQP76" s="516"/>
      <c r="UQQ76" s="516"/>
      <c r="UQR76" s="516"/>
      <c r="UQS76" s="516"/>
      <c r="UQT76" s="516"/>
      <c r="UQU76" s="516"/>
      <c r="UQV76" s="516"/>
      <c r="UQW76" s="516"/>
      <c r="UQX76" s="516"/>
      <c r="UQY76" s="516"/>
      <c r="UQZ76" s="516"/>
      <c r="URA76" s="516"/>
      <c r="URB76" s="516"/>
      <c r="URC76" s="516"/>
      <c r="URD76" s="516"/>
      <c r="URE76" s="516"/>
      <c r="URF76" s="516"/>
      <c r="URG76" s="516"/>
      <c r="URH76" s="516"/>
      <c r="URI76" s="516"/>
      <c r="URJ76" s="516"/>
      <c r="URK76" s="516"/>
      <c r="URL76" s="516"/>
      <c r="URM76" s="516"/>
      <c r="URN76" s="516"/>
      <c r="URO76" s="516"/>
      <c r="URP76" s="516"/>
      <c r="URQ76" s="516"/>
      <c r="URR76" s="516"/>
      <c r="URS76" s="516"/>
      <c r="URT76" s="516"/>
      <c r="URU76" s="516"/>
      <c r="URV76" s="516"/>
      <c r="URW76" s="516"/>
      <c r="URX76" s="516"/>
      <c r="URY76" s="516"/>
      <c r="URZ76" s="516"/>
      <c r="USA76" s="516"/>
      <c r="USB76" s="516"/>
      <c r="USC76" s="516"/>
      <c r="USD76" s="516"/>
      <c r="USE76" s="516"/>
      <c r="USF76" s="516"/>
      <c r="USG76" s="516"/>
      <c r="USH76" s="516"/>
      <c r="USI76" s="516"/>
      <c r="USJ76" s="516"/>
      <c r="USK76" s="516"/>
      <c r="USL76" s="516"/>
      <c r="USM76" s="516"/>
      <c r="USN76" s="516"/>
      <c r="USO76" s="516"/>
      <c r="USP76" s="516"/>
      <c r="USQ76" s="516"/>
      <c r="USR76" s="516"/>
      <c r="USS76" s="516"/>
      <c r="UST76" s="516"/>
      <c r="USU76" s="516"/>
      <c r="USV76" s="516"/>
      <c r="USW76" s="516"/>
      <c r="USX76" s="516"/>
      <c r="USY76" s="516"/>
      <c r="USZ76" s="516"/>
      <c r="UTA76" s="516"/>
      <c r="UTB76" s="516"/>
      <c r="UTC76" s="516"/>
      <c r="UTD76" s="516"/>
      <c r="UTE76" s="516"/>
      <c r="UTF76" s="516"/>
      <c r="UTG76" s="516"/>
      <c r="UTH76" s="516"/>
      <c r="UTI76" s="516"/>
      <c r="UTJ76" s="516"/>
      <c r="UTK76" s="516"/>
      <c r="UTL76" s="516"/>
      <c r="UTM76" s="516"/>
      <c r="UTN76" s="516"/>
      <c r="UTO76" s="516"/>
      <c r="UTP76" s="516"/>
      <c r="UTQ76" s="516"/>
      <c r="UTR76" s="516"/>
      <c r="UTS76" s="516"/>
      <c r="UTT76" s="516"/>
      <c r="UTU76" s="516"/>
      <c r="UTV76" s="516"/>
      <c r="UTW76" s="516"/>
      <c r="UTX76" s="516"/>
      <c r="UTY76" s="516"/>
      <c r="UTZ76" s="516"/>
      <c r="UUA76" s="516"/>
      <c r="UUB76" s="516"/>
      <c r="UUC76" s="516"/>
      <c r="UUD76" s="516"/>
      <c r="UUE76" s="516"/>
      <c r="UUF76" s="516"/>
      <c r="UUG76" s="516"/>
      <c r="UUH76" s="516"/>
      <c r="UUI76" s="516"/>
      <c r="UUJ76" s="516"/>
      <c r="UUK76" s="516"/>
      <c r="UUL76" s="516"/>
      <c r="UUM76" s="516"/>
      <c r="UUN76" s="516"/>
      <c r="UUO76" s="516"/>
      <c r="UUP76" s="516"/>
      <c r="UUQ76" s="516"/>
      <c r="UUR76" s="516"/>
      <c r="UUS76" s="516"/>
      <c r="UUT76" s="516"/>
      <c r="UUU76" s="516"/>
      <c r="UUV76" s="516"/>
      <c r="UUW76" s="516"/>
      <c r="UUX76" s="516"/>
      <c r="UUY76" s="516"/>
      <c r="UUZ76" s="516"/>
      <c r="UVA76" s="516"/>
      <c r="UVB76" s="516"/>
      <c r="UVC76" s="516"/>
      <c r="UVD76" s="516"/>
      <c r="UVE76" s="516"/>
      <c r="UVF76" s="516"/>
      <c r="UVG76" s="516"/>
      <c r="UVH76" s="516"/>
      <c r="UVI76" s="516"/>
      <c r="UVJ76" s="516"/>
      <c r="UVK76" s="516"/>
      <c r="UVL76" s="516"/>
      <c r="UVM76" s="516"/>
      <c r="UVN76" s="516"/>
      <c r="UVO76" s="516"/>
      <c r="UVP76" s="516"/>
      <c r="UVQ76" s="516"/>
      <c r="UVR76" s="516"/>
      <c r="UVS76" s="516"/>
      <c r="UVT76" s="516"/>
      <c r="UVU76" s="516"/>
      <c r="UVV76" s="516"/>
      <c r="UVW76" s="516"/>
      <c r="UVX76" s="516"/>
      <c r="UVY76" s="516"/>
      <c r="UVZ76" s="516"/>
      <c r="UWA76" s="516"/>
      <c r="UWB76" s="516"/>
      <c r="UWC76" s="516"/>
      <c r="UWD76" s="516"/>
      <c r="UWE76" s="516"/>
      <c r="UWF76" s="516"/>
      <c r="UWG76" s="516"/>
      <c r="UWH76" s="516"/>
      <c r="UWI76" s="516"/>
      <c r="UWJ76" s="516"/>
      <c r="UWK76" s="516"/>
      <c r="UWL76" s="516"/>
      <c r="UWM76" s="516"/>
      <c r="UWN76" s="516"/>
      <c r="UWO76" s="516"/>
      <c r="UWP76" s="516"/>
      <c r="UWQ76" s="516"/>
      <c r="UWR76" s="516"/>
      <c r="UWS76" s="516"/>
      <c r="UWT76" s="516"/>
      <c r="UWU76" s="516"/>
      <c r="UWV76" s="516"/>
      <c r="UWW76" s="516"/>
      <c r="UWX76" s="516"/>
      <c r="UWY76" s="516"/>
      <c r="UWZ76" s="516"/>
      <c r="UXA76" s="516"/>
      <c r="UXB76" s="516"/>
      <c r="UXC76" s="516"/>
      <c r="UXD76" s="516"/>
      <c r="UXE76" s="516"/>
      <c r="UXF76" s="516"/>
      <c r="UXG76" s="516"/>
      <c r="UXH76" s="516"/>
      <c r="UXI76" s="516"/>
      <c r="UXJ76" s="516"/>
      <c r="UXK76" s="516"/>
      <c r="UXL76" s="516"/>
      <c r="UXM76" s="516"/>
      <c r="UXN76" s="516"/>
      <c r="UXO76" s="516"/>
      <c r="UXP76" s="516"/>
      <c r="UXQ76" s="516"/>
      <c r="UXR76" s="516"/>
      <c r="UXS76" s="516"/>
      <c r="UXT76" s="516"/>
      <c r="UXU76" s="516"/>
      <c r="UXV76" s="516"/>
      <c r="UXW76" s="516"/>
      <c r="UXX76" s="516"/>
      <c r="UXY76" s="516"/>
      <c r="UXZ76" s="516"/>
      <c r="UYA76" s="516"/>
      <c r="UYB76" s="516"/>
      <c r="UYC76" s="516"/>
      <c r="UYD76" s="516"/>
      <c r="UYE76" s="516"/>
      <c r="UYF76" s="516"/>
      <c r="UYG76" s="516"/>
      <c r="UYH76" s="516"/>
      <c r="UYI76" s="516"/>
      <c r="UYJ76" s="516"/>
      <c r="UYK76" s="516"/>
      <c r="UYL76" s="516"/>
      <c r="UYM76" s="516"/>
      <c r="UYN76" s="516"/>
      <c r="UYO76" s="516"/>
      <c r="UYP76" s="516"/>
      <c r="UYQ76" s="516"/>
      <c r="UYR76" s="516"/>
      <c r="UYS76" s="516"/>
      <c r="UYT76" s="516"/>
      <c r="UYU76" s="516"/>
      <c r="UYV76" s="516"/>
      <c r="UYW76" s="516"/>
      <c r="UYX76" s="516"/>
      <c r="UYY76" s="516"/>
      <c r="UYZ76" s="516"/>
      <c r="UZA76" s="516"/>
      <c r="UZB76" s="516"/>
      <c r="UZC76" s="516"/>
      <c r="UZD76" s="516"/>
      <c r="UZE76" s="516"/>
      <c r="UZF76" s="516"/>
      <c r="UZG76" s="516"/>
      <c r="UZH76" s="516"/>
      <c r="UZI76" s="516"/>
      <c r="UZJ76" s="516"/>
      <c r="UZK76" s="516"/>
      <c r="UZL76" s="516"/>
      <c r="UZM76" s="516"/>
      <c r="UZN76" s="516"/>
      <c r="UZO76" s="516"/>
      <c r="UZP76" s="516"/>
      <c r="UZQ76" s="516"/>
      <c r="UZR76" s="516"/>
      <c r="UZS76" s="516"/>
      <c r="UZT76" s="516"/>
      <c r="UZU76" s="516"/>
      <c r="UZV76" s="516"/>
      <c r="UZW76" s="516"/>
      <c r="UZX76" s="516"/>
      <c r="UZY76" s="516"/>
      <c r="UZZ76" s="516"/>
      <c r="VAA76" s="516"/>
      <c r="VAB76" s="516"/>
      <c r="VAC76" s="516"/>
      <c r="VAD76" s="516"/>
      <c r="VAE76" s="516"/>
      <c r="VAF76" s="516"/>
      <c r="VAG76" s="516"/>
      <c r="VAH76" s="516"/>
      <c r="VAI76" s="516"/>
      <c r="VAJ76" s="516"/>
      <c r="VAK76" s="516"/>
      <c r="VAL76" s="516"/>
      <c r="VAM76" s="516"/>
      <c r="VAN76" s="516"/>
      <c r="VAO76" s="516"/>
      <c r="VAP76" s="516"/>
      <c r="VAQ76" s="516"/>
      <c r="VAR76" s="516"/>
      <c r="VAS76" s="516"/>
      <c r="VAT76" s="516"/>
      <c r="VAU76" s="516"/>
      <c r="VAV76" s="516"/>
      <c r="VAW76" s="516"/>
      <c r="VAX76" s="516"/>
      <c r="VAY76" s="516"/>
      <c r="VAZ76" s="516"/>
      <c r="VBA76" s="516"/>
      <c r="VBB76" s="516"/>
      <c r="VBC76" s="516"/>
      <c r="VBD76" s="516"/>
      <c r="VBE76" s="516"/>
      <c r="VBF76" s="516"/>
      <c r="VBG76" s="516"/>
      <c r="VBH76" s="516"/>
      <c r="VBI76" s="516"/>
      <c r="VBJ76" s="516"/>
      <c r="VBK76" s="516"/>
      <c r="VBL76" s="516"/>
      <c r="VBM76" s="516"/>
      <c r="VBN76" s="516"/>
      <c r="VBO76" s="516"/>
      <c r="VBP76" s="516"/>
      <c r="VBQ76" s="516"/>
      <c r="VBR76" s="516"/>
      <c r="VBS76" s="516"/>
      <c r="VBT76" s="516"/>
      <c r="VBU76" s="516"/>
      <c r="VBV76" s="516"/>
      <c r="VBW76" s="516"/>
      <c r="VBX76" s="516"/>
      <c r="VBY76" s="516"/>
      <c r="VBZ76" s="516"/>
      <c r="VCA76" s="516"/>
      <c r="VCB76" s="516"/>
      <c r="VCC76" s="516"/>
      <c r="VCD76" s="516"/>
      <c r="VCE76" s="516"/>
      <c r="VCF76" s="516"/>
      <c r="VCG76" s="516"/>
      <c r="VCH76" s="516"/>
      <c r="VCI76" s="516"/>
      <c r="VCJ76" s="516"/>
      <c r="VCK76" s="516"/>
      <c r="VCL76" s="516"/>
      <c r="VCM76" s="516"/>
      <c r="VCN76" s="516"/>
      <c r="VCO76" s="516"/>
      <c r="VCP76" s="516"/>
      <c r="VCQ76" s="516"/>
      <c r="VCR76" s="516"/>
      <c r="VCS76" s="516"/>
      <c r="VCT76" s="516"/>
      <c r="VCU76" s="516"/>
      <c r="VCV76" s="516"/>
      <c r="VCW76" s="516"/>
      <c r="VCX76" s="516"/>
      <c r="VCY76" s="516"/>
      <c r="VCZ76" s="516"/>
      <c r="VDA76" s="516"/>
      <c r="VDB76" s="516"/>
      <c r="VDC76" s="516"/>
      <c r="VDD76" s="516"/>
      <c r="VDE76" s="516"/>
      <c r="VDF76" s="516"/>
      <c r="VDG76" s="516"/>
      <c r="VDH76" s="516"/>
      <c r="VDI76" s="516"/>
      <c r="VDJ76" s="516"/>
      <c r="VDK76" s="516"/>
      <c r="VDL76" s="516"/>
      <c r="VDM76" s="516"/>
      <c r="VDN76" s="516"/>
      <c r="VDO76" s="516"/>
      <c r="VDP76" s="516"/>
      <c r="VDQ76" s="516"/>
      <c r="VDR76" s="516"/>
      <c r="VDS76" s="516"/>
      <c r="VDT76" s="516"/>
      <c r="VDU76" s="516"/>
      <c r="VDV76" s="516"/>
      <c r="VDW76" s="516"/>
      <c r="VDX76" s="516"/>
      <c r="VDY76" s="516"/>
      <c r="VDZ76" s="516"/>
      <c r="VEA76" s="516"/>
      <c r="VEB76" s="516"/>
      <c r="VEC76" s="516"/>
      <c r="VED76" s="516"/>
      <c r="VEE76" s="516"/>
      <c r="VEF76" s="516"/>
      <c r="VEG76" s="516"/>
      <c r="VEH76" s="516"/>
      <c r="VEI76" s="516"/>
      <c r="VEJ76" s="516"/>
      <c r="VEK76" s="516"/>
      <c r="VEL76" s="516"/>
      <c r="VEM76" s="516"/>
      <c r="VEN76" s="516"/>
      <c r="VEO76" s="516"/>
      <c r="VEP76" s="516"/>
      <c r="VEQ76" s="516"/>
      <c r="VER76" s="516"/>
      <c r="VES76" s="516"/>
      <c r="VET76" s="516"/>
      <c r="VEU76" s="516"/>
      <c r="VEV76" s="516"/>
      <c r="VEW76" s="516"/>
      <c r="VEX76" s="516"/>
      <c r="VEY76" s="516"/>
      <c r="VEZ76" s="516"/>
      <c r="VFA76" s="516"/>
      <c r="VFB76" s="516"/>
      <c r="VFC76" s="516"/>
      <c r="VFD76" s="516"/>
      <c r="VFE76" s="516"/>
      <c r="VFF76" s="516"/>
      <c r="VFG76" s="516"/>
      <c r="VFH76" s="516"/>
      <c r="VFI76" s="516"/>
      <c r="VFJ76" s="516"/>
      <c r="VFK76" s="516"/>
      <c r="VFL76" s="516"/>
      <c r="VFM76" s="516"/>
      <c r="VFN76" s="516"/>
      <c r="VFO76" s="516"/>
      <c r="VFP76" s="516"/>
      <c r="VFQ76" s="516"/>
      <c r="VFR76" s="516"/>
      <c r="VFS76" s="516"/>
      <c r="VFT76" s="516"/>
      <c r="VFU76" s="516"/>
      <c r="VFV76" s="516"/>
      <c r="VFW76" s="516"/>
      <c r="VFX76" s="516"/>
      <c r="VFY76" s="516"/>
      <c r="VFZ76" s="516"/>
      <c r="VGA76" s="516"/>
      <c r="VGB76" s="516"/>
      <c r="VGC76" s="516"/>
      <c r="VGD76" s="516"/>
      <c r="VGE76" s="516"/>
      <c r="VGF76" s="516"/>
      <c r="VGG76" s="516"/>
      <c r="VGH76" s="516"/>
      <c r="VGI76" s="516"/>
      <c r="VGJ76" s="516"/>
      <c r="VGK76" s="516"/>
      <c r="VGL76" s="516"/>
      <c r="VGM76" s="516"/>
      <c r="VGN76" s="516"/>
      <c r="VGO76" s="516"/>
      <c r="VGP76" s="516"/>
      <c r="VGQ76" s="516"/>
      <c r="VGR76" s="516"/>
      <c r="VGS76" s="516"/>
      <c r="VGT76" s="516"/>
      <c r="VGU76" s="516"/>
      <c r="VGV76" s="516"/>
      <c r="VGW76" s="516"/>
      <c r="VGX76" s="516"/>
      <c r="VGY76" s="516"/>
      <c r="VGZ76" s="516"/>
      <c r="VHA76" s="516"/>
      <c r="VHB76" s="516"/>
      <c r="VHC76" s="516"/>
      <c r="VHD76" s="516"/>
      <c r="VHE76" s="516"/>
      <c r="VHF76" s="516"/>
      <c r="VHG76" s="516"/>
      <c r="VHH76" s="516"/>
      <c r="VHI76" s="516"/>
      <c r="VHJ76" s="516"/>
      <c r="VHK76" s="516"/>
      <c r="VHL76" s="516"/>
      <c r="VHM76" s="516"/>
      <c r="VHN76" s="516"/>
      <c r="VHO76" s="516"/>
      <c r="VHP76" s="516"/>
      <c r="VHQ76" s="516"/>
      <c r="VHR76" s="516"/>
      <c r="VHS76" s="516"/>
      <c r="VHT76" s="516"/>
      <c r="VHU76" s="516"/>
      <c r="VHV76" s="516"/>
      <c r="VHW76" s="516"/>
      <c r="VHX76" s="516"/>
      <c r="VHY76" s="516"/>
      <c r="VHZ76" s="516"/>
      <c r="VIA76" s="516"/>
      <c r="VIB76" s="516"/>
      <c r="VIC76" s="516"/>
      <c r="VID76" s="516"/>
      <c r="VIE76" s="516"/>
      <c r="VIF76" s="516"/>
      <c r="VIG76" s="516"/>
      <c r="VIH76" s="516"/>
      <c r="VII76" s="516"/>
      <c r="VIJ76" s="516"/>
      <c r="VIK76" s="516"/>
      <c r="VIL76" s="516"/>
      <c r="VIM76" s="516"/>
      <c r="VIN76" s="516"/>
      <c r="VIO76" s="516"/>
      <c r="VIP76" s="516"/>
      <c r="VIQ76" s="516"/>
      <c r="VIR76" s="516"/>
      <c r="VIS76" s="516"/>
      <c r="VIT76" s="516"/>
      <c r="VIU76" s="516"/>
      <c r="VIV76" s="516"/>
      <c r="VIW76" s="516"/>
      <c r="VIX76" s="516"/>
      <c r="VIY76" s="516"/>
      <c r="VIZ76" s="516"/>
      <c r="VJA76" s="516"/>
      <c r="VJB76" s="516"/>
      <c r="VJC76" s="516"/>
      <c r="VJD76" s="516"/>
      <c r="VJE76" s="516"/>
      <c r="VJF76" s="516"/>
      <c r="VJG76" s="516"/>
      <c r="VJH76" s="516"/>
      <c r="VJI76" s="516"/>
      <c r="VJJ76" s="516"/>
      <c r="VJK76" s="516"/>
      <c r="VJL76" s="516"/>
      <c r="VJM76" s="516"/>
      <c r="VJN76" s="516"/>
      <c r="VJO76" s="516"/>
      <c r="VJP76" s="516"/>
      <c r="VJQ76" s="516"/>
      <c r="VJR76" s="516"/>
      <c r="VJS76" s="516"/>
      <c r="VJT76" s="516"/>
      <c r="VJU76" s="516"/>
      <c r="VJV76" s="516"/>
      <c r="VJW76" s="516"/>
      <c r="VJX76" s="516"/>
      <c r="VJY76" s="516"/>
      <c r="VJZ76" s="516"/>
      <c r="VKA76" s="516"/>
      <c r="VKB76" s="516"/>
      <c r="VKC76" s="516"/>
      <c r="VKD76" s="516"/>
      <c r="VKE76" s="516"/>
      <c r="VKF76" s="516"/>
      <c r="VKG76" s="516"/>
      <c r="VKH76" s="516"/>
      <c r="VKI76" s="516"/>
      <c r="VKJ76" s="516"/>
      <c r="VKK76" s="516"/>
      <c r="VKL76" s="516"/>
      <c r="VKM76" s="516"/>
      <c r="VKN76" s="516"/>
      <c r="VKO76" s="516"/>
      <c r="VKP76" s="516"/>
      <c r="VKQ76" s="516"/>
      <c r="VKR76" s="516"/>
      <c r="VKS76" s="516"/>
      <c r="VKT76" s="516"/>
      <c r="VKU76" s="516"/>
      <c r="VKV76" s="516"/>
      <c r="VKW76" s="516"/>
      <c r="VKX76" s="516"/>
      <c r="VKY76" s="516"/>
      <c r="VKZ76" s="516"/>
      <c r="VLA76" s="516"/>
      <c r="VLB76" s="516"/>
      <c r="VLC76" s="516"/>
      <c r="VLD76" s="516"/>
      <c r="VLE76" s="516"/>
      <c r="VLF76" s="516"/>
      <c r="VLG76" s="516"/>
      <c r="VLH76" s="516"/>
      <c r="VLI76" s="516"/>
      <c r="VLJ76" s="516"/>
      <c r="VLK76" s="516"/>
      <c r="VLL76" s="516"/>
      <c r="VLM76" s="516"/>
      <c r="VLN76" s="516"/>
      <c r="VLO76" s="516"/>
      <c r="VLP76" s="516"/>
      <c r="VLQ76" s="516"/>
      <c r="VLR76" s="516"/>
      <c r="VLS76" s="516"/>
      <c r="VLT76" s="516"/>
      <c r="VLU76" s="516"/>
      <c r="VLV76" s="516"/>
      <c r="VLW76" s="516"/>
      <c r="VLX76" s="516"/>
      <c r="VLY76" s="516"/>
      <c r="VLZ76" s="516"/>
      <c r="VMA76" s="516"/>
      <c r="VMB76" s="516"/>
      <c r="VMC76" s="516"/>
      <c r="VMD76" s="516"/>
      <c r="VME76" s="516"/>
      <c r="VMF76" s="516"/>
      <c r="VMG76" s="516"/>
      <c r="VMH76" s="516"/>
      <c r="VMI76" s="516"/>
      <c r="VMJ76" s="516"/>
      <c r="VMK76" s="516"/>
      <c r="VML76" s="516"/>
      <c r="VMM76" s="516"/>
      <c r="VMN76" s="516"/>
      <c r="VMO76" s="516"/>
      <c r="VMP76" s="516"/>
      <c r="VMQ76" s="516"/>
      <c r="VMR76" s="516"/>
      <c r="VMS76" s="516"/>
      <c r="VMT76" s="516"/>
      <c r="VMU76" s="516"/>
      <c r="VMV76" s="516"/>
      <c r="VMW76" s="516"/>
      <c r="VMX76" s="516"/>
      <c r="VMY76" s="516"/>
      <c r="VMZ76" s="516"/>
      <c r="VNA76" s="516"/>
      <c r="VNB76" s="516"/>
      <c r="VNC76" s="516"/>
      <c r="VND76" s="516"/>
      <c r="VNE76" s="516"/>
      <c r="VNF76" s="516"/>
      <c r="VNG76" s="516"/>
      <c r="VNH76" s="516"/>
      <c r="VNI76" s="516"/>
      <c r="VNJ76" s="516"/>
      <c r="VNK76" s="516"/>
      <c r="VNL76" s="516"/>
      <c r="VNM76" s="516"/>
      <c r="VNN76" s="516"/>
      <c r="VNO76" s="516"/>
      <c r="VNP76" s="516"/>
      <c r="VNQ76" s="516"/>
      <c r="VNR76" s="516"/>
      <c r="VNS76" s="516"/>
      <c r="VNT76" s="516"/>
      <c r="VNU76" s="516"/>
      <c r="VNV76" s="516"/>
      <c r="VNW76" s="516"/>
      <c r="VNX76" s="516"/>
      <c r="VNY76" s="516"/>
      <c r="VNZ76" s="516"/>
      <c r="VOA76" s="516"/>
      <c r="VOB76" s="516"/>
      <c r="VOC76" s="516"/>
      <c r="VOD76" s="516"/>
      <c r="VOE76" s="516"/>
      <c r="VOF76" s="516"/>
      <c r="VOG76" s="516"/>
      <c r="VOH76" s="516"/>
      <c r="VOI76" s="516"/>
      <c r="VOJ76" s="516"/>
      <c r="VOK76" s="516"/>
      <c r="VOL76" s="516"/>
      <c r="VOM76" s="516"/>
      <c r="VON76" s="516"/>
      <c r="VOO76" s="516"/>
      <c r="VOP76" s="516"/>
      <c r="VOQ76" s="516"/>
      <c r="VOR76" s="516"/>
      <c r="VOS76" s="516"/>
      <c r="VOT76" s="516"/>
      <c r="VOU76" s="516"/>
      <c r="VOV76" s="516"/>
      <c r="VOW76" s="516"/>
      <c r="VOX76" s="516"/>
      <c r="VOY76" s="516"/>
      <c r="VOZ76" s="516"/>
      <c r="VPA76" s="516"/>
      <c r="VPB76" s="516"/>
      <c r="VPC76" s="516"/>
      <c r="VPD76" s="516"/>
      <c r="VPE76" s="516"/>
      <c r="VPF76" s="516"/>
      <c r="VPG76" s="516"/>
      <c r="VPH76" s="516"/>
      <c r="VPI76" s="516"/>
      <c r="VPJ76" s="516"/>
      <c r="VPK76" s="516"/>
      <c r="VPL76" s="516"/>
      <c r="VPM76" s="516"/>
      <c r="VPN76" s="516"/>
      <c r="VPO76" s="516"/>
      <c r="VPP76" s="516"/>
      <c r="VPQ76" s="516"/>
      <c r="VPR76" s="516"/>
      <c r="VPS76" s="516"/>
      <c r="VPT76" s="516"/>
      <c r="VPU76" s="516"/>
      <c r="VPV76" s="516"/>
      <c r="VPW76" s="516"/>
      <c r="VPX76" s="516"/>
      <c r="VPY76" s="516"/>
      <c r="VPZ76" s="516"/>
      <c r="VQA76" s="516"/>
      <c r="VQB76" s="516"/>
      <c r="VQC76" s="516"/>
      <c r="VQD76" s="516"/>
      <c r="VQE76" s="516"/>
      <c r="VQF76" s="516"/>
      <c r="VQG76" s="516"/>
      <c r="VQH76" s="516"/>
      <c r="VQI76" s="516"/>
      <c r="VQJ76" s="516"/>
      <c r="VQK76" s="516"/>
      <c r="VQL76" s="516"/>
      <c r="VQM76" s="516"/>
      <c r="VQN76" s="516"/>
      <c r="VQO76" s="516"/>
      <c r="VQP76" s="516"/>
      <c r="VQQ76" s="516"/>
      <c r="VQR76" s="516"/>
      <c r="VQS76" s="516"/>
      <c r="VQT76" s="516"/>
      <c r="VQU76" s="516"/>
      <c r="VQV76" s="516"/>
      <c r="VQW76" s="516"/>
      <c r="VQX76" s="516"/>
      <c r="VQY76" s="516"/>
      <c r="VQZ76" s="516"/>
      <c r="VRA76" s="516"/>
      <c r="VRB76" s="516"/>
      <c r="VRC76" s="516"/>
      <c r="VRD76" s="516"/>
      <c r="VRE76" s="516"/>
      <c r="VRF76" s="516"/>
      <c r="VRG76" s="516"/>
      <c r="VRH76" s="516"/>
      <c r="VRI76" s="516"/>
      <c r="VRJ76" s="516"/>
      <c r="VRK76" s="516"/>
      <c r="VRL76" s="516"/>
      <c r="VRM76" s="516"/>
      <c r="VRN76" s="516"/>
      <c r="VRO76" s="516"/>
      <c r="VRP76" s="516"/>
      <c r="VRQ76" s="516"/>
      <c r="VRR76" s="516"/>
      <c r="VRS76" s="516"/>
      <c r="VRT76" s="516"/>
      <c r="VRU76" s="516"/>
      <c r="VRV76" s="516"/>
      <c r="VRW76" s="516"/>
      <c r="VRX76" s="516"/>
      <c r="VRY76" s="516"/>
      <c r="VRZ76" s="516"/>
      <c r="VSA76" s="516"/>
      <c r="VSB76" s="516"/>
      <c r="VSC76" s="516"/>
      <c r="VSD76" s="516"/>
      <c r="VSE76" s="516"/>
      <c r="VSF76" s="516"/>
      <c r="VSG76" s="516"/>
      <c r="VSH76" s="516"/>
      <c r="VSI76" s="516"/>
      <c r="VSJ76" s="516"/>
      <c r="VSK76" s="516"/>
      <c r="VSL76" s="516"/>
      <c r="VSM76" s="516"/>
      <c r="VSN76" s="516"/>
      <c r="VSO76" s="516"/>
      <c r="VSP76" s="516"/>
      <c r="VSQ76" s="516"/>
      <c r="VSR76" s="516"/>
      <c r="VSS76" s="516"/>
      <c r="VST76" s="516"/>
      <c r="VSU76" s="516"/>
      <c r="VSV76" s="516"/>
      <c r="VSW76" s="516"/>
      <c r="VSX76" s="516"/>
      <c r="VSY76" s="516"/>
      <c r="VSZ76" s="516"/>
      <c r="VTA76" s="516"/>
      <c r="VTB76" s="516"/>
      <c r="VTC76" s="516"/>
      <c r="VTD76" s="516"/>
      <c r="VTE76" s="516"/>
      <c r="VTF76" s="516"/>
      <c r="VTG76" s="516"/>
      <c r="VTH76" s="516"/>
      <c r="VTI76" s="516"/>
      <c r="VTJ76" s="516"/>
      <c r="VTK76" s="516"/>
      <c r="VTL76" s="516"/>
      <c r="VTM76" s="516"/>
      <c r="VTN76" s="516"/>
      <c r="VTO76" s="516"/>
      <c r="VTP76" s="516"/>
      <c r="VTQ76" s="516"/>
      <c r="VTR76" s="516"/>
      <c r="VTS76" s="516"/>
      <c r="VTT76" s="516"/>
      <c r="VTU76" s="516"/>
      <c r="VTV76" s="516"/>
      <c r="VTW76" s="516"/>
      <c r="VTX76" s="516"/>
      <c r="VTY76" s="516"/>
      <c r="VTZ76" s="516"/>
      <c r="VUA76" s="516"/>
      <c r="VUB76" s="516"/>
      <c r="VUC76" s="516"/>
      <c r="VUD76" s="516"/>
      <c r="VUE76" s="516"/>
      <c r="VUF76" s="516"/>
      <c r="VUG76" s="516"/>
      <c r="VUH76" s="516"/>
      <c r="VUI76" s="516"/>
      <c r="VUJ76" s="516"/>
      <c r="VUK76" s="516"/>
      <c r="VUL76" s="516"/>
      <c r="VUM76" s="516"/>
      <c r="VUN76" s="516"/>
      <c r="VUO76" s="516"/>
      <c r="VUP76" s="516"/>
      <c r="VUQ76" s="516"/>
      <c r="VUR76" s="516"/>
      <c r="VUS76" s="516"/>
      <c r="VUT76" s="516"/>
      <c r="VUU76" s="516"/>
      <c r="VUV76" s="516"/>
      <c r="VUW76" s="516"/>
      <c r="VUX76" s="516"/>
      <c r="VUY76" s="516"/>
      <c r="VUZ76" s="516"/>
      <c r="VVA76" s="516"/>
      <c r="VVB76" s="516"/>
      <c r="VVC76" s="516"/>
      <c r="VVD76" s="516"/>
      <c r="VVE76" s="516"/>
      <c r="VVF76" s="516"/>
      <c r="VVG76" s="516"/>
      <c r="VVH76" s="516"/>
      <c r="VVI76" s="516"/>
      <c r="VVJ76" s="516"/>
      <c r="VVK76" s="516"/>
      <c r="VVL76" s="516"/>
      <c r="VVM76" s="516"/>
      <c r="VVN76" s="516"/>
      <c r="VVO76" s="516"/>
      <c r="VVP76" s="516"/>
      <c r="VVQ76" s="516"/>
      <c r="VVR76" s="516"/>
      <c r="VVS76" s="516"/>
      <c r="VVT76" s="516"/>
      <c r="VVU76" s="516"/>
      <c r="VVV76" s="516"/>
      <c r="VVW76" s="516"/>
      <c r="VVX76" s="516"/>
      <c r="VVY76" s="516"/>
      <c r="VVZ76" s="516"/>
      <c r="VWA76" s="516"/>
      <c r="VWB76" s="516"/>
      <c r="VWC76" s="516"/>
      <c r="VWD76" s="516"/>
      <c r="VWE76" s="516"/>
      <c r="VWF76" s="516"/>
      <c r="VWG76" s="516"/>
      <c r="VWH76" s="516"/>
      <c r="VWI76" s="516"/>
      <c r="VWJ76" s="516"/>
      <c r="VWK76" s="516"/>
      <c r="VWL76" s="516"/>
      <c r="VWM76" s="516"/>
      <c r="VWN76" s="516"/>
      <c r="VWO76" s="516"/>
      <c r="VWP76" s="516"/>
      <c r="VWQ76" s="516"/>
      <c r="VWR76" s="516"/>
      <c r="VWS76" s="516"/>
      <c r="VWT76" s="516"/>
      <c r="VWU76" s="516"/>
      <c r="VWV76" s="516"/>
      <c r="VWW76" s="516"/>
      <c r="VWX76" s="516"/>
      <c r="VWY76" s="516"/>
      <c r="VWZ76" s="516"/>
      <c r="VXA76" s="516"/>
      <c r="VXB76" s="516"/>
      <c r="VXC76" s="516"/>
      <c r="VXD76" s="516"/>
      <c r="VXE76" s="516"/>
      <c r="VXF76" s="516"/>
      <c r="VXG76" s="516"/>
      <c r="VXH76" s="516"/>
      <c r="VXI76" s="516"/>
      <c r="VXJ76" s="516"/>
      <c r="VXK76" s="516"/>
      <c r="VXL76" s="516"/>
      <c r="VXM76" s="516"/>
      <c r="VXN76" s="516"/>
      <c r="VXO76" s="516"/>
      <c r="VXP76" s="516"/>
      <c r="VXQ76" s="516"/>
      <c r="VXR76" s="516"/>
      <c r="VXS76" s="516"/>
      <c r="VXT76" s="516"/>
      <c r="VXU76" s="516"/>
      <c r="VXV76" s="516"/>
      <c r="VXW76" s="516"/>
      <c r="VXX76" s="516"/>
      <c r="VXY76" s="516"/>
      <c r="VXZ76" s="516"/>
      <c r="VYA76" s="516"/>
      <c r="VYB76" s="516"/>
      <c r="VYC76" s="516"/>
      <c r="VYD76" s="516"/>
      <c r="VYE76" s="516"/>
      <c r="VYF76" s="516"/>
      <c r="VYG76" s="516"/>
      <c r="VYH76" s="516"/>
      <c r="VYI76" s="516"/>
      <c r="VYJ76" s="516"/>
      <c r="VYK76" s="516"/>
      <c r="VYL76" s="516"/>
      <c r="VYM76" s="516"/>
      <c r="VYN76" s="516"/>
      <c r="VYO76" s="516"/>
      <c r="VYP76" s="516"/>
      <c r="VYQ76" s="516"/>
      <c r="VYR76" s="516"/>
      <c r="VYS76" s="516"/>
      <c r="VYT76" s="516"/>
      <c r="VYU76" s="516"/>
      <c r="VYV76" s="516"/>
      <c r="VYW76" s="516"/>
      <c r="VYX76" s="516"/>
      <c r="VYY76" s="516"/>
      <c r="VYZ76" s="516"/>
      <c r="VZA76" s="516"/>
      <c r="VZB76" s="516"/>
      <c r="VZC76" s="516"/>
      <c r="VZD76" s="516"/>
      <c r="VZE76" s="516"/>
      <c r="VZF76" s="516"/>
      <c r="VZG76" s="516"/>
      <c r="VZH76" s="516"/>
      <c r="VZI76" s="516"/>
      <c r="VZJ76" s="516"/>
      <c r="VZK76" s="516"/>
      <c r="VZL76" s="516"/>
      <c r="VZM76" s="516"/>
      <c r="VZN76" s="516"/>
      <c r="VZO76" s="516"/>
      <c r="VZP76" s="516"/>
      <c r="VZQ76" s="516"/>
      <c r="VZR76" s="516"/>
      <c r="VZS76" s="516"/>
      <c r="VZT76" s="516"/>
      <c r="VZU76" s="516"/>
      <c r="VZV76" s="516"/>
      <c r="VZW76" s="516"/>
      <c r="VZX76" s="516"/>
      <c r="VZY76" s="516"/>
      <c r="VZZ76" s="516"/>
      <c r="WAA76" s="516"/>
      <c r="WAB76" s="516"/>
      <c r="WAC76" s="516"/>
      <c r="WAD76" s="516"/>
      <c r="WAE76" s="516"/>
      <c r="WAF76" s="516"/>
      <c r="WAG76" s="516"/>
      <c r="WAH76" s="516"/>
      <c r="WAI76" s="516"/>
      <c r="WAJ76" s="516"/>
      <c r="WAK76" s="516"/>
      <c r="WAL76" s="516"/>
      <c r="WAM76" s="516"/>
      <c r="WAN76" s="516"/>
      <c r="WAO76" s="516"/>
      <c r="WAP76" s="516"/>
      <c r="WAQ76" s="516"/>
      <c r="WAR76" s="516"/>
      <c r="WAS76" s="516"/>
      <c r="WAT76" s="516"/>
      <c r="WAU76" s="516"/>
      <c r="WAV76" s="516"/>
      <c r="WAW76" s="516"/>
      <c r="WAX76" s="516"/>
      <c r="WAY76" s="516"/>
      <c r="WAZ76" s="516"/>
      <c r="WBA76" s="516"/>
      <c r="WBB76" s="516"/>
      <c r="WBC76" s="516"/>
      <c r="WBD76" s="516"/>
      <c r="WBE76" s="516"/>
      <c r="WBF76" s="516"/>
      <c r="WBG76" s="516"/>
      <c r="WBH76" s="516"/>
      <c r="WBI76" s="516"/>
      <c r="WBJ76" s="516"/>
      <c r="WBK76" s="516"/>
      <c r="WBL76" s="516"/>
      <c r="WBM76" s="516"/>
      <c r="WBN76" s="516"/>
      <c r="WBO76" s="516"/>
      <c r="WBP76" s="516"/>
      <c r="WBQ76" s="516"/>
      <c r="WBR76" s="516"/>
      <c r="WBS76" s="516"/>
      <c r="WBT76" s="516"/>
      <c r="WBU76" s="516"/>
      <c r="WBV76" s="516"/>
      <c r="WBW76" s="516"/>
      <c r="WBX76" s="516"/>
      <c r="WBY76" s="516"/>
      <c r="WBZ76" s="516"/>
      <c r="WCA76" s="516"/>
      <c r="WCB76" s="516"/>
      <c r="WCC76" s="516"/>
      <c r="WCD76" s="516"/>
      <c r="WCE76" s="516"/>
      <c r="WCF76" s="516"/>
      <c r="WCG76" s="516"/>
      <c r="WCH76" s="516"/>
      <c r="WCI76" s="516"/>
      <c r="WCJ76" s="516"/>
      <c r="WCK76" s="516"/>
      <c r="WCL76" s="516"/>
      <c r="WCM76" s="516"/>
      <c r="WCN76" s="516"/>
      <c r="WCO76" s="516"/>
      <c r="WCP76" s="516"/>
      <c r="WCQ76" s="516"/>
      <c r="WCR76" s="516"/>
      <c r="WCS76" s="516"/>
      <c r="WCT76" s="516"/>
      <c r="WCU76" s="516"/>
      <c r="WCV76" s="516"/>
      <c r="WCW76" s="516"/>
      <c r="WCX76" s="516"/>
      <c r="WCY76" s="516"/>
      <c r="WCZ76" s="516"/>
      <c r="WDA76" s="516"/>
      <c r="WDB76" s="516"/>
      <c r="WDC76" s="516"/>
      <c r="WDD76" s="516"/>
      <c r="WDE76" s="516"/>
      <c r="WDF76" s="516"/>
      <c r="WDG76" s="516"/>
      <c r="WDH76" s="516"/>
      <c r="WDI76" s="516"/>
      <c r="WDJ76" s="516"/>
      <c r="WDK76" s="516"/>
      <c r="WDL76" s="516"/>
      <c r="WDM76" s="516"/>
      <c r="WDN76" s="516"/>
      <c r="WDO76" s="516"/>
      <c r="WDP76" s="516"/>
      <c r="WDQ76" s="516"/>
      <c r="WDR76" s="516"/>
      <c r="WDS76" s="516"/>
      <c r="WDT76" s="516"/>
      <c r="WDU76" s="516"/>
      <c r="WDV76" s="516"/>
      <c r="WDW76" s="516"/>
      <c r="WDX76" s="516"/>
      <c r="WDY76" s="516"/>
      <c r="WDZ76" s="516"/>
      <c r="WEA76" s="516"/>
      <c r="WEB76" s="516"/>
      <c r="WEC76" s="516"/>
      <c r="WED76" s="516"/>
      <c r="WEE76" s="516"/>
      <c r="WEF76" s="516"/>
      <c r="WEG76" s="516"/>
      <c r="WEH76" s="516"/>
      <c r="WEI76" s="516"/>
      <c r="WEJ76" s="516"/>
      <c r="WEK76" s="516"/>
      <c r="WEL76" s="516"/>
      <c r="WEM76" s="516"/>
      <c r="WEN76" s="516"/>
      <c r="WEO76" s="516"/>
      <c r="WEP76" s="516"/>
      <c r="WEQ76" s="516"/>
      <c r="WER76" s="516"/>
      <c r="WES76" s="516"/>
      <c r="WET76" s="516"/>
      <c r="WEU76" s="516"/>
      <c r="WEV76" s="516"/>
      <c r="WEW76" s="516"/>
      <c r="WEX76" s="516"/>
      <c r="WEY76" s="516"/>
      <c r="WEZ76" s="516"/>
      <c r="WFA76" s="516"/>
      <c r="WFB76" s="516"/>
      <c r="WFC76" s="516"/>
      <c r="WFD76" s="516"/>
      <c r="WFE76" s="516"/>
      <c r="WFF76" s="516"/>
      <c r="WFG76" s="516"/>
      <c r="WFH76" s="516"/>
      <c r="WFI76" s="516"/>
      <c r="WFJ76" s="516"/>
      <c r="WFK76" s="516"/>
      <c r="WFL76" s="516"/>
      <c r="WFM76" s="516"/>
      <c r="WFN76" s="516"/>
      <c r="WFO76" s="516"/>
      <c r="WFP76" s="516"/>
      <c r="WFQ76" s="516"/>
      <c r="WFR76" s="516"/>
      <c r="WFS76" s="516"/>
      <c r="WFT76" s="516"/>
      <c r="WFU76" s="516"/>
      <c r="WFV76" s="516"/>
      <c r="WFW76" s="516"/>
      <c r="WFX76" s="516"/>
      <c r="WFY76" s="516"/>
      <c r="WFZ76" s="516"/>
      <c r="WGA76" s="516"/>
      <c r="WGB76" s="516"/>
      <c r="WGC76" s="516"/>
      <c r="WGD76" s="516"/>
      <c r="WGE76" s="516"/>
      <c r="WGF76" s="516"/>
      <c r="WGG76" s="516"/>
      <c r="WGH76" s="516"/>
      <c r="WGI76" s="516"/>
      <c r="WGJ76" s="516"/>
      <c r="WGK76" s="516"/>
      <c r="WGL76" s="516"/>
      <c r="WGM76" s="516"/>
      <c r="WGN76" s="516"/>
      <c r="WGO76" s="516"/>
      <c r="WGP76" s="516"/>
      <c r="WGQ76" s="516"/>
      <c r="WGR76" s="516"/>
      <c r="WGS76" s="516"/>
      <c r="WGT76" s="516"/>
      <c r="WGU76" s="516"/>
      <c r="WGV76" s="516"/>
      <c r="WGW76" s="516"/>
      <c r="WGX76" s="516"/>
      <c r="WGY76" s="516"/>
      <c r="WGZ76" s="516"/>
      <c r="WHA76" s="516"/>
      <c r="WHB76" s="516"/>
      <c r="WHC76" s="516"/>
      <c r="WHD76" s="516"/>
      <c r="WHE76" s="516"/>
      <c r="WHF76" s="516"/>
      <c r="WHG76" s="516"/>
      <c r="WHH76" s="516"/>
      <c r="WHI76" s="516"/>
      <c r="WHJ76" s="516"/>
      <c r="WHK76" s="516"/>
      <c r="WHL76" s="516"/>
      <c r="WHM76" s="516"/>
      <c r="WHN76" s="516"/>
      <c r="WHO76" s="516"/>
      <c r="WHP76" s="516"/>
      <c r="WHQ76" s="516"/>
      <c r="WHR76" s="516"/>
      <c r="WHS76" s="516"/>
      <c r="WHT76" s="516"/>
      <c r="WHU76" s="516"/>
      <c r="WHV76" s="516"/>
      <c r="WHW76" s="516"/>
      <c r="WHX76" s="516"/>
      <c r="WHY76" s="516"/>
      <c r="WHZ76" s="516"/>
      <c r="WIA76" s="516"/>
      <c r="WIB76" s="516"/>
      <c r="WIC76" s="516"/>
      <c r="WID76" s="516"/>
      <c r="WIE76" s="516"/>
      <c r="WIF76" s="516"/>
      <c r="WIG76" s="516"/>
      <c r="WIH76" s="516"/>
      <c r="WII76" s="516"/>
      <c r="WIJ76" s="516"/>
      <c r="WIK76" s="516"/>
      <c r="WIL76" s="516"/>
      <c r="WIM76" s="516"/>
      <c r="WIN76" s="516"/>
      <c r="WIO76" s="516"/>
      <c r="WIP76" s="516"/>
      <c r="WIQ76" s="516"/>
      <c r="WIR76" s="516"/>
      <c r="WIS76" s="516"/>
      <c r="WIT76" s="516"/>
      <c r="WIU76" s="516"/>
      <c r="WIV76" s="516"/>
      <c r="WIW76" s="516"/>
      <c r="WIX76" s="516"/>
      <c r="WIY76" s="516"/>
      <c r="WIZ76" s="516"/>
      <c r="WJA76" s="516"/>
      <c r="WJB76" s="516"/>
      <c r="WJC76" s="516"/>
      <c r="WJD76" s="516"/>
      <c r="WJE76" s="516"/>
      <c r="WJF76" s="516"/>
      <c r="WJG76" s="516"/>
      <c r="WJH76" s="516"/>
      <c r="WJI76" s="516"/>
      <c r="WJJ76" s="516"/>
      <c r="WJK76" s="516"/>
      <c r="WJL76" s="516"/>
      <c r="WJM76" s="516"/>
      <c r="WJN76" s="516"/>
      <c r="WJO76" s="516"/>
      <c r="WJP76" s="516"/>
      <c r="WJQ76" s="516"/>
      <c r="WJR76" s="516"/>
      <c r="WJS76" s="516"/>
      <c r="WJT76" s="516"/>
      <c r="WJU76" s="516"/>
      <c r="WJV76" s="516"/>
      <c r="WJW76" s="516"/>
      <c r="WJX76" s="516"/>
      <c r="WJY76" s="516"/>
      <c r="WJZ76" s="516"/>
      <c r="WKA76" s="516"/>
      <c r="WKB76" s="516"/>
      <c r="WKC76" s="516"/>
      <c r="WKD76" s="516"/>
      <c r="WKE76" s="516"/>
      <c r="WKF76" s="516"/>
      <c r="WKG76" s="516"/>
      <c r="WKH76" s="516"/>
      <c r="WKI76" s="516"/>
      <c r="WKJ76" s="516"/>
      <c r="WKK76" s="516"/>
      <c r="WKL76" s="516"/>
      <c r="WKM76" s="516"/>
      <c r="WKN76" s="516"/>
      <c r="WKO76" s="516"/>
      <c r="WKP76" s="516"/>
      <c r="WKQ76" s="516"/>
      <c r="WKR76" s="516"/>
      <c r="WKS76" s="516"/>
      <c r="WKT76" s="516"/>
      <c r="WKU76" s="516"/>
      <c r="WKV76" s="516"/>
      <c r="WKW76" s="516"/>
      <c r="WKX76" s="516"/>
      <c r="WKY76" s="516"/>
      <c r="WKZ76" s="516"/>
      <c r="WLA76" s="516"/>
      <c r="WLB76" s="516"/>
      <c r="WLC76" s="516"/>
      <c r="WLD76" s="516"/>
      <c r="WLE76" s="516"/>
      <c r="WLF76" s="516"/>
      <c r="WLG76" s="516"/>
      <c r="WLH76" s="516"/>
      <c r="WLI76" s="516"/>
      <c r="WLJ76" s="516"/>
      <c r="WLK76" s="516"/>
      <c r="WLL76" s="516"/>
      <c r="WLM76" s="516"/>
      <c r="WLN76" s="516"/>
      <c r="WLO76" s="516"/>
      <c r="WLP76" s="516"/>
      <c r="WLQ76" s="516"/>
      <c r="WLR76" s="516"/>
      <c r="WLS76" s="516"/>
      <c r="WLT76" s="516"/>
      <c r="WLU76" s="516"/>
      <c r="WLV76" s="516"/>
      <c r="WLW76" s="516"/>
      <c r="WLX76" s="516"/>
      <c r="WLY76" s="516"/>
      <c r="WLZ76" s="516"/>
      <c r="WMA76" s="516"/>
      <c r="WMB76" s="516"/>
      <c r="WMC76" s="516"/>
      <c r="WMD76" s="516"/>
      <c r="WME76" s="516"/>
      <c r="WMF76" s="516"/>
      <c r="WMG76" s="516"/>
      <c r="WMH76" s="516"/>
      <c r="WMI76" s="516"/>
      <c r="WMJ76" s="516"/>
      <c r="WMK76" s="516"/>
      <c r="WML76" s="516"/>
      <c r="WMM76" s="516"/>
      <c r="WMN76" s="516"/>
      <c r="WMO76" s="516"/>
      <c r="WMP76" s="516"/>
      <c r="WMQ76" s="516"/>
      <c r="WMR76" s="516"/>
      <c r="WMS76" s="516"/>
      <c r="WMT76" s="516"/>
      <c r="WMU76" s="516"/>
      <c r="WMV76" s="516"/>
      <c r="WMW76" s="516"/>
      <c r="WMX76" s="516"/>
      <c r="WMY76" s="516"/>
      <c r="WMZ76" s="516"/>
      <c r="WNA76" s="516"/>
      <c r="WNB76" s="516"/>
      <c r="WNC76" s="516"/>
      <c r="WND76" s="516"/>
      <c r="WNE76" s="516"/>
      <c r="WNF76" s="516"/>
      <c r="WNG76" s="516"/>
      <c r="WNH76" s="516"/>
      <c r="WNI76" s="516"/>
      <c r="WNJ76" s="516"/>
      <c r="WNK76" s="516"/>
      <c r="WNL76" s="516"/>
      <c r="WNM76" s="516"/>
      <c r="WNN76" s="516"/>
      <c r="WNO76" s="516"/>
      <c r="WNP76" s="516"/>
      <c r="WNQ76" s="516"/>
      <c r="WNR76" s="516"/>
      <c r="WNS76" s="516"/>
      <c r="WNT76" s="516"/>
      <c r="WNU76" s="516"/>
      <c r="WNV76" s="516"/>
      <c r="WNW76" s="516"/>
      <c r="WNX76" s="516"/>
      <c r="WNY76" s="516"/>
      <c r="WNZ76" s="516"/>
      <c r="WOA76" s="516"/>
      <c r="WOB76" s="516"/>
      <c r="WOC76" s="516"/>
      <c r="WOD76" s="516"/>
      <c r="WOE76" s="516"/>
      <c r="WOF76" s="516"/>
      <c r="WOG76" s="516"/>
      <c r="WOH76" s="516"/>
      <c r="WOI76" s="516"/>
      <c r="WOJ76" s="516"/>
      <c r="WOK76" s="516"/>
      <c r="WOL76" s="516"/>
      <c r="WOM76" s="516"/>
      <c r="WON76" s="516"/>
      <c r="WOO76" s="516"/>
      <c r="WOP76" s="516"/>
      <c r="WOQ76" s="516"/>
      <c r="WOR76" s="516"/>
      <c r="WOS76" s="516"/>
      <c r="WOT76" s="516"/>
      <c r="WOU76" s="516"/>
      <c r="WOV76" s="516"/>
      <c r="WOW76" s="516"/>
      <c r="WOX76" s="516"/>
      <c r="WOY76" s="516"/>
      <c r="WOZ76" s="516"/>
      <c r="WPA76" s="516"/>
      <c r="WPB76" s="516"/>
      <c r="WPC76" s="516"/>
      <c r="WPD76" s="516"/>
      <c r="WPE76" s="516"/>
      <c r="WPF76" s="516"/>
      <c r="WPG76" s="516"/>
      <c r="WPH76" s="516"/>
      <c r="WPI76" s="516"/>
      <c r="WPJ76" s="516"/>
      <c r="WPK76" s="516"/>
      <c r="WPL76" s="516"/>
      <c r="WPM76" s="516"/>
      <c r="WPN76" s="516"/>
      <c r="WPO76" s="516"/>
      <c r="WPP76" s="516"/>
      <c r="WPQ76" s="516"/>
      <c r="WPR76" s="516"/>
      <c r="WPS76" s="516"/>
      <c r="WPT76" s="516"/>
      <c r="WPU76" s="516"/>
      <c r="WPV76" s="516"/>
      <c r="WPW76" s="516"/>
      <c r="WPX76" s="516"/>
      <c r="WPY76" s="516"/>
      <c r="WPZ76" s="516"/>
      <c r="WQA76" s="516"/>
      <c r="WQB76" s="516"/>
      <c r="WQC76" s="516"/>
      <c r="WQD76" s="516"/>
      <c r="WQE76" s="516"/>
      <c r="WQF76" s="516"/>
      <c r="WQG76" s="516"/>
      <c r="WQH76" s="516"/>
      <c r="WQI76" s="516"/>
      <c r="WQJ76" s="516"/>
      <c r="WQK76" s="516"/>
      <c r="WQL76" s="516"/>
      <c r="WQM76" s="516"/>
      <c r="WQN76" s="516"/>
      <c r="WQO76" s="516"/>
      <c r="WQP76" s="516"/>
      <c r="WQQ76" s="516"/>
      <c r="WQR76" s="516"/>
      <c r="WQS76" s="516"/>
      <c r="WQT76" s="516"/>
      <c r="WQU76" s="516"/>
      <c r="WQV76" s="516"/>
      <c r="WQW76" s="516"/>
      <c r="WQX76" s="516"/>
      <c r="WQY76" s="516"/>
      <c r="WQZ76" s="516"/>
      <c r="WRA76" s="516"/>
      <c r="WRB76" s="516"/>
      <c r="WRC76" s="516"/>
      <c r="WRD76" s="516"/>
      <c r="WRE76" s="516"/>
      <c r="WRF76" s="516"/>
      <c r="WRG76" s="516"/>
      <c r="WRH76" s="516"/>
      <c r="WRI76" s="516"/>
      <c r="WRJ76" s="516"/>
      <c r="WRK76" s="516"/>
      <c r="WRL76" s="516"/>
      <c r="WRM76" s="516"/>
      <c r="WRN76" s="516"/>
      <c r="WRO76" s="516"/>
      <c r="WRP76" s="516"/>
      <c r="WRQ76" s="516"/>
      <c r="WRR76" s="516"/>
      <c r="WRS76" s="516"/>
      <c r="WRT76" s="516"/>
      <c r="WRU76" s="516"/>
      <c r="WRV76" s="516"/>
      <c r="WRW76" s="516"/>
      <c r="WRX76" s="516"/>
      <c r="WRY76" s="516"/>
      <c r="WRZ76" s="516"/>
      <c r="WSA76" s="516"/>
      <c r="WSB76" s="516"/>
      <c r="WSC76" s="516"/>
      <c r="WSD76" s="516"/>
      <c r="WSE76" s="516"/>
      <c r="WSF76" s="516"/>
      <c r="WSG76" s="516"/>
      <c r="WSH76" s="516"/>
      <c r="WSI76" s="516"/>
      <c r="WSJ76" s="516"/>
      <c r="WSK76" s="516"/>
      <c r="WSL76" s="516"/>
      <c r="WSM76" s="516"/>
      <c r="WSN76" s="516"/>
      <c r="WSO76" s="516"/>
      <c r="WSP76" s="516"/>
      <c r="WSQ76" s="516"/>
      <c r="WSR76" s="516"/>
      <c r="WSS76" s="516"/>
      <c r="WST76" s="516"/>
      <c r="WSU76" s="516"/>
      <c r="WSV76" s="516"/>
      <c r="WSW76" s="516"/>
      <c r="WSX76" s="516"/>
      <c r="WSY76" s="516"/>
      <c r="WSZ76" s="516"/>
      <c r="WTA76" s="516"/>
      <c r="WTB76" s="516"/>
      <c r="WTC76" s="516"/>
      <c r="WTD76" s="516"/>
      <c r="WTE76" s="516"/>
      <c r="WTF76" s="516"/>
      <c r="WTG76" s="516"/>
      <c r="WTH76" s="516"/>
      <c r="WTI76" s="516"/>
      <c r="WTJ76" s="516"/>
      <c r="WTK76" s="516"/>
      <c r="WTL76" s="516"/>
      <c r="WTM76" s="516"/>
      <c r="WTN76" s="516"/>
      <c r="WTO76" s="516"/>
      <c r="WTP76" s="516"/>
      <c r="WTQ76" s="516"/>
      <c r="WTR76" s="516"/>
      <c r="WTS76" s="516"/>
      <c r="WTT76" s="516"/>
      <c r="WTU76" s="516"/>
      <c r="WTV76" s="516"/>
      <c r="WTW76" s="516"/>
      <c r="WTX76" s="516"/>
      <c r="WTY76" s="516"/>
      <c r="WTZ76" s="516"/>
      <c r="WUA76" s="516"/>
      <c r="WUB76" s="516"/>
      <c r="WUC76" s="516"/>
      <c r="WUD76" s="516"/>
      <c r="WUE76" s="516"/>
      <c r="WUF76" s="516"/>
      <c r="WUG76" s="516"/>
      <c r="WUH76" s="516"/>
      <c r="WUI76" s="516"/>
      <c r="WUJ76" s="516"/>
      <c r="WUK76" s="516"/>
      <c r="WUL76" s="516"/>
      <c r="WUM76" s="516"/>
      <c r="WUN76" s="516"/>
      <c r="WUO76" s="516"/>
      <c r="WUP76" s="516"/>
      <c r="WUQ76" s="516"/>
      <c r="WUR76" s="516"/>
      <c r="WUS76" s="516"/>
      <c r="WUT76" s="516"/>
      <c r="WUU76" s="516"/>
      <c r="WUV76" s="516"/>
      <c r="WUW76" s="516"/>
      <c r="WUX76" s="516"/>
      <c r="WUY76" s="516"/>
      <c r="WUZ76" s="516"/>
      <c r="WVA76" s="516"/>
      <c r="WVB76" s="516"/>
      <c r="WVC76" s="516"/>
      <c r="WVD76" s="516"/>
      <c r="WVE76" s="516"/>
      <c r="WVF76" s="516"/>
      <c r="WVG76" s="516"/>
      <c r="WVH76" s="516"/>
      <c r="WVI76" s="516"/>
      <c r="WVJ76" s="516"/>
      <c r="WVK76" s="516"/>
      <c r="WVL76" s="516"/>
      <c r="WVM76" s="516"/>
      <c r="WVN76" s="516"/>
      <c r="WVO76" s="516"/>
      <c r="WVP76" s="516"/>
      <c r="WVQ76" s="516"/>
      <c r="WVR76" s="516"/>
      <c r="WVS76" s="516"/>
      <c r="WVT76" s="516"/>
      <c r="WVU76" s="516"/>
      <c r="WVV76" s="516"/>
      <c r="WVW76" s="516"/>
      <c r="WVX76" s="516"/>
      <c r="WVY76" s="516"/>
      <c r="WVZ76" s="516"/>
      <c r="WWA76" s="516"/>
      <c r="WWB76" s="516"/>
      <c r="WWC76" s="516"/>
      <c r="WWD76" s="516"/>
      <c r="WWE76" s="516"/>
      <c r="WWF76" s="516"/>
      <c r="WWG76" s="516"/>
      <c r="WWH76" s="516"/>
      <c r="WWI76" s="516"/>
      <c r="WWJ76" s="516"/>
      <c r="WWK76" s="516"/>
      <c r="WWL76" s="516"/>
      <c r="WWM76" s="516"/>
      <c r="WWN76" s="516"/>
      <c r="WWO76" s="516"/>
      <c r="WWP76" s="516"/>
      <c r="WWQ76" s="516"/>
      <c r="WWR76" s="516"/>
      <c r="WWS76" s="516"/>
      <c r="WWT76" s="516"/>
      <c r="WWU76" s="516"/>
      <c r="WWV76" s="516"/>
      <c r="WWW76" s="516"/>
      <c r="WWX76" s="516"/>
      <c r="WWY76" s="516"/>
      <c r="WWZ76" s="516"/>
      <c r="WXA76" s="516"/>
      <c r="WXB76" s="516"/>
      <c r="WXC76" s="516"/>
      <c r="WXD76" s="516"/>
      <c r="WXE76" s="516"/>
      <c r="WXF76" s="516"/>
      <c r="WXG76" s="516"/>
      <c r="WXH76" s="516"/>
      <c r="WXI76" s="516"/>
      <c r="WXJ76" s="516"/>
      <c r="WXK76" s="516"/>
      <c r="WXL76" s="516"/>
      <c r="WXM76" s="516"/>
      <c r="WXN76" s="516"/>
      <c r="WXO76" s="516"/>
      <c r="WXP76" s="516"/>
      <c r="WXQ76" s="516"/>
      <c r="WXR76" s="516"/>
      <c r="WXS76" s="516"/>
      <c r="WXT76" s="516"/>
      <c r="WXU76" s="516"/>
      <c r="WXV76" s="516"/>
      <c r="WXW76" s="516"/>
      <c r="WXX76" s="516"/>
      <c r="WXY76" s="516"/>
      <c r="WXZ76" s="516"/>
      <c r="WYA76" s="516"/>
      <c r="WYB76" s="516"/>
      <c r="WYC76" s="516"/>
      <c r="WYD76" s="516"/>
      <c r="WYE76" s="516"/>
      <c r="WYF76" s="516"/>
      <c r="WYG76" s="516"/>
      <c r="WYH76" s="516"/>
      <c r="WYI76" s="516"/>
      <c r="WYJ76" s="516"/>
      <c r="WYK76" s="516"/>
      <c r="WYL76" s="516"/>
      <c r="WYM76" s="516"/>
      <c r="WYN76" s="516"/>
      <c r="WYO76" s="516"/>
      <c r="WYP76" s="516"/>
      <c r="WYQ76" s="516"/>
      <c r="WYR76" s="516"/>
      <c r="WYS76" s="516"/>
      <c r="WYT76" s="516"/>
      <c r="WYU76" s="516"/>
      <c r="WYV76" s="516"/>
      <c r="WYW76" s="516"/>
      <c r="WYX76" s="516"/>
      <c r="WYY76" s="516"/>
      <c r="WYZ76" s="516"/>
      <c r="WZA76" s="516"/>
      <c r="WZB76" s="516"/>
      <c r="WZC76" s="516"/>
      <c r="WZD76" s="516"/>
      <c r="WZE76" s="516"/>
      <c r="WZF76" s="516"/>
      <c r="WZG76" s="516"/>
      <c r="WZH76" s="516"/>
      <c r="WZI76" s="516"/>
      <c r="WZJ76" s="516"/>
      <c r="WZK76" s="516"/>
      <c r="WZL76" s="516"/>
      <c r="WZM76" s="516"/>
      <c r="WZN76" s="516"/>
      <c r="WZO76" s="516"/>
      <c r="WZP76" s="516"/>
      <c r="WZQ76" s="516"/>
      <c r="WZR76" s="516"/>
      <c r="WZS76" s="516"/>
      <c r="WZT76" s="516"/>
      <c r="WZU76" s="516"/>
      <c r="WZV76" s="516"/>
      <c r="WZW76" s="516"/>
      <c r="WZX76" s="516"/>
      <c r="WZY76" s="516"/>
      <c r="WZZ76" s="516"/>
      <c r="XAA76" s="516"/>
      <c r="XAB76" s="516"/>
      <c r="XAC76" s="516"/>
      <c r="XAD76" s="516"/>
      <c r="XAE76" s="516"/>
      <c r="XAF76" s="516"/>
      <c r="XAG76" s="516"/>
      <c r="XAH76" s="516"/>
      <c r="XAI76" s="516"/>
      <c r="XAJ76" s="516"/>
      <c r="XAK76" s="516"/>
      <c r="XAL76" s="516"/>
      <c r="XAM76" s="516"/>
      <c r="XAN76" s="516"/>
      <c r="XAO76" s="516"/>
      <c r="XAP76" s="516"/>
      <c r="XAQ76" s="516"/>
      <c r="XAR76" s="516"/>
      <c r="XAS76" s="516"/>
      <c r="XAT76" s="516"/>
      <c r="XAU76" s="516"/>
      <c r="XAV76" s="516"/>
      <c r="XAW76" s="516"/>
      <c r="XAX76" s="516"/>
      <c r="XAY76" s="516"/>
      <c r="XAZ76" s="516"/>
      <c r="XBA76" s="516"/>
      <c r="XBB76" s="516"/>
      <c r="XBC76" s="516"/>
      <c r="XBD76" s="516"/>
      <c r="XBE76" s="516"/>
      <c r="XBF76" s="516"/>
      <c r="XBG76" s="516"/>
      <c r="XBH76" s="516"/>
      <c r="XBI76" s="516"/>
      <c r="XBJ76" s="516"/>
      <c r="XBK76" s="516"/>
      <c r="XBL76" s="516"/>
      <c r="XBM76" s="516"/>
      <c r="XBN76" s="516"/>
      <c r="XBO76" s="516"/>
      <c r="XBP76" s="516"/>
      <c r="XBQ76" s="516"/>
      <c r="XBR76" s="516"/>
      <c r="XBS76" s="516"/>
      <c r="XBT76" s="516"/>
      <c r="XBU76" s="516"/>
      <c r="XBV76" s="516"/>
      <c r="XBW76" s="516"/>
      <c r="XBX76" s="516"/>
      <c r="XBY76" s="516"/>
      <c r="XBZ76" s="516"/>
      <c r="XCA76" s="516"/>
      <c r="XCB76" s="516"/>
      <c r="XCC76" s="516"/>
      <c r="XCD76" s="516"/>
      <c r="XCE76" s="516"/>
      <c r="XCF76" s="516"/>
      <c r="XCG76" s="516"/>
      <c r="XCH76" s="516"/>
      <c r="XCI76" s="516"/>
      <c r="XCJ76" s="516"/>
      <c r="XCK76" s="516"/>
      <c r="XCL76" s="516"/>
      <c r="XCM76" s="516"/>
      <c r="XCN76" s="516"/>
      <c r="XCO76" s="516"/>
      <c r="XCP76" s="516"/>
      <c r="XCQ76" s="516"/>
      <c r="XCR76" s="516"/>
      <c r="XCS76" s="516"/>
      <c r="XCT76" s="516"/>
      <c r="XCU76" s="516"/>
      <c r="XCV76" s="516"/>
      <c r="XCW76" s="516"/>
      <c r="XCX76" s="516"/>
      <c r="XCY76" s="516"/>
      <c r="XCZ76" s="516"/>
      <c r="XDA76" s="516"/>
      <c r="XDB76" s="516"/>
      <c r="XDC76" s="516"/>
      <c r="XDD76" s="516"/>
      <c r="XDE76" s="516"/>
      <c r="XDF76" s="516"/>
      <c r="XDG76" s="516"/>
      <c r="XDH76" s="516"/>
      <c r="XDI76" s="516"/>
      <c r="XDJ76" s="516"/>
      <c r="XDK76" s="516"/>
      <c r="XDL76" s="516"/>
      <c r="XDM76" s="516"/>
      <c r="XDN76" s="516"/>
      <c r="XDO76" s="516"/>
      <c r="XDP76" s="516"/>
      <c r="XDQ76" s="516"/>
      <c r="XDR76" s="516"/>
      <c r="XDS76" s="516"/>
      <c r="XDT76" s="516"/>
      <c r="XDU76" s="516"/>
      <c r="XDV76" s="516"/>
      <c r="XDW76" s="516"/>
      <c r="XDX76" s="516"/>
      <c r="XDY76" s="516"/>
      <c r="XDZ76" s="516"/>
      <c r="XEA76" s="516"/>
      <c r="XEB76" s="516"/>
      <c r="XEC76" s="516"/>
      <c r="XED76" s="516"/>
      <c r="XEE76" s="516"/>
      <c r="XEF76" s="516"/>
      <c r="XEG76" s="516"/>
      <c r="XEH76" s="516"/>
      <c r="XEI76" s="516"/>
      <c r="XEJ76" s="516"/>
      <c r="XEK76" s="516"/>
      <c r="XEL76" s="516"/>
      <c r="XEM76" s="516"/>
      <c r="XEN76" s="516"/>
      <c r="XEO76" s="516"/>
      <c r="XEP76" s="516"/>
      <c r="XEQ76" s="516"/>
      <c r="XER76" s="516"/>
      <c r="XES76" s="516"/>
      <c r="XET76" s="516"/>
      <c r="XEU76" s="516"/>
      <c r="XEV76" s="516"/>
      <c r="XEW76" s="516"/>
      <c r="XEX76" s="516"/>
      <c r="XEY76" s="516"/>
      <c r="XEZ76" s="516"/>
    </row>
    <row r="77" spans="1:16380" ht="15" customHeight="1">
      <c r="C77" s="553"/>
      <c r="D77" s="544"/>
      <c r="E77" s="544"/>
      <c r="F77" s="544"/>
      <c r="G77" s="544"/>
      <c r="H77" s="544"/>
      <c r="I77" s="544"/>
      <c r="J77" s="544"/>
      <c r="K77" s="544"/>
      <c r="L77" s="544"/>
      <c r="M77" s="544"/>
      <c r="N77" s="544"/>
      <c r="O77" s="544"/>
      <c r="P77" s="544"/>
    </row>
    <row r="78" spans="1:16380" ht="15" customHeight="1">
      <c r="C78" s="553"/>
      <c r="D78" s="544"/>
      <c r="E78" s="544"/>
      <c r="F78" s="544"/>
      <c r="G78" s="544"/>
      <c r="H78" s="544"/>
      <c r="I78" s="544"/>
      <c r="J78" s="544"/>
      <c r="K78" s="544"/>
      <c r="L78" s="544"/>
      <c r="M78" s="544"/>
      <c r="N78" s="544"/>
      <c r="O78" s="544"/>
      <c r="P78" s="544"/>
    </row>
    <row r="79" spans="1:16380" ht="15" customHeight="1">
      <c r="C79" s="553"/>
      <c r="D79" s="544"/>
      <c r="E79" s="544"/>
      <c r="F79" s="544"/>
      <c r="G79" s="544"/>
      <c r="H79" s="544"/>
      <c r="I79" s="544"/>
      <c r="J79" s="544"/>
      <c r="K79" s="544"/>
      <c r="L79" s="544"/>
      <c r="M79" s="544"/>
      <c r="N79" s="544"/>
      <c r="O79" s="544"/>
      <c r="P79" s="544"/>
    </row>
    <row r="80" spans="1:16380" ht="15" customHeight="1">
      <c r="C80" s="553"/>
      <c r="D80" s="544"/>
      <c r="E80" s="544"/>
      <c r="F80" s="544"/>
      <c r="G80" s="544"/>
      <c r="H80" s="544"/>
      <c r="I80" s="544"/>
      <c r="J80" s="544"/>
      <c r="K80" s="544"/>
      <c r="L80" s="544"/>
      <c r="M80" s="544"/>
      <c r="N80" s="544"/>
      <c r="O80" s="544"/>
      <c r="P80" s="544"/>
    </row>
    <row r="81" spans="3:16" ht="15" customHeight="1">
      <c r="C81" s="553"/>
      <c r="D81" s="544"/>
      <c r="E81" s="544"/>
      <c r="F81" s="544"/>
      <c r="G81" s="544"/>
      <c r="H81" s="544"/>
      <c r="I81" s="544"/>
      <c r="J81" s="544"/>
      <c r="K81" s="544"/>
      <c r="L81" s="544"/>
      <c r="M81" s="544"/>
      <c r="N81" s="544"/>
      <c r="O81" s="544"/>
      <c r="P81" s="544"/>
    </row>
    <row r="82" spans="3:16" ht="15" customHeight="1">
      <c r="C82" s="553"/>
      <c r="D82" s="544"/>
      <c r="E82" s="544"/>
      <c r="F82" s="544"/>
      <c r="G82" s="544"/>
      <c r="H82" s="544"/>
      <c r="I82" s="544"/>
      <c r="J82" s="544"/>
      <c r="K82" s="544"/>
      <c r="L82" s="544"/>
      <c r="M82" s="544"/>
      <c r="N82" s="544"/>
      <c r="O82" s="544"/>
      <c r="P82" s="544"/>
    </row>
    <row r="83" spans="3:16" ht="15" customHeight="1">
      <c r="C83" s="553"/>
      <c r="D83" s="544"/>
      <c r="E83" s="544"/>
      <c r="F83" s="544"/>
      <c r="G83" s="544"/>
      <c r="H83" s="544"/>
      <c r="I83" s="544"/>
      <c r="J83" s="544"/>
      <c r="K83" s="544"/>
      <c r="L83" s="544"/>
      <c r="M83" s="544"/>
      <c r="N83" s="544"/>
      <c r="O83" s="544"/>
      <c r="P83" s="544"/>
    </row>
    <row r="84" spans="3:16" ht="15" customHeight="1">
      <c r="C84" s="553"/>
      <c r="D84" s="544"/>
      <c r="E84" s="544"/>
      <c r="F84" s="544"/>
      <c r="G84" s="544"/>
      <c r="H84" s="544"/>
      <c r="I84" s="544"/>
      <c r="J84" s="544"/>
      <c r="K84" s="544"/>
      <c r="L84" s="544"/>
      <c r="M84" s="544"/>
      <c r="N84" s="544"/>
      <c r="O84" s="544"/>
      <c r="P84" s="544"/>
    </row>
    <row r="85" spans="3:16" ht="15" customHeight="1">
      <c r="C85" s="553"/>
      <c r="D85" s="544"/>
      <c r="E85" s="544"/>
      <c r="F85" s="544"/>
      <c r="G85" s="544"/>
      <c r="H85" s="544"/>
      <c r="I85" s="544"/>
      <c r="J85" s="544"/>
      <c r="K85" s="544"/>
      <c r="L85" s="544"/>
      <c r="M85" s="544"/>
      <c r="N85" s="544"/>
      <c r="O85" s="544"/>
      <c r="P85" s="544"/>
    </row>
    <row r="86" spans="3:16" ht="15" customHeight="1">
      <c r="C86" s="553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  <c r="O86" s="544"/>
      <c r="P86" s="544"/>
    </row>
    <row r="87" spans="3:16" ht="15" customHeight="1">
      <c r="C87" s="553"/>
      <c r="D87" s="544"/>
      <c r="E87" s="544"/>
      <c r="F87" s="544"/>
      <c r="G87" s="544"/>
      <c r="H87" s="544"/>
      <c r="I87" s="544"/>
      <c r="J87" s="544"/>
      <c r="K87" s="544"/>
      <c r="L87" s="544"/>
      <c r="M87" s="544"/>
      <c r="N87" s="544"/>
      <c r="O87" s="544"/>
      <c r="P87" s="544"/>
    </row>
    <row r="88" spans="3:16" ht="15" customHeight="1">
      <c r="C88" s="553"/>
      <c r="D88" s="544"/>
      <c r="E88" s="544"/>
      <c r="F88" s="544"/>
      <c r="G88" s="544"/>
      <c r="H88" s="544"/>
      <c r="I88" s="544"/>
      <c r="J88" s="544"/>
      <c r="K88" s="544"/>
      <c r="L88" s="544"/>
      <c r="M88" s="544"/>
      <c r="N88" s="544"/>
      <c r="O88" s="544"/>
      <c r="P88" s="544"/>
    </row>
    <row r="89" spans="3:16" ht="15" customHeight="1">
      <c r="C89" s="553"/>
      <c r="D89" s="544"/>
      <c r="E89" s="544"/>
      <c r="F89" s="544"/>
      <c r="G89" s="544"/>
      <c r="H89" s="544"/>
      <c r="I89" s="544"/>
      <c r="J89" s="544"/>
      <c r="K89" s="544"/>
      <c r="L89" s="544"/>
      <c r="M89" s="544"/>
      <c r="N89" s="544"/>
      <c r="O89" s="544"/>
      <c r="P89" s="544"/>
    </row>
    <row r="90" spans="3:16" ht="15" customHeight="1">
      <c r="C90" s="553"/>
      <c r="D90" s="544"/>
      <c r="E90" s="544"/>
      <c r="F90" s="544"/>
      <c r="G90" s="544"/>
      <c r="H90" s="544"/>
      <c r="I90" s="544"/>
      <c r="J90" s="544"/>
      <c r="K90" s="544"/>
      <c r="L90" s="544"/>
      <c r="M90" s="544"/>
      <c r="N90" s="544"/>
      <c r="O90" s="544"/>
      <c r="P90" s="544"/>
    </row>
    <row r="91" spans="3:16" ht="15" customHeight="1">
      <c r="C91" s="553"/>
      <c r="D91" s="544"/>
      <c r="E91" s="544"/>
      <c r="F91" s="544"/>
      <c r="G91" s="544"/>
      <c r="H91" s="544"/>
      <c r="I91" s="544"/>
      <c r="J91" s="544"/>
      <c r="K91" s="544"/>
      <c r="L91" s="544"/>
      <c r="M91" s="544"/>
      <c r="N91" s="544"/>
      <c r="O91" s="544"/>
      <c r="P91" s="544"/>
    </row>
    <row r="92" spans="3:16" ht="15" customHeight="1">
      <c r="C92" s="553"/>
      <c r="D92" s="544"/>
      <c r="E92" s="544"/>
      <c r="F92" s="544"/>
      <c r="G92" s="544"/>
      <c r="H92" s="544"/>
      <c r="I92" s="544"/>
      <c r="J92" s="544"/>
      <c r="K92" s="544"/>
      <c r="L92" s="544"/>
      <c r="M92" s="544"/>
      <c r="N92" s="544"/>
      <c r="O92" s="544"/>
      <c r="P92" s="544"/>
    </row>
    <row r="93" spans="3:16" ht="15" customHeight="1">
      <c r="C93" s="553"/>
      <c r="D93" s="544"/>
      <c r="E93" s="544"/>
      <c r="F93" s="544"/>
      <c r="G93" s="544"/>
      <c r="H93" s="544"/>
      <c r="I93" s="544"/>
      <c r="J93" s="544"/>
      <c r="K93" s="544"/>
      <c r="L93" s="544"/>
      <c r="M93" s="544"/>
      <c r="N93" s="544"/>
      <c r="O93" s="544"/>
      <c r="P93" s="544"/>
    </row>
  </sheetData>
  <mergeCells count="12">
    <mergeCell ref="D7:N7"/>
    <mergeCell ref="D8:N8"/>
    <mergeCell ref="D9:H9"/>
    <mergeCell ref="J9:N9"/>
    <mergeCell ref="D10:H10"/>
    <mergeCell ref="J10:N10"/>
    <mergeCell ref="O7:Y7"/>
    <mergeCell ref="O8:Y8"/>
    <mergeCell ref="O9:S9"/>
    <mergeCell ref="U9:Y9"/>
    <mergeCell ref="O10:S10"/>
    <mergeCell ref="U10:Y10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6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93"/>
  <sheetViews>
    <sheetView view="pageBreakPreview" zoomScale="80" zoomScaleNormal="100" workbookViewId="0">
      <selection activeCell="A4" sqref="A4"/>
    </sheetView>
  </sheetViews>
  <sheetFormatPr defaultColWidth="9.140625" defaultRowHeight="15" customHeight="1"/>
  <cols>
    <col min="1" max="1" width="10.85546875" style="1" customWidth="1"/>
    <col min="2" max="2" width="14.7109375" style="1" customWidth="1"/>
    <col min="3" max="3" width="12.7109375" style="2" customWidth="1"/>
    <col min="4" max="6" width="22.7109375" style="3" customWidth="1"/>
    <col min="7" max="7" width="1.7109375" style="1" customWidth="1"/>
    <col min="8" max="16384" width="9.140625" style="1"/>
  </cols>
  <sheetData>
    <row r="1" spans="1:13" ht="8.1" customHeight="1"/>
    <row r="2" spans="1:13" ht="8.1" customHeight="1"/>
    <row r="3" spans="1:13" ht="16.5" customHeight="1">
      <c r="A3" s="585" t="s">
        <v>401</v>
      </c>
      <c r="B3" s="5"/>
      <c r="G3" s="3"/>
    </row>
    <row r="4" spans="1:13" ht="16.5" customHeight="1">
      <c r="A4" s="586" t="s">
        <v>400</v>
      </c>
      <c r="B4" s="7"/>
      <c r="G4" s="3"/>
    </row>
    <row r="5" spans="1:13" s="9" customFormat="1" ht="8.1" customHeight="1" thickBot="1">
      <c r="A5" s="609"/>
      <c r="B5" s="224"/>
      <c r="C5" s="272"/>
      <c r="D5" s="222"/>
      <c r="E5" s="222"/>
      <c r="F5" s="222"/>
      <c r="G5" s="273"/>
    </row>
    <row r="6" spans="1:13" s="9" customFormat="1" ht="8.1" customHeight="1">
      <c r="A6" s="274"/>
      <c r="B6" s="274"/>
      <c r="C6" s="275"/>
      <c r="D6" s="276"/>
      <c r="E6" s="276"/>
      <c r="F6" s="276"/>
      <c r="G6" s="277"/>
    </row>
    <row r="7" spans="1:13" ht="15" customHeight="1">
      <c r="A7" s="279" t="s">
        <v>0</v>
      </c>
      <c r="B7" s="279"/>
      <c r="C7" s="293" t="s">
        <v>1</v>
      </c>
      <c r="D7" s="281" t="s">
        <v>49</v>
      </c>
      <c r="E7" s="281" t="s">
        <v>55</v>
      </c>
      <c r="F7" s="281" t="s">
        <v>56</v>
      </c>
      <c r="G7" s="281"/>
      <c r="H7" s="10"/>
      <c r="M7" s="11"/>
    </row>
    <row r="8" spans="1:13" ht="15" customHeight="1">
      <c r="A8" s="282" t="s">
        <v>5</v>
      </c>
      <c r="B8" s="278"/>
      <c r="C8" s="286" t="s">
        <v>6</v>
      </c>
      <c r="D8" s="284" t="s">
        <v>52</v>
      </c>
      <c r="E8" s="284"/>
      <c r="F8" s="284"/>
      <c r="G8" s="284"/>
      <c r="H8" s="10"/>
    </row>
    <row r="9" spans="1:13" ht="8.1" customHeight="1" thickBot="1">
      <c r="A9" s="287"/>
      <c r="B9" s="287"/>
      <c r="C9" s="288"/>
      <c r="D9" s="289"/>
      <c r="E9" s="289"/>
      <c r="F9" s="289"/>
      <c r="G9" s="289"/>
      <c r="H9" s="10"/>
    </row>
    <row r="10" spans="1:13" ht="8.1" customHeight="1">
      <c r="A10" s="13"/>
      <c r="B10" s="12"/>
      <c r="C10" s="14"/>
      <c r="D10" s="15"/>
      <c r="E10" s="15"/>
      <c r="F10" s="15"/>
      <c r="G10" s="15"/>
    </row>
    <row r="11" spans="1:13" ht="15" customHeight="1">
      <c r="A11" s="23" t="s">
        <v>30</v>
      </c>
      <c r="B11" s="16"/>
      <c r="C11" s="24">
        <v>2018</v>
      </c>
      <c r="D11" s="25">
        <v>873</v>
      </c>
      <c r="E11" s="29">
        <v>31</v>
      </c>
      <c r="F11" s="29">
        <v>842</v>
      </c>
    </row>
    <row r="12" spans="1:13" ht="15" customHeight="1">
      <c r="A12" s="23"/>
      <c r="B12" s="16"/>
      <c r="C12" s="24">
        <v>2019</v>
      </c>
      <c r="D12" s="25">
        <v>748</v>
      </c>
      <c r="E12" s="29">
        <v>41</v>
      </c>
      <c r="F12" s="29">
        <v>707</v>
      </c>
      <c r="H12" s="20"/>
      <c r="I12" s="20"/>
    </row>
    <row r="13" spans="1:13" ht="15" customHeight="1">
      <c r="A13" s="23"/>
      <c r="B13" s="16"/>
      <c r="C13" s="24">
        <v>2020</v>
      </c>
      <c r="D13" s="25">
        <v>1158</v>
      </c>
      <c r="E13" s="29">
        <v>6</v>
      </c>
      <c r="F13" s="29">
        <v>1152</v>
      </c>
      <c r="H13" s="20"/>
      <c r="I13" s="20"/>
    </row>
    <row r="14" spans="1:13" ht="8.1" customHeight="1">
      <c r="A14" s="23"/>
      <c r="B14" s="16"/>
      <c r="C14" s="18"/>
      <c r="D14" s="21"/>
      <c r="E14" s="29"/>
      <c r="F14" s="29"/>
    </row>
    <row r="15" spans="1:13" s="9" customFormat="1" ht="15" customHeight="1">
      <c r="A15" s="23" t="s">
        <v>31</v>
      </c>
      <c r="B15" s="22"/>
      <c r="C15" s="24">
        <v>2018</v>
      </c>
      <c r="D15" s="25">
        <v>2820</v>
      </c>
      <c r="E15" s="29">
        <v>497</v>
      </c>
      <c r="F15" s="29">
        <v>2323</v>
      </c>
    </row>
    <row r="16" spans="1:13" s="9" customFormat="1" ht="15" customHeight="1">
      <c r="A16" s="23"/>
      <c r="B16" s="22"/>
      <c r="C16" s="24">
        <v>2019</v>
      </c>
      <c r="D16" s="25">
        <v>2839</v>
      </c>
      <c r="E16" s="29">
        <v>495</v>
      </c>
      <c r="F16" s="29">
        <v>2344</v>
      </c>
    </row>
    <row r="17" spans="1:6" s="9" customFormat="1" ht="15" customHeight="1">
      <c r="A17" s="23"/>
      <c r="B17" s="22"/>
      <c r="C17" s="24">
        <v>2020</v>
      </c>
      <c r="D17" s="25">
        <v>1917</v>
      </c>
      <c r="E17" s="29">
        <v>569</v>
      </c>
      <c r="F17" s="29">
        <v>1348</v>
      </c>
    </row>
    <row r="18" spans="1:6" ht="8.1" customHeight="1">
      <c r="A18" s="23"/>
      <c r="B18" s="26"/>
      <c r="C18" s="18"/>
      <c r="D18" s="21"/>
      <c r="E18" s="29"/>
      <c r="F18" s="29"/>
    </row>
    <row r="19" spans="1:6" ht="15" customHeight="1">
      <c r="A19" s="23" t="s">
        <v>32</v>
      </c>
      <c r="B19" s="26"/>
      <c r="C19" s="24">
        <v>2018</v>
      </c>
      <c r="D19" s="25">
        <v>468</v>
      </c>
      <c r="E19" s="29">
        <v>23</v>
      </c>
      <c r="F19" s="29">
        <v>445</v>
      </c>
    </row>
    <row r="20" spans="1:6" ht="15" customHeight="1">
      <c r="A20" s="23"/>
      <c r="B20" s="26"/>
      <c r="C20" s="24">
        <v>2019</v>
      </c>
      <c r="D20" s="25">
        <v>605</v>
      </c>
      <c r="E20" s="29">
        <v>41</v>
      </c>
      <c r="F20" s="29">
        <v>564</v>
      </c>
    </row>
    <row r="21" spans="1:6" ht="15" customHeight="1">
      <c r="A21" s="23"/>
      <c r="B21" s="26"/>
      <c r="C21" s="24">
        <v>2020</v>
      </c>
      <c r="D21" s="25">
        <v>1030</v>
      </c>
      <c r="E21" s="29">
        <v>442</v>
      </c>
      <c r="F21" s="29">
        <v>588</v>
      </c>
    </row>
    <row r="22" spans="1:6" ht="8.1" customHeight="1">
      <c r="A22" s="23"/>
      <c r="B22" s="26"/>
      <c r="C22" s="18"/>
      <c r="D22" s="21"/>
      <c r="E22" s="29"/>
      <c r="F22" s="29"/>
    </row>
    <row r="23" spans="1:6" ht="15" customHeight="1">
      <c r="A23" s="23" t="s">
        <v>33</v>
      </c>
      <c r="B23" s="26"/>
      <c r="C23" s="24">
        <v>2018</v>
      </c>
      <c r="D23" s="25">
        <v>19557</v>
      </c>
      <c r="E23" s="29">
        <v>14029</v>
      </c>
      <c r="F23" s="29">
        <v>5528</v>
      </c>
    </row>
    <row r="24" spans="1:6" ht="15" customHeight="1">
      <c r="A24" s="23"/>
      <c r="B24" s="26"/>
      <c r="C24" s="24">
        <v>2019</v>
      </c>
      <c r="D24" s="25">
        <v>24948</v>
      </c>
      <c r="E24" s="29">
        <v>19337</v>
      </c>
      <c r="F24" s="29">
        <v>5611</v>
      </c>
    </row>
    <row r="25" spans="1:6" ht="15" customHeight="1">
      <c r="A25" s="23"/>
      <c r="B25" s="26"/>
      <c r="C25" s="24">
        <v>2020</v>
      </c>
      <c r="D25" s="25">
        <v>14338</v>
      </c>
      <c r="E25" s="29">
        <v>8634</v>
      </c>
      <c r="F25" s="29">
        <v>5704</v>
      </c>
    </row>
    <row r="26" spans="1:6" ht="8.1" customHeight="1">
      <c r="A26" s="23"/>
      <c r="B26" s="26"/>
      <c r="C26" s="18"/>
      <c r="D26" s="21"/>
      <c r="E26" s="29"/>
      <c r="F26" s="29"/>
    </row>
    <row r="27" spans="1:6" ht="15" customHeight="1">
      <c r="A27" s="23" t="s">
        <v>34</v>
      </c>
      <c r="B27" s="26"/>
      <c r="C27" s="24">
        <v>2018</v>
      </c>
      <c r="D27" s="25">
        <v>460</v>
      </c>
      <c r="E27" s="29">
        <v>5</v>
      </c>
      <c r="F27" s="29">
        <v>455</v>
      </c>
    </row>
    <row r="28" spans="1:6" ht="15" customHeight="1">
      <c r="A28" s="23"/>
      <c r="B28" s="26"/>
      <c r="C28" s="24">
        <v>2019</v>
      </c>
      <c r="D28" s="25">
        <v>557</v>
      </c>
      <c r="E28" s="29" t="s">
        <v>17</v>
      </c>
      <c r="F28" s="29">
        <v>557</v>
      </c>
    </row>
    <row r="29" spans="1:6" ht="15" customHeight="1">
      <c r="A29" s="23"/>
      <c r="B29" s="26"/>
      <c r="C29" s="24">
        <v>2020</v>
      </c>
      <c r="D29" s="25">
        <v>469</v>
      </c>
      <c r="E29" s="29">
        <v>1</v>
      </c>
      <c r="F29" s="29">
        <v>468</v>
      </c>
    </row>
    <row r="30" spans="1:6" ht="8.1" customHeight="1">
      <c r="A30" s="23"/>
      <c r="B30" s="26"/>
      <c r="C30" s="18"/>
      <c r="D30" s="21"/>
      <c r="E30" s="29"/>
      <c r="F30" s="29"/>
    </row>
    <row r="31" spans="1:6" ht="15" customHeight="1">
      <c r="A31" s="23" t="s">
        <v>35</v>
      </c>
      <c r="B31" s="26"/>
      <c r="C31" s="24">
        <v>2018</v>
      </c>
      <c r="D31" s="25">
        <v>878</v>
      </c>
      <c r="E31" s="29">
        <v>316</v>
      </c>
      <c r="F31" s="29">
        <v>562</v>
      </c>
    </row>
    <row r="32" spans="1:6" ht="15" customHeight="1">
      <c r="A32" s="23"/>
      <c r="B32" s="26"/>
      <c r="C32" s="24">
        <v>2019</v>
      </c>
      <c r="D32" s="25">
        <v>741</v>
      </c>
      <c r="E32" s="29">
        <v>456</v>
      </c>
      <c r="F32" s="29">
        <v>285</v>
      </c>
    </row>
    <row r="33" spans="1:6" ht="15" customHeight="1">
      <c r="A33" s="23"/>
      <c r="B33" s="26"/>
      <c r="C33" s="24">
        <v>2020</v>
      </c>
      <c r="D33" s="25">
        <v>1108</v>
      </c>
      <c r="E33" s="29">
        <v>734</v>
      </c>
      <c r="F33" s="29">
        <v>374</v>
      </c>
    </row>
    <row r="34" spans="1:6" ht="8.1" customHeight="1">
      <c r="A34" s="23"/>
      <c r="B34" s="26"/>
      <c r="C34" s="18"/>
      <c r="D34" s="21"/>
      <c r="E34" s="29"/>
      <c r="F34" s="29"/>
    </row>
    <row r="35" spans="1:6" ht="15" customHeight="1">
      <c r="A35" s="23" t="s">
        <v>36</v>
      </c>
      <c r="B35" s="26"/>
      <c r="C35" s="24">
        <v>2018</v>
      </c>
      <c r="D35" s="25">
        <v>296</v>
      </c>
      <c r="E35" s="29">
        <v>18</v>
      </c>
      <c r="F35" s="29">
        <v>278</v>
      </c>
    </row>
    <row r="36" spans="1:6" ht="15" customHeight="1">
      <c r="A36" s="23"/>
      <c r="B36" s="26"/>
      <c r="C36" s="24">
        <v>2019</v>
      </c>
      <c r="D36" s="25">
        <v>481</v>
      </c>
      <c r="E36" s="29">
        <v>58</v>
      </c>
      <c r="F36" s="29">
        <v>423</v>
      </c>
    </row>
    <row r="37" spans="1:6" ht="15" customHeight="1">
      <c r="A37" s="23"/>
      <c r="B37" s="26"/>
      <c r="C37" s="24">
        <v>2020</v>
      </c>
      <c r="D37" s="25">
        <v>682</v>
      </c>
      <c r="E37" s="29">
        <v>132</v>
      </c>
      <c r="F37" s="29">
        <v>550</v>
      </c>
    </row>
    <row r="38" spans="1:6" ht="8.1" customHeight="1">
      <c r="A38" s="23"/>
      <c r="B38" s="26"/>
      <c r="C38" s="18"/>
      <c r="D38" s="21"/>
      <c r="E38" s="29"/>
      <c r="F38" s="29"/>
    </row>
    <row r="39" spans="1:6" ht="15" customHeight="1">
      <c r="A39" s="23" t="s">
        <v>37</v>
      </c>
      <c r="B39" s="26"/>
      <c r="C39" s="24">
        <v>2018</v>
      </c>
      <c r="D39" s="25">
        <v>418</v>
      </c>
      <c r="E39" s="29">
        <v>54</v>
      </c>
      <c r="F39" s="29">
        <v>364</v>
      </c>
    </row>
    <row r="40" spans="1:6" ht="15" customHeight="1">
      <c r="A40" s="23"/>
      <c r="B40" s="26"/>
      <c r="C40" s="24">
        <v>2019</v>
      </c>
      <c r="D40" s="25">
        <v>425</v>
      </c>
      <c r="E40" s="29">
        <v>55</v>
      </c>
      <c r="F40" s="29">
        <v>370</v>
      </c>
    </row>
    <row r="41" spans="1:6" ht="15" customHeight="1">
      <c r="A41" s="23"/>
      <c r="B41" s="26"/>
      <c r="C41" s="24">
        <v>2020</v>
      </c>
      <c r="D41" s="25">
        <v>348</v>
      </c>
      <c r="E41" s="29">
        <v>31</v>
      </c>
      <c r="F41" s="29">
        <v>317</v>
      </c>
    </row>
    <row r="42" spans="1:6" ht="8.1" customHeight="1">
      <c r="A42" s="23"/>
      <c r="B42" s="26"/>
      <c r="C42" s="18"/>
      <c r="D42" s="21"/>
      <c r="E42" s="29"/>
      <c r="F42" s="29"/>
    </row>
    <row r="43" spans="1:6" ht="15" customHeight="1">
      <c r="A43" s="23" t="s">
        <v>38</v>
      </c>
      <c r="B43" s="26"/>
      <c r="C43" s="24">
        <v>2018</v>
      </c>
      <c r="D43" s="25">
        <v>30050</v>
      </c>
      <c r="E43" s="29">
        <v>21129</v>
      </c>
      <c r="F43" s="29">
        <v>8921</v>
      </c>
    </row>
    <row r="44" spans="1:6" ht="15" customHeight="1">
      <c r="A44" s="23"/>
      <c r="B44" s="26"/>
      <c r="C44" s="24">
        <v>2019</v>
      </c>
      <c r="D44" s="25">
        <v>28982</v>
      </c>
      <c r="E44" s="29">
        <v>19361</v>
      </c>
      <c r="F44" s="29">
        <v>9621</v>
      </c>
    </row>
    <row r="45" spans="1:6" ht="15" customHeight="1">
      <c r="A45" s="23"/>
      <c r="B45" s="26"/>
      <c r="C45" s="24">
        <v>2020</v>
      </c>
      <c r="D45" s="25">
        <v>25290</v>
      </c>
      <c r="E45" s="29">
        <v>17618</v>
      </c>
      <c r="F45" s="29">
        <v>7672</v>
      </c>
    </row>
    <row r="46" spans="1:6" ht="8.1" customHeight="1">
      <c r="A46" s="23"/>
      <c r="B46" s="26"/>
      <c r="C46" s="18"/>
      <c r="D46" s="21"/>
      <c r="E46" s="29"/>
      <c r="F46" s="29"/>
    </row>
    <row r="47" spans="1:6" ht="15" customHeight="1">
      <c r="A47" s="23" t="s">
        <v>39</v>
      </c>
      <c r="B47" s="26"/>
      <c r="C47" s="24">
        <v>2018</v>
      </c>
      <c r="D47" s="25">
        <v>386</v>
      </c>
      <c r="E47" s="29">
        <v>49</v>
      </c>
      <c r="F47" s="29">
        <v>337</v>
      </c>
    </row>
    <row r="48" spans="1:6" ht="15" customHeight="1">
      <c r="A48" s="23"/>
      <c r="B48" s="26"/>
      <c r="C48" s="24">
        <v>2019</v>
      </c>
      <c r="D48" s="25">
        <v>473</v>
      </c>
      <c r="E48" s="29">
        <v>37</v>
      </c>
      <c r="F48" s="29">
        <v>436</v>
      </c>
    </row>
    <row r="49" spans="1:6" ht="15" customHeight="1">
      <c r="A49" s="23"/>
      <c r="B49" s="26"/>
      <c r="C49" s="24">
        <v>2020</v>
      </c>
      <c r="D49" s="25">
        <v>413</v>
      </c>
      <c r="E49" s="29">
        <v>29</v>
      </c>
      <c r="F49" s="29">
        <v>384</v>
      </c>
    </row>
    <row r="50" spans="1:6" ht="8.1" customHeight="1">
      <c r="A50" s="23"/>
      <c r="B50" s="26"/>
      <c r="C50" s="18"/>
      <c r="D50" s="21"/>
      <c r="E50" s="29"/>
      <c r="F50" s="29"/>
    </row>
    <row r="51" spans="1:6" ht="15" customHeight="1">
      <c r="A51" s="23" t="s">
        <v>40</v>
      </c>
      <c r="B51" s="26"/>
      <c r="C51" s="24">
        <v>2018</v>
      </c>
      <c r="D51" s="25">
        <v>2526</v>
      </c>
      <c r="E51" s="29">
        <v>847</v>
      </c>
      <c r="F51" s="29">
        <v>1679</v>
      </c>
    </row>
    <row r="52" spans="1:6" ht="15" customHeight="1">
      <c r="A52" s="23"/>
      <c r="B52" s="26"/>
      <c r="C52" s="24">
        <v>2019</v>
      </c>
      <c r="D52" s="25">
        <v>3339</v>
      </c>
      <c r="E52" s="29">
        <v>324</v>
      </c>
      <c r="F52" s="29">
        <v>3015</v>
      </c>
    </row>
    <row r="53" spans="1:6" ht="15" customHeight="1">
      <c r="A53" s="23"/>
      <c r="B53" s="26"/>
      <c r="C53" s="24">
        <v>2020</v>
      </c>
      <c r="D53" s="25">
        <v>1978</v>
      </c>
      <c r="E53" s="29">
        <v>63</v>
      </c>
      <c r="F53" s="29">
        <v>1915</v>
      </c>
    </row>
    <row r="54" spans="1:6" ht="8.1" customHeight="1">
      <c r="A54" s="23"/>
      <c r="B54" s="26"/>
      <c r="C54" s="18"/>
      <c r="D54" s="21"/>
      <c r="E54" s="29"/>
      <c r="F54" s="29"/>
    </row>
    <row r="55" spans="1:6" ht="15" customHeight="1">
      <c r="A55" s="23" t="s">
        <v>41</v>
      </c>
      <c r="B55" s="26"/>
      <c r="C55" s="24">
        <v>2018</v>
      </c>
      <c r="D55" s="25">
        <v>2237</v>
      </c>
      <c r="E55" s="29">
        <v>501</v>
      </c>
      <c r="F55" s="29">
        <v>1736</v>
      </c>
    </row>
    <row r="56" spans="1:6" ht="15" customHeight="1">
      <c r="A56" s="220"/>
      <c r="B56" s="26"/>
      <c r="C56" s="24">
        <v>2019</v>
      </c>
      <c r="D56" s="25">
        <v>2186</v>
      </c>
      <c r="E56" s="29">
        <v>209</v>
      </c>
      <c r="F56" s="29">
        <v>1977</v>
      </c>
    </row>
    <row r="57" spans="1:6" ht="15" customHeight="1">
      <c r="A57" s="220"/>
      <c r="B57" s="26"/>
      <c r="C57" s="24">
        <v>2020</v>
      </c>
      <c r="D57" s="25">
        <v>1043</v>
      </c>
      <c r="E57" s="29">
        <v>164</v>
      </c>
      <c r="F57" s="29">
        <v>879</v>
      </c>
    </row>
    <row r="58" spans="1:6" ht="8.1" customHeight="1">
      <c r="A58" s="23"/>
      <c r="B58" s="26"/>
      <c r="C58" s="18"/>
      <c r="D58" s="21"/>
      <c r="E58" s="29"/>
      <c r="F58" s="29"/>
    </row>
    <row r="59" spans="1:6" ht="15" customHeight="1">
      <c r="A59" s="23" t="s">
        <v>42</v>
      </c>
      <c r="B59" s="26"/>
      <c r="C59" s="24">
        <v>2018</v>
      </c>
      <c r="D59" s="25">
        <v>13825</v>
      </c>
      <c r="E59" s="29">
        <v>7608</v>
      </c>
      <c r="F59" s="29">
        <v>6217</v>
      </c>
    </row>
    <row r="60" spans="1:6" ht="15" customHeight="1">
      <c r="A60" s="23"/>
      <c r="B60" s="26"/>
      <c r="C60" s="24">
        <v>2019</v>
      </c>
      <c r="D60" s="25">
        <v>15643</v>
      </c>
      <c r="E60" s="29">
        <v>7361</v>
      </c>
      <c r="F60" s="29">
        <v>8282</v>
      </c>
    </row>
    <row r="61" spans="1:6" ht="15" customHeight="1">
      <c r="A61" s="23"/>
      <c r="B61" s="26"/>
      <c r="C61" s="24">
        <v>2020</v>
      </c>
      <c r="D61" s="25">
        <v>11885</v>
      </c>
      <c r="E61" s="29">
        <v>5752</v>
      </c>
      <c r="F61" s="29">
        <v>6133</v>
      </c>
    </row>
    <row r="62" spans="1:6" ht="8.1" customHeight="1">
      <c r="A62" s="23"/>
      <c r="B62" s="26"/>
      <c r="C62" s="18"/>
      <c r="D62" s="21"/>
      <c r="E62" s="29"/>
      <c r="F62" s="29"/>
    </row>
    <row r="63" spans="1:6" ht="15" customHeight="1">
      <c r="A63" s="23" t="s">
        <v>43</v>
      </c>
      <c r="B63" s="32"/>
      <c r="C63" s="33">
        <v>2018</v>
      </c>
      <c r="D63" s="25">
        <v>1170</v>
      </c>
      <c r="E63" s="29">
        <v>186</v>
      </c>
      <c r="F63" s="29">
        <v>984</v>
      </c>
    </row>
    <row r="64" spans="1:6" ht="15" customHeight="1">
      <c r="B64" s="32"/>
      <c r="C64" s="33">
        <v>2019</v>
      </c>
      <c r="D64" s="25">
        <v>837</v>
      </c>
      <c r="E64" s="29">
        <v>87</v>
      </c>
      <c r="F64" s="29">
        <v>750</v>
      </c>
    </row>
    <row r="65" spans="1:7" ht="15" customHeight="1">
      <c r="B65" s="32"/>
      <c r="C65" s="33">
        <v>2020</v>
      </c>
      <c r="D65" s="25">
        <v>518</v>
      </c>
      <c r="E65" s="29">
        <v>46</v>
      </c>
      <c r="F65" s="29">
        <v>472</v>
      </c>
    </row>
    <row r="66" spans="1:7" ht="8.1" customHeight="1">
      <c r="A66" s="254"/>
      <c r="B66" s="253"/>
      <c r="C66" s="255"/>
      <c r="D66" s="256"/>
      <c r="E66" s="256"/>
      <c r="F66" s="256"/>
      <c r="G66" s="257"/>
    </row>
    <row r="67" spans="1:7" ht="15" customHeight="1">
      <c r="A67" s="35"/>
      <c r="B67" s="34"/>
      <c r="C67" s="36"/>
      <c r="D67" s="37"/>
      <c r="E67" s="37"/>
      <c r="G67" s="21" t="s">
        <v>28</v>
      </c>
    </row>
    <row r="68" spans="1:7" s="43" customFormat="1" ht="15" customHeight="1">
      <c r="A68" s="38"/>
      <c r="B68" s="38"/>
      <c r="C68" s="39"/>
      <c r="D68" s="40"/>
      <c r="E68" s="41"/>
      <c r="F68" s="3"/>
      <c r="G68" s="42" t="s">
        <v>29</v>
      </c>
    </row>
    <row r="69" spans="1:7" s="43" customFormat="1" ht="15" customHeight="1">
      <c r="C69" s="44"/>
      <c r="D69" s="45"/>
      <c r="E69" s="45"/>
      <c r="F69" s="45"/>
    </row>
    <row r="70" spans="1:7" ht="15" customHeight="1">
      <c r="A70" s="34"/>
      <c r="B70" s="34"/>
      <c r="C70" s="36"/>
    </row>
    <row r="71" spans="1:7" ht="15" customHeight="1">
      <c r="A71" s="34"/>
      <c r="B71" s="34"/>
      <c r="C71" s="36"/>
    </row>
    <row r="72" spans="1:7" ht="15" customHeight="1">
      <c r="A72" s="34"/>
      <c r="B72" s="34"/>
      <c r="C72" s="36"/>
    </row>
    <row r="73" spans="1:7" ht="15" customHeight="1">
      <c r="A73" s="34"/>
      <c r="B73" s="34"/>
      <c r="C73" s="36"/>
    </row>
    <row r="74" spans="1:7" ht="15" customHeight="1">
      <c r="A74" s="34"/>
      <c r="B74" s="34"/>
      <c r="C74" s="36"/>
    </row>
    <row r="75" spans="1:7" ht="15" customHeight="1">
      <c r="A75" s="34"/>
      <c r="B75" s="34"/>
      <c r="C75" s="36"/>
    </row>
    <row r="76" spans="1:7" ht="15" customHeight="1">
      <c r="A76" s="34"/>
      <c r="B76" s="34"/>
      <c r="C76" s="36"/>
    </row>
    <row r="77" spans="1:7" ht="15" customHeight="1">
      <c r="A77" s="34"/>
      <c r="B77" s="34"/>
      <c r="C77" s="36"/>
    </row>
    <row r="78" spans="1:7" ht="15" customHeight="1">
      <c r="A78" s="34"/>
      <c r="B78" s="34"/>
      <c r="C78" s="36"/>
    </row>
    <row r="79" spans="1:7" ht="15" customHeight="1">
      <c r="A79" s="34"/>
      <c r="B79" s="34"/>
      <c r="C79" s="36"/>
    </row>
    <row r="80" spans="1:7" ht="15" customHeight="1">
      <c r="A80" s="34"/>
      <c r="B80" s="34"/>
      <c r="C80" s="36"/>
    </row>
    <row r="81" spans="1:6" ht="15" customHeight="1">
      <c r="A81" s="34"/>
      <c r="B81" s="34"/>
      <c r="C81" s="36"/>
    </row>
    <row r="82" spans="1:6" ht="15" customHeight="1">
      <c r="A82" s="34"/>
      <c r="B82" s="34"/>
      <c r="C82" s="36"/>
    </row>
    <row r="83" spans="1:6" ht="15" customHeight="1">
      <c r="A83" s="34"/>
      <c r="B83" s="34"/>
      <c r="C83" s="36"/>
    </row>
    <row r="84" spans="1:6" ht="15" customHeight="1">
      <c r="A84" s="34"/>
      <c r="B84" s="34"/>
      <c r="C84" s="36"/>
    </row>
    <row r="85" spans="1:6" ht="15" customHeight="1">
      <c r="A85" s="34"/>
      <c r="B85" s="34"/>
      <c r="C85" s="36"/>
    </row>
    <row r="86" spans="1:6" ht="15" customHeight="1">
      <c r="A86" s="34"/>
      <c r="B86" s="34"/>
      <c r="C86" s="36"/>
    </row>
    <row r="87" spans="1:6" ht="15" customHeight="1">
      <c r="A87" s="34"/>
      <c r="B87" s="34"/>
      <c r="C87" s="36"/>
      <c r="D87" s="46"/>
      <c r="E87" s="46"/>
      <c r="F87" s="46"/>
    </row>
    <row r="88" spans="1:6" ht="15" customHeight="1">
      <c r="A88" s="34"/>
      <c r="B88" s="34"/>
      <c r="C88" s="36"/>
      <c r="D88" s="46"/>
      <c r="E88" s="46"/>
      <c r="F88" s="46"/>
    </row>
    <row r="89" spans="1:6" ht="15" customHeight="1">
      <c r="A89" s="34"/>
      <c r="B89" s="34"/>
      <c r="C89" s="36"/>
    </row>
    <row r="90" spans="1:6" ht="15" customHeight="1">
      <c r="A90" s="34"/>
      <c r="B90" s="34"/>
      <c r="C90" s="36"/>
    </row>
    <row r="91" spans="1:6" ht="15" customHeight="1">
      <c r="A91" s="47"/>
      <c r="B91" s="47"/>
      <c r="C91" s="48"/>
    </row>
    <row r="92" spans="1:6" ht="15" customHeight="1">
      <c r="A92" s="49"/>
      <c r="B92" s="49"/>
      <c r="C92" s="50"/>
      <c r="D92" s="42"/>
      <c r="E92" s="42"/>
      <c r="F92" s="42"/>
    </row>
    <row r="93" spans="1:6" ht="15" customHeight="1">
      <c r="A93" s="51"/>
      <c r="B93" s="51"/>
      <c r="C93" s="52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8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  <pageSetUpPr fitToPage="1"/>
  </sheetPr>
  <dimension ref="A1:XEV89"/>
  <sheetViews>
    <sheetView view="pageBreakPreview" zoomScale="80" zoomScaleNormal="100" workbookViewId="0">
      <selection activeCell="A4" sqref="A4"/>
    </sheetView>
  </sheetViews>
  <sheetFormatPr defaultColWidth="9" defaultRowHeight="15" customHeight="1"/>
  <cols>
    <col min="1" max="1" width="10.85546875" style="478" customWidth="1"/>
    <col min="2" max="2" width="10.7109375" style="478" customWidth="1"/>
    <col min="3" max="3" width="11.7109375" style="479" customWidth="1"/>
    <col min="4" max="4" width="21" style="480" bestFit="1" customWidth="1"/>
    <col min="5" max="5" width="1.7109375" style="480" customWidth="1"/>
    <col min="6" max="6" width="12.7109375" style="480" customWidth="1"/>
    <col min="7" max="10" width="12.7109375" style="503" customWidth="1"/>
    <col min="11" max="11" width="1.7109375" style="477" customWidth="1"/>
    <col min="12" max="16376" width="9" style="477"/>
    <col min="16377" max="16384" width="9" style="522"/>
  </cols>
  <sheetData>
    <row r="1" spans="1:15" ht="8.1" customHeight="1">
      <c r="D1" s="479"/>
      <c r="E1" s="479"/>
      <c r="F1" s="479"/>
      <c r="G1" s="480"/>
      <c r="H1" s="480"/>
      <c r="I1" s="480"/>
      <c r="J1" s="480"/>
    </row>
    <row r="2" spans="1:15" ht="8.1" customHeight="1">
      <c r="D2" s="479"/>
      <c r="E2" s="479"/>
      <c r="F2" s="479"/>
      <c r="G2" s="480"/>
      <c r="H2" s="480"/>
      <c r="I2" s="480"/>
      <c r="J2" s="480"/>
    </row>
    <row r="3" spans="1:15" s="477" customFormat="1" ht="16.5" customHeight="1">
      <c r="A3" s="590" t="s">
        <v>437</v>
      </c>
      <c r="B3" s="527"/>
      <c r="C3" s="479"/>
      <c r="D3" s="479"/>
      <c r="E3" s="479"/>
      <c r="F3" s="479"/>
      <c r="G3" s="480"/>
      <c r="H3" s="480"/>
      <c r="I3" s="480"/>
      <c r="J3" s="480"/>
      <c r="K3" s="481"/>
    </row>
    <row r="4" spans="1:15" s="477" customFormat="1" ht="16.5" customHeight="1">
      <c r="A4" s="591" t="s">
        <v>436</v>
      </c>
      <c r="B4" s="528"/>
      <c r="C4" s="479"/>
      <c r="D4" s="479"/>
      <c r="E4" s="479"/>
      <c r="F4" s="479"/>
      <c r="G4" s="480"/>
      <c r="H4" s="480"/>
      <c r="I4" s="480"/>
      <c r="J4" s="480"/>
      <c r="K4" s="481"/>
    </row>
    <row r="5" spans="1:15" ht="8.1" customHeight="1" thickBot="1">
      <c r="D5" s="479"/>
      <c r="E5" s="479"/>
      <c r="F5" s="479"/>
      <c r="G5" s="480"/>
      <c r="H5" s="480"/>
      <c r="I5" s="480"/>
      <c r="J5" s="480"/>
    </row>
    <row r="6" spans="1:15" ht="8.1" customHeight="1">
      <c r="A6" s="483"/>
      <c r="B6" s="483"/>
      <c r="C6" s="484"/>
      <c r="D6" s="484"/>
      <c r="E6" s="484"/>
      <c r="F6" s="484"/>
      <c r="G6" s="485"/>
      <c r="H6" s="485"/>
      <c r="I6" s="485"/>
      <c r="J6" s="485"/>
      <c r="K6" s="484"/>
      <c r="L6" s="485"/>
      <c r="M6" s="485"/>
      <c r="N6" s="485"/>
      <c r="O6" s="485"/>
    </row>
    <row r="7" spans="1:15" ht="15.75">
      <c r="A7" s="486" t="s">
        <v>85</v>
      </c>
      <c r="B7" s="486"/>
      <c r="C7" s="487" t="s">
        <v>1</v>
      </c>
      <c r="D7" s="488" t="s">
        <v>343</v>
      </c>
      <c r="E7" s="488"/>
      <c r="F7" s="614" t="s">
        <v>344</v>
      </c>
      <c r="G7" s="614"/>
      <c r="H7" s="614"/>
      <c r="I7" s="614"/>
      <c r="J7" s="614"/>
      <c r="K7" s="614"/>
      <c r="L7" s="614"/>
      <c r="M7" s="614"/>
      <c r="N7" s="614"/>
      <c r="O7" s="614"/>
    </row>
    <row r="8" spans="1:15" s="489" customFormat="1" ht="15.75">
      <c r="A8" s="490" t="s">
        <v>88</v>
      </c>
      <c r="B8" s="491"/>
      <c r="C8" s="492" t="s">
        <v>6</v>
      </c>
      <c r="D8" s="488" t="s">
        <v>345</v>
      </c>
      <c r="E8" s="493"/>
      <c r="F8" s="615" t="s">
        <v>346</v>
      </c>
      <c r="G8" s="615"/>
      <c r="H8" s="615"/>
      <c r="I8" s="615"/>
      <c r="J8" s="615"/>
      <c r="K8" s="615"/>
      <c r="L8" s="615"/>
      <c r="M8" s="615"/>
      <c r="N8" s="615"/>
      <c r="O8" s="615"/>
    </row>
    <row r="9" spans="1:15" s="489" customFormat="1" ht="15.75">
      <c r="A9" s="490"/>
      <c r="B9" s="491"/>
      <c r="C9" s="492"/>
      <c r="D9" s="493" t="s">
        <v>347</v>
      </c>
      <c r="E9" s="493"/>
      <c r="F9" s="614" t="s">
        <v>49</v>
      </c>
      <c r="G9" s="614"/>
      <c r="H9" s="614"/>
      <c r="I9" s="614"/>
      <c r="J9" s="614"/>
      <c r="K9" s="614"/>
      <c r="L9" s="614"/>
      <c r="M9" s="614"/>
      <c r="N9" s="614"/>
      <c r="O9" s="614"/>
    </row>
    <row r="10" spans="1:15" s="489" customFormat="1">
      <c r="A10" s="490"/>
      <c r="B10" s="491"/>
      <c r="C10" s="492"/>
      <c r="D10" s="493" t="s">
        <v>348</v>
      </c>
      <c r="E10" s="493"/>
      <c r="F10" s="615" t="s">
        <v>52</v>
      </c>
      <c r="G10" s="615"/>
      <c r="H10" s="615"/>
      <c r="I10" s="615"/>
      <c r="J10" s="615"/>
      <c r="K10" s="615"/>
      <c r="L10" s="615"/>
      <c r="M10" s="615"/>
      <c r="N10" s="615"/>
      <c r="O10" s="615"/>
    </row>
    <row r="11" spans="1:15" s="489" customFormat="1" ht="15.75">
      <c r="A11" s="490"/>
      <c r="B11" s="491"/>
      <c r="C11" s="492"/>
      <c r="D11" s="493"/>
      <c r="E11" s="493"/>
      <c r="F11" s="488" t="s">
        <v>49</v>
      </c>
      <c r="G11" s="488" t="s">
        <v>349</v>
      </c>
      <c r="H11" s="488" t="s">
        <v>350</v>
      </c>
      <c r="I11" s="488" t="s">
        <v>351</v>
      </c>
      <c r="J11" s="488" t="s">
        <v>166</v>
      </c>
      <c r="K11" s="488"/>
      <c r="L11" s="488"/>
      <c r="M11" s="488"/>
      <c r="N11" s="488"/>
      <c r="O11" s="488"/>
    </row>
    <row r="12" spans="1:15" s="489" customFormat="1">
      <c r="A12" s="490"/>
      <c r="B12" s="491"/>
      <c r="C12" s="492"/>
      <c r="D12" s="493"/>
      <c r="E12" s="493"/>
      <c r="F12" s="493" t="s">
        <v>52</v>
      </c>
      <c r="G12" s="493" t="s">
        <v>352</v>
      </c>
      <c r="H12" s="493" t="s">
        <v>285</v>
      </c>
      <c r="I12" s="493" t="s">
        <v>353</v>
      </c>
      <c r="J12" s="493" t="s">
        <v>172</v>
      </c>
      <c r="K12" s="493"/>
      <c r="L12" s="493"/>
      <c r="M12" s="493"/>
      <c r="N12" s="493"/>
      <c r="O12" s="493"/>
    </row>
    <row r="13" spans="1:15" s="481" customFormat="1" ht="8.1" customHeight="1" thickBot="1">
      <c r="A13" s="494"/>
      <c r="B13" s="494"/>
      <c r="C13" s="495"/>
      <c r="D13" s="495"/>
      <c r="E13" s="495"/>
      <c r="F13" s="495"/>
      <c r="G13" s="496"/>
      <c r="H13" s="496"/>
      <c r="I13" s="496"/>
      <c r="J13" s="496"/>
      <c r="K13" s="495"/>
      <c r="L13" s="496"/>
      <c r="M13" s="496"/>
      <c r="N13" s="496"/>
      <c r="O13" s="496"/>
    </row>
    <row r="14" spans="1:15" s="481" customFormat="1" ht="8.1" customHeight="1">
      <c r="A14" s="497"/>
      <c r="B14" s="497"/>
      <c r="C14" s="479"/>
      <c r="D14" s="479"/>
      <c r="E14" s="479"/>
      <c r="F14" s="479"/>
      <c r="G14" s="480"/>
      <c r="H14" s="480"/>
      <c r="I14" s="480"/>
      <c r="J14" s="480"/>
    </row>
    <row r="15" spans="1:15" ht="15" customHeight="1">
      <c r="A15" s="547" t="s">
        <v>119</v>
      </c>
      <c r="B15" s="497"/>
      <c r="C15" s="479">
        <v>2018</v>
      </c>
      <c r="D15" s="506" t="s">
        <v>339</v>
      </c>
      <c r="E15" s="506"/>
      <c r="F15" s="506" t="s">
        <v>339</v>
      </c>
      <c r="G15" s="506" t="s">
        <v>339</v>
      </c>
      <c r="H15" s="506" t="s">
        <v>339</v>
      </c>
      <c r="I15" s="506" t="s">
        <v>339</v>
      </c>
      <c r="J15" s="506" t="s">
        <v>339</v>
      </c>
      <c r="M15" s="478"/>
    </row>
    <row r="16" spans="1:15" ht="15" customHeight="1">
      <c r="A16" s="547"/>
      <c r="B16" s="497"/>
      <c r="C16" s="479">
        <v>2019</v>
      </c>
      <c r="D16" s="506" t="s">
        <v>339</v>
      </c>
      <c r="E16" s="506"/>
      <c r="F16" s="506" t="s">
        <v>339</v>
      </c>
      <c r="G16" s="506" t="s">
        <v>339</v>
      </c>
      <c r="H16" s="506" t="s">
        <v>339</v>
      </c>
      <c r="I16" s="506" t="s">
        <v>339</v>
      </c>
      <c r="J16" s="506" t="s">
        <v>339</v>
      </c>
    </row>
    <row r="17" spans="1:20" ht="15" customHeight="1">
      <c r="A17" s="547"/>
      <c r="B17" s="497"/>
      <c r="C17" s="479">
        <v>2020</v>
      </c>
      <c r="D17" s="506" t="s">
        <v>339</v>
      </c>
      <c r="E17" s="506"/>
      <c r="F17" s="506" t="s">
        <v>339</v>
      </c>
      <c r="G17" s="506" t="s">
        <v>339</v>
      </c>
      <c r="H17" s="506" t="s">
        <v>339</v>
      </c>
      <c r="I17" s="506" t="s">
        <v>339</v>
      </c>
      <c r="J17" s="506" t="s">
        <v>339</v>
      </c>
      <c r="K17" s="502"/>
    </row>
    <row r="18" spans="1:20" ht="8.1" customHeight="1">
      <c r="A18" s="547"/>
      <c r="B18" s="497"/>
      <c r="C18" s="497"/>
    </row>
    <row r="19" spans="1:20" ht="15" customHeight="1">
      <c r="A19" s="547" t="s">
        <v>120</v>
      </c>
      <c r="C19" s="479">
        <v>2018</v>
      </c>
      <c r="D19" s="506" t="s">
        <v>339</v>
      </c>
      <c r="E19" s="505"/>
      <c r="F19" s="506" t="s">
        <v>339</v>
      </c>
      <c r="G19" s="506" t="s">
        <v>339</v>
      </c>
      <c r="H19" s="506" t="s">
        <v>339</v>
      </c>
      <c r="I19" s="506" t="s">
        <v>339</v>
      </c>
      <c r="J19" s="506" t="s">
        <v>339</v>
      </c>
    </row>
    <row r="20" spans="1:20" ht="15" customHeight="1">
      <c r="A20" s="547"/>
      <c r="C20" s="479">
        <v>2019</v>
      </c>
      <c r="D20" s="506" t="s">
        <v>339</v>
      </c>
      <c r="E20" s="507"/>
      <c r="F20" s="506" t="s">
        <v>339</v>
      </c>
      <c r="G20" s="506" t="s">
        <v>339</v>
      </c>
      <c r="H20" s="506" t="s">
        <v>339</v>
      </c>
      <c r="I20" s="506" t="s">
        <v>339</v>
      </c>
      <c r="J20" s="506" t="s">
        <v>339</v>
      </c>
    </row>
    <row r="21" spans="1:20" ht="15" customHeight="1">
      <c r="A21" s="547"/>
      <c r="C21" s="479">
        <v>2020</v>
      </c>
      <c r="D21" s="506" t="s">
        <v>339</v>
      </c>
      <c r="E21" s="508"/>
      <c r="F21" s="506" t="s">
        <v>339</v>
      </c>
      <c r="G21" s="506" t="s">
        <v>339</v>
      </c>
      <c r="H21" s="506" t="s">
        <v>339</v>
      </c>
      <c r="I21" s="506" t="s">
        <v>339</v>
      </c>
      <c r="J21" s="506" t="s">
        <v>339</v>
      </c>
      <c r="O21" s="509"/>
    </row>
    <row r="22" spans="1:20" ht="8.1" customHeight="1">
      <c r="A22" s="547"/>
      <c r="C22" s="497"/>
      <c r="D22" s="508"/>
      <c r="E22" s="508"/>
    </row>
    <row r="23" spans="1:20" ht="15" customHeight="1">
      <c r="A23" s="547" t="s">
        <v>121</v>
      </c>
      <c r="C23" s="479">
        <v>2018</v>
      </c>
      <c r="D23" s="506" t="s">
        <v>339</v>
      </c>
      <c r="E23" s="506"/>
      <c r="F23" s="506" t="s">
        <v>339</v>
      </c>
      <c r="G23" s="506" t="s">
        <v>339</v>
      </c>
      <c r="H23" s="506" t="s">
        <v>339</v>
      </c>
      <c r="I23" s="506" t="s">
        <v>339</v>
      </c>
      <c r="J23" s="506" t="s">
        <v>339</v>
      </c>
    </row>
    <row r="24" spans="1:20" s="478" customFormat="1" ht="15" customHeight="1">
      <c r="A24" s="547"/>
      <c r="C24" s="479">
        <v>2019</v>
      </c>
      <c r="D24" s="506" t="s">
        <v>339</v>
      </c>
      <c r="E24" s="506"/>
      <c r="F24" s="506" t="s">
        <v>339</v>
      </c>
      <c r="G24" s="506" t="s">
        <v>339</v>
      </c>
      <c r="H24" s="506" t="s">
        <v>339</v>
      </c>
      <c r="I24" s="506" t="s">
        <v>339</v>
      </c>
      <c r="J24" s="506" t="s">
        <v>339</v>
      </c>
      <c r="K24" s="477"/>
    </row>
    <row r="25" spans="1:20" ht="15" customHeight="1">
      <c r="A25" s="547"/>
      <c r="C25" s="479">
        <v>2020</v>
      </c>
      <c r="D25" s="506" t="s">
        <v>339</v>
      </c>
      <c r="E25" s="508"/>
      <c r="F25" s="506" t="s">
        <v>339</v>
      </c>
      <c r="G25" s="506" t="s">
        <v>339</v>
      </c>
      <c r="H25" s="506" t="s">
        <v>339</v>
      </c>
      <c r="I25" s="506" t="s">
        <v>339</v>
      </c>
      <c r="J25" s="506" t="s">
        <v>339</v>
      </c>
    </row>
    <row r="26" spans="1:20" ht="8.1" customHeight="1">
      <c r="A26" s="547"/>
      <c r="C26" s="497"/>
      <c r="D26" s="508"/>
      <c r="E26" s="508"/>
    </row>
    <row r="27" spans="1:20" ht="15" customHeight="1">
      <c r="A27" s="547" t="s">
        <v>122</v>
      </c>
      <c r="C27" s="479">
        <v>2018</v>
      </c>
      <c r="D27" s="506" t="s">
        <v>339</v>
      </c>
      <c r="E27" s="506"/>
      <c r="F27" s="506" t="s">
        <v>339</v>
      </c>
      <c r="G27" s="506" t="s">
        <v>339</v>
      </c>
      <c r="H27" s="506" t="s">
        <v>339</v>
      </c>
      <c r="I27" s="506" t="s">
        <v>339</v>
      </c>
      <c r="J27" s="506" t="s">
        <v>339</v>
      </c>
    </row>
    <row r="28" spans="1:20" ht="15" customHeight="1">
      <c r="A28" s="547"/>
      <c r="C28" s="479">
        <v>2019</v>
      </c>
      <c r="D28" s="506" t="s">
        <v>339</v>
      </c>
      <c r="E28" s="506"/>
      <c r="F28" s="506" t="s">
        <v>339</v>
      </c>
      <c r="G28" s="506" t="s">
        <v>339</v>
      </c>
      <c r="H28" s="506" t="s">
        <v>339</v>
      </c>
      <c r="I28" s="506" t="s">
        <v>339</v>
      </c>
      <c r="J28" s="506" t="s">
        <v>339</v>
      </c>
    </row>
    <row r="29" spans="1:20" ht="15" customHeight="1">
      <c r="A29" s="547"/>
      <c r="C29" s="479">
        <v>2020</v>
      </c>
      <c r="D29" s="506" t="s">
        <v>339</v>
      </c>
      <c r="E29" s="508"/>
      <c r="F29" s="506" t="s">
        <v>339</v>
      </c>
      <c r="G29" s="506" t="s">
        <v>339</v>
      </c>
      <c r="H29" s="506" t="s">
        <v>339</v>
      </c>
      <c r="I29" s="506" t="s">
        <v>339</v>
      </c>
      <c r="J29" s="506" t="s">
        <v>339</v>
      </c>
    </row>
    <row r="30" spans="1:20" ht="8.1" customHeight="1">
      <c r="A30" s="547"/>
      <c r="C30" s="497"/>
      <c r="D30" s="508"/>
      <c r="E30" s="508"/>
    </row>
    <row r="31" spans="1:20" ht="15" customHeight="1">
      <c r="A31" s="547" t="s">
        <v>123</v>
      </c>
      <c r="C31" s="479">
        <v>2018</v>
      </c>
      <c r="D31" s="506" t="s">
        <v>339</v>
      </c>
      <c r="E31" s="506"/>
      <c r="F31" s="506" t="s">
        <v>339</v>
      </c>
      <c r="G31" s="506" t="s">
        <v>339</v>
      </c>
      <c r="H31" s="506" t="s">
        <v>339</v>
      </c>
      <c r="I31" s="506" t="s">
        <v>339</v>
      </c>
      <c r="J31" s="506" t="s">
        <v>339</v>
      </c>
    </row>
    <row r="32" spans="1:20" ht="15" customHeight="1">
      <c r="A32" s="547"/>
      <c r="C32" s="479">
        <v>2019</v>
      </c>
      <c r="D32" s="506" t="s">
        <v>339</v>
      </c>
      <c r="E32" s="506"/>
      <c r="F32" s="506" t="s">
        <v>339</v>
      </c>
      <c r="G32" s="506" t="s">
        <v>339</v>
      </c>
      <c r="H32" s="506" t="s">
        <v>339</v>
      </c>
      <c r="I32" s="506" t="s">
        <v>339</v>
      </c>
      <c r="J32" s="506" t="s">
        <v>339</v>
      </c>
      <c r="L32" s="501"/>
      <c r="M32" s="501"/>
      <c r="N32" s="501"/>
      <c r="O32" s="501"/>
      <c r="P32" s="501"/>
      <c r="Q32" s="501"/>
      <c r="R32" s="501"/>
      <c r="S32" s="501"/>
      <c r="T32" s="501"/>
    </row>
    <row r="33" spans="1:20" ht="15" customHeight="1">
      <c r="A33" s="547"/>
      <c r="C33" s="479">
        <v>2020</v>
      </c>
      <c r="D33" s="506" t="s">
        <v>339</v>
      </c>
      <c r="E33" s="508"/>
      <c r="F33" s="506" t="s">
        <v>339</v>
      </c>
      <c r="G33" s="506" t="s">
        <v>339</v>
      </c>
      <c r="H33" s="506" t="s">
        <v>339</v>
      </c>
      <c r="I33" s="506" t="s">
        <v>339</v>
      </c>
      <c r="J33" s="506" t="s">
        <v>339</v>
      </c>
      <c r="L33" s="501"/>
      <c r="M33" s="501"/>
      <c r="N33" s="501"/>
      <c r="O33" s="501"/>
      <c r="P33" s="501"/>
      <c r="Q33" s="501"/>
      <c r="R33" s="501"/>
      <c r="S33" s="501"/>
      <c r="T33" s="501"/>
    </row>
    <row r="34" spans="1:20" ht="8.1" customHeight="1">
      <c r="A34" s="547"/>
      <c r="C34" s="497"/>
      <c r="D34" s="508"/>
      <c r="E34" s="508"/>
      <c r="L34" s="501"/>
      <c r="M34" s="501"/>
      <c r="N34" s="501"/>
      <c r="O34" s="501"/>
      <c r="P34" s="501"/>
      <c r="Q34" s="501"/>
      <c r="R34" s="501"/>
      <c r="S34" s="501"/>
      <c r="T34" s="501"/>
    </row>
    <row r="35" spans="1:20" ht="15" customHeight="1">
      <c r="A35" s="547" t="s">
        <v>124</v>
      </c>
      <c r="C35" s="479">
        <v>2018</v>
      </c>
      <c r="D35" s="506" t="s">
        <v>339</v>
      </c>
      <c r="E35" s="506"/>
      <c r="F35" s="506" t="s">
        <v>339</v>
      </c>
      <c r="G35" s="506" t="s">
        <v>339</v>
      </c>
      <c r="H35" s="506" t="s">
        <v>339</v>
      </c>
      <c r="I35" s="506" t="s">
        <v>339</v>
      </c>
      <c r="J35" s="506" t="s">
        <v>339</v>
      </c>
      <c r="L35" s="501"/>
      <c r="M35" s="501"/>
      <c r="N35" s="501"/>
      <c r="O35" s="501"/>
      <c r="P35" s="501"/>
      <c r="Q35" s="501"/>
      <c r="R35" s="501"/>
      <c r="S35" s="501"/>
      <c r="T35" s="501"/>
    </row>
    <row r="36" spans="1:20" ht="15" customHeight="1">
      <c r="A36" s="547"/>
      <c r="C36" s="479">
        <v>2019</v>
      </c>
      <c r="D36" s="506" t="s">
        <v>339</v>
      </c>
      <c r="E36" s="506"/>
      <c r="F36" s="506" t="s">
        <v>339</v>
      </c>
      <c r="G36" s="506" t="s">
        <v>339</v>
      </c>
      <c r="H36" s="506" t="s">
        <v>339</v>
      </c>
      <c r="I36" s="506" t="s">
        <v>339</v>
      </c>
      <c r="J36" s="506" t="s">
        <v>339</v>
      </c>
      <c r="L36" s="501"/>
      <c r="M36" s="501"/>
      <c r="N36" s="501"/>
      <c r="O36" s="501"/>
      <c r="P36" s="501"/>
      <c r="Q36" s="501"/>
      <c r="R36" s="501"/>
      <c r="S36" s="501"/>
      <c r="T36" s="501"/>
    </row>
    <row r="37" spans="1:20" ht="15" customHeight="1">
      <c r="A37" s="547"/>
      <c r="C37" s="479">
        <v>2020</v>
      </c>
      <c r="D37" s="506" t="s">
        <v>339</v>
      </c>
      <c r="E37" s="508"/>
      <c r="F37" s="506" t="s">
        <v>339</v>
      </c>
      <c r="G37" s="506" t="s">
        <v>339</v>
      </c>
      <c r="H37" s="506" t="s">
        <v>339</v>
      </c>
      <c r="I37" s="506" t="s">
        <v>339</v>
      </c>
      <c r="J37" s="506" t="s">
        <v>339</v>
      </c>
      <c r="L37" s="501"/>
      <c r="M37" s="501"/>
      <c r="N37" s="501"/>
      <c r="O37" s="501"/>
      <c r="P37" s="501"/>
      <c r="Q37" s="501"/>
      <c r="R37" s="501"/>
      <c r="S37" s="501"/>
      <c r="T37" s="501"/>
    </row>
    <row r="38" spans="1:20" ht="8.1" customHeight="1">
      <c r="A38" s="547"/>
      <c r="C38" s="497"/>
      <c r="D38" s="508"/>
      <c r="E38" s="508"/>
      <c r="L38" s="501"/>
      <c r="M38" s="501"/>
      <c r="N38" s="501"/>
      <c r="O38" s="501"/>
      <c r="P38" s="501"/>
      <c r="Q38" s="501"/>
      <c r="R38" s="501"/>
      <c r="S38" s="501"/>
      <c r="T38" s="501"/>
    </row>
    <row r="39" spans="1:20" ht="15" customHeight="1">
      <c r="A39" s="547" t="s">
        <v>125</v>
      </c>
      <c r="C39" s="479">
        <v>2018</v>
      </c>
      <c r="D39" s="506" t="s">
        <v>339</v>
      </c>
      <c r="E39" s="506"/>
      <c r="F39" s="506" t="s">
        <v>339</v>
      </c>
      <c r="G39" s="506" t="s">
        <v>339</v>
      </c>
      <c r="H39" s="506" t="s">
        <v>339</v>
      </c>
      <c r="I39" s="506" t="s">
        <v>339</v>
      </c>
      <c r="J39" s="506" t="s">
        <v>339</v>
      </c>
      <c r="L39" s="501"/>
      <c r="M39" s="501"/>
      <c r="N39" s="501"/>
      <c r="O39" s="501"/>
      <c r="P39" s="501"/>
      <c r="Q39" s="501"/>
      <c r="R39" s="501"/>
      <c r="S39" s="501"/>
      <c r="T39" s="501"/>
    </row>
    <row r="40" spans="1:20" ht="15" customHeight="1">
      <c r="A40" s="547"/>
      <c r="C40" s="479">
        <v>2019</v>
      </c>
      <c r="D40" s="506" t="s">
        <v>339</v>
      </c>
      <c r="E40" s="506"/>
      <c r="F40" s="506" t="s">
        <v>339</v>
      </c>
      <c r="G40" s="506" t="s">
        <v>339</v>
      </c>
      <c r="H40" s="506" t="s">
        <v>339</v>
      </c>
      <c r="I40" s="506" t="s">
        <v>339</v>
      </c>
      <c r="J40" s="506" t="s">
        <v>339</v>
      </c>
      <c r="L40" s="501"/>
      <c r="M40" s="501"/>
      <c r="N40" s="501"/>
      <c r="O40" s="501"/>
      <c r="P40" s="501"/>
      <c r="Q40" s="501"/>
      <c r="R40" s="501"/>
      <c r="S40" s="501"/>
      <c r="T40" s="501"/>
    </row>
    <row r="41" spans="1:20" ht="15" customHeight="1">
      <c r="A41" s="547"/>
      <c r="C41" s="479">
        <v>2020</v>
      </c>
      <c r="D41" s="506" t="s">
        <v>339</v>
      </c>
      <c r="E41" s="508"/>
      <c r="F41" s="506" t="s">
        <v>339</v>
      </c>
      <c r="G41" s="506" t="s">
        <v>339</v>
      </c>
      <c r="H41" s="506" t="s">
        <v>339</v>
      </c>
      <c r="I41" s="506" t="s">
        <v>339</v>
      </c>
      <c r="J41" s="506" t="s">
        <v>339</v>
      </c>
      <c r="L41" s="501"/>
      <c r="M41" s="501"/>
      <c r="N41" s="501"/>
      <c r="O41" s="501"/>
      <c r="P41" s="501"/>
      <c r="Q41" s="501"/>
      <c r="R41" s="501"/>
      <c r="S41" s="501"/>
      <c r="T41" s="501"/>
    </row>
    <row r="42" spans="1:20" ht="8.1" customHeight="1">
      <c r="A42" s="547"/>
      <c r="C42" s="497"/>
      <c r="D42" s="508"/>
      <c r="E42" s="508"/>
      <c r="L42" s="501"/>
      <c r="M42" s="501"/>
      <c r="N42" s="501"/>
      <c r="O42" s="501"/>
      <c r="P42" s="501"/>
      <c r="Q42" s="501"/>
      <c r="R42" s="501"/>
      <c r="S42" s="501"/>
      <c r="T42" s="501"/>
    </row>
    <row r="43" spans="1:20" ht="15" customHeight="1">
      <c r="A43" s="547" t="s">
        <v>126</v>
      </c>
      <c r="C43" s="479">
        <v>2018</v>
      </c>
      <c r="D43" s="506" t="s">
        <v>339</v>
      </c>
      <c r="E43" s="506"/>
      <c r="F43" s="506" t="s">
        <v>339</v>
      </c>
      <c r="G43" s="506" t="s">
        <v>339</v>
      </c>
      <c r="H43" s="506" t="s">
        <v>339</v>
      </c>
      <c r="I43" s="506" t="s">
        <v>339</v>
      </c>
      <c r="J43" s="506" t="s">
        <v>339</v>
      </c>
      <c r="L43" s="501"/>
      <c r="M43" s="501"/>
      <c r="N43" s="501"/>
      <c r="O43" s="501"/>
      <c r="P43" s="501"/>
      <c r="Q43" s="501"/>
      <c r="R43" s="501"/>
      <c r="S43" s="501"/>
      <c r="T43" s="501"/>
    </row>
    <row r="44" spans="1:20" ht="15" customHeight="1">
      <c r="A44" s="547"/>
      <c r="C44" s="479">
        <v>2019</v>
      </c>
      <c r="D44" s="506" t="s">
        <v>339</v>
      </c>
      <c r="E44" s="506"/>
      <c r="F44" s="506" t="s">
        <v>339</v>
      </c>
      <c r="G44" s="506" t="s">
        <v>339</v>
      </c>
      <c r="H44" s="506" t="s">
        <v>339</v>
      </c>
      <c r="I44" s="506" t="s">
        <v>339</v>
      </c>
      <c r="J44" s="506" t="s">
        <v>339</v>
      </c>
      <c r="L44" s="501"/>
      <c r="M44" s="501"/>
      <c r="N44" s="501"/>
      <c r="O44" s="501"/>
      <c r="P44" s="501"/>
      <c r="Q44" s="501"/>
      <c r="R44" s="501"/>
      <c r="S44" s="501"/>
      <c r="T44" s="501"/>
    </row>
    <row r="45" spans="1:20" ht="15" customHeight="1">
      <c r="A45" s="547"/>
      <c r="C45" s="479">
        <v>2020</v>
      </c>
      <c r="D45" s="506" t="s">
        <v>339</v>
      </c>
      <c r="E45" s="508"/>
      <c r="F45" s="506" t="s">
        <v>339</v>
      </c>
      <c r="G45" s="506" t="s">
        <v>339</v>
      </c>
      <c r="H45" s="506" t="s">
        <v>339</v>
      </c>
      <c r="I45" s="506" t="s">
        <v>339</v>
      </c>
      <c r="J45" s="506" t="s">
        <v>339</v>
      </c>
      <c r="L45" s="501"/>
      <c r="M45" s="501"/>
      <c r="N45" s="501"/>
      <c r="O45" s="501"/>
      <c r="P45" s="501"/>
      <c r="Q45" s="501"/>
      <c r="R45" s="501"/>
      <c r="S45" s="501"/>
      <c r="T45" s="501"/>
    </row>
    <row r="46" spans="1:20" ht="8.1" customHeight="1">
      <c r="A46" s="547"/>
      <c r="C46" s="497"/>
      <c r="D46" s="508"/>
      <c r="E46" s="508"/>
      <c r="L46" s="501"/>
      <c r="M46" s="501"/>
      <c r="N46" s="501"/>
      <c r="O46" s="501"/>
      <c r="P46" s="501"/>
      <c r="Q46" s="501"/>
      <c r="R46" s="501"/>
      <c r="S46" s="501"/>
      <c r="T46" s="501"/>
    </row>
    <row r="47" spans="1:20" ht="15" customHeight="1">
      <c r="A47" s="547" t="s">
        <v>127</v>
      </c>
      <c r="C47" s="479">
        <v>2018</v>
      </c>
      <c r="D47" s="506" t="s">
        <v>339</v>
      </c>
      <c r="E47" s="508"/>
      <c r="F47" s="506" t="s">
        <v>339</v>
      </c>
      <c r="G47" s="506" t="s">
        <v>339</v>
      </c>
      <c r="H47" s="506" t="s">
        <v>339</v>
      </c>
      <c r="I47" s="506" t="s">
        <v>339</v>
      </c>
      <c r="J47" s="506" t="s">
        <v>339</v>
      </c>
      <c r="L47" s="501"/>
      <c r="M47" s="501"/>
      <c r="N47" s="501"/>
      <c r="O47" s="501"/>
      <c r="P47" s="501"/>
      <c r="Q47" s="501"/>
      <c r="R47" s="501"/>
      <c r="S47" s="501"/>
      <c r="T47" s="501"/>
    </row>
    <row r="48" spans="1:20" ht="15" customHeight="1">
      <c r="A48" s="547"/>
      <c r="C48" s="479">
        <v>2019</v>
      </c>
      <c r="D48" s="506" t="s">
        <v>339</v>
      </c>
      <c r="E48" s="508"/>
      <c r="F48" s="506" t="s">
        <v>339</v>
      </c>
      <c r="G48" s="506" t="s">
        <v>339</v>
      </c>
      <c r="H48" s="506" t="s">
        <v>339</v>
      </c>
      <c r="I48" s="506" t="s">
        <v>339</v>
      </c>
      <c r="J48" s="506" t="s">
        <v>339</v>
      </c>
      <c r="L48" s="501"/>
      <c r="M48" s="501"/>
      <c r="N48" s="501"/>
      <c r="O48" s="501"/>
      <c r="P48" s="501"/>
      <c r="Q48" s="501"/>
      <c r="R48" s="501"/>
      <c r="S48" s="501"/>
      <c r="T48" s="501"/>
    </row>
    <row r="49" spans="1:20" ht="15" customHeight="1">
      <c r="A49" s="547"/>
      <c r="C49" s="479">
        <v>2020</v>
      </c>
      <c r="D49" s="506" t="s">
        <v>339</v>
      </c>
      <c r="E49" s="508"/>
      <c r="F49" s="506" t="s">
        <v>339</v>
      </c>
      <c r="G49" s="506" t="s">
        <v>339</v>
      </c>
      <c r="H49" s="506" t="s">
        <v>339</v>
      </c>
      <c r="I49" s="506" t="s">
        <v>339</v>
      </c>
      <c r="J49" s="506" t="s">
        <v>339</v>
      </c>
      <c r="L49" s="501"/>
      <c r="M49" s="501"/>
      <c r="N49" s="501"/>
      <c r="O49" s="501"/>
      <c r="P49" s="501"/>
      <c r="Q49" s="501"/>
      <c r="R49" s="501"/>
      <c r="S49" s="501"/>
      <c r="T49" s="501"/>
    </row>
    <row r="50" spans="1:20" ht="8.1" customHeight="1">
      <c r="A50" s="547"/>
      <c r="C50" s="497"/>
      <c r="D50" s="508"/>
      <c r="E50" s="508"/>
      <c r="L50" s="501"/>
      <c r="M50" s="501"/>
      <c r="N50" s="501"/>
      <c r="O50" s="501"/>
      <c r="P50" s="501"/>
      <c r="Q50" s="501"/>
      <c r="R50" s="501"/>
      <c r="S50" s="501"/>
      <c r="T50" s="501"/>
    </row>
    <row r="51" spans="1:20" ht="15" customHeight="1">
      <c r="A51" s="547" t="s">
        <v>128</v>
      </c>
      <c r="C51" s="479">
        <v>2018</v>
      </c>
      <c r="D51" s="506" t="s">
        <v>339</v>
      </c>
      <c r="E51" s="508"/>
      <c r="F51" s="506" t="s">
        <v>339</v>
      </c>
      <c r="G51" s="506" t="s">
        <v>339</v>
      </c>
      <c r="H51" s="506" t="s">
        <v>339</v>
      </c>
      <c r="I51" s="506" t="s">
        <v>339</v>
      </c>
      <c r="J51" s="506" t="s">
        <v>339</v>
      </c>
      <c r="L51" s="501"/>
      <c r="M51" s="501"/>
      <c r="N51" s="501"/>
      <c r="O51" s="501"/>
      <c r="P51" s="501"/>
      <c r="Q51" s="501"/>
      <c r="R51" s="501"/>
      <c r="S51" s="501"/>
      <c r="T51" s="501"/>
    </row>
    <row r="52" spans="1:20" ht="15" customHeight="1">
      <c r="A52" s="547"/>
      <c r="C52" s="479">
        <v>2019</v>
      </c>
      <c r="D52" s="506" t="s">
        <v>339</v>
      </c>
      <c r="E52" s="508"/>
      <c r="F52" s="506" t="s">
        <v>339</v>
      </c>
      <c r="G52" s="506" t="s">
        <v>339</v>
      </c>
      <c r="H52" s="506" t="s">
        <v>339</v>
      </c>
      <c r="I52" s="506" t="s">
        <v>339</v>
      </c>
      <c r="J52" s="506" t="s">
        <v>339</v>
      </c>
      <c r="L52" s="501"/>
      <c r="M52" s="501"/>
      <c r="N52" s="501"/>
      <c r="O52" s="501"/>
      <c r="P52" s="501"/>
      <c r="Q52" s="501"/>
      <c r="R52" s="501"/>
      <c r="S52" s="501"/>
      <c r="T52" s="501"/>
    </row>
    <row r="53" spans="1:20" ht="15" customHeight="1">
      <c r="A53" s="547"/>
      <c r="C53" s="479">
        <v>2020</v>
      </c>
      <c r="D53" s="506" t="s">
        <v>339</v>
      </c>
      <c r="E53" s="503"/>
      <c r="F53" s="506" t="s">
        <v>339</v>
      </c>
      <c r="G53" s="506" t="s">
        <v>339</v>
      </c>
      <c r="H53" s="506" t="s">
        <v>339</v>
      </c>
      <c r="I53" s="506" t="s">
        <v>339</v>
      </c>
      <c r="J53" s="506" t="s">
        <v>339</v>
      </c>
    </row>
    <row r="54" spans="1:20" ht="8.1" customHeight="1">
      <c r="A54" s="547"/>
      <c r="C54" s="497"/>
      <c r="D54" s="508"/>
      <c r="E54" s="508"/>
      <c r="L54" s="501"/>
      <c r="M54" s="501"/>
      <c r="N54" s="501"/>
      <c r="O54" s="501"/>
      <c r="P54" s="501"/>
      <c r="Q54" s="501"/>
      <c r="R54" s="501"/>
      <c r="S54" s="501"/>
      <c r="T54" s="501"/>
    </row>
    <row r="55" spans="1:20" ht="15" customHeight="1">
      <c r="A55" s="547" t="s">
        <v>129</v>
      </c>
      <c r="C55" s="479">
        <v>2018</v>
      </c>
      <c r="D55" s="506" t="s">
        <v>339</v>
      </c>
      <c r="E55" s="508"/>
      <c r="F55" s="506" t="s">
        <v>339</v>
      </c>
      <c r="G55" s="506" t="s">
        <v>339</v>
      </c>
      <c r="H55" s="506" t="s">
        <v>339</v>
      </c>
      <c r="I55" s="506" t="s">
        <v>339</v>
      </c>
      <c r="J55" s="506" t="s">
        <v>339</v>
      </c>
      <c r="L55" s="501"/>
      <c r="M55" s="501"/>
      <c r="N55" s="501"/>
      <c r="O55" s="501"/>
      <c r="P55" s="501"/>
      <c r="Q55" s="501"/>
      <c r="R55" s="501"/>
      <c r="S55" s="501"/>
      <c r="T55" s="501"/>
    </row>
    <row r="56" spans="1:20" ht="15" customHeight="1">
      <c r="A56" s="547"/>
      <c r="C56" s="479">
        <v>2019</v>
      </c>
      <c r="D56" s="506" t="s">
        <v>339</v>
      </c>
      <c r="E56" s="508"/>
      <c r="F56" s="506" t="s">
        <v>339</v>
      </c>
      <c r="G56" s="506" t="s">
        <v>339</v>
      </c>
      <c r="H56" s="506" t="s">
        <v>339</v>
      </c>
      <c r="I56" s="506" t="s">
        <v>339</v>
      </c>
      <c r="J56" s="506" t="s">
        <v>339</v>
      </c>
      <c r="L56" s="501"/>
      <c r="M56" s="501"/>
      <c r="N56" s="501"/>
      <c r="O56" s="501"/>
      <c r="P56" s="501"/>
      <c r="Q56" s="501"/>
      <c r="R56" s="501"/>
      <c r="S56" s="501"/>
      <c r="T56" s="501"/>
    </row>
    <row r="57" spans="1:20" ht="15" customHeight="1">
      <c r="A57" s="547"/>
      <c r="C57" s="479">
        <v>2020</v>
      </c>
      <c r="D57" s="506" t="s">
        <v>339</v>
      </c>
      <c r="E57" s="503"/>
      <c r="F57" s="506" t="s">
        <v>339</v>
      </c>
      <c r="G57" s="506" t="s">
        <v>339</v>
      </c>
      <c r="H57" s="506" t="s">
        <v>339</v>
      </c>
      <c r="I57" s="506" t="s">
        <v>339</v>
      </c>
      <c r="J57" s="506" t="s">
        <v>339</v>
      </c>
    </row>
    <row r="58" spans="1:20" ht="8.1" customHeight="1">
      <c r="A58" s="547"/>
      <c r="C58" s="497"/>
      <c r="D58" s="508"/>
      <c r="E58" s="508"/>
      <c r="L58" s="501"/>
      <c r="M58" s="501"/>
      <c r="N58" s="501"/>
      <c r="O58" s="501"/>
      <c r="P58" s="501"/>
      <c r="Q58" s="501"/>
      <c r="R58" s="501"/>
      <c r="S58" s="501"/>
      <c r="T58" s="501"/>
    </row>
    <row r="59" spans="1:20" ht="15" customHeight="1">
      <c r="A59" s="547" t="s">
        <v>130</v>
      </c>
      <c r="C59" s="479">
        <v>2018</v>
      </c>
      <c r="D59" s="506" t="s">
        <v>339</v>
      </c>
      <c r="E59" s="508"/>
      <c r="F59" s="506" t="s">
        <v>339</v>
      </c>
      <c r="G59" s="506" t="s">
        <v>339</v>
      </c>
      <c r="H59" s="506" t="s">
        <v>339</v>
      </c>
      <c r="I59" s="506" t="s">
        <v>339</v>
      </c>
      <c r="J59" s="506" t="s">
        <v>339</v>
      </c>
      <c r="L59" s="501"/>
      <c r="M59" s="501"/>
      <c r="N59" s="501"/>
      <c r="O59" s="501"/>
      <c r="P59" s="501"/>
      <c r="Q59" s="501"/>
      <c r="R59" s="501"/>
      <c r="S59" s="501"/>
      <c r="T59" s="501"/>
    </row>
    <row r="60" spans="1:20" ht="15" customHeight="1">
      <c r="A60" s="547"/>
      <c r="C60" s="479">
        <v>2019</v>
      </c>
      <c r="D60" s="506" t="s">
        <v>339</v>
      </c>
      <c r="E60" s="508"/>
      <c r="F60" s="506" t="s">
        <v>339</v>
      </c>
      <c r="G60" s="506" t="s">
        <v>339</v>
      </c>
      <c r="H60" s="506" t="s">
        <v>339</v>
      </c>
      <c r="I60" s="506" t="s">
        <v>339</v>
      </c>
      <c r="J60" s="506" t="s">
        <v>339</v>
      </c>
      <c r="L60" s="501"/>
      <c r="M60" s="501"/>
      <c r="N60" s="501"/>
      <c r="O60" s="501"/>
      <c r="P60" s="501"/>
      <c r="Q60" s="501"/>
      <c r="R60" s="501"/>
      <c r="S60" s="501"/>
      <c r="T60" s="501"/>
    </row>
    <row r="61" spans="1:20" ht="15" customHeight="1">
      <c r="A61" s="547"/>
      <c r="C61" s="479">
        <v>2020</v>
      </c>
      <c r="D61" s="506" t="s">
        <v>339</v>
      </c>
      <c r="E61" s="508"/>
      <c r="F61" s="506" t="s">
        <v>339</v>
      </c>
      <c r="G61" s="506" t="s">
        <v>339</v>
      </c>
      <c r="H61" s="506" t="s">
        <v>339</v>
      </c>
      <c r="I61" s="506" t="s">
        <v>339</v>
      </c>
      <c r="J61" s="506" t="s">
        <v>339</v>
      </c>
      <c r="L61" s="501"/>
      <c r="M61" s="501"/>
      <c r="N61" s="501"/>
      <c r="O61" s="501"/>
      <c r="P61" s="501"/>
      <c r="Q61" s="501"/>
      <c r="R61" s="501"/>
      <c r="S61" s="501"/>
      <c r="T61" s="501"/>
    </row>
    <row r="62" spans="1:20" ht="8.1" customHeight="1">
      <c r="A62" s="547"/>
      <c r="C62" s="497"/>
      <c r="D62" s="508"/>
      <c r="E62" s="508"/>
      <c r="L62" s="501"/>
      <c r="M62" s="501"/>
      <c r="N62" s="501"/>
      <c r="O62" s="501"/>
      <c r="P62" s="501"/>
      <c r="Q62" s="501"/>
      <c r="R62" s="501"/>
      <c r="S62" s="501"/>
      <c r="T62" s="501"/>
    </row>
    <row r="63" spans="1:20" ht="15" customHeight="1">
      <c r="A63" s="547" t="s">
        <v>131</v>
      </c>
      <c r="C63" s="479">
        <v>2018</v>
      </c>
      <c r="D63" s="506" t="s">
        <v>339</v>
      </c>
      <c r="E63" s="508"/>
      <c r="F63" s="506" t="s">
        <v>339</v>
      </c>
      <c r="G63" s="506" t="s">
        <v>339</v>
      </c>
      <c r="H63" s="506" t="s">
        <v>339</v>
      </c>
      <c r="I63" s="506" t="s">
        <v>339</v>
      </c>
      <c r="J63" s="506" t="s">
        <v>339</v>
      </c>
      <c r="L63" s="501"/>
      <c r="M63" s="501"/>
      <c r="N63" s="501"/>
      <c r="O63" s="501"/>
      <c r="P63" s="501"/>
      <c r="Q63" s="501"/>
      <c r="R63" s="501"/>
      <c r="S63" s="501"/>
      <c r="T63" s="501"/>
    </row>
    <row r="64" spans="1:20" ht="15" customHeight="1">
      <c r="A64" s="547"/>
      <c r="C64" s="479">
        <v>2019</v>
      </c>
      <c r="D64" s="506" t="s">
        <v>339</v>
      </c>
      <c r="E64" s="508"/>
      <c r="F64" s="506" t="s">
        <v>339</v>
      </c>
      <c r="G64" s="506" t="s">
        <v>339</v>
      </c>
      <c r="H64" s="506" t="s">
        <v>339</v>
      </c>
      <c r="I64" s="506" t="s">
        <v>339</v>
      </c>
      <c r="J64" s="506" t="s">
        <v>339</v>
      </c>
      <c r="L64" s="501"/>
      <c r="M64" s="501"/>
      <c r="N64" s="501"/>
      <c r="O64" s="501"/>
      <c r="P64" s="501"/>
      <c r="Q64" s="501"/>
      <c r="R64" s="501"/>
      <c r="S64" s="501"/>
      <c r="T64" s="501"/>
    </row>
    <row r="65" spans="1:12" ht="15" customHeight="1">
      <c r="A65" s="547"/>
      <c r="C65" s="479">
        <v>2020</v>
      </c>
      <c r="D65" s="506" t="s">
        <v>339</v>
      </c>
      <c r="E65" s="503"/>
      <c r="F65" s="506" t="s">
        <v>339</v>
      </c>
      <c r="G65" s="506" t="s">
        <v>339</v>
      </c>
      <c r="H65" s="506" t="s">
        <v>339</v>
      </c>
      <c r="I65" s="506" t="s">
        <v>339</v>
      </c>
      <c r="J65" s="506" t="s">
        <v>339</v>
      </c>
    </row>
    <row r="66" spans="1:12" s="477" customFormat="1" ht="8.1" customHeight="1">
      <c r="A66" s="510"/>
      <c r="B66" s="510"/>
      <c r="C66" s="511"/>
      <c r="D66" s="512"/>
      <c r="E66" s="512"/>
      <c r="F66" s="512"/>
      <c r="G66" s="513"/>
      <c r="H66" s="513"/>
      <c r="I66" s="513"/>
      <c r="J66" s="513"/>
    </row>
    <row r="67" spans="1:12" s="477" customFormat="1" ht="15" customHeight="1">
      <c r="A67" s="478"/>
      <c r="B67" s="478"/>
      <c r="C67" s="479"/>
      <c r="D67" s="480"/>
      <c r="E67" s="480"/>
      <c r="F67" s="480"/>
      <c r="G67" s="503"/>
      <c r="H67" s="503"/>
      <c r="I67" s="503"/>
      <c r="J67" s="503"/>
      <c r="K67" s="514" t="s">
        <v>354</v>
      </c>
    </row>
    <row r="68" spans="1:12" s="477" customFormat="1" ht="15" customHeight="1">
      <c r="A68" s="478"/>
      <c r="B68" s="478"/>
      <c r="C68" s="479"/>
      <c r="D68" s="480"/>
      <c r="E68" s="480"/>
      <c r="F68" s="480"/>
      <c r="G68" s="503"/>
      <c r="H68" s="503"/>
      <c r="I68" s="503"/>
      <c r="J68" s="503"/>
      <c r="K68" s="515" t="s">
        <v>355</v>
      </c>
    </row>
    <row r="69" spans="1:12" s="516" customFormat="1" ht="8.1" customHeight="1">
      <c r="F69" s="517"/>
    </row>
    <row r="70" spans="1:12" s="516" customFormat="1" ht="15" customHeight="1">
      <c r="A70" s="518" t="s">
        <v>376</v>
      </c>
    </row>
    <row r="71" spans="1:12" s="516" customFormat="1" ht="15" customHeight="1">
      <c r="A71" s="519" t="s">
        <v>342</v>
      </c>
    </row>
    <row r="72" spans="1:12" s="516" customFormat="1" ht="15" customHeight="1">
      <c r="A72" s="520" t="s">
        <v>386</v>
      </c>
    </row>
    <row r="73" spans="1:12" s="477" customFormat="1" ht="15" customHeight="1">
      <c r="A73" s="478"/>
      <c r="B73" s="478"/>
      <c r="C73" s="521"/>
      <c r="D73" s="501"/>
      <c r="E73" s="501"/>
      <c r="F73" s="501"/>
      <c r="G73" s="501"/>
      <c r="H73" s="501"/>
      <c r="I73" s="501"/>
      <c r="J73" s="501"/>
      <c r="K73" s="501"/>
      <c r="L73" s="501"/>
    </row>
    <row r="74" spans="1:12" s="477" customFormat="1" ht="15" customHeight="1">
      <c r="A74" s="478"/>
      <c r="B74" s="478"/>
      <c r="C74" s="521"/>
      <c r="D74" s="501"/>
      <c r="E74" s="501"/>
      <c r="F74" s="501"/>
      <c r="G74" s="501"/>
      <c r="H74" s="501"/>
      <c r="I74" s="501"/>
      <c r="J74" s="501"/>
      <c r="K74" s="501"/>
      <c r="L74" s="501"/>
    </row>
    <row r="75" spans="1:12" s="477" customFormat="1" ht="15" customHeight="1">
      <c r="A75" s="478"/>
      <c r="B75" s="478"/>
      <c r="C75" s="521"/>
      <c r="D75" s="501"/>
      <c r="E75" s="501"/>
      <c r="F75" s="501"/>
      <c r="G75" s="501"/>
      <c r="H75" s="501"/>
      <c r="I75" s="501"/>
      <c r="J75" s="501"/>
      <c r="K75" s="501"/>
      <c r="L75" s="501"/>
    </row>
    <row r="76" spans="1:12" s="477" customFormat="1" ht="15" customHeight="1">
      <c r="A76" s="478"/>
      <c r="B76" s="478"/>
      <c r="C76" s="521"/>
      <c r="D76" s="501"/>
      <c r="E76" s="501"/>
      <c r="F76" s="501"/>
      <c r="G76" s="501"/>
      <c r="H76" s="501"/>
      <c r="I76" s="501"/>
      <c r="J76" s="501"/>
      <c r="K76" s="501"/>
      <c r="L76" s="501"/>
    </row>
    <row r="77" spans="1:12" s="477" customFormat="1" ht="15" customHeight="1">
      <c r="A77" s="478"/>
      <c r="B77" s="478"/>
      <c r="C77" s="521"/>
      <c r="D77" s="501"/>
      <c r="E77" s="501"/>
      <c r="F77" s="501"/>
      <c r="G77" s="501"/>
      <c r="H77" s="501"/>
      <c r="I77" s="501"/>
      <c r="J77" s="501"/>
      <c r="K77" s="501"/>
      <c r="L77" s="501"/>
    </row>
    <row r="78" spans="1:12" s="477" customFormat="1" ht="15" customHeight="1">
      <c r="A78" s="478"/>
      <c r="B78" s="478"/>
      <c r="C78" s="521"/>
      <c r="D78" s="501"/>
      <c r="E78" s="501"/>
      <c r="F78" s="501"/>
      <c r="G78" s="501"/>
      <c r="H78" s="501"/>
      <c r="I78" s="501"/>
      <c r="J78" s="501"/>
      <c r="K78" s="501"/>
      <c r="L78" s="501"/>
    </row>
    <row r="79" spans="1:12" s="477" customFormat="1" ht="15" customHeight="1">
      <c r="A79" s="478"/>
      <c r="B79" s="478"/>
      <c r="C79" s="521"/>
      <c r="D79" s="501"/>
      <c r="E79" s="501"/>
      <c r="F79" s="501"/>
      <c r="G79" s="501"/>
      <c r="H79" s="501"/>
      <c r="I79" s="501"/>
      <c r="J79" s="501"/>
      <c r="K79" s="501"/>
      <c r="L79" s="501"/>
    </row>
    <row r="80" spans="1:12" s="477" customFormat="1" ht="15" customHeight="1">
      <c r="A80" s="478"/>
      <c r="B80" s="478"/>
      <c r="C80" s="521"/>
      <c r="D80" s="501"/>
      <c r="E80" s="501"/>
      <c r="F80" s="501"/>
      <c r="G80" s="501"/>
      <c r="H80" s="501"/>
      <c r="I80" s="501"/>
      <c r="J80" s="501"/>
      <c r="K80" s="501"/>
      <c r="L80" s="501"/>
    </row>
    <row r="81" spans="1:12" s="477" customFormat="1" ht="15" customHeight="1">
      <c r="A81" s="478"/>
      <c r="B81" s="478"/>
      <c r="C81" s="521"/>
      <c r="D81" s="501"/>
      <c r="E81" s="501"/>
      <c r="F81" s="501"/>
      <c r="G81" s="501"/>
      <c r="H81" s="501"/>
      <c r="I81" s="501"/>
      <c r="J81" s="501"/>
      <c r="K81" s="501"/>
      <c r="L81" s="501"/>
    </row>
    <row r="82" spans="1:12" s="477" customFormat="1" ht="15" customHeight="1">
      <c r="A82" s="478"/>
      <c r="B82" s="478"/>
      <c r="C82" s="521"/>
      <c r="D82" s="501"/>
      <c r="E82" s="501"/>
      <c r="F82" s="501"/>
      <c r="G82" s="501"/>
      <c r="H82" s="501"/>
      <c r="I82" s="501"/>
      <c r="J82" s="501"/>
      <c r="K82" s="501"/>
      <c r="L82" s="501"/>
    </row>
    <row r="83" spans="1:12" s="477" customFormat="1" ht="15" customHeight="1">
      <c r="A83" s="478"/>
      <c r="B83" s="478"/>
      <c r="C83" s="521"/>
      <c r="D83" s="501"/>
      <c r="E83" s="501"/>
      <c r="F83" s="501"/>
      <c r="G83" s="501"/>
      <c r="H83" s="501"/>
      <c r="I83" s="501"/>
      <c r="J83" s="501"/>
      <c r="K83" s="501"/>
      <c r="L83" s="501"/>
    </row>
    <row r="84" spans="1:12" s="477" customFormat="1" ht="15" customHeight="1">
      <c r="A84" s="478"/>
      <c r="B84" s="478"/>
      <c r="C84" s="521"/>
      <c r="D84" s="501"/>
      <c r="E84" s="501"/>
      <c r="F84" s="501"/>
      <c r="G84" s="501"/>
      <c r="H84" s="501"/>
      <c r="I84" s="501"/>
      <c r="J84" s="501"/>
      <c r="K84" s="501"/>
      <c r="L84" s="501"/>
    </row>
    <row r="85" spans="1:12" s="477" customFormat="1" ht="15" customHeight="1">
      <c r="A85" s="478"/>
      <c r="B85" s="478"/>
      <c r="C85" s="521"/>
      <c r="D85" s="501"/>
      <c r="E85" s="501"/>
      <c r="F85" s="501"/>
      <c r="G85" s="501"/>
      <c r="H85" s="501"/>
      <c r="I85" s="501"/>
      <c r="J85" s="501"/>
      <c r="K85" s="501"/>
      <c r="L85" s="501"/>
    </row>
    <row r="86" spans="1:12" s="477" customFormat="1" ht="15" customHeight="1">
      <c r="A86" s="478"/>
      <c r="B86" s="478"/>
      <c r="C86" s="521"/>
      <c r="D86" s="501"/>
      <c r="E86" s="501"/>
      <c r="F86" s="501"/>
      <c r="G86" s="501"/>
      <c r="H86" s="501"/>
      <c r="I86" s="501"/>
      <c r="J86" s="501"/>
      <c r="K86" s="501"/>
      <c r="L86" s="501"/>
    </row>
    <row r="87" spans="1:12" s="477" customFormat="1" ht="15" customHeight="1">
      <c r="A87" s="478"/>
      <c r="B87" s="478"/>
      <c r="C87" s="521"/>
      <c r="D87" s="501"/>
      <c r="E87" s="501"/>
      <c r="F87" s="501"/>
      <c r="G87" s="501"/>
      <c r="H87" s="501"/>
      <c r="I87" s="501"/>
      <c r="J87" s="501"/>
      <c r="K87" s="501"/>
      <c r="L87" s="501"/>
    </row>
    <row r="88" spans="1:12" s="477" customFormat="1" ht="15" customHeight="1">
      <c r="A88" s="478"/>
      <c r="B88" s="478"/>
      <c r="C88" s="521"/>
      <c r="D88" s="501"/>
      <c r="E88" s="501"/>
      <c r="F88" s="501"/>
      <c r="G88" s="501"/>
      <c r="H88" s="501"/>
      <c r="I88" s="501"/>
      <c r="J88" s="501"/>
      <c r="K88" s="501"/>
      <c r="L88" s="501"/>
    </row>
    <row r="89" spans="1:12" s="477" customFormat="1" ht="15" customHeight="1">
      <c r="A89" s="478"/>
      <c r="B89" s="478"/>
      <c r="C89" s="521"/>
      <c r="D89" s="501"/>
      <c r="E89" s="501"/>
      <c r="F89" s="501"/>
      <c r="G89" s="501"/>
      <c r="H89" s="501"/>
      <c r="I89" s="501"/>
      <c r="J89" s="501"/>
      <c r="K89" s="501"/>
      <c r="L89" s="501"/>
    </row>
  </sheetData>
  <mergeCells count="8">
    <mergeCell ref="F7:J7"/>
    <mergeCell ref="F8:J8"/>
    <mergeCell ref="F9:J9"/>
    <mergeCell ref="F10:J10"/>
    <mergeCell ref="K7:O7"/>
    <mergeCell ref="K8:O8"/>
    <mergeCell ref="K9:O9"/>
    <mergeCell ref="K10:O10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0000"/>
    <pageSetUpPr fitToPage="1"/>
  </sheetPr>
  <dimension ref="A1:XEZ89"/>
  <sheetViews>
    <sheetView view="pageBreakPreview" zoomScale="80" zoomScaleNormal="100" workbookViewId="0">
      <selection activeCell="A4" sqref="A4"/>
    </sheetView>
  </sheetViews>
  <sheetFormatPr defaultColWidth="9" defaultRowHeight="15" customHeight="1"/>
  <cols>
    <col min="1" max="1" width="10.85546875" style="524" customWidth="1"/>
    <col min="2" max="2" width="11.7109375" style="524" customWidth="1"/>
    <col min="3" max="3" width="8.42578125" style="525" bestFit="1" customWidth="1"/>
    <col min="4" max="4" width="9.5703125" style="546" bestFit="1" customWidth="1"/>
    <col min="5" max="5" width="9.42578125" style="546" bestFit="1" customWidth="1"/>
    <col min="6" max="6" width="10.7109375" style="546" bestFit="1" customWidth="1"/>
    <col min="7" max="7" width="9.5703125" style="546" bestFit="1" customWidth="1"/>
    <col min="8" max="8" width="11.28515625" style="546" bestFit="1" customWidth="1"/>
    <col min="9" max="9" width="1.7109375" style="546" customWidth="1"/>
    <col min="10" max="10" width="9.5703125" style="546" bestFit="1" customWidth="1"/>
    <col min="11" max="11" width="9.42578125" style="546" bestFit="1" customWidth="1"/>
    <col min="12" max="12" width="10.7109375" style="546" bestFit="1" customWidth="1"/>
    <col min="13" max="13" width="9.5703125" style="546" bestFit="1" customWidth="1"/>
    <col min="14" max="14" width="11.28515625" style="546" bestFit="1" customWidth="1"/>
    <col min="15" max="15" width="1.7109375" style="523" customWidth="1"/>
    <col min="16" max="16380" width="9" style="523"/>
    <col min="16381" max="16384" width="9" style="516"/>
  </cols>
  <sheetData>
    <row r="1" spans="1:25" ht="8.1" customHeight="1"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</row>
    <row r="2" spans="1:25" ht="8.1" customHeight="1"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</row>
    <row r="3" spans="1:25" s="523" customFormat="1" ht="16.5" customHeight="1">
      <c r="A3" s="590" t="s">
        <v>437</v>
      </c>
      <c r="B3" s="527"/>
      <c r="C3" s="525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7"/>
    </row>
    <row r="4" spans="1:25" s="523" customFormat="1" ht="16.5" customHeight="1">
      <c r="A4" s="591" t="s">
        <v>436</v>
      </c>
      <c r="B4" s="528"/>
      <c r="C4" s="525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7"/>
    </row>
    <row r="5" spans="1:25" ht="8.1" customHeight="1" thickBot="1"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</row>
    <row r="6" spans="1:25" ht="8.1" customHeight="1">
      <c r="A6" s="529"/>
      <c r="B6" s="529"/>
      <c r="C6" s="530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531"/>
      <c r="U6" s="531"/>
      <c r="V6" s="531"/>
      <c r="W6" s="531"/>
      <c r="X6" s="531"/>
      <c r="Y6" s="531"/>
    </row>
    <row r="7" spans="1:25" ht="15.75">
      <c r="A7" s="532" t="s">
        <v>85</v>
      </c>
      <c r="B7" s="532"/>
      <c r="C7" s="533" t="s">
        <v>1</v>
      </c>
      <c r="D7" s="617" t="s">
        <v>344</v>
      </c>
      <c r="E7" s="617"/>
      <c r="F7" s="617"/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</row>
    <row r="8" spans="1:25" s="537" customFormat="1">
      <c r="A8" s="534" t="s">
        <v>88</v>
      </c>
      <c r="B8" s="535"/>
      <c r="C8" s="536" t="s">
        <v>6</v>
      </c>
      <c r="D8" s="618" t="s">
        <v>346</v>
      </c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18"/>
      <c r="T8" s="618"/>
      <c r="U8" s="618"/>
      <c r="V8" s="618"/>
      <c r="W8" s="618"/>
      <c r="X8" s="618"/>
      <c r="Y8" s="618"/>
    </row>
    <row r="9" spans="1:25" s="537" customFormat="1" ht="15.75">
      <c r="A9" s="534"/>
      <c r="B9" s="535"/>
      <c r="C9" s="536"/>
      <c r="D9" s="617" t="s">
        <v>356</v>
      </c>
      <c r="E9" s="617"/>
      <c r="F9" s="617"/>
      <c r="G9" s="617"/>
      <c r="H9" s="617"/>
      <c r="I9" s="538"/>
      <c r="J9" s="617" t="s">
        <v>357</v>
      </c>
      <c r="K9" s="617"/>
      <c r="L9" s="617"/>
      <c r="M9" s="617"/>
      <c r="N9" s="617"/>
      <c r="O9" s="617"/>
      <c r="P9" s="617"/>
      <c r="Q9" s="617"/>
      <c r="R9" s="617"/>
      <c r="S9" s="617"/>
      <c r="T9" s="538"/>
      <c r="U9" s="617"/>
      <c r="V9" s="617"/>
      <c r="W9" s="617"/>
      <c r="X9" s="617"/>
      <c r="Y9" s="617"/>
    </row>
    <row r="10" spans="1:25" s="537" customFormat="1">
      <c r="A10" s="534"/>
      <c r="B10" s="535"/>
      <c r="C10" s="536"/>
      <c r="D10" s="618" t="s">
        <v>358</v>
      </c>
      <c r="E10" s="618"/>
      <c r="F10" s="618"/>
      <c r="G10" s="618"/>
      <c r="H10" s="618"/>
      <c r="I10" s="538"/>
      <c r="J10" s="618" t="s">
        <v>359</v>
      </c>
      <c r="K10" s="618"/>
      <c r="L10" s="618"/>
      <c r="M10" s="618"/>
      <c r="N10" s="618"/>
      <c r="O10" s="618"/>
      <c r="P10" s="618"/>
      <c r="Q10" s="618"/>
      <c r="R10" s="618"/>
      <c r="S10" s="618"/>
      <c r="T10" s="538"/>
      <c r="U10" s="618"/>
      <c r="V10" s="618"/>
      <c r="W10" s="618"/>
      <c r="X10" s="618"/>
      <c r="Y10" s="618"/>
    </row>
    <row r="11" spans="1:25" s="537" customFormat="1" ht="15.75">
      <c r="A11" s="534"/>
      <c r="B11" s="535"/>
      <c r="C11" s="536"/>
      <c r="D11" s="539" t="s">
        <v>49</v>
      </c>
      <c r="E11" s="539" t="s">
        <v>349</v>
      </c>
      <c r="F11" s="539" t="s">
        <v>350</v>
      </c>
      <c r="G11" s="539" t="s">
        <v>351</v>
      </c>
      <c r="H11" s="539" t="s">
        <v>166</v>
      </c>
      <c r="I11" s="538"/>
      <c r="J11" s="539" t="s">
        <v>49</v>
      </c>
      <c r="K11" s="539" t="s">
        <v>349</v>
      </c>
      <c r="L11" s="539" t="s">
        <v>350</v>
      </c>
      <c r="M11" s="539" t="s">
        <v>351</v>
      </c>
      <c r="N11" s="539" t="s">
        <v>166</v>
      </c>
      <c r="O11" s="539"/>
      <c r="P11" s="539"/>
      <c r="Q11" s="539"/>
      <c r="R11" s="539"/>
      <c r="S11" s="539"/>
      <c r="T11" s="538"/>
      <c r="U11" s="539"/>
      <c r="V11" s="539"/>
      <c r="W11" s="539"/>
      <c r="X11" s="539"/>
      <c r="Y11" s="539"/>
    </row>
    <row r="12" spans="1:25" s="537" customFormat="1">
      <c r="A12" s="534"/>
      <c r="B12" s="535"/>
      <c r="C12" s="536"/>
      <c r="D12" s="538" t="s">
        <v>52</v>
      </c>
      <c r="E12" s="538" t="s">
        <v>352</v>
      </c>
      <c r="F12" s="538" t="s">
        <v>285</v>
      </c>
      <c r="G12" s="538" t="s">
        <v>353</v>
      </c>
      <c r="H12" s="538" t="s">
        <v>172</v>
      </c>
      <c r="I12" s="538"/>
      <c r="J12" s="538" t="s">
        <v>52</v>
      </c>
      <c r="K12" s="538" t="s">
        <v>352</v>
      </c>
      <c r="L12" s="538" t="s">
        <v>285</v>
      </c>
      <c r="M12" s="538" t="s">
        <v>353</v>
      </c>
      <c r="N12" s="538" t="s">
        <v>172</v>
      </c>
      <c r="O12" s="538"/>
      <c r="P12" s="538"/>
      <c r="Q12" s="538"/>
      <c r="R12" s="538"/>
      <c r="S12" s="538"/>
      <c r="T12" s="538"/>
      <c r="U12" s="538"/>
      <c r="V12" s="538"/>
      <c r="W12" s="538"/>
      <c r="X12" s="538"/>
      <c r="Y12" s="538"/>
    </row>
    <row r="13" spans="1:25" s="527" customFormat="1" ht="8.1" customHeight="1" thickBot="1">
      <c r="A13" s="540"/>
      <c r="B13" s="540"/>
      <c r="C13" s="541"/>
      <c r="D13" s="542"/>
      <c r="E13" s="542"/>
      <c r="F13" s="542"/>
      <c r="G13" s="542"/>
      <c r="H13" s="542"/>
      <c r="I13" s="542"/>
      <c r="J13" s="542"/>
      <c r="K13" s="542"/>
      <c r="L13" s="542"/>
      <c r="M13" s="542"/>
      <c r="N13" s="542"/>
      <c r="O13" s="542"/>
      <c r="P13" s="542"/>
      <c r="Q13" s="542"/>
      <c r="R13" s="542"/>
      <c r="S13" s="542"/>
      <c r="T13" s="542"/>
      <c r="U13" s="542"/>
      <c r="V13" s="542"/>
      <c r="W13" s="542"/>
      <c r="X13" s="542"/>
      <c r="Y13" s="542"/>
    </row>
    <row r="14" spans="1:25" s="527" customFormat="1" ht="8.1" customHeight="1">
      <c r="A14" s="519"/>
      <c r="B14" s="519"/>
      <c r="C14" s="525"/>
      <c r="D14" s="526"/>
      <c r="E14" s="526"/>
      <c r="F14" s="526"/>
      <c r="G14" s="526"/>
      <c r="H14" s="526"/>
      <c r="I14" s="526"/>
      <c r="J14" s="526"/>
      <c r="K14" s="526"/>
      <c r="L14" s="526"/>
      <c r="M14" s="526"/>
      <c r="N14" s="526"/>
    </row>
    <row r="15" spans="1:25" ht="15" customHeight="1">
      <c r="A15" s="547" t="s">
        <v>119</v>
      </c>
      <c r="B15" s="519"/>
      <c r="C15" s="525">
        <v>2018</v>
      </c>
      <c r="D15" s="506" t="s">
        <v>339</v>
      </c>
      <c r="E15" s="506" t="s">
        <v>339</v>
      </c>
      <c r="F15" s="506" t="s">
        <v>339</v>
      </c>
      <c r="G15" s="506" t="s">
        <v>339</v>
      </c>
      <c r="H15" s="506" t="s">
        <v>339</v>
      </c>
      <c r="I15" s="506"/>
      <c r="J15" s="506" t="s">
        <v>339</v>
      </c>
      <c r="K15" s="506" t="s">
        <v>339</v>
      </c>
      <c r="L15" s="506" t="s">
        <v>339</v>
      </c>
      <c r="M15" s="506" t="s">
        <v>339</v>
      </c>
      <c r="N15" s="506" t="s">
        <v>339</v>
      </c>
      <c r="Q15" s="524"/>
    </row>
    <row r="16" spans="1:25" ht="15" customHeight="1">
      <c r="A16" s="547"/>
      <c r="B16" s="519"/>
      <c r="C16" s="525">
        <v>2019</v>
      </c>
      <c r="D16" s="506" t="s">
        <v>339</v>
      </c>
      <c r="E16" s="506" t="s">
        <v>339</v>
      </c>
      <c r="F16" s="506" t="s">
        <v>339</v>
      </c>
      <c r="G16" s="506" t="s">
        <v>339</v>
      </c>
      <c r="H16" s="506" t="s">
        <v>339</v>
      </c>
      <c r="I16" s="506"/>
      <c r="J16" s="506" t="s">
        <v>339</v>
      </c>
      <c r="K16" s="506" t="s">
        <v>339</v>
      </c>
      <c r="L16" s="506" t="s">
        <v>339</v>
      </c>
      <c r="M16" s="506" t="s">
        <v>339</v>
      </c>
      <c r="N16" s="506" t="s">
        <v>339</v>
      </c>
    </row>
    <row r="17" spans="1:24" ht="15" customHeight="1">
      <c r="A17" s="547"/>
      <c r="B17" s="519"/>
      <c r="C17" s="525">
        <v>2020</v>
      </c>
      <c r="D17" s="506" t="s">
        <v>339</v>
      </c>
      <c r="E17" s="506" t="s">
        <v>339</v>
      </c>
      <c r="F17" s="506" t="s">
        <v>339</v>
      </c>
      <c r="G17" s="506" t="s">
        <v>339</v>
      </c>
      <c r="H17" s="506" t="s">
        <v>339</v>
      </c>
      <c r="I17" s="506"/>
      <c r="J17" s="506" t="s">
        <v>339</v>
      </c>
      <c r="K17" s="506" t="s">
        <v>339</v>
      </c>
      <c r="L17" s="506" t="s">
        <v>339</v>
      </c>
      <c r="M17" s="506" t="s">
        <v>339</v>
      </c>
      <c r="N17" s="506" t="s">
        <v>339</v>
      </c>
      <c r="O17" s="545"/>
    </row>
    <row r="18" spans="1:24" ht="8.1" customHeight="1">
      <c r="A18" s="547"/>
      <c r="B18" s="519"/>
      <c r="C18" s="519"/>
    </row>
    <row r="19" spans="1:24" ht="15" customHeight="1">
      <c r="A19" s="547" t="s">
        <v>120</v>
      </c>
      <c r="C19" s="525">
        <v>2018</v>
      </c>
      <c r="D19" s="506" t="s">
        <v>339</v>
      </c>
      <c r="E19" s="506" t="s">
        <v>339</v>
      </c>
      <c r="F19" s="506" t="s">
        <v>339</v>
      </c>
      <c r="G19" s="506" t="s">
        <v>339</v>
      </c>
      <c r="H19" s="506" t="s">
        <v>339</v>
      </c>
      <c r="I19" s="506"/>
      <c r="J19" s="506" t="s">
        <v>339</v>
      </c>
      <c r="K19" s="506" t="s">
        <v>339</v>
      </c>
      <c r="L19" s="506" t="s">
        <v>339</v>
      </c>
      <c r="M19" s="506" t="s">
        <v>339</v>
      </c>
      <c r="N19" s="506" t="s">
        <v>339</v>
      </c>
    </row>
    <row r="20" spans="1:24" ht="15" customHeight="1">
      <c r="A20" s="547"/>
      <c r="C20" s="525">
        <v>2019</v>
      </c>
      <c r="D20" s="506" t="s">
        <v>339</v>
      </c>
      <c r="E20" s="506" t="s">
        <v>339</v>
      </c>
      <c r="F20" s="506" t="s">
        <v>339</v>
      </c>
      <c r="G20" s="506" t="s">
        <v>339</v>
      </c>
      <c r="H20" s="506" t="s">
        <v>339</v>
      </c>
      <c r="I20" s="506"/>
      <c r="J20" s="506" t="s">
        <v>339</v>
      </c>
      <c r="K20" s="506" t="s">
        <v>339</v>
      </c>
      <c r="L20" s="506" t="s">
        <v>339</v>
      </c>
      <c r="M20" s="506" t="s">
        <v>339</v>
      </c>
      <c r="N20" s="506" t="s">
        <v>339</v>
      </c>
    </row>
    <row r="21" spans="1:24" ht="15" customHeight="1">
      <c r="A21" s="547"/>
      <c r="C21" s="525">
        <v>2020</v>
      </c>
      <c r="D21" s="506" t="s">
        <v>339</v>
      </c>
      <c r="E21" s="506" t="s">
        <v>339</v>
      </c>
      <c r="F21" s="506" t="s">
        <v>339</v>
      </c>
      <c r="G21" s="506" t="s">
        <v>339</v>
      </c>
      <c r="H21" s="506" t="s">
        <v>339</v>
      </c>
      <c r="I21" s="506"/>
      <c r="J21" s="506" t="s">
        <v>339</v>
      </c>
      <c r="K21" s="506" t="s">
        <v>339</v>
      </c>
      <c r="L21" s="506" t="s">
        <v>339</v>
      </c>
      <c r="M21" s="506" t="s">
        <v>339</v>
      </c>
      <c r="N21" s="506" t="s">
        <v>339</v>
      </c>
      <c r="S21" s="548"/>
    </row>
    <row r="22" spans="1:24" ht="8.1" customHeight="1">
      <c r="A22" s="547"/>
      <c r="C22" s="519"/>
      <c r="K22" s="505"/>
      <c r="L22" s="505"/>
      <c r="M22" s="505"/>
      <c r="N22" s="505"/>
    </row>
    <row r="23" spans="1:24" ht="15" customHeight="1">
      <c r="A23" s="547" t="s">
        <v>121</v>
      </c>
      <c r="C23" s="525">
        <v>2018</v>
      </c>
      <c r="D23" s="506" t="s">
        <v>339</v>
      </c>
      <c r="E23" s="506" t="s">
        <v>339</v>
      </c>
      <c r="F23" s="506" t="s">
        <v>339</v>
      </c>
      <c r="G23" s="506" t="s">
        <v>339</v>
      </c>
      <c r="H23" s="506" t="s">
        <v>339</v>
      </c>
      <c r="I23" s="506"/>
      <c r="J23" s="506" t="s">
        <v>339</v>
      </c>
      <c r="K23" s="506" t="s">
        <v>339</v>
      </c>
      <c r="L23" s="506" t="s">
        <v>339</v>
      </c>
      <c r="M23" s="506" t="s">
        <v>339</v>
      </c>
      <c r="N23" s="506" t="s">
        <v>339</v>
      </c>
    </row>
    <row r="24" spans="1:24" s="524" customFormat="1" ht="15" customHeight="1">
      <c r="A24" s="547"/>
      <c r="C24" s="525">
        <v>2019</v>
      </c>
      <c r="D24" s="506" t="s">
        <v>339</v>
      </c>
      <c r="E24" s="506" t="s">
        <v>339</v>
      </c>
      <c r="F24" s="506" t="s">
        <v>339</v>
      </c>
      <c r="G24" s="506" t="s">
        <v>339</v>
      </c>
      <c r="H24" s="506" t="s">
        <v>339</v>
      </c>
      <c r="I24" s="506"/>
      <c r="J24" s="506" t="s">
        <v>339</v>
      </c>
      <c r="K24" s="506" t="s">
        <v>339</v>
      </c>
      <c r="L24" s="506" t="s">
        <v>339</v>
      </c>
      <c r="M24" s="506" t="s">
        <v>339</v>
      </c>
      <c r="N24" s="506" t="s">
        <v>339</v>
      </c>
      <c r="O24" s="523"/>
    </row>
    <row r="25" spans="1:24" ht="15" customHeight="1">
      <c r="A25" s="547"/>
      <c r="C25" s="525">
        <v>2020</v>
      </c>
      <c r="D25" s="506" t="s">
        <v>339</v>
      </c>
      <c r="E25" s="506" t="s">
        <v>339</v>
      </c>
      <c r="F25" s="506" t="s">
        <v>339</v>
      </c>
      <c r="G25" s="506" t="s">
        <v>339</v>
      </c>
      <c r="H25" s="506" t="s">
        <v>339</v>
      </c>
      <c r="I25" s="506"/>
      <c r="J25" s="506" t="s">
        <v>339</v>
      </c>
      <c r="K25" s="506" t="s">
        <v>339</v>
      </c>
      <c r="L25" s="506" t="s">
        <v>339</v>
      </c>
      <c r="M25" s="506" t="s">
        <v>339</v>
      </c>
      <c r="N25" s="506" t="s">
        <v>339</v>
      </c>
    </row>
    <row r="26" spans="1:24" ht="8.1" customHeight="1">
      <c r="A26" s="547"/>
      <c r="C26" s="519"/>
      <c r="K26" s="505"/>
      <c r="L26" s="505"/>
      <c r="M26" s="505"/>
      <c r="N26" s="505"/>
    </row>
    <row r="27" spans="1:24" ht="15" customHeight="1">
      <c r="A27" s="547" t="s">
        <v>122</v>
      </c>
      <c r="C27" s="525">
        <v>2018</v>
      </c>
      <c r="D27" s="506" t="s">
        <v>339</v>
      </c>
      <c r="E27" s="506" t="s">
        <v>339</v>
      </c>
      <c r="F27" s="506" t="s">
        <v>339</v>
      </c>
      <c r="G27" s="506" t="s">
        <v>339</v>
      </c>
      <c r="H27" s="506" t="s">
        <v>339</v>
      </c>
      <c r="I27" s="506"/>
      <c r="J27" s="506" t="s">
        <v>339</v>
      </c>
      <c r="K27" s="506" t="s">
        <v>339</v>
      </c>
      <c r="L27" s="506" t="s">
        <v>339</v>
      </c>
      <c r="M27" s="506" t="s">
        <v>339</v>
      </c>
      <c r="N27" s="506" t="s">
        <v>339</v>
      </c>
    </row>
    <row r="28" spans="1:24" ht="15" customHeight="1">
      <c r="A28" s="547"/>
      <c r="C28" s="525">
        <v>2019</v>
      </c>
      <c r="D28" s="506" t="s">
        <v>339</v>
      </c>
      <c r="E28" s="506" t="s">
        <v>339</v>
      </c>
      <c r="F28" s="506" t="s">
        <v>339</v>
      </c>
      <c r="G28" s="506" t="s">
        <v>339</v>
      </c>
      <c r="H28" s="506" t="s">
        <v>339</v>
      </c>
      <c r="I28" s="506"/>
      <c r="J28" s="506" t="s">
        <v>339</v>
      </c>
      <c r="K28" s="506" t="s">
        <v>339</v>
      </c>
      <c r="L28" s="506" t="s">
        <v>339</v>
      </c>
      <c r="M28" s="506" t="s">
        <v>339</v>
      </c>
      <c r="N28" s="506" t="s">
        <v>339</v>
      </c>
    </row>
    <row r="29" spans="1:24" ht="15" customHeight="1">
      <c r="A29" s="547"/>
      <c r="C29" s="525">
        <v>2020</v>
      </c>
      <c r="D29" s="506" t="s">
        <v>339</v>
      </c>
      <c r="E29" s="506" t="s">
        <v>339</v>
      </c>
      <c r="F29" s="506" t="s">
        <v>339</v>
      </c>
      <c r="G29" s="506" t="s">
        <v>339</v>
      </c>
      <c r="H29" s="506" t="s">
        <v>339</v>
      </c>
      <c r="I29" s="506"/>
      <c r="J29" s="506" t="s">
        <v>339</v>
      </c>
      <c r="K29" s="506" t="s">
        <v>339</v>
      </c>
      <c r="L29" s="506" t="s">
        <v>339</v>
      </c>
      <c r="M29" s="506" t="s">
        <v>339</v>
      </c>
      <c r="N29" s="506" t="s">
        <v>339</v>
      </c>
    </row>
    <row r="30" spans="1:24" ht="8.1" customHeight="1">
      <c r="A30" s="547"/>
      <c r="C30" s="519"/>
      <c r="K30" s="505"/>
      <c r="L30" s="505"/>
      <c r="M30" s="505"/>
      <c r="N30" s="505"/>
    </row>
    <row r="31" spans="1:24" ht="15" customHeight="1">
      <c r="A31" s="547" t="s">
        <v>123</v>
      </c>
      <c r="C31" s="525">
        <v>2018</v>
      </c>
      <c r="D31" s="506" t="s">
        <v>339</v>
      </c>
      <c r="E31" s="506" t="s">
        <v>339</v>
      </c>
      <c r="F31" s="506" t="s">
        <v>339</v>
      </c>
      <c r="G31" s="506" t="s">
        <v>339</v>
      </c>
      <c r="H31" s="506" t="s">
        <v>339</v>
      </c>
      <c r="I31" s="506"/>
      <c r="J31" s="506" t="s">
        <v>339</v>
      </c>
      <c r="K31" s="506" t="s">
        <v>339</v>
      </c>
      <c r="L31" s="506" t="s">
        <v>339</v>
      </c>
      <c r="M31" s="506" t="s">
        <v>339</v>
      </c>
      <c r="N31" s="506" t="s">
        <v>339</v>
      </c>
    </row>
    <row r="32" spans="1:24" ht="15" customHeight="1">
      <c r="A32" s="547"/>
      <c r="C32" s="525">
        <v>2019</v>
      </c>
      <c r="D32" s="506" t="s">
        <v>339</v>
      </c>
      <c r="E32" s="506" t="s">
        <v>339</v>
      </c>
      <c r="F32" s="506" t="s">
        <v>339</v>
      </c>
      <c r="G32" s="506" t="s">
        <v>339</v>
      </c>
      <c r="H32" s="506" t="s">
        <v>339</v>
      </c>
      <c r="I32" s="506"/>
      <c r="J32" s="506" t="s">
        <v>339</v>
      </c>
      <c r="K32" s="506" t="s">
        <v>339</v>
      </c>
      <c r="L32" s="506" t="s">
        <v>339</v>
      </c>
      <c r="M32" s="506" t="s">
        <v>339</v>
      </c>
      <c r="N32" s="506" t="s">
        <v>339</v>
      </c>
      <c r="P32" s="544"/>
      <c r="Q32" s="544"/>
      <c r="R32" s="544"/>
      <c r="S32" s="544"/>
      <c r="T32" s="544"/>
      <c r="U32" s="544"/>
      <c r="V32" s="544"/>
      <c r="W32" s="544"/>
      <c r="X32" s="544"/>
    </row>
    <row r="33" spans="1:24" ht="15" customHeight="1">
      <c r="A33" s="547"/>
      <c r="C33" s="525">
        <v>2020</v>
      </c>
      <c r="D33" s="506" t="s">
        <v>339</v>
      </c>
      <c r="E33" s="506" t="s">
        <v>339</v>
      </c>
      <c r="F33" s="506" t="s">
        <v>339</v>
      </c>
      <c r="G33" s="506" t="s">
        <v>339</v>
      </c>
      <c r="H33" s="506" t="s">
        <v>339</v>
      </c>
      <c r="I33" s="506"/>
      <c r="J33" s="506" t="s">
        <v>339</v>
      </c>
      <c r="K33" s="506" t="s">
        <v>339</v>
      </c>
      <c r="L33" s="506" t="s">
        <v>339</v>
      </c>
      <c r="M33" s="506" t="s">
        <v>339</v>
      </c>
      <c r="N33" s="506" t="s">
        <v>339</v>
      </c>
      <c r="P33" s="544"/>
      <c r="Q33" s="544"/>
      <c r="R33" s="544"/>
      <c r="S33" s="544"/>
      <c r="T33" s="544"/>
      <c r="U33" s="544"/>
      <c r="V33" s="544"/>
      <c r="W33" s="544"/>
      <c r="X33" s="544"/>
    </row>
    <row r="34" spans="1:24" ht="8.1" customHeight="1">
      <c r="A34" s="547"/>
      <c r="C34" s="519"/>
      <c r="K34" s="505"/>
      <c r="L34" s="505"/>
      <c r="M34" s="505"/>
      <c r="N34" s="505"/>
      <c r="P34" s="544"/>
      <c r="Q34" s="544"/>
      <c r="R34" s="544"/>
      <c r="S34" s="544"/>
      <c r="T34" s="544"/>
      <c r="U34" s="544"/>
      <c r="V34" s="544"/>
      <c r="W34" s="544"/>
      <c r="X34" s="544"/>
    </row>
    <row r="35" spans="1:24" ht="15" customHeight="1">
      <c r="A35" s="547" t="s">
        <v>124</v>
      </c>
      <c r="C35" s="525">
        <v>2018</v>
      </c>
      <c r="D35" s="506" t="s">
        <v>339</v>
      </c>
      <c r="E35" s="506" t="s">
        <v>339</v>
      </c>
      <c r="F35" s="506" t="s">
        <v>339</v>
      </c>
      <c r="G35" s="506" t="s">
        <v>339</v>
      </c>
      <c r="H35" s="506" t="s">
        <v>339</v>
      </c>
      <c r="I35" s="506"/>
      <c r="J35" s="506" t="s">
        <v>339</v>
      </c>
      <c r="K35" s="506" t="s">
        <v>339</v>
      </c>
      <c r="L35" s="506" t="s">
        <v>339</v>
      </c>
      <c r="M35" s="506" t="s">
        <v>339</v>
      </c>
      <c r="N35" s="506" t="s">
        <v>339</v>
      </c>
      <c r="P35" s="544"/>
      <c r="Q35" s="544"/>
      <c r="R35" s="544"/>
      <c r="S35" s="544"/>
      <c r="T35" s="544"/>
      <c r="U35" s="544"/>
      <c r="V35" s="544"/>
      <c r="W35" s="544"/>
      <c r="X35" s="544"/>
    </row>
    <row r="36" spans="1:24" ht="15" customHeight="1">
      <c r="A36" s="547"/>
      <c r="C36" s="525">
        <v>2019</v>
      </c>
      <c r="D36" s="506" t="s">
        <v>339</v>
      </c>
      <c r="E36" s="506" t="s">
        <v>339</v>
      </c>
      <c r="F36" s="506" t="s">
        <v>339</v>
      </c>
      <c r="G36" s="506" t="s">
        <v>339</v>
      </c>
      <c r="H36" s="506" t="s">
        <v>339</v>
      </c>
      <c r="I36" s="506"/>
      <c r="J36" s="506" t="s">
        <v>339</v>
      </c>
      <c r="K36" s="506" t="s">
        <v>339</v>
      </c>
      <c r="L36" s="506" t="s">
        <v>339</v>
      </c>
      <c r="M36" s="506" t="s">
        <v>339</v>
      </c>
      <c r="N36" s="506" t="s">
        <v>339</v>
      </c>
      <c r="P36" s="544"/>
      <c r="Q36" s="544"/>
      <c r="R36" s="544"/>
      <c r="S36" s="544"/>
      <c r="T36" s="544"/>
      <c r="U36" s="544"/>
      <c r="V36" s="544"/>
      <c r="W36" s="544"/>
      <c r="X36" s="544"/>
    </row>
    <row r="37" spans="1:24" ht="15" customHeight="1">
      <c r="A37" s="547"/>
      <c r="C37" s="525">
        <v>2020</v>
      </c>
      <c r="D37" s="506" t="s">
        <v>339</v>
      </c>
      <c r="E37" s="506" t="s">
        <v>339</v>
      </c>
      <c r="F37" s="506" t="s">
        <v>339</v>
      </c>
      <c r="G37" s="506" t="s">
        <v>339</v>
      </c>
      <c r="H37" s="506" t="s">
        <v>339</v>
      </c>
      <c r="I37" s="506"/>
      <c r="J37" s="506" t="s">
        <v>339</v>
      </c>
      <c r="K37" s="506" t="s">
        <v>339</v>
      </c>
      <c r="L37" s="506" t="s">
        <v>339</v>
      </c>
      <c r="M37" s="506" t="s">
        <v>339</v>
      </c>
      <c r="N37" s="506" t="s">
        <v>339</v>
      </c>
      <c r="P37" s="544"/>
      <c r="Q37" s="544"/>
      <c r="R37" s="544"/>
      <c r="S37" s="544"/>
      <c r="T37" s="544"/>
      <c r="U37" s="544"/>
      <c r="V37" s="544"/>
      <c r="W37" s="544"/>
      <c r="X37" s="544"/>
    </row>
    <row r="38" spans="1:24" ht="8.1" customHeight="1">
      <c r="A38" s="547"/>
      <c r="C38" s="519"/>
      <c r="K38" s="505"/>
      <c r="L38" s="505"/>
      <c r="M38" s="505"/>
      <c r="N38" s="505"/>
      <c r="P38" s="544"/>
      <c r="Q38" s="544"/>
      <c r="R38" s="544"/>
      <c r="S38" s="544"/>
      <c r="T38" s="544"/>
      <c r="U38" s="544"/>
      <c r="V38" s="544"/>
      <c r="W38" s="544"/>
      <c r="X38" s="544"/>
    </row>
    <row r="39" spans="1:24" ht="15" customHeight="1">
      <c r="A39" s="547" t="s">
        <v>125</v>
      </c>
      <c r="C39" s="525">
        <v>2018</v>
      </c>
      <c r="D39" s="506" t="s">
        <v>339</v>
      </c>
      <c r="E39" s="506" t="s">
        <v>339</v>
      </c>
      <c r="F39" s="506" t="s">
        <v>339</v>
      </c>
      <c r="G39" s="506" t="s">
        <v>339</v>
      </c>
      <c r="H39" s="506" t="s">
        <v>339</v>
      </c>
      <c r="I39" s="506"/>
      <c r="J39" s="506" t="s">
        <v>339</v>
      </c>
      <c r="K39" s="506" t="s">
        <v>339</v>
      </c>
      <c r="L39" s="506" t="s">
        <v>339</v>
      </c>
      <c r="M39" s="506" t="s">
        <v>339</v>
      </c>
      <c r="N39" s="506" t="s">
        <v>339</v>
      </c>
      <c r="P39" s="544"/>
      <c r="Q39" s="544"/>
      <c r="R39" s="544"/>
      <c r="S39" s="544"/>
      <c r="T39" s="544"/>
      <c r="U39" s="544"/>
      <c r="V39" s="544"/>
      <c r="W39" s="544"/>
      <c r="X39" s="544"/>
    </row>
    <row r="40" spans="1:24" ht="15" customHeight="1">
      <c r="A40" s="547"/>
      <c r="C40" s="525">
        <v>2019</v>
      </c>
      <c r="D40" s="506" t="s">
        <v>339</v>
      </c>
      <c r="E40" s="506" t="s">
        <v>339</v>
      </c>
      <c r="F40" s="506" t="s">
        <v>339</v>
      </c>
      <c r="G40" s="506" t="s">
        <v>339</v>
      </c>
      <c r="H40" s="506" t="s">
        <v>339</v>
      </c>
      <c r="I40" s="506"/>
      <c r="J40" s="506" t="s">
        <v>339</v>
      </c>
      <c r="K40" s="506" t="s">
        <v>339</v>
      </c>
      <c r="L40" s="506" t="s">
        <v>339</v>
      </c>
      <c r="M40" s="506" t="s">
        <v>339</v>
      </c>
      <c r="N40" s="506" t="s">
        <v>339</v>
      </c>
      <c r="P40" s="544"/>
      <c r="Q40" s="544"/>
      <c r="R40" s="544"/>
      <c r="S40" s="544"/>
      <c r="T40" s="544"/>
      <c r="U40" s="544"/>
      <c r="V40" s="544"/>
      <c r="W40" s="544"/>
      <c r="X40" s="544"/>
    </row>
    <row r="41" spans="1:24" ht="15" customHeight="1">
      <c r="A41" s="547"/>
      <c r="C41" s="525">
        <v>2020</v>
      </c>
      <c r="D41" s="506" t="s">
        <v>339</v>
      </c>
      <c r="E41" s="506" t="s">
        <v>339</v>
      </c>
      <c r="F41" s="506" t="s">
        <v>339</v>
      </c>
      <c r="G41" s="506" t="s">
        <v>339</v>
      </c>
      <c r="H41" s="506" t="s">
        <v>339</v>
      </c>
      <c r="I41" s="506"/>
      <c r="J41" s="506" t="s">
        <v>339</v>
      </c>
      <c r="K41" s="506" t="s">
        <v>339</v>
      </c>
      <c r="L41" s="506" t="s">
        <v>339</v>
      </c>
      <c r="M41" s="506" t="s">
        <v>339</v>
      </c>
      <c r="N41" s="506" t="s">
        <v>339</v>
      </c>
      <c r="P41" s="544"/>
      <c r="Q41" s="544"/>
      <c r="R41" s="544"/>
      <c r="S41" s="544"/>
      <c r="T41" s="544"/>
      <c r="U41" s="544"/>
      <c r="V41" s="544"/>
      <c r="W41" s="544"/>
      <c r="X41" s="544"/>
    </row>
    <row r="42" spans="1:24" ht="8.1" customHeight="1">
      <c r="A42" s="547"/>
      <c r="C42" s="519"/>
      <c r="K42" s="505"/>
      <c r="L42" s="505"/>
      <c r="M42" s="505"/>
      <c r="N42" s="505"/>
      <c r="P42" s="544"/>
      <c r="Q42" s="544"/>
      <c r="R42" s="544"/>
      <c r="S42" s="544"/>
      <c r="T42" s="544"/>
      <c r="U42" s="544"/>
      <c r="V42" s="544"/>
      <c r="W42" s="544"/>
      <c r="X42" s="544"/>
    </row>
    <row r="43" spans="1:24" ht="15" customHeight="1">
      <c r="A43" s="547" t="s">
        <v>126</v>
      </c>
      <c r="C43" s="525">
        <v>2018</v>
      </c>
      <c r="D43" s="506" t="s">
        <v>339</v>
      </c>
      <c r="E43" s="506" t="s">
        <v>339</v>
      </c>
      <c r="F43" s="506" t="s">
        <v>339</v>
      </c>
      <c r="G43" s="506" t="s">
        <v>339</v>
      </c>
      <c r="H43" s="506" t="s">
        <v>339</v>
      </c>
      <c r="I43" s="506"/>
      <c r="J43" s="506" t="s">
        <v>339</v>
      </c>
      <c r="K43" s="506" t="s">
        <v>339</v>
      </c>
      <c r="L43" s="506" t="s">
        <v>339</v>
      </c>
      <c r="M43" s="506" t="s">
        <v>339</v>
      </c>
      <c r="N43" s="506" t="s">
        <v>339</v>
      </c>
      <c r="P43" s="544"/>
      <c r="Q43" s="544"/>
      <c r="R43" s="544"/>
      <c r="S43" s="544"/>
      <c r="T43" s="544"/>
      <c r="U43" s="544"/>
      <c r="V43" s="544"/>
      <c r="W43" s="544"/>
      <c r="X43" s="544"/>
    </row>
    <row r="44" spans="1:24" ht="15" customHeight="1">
      <c r="A44" s="547"/>
      <c r="C44" s="525">
        <v>2019</v>
      </c>
      <c r="D44" s="506" t="s">
        <v>339</v>
      </c>
      <c r="E44" s="506" t="s">
        <v>339</v>
      </c>
      <c r="F44" s="506" t="s">
        <v>339</v>
      </c>
      <c r="G44" s="506" t="s">
        <v>339</v>
      </c>
      <c r="H44" s="506" t="s">
        <v>339</v>
      </c>
      <c r="I44" s="506"/>
      <c r="J44" s="506" t="s">
        <v>339</v>
      </c>
      <c r="K44" s="506" t="s">
        <v>339</v>
      </c>
      <c r="L44" s="506" t="s">
        <v>339</v>
      </c>
      <c r="M44" s="506" t="s">
        <v>339</v>
      </c>
      <c r="N44" s="506" t="s">
        <v>339</v>
      </c>
      <c r="P44" s="544"/>
      <c r="Q44" s="544"/>
      <c r="R44" s="544"/>
      <c r="S44" s="544"/>
      <c r="T44" s="544"/>
      <c r="U44" s="544"/>
      <c r="V44" s="544"/>
      <c r="W44" s="544"/>
      <c r="X44" s="544"/>
    </row>
    <row r="45" spans="1:24" ht="15" customHeight="1">
      <c r="A45" s="547"/>
      <c r="C45" s="525">
        <v>2020</v>
      </c>
      <c r="D45" s="506" t="s">
        <v>339</v>
      </c>
      <c r="E45" s="506" t="s">
        <v>339</v>
      </c>
      <c r="F45" s="506" t="s">
        <v>339</v>
      </c>
      <c r="G45" s="506" t="s">
        <v>339</v>
      </c>
      <c r="H45" s="506" t="s">
        <v>339</v>
      </c>
      <c r="I45" s="506"/>
      <c r="J45" s="506" t="s">
        <v>339</v>
      </c>
      <c r="K45" s="506" t="s">
        <v>339</v>
      </c>
      <c r="L45" s="506" t="s">
        <v>339</v>
      </c>
      <c r="M45" s="506" t="s">
        <v>339</v>
      </c>
      <c r="N45" s="506" t="s">
        <v>339</v>
      </c>
      <c r="P45" s="544"/>
      <c r="Q45" s="544"/>
      <c r="R45" s="544"/>
      <c r="S45" s="544"/>
      <c r="T45" s="544"/>
      <c r="U45" s="544"/>
      <c r="V45" s="544"/>
      <c r="W45" s="544"/>
      <c r="X45" s="544"/>
    </row>
    <row r="46" spans="1:24" ht="8.1" customHeight="1">
      <c r="A46" s="547"/>
      <c r="C46" s="519"/>
      <c r="K46" s="505"/>
      <c r="L46" s="505"/>
      <c r="M46" s="505"/>
      <c r="N46" s="505"/>
      <c r="P46" s="544"/>
      <c r="Q46" s="544"/>
      <c r="R46" s="544"/>
      <c r="S46" s="544"/>
      <c r="T46" s="544"/>
      <c r="U46" s="544"/>
      <c r="V46" s="544"/>
      <c r="W46" s="544"/>
      <c r="X46" s="544"/>
    </row>
    <row r="47" spans="1:24" ht="15" customHeight="1">
      <c r="A47" s="547" t="s">
        <v>127</v>
      </c>
      <c r="C47" s="525">
        <v>2018</v>
      </c>
      <c r="D47" s="506" t="s">
        <v>339</v>
      </c>
      <c r="E47" s="506" t="s">
        <v>339</v>
      </c>
      <c r="F47" s="506" t="s">
        <v>339</v>
      </c>
      <c r="G47" s="506" t="s">
        <v>339</v>
      </c>
      <c r="H47" s="506" t="s">
        <v>339</v>
      </c>
      <c r="I47" s="506"/>
      <c r="J47" s="506" t="s">
        <v>339</v>
      </c>
      <c r="K47" s="506" t="s">
        <v>339</v>
      </c>
      <c r="L47" s="506" t="s">
        <v>339</v>
      </c>
      <c r="M47" s="506" t="s">
        <v>339</v>
      </c>
      <c r="N47" s="506" t="s">
        <v>339</v>
      </c>
      <c r="P47" s="544"/>
      <c r="Q47" s="544"/>
      <c r="R47" s="544"/>
      <c r="S47" s="544"/>
      <c r="T47" s="544"/>
      <c r="U47" s="544"/>
      <c r="V47" s="544"/>
      <c r="W47" s="544"/>
      <c r="X47" s="544"/>
    </row>
    <row r="48" spans="1:24" ht="15" customHeight="1">
      <c r="A48" s="547"/>
      <c r="C48" s="525">
        <v>2019</v>
      </c>
      <c r="D48" s="506" t="s">
        <v>339</v>
      </c>
      <c r="E48" s="506" t="s">
        <v>339</v>
      </c>
      <c r="F48" s="506" t="s">
        <v>339</v>
      </c>
      <c r="G48" s="506" t="s">
        <v>339</v>
      </c>
      <c r="H48" s="506" t="s">
        <v>339</v>
      </c>
      <c r="I48" s="506"/>
      <c r="J48" s="506" t="s">
        <v>339</v>
      </c>
      <c r="K48" s="506" t="s">
        <v>339</v>
      </c>
      <c r="L48" s="506" t="s">
        <v>339</v>
      </c>
      <c r="M48" s="506" t="s">
        <v>339</v>
      </c>
      <c r="N48" s="506" t="s">
        <v>339</v>
      </c>
      <c r="P48" s="544"/>
      <c r="Q48" s="544"/>
      <c r="R48" s="544"/>
      <c r="S48" s="544"/>
      <c r="T48" s="544"/>
      <c r="U48" s="544"/>
      <c r="V48" s="544"/>
      <c r="W48" s="544"/>
      <c r="X48" s="544"/>
    </row>
    <row r="49" spans="1:24" ht="15" customHeight="1">
      <c r="A49" s="547"/>
      <c r="C49" s="525">
        <v>2020</v>
      </c>
      <c r="D49" s="506" t="s">
        <v>339</v>
      </c>
      <c r="E49" s="506" t="s">
        <v>339</v>
      </c>
      <c r="F49" s="506" t="s">
        <v>339</v>
      </c>
      <c r="G49" s="506" t="s">
        <v>339</v>
      </c>
      <c r="H49" s="506" t="s">
        <v>339</v>
      </c>
      <c r="I49" s="506"/>
      <c r="J49" s="506" t="s">
        <v>339</v>
      </c>
      <c r="K49" s="506" t="s">
        <v>339</v>
      </c>
      <c r="L49" s="506" t="s">
        <v>339</v>
      </c>
      <c r="M49" s="506" t="s">
        <v>339</v>
      </c>
      <c r="N49" s="506" t="s">
        <v>339</v>
      </c>
      <c r="P49" s="544"/>
      <c r="Q49" s="544"/>
      <c r="R49" s="544"/>
      <c r="S49" s="544"/>
      <c r="T49" s="544"/>
      <c r="U49" s="544"/>
      <c r="V49" s="544"/>
      <c r="W49" s="544"/>
      <c r="X49" s="544"/>
    </row>
    <row r="50" spans="1:24" ht="8.1" customHeight="1">
      <c r="A50" s="547"/>
      <c r="C50" s="519"/>
      <c r="K50" s="505"/>
      <c r="L50" s="505"/>
      <c r="M50" s="505"/>
      <c r="N50" s="505"/>
      <c r="P50" s="544"/>
      <c r="Q50" s="544"/>
      <c r="R50" s="544"/>
      <c r="S50" s="544"/>
      <c r="T50" s="544"/>
      <c r="U50" s="544"/>
      <c r="V50" s="544"/>
      <c r="W50" s="544"/>
      <c r="X50" s="544"/>
    </row>
    <row r="51" spans="1:24" ht="15" customHeight="1">
      <c r="A51" s="547" t="s">
        <v>128</v>
      </c>
      <c r="C51" s="525">
        <v>2018</v>
      </c>
      <c r="D51" s="506" t="s">
        <v>339</v>
      </c>
      <c r="E51" s="506" t="s">
        <v>339</v>
      </c>
      <c r="F51" s="506" t="s">
        <v>339</v>
      </c>
      <c r="G51" s="506" t="s">
        <v>339</v>
      </c>
      <c r="H51" s="506" t="s">
        <v>339</v>
      </c>
      <c r="I51" s="506"/>
      <c r="J51" s="506" t="s">
        <v>339</v>
      </c>
      <c r="K51" s="506" t="s">
        <v>339</v>
      </c>
      <c r="L51" s="506" t="s">
        <v>339</v>
      </c>
      <c r="M51" s="506" t="s">
        <v>339</v>
      </c>
      <c r="N51" s="506" t="s">
        <v>339</v>
      </c>
      <c r="P51" s="544"/>
      <c r="Q51" s="544"/>
      <c r="R51" s="544"/>
      <c r="S51" s="544"/>
      <c r="T51" s="544"/>
      <c r="U51" s="544"/>
      <c r="V51" s="544"/>
      <c r="W51" s="544"/>
      <c r="X51" s="544"/>
    </row>
    <row r="52" spans="1:24" ht="15" customHeight="1">
      <c r="A52" s="547"/>
      <c r="C52" s="525">
        <v>2019</v>
      </c>
      <c r="D52" s="506" t="s">
        <v>339</v>
      </c>
      <c r="E52" s="506" t="s">
        <v>339</v>
      </c>
      <c r="F52" s="506" t="s">
        <v>339</v>
      </c>
      <c r="G52" s="506" t="s">
        <v>339</v>
      </c>
      <c r="H52" s="506" t="s">
        <v>339</v>
      </c>
      <c r="I52" s="506"/>
      <c r="J52" s="506" t="s">
        <v>339</v>
      </c>
      <c r="K52" s="506" t="s">
        <v>339</v>
      </c>
      <c r="L52" s="506" t="s">
        <v>339</v>
      </c>
      <c r="M52" s="506" t="s">
        <v>339</v>
      </c>
      <c r="N52" s="506" t="s">
        <v>339</v>
      </c>
      <c r="P52" s="544"/>
      <c r="Q52" s="544"/>
      <c r="R52" s="544"/>
      <c r="S52" s="544"/>
      <c r="T52" s="544"/>
      <c r="U52" s="544"/>
      <c r="V52" s="544"/>
      <c r="W52" s="544"/>
      <c r="X52" s="544"/>
    </row>
    <row r="53" spans="1:24" ht="15" customHeight="1">
      <c r="A53" s="547"/>
      <c r="C53" s="525">
        <v>2020</v>
      </c>
      <c r="D53" s="506" t="s">
        <v>339</v>
      </c>
      <c r="E53" s="506" t="s">
        <v>339</v>
      </c>
      <c r="F53" s="506" t="s">
        <v>339</v>
      </c>
      <c r="G53" s="506" t="s">
        <v>339</v>
      </c>
      <c r="H53" s="506" t="s">
        <v>339</v>
      </c>
      <c r="I53" s="506"/>
      <c r="J53" s="506" t="s">
        <v>339</v>
      </c>
      <c r="K53" s="506" t="s">
        <v>339</v>
      </c>
      <c r="L53" s="506" t="s">
        <v>339</v>
      </c>
      <c r="M53" s="506" t="s">
        <v>339</v>
      </c>
      <c r="N53" s="506" t="s">
        <v>339</v>
      </c>
    </row>
    <row r="54" spans="1:24" ht="8.1" customHeight="1">
      <c r="A54" s="547"/>
      <c r="C54" s="519"/>
      <c r="K54" s="505"/>
      <c r="L54" s="505"/>
      <c r="M54" s="505"/>
      <c r="N54" s="505"/>
      <c r="P54" s="544"/>
      <c r="Q54" s="544"/>
      <c r="R54" s="544"/>
      <c r="S54" s="544"/>
      <c r="T54" s="544"/>
      <c r="U54" s="544"/>
      <c r="V54" s="544"/>
      <c r="W54" s="544"/>
      <c r="X54" s="544"/>
    </row>
    <row r="55" spans="1:24" ht="15" customHeight="1">
      <c r="A55" s="547" t="s">
        <v>129</v>
      </c>
      <c r="C55" s="525">
        <v>2018</v>
      </c>
      <c r="D55" s="506" t="s">
        <v>339</v>
      </c>
      <c r="E55" s="506" t="s">
        <v>339</v>
      </c>
      <c r="F55" s="506" t="s">
        <v>339</v>
      </c>
      <c r="G55" s="506" t="s">
        <v>339</v>
      </c>
      <c r="H55" s="506" t="s">
        <v>339</v>
      </c>
      <c r="I55" s="506"/>
      <c r="J55" s="506" t="s">
        <v>339</v>
      </c>
      <c r="K55" s="506" t="s">
        <v>339</v>
      </c>
      <c r="L55" s="506" t="s">
        <v>339</v>
      </c>
      <c r="M55" s="506" t="s">
        <v>339</v>
      </c>
      <c r="N55" s="506" t="s">
        <v>339</v>
      </c>
      <c r="P55" s="544"/>
      <c r="Q55" s="544"/>
      <c r="R55" s="544"/>
      <c r="S55" s="544"/>
      <c r="T55" s="544"/>
      <c r="U55" s="544"/>
      <c r="V55" s="544"/>
      <c r="W55" s="544"/>
      <c r="X55" s="544"/>
    </row>
    <row r="56" spans="1:24" ht="15" customHeight="1">
      <c r="A56" s="547"/>
      <c r="C56" s="525">
        <v>2019</v>
      </c>
      <c r="D56" s="506" t="s">
        <v>339</v>
      </c>
      <c r="E56" s="506" t="s">
        <v>339</v>
      </c>
      <c r="F56" s="506" t="s">
        <v>339</v>
      </c>
      <c r="G56" s="506" t="s">
        <v>339</v>
      </c>
      <c r="H56" s="506" t="s">
        <v>339</v>
      </c>
      <c r="I56" s="506"/>
      <c r="J56" s="506" t="s">
        <v>339</v>
      </c>
      <c r="K56" s="506" t="s">
        <v>339</v>
      </c>
      <c r="L56" s="506" t="s">
        <v>339</v>
      </c>
      <c r="M56" s="506" t="s">
        <v>339</v>
      </c>
      <c r="N56" s="506" t="s">
        <v>339</v>
      </c>
      <c r="P56" s="544"/>
      <c r="Q56" s="544"/>
      <c r="R56" s="544"/>
      <c r="S56" s="544"/>
      <c r="T56" s="544"/>
      <c r="U56" s="544"/>
      <c r="V56" s="544"/>
      <c r="W56" s="544"/>
      <c r="X56" s="544"/>
    </row>
    <row r="57" spans="1:24" ht="15" customHeight="1">
      <c r="A57" s="547"/>
      <c r="C57" s="525">
        <v>2020</v>
      </c>
      <c r="D57" s="506" t="s">
        <v>339</v>
      </c>
      <c r="E57" s="506" t="s">
        <v>339</v>
      </c>
      <c r="F57" s="506" t="s">
        <v>339</v>
      </c>
      <c r="G57" s="506" t="s">
        <v>339</v>
      </c>
      <c r="H57" s="506" t="s">
        <v>339</v>
      </c>
      <c r="I57" s="506"/>
      <c r="J57" s="506" t="s">
        <v>339</v>
      </c>
      <c r="K57" s="506" t="s">
        <v>339</v>
      </c>
      <c r="L57" s="506" t="s">
        <v>339</v>
      </c>
      <c r="M57" s="506" t="s">
        <v>339</v>
      </c>
      <c r="N57" s="506" t="s">
        <v>339</v>
      </c>
    </row>
    <row r="58" spans="1:24" ht="8.1" customHeight="1">
      <c r="A58" s="547"/>
      <c r="C58" s="519"/>
      <c r="K58" s="505"/>
      <c r="L58" s="505"/>
      <c r="M58" s="505"/>
      <c r="N58" s="505"/>
      <c r="P58" s="544"/>
      <c r="Q58" s="544"/>
      <c r="R58" s="544"/>
      <c r="S58" s="544"/>
      <c r="T58" s="544"/>
      <c r="U58" s="544"/>
      <c r="V58" s="544"/>
      <c r="W58" s="544"/>
      <c r="X58" s="544"/>
    </row>
    <row r="59" spans="1:24" ht="15" customHeight="1">
      <c r="A59" s="547" t="s">
        <v>130</v>
      </c>
      <c r="C59" s="525">
        <v>2018</v>
      </c>
      <c r="D59" s="506" t="s">
        <v>339</v>
      </c>
      <c r="E59" s="506" t="s">
        <v>339</v>
      </c>
      <c r="F59" s="506" t="s">
        <v>339</v>
      </c>
      <c r="G59" s="506" t="s">
        <v>339</v>
      </c>
      <c r="H59" s="506" t="s">
        <v>339</v>
      </c>
      <c r="I59" s="506"/>
      <c r="J59" s="506" t="s">
        <v>339</v>
      </c>
      <c r="K59" s="506" t="s">
        <v>339</v>
      </c>
      <c r="L59" s="506" t="s">
        <v>339</v>
      </c>
      <c r="M59" s="506" t="s">
        <v>339</v>
      </c>
      <c r="N59" s="506" t="s">
        <v>339</v>
      </c>
      <c r="P59" s="544"/>
      <c r="Q59" s="544"/>
      <c r="R59" s="544"/>
      <c r="S59" s="544"/>
      <c r="T59" s="544"/>
      <c r="U59" s="544"/>
      <c r="V59" s="544"/>
      <c r="W59" s="544"/>
      <c r="X59" s="544"/>
    </row>
    <row r="60" spans="1:24" ht="15" customHeight="1">
      <c r="A60" s="547"/>
      <c r="C60" s="525">
        <v>2019</v>
      </c>
      <c r="D60" s="506" t="s">
        <v>339</v>
      </c>
      <c r="E60" s="506" t="s">
        <v>339</v>
      </c>
      <c r="F60" s="506" t="s">
        <v>339</v>
      </c>
      <c r="G60" s="506" t="s">
        <v>339</v>
      </c>
      <c r="H60" s="506" t="s">
        <v>339</v>
      </c>
      <c r="I60" s="506"/>
      <c r="J60" s="506" t="s">
        <v>339</v>
      </c>
      <c r="K60" s="506" t="s">
        <v>339</v>
      </c>
      <c r="L60" s="506" t="s">
        <v>339</v>
      </c>
      <c r="M60" s="506" t="s">
        <v>339</v>
      </c>
      <c r="N60" s="506" t="s">
        <v>339</v>
      </c>
      <c r="P60" s="544"/>
      <c r="Q60" s="544"/>
      <c r="R60" s="544"/>
      <c r="S60" s="544"/>
      <c r="T60" s="544"/>
      <c r="U60" s="544"/>
      <c r="V60" s="544"/>
      <c r="W60" s="544"/>
      <c r="X60" s="544"/>
    </row>
    <row r="61" spans="1:24" ht="15" customHeight="1">
      <c r="A61" s="547"/>
      <c r="C61" s="525">
        <v>2020</v>
      </c>
      <c r="D61" s="506" t="s">
        <v>339</v>
      </c>
      <c r="E61" s="506" t="s">
        <v>339</v>
      </c>
      <c r="F61" s="506" t="s">
        <v>339</v>
      </c>
      <c r="G61" s="506" t="s">
        <v>339</v>
      </c>
      <c r="H61" s="506" t="s">
        <v>339</v>
      </c>
      <c r="I61" s="506"/>
      <c r="J61" s="506" t="s">
        <v>339</v>
      </c>
      <c r="K61" s="506" t="s">
        <v>339</v>
      </c>
      <c r="L61" s="506" t="s">
        <v>339</v>
      </c>
      <c r="M61" s="506" t="s">
        <v>339</v>
      </c>
      <c r="N61" s="506" t="s">
        <v>339</v>
      </c>
      <c r="P61" s="544"/>
      <c r="Q61" s="544"/>
      <c r="R61" s="544"/>
      <c r="S61" s="544"/>
      <c r="T61" s="544"/>
      <c r="U61" s="544"/>
      <c r="V61" s="544"/>
      <c r="W61" s="544"/>
      <c r="X61" s="544"/>
    </row>
    <row r="62" spans="1:24" ht="8.1" customHeight="1">
      <c r="A62" s="547"/>
      <c r="C62" s="519"/>
      <c r="K62" s="505"/>
      <c r="L62" s="505"/>
      <c r="M62" s="505"/>
      <c r="N62" s="505"/>
      <c r="P62" s="544"/>
      <c r="Q62" s="544"/>
      <c r="R62" s="544"/>
      <c r="S62" s="544"/>
      <c r="T62" s="544"/>
      <c r="U62" s="544"/>
      <c r="V62" s="544"/>
      <c r="W62" s="544"/>
      <c r="X62" s="544"/>
    </row>
    <row r="63" spans="1:24" ht="15" customHeight="1">
      <c r="A63" s="547" t="s">
        <v>131</v>
      </c>
      <c r="C63" s="525">
        <v>2018</v>
      </c>
      <c r="D63" s="506" t="s">
        <v>339</v>
      </c>
      <c r="E63" s="506" t="s">
        <v>339</v>
      </c>
      <c r="F63" s="506" t="s">
        <v>339</v>
      </c>
      <c r="G63" s="506" t="s">
        <v>339</v>
      </c>
      <c r="H63" s="506" t="s">
        <v>339</v>
      </c>
      <c r="I63" s="506"/>
      <c r="J63" s="506" t="s">
        <v>339</v>
      </c>
      <c r="K63" s="506" t="s">
        <v>339</v>
      </c>
      <c r="L63" s="506" t="s">
        <v>339</v>
      </c>
      <c r="M63" s="506" t="s">
        <v>339</v>
      </c>
      <c r="N63" s="506" t="s">
        <v>339</v>
      </c>
      <c r="P63" s="544"/>
      <c r="Q63" s="544"/>
      <c r="R63" s="544"/>
      <c r="S63" s="544"/>
      <c r="T63" s="544"/>
      <c r="U63" s="544"/>
      <c r="V63" s="544"/>
      <c r="W63" s="544"/>
      <c r="X63" s="544"/>
    </row>
    <row r="64" spans="1:24" ht="15" customHeight="1">
      <c r="A64" s="547"/>
      <c r="C64" s="525">
        <v>2019</v>
      </c>
      <c r="D64" s="506" t="s">
        <v>339</v>
      </c>
      <c r="E64" s="506" t="s">
        <v>339</v>
      </c>
      <c r="F64" s="506" t="s">
        <v>339</v>
      </c>
      <c r="G64" s="506" t="s">
        <v>339</v>
      </c>
      <c r="H64" s="506" t="s">
        <v>339</v>
      </c>
      <c r="I64" s="506"/>
      <c r="J64" s="506" t="s">
        <v>339</v>
      </c>
      <c r="K64" s="506" t="s">
        <v>339</v>
      </c>
      <c r="L64" s="506" t="s">
        <v>339</v>
      </c>
      <c r="M64" s="506" t="s">
        <v>339</v>
      </c>
      <c r="N64" s="506" t="s">
        <v>339</v>
      </c>
      <c r="P64" s="544"/>
      <c r="Q64" s="544"/>
      <c r="R64" s="544"/>
      <c r="S64" s="544"/>
      <c r="T64" s="544"/>
      <c r="U64" s="544"/>
      <c r="V64" s="544"/>
      <c r="W64" s="544"/>
      <c r="X64" s="544"/>
    </row>
    <row r="65" spans="1:16380" ht="15" customHeight="1">
      <c r="A65" s="547"/>
      <c r="C65" s="525">
        <v>2020</v>
      </c>
      <c r="D65" s="506" t="s">
        <v>339</v>
      </c>
      <c r="E65" s="506" t="s">
        <v>339</v>
      </c>
      <c r="F65" s="506" t="s">
        <v>339</v>
      </c>
      <c r="G65" s="506" t="s">
        <v>339</v>
      </c>
      <c r="H65" s="506" t="s">
        <v>339</v>
      </c>
      <c r="I65" s="506"/>
      <c r="J65" s="506" t="s">
        <v>339</v>
      </c>
      <c r="K65" s="506" t="s">
        <v>339</v>
      </c>
      <c r="L65" s="506" t="s">
        <v>339</v>
      </c>
      <c r="M65" s="506" t="s">
        <v>339</v>
      </c>
      <c r="N65" s="506" t="s">
        <v>339</v>
      </c>
    </row>
    <row r="66" spans="1:16380" s="523" customFormat="1" ht="8.1" customHeight="1">
      <c r="A66" s="549"/>
      <c r="B66" s="549"/>
      <c r="C66" s="550"/>
      <c r="D66" s="551"/>
      <c r="E66" s="551"/>
      <c r="F66" s="551"/>
      <c r="G66" s="551"/>
      <c r="H66" s="551"/>
      <c r="I66" s="551"/>
      <c r="J66" s="551"/>
      <c r="K66" s="551"/>
      <c r="L66" s="551"/>
      <c r="M66" s="551"/>
      <c r="N66" s="551"/>
    </row>
    <row r="67" spans="1:16380" s="523" customFormat="1" ht="15" customHeight="1">
      <c r="A67" s="524"/>
      <c r="B67" s="524"/>
      <c r="C67" s="525"/>
      <c r="D67" s="546"/>
      <c r="E67" s="546"/>
      <c r="F67" s="546"/>
      <c r="G67" s="546"/>
      <c r="H67" s="546"/>
      <c r="I67" s="546"/>
      <c r="J67" s="546"/>
      <c r="K67" s="546"/>
      <c r="L67" s="546"/>
      <c r="M67" s="546"/>
      <c r="N67" s="546"/>
      <c r="O67" s="552" t="s">
        <v>354</v>
      </c>
    </row>
    <row r="68" spans="1:16380" s="523" customFormat="1" ht="15" customHeight="1">
      <c r="A68" s="524"/>
      <c r="B68" s="524"/>
      <c r="C68" s="525"/>
      <c r="D68" s="546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17" t="s">
        <v>355</v>
      </c>
    </row>
    <row r="69" spans="1:16380" ht="8.1" customHeight="1">
      <c r="A69" s="516"/>
      <c r="B69" s="516"/>
      <c r="C69" s="516"/>
      <c r="D69" s="516"/>
      <c r="E69" s="516"/>
      <c r="F69" s="517"/>
      <c r="G69" s="516"/>
      <c r="H69" s="516"/>
      <c r="I69" s="516"/>
      <c r="J69" s="516"/>
      <c r="K69" s="516"/>
      <c r="L69" s="516"/>
      <c r="M69" s="516"/>
      <c r="N69" s="516"/>
      <c r="O69" s="516"/>
      <c r="P69" s="516"/>
      <c r="Q69" s="516"/>
      <c r="R69" s="516"/>
      <c r="S69" s="516"/>
      <c r="T69" s="516"/>
      <c r="U69" s="516"/>
      <c r="V69" s="516"/>
      <c r="W69" s="516"/>
      <c r="X69" s="516"/>
      <c r="Y69" s="516"/>
      <c r="Z69" s="516"/>
      <c r="AA69" s="516"/>
      <c r="AB69" s="516"/>
      <c r="AC69" s="516"/>
      <c r="AD69" s="516"/>
      <c r="AE69" s="516"/>
      <c r="AF69" s="516"/>
      <c r="AG69" s="516"/>
      <c r="AH69" s="516"/>
      <c r="AI69" s="516"/>
      <c r="AJ69" s="516"/>
      <c r="AK69" s="516"/>
      <c r="AL69" s="516"/>
      <c r="AM69" s="516"/>
      <c r="AN69" s="516"/>
      <c r="AO69" s="516"/>
      <c r="AP69" s="516"/>
      <c r="AQ69" s="516"/>
      <c r="AR69" s="516"/>
      <c r="AS69" s="516"/>
      <c r="AT69" s="516"/>
      <c r="AU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  <c r="BG69" s="516"/>
      <c r="BH69" s="516"/>
      <c r="BI69" s="516"/>
      <c r="BJ69" s="516"/>
      <c r="BK69" s="516"/>
      <c r="BL69" s="516"/>
      <c r="BM69" s="516"/>
      <c r="BN69" s="516"/>
      <c r="BO69" s="516"/>
      <c r="BP69" s="516"/>
      <c r="BQ69" s="516"/>
      <c r="BR69" s="516"/>
      <c r="BS69" s="516"/>
      <c r="BT69" s="516"/>
      <c r="BU69" s="516"/>
      <c r="BV69" s="516"/>
      <c r="BW69" s="516"/>
      <c r="BX69" s="516"/>
      <c r="BY69" s="516"/>
      <c r="BZ69" s="516"/>
      <c r="CA69" s="516"/>
      <c r="CB69" s="516"/>
      <c r="CC69" s="516"/>
      <c r="CD69" s="516"/>
      <c r="CE69" s="516"/>
      <c r="CF69" s="516"/>
      <c r="CG69" s="516"/>
      <c r="CH69" s="516"/>
      <c r="CI69" s="516"/>
      <c r="CJ69" s="516"/>
      <c r="CK69" s="516"/>
      <c r="CL69" s="516"/>
      <c r="CM69" s="516"/>
      <c r="CN69" s="516"/>
      <c r="CO69" s="516"/>
      <c r="CP69" s="516"/>
      <c r="CQ69" s="516"/>
      <c r="CR69" s="516"/>
      <c r="CS69" s="516"/>
      <c r="CT69" s="516"/>
      <c r="CU69" s="516"/>
      <c r="CV69" s="516"/>
      <c r="CW69" s="516"/>
      <c r="CX69" s="516"/>
      <c r="CY69" s="516"/>
      <c r="CZ69" s="516"/>
      <c r="DA69" s="516"/>
      <c r="DB69" s="516"/>
      <c r="DC69" s="516"/>
      <c r="DD69" s="516"/>
      <c r="DE69" s="516"/>
      <c r="DF69" s="516"/>
      <c r="DG69" s="516"/>
      <c r="DH69" s="516"/>
      <c r="DI69" s="516"/>
      <c r="DJ69" s="516"/>
      <c r="DK69" s="516"/>
      <c r="DL69" s="516"/>
      <c r="DM69" s="516"/>
      <c r="DN69" s="516"/>
      <c r="DO69" s="516"/>
      <c r="DP69" s="516"/>
      <c r="DQ69" s="516"/>
      <c r="DR69" s="516"/>
      <c r="DS69" s="516"/>
      <c r="DT69" s="516"/>
      <c r="DU69" s="516"/>
      <c r="DV69" s="516"/>
      <c r="DW69" s="516"/>
      <c r="DX69" s="516"/>
      <c r="DY69" s="516"/>
      <c r="DZ69" s="516"/>
      <c r="EA69" s="516"/>
      <c r="EB69" s="516"/>
      <c r="EC69" s="516"/>
      <c r="ED69" s="516"/>
      <c r="EE69" s="516"/>
      <c r="EF69" s="516"/>
      <c r="EG69" s="516"/>
      <c r="EH69" s="516"/>
      <c r="EI69" s="516"/>
      <c r="EJ69" s="516"/>
      <c r="EK69" s="516"/>
      <c r="EL69" s="516"/>
      <c r="EM69" s="516"/>
      <c r="EN69" s="516"/>
      <c r="EO69" s="516"/>
      <c r="EP69" s="516"/>
      <c r="EQ69" s="516"/>
      <c r="ER69" s="516"/>
      <c r="ES69" s="516"/>
      <c r="ET69" s="516"/>
      <c r="EU69" s="516"/>
      <c r="EV69" s="516"/>
      <c r="EW69" s="516"/>
      <c r="EX69" s="516"/>
      <c r="EY69" s="516"/>
      <c r="EZ69" s="516"/>
      <c r="FA69" s="516"/>
      <c r="FB69" s="516"/>
      <c r="FC69" s="516"/>
      <c r="FD69" s="516"/>
      <c r="FE69" s="516"/>
      <c r="FF69" s="516"/>
      <c r="FG69" s="516"/>
      <c r="FH69" s="516"/>
      <c r="FI69" s="516"/>
      <c r="FJ69" s="516"/>
      <c r="FK69" s="516"/>
      <c r="FL69" s="516"/>
      <c r="FM69" s="516"/>
      <c r="FN69" s="516"/>
      <c r="FO69" s="516"/>
      <c r="FP69" s="516"/>
      <c r="FQ69" s="516"/>
      <c r="FR69" s="516"/>
      <c r="FS69" s="516"/>
      <c r="FT69" s="516"/>
      <c r="FU69" s="516"/>
      <c r="FV69" s="516"/>
      <c r="FW69" s="516"/>
      <c r="FX69" s="516"/>
      <c r="FY69" s="516"/>
      <c r="FZ69" s="516"/>
      <c r="GA69" s="516"/>
      <c r="GB69" s="516"/>
      <c r="GC69" s="516"/>
      <c r="GD69" s="516"/>
      <c r="GE69" s="516"/>
      <c r="GF69" s="516"/>
      <c r="GG69" s="516"/>
      <c r="GH69" s="516"/>
      <c r="GI69" s="516"/>
      <c r="GJ69" s="516"/>
      <c r="GK69" s="516"/>
      <c r="GL69" s="516"/>
      <c r="GM69" s="516"/>
      <c r="GN69" s="516"/>
      <c r="GO69" s="516"/>
      <c r="GP69" s="516"/>
      <c r="GQ69" s="516"/>
      <c r="GR69" s="516"/>
      <c r="GS69" s="516"/>
      <c r="GT69" s="516"/>
      <c r="GU69" s="516"/>
      <c r="GV69" s="516"/>
      <c r="GW69" s="516"/>
      <c r="GX69" s="516"/>
      <c r="GY69" s="516"/>
      <c r="GZ69" s="516"/>
      <c r="HA69" s="516"/>
      <c r="HB69" s="516"/>
      <c r="HC69" s="516"/>
      <c r="HD69" s="516"/>
      <c r="HE69" s="516"/>
      <c r="HF69" s="516"/>
      <c r="HG69" s="516"/>
      <c r="HH69" s="516"/>
      <c r="HI69" s="516"/>
      <c r="HJ69" s="516"/>
      <c r="HK69" s="516"/>
      <c r="HL69" s="516"/>
      <c r="HM69" s="516"/>
      <c r="HN69" s="516"/>
      <c r="HO69" s="516"/>
      <c r="HP69" s="516"/>
      <c r="HQ69" s="516"/>
      <c r="HR69" s="516"/>
      <c r="HS69" s="516"/>
      <c r="HT69" s="516"/>
      <c r="HU69" s="516"/>
      <c r="HV69" s="516"/>
      <c r="HW69" s="516"/>
      <c r="HX69" s="516"/>
      <c r="HY69" s="516"/>
      <c r="HZ69" s="516"/>
      <c r="IA69" s="516"/>
      <c r="IB69" s="516"/>
      <c r="IC69" s="516"/>
      <c r="ID69" s="516"/>
      <c r="IE69" s="516"/>
      <c r="IF69" s="516"/>
      <c r="IG69" s="516"/>
      <c r="IH69" s="516"/>
      <c r="II69" s="516"/>
      <c r="IJ69" s="516"/>
      <c r="IK69" s="516"/>
      <c r="IL69" s="516"/>
      <c r="IM69" s="516"/>
      <c r="IN69" s="516"/>
      <c r="IO69" s="516"/>
      <c r="IP69" s="516"/>
      <c r="IQ69" s="516"/>
      <c r="IR69" s="516"/>
      <c r="IS69" s="516"/>
      <c r="IT69" s="516"/>
      <c r="IU69" s="516"/>
      <c r="IV69" s="516"/>
      <c r="IW69" s="516"/>
      <c r="IX69" s="516"/>
      <c r="IY69" s="516"/>
      <c r="IZ69" s="516"/>
      <c r="JA69" s="516"/>
      <c r="JB69" s="516"/>
      <c r="JC69" s="516"/>
      <c r="JD69" s="516"/>
      <c r="JE69" s="516"/>
      <c r="JF69" s="516"/>
      <c r="JG69" s="516"/>
      <c r="JH69" s="516"/>
      <c r="JI69" s="516"/>
      <c r="JJ69" s="516"/>
      <c r="JK69" s="516"/>
      <c r="JL69" s="516"/>
      <c r="JM69" s="516"/>
      <c r="JN69" s="516"/>
      <c r="JO69" s="516"/>
      <c r="JP69" s="516"/>
      <c r="JQ69" s="516"/>
      <c r="JR69" s="516"/>
      <c r="JS69" s="516"/>
      <c r="JT69" s="516"/>
      <c r="JU69" s="516"/>
      <c r="JV69" s="516"/>
      <c r="JW69" s="516"/>
      <c r="JX69" s="516"/>
      <c r="JY69" s="516"/>
      <c r="JZ69" s="516"/>
      <c r="KA69" s="516"/>
      <c r="KB69" s="516"/>
      <c r="KC69" s="516"/>
      <c r="KD69" s="516"/>
      <c r="KE69" s="516"/>
      <c r="KF69" s="516"/>
      <c r="KG69" s="516"/>
      <c r="KH69" s="516"/>
      <c r="KI69" s="516"/>
      <c r="KJ69" s="516"/>
      <c r="KK69" s="516"/>
      <c r="KL69" s="516"/>
      <c r="KM69" s="516"/>
      <c r="KN69" s="516"/>
      <c r="KO69" s="516"/>
      <c r="KP69" s="516"/>
      <c r="KQ69" s="516"/>
      <c r="KR69" s="516"/>
      <c r="KS69" s="516"/>
      <c r="KT69" s="516"/>
      <c r="KU69" s="516"/>
      <c r="KV69" s="516"/>
      <c r="KW69" s="516"/>
      <c r="KX69" s="516"/>
      <c r="KY69" s="516"/>
      <c r="KZ69" s="516"/>
      <c r="LA69" s="516"/>
      <c r="LB69" s="516"/>
      <c r="LC69" s="516"/>
      <c r="LD69" s="516"/>
      <c r="LE69" s="516"/>
      <c r="LF69" s="516"/>
      <c r="LG69" s="516"/>
      <c r="LH69" s="516"/>
      <c r="LI69" s="516"/>
      <c r="LJ69" s="516"/>
      <c r="LK69" s="516"/>
      <c r="LL69" s="516"/>
      <c r="LM69" s="516"/>
      <c r="LN69" s="516"/>
      <c r="LO69" s="516"/>
      <c r="LP69" s="516"/>
      <c r="LQ69" s="516"/>
      <c r="LR69" s="516"/>
      <c r="LS69" s="516"/>
      <c r="LT69" s="516"/>
      <c r="LU69" s="516"/>
      <c r="LV69" s="516"/>
      <c r="LW69" s="516"/>
      <c r="LX69" s="516"/>
      <c r="LY69" s="516"/>
      <c r="LZ69" s="516"/>
      <c r="MA69" s="516"/>
      <c r="MB69" s="516"/>
      <c r="MC69" s="516"/>
      <c r="MD69" s="516"/>
      <c r="ME69" s="516"/>
      <c r="MF69" s="516"/>
      <c r="MG69" s="516"/>
      <c r="MH69" s="516"/>
      <c r="MI69" s="516"/>
      <c r="MJ69" s="516"/>
      <c r="MK69" s="516"/>
      <c r="ML69" s="516"/>
      <c r="MM69" s="516"/>
      <c r="MN69" s="516"/>
      <c r="MO69" s="516"/>
      <c r="MP69" s="516"/>
      <c r="MQ69" s="516"/>
      <c r="MR69" s="516"/>
      <c r="MS69" s="516"/>
      <c r="MT69" s="516"/>
      <c r="MU69" s="516"/>
      <c r="MV69" s="516"/>
      <c r="MW69" s="516"/>
      <c r="MX69" s="516"/>
      <c r="MY69" s="516"/>
      <c r="MZ69" s="516"/>
      <c r="NA69" s="516"/>
      <c r="NB69" s="516"/>
      <c r="NC69" s="516"/>
      <c r="ND69" s="516"/>
      <c r="NE69" s="516"/>
      <c r="NF69" s="516"/>
      <c r="NG69" s="516"/>
      <c r="NH69" s="516"/>
      <c r="NI69" s="516"/>
      <c r="NJ69" s="516"/>
      <c r="NK69" s="516"/>
      <c r="NL69" s="516"/>
      <c r="NM69" s="516"/>
      <c r="NN69" s="516"/>
      <c r="NO69" s="516"/>
      <c r="NP69" s="516"/>
      <c r="NQ69" s="516"/>
      <c r="NR69" s="516"/>
      <c r="NS69" s="516"/>
      <c r="NT69" s="516"/>
      <c r="NU69" s="516"/>
      <c r="NV69" s="516"/>
      <c r="NW69" s="516"/>
      <c r="NX69" s="516"/>
      <c r="NY69" s="516"/>
      <c r="NZ69" s="516"/>
      <c r="OA69" s="516"/>
      <c r="OB69" s="516"/>
      <c r="OC69" s="516"/>
      <c r="OD69" s="516"/>
      <c r="OE69" s="516"/>
      <c r="OF69" s="516"/>
      <c r="OG69" s="516"/>
      <c r="OH69" s="516"/>
      <c r="OI69" s="516"/>
      <c r="OJ69" s="516"/>
      <c r="OK69" s="516"/>
      <c r="OL69" s="516"/>
      <c r="OM69" s="516"/>
      <c r="ON69" s="516"/>
      <c r="OO69" s="516"/>
      <c r="OP69" s="516"/>
      <c r="OQ69" s="516"/>
      <c r="OR69" s="516"/>
      <c r="OS69" s="516"/>
      <c r="OT69" s="516"/>
      <c r="OU69" s="516"/>
      <c r="OV69" s="516"/>
      <c r="OW69" s="516"/>
      <c r="OX69" s="516"/>
      <c r="OY69" s="516"/>
      <c r="OZ69" s="516"/>
      <c r="PA69" s="516"/>
      <c r="PB69" s="516"/>
      <c r="PC69" s="516"/>
      <c r="PD69" s="516"/>
      <c r="PE69" s="516"/>
      <c r="PF69" s="516"/>
      <c r="PG69" s="516"/>
      <c r="PH69" s="516"/>
      <c r="PI69" s="516"/>
      <c r="PJ69" s="516"/>
      <c r="PK69" s="516"/>
      <c r="PL69" s="516"/>
      <c r="PM69" s="516"/>
      <c r="PN69" s="516"/>
      <c r="PO69" s="516"/>
      <c r="PP69" s="516"/>
      <c r="PQ69" s="516"/>
      <c r="PR69" s="516"/>
      <c r="PS69" s="516"/>
      <c r="PT69" s="516"/>
      <c r="PU69" s="516"/>
      <c r="PV69" s="516"/>
      <c r="PW69" s="516"/>
      <c r="PX69" s="516"/>
      <c r="PY69" s="516"/>
      <c r="PZ69" s="516"/>
      <c r="QA69" s="516"/>
      <c r="QB69" s="516"/>
      <c r="QC69" s="516"/>
      <c r="QD69" s="516"/>
      <c r="QE69" s="516"/>
      <c r="QF69" s="516"/>
      <c r="QG69" s="516"/>
      <c r="QH69" s="516"/>
      <c r="QI69" s="516"/>
      <c r="QJ69" s="516"/>
      <c r="QK69" s="516"/>
      <c r="QL69" s="516"/>
      <c r="QM69" s="516"/>
      <c r="QN69" s="516"/>
      <c r="QO69" s="516"/>
      <c r="QP69" s="516"/>
      <c r="QQ69" s="516"/>
      <c r="QR69" s="516"/>
      <c r="QS69" s="516"/>
      <c r="QT69" s="516"/>
      <c r="QU69" s="516"/>
      <c r="QV69" s="516"/>
      <c r="QW69" s="516"/>
      <c r="QX69" s="516"/>
      <c r="QY69" s="516"/>
      <c r="QZ69" s="516"/>
      <c r="RA69" s="516"/>
      <c r="RB69" s="516"/>
      <c r="RC69" s="516"/>
      <c r="RD69" s="516"/>
      <c r="RE69" s="516"/>
      <c r="RF69" s="516"/>
      <c r="RG69" s="516"/>
      <c r="RH69" s="516"/>
      <c r="RI69" s="516"/>
      <c r="RJ69" s="516"/>
      <c r="RK69" s="516"/>
      <c r="RL69" s="516"/>
      <c r="RM69" s="516"/>
      <c r="RN69" s="516"/>
      <c r="RO69" s="516"/>
      <c r="RP69" s="516"/>
      <c r="RQ69" s="516"/>
      <c r="RR69" s="516"/>
      <c r="RS69" s="516"/>
      <c r="RT69" s="516"/>
      <c r="RU69" s="516"/>
      <c r="RV69" s="516"/>
      <c r="RW69" s="516"/>
      <c r="RX69" s="516"/>
      <c r="RY69" s="516"/>
      <c r="RZ69" s="516"/>
      <c r="SA69" s="516"/>
      <c r="SB69" s="516"/>
      <c r="SC69" s="516"/>
      <c r="SD69" s="516"/>
      <c r="SE69" s="516"/>
      <c r="SF69" s="516"/>
      <c r="SG69" s="516"/>
      <c r="SH69" s="516"/>
      <c r="SI69" s="516"/>
      <c r="SJ69" s="516"/>
      <c r="SK69" s="516"/>
      <c r="SL69" s="516"/>
      <c r="SM69" s="516"/>
      <c r="SN69" s="516"/>
      <c r="SO69" s="516"/>
      <c r="SP69" s="516"/>
      <c r="SQ69" s="516"/>
      <c r="SR69" s="516"/>
      <c r="SS69" s="516"/>
      <c r="ST69" s="516"/>
      <c r="SU69" s="516"/>
      <c r="SV69" s="516"/>
      <c r="SW69" s="516"/>
      <c r="SX69" s="516"/>
      <c r="SY69" s="516"/>
      <c r="SZ69" s="516"/>
      <c r="TA69" s="516"/>
      <c r="TB69" s="516"/>
      <c r="TC69" s="516"/>
      <c r="TD69" s="516"/>
      <c r="TE69" s="516"/>
      <c r="TF69" s="516"/>
      <c r="TG69" s="516"/>
      <c r="TH69" s="516"/>
      <c r="TI69" s="516"/>
      <c r="TJ69" s="516"/>
      <c r="TK69" s="516"/>
      <c r="TL69" s="516"/>
      <c r="TM69" s="516"/>
      <c r="TN69" s="516"/>
      <c r="TO69" s="516"/>
      <c r="TP69" s="516"/>
      <c r="TQ69" s="516"/>
      <c r="TR69" s="516"/>
      <c r="TS69" s="516"/>
      <c r="TT69" s="516"/>
      <c r="TU69" s="516"/>
      <c r="TV69" s="516"/>
      <c r="TW69" s="516"/>
      <c r="TX69" s="516"/>
      <c r="TY69" s="516"/>
      <c r="TZ69" s="516"/>
      <c r="UA69" s="516"/>
      <c r="UB69" s="516"/>
      <c r="UC69" s="516"/>
      <c r="UD69" s="516"/>
      <c r="UE69" s="516"/>
      <c r="UF69" s="516"/>
      <c r="UG69" s="516"/>
      <c r="UH69" s="516"/>
      <c r="UI69" s="516"/>
      <c r="UJ69" s="516"/>
      <c r="UK69" s="516"/>
      <c r="UL69" s="516"/>
      <c r="UM69" s="516"/>
      <c r="UN69" s="516"/>
      <c r="UO69" s="516"/>
      <c r="UP69" s="516"/>
      <c r="UQ69" s="516"/>
      <c r="UR69" s="516"/>
      <c r="US69" s="516"/>
      <c r="UT69" s="516"/>
      <c r="UU69" s="516"/>
      <c r="UV69" s="516"/>
      <c r="UW69" s="516"/>
      <c r="UX69" s="516"/>
      <c r="UY69" s="516"/>
      <c r="UZ69" s="516"/>
      <c r="VA69" s="516"/>
      <c r="VB69" s="516"/>
      <c r="VC69" s="516"/>
      <c r="VD69" s="516"/>
      <c r="VE69" s="516"/>
      <c r="VF69" s="516"/>
      <c r="VG69" s="516"/>
      <c r="VH69" s="516"/>
      <c r="VI69" s="516"/>
      <c r="VJ69" s="516"/>
      <c r="VK69" s="516"/>
      <c r="VL69" s="516"/>
      <c r="VM69" s="516"/>
      <c r="VN69" s="516"/>
      <c r="VO69" s="516"/>
      <c r="VP69" s="516"/>
      <c r="VQ69" s="516"/>
      <c r="VR69" s="516"/>
      <c r="VS69" s="516"/>
      <c r="VT69" s="516"/>
      <c r="VU69" s="516"/>
      <c r="VV69" s="516"/>
      <c r="VW69" s="516"/>
      <c r="VX69" s="516"/>
      <c r="VY69" s="516"/>
      <c r="VZ69" s="516"/>
      <c r="WA69" s="516"/>
      <c r="WB69" s="516"/>
      <c r="WC69" s="516"/>
      <c r="WD69" s="516"/>
      <c r="WE69" s="516"/>
      <c r="WF69" s="516"/>
      <c r="WG69" s="516"/>
      <c r="WH69" s="516"/>
      <c r="WI69" s="516"/>
      <c r="WJ69" s="516"/>
      <c r="WK69" s="516"/>
      <c r="WL69" s="516"/>
      <c r="WM69" s="516"/>
      <c r="WN69" s="516"/>
      <c r="WO69" s="516"/>
      <c r="WP69" s="516"/>
      <c r="WQ69" s="516"/>
      <c r="WR69" s="516"/>
      <c r="WS69" s="516"/>
      <c r="WT69" s="516"/>
      <c r="WU69" s="516"/>
      <c r="WV69" s="516"/>
      <c r="WW69" s="516"/>
      <c r="WX69" s="516"/>
      <c r="WY69" s="516"/>
      <c r="WZ69" s="516"/>
      <c r="XA69" s="516"/>
      <c r="XB69" s="516"/>
      <c r="XC69" s="516"/>
      <c r="XD69" s="516"/>
      <c r="XE69" s="516"/>
      <c r="XF69" s="516"/>
      <c r="XG69" s="516"/>
      <c r="XH69" s="516"/>
      <c r="XI69" s="516"/>
      <c r="XJ69" s="516"/>
      <c r="XK69" s="516"/>
      <c r="XL69" s="516"/>
      <c r="XM69" s="516"/>
      <c r="XN69" s="516"/>
      <c r="XO69" s="516"/>
      <c r="XP69" s="516"/>
      <c r="XQ69" s="516"/>
      <c r="XR69" s="516"/>
      <c r="XS69" s="516"/>
      <c r="XT69" s="516"/>
      <c r="XU69" s="516"/>
      <c r="XV69" s="516"/>
      <c r="XW69" s="516"/>
      <c r="XX69" s="516"/>
      <c r="XY69" s="516"/>
      <c r="XZ69" s="516"/>
      <c r="YA69" s="516"/>
      <c r="YB69" s="516"/>
      <c r="YC69" s="516"/>
      <c r="YD69" s="516"/>
      <c r="YE69" s="516"/>
      <c r="YF69" s="516"/>
      <c r="YG69" s="516"/>
      <c r="YH69" s="516"/>
      <c r="YI69" s="516"/>
      <c r="YJ69" s="516"/>
      <c r="YK69" s="516"/>
      <c r="YL69" s="516"/>
      <c r="YM69" s="516"/>
      <c r="YN69" s="516"/>
      <c r="YO69" s="516"/>
      <c r="YP69" s="516"/>
      <c r="YQ69" s="516"/>
      <c r="YR69" s="516"/>
      <c r="YS69" s="516"/>
      <c r="YT69" s="516"/>
      <c r="YU69" s="516"/>
      <c r="YV69" s="516"/>
      <c r="YW69" s="516"/>
      <c r="YX69" s="516"/>
      <c r="YY69" s="516"/>
      <c r="YZ69" s="516"/>
      <c r="ZA69" s="516"/>
      <c r="ZB69" s="516"/>
      <c r="ZC69" s="516"/>
      <c r="ZD69" s="516"/>
      <c r="ZE69" s="516"/>
      <c r="ZF69" s="516"/>
      <c r="ZG69" s="516"/>
      <c r="ZH69" s="516"/>
      <c r="ZI69" s="516"/>
      <c r="ZJ69" s="516"/>
      <c r="ZK69" s="516"/>
      <c r="ZL69" s="516"/>
      <c r="ZM69" s="516"/>
      <c r="ZN69" s="516"/>
      <c r="ZO69" s="516"/>
      <c r="ZP69" s="516"/>
      <c r="ZQ69" s="516"/>
      <c r="ZR69" s="516"/>
      <c r="ZS69" s="516"/>
      <c r="ZT69" s="516"/>
      <c r="ZU69" s="516"/>
      <c r="ZV69" s="516"/>
      <c r="ZW69" s="516"/>
      <c r="ZX69" s="516"/>
      <c r="ZY69" s="516"/>
      <c r="ZZ69" s="516"/>
      <c r="AAA69" s="516"/>
      <c r="AAB69" s="516"/>
      <c r="AAC69" s="516"/>
      <c r="AAD69" s="516"/>
      <c r="AAE69" s="516"/>
      <c r="AAF69" s="516"/>
      <c r="AAG69" s="516"/>
      <c r="AAH69" s="516"/>
      <c r="AAI69" s="516"/>
      <c r="AAJ69" s="516"/>
      <c r="AAK69" s="516"/>
      <c r="AAL69" s="516"/>
      <c r="AAM69" s="516"/>
      <c r="AAN69" s="516"/>
      <c r="AAO69" s="516"/>
      <c r="AAP69" s="516"/>
      <c r="AAQ69" s="516"/>
      <c r="AAR69" s="516"/>
      <c r="AAS69" s="516"/>
      <c r="AAT69" s="516"/>
      <c r="AAU69" s="516"/>
      <c r="AAV69" s="516"/>
      <c r="AAW69" s="516"/>
      <c r="AAX69" s="516"/>
      <c r="AAY69" s="516"/>
      <c r="AAZ69" s="516"/>
      <c r="ABA69" s="516"/>
      <c r="ABB69" s="516"/>
      <c r="ABC69" s="516"/>
      <c r="ABD69" s="516"/>
      <c r="ABE69" s="516"/>
      <c r="ABF69" s="516"/>
      <c r="ABG69" s="516"/>
      <c r="ABH69" s="516"/>
      <c r="ABI69" s="516"/>
      <c r="ABJ69" s="516"/>
      <c r="ABK69" s="516"/>
      <c r="ABL69" s="516"/>
      <c r="ABM69" s="516"/>
      <c r="ABN69" s="516"/>
      <c r="ABO69" s="516"/>
      <c r="ABP69" s="516"/>
      <c r="ABQ69" s="516"/>
      <c r="ABR69" s="516"/>
      <c r="ABS69" s="516"/>
      <c r="ABT69" s="516"/>
      <c r="ABU69" s="516"/>
      <c r="ABV69" s="516"/>
      <c r="ABW69" s="516"/>
      <c r="ABX69" s="516"/>
      <c r="ABY69" s="516"/>
      <c r="ABZ69" s="516"/>
      <c r="ACA69" s="516"/>
      <c r="ACB69" s="516"/>
      <c r="ACC69" s="516"/>
      <c r="ACD69" s="516"/>
      <c r="ACE69" s="516"/>
      <c r="ACF69" s="516"/>
      <c r="ACG69" s="516"/>
      <c r="ACH69" s="516"/>
      <c r="ACI69" s="516"/>
      <c r="ACJ69" s="516"/>
      <c r="ACK69" s="516"/>
      <c r="ACL69" s="516"/>
      <c r="ACM69" s="516"/>
      <c r="ACN69" s="516"/>
      <c r="ACO69" s="516"/>
      <c r="ACP69" s="516"/>
      <c r="ACQ69" s="516"/>
      <c r="ACR69" s="516"/>
      <c r="ACS69" s="516"/>
      <c r="ACT69" s="516"/>
      <c r="ACU69" s="516"/>
      <c r="ACV69" s="516"/>
      <c r="ACW69" s="516"/>
      <c r="ACX69" s="516"/>
      <c r="ACY69" s="516"/>
      <c r="ACZ69" s="516"/>
      <c r="ADA69" s="516"/>
      <c r="ADB69" s="516"/>
      <c r="ADC69" s="516"/>
      <c r="ADD69" s="516"/>
      <c r="ADE69" s="516"/>
      <c r="ADF69" s="516"/>
      <c r="ADG69" s="516"/>
      <c r="ADH69" s="516"/>
      <c r="ADI69" s="516"/>
      <c r="ADJ69" s="516"/>
      <c r="ADK69" s="516"/>
      <c r="ADL69" s="516"/>
      <c r="ADM69" s="516"/>
      <c r="ADN69" s="516"/>
      <c r="ADO69" s="516"/>
      <c r="ADP69" s="516"/>
      <c r="ADQ69" s="516"/>
      <c r="ADR69" s="516"/>
      <c r="ADS69" s="516"/>
      <c r="ADT69" s="516"/>
      <c r="ADU69" s="516"/>
      <c r="ADV69" s="516"/>
      <c r="ADW69" s="516"/>
      <c r="ADX69" s="516"/>
      <c r="ADY69" s="516"/>
      <c r="ADZ69" s="516"/>
      <c r="AEA69" s="516"/>
      <c r="AEB69" s="516"/>
      <c r="AEC69" s="516"/>
      <c r="AED69" s="516"/>
      <c r="AEE69" s="516"/>
      <c r="AEF69" s="516"/>
      <c r="AEG69" s="516"/>
      <c r="AEH69" s="516"/>
      <c r="AEI69" s="516"/>
      <c r="AEJ69" s="516"/>
      <c r="AEK69" s="516"/>
      <c r="AEL69" s="516"/>
      <c r="AEM69" s="516"/>
      <c r="AEN69" s="516"/>
      <c r="AEO69" s="516"/>
      <c r="AEP69" s="516"/>
      <c r="AEQ69" s="516"/>
      <c r="AER69" s="516"/>
      <c r="AES69" s="516"/>
      <c r="AET69" s="516"/>
      <c r="AEU69" s="516"/>
      <c r="AEV69" s="516"/>
      <c r="AEW69" s="516"/>
      <c r="AEX69" s="516"/>
      <c r="AEY69" s="516"/>
      <c r="AEZ69" s="516"/>
      <c r="AFA69" s="516"/>
      <c r="AFB69" s="516"/>
      <c r="AFC69" s="516"/>
      <c r="AFD69" s="516"/>
      <c r="AFE69" s="516"/>
      <c r="AFF69" s="516"/>
      <c r="AFG69" s="516"/>
      <c r="AFH69" s="516"/>
      <c r="AFI69" s="516"/>
      <c r="AFJ69" s="516"/>
      <c r="AFK69" s="516"/>
      <c r="AFL69" s="516"/>
      <c r="AFM69" s="516"/>
      <c r="AFN69" s="516"/>
      <c r="AFO69" s="516"/>
      <c r="AFP69" s="516"/>
      <c r="AFQ69" s="516"/>
      <c r="AFR69" s="516"/>
      <c r="AFS69" s="516"/>
      <c r="AFT69" s="516"/>
      <c r="AFU69" s="516"/>
      <c r="AFV69" s="516"/>
      <c r="AFW69" s="516"/>
      <c r="AFX69" s="516"/>
      <c r="AFY69" s="516"/>
      <c r="AFZ69" s="516"/>
      <c r="AGA69" s="516"/>
      <c r="AGB69" s="516"/>
      <c r="AGC69" s="516"/>
      <c r="AGD69" s="516"/>
      <c r="AGE69" s="516"/>
      <c r="AGF69" s="516"/>
      <c r="AGG69" s="516"/>
      <c r="AGH69" s="516"/>
      <c r="AGI69" s="516"/>
      <c r="AGJ69" s="516"/>
      <c r="AGK69" s="516"/>
      <c r="AGL69" s="516"/>
      <c r="AGM69" s="516"/>
      <c r="AGN69" s="516"/>
      <c r="AGO69" s="516"/>
      <c r="AGP69" s="516"/>
      <c r="AGQ69" s="516"/>
      <c r="AGR69" s="516"/>
      <c r="AGS69" s="516"/>
      <c r="AGT69" s="516"/>
      <c r="AGU69" s="516"/>
      <c r="AGV69" s="516"/>
      <c r="AGW69" s="516"/>
      <c r="AGX69" s="516"/>
      <c r="AGY69" s="516"/>
      <c r="AGZ69" s="516"/>
      <c r="AHA69" s="516"/>
      <c r="AHB69" s="516"/>
      <c r="AHC69" s="516"/>
      <c r="AHD69" s="516"/>
      <c r="AHE69" s="516"/>
      <c r="AHF69" s="516"/>
      <c r="AHG69" s="516"/>
      <c r="AHH69" s="516"/>
      <c r="AHI69" s="516"/>
      <c r="AHJ69" s="516"/>
      <c r="AHK69" s="516"/>
      <c r="AHL69" s="516"/>
      <c r="AHM69" s="516"/>
      <c r="AHN69" s="516"/>
      <c r="AHO69" s="516"/>
      <c r="AHP69" s="516"/>
      <c r="AHQ69" s="516"/>
      <c r="AHR69" s="516"/>
      <c r="AHS69" s="516"/>
      <c r="AHT69" s="516"/>
      <c r="AHU69" s="516"/>
      <c r="AHV69" s="516"/>
      <c r="AHW69" s="516"/>
      <c r="AHX69" s="516"/>
      <c r="AHY69" s="516"/>
      <c r="AHZ69" s="516"/>
      <c r="AIA69" s="516"/>
      <c r="AIB69" s="516"/>
      <c r="AIC69" s="516"/>
      <c r="AID69" s="516"/>
      <c r="AIE69" s="516"/>
      <c r="AIF69" s="516"/>
      <c r="AIG69" s="516"/>
      <c r="AIH69" s="516"/>
      <c r="AII69" s="516"/>
      <c r="AIJ69" s="516"/>
      <c r="AIK69" s="516"/>
      <c r="AIL69" s="516"/>
      <c r="AIM69" s="516"/>
      <c r="AIN69" s="516"/>
      <c r="AIO69" s="516"/>
      <c r="AIP69" s="516"/>
      <c r="AIQ69" s="516"/>
      <c r="AIR69" s="516"/>
      <c r="AIS69" s="516"/>
      <c r="AIT69" s="516"/>
      <c r="AIU69" s="516"/>
      <c r="AIV69" s="516"/>
      <c r="AIW69" s="516"/>
      <c r="AIX69" s="516"/>
      <c r="AIY69" s="516"/>
      <c r="AIZ69" s="516"/>
      <c r="AJA69" s="516"/>
      <c r="AJB69" s="516"/>
      <c r="AJC69" s="516"/>
      <c r="AJD69" s="516"/>
      <c r="AJE69" s="516"/>
      <c r="AJF69" s="516"/>
      <c r="AJG69" s="516"/>
      <c r="AJH69" s="516"/>
      <c r="AJI69" s="516"/>
      <c r="AJJ69" s="516"/>
      <c r="AJK69" s="516"/>
      <c r="AJL69" s="516"/>
      <c r="AJM69" s="516"/>
      <c r="AJN69" s="516"/>
      <c r="AJO69" s="516"/>
      <c r="AJP69" s="516"/>
      <c r="AJQ69" s="516"/>
      <c r="AJR69" s="516"/>
      <c r="AJS69" s="516"/>
      <c r="AJT69" s="516"/>
      <c r="AJU69" s="516"/>
      <c r="AJV69" s="516"/>
      <c r="AJW69" s="516"/>
      <c r="AJX69" s="516"/>
      <c r="AJY69" s="516"/>
      <c r="AJZ69" s="516"/>
      <c r="AKA69" s="516"/>
      <c r="AKB69" s="516"/>
      <c r="AKC69" s="516"/>
      <c r="AKD69" s="516"/>
      <c r="AKE69" s="516"/>
      <c r="AKF69" s="516"/>
      <c r="AKG69" s="516"/>
      <c r="AKH69" s="516"/>
      <c r="AKI69" s="516"/>
      <c r="AKJ69" s="516"/>
      <c r="AKK69" s="516"/>
      <c r="AKL69" s="516"/>
      <c r="AKM69" s="516"/>
      <c r="AKN69" s="516"/>
      <c r="AKO69" s="516"/>
      <c r="AKP69" s="516"/>
      <c r="AKQ69" s="516"/>
      <c r="AKR69" s="516"/>
      <c r="AKS69" s="516"/>
      <c r="AKT69" s="516"/>
      <c r="AKU69" s="516"/>
      <c r="AKV69" s="516"/>
      <c r="AKW69" s="516"/>
      <c r="AKX69" s="516"/>
      <c r="AKY69" s="516"/>
      <c r="AKZ69" s="516"/>
      <c r="ALA69" s="516"/>
      <c r="ALB69" s="516"/>
      <c r="ALC69" s="516"/>
      <c r="ALD69" s="516"/>
      <c r="ALE69" s="516"/>
      <c r="ALF69" s="516"/>
      <c r="ALG69" s="516"/>
      <c r="ALH69" s="516"/>
      <c r="ALI69" s="516"/>
      <c r="ALJ69" s="516"/>
      <c r="ALK69" s="516"/>
      <c r="ALL69" s="516"/>
      <c r="ALM69" s="516"/>
      <c r="ALN69" s="516"/>
      <c r="ALO69" s="516"/>
      <c r="ALP69" s="516"/>
      <c r="ALQ69" s="516"/>
      <c r="ALR69" s="516"/>
      <c r="ALS69" s="516"/>
      <c r="ALT69" s="516"/>
      <c r="ALU69" s="516"/>
      <c r="ALV69" s="516"/>
      <c r="ALW69" s="516"/>
      <c r="ALX69" s="516"/>
      <c r="ALY69" s="516"/>
      <c r="ALZ69" s="516"/>
      <c r="AMA69" s="516"/>
      <c r="AMB69" s="516"/>
      <c r="AMC69" s="516"/>
      <c r="AMD69" s="516"/>
      <c r="AME69" s="516"/>
      <c r="AMF69" s="516"/>
      <c r="AMG69" s="516"/>
      <c r="AMH69" s="516"/>
      <c r="AMI69" s="516"/>
      <c r="AMJ69" s="516"/>
      <c r="AMK69" s="516"/>
      <c r="AML69" s="516"/>
      <c r="AMM69" s="516"/>
      <c r="AMN69" s="516"/>
      <c r="AMO69" s="516"/>
      <c r="AMP69" s="516"/>
      <c r="AMQ69" s="516"/>
      <c r="AMR69" s="516"/>
      <c r="AMS69" s="516"/>
      <c r="AMT69" s="516"/>
      <c r="AMU69" s="516"/>
      <c r="AMV69" s="516"/>
      <c r="AMW69" s="516"/>
      <c r="AMX69" s="516"/>
      <c r="AMY69" s="516"/>
      <c r="AMZ69" s="516"/>
      <c r="ANA69" s="516"/>
      <c r="ANB69" s="516"/>
      <c r="ANC69" s="516"/>
      <c r="AND69" s="516"/>
      <c r="ANE69" s="516"/>
      <c r="ANF69" s="516"/>
      <c r="ANG69" s="516"/>
      <c r="ANH69" s="516"/>
      <c r="ANI69" s="516"/>
      <c r="ANJ69" s="516"/>
      <c r="ANK69" s="516"/>
      <c r="ANL69" s="516"/>
      <c r="ANM69" s="516"/>
      <c r="ANN69" s="516"/>
      <c r="ANO69" s="516"/>
      <c r="ANP69" s="516"/>
      <c r="ANQ69" s="516"/>
      <c r="ANR69" s="516"/>
      <c r="ANS69" s="516"/>
      <c r="ANT69" s="516"/>
      <c r="ANU69" s="516"/>
      <c r="ANV69" s="516"/>
      <c r="ANW69" s="516"/>
      <c r="ANX69" s="516"/>
      <c r="ANY69" s="516"/>
      <c r="ANZ69" s="516"/>
      <c r="AOA69" s="516"/>
      <c r="AOB69" s="516"/>
      <c r="AOC69" s="516"/>
      <c r="AOD69" s="516"/>
      <c r="AOE69" s="516"/>
      <c r="AOF69" s="516"/>
      <c r="AOG69" s="516"/>
      <c r="AOH69" s="516"/>
      <c r="AOI69" s="516"/>
      <c r="AOJ69" s="516"/>
      <c r="AOK69" s="516"/>
      <c r="AOL69" s="516"/>
      <c r="AOM69" s="516"/>
      <c r="AON69" s="516"/>
      <c r="AOO69" s="516"/>
      <c r="AOP69" s="516"/>
      <c r="AOQ69" s="516"/>
      <c r="AOR69" s="516"/>
      <c r="AOS69" s="516"/>
      <c r="AOT69" s="516"/>
      <c r="AOU69" s="516"/>
      <c r="AOV69" s="516"/>
      <c r="AOW69" s="516"/>
      <c r="AOX69" s="516"/>
      <c r="AOY69" s="516"/>
      <c r="AOZ69" s="516"/>
      <c r="APA69" s="516"/>
      <c r="APB69" s="516"/>
      <c r="APC69" s="516"/>
      <c r="APD69" s="516"/>
      <c r="APE69" s="516"/>
      <c r="APF69" s="516"/>
      <c r="APG69" s="516"/>
      <c r="APH69" s="516"/>
      <c r="API69" s="516"/>
      <c r="APJ69" s="516"/>
      <c r="APK69" s="516"/>
      <c r="APL69" s="516"/>
      <c r="APM69" s="516"/>
      <c r="APN69" s="516"/>
      <c r="APO69" s="516"/>
      <c r="APP69" s="516"/>
      <c r="APQ69" s="516"/>
      <c r="APR69" s="516"/>
      <c r="APS69" s="516"/>
      <c r="APT69" s="516"/>
      <c r="APU69" s="516"/>
      <c r="APV69" s="516"/>
      <c r="APW69" s="516"/>
      <c r="APX69" s="516"/>
      <c r="APY69" s="516"/>
      <c r="APZ69" s="516"/>
      <c r="AQA69" s="516"/>
      <c r="AQB69" s="516"/>
      <c r="AQC69" s="516"/>
      <c r="AQD69" s="516"/>
      <c r="AQE69" s="516"/>
      <c r="AQF69" s="516"/>
      <c r="AQG69" s="516"/>
      <c r="AQH69" s="516"/>
      <c r="AQI69" s="516"/>
      <c r="AQJ69" s="516"/>
      <c r="AQK69" s="516"/>
      <c r="AQL69" s="516"/>
      <c r="AQM69" s="516"/>
      <c r="AQN69" s="516"/>
      <c r="AQO69" s="516"/>
      <c r="AQP69" s="516"/>
      <c r="AQQ69" s="516"/>
      <c r="AQR69" s="516"/>
      <c r="AQS69" s="516"/>
      <c r="AQT69" s="516"/>
      <c r="AQU69" s="516"/>
      <c r="AQV69" s="516"/>
      <c r="AQW69" s="516"/>
      <c r="AQX69" s="516"/>
      <c r="AQY69" s="516"/>
      <c r="AQZ69" s="516"/>
      <c r="ARA69" s="516"/>
      <c r="ARB69" s="516"/>
      <c r="ARC69" s="516"/>
      <c r="ARD69" s="516"/>
      <c r="ARE69" s="516"/>
      <c r="ARF69" s="516"/>
      <c r="ARG69" s="516"/>
      <c r="ARH69" s="516"/>
      <c r="ARI69" s="516"/>
      <c r="ARJ69" s="516"/>
      <c r="ARK69" s="516"/>
      <c r="ARL69" s="516"/>
      <c r="ARM69" s="516"/>
      <c r="ARN69" s="516"/>
      <c r="ARO69" s="516"/>
      <c r="ARP69" s="516"/>
      <c r="ARQ69" s="516"/>
      <c r="ARR69" s="516"/>
      <c r="ARS69" s="516"/>
      <c r="ART69" s="516"/>
      <c r="ARU69" s="516"/>
      <c r="ARV69" s="516"/>
      <c r="ARW69" s="516"/>
      <c r="ARX69" s="516"/>
      <c r="ARY69" s="516"/>
      <c r="ARZ69" s="516"/>
      <c r="ASA69" s="516"/>
      <c r="ASB69" s="516"/>
      <c r="ASC69" s="516"/>
      <c r="ASD69" s="516"/>
      <c r="ASE69" s="516"/>
      <c r="ASF69" s="516"/>
      <c r="ASG69" s="516"/>
      <c r="ASH69" s="516"/>
      <c r="ASI69" s="516"/>
      <c r="ASJ69" s="516"/>
      <c r="ASK69" s="516"/>
      <c r="ASL69" s="516"/>
      <c r="ASM69" s="516"/>
      <c r="ASN69" s="516"/>
      <c r="ASO69" s="516"/>
      <c r="ASP69" s="516"/>
      <c r="ASQ69" s="516"/>
      <c r="ASR69" s="516"/>
      <c r="ASS69" s="516"/>
      <c r="AST69" s="516"/>
      <c r="ASU69" s="516"/>
      <c r="ASV69" s="516"/>
      <c r="ASW69" s="516"/>
      <c r="ASX69" s="516"/>
      <c r="ASY69" s="516"/>
      <c r="ASZ69" s="516"/>
      <c r="ATA69" s="516"/>
      <c r="ATB69" s="516"/>
      <c r="ATC69" s="516"/>
      <c r="ATD69" s="516"/>
      <c r="ATE69" s="516"/>
      <c r="ATF69" s="516"/>
      <c r="ATG69" s="516"/>
      <c r="ATH69" s="516"/>
      <c r="ATI69" s="516"/>
      <c r="ATJ69" s="516"/>
      <c r="ATK69" s="516"/>
      <c r="ATL69" s="516"/>
      <c r="ATM69" s="516"/>
      <c r="ATN69" s="516"/>
      <c r="ATO69" s="516"/>
      <c r="ATP69" s="516"/>
      <c r="ATQ69" s="516"/>
      <c r="ATR69" s="516"/>
      <c r="ATS69" s="516"/>
      <c r="ATT69" s="516"/>
      <c r="ATU69" s="516"/>
      <c r="ATV69" s="516"/>
      <c r="ATW69" s="516"/>
      <c r="ATX69" s="516"/>
      <c r="ATY69" s="516"/>
      <c r="ATZ69" s="516"/>
      <c r="AUA69" s="516"/>
      <c r="AUB69" s="516"/>
      <c r="AUC69" s="516"/>
      <c r="AUD69" s="516"/>
      <c r="AUE69" s="516"/>
      <c r="AUF69" s="516"/>
      <c r="AUG69" s="516"/>
      <c r="AUH69" s="516"/>
      <c r="AUI69" s="516"/>
      <c r="AUJ69" s="516"/>
      <c r="AUK69" s="516"/>
      <c r="AUL69" s="516"/>
      <c r="AUM69" s="516"/>
      <c r="AUN69" s="516"/>
      <c r="AUO69" s="516"/>
      <c r="AUP69" s="516"/>
      <c r="AUQ69" s="516"/>
      <c r="AUR69" s="516"/>
      <c r="AUS69" s="516"/>
      <c r="AUT69" s="516"/>
      <c r="AUU69" s="516"/>
      <c r="AUV69" s="516"/>
      <c r="AUW69" s="516"/>
      <c r="AUX69" s="516"/>
      <c r="AUY69" s="516"/>
      <c r="AUZ69" s="516"/>
      <c r="AVA69" s="516"/>
      <c r="AVB69" s="516"/>
      <c r="AVC69" s="516"/>
      <c r="AVD69" s="516"/>
      <c r="AVE69" s="516"/>
      <c r="AVF69" s="516"/>
      <c r="AVG69" s="516"/>
      <c r="AVH69" s="516"/>
      <c r="AVI69" s="516"/>
      <c r="AVJ69" s="516"/>
      <c r="AVK69" s="516"/>
      <c r="AVL69" s="516"/>
      <c r="AVM69" s="516"/>
      <c r="AVN69" s="516"/>
      <c r="AVO69" s="516"/>
      <c r="AVP69" s="516"/>
      <c r="AVQ69" s="516"/>
      <c r="AVR69" s="516"/>
      <c r="AVS69" s="516"/>
      <c r="AVT69" s="516"/>
      <c r="AVU69" s="516"/>
      <c r="AVV69" s="516"/>
      <c r="AVW69" s="516"/>
      <c r="AVX69" s="516"/>
      <c r="AVY69" s="516"/>
      <c r="AVZ69" s="516"/>
      <c r="AWA69" s="516"/>
      <c r="AWB69" s="516"/>
      <c r="AWC69" s="516"/>
      <c r="AWD69" s="516"/>
      <c r="AWE69" s="516"/>
      <c r="AWF69" s="516"/>
      <c r="AWG69" s="516"/>
      <c r="AWH69" s="516"/>
      <c r="AWI69" s="516"/>
      <c r="AWJ69" s="516"/>
      <c r="AWK69" s="516"/>
      <c r="AWL69" s="516"/>
      <c r="AWM69" s="516"/>
      <c r="AWN69" s="516"/>
      <c r="AWO69" s="516"/>
      <c r="AWP69" s="516"/>
      <c r="AWQ69" s="516"/>
      <c r="AWR69" s="516"/>
      <c r="AWS69" s="516"/>
      <c r="AWT69" s="516"/>
      <c r="AWU69" s="516"/>
      <c r="AWV69" s="516"/>
      <c r="AWW69" s="516"/>
      <c r="AWX69" s="516"/>
      <c r="AWY69" s="516"/>
      <c r="AWZ69" s="516"/>
      <c r="AXA69" s="516"/>
      <c r="AXB69" s="516"/>
      <c r="AXC69" s="516"/>
      <c r="AXD69" s="516"/>
      <c r="AXE69" s="516"/>
      <c r="AXF69" s="516"/>
      <c r="AXG69" s="516"/>
      <c r="AXH69" s="516"/>
      <c r="AXI69" s="516"/>
      <c r="AXJ69" s="516"/>
      <c r="AXK69" s="516"/>
      <c r="AXL69" s="516"/>
      <c r="AXM69" s="516"/>
      <c r="AXN69" s="516"/>
      <c r="AXO69" s="516"/>
      <c r="AXP69" s="516"/>
      <c r="AXQ69" s="516"/>
      <c r="AXR69" s="516"/>
      <c r="AXS69" s="516"/>
      <c r="AXT69" s="516"/>
      <c r="AXU69" s="516"/>
      <c r="AXV69" s="516"/>
      <c r="AXW69" s="516"/>
      <c r="AXX69" s="516"/>
      <c r="AXY69" s="516"/>
      <c r="AXZ69" s="516"/>
      <c r="AYA69" s="516"/>
      <c r="AYB69" s="516"/>
      <c r="AYC69" s="516"/>
      <c r="AYD69" s="516"/>
      <c r="AYE69" s="516"/>
      <c r="AYF69" s="516"/>
      <c r="AYG69" s="516"/>
      <c r="AYH69" s="516"/>
      <c r="AYI69" s="516"/>
      <c r="AYJ69" s="516"/>
      <c r="AYK69" s="516"/>
      <c r="AYL69" s="516"/>
      <c r="AYM69" s="516"/>
      <c r="AYN69" s="516"/>
      <c r="AYO69" s="516"/>
      <c r="AYP69" s="516"/>
      <c r="AYQ69" s="516"/>
      <c r="AYR69" s="516"/>
      <c r="AYS69" s="516"/>
      <c r="AYT69" s="516"/>
      <c r="AYU69" s="516"/>
      <c r="AYV69" s="516"/>
      <c r="AYW69" s="516"/>
      <c r="AYX69" s="516"/>
      <c r="AYY69" s="516"/>
      <c r="AYZ69" s="516"/>
      <c r="AZA69" s="516"/>
      <c r="AZB69" s="516"/>
      <c r="AZC69" s="516"/>
      <c r="AZD69" s="516"/>
      <c r="AZE69" s="516"/>
      <c r="AZF69" s="516"/>
      <c r="AZG69" s="516"/>
      <c r="AZH69" s="516"/>
      <c r="AZI69" s="516"/>
      <c r="AZJ69" s="516"/>
      <c r="AZK69" s="516"/>
      <c r="AZL69" s="516"/>
      <c r="AZM69" s="516"/>
      <c r="AZN69" s="516"/>
      <c r="AZO69" s="516"/>
      <c r="AZP69" s="516"/>
      <c r="AZQ69" s="516"/>
      <c r="AZR69" s="516"/>
      <c r="AZS69" s="516"/>
      <c r="AZT69" s="516"/>
      <c r="AZU69" s="516"/>
      <c r="AZV69" s="516"/>
      <c r="AZW69" s="516"/>
      <c r="AZX69" s="516"/>
      <c r="AZY69" s="516"/>
      <c r="AZZ69" s="516"/>
      <c r="BAA69" s="516"/>
      <c r="BAB69" s="516"/>
      <c r="BAC69" s="516"/>
      <c r="BAD69" s="516"/>
      <c r="BAE69" s="516"/>
      <c r="BAF69" s="516"/>
      <c r="BAG69" s="516"/>
      <c r="BAH69" s="516"/>
      <c r="BAI69" s="516"/>
      <c r="BAJ69" s="516"/>
      <c r="BAK69" s="516"/>
      <c r="BAL69" s="516"/>
      <c r="BAM69" s="516"/>
      <c r="BAN69" s="516"/>
      <c r="BAO69" s="516"/>
      <c r="BAP69" s="516"/>
      <c r="BAQ69" s="516"/>
      <c r="BAR69" s="516"/>
      <c r="BAS69" s="516"/>
      <c r="BAT69" s="516"/>
      <c r="BAU69" s="516"/>
      <c r="BAV69" s="516"/>
      <c r="BAW69" s="516"/>
      <c r="BAX69" s="516"/>
      <c r="BAY69" s="516"/>
      <c r="BAZ69" s="516"/>
      <c r="BBA69" s="516"/>
      <c r="BBB69" s="516"/>
      <c r="BBC69" s="516"/>
      <c r="BBD69" s="516"/>
      <c r="BBE69" s="516"/>
      <c r="BBF69" s="516"/>
      <c r="BBG69" s="516"/>
      <c r="BBH69" s="516"/>
      <c r="BBI69" s="516"/>
      <c r="BBJ69" s="516"/>
      <c r="BBK69" s="516"/>
      <c r="BBL69" s="516"/>
      <c r="BBM69" s="516"/>
      <c r="BBN69" s="516"/>
      <c r="BBO69" s="516"/>
      <c r="BBP69" s="516"/>
      <c r="BBQ69" s="516"/>
      <c r="BBR69" s="516"/>
      <c r="BBS69" s="516"/>
      <c r="BBT69" s="516"/>
      <c r="BBU69" s="516"/>
      <c r="BBV69" s="516"/>
      <c r="BBW69" s="516"/>
      <c r="BBX69" s="516"/>
      <c r="BBY69" s="516"/>
      <c r="BBZ69" s="516"/>
      <c r="BCA69" s="516"/>
      <c r="BCB69" s="516"/>
      <c r="BCC69" s="516"/>
      <c r="BCD69" s="516"/>
      <c r="BCE69" s="516"/>
      <c r="BCF69" s="516"/>
      <c r="BCG69" s="516"/>
      <c r="BCH69" s="516"/>
      <c r="BCI69" s="516"/>
      <c r="BCJ69" s="516"/>
      <c r="BCK69" s="516"/>
      <c r="BCL69" s="516"/>
      <c r="BCM69" s="516"/>
      <c r="BCN69" s="516"/>
      <c r="BCO69" s="516"/>
      <c r="BCP69" s="516"/>
      <c r="BCQ69" s="516"/>
      <c r="BCR69" s="516"/>
      <c r="BCS69" s="516"/>
      <c r="BCT69" s="516"/>
      <c r="BCU69" s="516"/>
      <c r="BCV69" s="516"/>
      <c r="BCW69" s="516"/>
      <c r="BCX69" s="516"/>
      <c r="BCY69" s="516"/>
      <c r="BCZ69" s="516"/>
      <c r="BDA69" s="516"/>
      <c r="BDB69" s="516"/>
      <c r="BDC69" s="516"/>
      <c r="BDD69" s="516"/>
      <c r="BDE69" s="516"/>
      <c r="BDF69" s="516"/>
      <c r="BDG69" s="516"/>
      <c r="BDH69" s="516"/>
      <c r="BDI69" s="516"/>
      <c r="BDJ69" s="516"/>
      <c r="BDK69" s="516"/>
      <c r="BDL69" s="516"/>
      <c r="BDM69" s="516"/>
      <c r="BDN69" s="516"/>
      <c r="BDO69" s="516"/>
      <c r="BDP69" s="516"/>
      <c r="BDQ69" s="516"/>
      <c r="BDR69" s="516"/>
      <c r="BDS69" s="516"/>
      <c r="BDT69" s="516"/>
      <c r="BDU69" s="516"/>
      <c r="BDV69" s="516"/>
      <c r="BDW69" s="516"/>
      <c r="BDX69" s="516"/>
      <c r="BDY69" s="516"/>
      <c r="BDZ69" s="516"/>
      <c r="BEA69" s="516"/>
      <c r="BEB69" s="516"/>
      <c r="BEC69" s="516"/>
      <c r="BED69" s="516"/>
      <c r="BEE69" s="516"/>
      <c r="BEF69" s="516"/>
      <c r="BEG69" s="516"/>
      <c r="BEH69" s="516"/>
      <c r="BEI69" s="516"/>
      <c r="BEJ69" s="516"/>
      <c r="BEK69" s="516"/>
      <c r="BEL69" s="516"/>
      <c r="BEM69" s="516"/>
      <c r="BEN69" s="516"/>
      <c r="BEO69" s="516"/>
      <c r="BEP69" s="516"/>
      <c r="BEQ69" s="516"/>
      <c r="BER69" s="516"/>
      <c r="BES69" s="516"/>
      <c r="BET69" s="516"/>
      <c r="BEU69" s="516"/>
      <c r="BEV69" s="516"/>
      <c r="BEW69" s="516"/>
      <c r="BEX69" s="516"/>
      <c r="BEY69" s="516"/>
      <c r="BEZ69" s="516"/>
      <c r="BFA69" s="516"/>
      <c r="BFB69" s="516"/>
      <c r="BFC69" s="516"/>
      <c r="BFD69" s="516"/>
      <c r="BFE69" s="516"/>
      <c r="BFF69" s="516"/>
      <c r="BFG69" s="516"/>
      <c r="BFH69" s="516"/>
      <c r="BFI69" s="516"/>
      <c r="BFJ69" s="516"/>
      <c r="BFK69" s="516"/>
      <c r="BFL69" s="516"/>
      <c r="BFM69" s="516"/>
      <c r="BFN69" s="516"/>
      <c r="BFO69" s="516"/>
      <c r="BFP69" s="516"/>
      <c r="BFQ69" s="516"/>
      <c r="BFR69" s="516"/>
      <c r="BFS69" s="516"/>
      <c r="BFT69" s="516"/>
      <c r="BFU69" s="516"/>
      <c r="BFV69" s="516"/>
      <c r="BFW69" s="516"/>
      <c r="BFX69" s="516"/>
      <c r="BFY69" s="516"/>
      <c r="BFZ69" s="516"/>
      <c r="BGA69" s="516"/>
      <c r="BGB69" s="516"/>
      <c r="BGC69" s="516"/>
      <c r="BGD69" s="516"/>
      <c r="BGE69" s="516"/>
      <c r="BGF69" s="516"/>
      <c r="BGG69" s="516"/>
      <c r="BGH69" s="516"/>
      <c r="BGI69" s="516"/>
      <c r="BGJ69" s="516"/>
      <c r="BGK69" s="516"/>
      <c r="BGL69" s="516"/>
      <c r="BGM69" s="516"/>
      <c r="BGN69" s="516"/>
      <c r="BGO69" s="516"/>
      <c r="BGP69" s="516"/>
      <c r="BGQ69" s="516"/>
      <c r="BGR69" s="516"/>
      <c r="BGS69" s="516"/>
      <c r="BGT69" s="516"/>
      <c r="BGU69" s="516"/>
      <c r="BGV69" s="516"/>
      <c r="BGW69" s="516"/>
      <c r="BGX69" s="516"/>
      <c r="BGY69" s="516"/>
      <c r="BGZ69" s="516"/>
      <c r="BHA69" s="516"/>
      <c r="BHB69" s="516"/>
      <c r="BHC69" s="516"/>
      <c r="BHD69" s="516"/>
      <c r="BHE69" s="516"/>
      <c r="BHF69" s="516"/>
      <c r="BHG69" s="516"/>
      <c r="BHH69" s="516"/>
      <c r="BHI69" s="516"/>
      <c r="BHJ69" s="516"/>
      <c r="BHK69" s="516"/>
      <c r="BHL69" s="516"/>
      <c r="BHM69" s="516"/>
      <c r="BHN69" s="516"/>
      <c r="BHO69" s="516"/>
      <c r="BHP69" s="516"/>
      <c r="BHQ69" s="516"/>
      <c r="BHR69" s="516"/>
      <c r="BHS69" s="516"/>
      <c r="BHT69" s="516"/>
      <c r="BHU69" s="516"/>
      <c r="BHV69" s="516"/>
      <c r="BHW69" s="516"/>
      <c r="BHX69" s="516"/>
      <c r="BHY69" s="516"/>
      <c r="BHZ69" s="516"/>
      <c r="BIA69" s="516"/>
      <c r="BIB69" s="516"/>
      <c r="BIC69" s="516"/>
      <c r="BID69" s="516"/>
      <c r="BIE69" s="516"/>
      <c r="BIF69" s="516"/>
      <c r="BIG69" s="516"/>
      <c r="BIH69" s="516"/>
      <c r="BII69" s="516"/>
      <c r="BIJ69" s="516"/>
      <c r="BIK69" s="516"/>
      <c r="BIL69" s="516"/>
      <c r="BIM69" s="516"/>
      <c r="BIN69" s="516"/>
      <c r="BIO69" s="516"/>
      <c r="BIP69" s="516"/>
      <c r="BIQ69" s="516"/>
      <c r="BIR69" s="516"/>
      <c r="BIS69" s="516"/>
      <c r="BIT69" s="516"/>
      <c r="BIU69" s="516"/>
      <c r="BIV69" s="516"/>
      <c r="BIW69" s="516"/>
      <c r="BIX69" s="516"/>
      <c r="BIY69" s="516"/>
      <c r="BIZ69" s="516"/>
      <c r="BJA69" s="516"/>
      <c r="BJB69" s="516"/>
      <c r="BJC69" s="516"/>
      <c r="BJD69" s="516"/>
      <c r="BJE69" s="516"/>
      <c r="BJF69" s="516"/>
      <c r="BJG69" s="516"/>
      <c r="BJH69" s="516"/>
      <c r="BJI69" s="516"/>
      <c r="BJJ69" s="516"/>
      <c r="BJK69" s="516"/>
      <c r="BJL69" s="516"/>
      <c r="BJM69" s="516"/>
      <c r="BJN69" s="516"/>
      <c r="BJO69" s="516"/>
      <c r="BJP69" s="516"/>
      <c r="BJQ69" s="516"/>
      <c r="BJR69" s="516"/>
      <c r="BJS69" s="516"/>
      <c r="BJT69" s="516"/>
      <c r="BJU69" s="516"/>
      <c r="BJV69" s="516"/>
      <c r="BJW69" s="516"/>
      <c r="BJX69" s="516"/>
      <c r="BJY69" s="516"/>
      <c r="BJZ69" s="516"/>
      <c r="BKA69" s="516"/>
      <c r="BKB69" s="516"/>
      <c r="BKC69" s="516"/>
      <c r="BKD69" s="516"/>
      <c r="BKE69" s="516"/>
      <c r="BKF69" s="516"/>
      <c r="BKG69" s="516"/>
      <c r="BKH69" s="516"/>
      <c r="BKI69" s="516"/>
      <c r="BKJ69" s="516"/>
      <c r="BKK69" s="516"/>
      <c r="BKL69" s="516"/>
      <c r="BKM69" s="516"/>
      <c r="BKN69" s="516"/>
      <c r="BKO69" s="516"/>
      <c r="BKP69" s="516"/>
      <c r="BKQ69" s="516"/>
      <c r="BKR69" s="516"/>
      <c r="BKS69" s="516"/>
      <c r="BKT69" s="516"/>
      <c r="BKU69" s="516"/>
      <c r="BKV69" s="516"/>
      <c r="BKW69" s="516"/>
      <c r="BKX69" s="516"/>
      <c r="BKY69" s="516"/>
      <c r="BKZ69" s="516"/>
      <c r="BLA69" s="516"/>
      <c r="BLB69" s="516"/>
      <c r="BLC69" s="516"/>
      <c r="BLD69" s="516"/>
      <c r="BLE69" s="516"/>
      <c r="BLF69" s="516"/>
      <c r="BLG69" s="516"/>
      <c r="BLH69" s="516"/>
      <c r="BLI69" s="516"/>
      <c r="BLJ69" s="516"/>
      <c r="BLK69" s="516"/>
      <c r="BLL69" s="516"/>
      <c r="BLM69" s="516"/>
      <c r="BLN69" s="516"/>
      <c r="BLO69" s="516"/>
      <c r="BLP69" s="516"/>
      <c r="BLQ69" s="516"/>
      <c r="BLR69" s="516"/>
      <c r="BLS69" s="516"/>
      <c r="BLT69" s="516"/>
      <c r="BLU69" s="516"/>
      <c r="BLV69" s="516"/>
      <c r="BLW69" s="516"/>
      <c r="BLX69" s="516"/>
      <c r="BLY69" s="516"/>
      <c r="BLZ69" s="516"/>
      <c r="BMA69" s="516"/>
      <c r="BMB69" s="516"/>
      <c r="BMC69" s="516"/>
      <c r="BMD69" s="516"/>
      <c r="BME69" s="516"/>
      <c r="BMF69" s="516"/>
      <c r="BMG69" s="516"/>
      <c r="BMH69" s="516"/>
      <c r="BMI69" s="516"/>
      <c r="BMJ69" s="516"/>
      <c r="BMK69" s="516"/>
      <c r="BML69" s="516"/>
      <c r="BMM69" s="516"/>
      <c r="BMN69" s="516"/>
      <c r="BMO69" s="516"/>
      <c r="BMP69" s="516"/>
      <c r="BMQ69" s="516"/>
      <c r="BMR69" s="516"/>
      <c r="BMS69" s="516"/>
      <c r="BMT69" s="516"/>
      <c r="BMU69" s="516"/>
      <c r="BMV69" s="516"/>
      <c r="BMW69" s="516"/>
      <c r="BMX69" s="516"/>
      <c r="BMY69" s="516"/>
      <c r="BMZ69" s="516"/>
      <c r="BNA69" s="516"/>
      <c r="BNB69" s="516"/>
      <c r="BNC69" s="516"/>
      <c r="BND69" s="516"/>
      <c r="BNE69" s="516"/>
      <c r="BNF69" s="516"/>
      <c r="BNG69" s="516"/>
      <c r="BNH69" s="516"/>
      <c r="BNI69" s="516"/>
      <c r="BNJ69" s="516"/>
      <c r="BNK69" s="516"/>
      <c r="BNL69" s="516"/>
      <c r="BNM69" s="516"/>
      <c r="BNN69" s="516"/>
      <c r="BNO69" s="516"/>
      <c r="BNP69" s="516"/>
      <c r="BNQ69" s="516"/>
      <c r="BNR69" s="516"/>
      <c r="BNS69" s="516"/>
      <c r="BNT69" s="516"/>
      <c r="BNU69" s="516"/>
      <c r="BNV69" s="516"/>
      <c r="BNW69" s="516"/>
      <c r="BNX69" s="516"/>
      <c r="BNY69" s="516"/>
      <c r="BNZ69" s="516"/>
      <c r="BOA69" s="516"/>
      <c r="BOB69" s="516"/>
      <c r="BOC69" s="516"/>
      <c r="BOD69" s="516"/>
      <c r="BOE69" s="516"/>
      <c r="BOF69" s="516"/>
      <c r="BOG69" s="516"/>
      <c r="BOH69" s="516"/>
      <c r="BOI69" s="516"/>
      <c r="BOJ69" s="516"/>
      <c r="BOK69" s="516"/>
      <c r="BOL69" s="516"/>
      <c r="BOM69" s="516"/>
      <c r="BON69" s="516"/>
      <c r="BOO69" s="516"/>
      <c r="BOP69" s="516"/>
      <c r="BOQ69" s="516"/>
      <c r="BOR69" s="516"/>
      <c r="BOS69" s="516"/>
      <c r="BOT69" s="516"/>
      <c r="BOU69" s="516"/>
      <c r="BOV69" s="516"/>
      <c r="BOW69" s="516"/>
      <c r="BOX69" s="516"/>
      <c r="BOY69" s="516"/>
      <c r="BOZ69" s="516"/>
      <c r="BPA69" s="516"/>
      <c r="BPB69" s="516"/>
      <c r="BPC69" s="516"/>
      <c r="BPD69" s="516"/>
      <c r="BPE69" s="516"/>
      <c r="BPF69" s="516"/>
      <c r="BPG69" s="516"/>
      <c r="BPH69" s="516"/>
      <c r="BPI69" s="516"/>
      <c r="BPJ69" s="516"/>
      <c r="BPK69" s="516"/>
      <c r="BPL69" s="516"/>
      <c r="BPM69" s="516"/>
      <c r="BPN69" s="516"/>
      <c r="BPO69" s="516"/>
      <c r="BPP69" s="516"/>
      <c r="BPQ69" s="516"/>
      <c r="BPR69" s="516"/>
      <c r="BPS69" s="516"/>
      <c r="BPT69" s="516"/>
      <c r="BPU69" s="516"/>
      <c r="BPV69" s="516"/>
      <c r="BPW69" s="516"/>
      <c r="BPX69" s="516"/>
      <c r="BPY69" s="516"/>
      <c r="BPZ69" s="516"/>
      <c r="BQA69" s="516"/>
      <c r="BQB69" s="516"/>
      <c r="BQC69" s="516"/>
      <c r="BQD69" s="516"/>
      <c r="BQE69" s="516"/>
      <c r="BQF69" s="516"/>
      <c r="BQG69" s="516"/>
      <c r="BQH69" s="516"/>
      <c r="BQI69" s="516"/>
      <c r="BQJ69" s="516"/>
      <c r="BQK69" s="516"/>
      <c r="BQL69" s="516"/>
      <c r="BQM69" s="516"/>
      <c r="BQN69" s="516"/>
      <c r="BQO69" s="516"/>
      <c r="BQP69" s="516"/>
      <c r="BQQ69" s="516"/>
      <c r="BQR69" s="516"/>
      <c r="BQS69" s="516"/>
      <c r="BQT69" s="516"/>
      <c r="BQU69" s="516"/>
      <c r="BQV69" s="516"/>
      <c r="BQW69" s="516"/>
      <c r="BQX69" s="516"/>
      <c r="BQY69" s="516"/>
      <c r="BQZ69" s="516"/>
      <c r="BRA69" s="516"/>
      <c r="BRB69" s="516"/>
      <c r="BRC69" s="516"/>
      <c r="BRD69" s="516"/>
      <c r="BRE69" s="516"/>
      <c r="BRF69" s="516"/>
      <c r="BRG69" s="516"/>
      <c r="BRH69" s="516"/>
      <c r="BRI69" s="516"/>
      <c r="BRJ69" s="516"/>
      <c r="BRK69" s="516"/>
      <c r="BRL69" s="516"/>
      <c r="BRM69" s="516"/>
      <c r="BRN69" s="516"/>
      <c r="BRO69" s="516"/>
      <c r="BRP69" s="516"/>
      <c r="BRQ69" s="516"/>
      <c r="BRR69" s="516"/>
      <c r="BRS69" s="516"/>
      <c r="BRT69" s="516"/>
      <c r="BRU69" s="516"/>
      <c r="BRV69" s="516"/>
      <c r="BRW69" s="516"/>
      <c r="BRX69" s="516"/>
      <c r="BRY69" s="516"/>
      <c r="BRZ69" s="516"/>
      <c r="BSA69" s="516"/>
      <c r="BSB69" s="516"/>
      <c r="BSC69" s="516"/>
      <c r="BSD69" s="516"/>
      <c r="BSE69" s="516"/>
      <c r="BSF69" s="516"/>
      <c r="BSG69" s="516"/>
      <c r="BSH69" s="516"/>
      <c r="BSI69" s="516"/>
      <c r="BSJ69" s="516"/>
      <c r="BSK69" s="516"/>
      <c r="BSL69" s="516"/>
      <c r="BSM69" s="516"/>
      <c r="BSN69" s="516"/>
      <c r="BSO69" s="516"/>
      <c r="BSP69" s="516"/>
      <c r="BSQ69" s="516"/>
      <c r="BSR69" s="516"/>
      <c r="BSS69" s="516"/>
      <c r="BST69" s="516"/>
      <c r="BSU69" s="516"/>
      <c r="BSV69" s="516"/>
      <c r="BSW69" s="516"/>
      <c r="BSX69" s="516"/>
      <c r="BSY69" s="516"/>
      <c r="BSZ69" s="516"/>
      <c r="BTA69" s="516"/>
      <c r="BTB69" s="516"/>
      <c r="BTC69" s="516"/>
      <c r="BTD69" s="516"/>
      <c r="BTE69" s="516"/>
      <c r="BTF69" s="516"/>
      <c r="BTG69" s="516"/>
      <c r="BTH69" s="516"/>
      <c r="BTI69" s="516"/>
      <c r="BTJ69" s="516"/>
      <c r="BTK69" s="516"/>
      <c r="BTL69" s="516"/>
      <c r="BTM69" s="516"/>
      <c r="BTN69" s="516"/>
      <c r="BTO69" s="516"/>
      <c r="BTP69" s="516"/>
      <c r="BTQ69" s="516"/>
      <c r="BTR69" s="516"/>
      <c r="BTS69" s="516"/>
      <c r="BTT69" s="516"/>
      <c r="BTU69" s="516"/>
      <c r="BTV69" s="516"/>
      <c r="BTW69" s="516"/>
      <c r="BTX69" s="516"/>
      <c r="BTY69" s="516"/>
      <c r="BTZ69" s="516"/>
      <c r="BUA69" s="516"/>
      <c r="BUB69" s="516"/>
      <c r="BUC69" s="516"/>
      <c r="BUD69" s="516"/>
      <c r="BUE69" s="516"/>
      <c r="BUF69" s="516"/>
      <c r="BUG69" s="516"/>
      <c r="BUH69" s="516"/>
      <c r="BUI69" s="516"/>
      <c r="BUJ69" s="516"/>
      <c r="BUK69" s="516"/>
      <c r="BUL69" s="516"/>
      <c r="BUM69" s="516"/>
      <c r="BUN69" s="516"/>
      <c r="BUO69" s="516"/>
      <c r="BUP69" s="516"/>
      <c r="BUQ69" s="516"/>
      <c r="BUR69" s="516"/>
      <c r="BUS69" s="516"/>
      <c r="BUT69" s="516"/>
      <c r="BUU69" s="516"/>
      <c r="BUV69" s="516"/>
      <c r="BUW69" s="516"/>
      <c r="BUX69" s="516"/>
      <c r="BUY69" s="516"/>
      <c r="BUZ69" s="516"/>
      <c r="BVA69" s="516"/>
      <c r="BVB69" s="516"/>
      <c r="BVC69" s="516"/>
      <c r="BVD69" s="516"/>
      <c r="BVE69" s="516"/>
      <c r="BVF69" s="516"/>
      <c r="BVG69" s="516"/>
      <c r="BVH69" s="516"/>
      <c r="BVI69" s="516"/>
      <c r="BVJ69" s="516"/>
      <c r="BVK69" s="516"/>
      <c r="BVL69" s="516"/>
      <c r="BVM69" s="516"/>
      <c r="BVN69" s="516"/>
      <c r="BVO69" s="516"/>
      <c r="BVP69" s="516"/>
      <c r="BVQ69" s="516"/>
      <c r="BVR69" s="516"/>
      <c r="BVS69" s="516"/>
      <c r="BVT69" s="516"/>
      <c r="BVU69" s="516"/>
      <c r="BVV69" s="516"/>
      <c r="BVW69" s="516"/>
      <c r="BVX69" s="516"/>
      <c r="BVY69" s="516"/>
      <c r="BVZ69" s="516"/>
      <c r="BWA69" s="516"/>
      <c r="BWB69" s="516"/>
      <c r="BWC69" s="516"/>
      <c r="BWD69" s="516"/>
      <c r="BWE69" s="516"/>
      <c r="BWF69" s="516"/>
      <c r="BWG69" s="516"/>
      <c r="BWH69" s="516"/>
      <c r="BWI69" s="516"/>
      <c r="BWJ69" s="516"/>
      <c r="BWK69" s="516"/>
      <c r="BWL69" s="516"/>
      <c r="BWM69" s="516"/>
      <c r="BWN69" s="516"/>
      <c r="BWO69" s="516"/>
      <c r="BWP69" s="516"/>
      <c r="BWQ69" s="516"/>
      <c r="BWR69" s="516"/>
      <c r="BWS69" s="516"/>
      <c r="BWT69" s="516"/>
      <c r="BWU69" s="516"/>
      <c r="BWV69" s="516"/>
      <c r="BWW69" s="516"/>
      <c r="BWX69" s="516"/>
      <c r="BWY69" s="516"/>
      <c r="BWZ69" s="516"/>
      <c r="BXA69" s="516"/>
      <c r="BXB69" s="516"/>
      <c r="BXC69" s="516"/>
      <c r="BXD69" s="516"/>
      <c r="BXE69" s="516"/>
      <c r="BXF69" s="516"/>
      <c r="BXG69" s="516"/>
      <c r="BXH69" s="516"/>
      <c r="BXI69" s="516"/>
      <c r="BXJ69" s="516"/>
      <c r="BXK69" s="516"/>
      <c r="BXL69" s="516"/>
      <c r="BXM69" s="516"/>
      <c r="BXN69" s="516"/>
      <c r="BXO69" s="516"/>
      <c r="BXP69" s="516"/>
      <c r="BXQ69" s="516"/>
      <c r="BXR69" s="516"/>
      <c r="BXS69" s="516"/>
      <c r="BXT69" s="516"/>
      <c r="BXU69" s="516"/>
      <c r="BXV69" s="516"/>
      <c r="BXW69" s="516"/>
      <c r="BXX69" s="516"/>
      <c r="BXY69" s="516"/>
      <c r="BXZ69" s="516"/>
      <c r="BYA69" s="516"/>
      <c r="BYB69" s="516"/>
      <c r="BYC69" s="516"/>
      <c r="BYD69" s="516"/>
      <c r="BYE69" s="516"/>
      <c r="BYF69" s="516"/>
      <c r="BYG69" s="516"/>
      <c r="BYH69" s="516"/>
      <c r="BYI69" s="516"/>
      <c r="BYJ69" s="516"/>
      <c r="BYK69" s="516"/>
      <c r="BYL69" s="516"/>
      <c r="BYM69" s="516"/>
      <c r="BYN69" s="516"/>
      <c r="BYO69" s="516"/>
      <c r="BYP69" s="516"/>
      <c r="BYQ69" s="516"/>
      <c r="BYR69" s="516"/>
      <c r="BYS69" s="516"/>
      <c r="BYT69" s="516"/>
      <c r="BYU69" s="516"/>
      <c r="BYV69" s="516"/>
      <c r="BYW69" s="516"/>
      <c r="BYX69" s="516"/>
      <c r="BYY69" s="516"/>
      <c r="BYZ69" s="516"/>
      <c r="BZA69" s="516"/>
      <c r="BZB69" s="516"/>
      <c r="BZC69" s="516"/>
      <c r="BZD69" s="516"/>
      <c r="BZE69" s="516"/>
      <c r="BZF69" s="516"/>
      <c r="BZG69" s="516"/>
      <c r="BZH69" s="516"/>
      <c r="BZI69" s="516"/>
      <c r="BZJ69" s="516"/>
      <c r="BZK69" s="516"/>
      <c r="BZL69" s="516"/>
      <c r="BZM69" s="516"/>
      <c r="BZN69" s="516"/>
      <c r="BZO69" s="516"/>
      <c r="BZP69" s="516"/>
      <c r="BZQ69" s="516"/>
      <c r="BZR69" s="516"/>
      <c r="BZS69" s="516"/>
      <c r="BZT69" s="516"/>
      <c r="BZU69" s="516"/>
      <c r="BZV69" s="516"/>
      <c r="BZW69" s="516"/>
      <c r="BZX69" s="516"/>
      <c r="BZY69" s="516"/>
      <c r="BZZ69" s="516"/>
      <c r="CAA69" s="516"/>
      <c r="CAB69" s="516"/>
      <c r="CAC69" s="516"/>
      <c r="CAD69" s="516"/>
      <c r="CAE69" s="516"/>
      <c r="CAF69" s="516"/>
      <c r="CAG69" s="516"/>
      <c r="CAH69" s="516"/>
      <c r="CAI69" s="516"/>
      <c r="CAJ69" s="516"/>
      <c r="CAK69" s="516"/>
      <c r="CAL69" s="516"/>
      <c r="CAM69" s="516"/>
      <c r="CAN69" s="516"/>
      <c r="CAO69" s="516"/>
      <c r="CAP69" s="516"/>
      <c r="CAQ69" s="516"/>
      <c r="CAR69" s="516"/>
      <c r="CAS69" s="516"/>
      <c r="CAT69" s="516"/>
      <c r="CAU69" s="516"/>
      <c r="CAV69" s="516"/>
      <c r="CAW69" s="516"/>
      <c r="CAX69" s="516"/>
      <c r="CAY69" s="516"/>
      <c r="CAZ69" s="516"/>
      <c r="CBA69" s="516"/>
      <c r="CBB69" s="516"/>
      <c r="CBC69" s="516"/>
      <c r="CBD69" s="516"/>
      <c r="CBE69" s="516"/>
      <c r="CBF69" s="516"/>
      <c r="CBG69" s="516"/>
      <c r="CBH69" s="516"/>
      <c r="CBI69" s="516"/>
      <c r="CBJ69" s="516"/>
      <c r="CBK69" s="516"/>
      <c r="CBL69" s="516"/>
      <c r="CBM69" s="516"/>
      <c r="CBN69" s="516"/>
      <c r="CBO69" s="516"/>
      <c r="CBP69" s="516"/>
      <c r="CBQ69" s="516"/>
      <c r="CBR69" s="516"/>
      <c r="CBS69" s="516"/>
      <c r="CBT69" s="516"/>
      <c r="CBU69" s="516"/>
      <c r="CBV69" s="516"/>
      <c r="CBW69" s="516"/>
      <c r="CBX69" s="516"/>
      <c r="CBY69" s="516"/>
      <c r="CBZ69" s="516"/>
      <c r="CCA69" s="516"/>
      <c r="CCB69" s="516"/>
      <c r="CCC69" s="516"/>
      <c r="CCD69" s="516"/>
      <c r="CCE69" s="516"/>
      <c r="CCF69" s="516"/>
      <c r="CCG69" s="516"/>
      <c r="CCH69" s="516"/>
      <c r="CCI69" s="516"/>
      <c r="CCJ69" s="516"/>
      <c r="CCK69" s="516"/>
      <c r="CCL69" s="516"/>
      <c r="CCM69" s="516"/>
      <c r="CCN69" s="516"/>
      <c r="CCO69" s="516"/>
      <c r="CCP69" s="516"/>
      <c r="CCQ69" s="516"/>
      <c r="CCR69" s="516"/>
      <c r="CCS69" s="516"/>
      <c r="CCT69" s="516"/>
      <c r="CCU69" s="516"/>
      <c r="CCV69" s="516"/>
      <c r="CCW69" s="516"/>
      <c r="CCX69" s="516"/>
      <c r="CCY69" s="516"/>
      <c r="CCZ69" s="516"/>
      <c r="CDA69" s="516"/>
      <c r="CDB69" s="516"/>
      <c r="CDC69" s="516"/>
      <c r="CDD69" s="516"/>
      <c r="CDE69" s="516"/>
      <c r="CDF69" s="516"/>
      <c r="CDG69" s="516"/>
      <c r="CDH69" s="516"/>
      <c r="CDI69" s="516"/>
      <c r="CDJ69" s="516"/>
      <c r="CDK69" s="516"/>
      <c r="CDL69" s="516"/>
      <c r="CDM69" s="516"/>
      <c r="CDN69" s="516"/>
      <c r="CDO69" s="516"/>
      <c r="CDP69" s="516"/>
      <c r="CDQ69" s="516"/>
      <c r="CDR69" s="516"/>
      <c r="CDS69" s="516"/>
      <c r="CDT69" s="516"/>
      <c r="CDU69" s="516"/>
      <c r="CDV69" s="516"/>
      <c r="CDW69" s="516"/>
      <c r="CDX69" s="516"/>
      <c r="CDY69" s="516"/>
      <c r="CDZ69" s="516"/>
      <c r="CEA69" s="516"/>
      <c r="CEB69" s="516"/>
      <c r="CEC69" s="516"/>
      <c r="CED69" s="516"/>
      <c r="CEE69" s="516"/>
      <c r="CEF69" s="516"/>
      <c r="CEG69" s="516"/>
      <c r="CEH69" s="516"/>
      <c r="CEI69" s="516"/>
      <c r="CEJ69" s="516"/>
      <c r="CEK69" s="516"/>
      <c r="CEL69" s="516"/>
      <c r="CEM69" s="516"/>
      <c r="CEN69" s="516"/>
      <c r="CEO69" s="516"/>
      <c r="CEP69" s="516"/>
      <c r="CEQ69" s="516"/>
      <c r="CER69" s="516"/>
      <c r="CES69" s="516"/>
      <c r="CET69" s="516"/>
      <c r="CEU69" s="516"/>
      <c r="CEV69" s="516"/>
      <c r="CEW69" s="516"/>
      <c r="CEX69" s="516"/>
      <c r="CEY69" s="516"/>
      <c r="CEZ69" s="516"/>
      <c r="CFA69" s="516"/>
      <c r="CFB69" s="516"/>
      <c r="CFC69" s="516"/>
      <c r="CFD69" s="516"/>
      <c r="CFE69" s="516"/>
      <c r="CFF69" s="516"/>
      <c r="CFG69" s="516"/>
      <c r="CFH69" s="516"/>
      <c r="CFI69" s="516"/>
      <c r="CFJ69" s="516"/>
      <c r="CFK69" s="516"/>
      <c r="CFL69" s="516"/>
      <c r="CFM69" s="516"/>
      <c r="CFN69" s="516"/>
      <c r="CFO69" s="516"/>
      <c r="CFP69" s="516"/>
      <c r="CFQ69" s="516"/>
      <c r="CFR69" s="516"/>
      <c r="CFS69" s="516"/>
      <c r="CFT69" s="516"/>
      <c r="CFU69" s="516"/>
      <c r="CFV69" s="516"/>
      <c r="CFW69" s="516"/>
      <c r="CFX69" s="516"/>
      <c r="CFY69" s="516"/>
      <c r="CFZ69" s="516"/>
      <c r="CGA69" s="516"/>
      <c r="CGB69" s="516"/>
      <c r="CGC69" s="516"/>
      <c r="CGD69" s="516"/>
      <c r="CGE69" s="516"/>
      <c r="CGF69" s="516"/>
      <c r="CGG69" s="516"/>
      <c r="CGH69" s="516"/>
      <c r="CGI69" s="516"/>
      <c r="CGJ69" s="516"/>
      <c r="CGK69" s="516"/>
      <c r="CGL69" s="516"/>
      <c r="CGM69" s="516"/>
      <c r="CGN69" s="516"/>
      <c r="CGO69" s="516"/>
      <c r="CGP69" s="516"/>
      <c r="CGQ69" s="516"/>
      <c r="CGR69" s="516"/>
      <c r="CGS69" s="516"/>
      <c r="CGT69" s="516"/>
      <c r="CGU69" s="516"/>
      <c r="CGV69" s="516"/>
      <c r="CGW69" s="516"/>
      <c r="CGX69" s="516"/>
      <c r="CGY69" s="516"/>
      <c r="CGZ69" s="516"/>
      <c r="CHA69" s="516"/>
      <c r="CHB69" s="516"/>
      <c r="CHC69" s="516"/>
      <c r="CHD69" s="516"/>
      <c r="CHE69" s="516"/>
      <c r="CHF69" s="516"/>
      <c r="CHG69" s="516"/>
      <c r="CHH69" s="516"/>
      <c r="CHI69" s="516"/>
      <c r="CHJ69" s="516"/>
      <c r="CHK69" s="516"/>
      <c r="CHL69" s="516"/>
      <c r="CHM69" s="516"/>
      <c r="CHN69" s="516"/>
      <c r="CHO69" s="516"/>
      <c r="CHP69" s="516"/>
      <c r="CHQ69" s="516"/>
      <c r="CHR69" s="516"/>
      <c r="CHS69" s="516"/>
      <c r="CHT69" s="516"/>
      <c r="CHU69" s="516"/>
      <c r="CHV69" s="516"/>
      <c r="CHW69" s="516"/>
      <c r="CHX69" s="516"/>
      <c r="CHY69" s="516"/>
      <c r="CHZ69" s="516"/>
      <c r="CIA69" s="516"/>
      <c r="CIB69" s="516"/>
      <c r="CIC69" s="516"/>
      <c r="CID69" s="516"/>
      <c r="CIE69" s="516"/>
      <c r="CIF69" s="516"/>
      <c r="CIG69" s="516"/>
      <c r="CIH69" s="516"/>
      <c r="CII69" s="516"/>
      <c r="CIJ69" s="516"/>
      <c r="CIK69" s="516"/>
      <c r="CIL69" s="516"/>
      <c r="CIM69" s="516"/>
      <c r="CIN69" s="516"/>
      <c r="CIO69" s="516"/>
      <c r="CIP69" s="516"/>
      <c r="CIQ69" s="516"/>
      <c r="CIR69" s="516"/>
      <c r="CIS69" s="516"/>
      <c r="CIT69" s="516"/>
      <c r="CIU69" s="516"/>
      <c r="CIV69" s="516"/>
      <c r="CIW69" s="516"/>
      <c r="CIX69" s="516"/>
      <c r="CIY69" s="516"/>
      <c r="CIZ69" s="516"/>
      <c r="CJA69" s="516"/>
      <c r="CJB69" s="516"/>
      <c r="CJC69" s="516"/>
      <c r="CJD69" s="516"/>
      <c r="CJE69" s="516"/>
      <c r="CJF69" s="516"/>
      <c r="CJG69" s="516"/>
      <c r="CJH69" s="516"/>
      <c r="CJI69" s="516"/>
      <c r="CJJ69" s="516"/>
      <c r="CJK69" s="516"/>
      <c r="CJL69" s="516"/>
      <c r="CJM69" s="516"/>
      <c r="CJN69" s="516"/>
      <c r="CJO69" s="516"/>
      <c r="CJP69" s="516"/>
      <c r="CJQ69" s="516"/>
      <c r="CJR69" s="516"/>
      <c r="CJS69" s="516"/>
      <c r="CJT69" s="516"/>
      <c r="CJU69" s="516"/>
      <c r="CJV69" s="516"/>
      <c r="CJW69" s="516"/>
      <c r="CJX69" s="516"/>
      <c r="CJY69" s="516"/>
      <c r="CJZ69" s="516"/>
      <c r="CKA69" s="516"/>
      <c r="CKB69" s="516"/>
      <c r="CKC69" s="516"/>
      <c r="CKD69" s="516"/>
      <c r="CKE69" s="516"/>
      <c r="CKF69" s="516"/>
      <c r="CKG69" s="516"/>
      <c r="CKH69" s="516"/>
      <c r="CKI69" s="516"/>
      <c r="CKJ69" s="516"/>
      <c r="CKK69" s="516"/>
      <c r="CKL69" s="516"/>
      <c r="CKM69" s="516"/>
      <c r="CKN69" s="516"/>
      <c r="CKO69" s="516"/>
      <c r="CKP69" s="516"/>
      <c r="CKQ69" s="516"/>
      <c r="CKR69" s="516"/>
      <c r="CKS69" s="516"/>
      <c r="CKT69" s="516"/>
      <c r="CKU69" s="516"/>
      <c r="CKV69" s="516"/>
      <c r="CKW69" s="516"/>
      <c r="CKX69" s="516"/>
      <c r="CKY69" s="516"/>
      <c r="CKZ69" s="516"/>
      <c r="CLA69" s="516"/>
      <c r="CLB69" s="516"/>
      <c r="CLC69" s="516"/>
      <c r="CLD69" s="516"/>
      <c r="CLE69" s="516"/>
      <c r="CLF69" s="516"/>
      <c r="CLG69" s="516"/>
      <c r="CLH69" s="516"/>
      <c r="CLI69" s="516"/>
      <c r="CLJ69" s="516"/>
      <c r="CLK69" s="516"/>
      <c r="CLL69" s="516"/>
      <c r="CLM69" s="516"/>
      <c r="CLN69" s="516"/>
      <c r="CLO69" s="516"/>
      <c r="CLP69" s="516"/>
      <c r="CLQ69" s="516"/>
      <c r="CLR69" s="516"/>
      <c r="CLS69" s="516"/>
      <c r="CLT69" s="516"/>
      <c r="CLU69" s="516"/>
      <c r="CLV69" s="516"/>
      <c r="CLW69" s="516"/>
      <c r="CLX69" s="516"/>
      <c r="CLY69" s="516"/>
      <c r="CLZ69" s="516"/>
      <c r="CMA69" s="516"/>
      <c r="CMB69" s="516"/>
      <c r="CMC69" s="516"/>
      <c r="CMD69" s="516"/>
      <c r="CME69" s="516"/>
      <c r="CMF69" s="516"/>
      <c r="CMG69" s="516"/>
      <c r="CMH69" s="516"/>
      <c r="CMI69" s="516"/>
      <c r="CMJ69" s="516"/>
      <c r="CMK69" s="516"/>
      <c r="CML69" s="516"/>
      <c r="CMM69" s="516"/>
      <c r="CMN69" s="516"/>
      <c r="CMO69" s="516"/>
      <c r="CMP69" s="516"/>
      <c r="CMQ69" s="516"/>
      <c r="CMR69" s="516"/>
      <c r="CMS69" s="516"/>
      <c r="CMT69" s="516"/>
      <c r="CMU69" s="516"/>
      <c r="CMV69" s="516"/>
      <c r="CMW69" s="516"/>
      <c r="CMX69" s="516"/>
      <c r="CMY69" s="516"/>
      <c r="CMZ69" s="516"/>
      <c r="CNA69" s="516"/>
      <c r="CNB69" s="516"/>
      <c r="CNC69" s="516"/>
      <c r="CND69" s="516"/>
      <c r="CNE69" s="516"/>
      <c r="CNF69" s="516"/>
      <c r="CNG69" s="516"/>
      <c r="CNH69" s="516"/>
      <c r="CNI69" s="516"/>
      <c r="CNJ69" s="516"/>
      <c r="CNK69" s="516"/>
      <c r="CNL69" s="516"/>
      <c r="CNM69" s="516"/>
      <c r="CNN69" s="516"/>
      <c r="CNO69" s="516"/>
      <c r="CNP69" s="516"/>
      <c r="CNQ69" s="516"/>
      <c r="CNR69" s="516"/>
      <c r="CNS69" s="516"/>
      <c r="CNT69" s="516"/>
      <c r="CNU69" s="516"/>
      <c r="CNV69" s="516"/>
      <c r="CNW69" s="516"/>
      <c r="CNX69" s="516"/>
      <c r="CNY69" s="516"/>
      <c r="CNZ69" s="516"/>
      <c r="COA69" s="516"/>
      <c r="COB69" s="516"/>
      <c r="COC69" s="516"/>
      <c r="COD69" s="516"/>
      <c r="COE69" s="516"/>
      <c r="COF69" s="516"/>
      <c r="COG69" s="516"/>
      <c r="COH69" s="516"/>
      <c r="COI69" s="516"/>
      <c r="COJ69" s="516"/>
      <c r="COK69" s="516"/>
      <c r="COL69" s="516"/>
      <c r="COM69" s="516"/>
      <c r="CON69" s="516"/>
      <c r="COO69" s="516"/>
      <c r="COP69" s="516"/>
      <c r="COQ69" s="516"/>
      <c r="COR69" s="516"/>
      <c r="COS69" s="516"/>
      <c r="COT69" s="516"/>
      <c r="COU69" s="516"/>
      <c r="COV69" s="516"/>
      <c r="COW69" s="516"/>
      <c r="COX69" s="516"/>
      <c r="COY69" s="516"/>
      <c r="COZ69" s="516"/>
      <c r="CPA69" s="516"/>
      <c r="CPB69" s="516"/>
      <c r="CPC69" s="516"/>
      <c r="CPD69" s="516"/>
      <c r="CPE69" s="516"/>
      <c r="CPF69" s="516"/>
      <c r="CPG69" s="516"/>
      <c r="CPH69" s="516"/>
      <c r="CPI69" s="516"/>
      <c r="CPJ69" s="516"/>
      <c r="CPK69" s="516"/>
      <c r="CPL69" s="516"/>
      <c r="CPM69" s="516"/>
      <c r="CPN69" s="516"/>
      <c r="CPO69" s="516"/>
      <c r="CPP69" s="516"/>
      <c r="CPQ69" s="516"/>
      <c r="CPR69" s="516"/>
      <c r="CPS69" s="516"/>
      <c r="CPT69" s="516"/>
      <c r="CPU69" s="516"/>
      <c r="CPV69" s="516"/>
      <c r="CPW69" s="516"/>
      <c r="CPX69" s="516"/>
      <c r="CPY69" s="516"/>
      <c r="CPZ69" s="516"/>
      <c r="CQA69" s="516"/>
      <c r="CQB69" s="516"/>
      <c r="CQC69" s="516"/>
      <c r="CQD69" s="516"/>
      <c r="CQE69" s="516"/>
      <c r="CQF69" s="516"/>
      <c r="CQG69" s="516"/>
      <c r="CQH69" s="516"/>
      <c r="CQI69" s="516"/>
      <c r="CQJ69" s="516"/>
      <c r="CQK69" s="516"/>
      <c r="CQL69" s="516"/>
      <c r="CQM69" s="516"/>
      <c r="CQN69" s="516"/>
      <c r="CQO69" s="516"/>
      <c r="CQP69" s="516"/>
      <c r="CQQ69" s="516"/>
      <c r="CQR69" s="516"/>
      <c r="CQS69" s="516"/>
      <c r="CQT69" s="516"/>
      <c r="CQU69" s="516"/>
      <c r="CQV69" s="516"/>
      <c r="CQW69" s="516"/>
      <c r="CQX69" s="516"/>
      <c r="CQY69" s="516"/>
      <c r="CQZ69" s="516"/>
      <c r="CRA69" s="516"/>
      <c r="CRB69" s="516"/>
      <c r="CRC69" s="516"/>
      <c r="CRD69" s="516"/>
      <c r="CRE69" s="516"/>
      <c r="CRF69" s="516"/>
      <c r="CRG69" s="516"/>
      <c r="CRH69" s="516"/>
      <c r="CRI69" s="516"/>
      <c r="CRJ69" s="516"/>
      <c r="CRK69" s="516"/>
      <c r="CRL69" s="516"/>
      <c r="CRM69" s="516"/>
      <c r="CRN69" s="516"/>
      <c r="CRO69" s="516"/>
      <c r="CRP69" s="516"/>
      <c r="CRQ69" s="516"/>
      <c r="CRR69" s="516"/>
      <c r="CRS69" s="516"/>
      <c r="CRT69" s="516"/>
      <c r="CRU69" s="516"/>
      <c r="CRV69" s="516"/>
      <c r="CRW69" s="516"/>
      <c r="CRX69" s="516"/>
      <c r="CRY69" s="516"/>
      <c r="CRZ69" s="516"/>
      <c r="CSA69" s="516"/>
      <c r="CSB69" s="516"/>
      <c r="CSC69" s="516"/>
      <c r="CSD69" s="516"/>
      <c r="CSE69" s="516"/>
      <c r="CSF69" s="516"/>
      <c r="CSG69" s="516"/>
      <c r="CSH69" s="516"/>
      <c r="CSI69" s="516"/>
      <c r="CSJ69" s="516"/>
      <c r="CSK69" s="516"/>
      <c r="CSL69" s="516"/>
      <c r="CSM69" s="516"/>
      <c r="CSN69" s="516"/>
      <c r="CSO69" s="516"/>
      <c r="CSP69" s="516"/>
      <c r="CSQ69" s="516"/>
      <c r="CSR69" s="516"/>
      <c r="CSS69" s="516"/>
      <c r="CST69" s="516"/>
      <c r="CSU69" s="516"/>
      <c r="CSV69" s="516"/>
      <c r="CSW69" s="516"/>
      <c r="CSX69" s="516"/>
      <c r="CSY69" s="516"/>
      <c r="CSZ69" s="516"/>
      <c r="CTA69" s="516"/>
      <c r="CTB69" s="516"/>
      <c r="CTC69" s="516"/>
      <c r="CTD69" s="516"/>
      <c r="CTE69" s="516"/>
      <c r="CTF69" s="516"/>
      <c r="CTG69" s="516"/>
      <c r="CTH69" s="516"/>
      <c r="CTI69" s="516"/>
      <c r="CTJ69" s="516"/>
      <c r="CTK69" s="516"/>
      <c r="CTL69" s="516"/>
      <c r="CTM69" s="516"/>
      <c r="CTN69" s="516"/>
      <c r="CTO69" s="516"/>
      <c r="CTP69" s="516"/>
      <c r="CTQ69" s="516"/>
      <c r="CTR69" s="516"/>
      <c r="CTS69" s="516"/>
      <c r="CTT69" s="516"/>
      <c r="CTU69" s="516"/>
      <c r="CTV69" s="516"/>
      <c r="CTW69" s="516"/>
      <c r="CTX69" s="516"/>
      <c r="CTY69" s="516"/>
      <c r="CTZ69" s="516"/>
      <c r="CUA69" s="516"/>
      <c r="CUB69" s="516"/>
      <c r="CUC69" s="516"/>
      <c r="CUD69" s="516"/>
      <c r="CUE69" s="516"/>
      <c r="CUF69" s="516"/>
      <c r="CUG69" s="516"/>
      <c r="CUH69" s="516"/>
      <c r="CUI69" s="516"/>
      <c r="CUJ69" s="516"/>
      <c r="CUK69" s="516"/>
      <c r="CUL69" s="516"/>
      <c r="CUM69" s="516"/>
      <c r="CUN69" s="516"/>
      <c r="CUO69" s="516"/>
      <c r="CUP69" s="516"/>
      <c r="CUQ69" s="516"/>
      <c r="CUR69" s="516"/>
      <c r="CUS69" s="516"/>
      <c r="CUT69" s="516"/>
      <c r="CUU69" s="516"/>
      <c r="CUV69" s="516"/>
      <c r="CUW69" s="516"/>
      <c r="CUX69" s="516"/>
      <c r="CUY69" s="516"/>
      <c r="CUZ69" s="516"/>
      <c r="CVA69" s="516"/>
      <c r="CVB69" s="516"/>
      <c r="CVC69" s="516"/>
      <c r="CVD69" s="516"/>
      <c r="CVE69" s="516"/>
      <c r="CVF69" s="516"/>
      <c r="CVG69" s="516"/>
      <c r="CVH69" s="516"/>
      <c r="CVI69" s="516"/>
      <c r="CVJ69" s="516"/>
      <c r="CVK69" s="516"/>
      <c r="CVL69" s="516"/>
      <c r="CVM69" s="516"/>
      <c r="CVN69" s="516"/>
      <c r="CVO69" s="516"/>
      <c r="CVP69" s="516"/>
      <c r="CVQ69" s="516"/>
      <c r="CVR69" s="516"/>
      <c r="CVS69" s="516"/>
      <c r="CVT69" s="516"/>
      <c r="CVU69" s="516"/>
      <c r="CVV69" s="516"/>
      <c r="CVW69" s="516"/>
      <c r="CVX69" s="516"/>
      <c r="CVY69" s="516"/>
      <c r="CVZ69" s="516"/>
      <c r="CWA69" s="516"/>
      <c r="CWB69" s="516"/>
      <c r="CWC69" s="516"/>
      <c r="CWD69" s="516"/>
      <c r="CWE69" s="516"/>
      <c r="CWF69" s="516"/>
      <c r="CWG69" s="516"/>
      <c r="CWH69" s="516"/>
      <c r="CWI69" s="516"/>
      <c r="CWJ69" s="516"/>
      <c r="CWK69" s="516"/>
      <c r="CWL69" s="516"/>
      <c r="CWM69" s="516"/>
      <c r="CWN69" s="516"/>
      <c r="CWO69" s="516"/>
      <c r="CWP69" s="516"/>
      <c r="CWQ69" s="516"/>
      <c r="CWR69" s="516"/>
      <c r="CWS69" s="516"/>
      <c r="CWT69" s="516"/>
      <c r="CWU69" s="516"/>
      <c r="CWV69" s="516"/>
      <c r="CWW69" s="516"/>
      <c r="CWX69" s="516"/>
      <c r="CWY69" s="516"/>
      <c r="CWZ69" s="516"/>
      <c r="CXA69" s="516"/>
      <c r="CXB69" s="516"/>
      <c r="CXC69" s="516"/>
      <c r="CXD69" s="516"/>
      <c r="CXE69" s="516"/>
      <c r="CXF69" s="516"/>
      <c r="CXG69" s="516"/>
      <c r="CXH69" s="516"/>
      <c r="CXI69" s="516"/>
      <c r="CXJ69" s="516"/>
      <c r="CXK69" s="516"/>
      <c r="CXL69" s="516"/>
      <c r="CXM69" s="516"/>
      <c r="CXN69" s="516"/>
      <c r="CXO69" s="516"/>
      <c r="CXP69" s="516"/>
      <c r="CXQ69" s="516"/>
      <c r="CXR69" s="516"/>
      <c r="CXS69" s="516"/>
      <c r="CXT69" s="516"/>
      <c r="CXU69" s="516"/>
      <c r="CXV69" s="516"/>
      <c r="CXW69" s="516"/>
      <c r="CXX69" s="516"/>
      <c r="CXY69" s="516"/>
      <c r="CXZ69" s="516"/>
      <c r="CYA69" s="516"/>
      <c r="CYB69" s="516"/>
      <c r="CYC69" s="516"/>
      <c r="CYD69" s="516"/>
      <c r="CYE69" s="516"/>
      <c r="CYF69" s="516"/>
      <c r="CYG69" s="516"/>
      <c r="CYH69" s="516"/>
      <c r="CYI69" s="516"/>
      <c r="CYJ69" s="516"/>
      <c r="CYK69" s="516"/>
      <c r="CYL69" s="516"/>
      <c r="CYM69" s="516"/>
      <c r="CYN69" s="516"/>
      <c r="CYO69" s="516"/>
      <c r="CYP69" s="516"/>
      <c r="CYQ69" s="516"/>
      <c r="CYR69" s="516"/>
      <c r="CYS69" s="516"/>
      <c r="CYT69" s="516"/>
      <c r="CYU69" s="516"/>
      <c r="CYV69" s="516"/>
      <c r="CYW69" s="516"/>
      <c r="CYX69" s="516"/>
      <c r="CYY69" s="516"/>
      <c r="CYZ69" s="516"/>
      <c r="CZA69" s="516"/>
      <c r="CZB69" s="516"/>
      <c r="CZC69" s="516"/>
      <c r="CZD69" s="516"/>
      <c r="CZE69" s="516"/>
      <c r="CZF69" s="516"/>
      <c r="CZG69" s="516"/>
      <c r="CZH69" s="516"/>
      <c r="CZI69" s="516"/>
      <c r="CZJ69" s="516"/>
      <c r="CZK69" s="516"/>
      <c r="CZL69" s="516"/>
      <c r="CZM69" s="516"/>
      <c r="CZN69" s="516"/>
      <c r="CZO69" s="516"/>
      <c r="CZP69" s="516"/>
      <c r="CZQ69" s="516"/>
      <c r="CZR69" s="516"/>
      <c r="CZS69" s="516"/>
      <c r="CZT69" s="516"/>
      <c r="CZU69" s="516"/>
      <c r="CZV69" s="516"/>
      <c r="CZW69" s="516"/>
      <c r="CZX69" s="516"/>
      <c r="CZY69" s="516"/>
      <c r="CZZ69" s="516"/>
      <c r="DAA69" s="516"/>
      <c r="DAB69" s="516"/>
      <c r="DAC69" s="516"/>
      <c r="DAD69" s="516"/>
      <c r="DAE69" s="516"/>
      <c r="DAF69" s="516"/>
      <c r="DAG69" s="516"/>
      <c r="DAH69" s="516"/>
      <c r="DAI69" s="516"/>
      <c r="DAJ69" s="516"/>
      <c r="DAK69" s="516"/>
      <c r="DAL69" s="516"/>
      <c r="DAM69" s="516"/>
      <c r="DAN69" s="516"/>
      <c r="DAO69" s="516"/>
      <c r="DAP69" s="516"/>
      <c r="DAQ69" s="516"/>
      <c r="DAR69" s="516"/>
      <c r="DAS69" s="516"/>
      <c r="DAT69" s="516"/>
      <c r="DAU69" s="516"/>
      <c r="DAV69" s="516"/>
      <c r="DAW69" s="516"/>
      <c r="DAX69" s="516"/>
      <c r="DAY69" s="516"/>
      <c r="DAZ69" s="516"/>
      <c r="DBA69" s="516"/>
      <c r="DBB69" s="516"/>
      <c r="DBC69" s="516"/>
      <c r="DBD69" s="516"/>
      <c r="DBE69" s="516"/>
      <c r="DBF69" s="516"/>
      <c r="DBG69" s="516"/>
      <c r="DBH69" s="516"/>
      <c r="DBI69" s="516"/>
      <c r="DBJ69" s="516"/>
      <c r="DBK69" s="516"/>
      <c r="DBL69" s="516"/>
      <c r="DBM69" s="516"/>
      <c r="DBN69" s="516"/>
      <c r="DBO69" s="516"/>
      <c r="DBP69" s="516"/>
      <c r="DBQ69" s="516"/>
      <c r="DBR69" s="516"/>
      <c r="DBS69" s="516"/>
      <c r="DBT69" s="516"/>
      <c r="DBU69" s="516"/>
      <c r="DBV69" s="516"/>
      <c r="DBW69" s="516"/>
      <c r="DBX69" s="516"/>
      <c r="DBY69" s="516"/>
      <c r="DBZ69" s="516"/>
      <c r="DCA69" s="516"/>
      <c r="DCB69" s="516"/>
      <c r="DCC69" s="516"/>
      <c r="DCD69" s="516"/>
      <c r="DCE69" s="516"/>
      <c r="DCF69" s="516"/>
      <c r="DCG69" s="516"/>
      <c r="DCH69" s="516"/>
      <c r="DCI69" s="516"/>
      <c r="DCJ69" s="516"/>
      <c r="DCK69" s="516"/>
      <c r="DCL69" s="516"/>
      <c r="DCM69" s="516"/>
      <c r="DCN69" s="516"/>
      <c r="DCO69" s="516"/>
      <c r="DCP69" s="516"/>
      <c r="DCQ69" s="516"/>
      <c r="DCR69" s="516"/>
      <c r="DCS69" s="516"/>
      <c r="DCT69" s="516"/>
      <c r="DCU69" s="516"/>
      <c r="DCV69" s="516"/>
      <c r="DCW69" s="516"/>
      <c r="DCX69" s="516"/>
      <c r="DCY69" s="516"/>
      <c r="DCZ69" s="516"/>
      <c r="DDA69" s="516"/>
      <c r="DDB69" s="516"/>
      <c r="DDC69" s="516"/>
      <c r="DDD69" s="516"/>
      <c r="DDE69" s="516"/>
      <c r="DDF69" s="516"/>
      <c r="DDG69" s="516"/>
      <c r="DDH69" s="516"/>
      <c r="DDI69" s="516"/>
      <c r="DDJ69" s="516"/>
      <c r="DDK69" s="516"/>
      <c r="DDL69" s="516"/>
      <c r="DDM69" s="516"/>
      <c r="DDN69" s="516"/>
      <c r="DDO69" s="516"/>
      <c r="DDP69" s="516"/>
      <c r="DDQ69" s="516"/>
      <c r="DDR69" s="516"/>
      <c r="DDS69" s="516"/>
      <c r="DDT69" s="516"/>
      <c r="DDU69" s="516"/>
      <c r="DDV69" s="516"/>
      <c r="DDW69" s="516"/>
      <c r="DDX69" s="516"/>
      <c r="DDY69" s="516"/>
      <c r="DDZ69" s="516"/>
      <c r="DEA69" s="516"/>
      <c r="DEB69" s="516"/>
      <c r="DEC69" s="516"/>
      <c r="DED69" s="516"/>
      <c r="DEE69" s="516"/>
      <c r="DEF69" s="516"/>
      <c r="DEG69" s="516"/>
      <c r="DEH69" s="516"/>
      <c r="DEI69" s="516"/>
      <c r="DEJ69" s="516"/>
      <c r="DEK69" s="516"/>
      <c r="DEL69" s="516"/>
      <c r="DEM69" s="516"/>
      <c r="DEN69" s="516"/>
      <c r="DEO69" s="516"/>
      <c r="DEP69" s="516"/>
      <c r="DEQ69" s="516"/>
      <c r="DER69" s="516"/>
      <c r="DES69" s="516"/>
      <c r="DET69" s="516"/>
      <c r="DEU69" s="516"/>
      <c r="DEV69" s="516"/>
      <c r="DEW69" s="516"/>
      <c r="DEX69" s="516"/>
      <c r="DEY69" s="516"/>
      <c r="DEZ69" s="516"/>
      <c r="DFA69" s="516"/>
      <c r="DFB69" s="516"/>
      <c r="DFC69" s="516"/>
      <c r="DFD69" s="516"/>
      <c r="DFE69" s="516"/>
      <c r="DFF69" s="516"/>
      <c r="DFG69" s="516"/>
      <c r="DFH69" s="516"/>
      <c r="DFI69" s="516"/>
      <c r="DFJ69" s="516"/>
      <c r="DFK69" s="516"/>
      <c r="DFL69" s="516"/>
      <c r="DFM69" s="516"/>
      <c r="DFN69" s="516"/>
      <c r="DFO69" s="516"/>
      <c r="DFP69" s="516"/>
      <c r="DFQ69" s="516"/>
      <c r="DFR69" s="516"/>
      <c r="DFS69" s="516"/>
      <c r="DFT69" s="516"/>
      <c r="DFU69" s="516"/>
      <c r="DFV69" s="516"/>
      <c r="DFW69" s="516"/>
      <c r="DFX69" s="516"/>
      <c r="DFY69" s="516"/>
      <c r="DFZ69" s="516"/>
      <c r="DGA69" s="516"/>
      <c r="DGB69" s="516"/>
      <c r="DGC69" s="516"/>
      <c r="DGD69" s="516"/>
      <c r="DGE69" s="516"/>
      <c r="DGF69" s="516"/>
      <c r="DGG69" s="516"/>
      <c r="DGH69" s="516"/>
      <c r="DGI69" s="516"/>
      <c r="DGJ69" s="516"/>
      <c r="DGK69" s="516"/>
      <c r="DGL69" s="516"/>
      <c r="DGM69" s="516"/>
      <c r="DGN69" s="516"/>
      <c r="DGO69" s="516"/>
      <c r="DGP69" s="516"/>
      <c r="DGQ69" s="516"/>
      <c r="DGR69" s="516"/>
      <c r="DGS69" s="516"/>
      <c r="DGT69" s="516"/>
      <c r="DGU69" s="516"/>
      <c r="DGV69" s="516"/>
      <c r="DGW69" s="516"/>
      <c r="DGX69" s="516"/>
      <c r="DGY69" s="516"/>
      <c r="DGZ69" s="516"/>
      <c r="DHA69" s="516"/>
      <c r="DHB69" s="516"/>
      <c r="DHC69" s="516"/>
      <c r="DHD69" s="516"/>
      <c r="DHE69" s="516"/>
      <c r="DHF69" s="516"/>
      <c r="DHG69" s="516"/>
      <c r="DHH69" s="516"/>
      <c r="DHI69" s="516"/>
      <c r="DHJ69" s="516"/>
      <c r="DHK69" s="516"/>
      <c r="DHL69" s="516"/>
      <c r="DHM69" s="516"/>
      <c r="DHN69" s="516"/>
      <c r="DHO69" s="516"/>
      <c r="DHP69" s="516"/>
      <c r="DHQ69" s="516"/>
      <c r="DHR69" s="516"/>
      <c r="DHS69" s="516"/>
      <c r="DHT69" s="516"/>
      <c r="DHU69" s="516"/>
      <c r="DHV69" s="516"/>
      <c r="DHW69" s="516"/>
      <c r="DHX69" s="516"/>
      <c r="DHY69" s="516"/>
      <c r="DHZ69" s="516"/>
      <c r="DIA69" s="516"/>
      <c r="DIB69" s="516"/>
      <c r="DIC69" s="516"/>
      <c r="DID69" s="516"/>
      <c r="DIE69" s="516"/>
      <c r="DIF69" s="516"/>
      <c r="DIG69" s="516"/>
      <c r="DIH69" s="516"/>
      <c r="DII69" s="516"/>
      <c r="DIJ69" s="516"/>
      <c r="DIK69" s="516"/>
      <c r="DIL69" s="516"/>
      <c r="DIM69" s="516"/>
      <c r="DIN69" s="516"/>
      <c r="DIO69" s="516"/>
      <c r="DIP69" s="516"/>
      <c r="DIQ69" s="516"/>
      <c r="DIR69" s="516"/>
      <c r="DIS69" s="516"/>
      <c r="DIT69" s="516"/>
      <c r="DIU69" s="516"/>
      <c r="DIV69" s="516"/>
      <c r="DIW69" s="516"/>
      <c r="DIX69" s="516"/>
      <c r="DIY69" s="516"/>
      <c r="DIZ69" s="516"/>
      <c r="DJA69" s="516"/>
      <c r="DJB69" s="516"/>
      <c r="DJC69" s="516"/>
      <c r="DJD69" s="516"/>
      <c r="DJE69" s="516"/>
      <c r="DJF69" s="516"/>
      <c r="DJG69" s="516"/>
      <c r="DJH69" s="516"/>
      <c r="DJI69" s="516"/>
      <c r="DJJ69" s="516"/>
      <c r="DJK69" s="516"/>
      <c r="DJL69" s="516"/>
      <c r="DJM69" s="516"/>
      <c r="DJN69" s="516"/>
      <c r="DJO69" s="516"/>
      <c r="DJP69" s="516"/>
      <c r="DJQ69" s="516"/>
      <c r="DJR69" s="516"/>
      <c r="DJS69" s="516"/>
      <c r="DJT69" s="516"/>
      <c r="DJU69" s="516"/>
      <c r="DJV69" s="516"/>
      <c r="DJW69" s="516"/>
      <c r="DJX69" s="516"/>
      <c r="DJY69" s="516"/>
      <c r="DJZ69" s="516"/>
      <c r="DKA69" s="516"/>
      <c r="DKB69" s="516"/>
      <c r="DKC69" s="516"/>
      <c r="DKD69" s="516"/>
      <c r="DKE69" s="516"/>
      <c r="DKF69" s="516"/>
      <c r="DKG69" s="516"/>
      <c r="DKH69" s="516"/>
      <c r="DKI69" s="516"/>
      <c r="DKJ69" s="516"/>
      <c r="DKK69" s="516"/>
      <c r="DKL69" s="516"/>
      <c r="DKM69" s="516"/>
      <c r="DKN69" s="516"/>
      <c r="DKO69" s="516"/>
      <c r="DKP69" s="516"/>
      <c r="DKQ69" s="516"/>
      <c r="DKR69" s="516"/>
      <c r="DKS69" s="516"/>
      <c r="DKT69" s="516"/>
      <c r="DKU69" s="516"/>
      <c r="DKV69" s="516"/>
      <c r="DKW69" s="516"/>
      <c r="DKX69" s="516"/>
      <c r="DKY69" s="516"/>
      <c r="DKZ69" s="516"/>
      <c r="DLA69" s="516"/>
      <c r="DLB69" s="516"/>
      <c r="DLC69" s="516"/>
      <c r="DLD69" s="516"/>
      <c r="DLE69" s="516"/>
      <c r="DLF69" s="516"/>
      <c r="DLG69" s="516"/>
      <c r="DLH69" s="516"/>
      <c r="DLI69" s="516"/>
      <c r="DLJ69" s="516"/>
      <c r="DLK69" s="516"/>
      <c r="DLL69" s="516"/>
      <c r="DLM69" s="516"/>
      <c r="DLN69" s="516"/>
      <c r="DLO69" s="516"/>
      <c r="DLP69" s="516"/>
      <c r="DLQ69" s="516"/>
      <c r="DLR69" s="516"/>
      <c r="DLS69" s="516"/>
      <c r="DLT69" s="516"/>
      <c r="DLU69" s="516"/>
      <c r="DLV69" s="516"/>
      <c r="DLW69" s="516"/>
      <c r="DLX69" s="516"/>
      <c r="DLY69" s="516"/>
      <c r="DLZ69" s="516"/>
      <c r="DMA69" s="516"/>
      <c r="DMB69" s="516"/>
      <c r="DMC69" s="516"/>
      <c r="DMD69" s="516"/>
      <c r="DME69" s="516"/>
      <c r="DMF69" s="516"/>
      <c r="DMG69" s="516"/>
      <c r="DMH69" s="516"/>
      <c r="DMI69" s="516"/>
      <c r="DMJ69" s="516"/>
      <c r="DMK69" s="516"/>
      <c r="DML69" s="516"/>
      <c r="DMM69" s="516"/>
      <c r="DMN69" s="516"/>
      <c r="DMO69" s="516"/>
      <c r="DMP69" s="516"/>
      <c r="DMQ69" s="516"/>
      <c r="DMR69" s="516"/>
      <c r="DMS69" s="516"/>
      <c r="DMT69" s="516"/>
      <c r="DMU69" s="516"/>
      <c r="DMV69" s="516"/>
      <c r="DMW69" s="516"/>
      <c r="DMX69" s="516"/>
      <c r="DMY69" s="516"/>
      <c r="DMZ69" s="516"/>
      <c r="DNA69" s="516"/>
      <c r="DNB69" s="516"/>
      <c r="DNC69" s="516"/>
      <c r="DND69" s="516"/>
      <c r="DNE69" s="516"/>
      <c r="DNF69" s="516"/>
      <c r="DNG69" s="516"/>
      <c r="DNH69" s="516"/>
      <c r="DNI69" s="516"/>
      <c r="DNJ69" s="516"/>
      <c r="DNK69" s="516"/>
      <c r="DNL69" s="516"/>
      <c r="DNM69" s="516"/>
      <c r="DNN69" s="516"/>
      <c r="DNO69" s="516"/>
      <c r="DNP69" s="516"/>
      <c r="DNQ69" s="516"/>
      <c r="DNR69" s="516"/>
      <c r="DNS69" s="516"/>
      <c r="DNT69" s="516"/>
      <c r="DNU69" s="516"/>
      <c r="DNV69" s="516"/>
      <c r="DNW69" s="516"/>
      <c r="DNX69" s="516"/>
      <c r="DNY69" s="516"/>
      <c r="DNZ69" s="516"/>
      <c r="DOA69" s="516"/>
      <c r="DOB69" s="516"/>
      <c r="DOC69" s="516"/>
      <c r="DOD69" s="516"/>
      <c r="DOE69" s="516"/>
      <c r="DOF69" s="516"/>
      <c r="DOG69" s="516"/>
      <c r="DOH69" s="516"/>
      <c r="DOI69" s="516"/>
      <c r="DOJ69" s="516"/>
      <c r="DOK69" s="516"/>
      <c r="DOL69" s="516"/>
      <c r="DOM69" s="516"/>
      <c r="DON69" s="516"/>
      <c r="DOO69" s="516"/>
      <c r="DOP69" s="516"/>
      <c r="DOQ69" s="516"/>
      <c r="DOR69" s="516"/>
      <c r="DOS69" s="516"/>
      <c r="DOT69" s="516"/>
      <c r="DOU69" s="516"/>
      <c r="DOV69" s="516"/>
      <c r="DOW69" s="516"/>
      <c r="DOX69" s="516"/>
      <c r="DOY69" s="516"/>
      <c r="DOZ69" s="516"/>
      <c r="DPA69" s="516"/>
      <c r="DPB69" s="516"/>
      <c r="DPC69" s="516"/>
      <c r="DPD69" s="516"/>
      <c r="DPE69" s="516"/>
      <c r="DPF69" s="516"/>
      <c r="DPG69" s="516"/>
      <c r="DPH69" s="516"/>
      <c r="DPI69" s="516"/>
      <c r="DPJ69" s="516"/>
      <c r="DPK69" s="516"/>
      <c r="DPL69" s="516"/>
      <c r="DPM69" s="516"/>
      <c r="DPN69" s="516"/>
      <c r="DPO69" s="516"/>
      <c r="DPP69" s="516"/>
      <c r="DPQ69" s="516"/>
      <c r="DPR69" s="516"/>
      <c r="DPS69" s="516"/>
      <c r="DPT69" s="516"/>
      <c r="DPU69" s="516"/>
      <c r="DPV69" s="516"/>
      <c r="DPW69" s="516"/>
      <c r="DPX69" s="516"/>
      <c r="DPY69" s="516"/>
      <c r="DPZ69" s="516"/>
      <c r="DQA69" s="516"/>
      <c r="DQB69" s="516"/>
      <c r="DQC69" s="516"/>
      <c r="DQD69" s="516"/>
      <c r="DQE69" s="516"/>
      <c r="DQF69" s="516"/>
      <c r="DQG69" s="516"/>
      <c r="DQH69" s="516"/>
      <c r="DQI69" s="516"/>
      <c r="DQJ69" s="516"/>
      <c r="DQK69" s="516"/>
      <c r="DQL69" s="516"/>
      <c r="DQM69" s="516"/>
      <c r="DQN69" s="516"/>
      <c r="DQO69" s="516"/>
      <c r="DQP69" s="516"/>
      <c r="DQQ69" s="516"/>
      <c r="DQR69" s="516"/>
      <c r="DQS69" s="516"/>
      <c r="DQT69" s="516"/>
      <c r="DQU69" s="516"/>
      <c r="DQV69" s="516"/>
      <c r="DQW69" s="516"/>
      <c r="DQX69" s="516"/>
      <c r="DQY69" s="516"/>
      <c r="DQZ69" s="516"/>
      <c r="DRA69" s="516"/>
      <c r="DRB69" s="516"/>
      <c r="DRC69" s="516"/>
      <c r="DRD69" s="516"/>
      <c r="DRE69" s="516"/>
      <c r="DRF69" s="516"/>
      <c r="DRG69" s="516"/>
      <c r="DRH69" s="516"/>
      <c r="DRI69" s="516"/>
      <c r="DRJ69" s="516"/>
      <c r="DRK69" s="516"/>
      <c r="DRL69" s="516"/>
      <c r="DRM69" s="516"/>
      <c r="DRN69" s="516"/>
      <c r="DRO69" s="516"/>
      <c r="DRP69" s="516"/>
      <c r="DRQ69" s="516"/>
      <c r="DRR69" s="516"/>
      <c r="DRS69" s="516"/>
      <c r="DRT69" s="516"/>
      <c r="DRU69" s="516"/>
      <c r="DRV69" s="516"/>
      <c r="DRW69" s="516"/>
      <c r="DRX69" s="516"/>
      <c r="DRY69" s="516"/>
      <c r="DRZ69" s="516"/>
      <c r="DSA69" s="516"/>
      <c r="DSB69" s="516"/>
      <c r="DSC69" s="516"/>
      <c r="DSD69" s="516"/>
      <c r="DSE69" s="516"/>
      <c r="DSF69" s="516"/>
      <c r="DSG69" s="516"/>
      <c r="DSH69" s="516"/>
      <c r="DSI69" s="516"/>
      <c r="DSJ69" s="516"/>
      <c r="DSK69" s="516"/>
      <c r="DSL69" s="516"/>
      <c r="DSM69" s="516"/>
      <c r="DSN69" s="516"/>
      <c r="DSO69" s="516"/>
      <c r="DSP69" s="516"/>
      <c r="DSQ69" s="516"/>
      <c r="DSR69" s="516"/>
      <c r="DSS69" s="516"/>
      <c r="DST69" s="516"/>
      <c r="DSU69" s="516"/>
      <c r="DSV69" s="516"/>
      <c r="DSW69" s="516"/>
      <c r="DSX69" s="516"/>
      <c r="DSY69" s="516"/>
      <c r="DSZ69" s="516"/>
      <c r="DTA69" s="516"/>
      <c r="DTB69" s="516"/>
      <c r="DTC69" s="516"/>
      <c r="DTD69" s="516"/>
      <c r="DTE69" s="516"/>
      <c r="DTF69" s="516"/>
      <c r="DTG69" s="516"/>
      <c r="DTH69" s="516"/>
      <c r="DTI69" s="516"/>
      <c r="DTJ69" s="516"/>
      <c r="DTK69" s="516"/>
      <c r="DTL69" s="516"/>
      <c r="DTM69" s="516"/>
      <c r="DTN69" s="516"/>
      <c r="DTO69" s="516"/>
      <c r="DTP69" s="516"/>
      <c r="DTQ69" s="516"/>
      <c r="DTR69" s="516"/>
      <c r="DTS69" s="516"/>
      <c r="DTT69" s="516"/>
      <c r="DTU69" s="516"/>
      <c r="DTV69" s="516"/>
      <c r="DTW69" s="516"/>
      <c r="DTX69" s="516"/>
      <c r="DTY69" s="516"/>
      <c r="DTZ69" s="516"/>
      <c r="DUA69" s="516"/>
      <c r="DUB69" s="516"/>
      <c r="DUC69" s="516"/>
      <c r="DUD69" s="516"/>
      <c r="DUE69" s="516"/>
      <c r="DUF69" s="516"/>
      <c r="DUG69" s="516"/>
      <c r="DUH69" s="516"/>
      <c r="DUI69" s="516"/>
      <c r="DUJ69" s="516"/>
      <c r="DUK69" s="516"/>
      <c r="DUL69" s="516"/>
      <c r="DUM69" s="516"/>
      <c r="DUN69" s="516"/>
      <c r="DUO69" s="516"/>
      <c r="DUP69" s="516"/>
      <c r="DUQ69" s="516"/>
      <c r="DUR69" s="516"/>
      <c r="DUS69" s="516"/>
      <c r="DUT69" s="516"/>
      <c r="DUU69" s="516"/>
      <c r="DUV69" s="516"/>
      <c r="DUW69" s="516"/>
      <c r="DUX69" s="516"/>
      <c r="DUY69" s="516"/>
      <c r="DUZ69" s="516"/>
      <c r="DVA69" s="516"/>
      <c r="DVB69" s="516"/>
      <c r="DVC69" s="516"/>
      <c r="DVD69" s="516"/>
      <c r="DVE69" s="516"/>
      <c r="DVF69" s="516"/>
      <c r="DVG69" s="516"/>
      <c r="DVH69" s="516"/>
      <c r="DVI69" s="516"/>
      <c r="DVJ69" s="516"/>
      <c r="DVK69" s="516"/>
      <c r="DVL69" s="516"/>
      <c r="DVM69" s="516"/>
      <c r="DVN69" s="516"/>
      <c r="DVO69" s="516"/>
      <c r="DVP69" s="516"/>
      <c r="DVQ69" s="516"/>
      <c r="DVR69" s="516"/>
      <c r="DVS69" s="516"/>
      <c r="DVT69" s="516"/>
      <c r="DVU69" s="516"/>
      <c r="DVV69" s="516"/>
      <c r="DVW69" s="516"/>
      <c r="DVX69" s="516"/>
      <c r="DVY69" s="516"/>
      <c r="DVZ69" s="516"/>
      <c r="DWA69" s="516"/>
      <c r="DWB69" s="516"/>
      <c r="DWC69" s="516"/>
      <c r="DWD69" s="516"/>
      <c r="DWE69" s="516"/>
      <c r="DWF69" s="516"/>
      <c r="DWG69" s="516"/>
      <c r="DWH69" s="516"/>
      <c r="DWI69" s="516"/>
      <c r="DWJ69" s="516"/>
      <c r="DWK69" s="516"/>
      <c r="DWL69" s="516"/>
      <c r="DWM69" s="516"/>
      <c r="DWN69" s="516"/>
      <c r="DWO69" s="516"/>
      <c r="DWP69" s="516"/>
      <c r="DWQ69" s="516"/>
      <c r="DWR69" s="516"/>
      <c r="DWS69" s="516"/>
      <c r="DWT69" s="516"/>
      <c r="DWU69" s="516"/>
      <c r="DWV69" s="516"/>
      <c r="DWW69" s="516"/>
      <c r="DWX69" s="516"/>
      <c r="DWY69" s="516"/>
      <c r="DWZ69" s="516"/>
      <c r="DXA69" s="516"/>
      <c r="DXB69" s="516"/>
      <c r="DXC69" s="516"/>
      <c r="DXD69" s="516"/>
      <c r="DXE69" s="516"/>
      <c r="DXF69" s="516"/>
      <c r="DXG69" s="516"/>
      <c r="DXH69" s="516"/>
      <c r="DXI69" s="516"/>
      <c r="DXJ69" s="516"/>
      <c r="DXK69" s="516"/>
      <c r="DXL69" s="516"/>
      <c r="DXM69" s="516"/>
      <c r="DXN69" s="516"/>
      <c r="DXO69" s="516"/>
      <c r="DXP69" s="516"/>
      <c r="DXQ69" s="516"/>
      <c r="DXR69" s="516"/>
      <c r="DXS69" s="516"/>
      <c r="DXT69" s="516"/>
      <c r="DXU69" s="516"/>
      <c r="DXV69" s="516"/>
      <c r="DXW69" s="516"/>
      <c r="DXX69" s="516"/>
      <c r="DXY69" s="516"/>
      <c r="DXZ69" s="516"/>
      <c r="DYA69" s="516"/>
      <c r="DYB69" s="516"/>
      <c r="DYC69" s="516"/>
      <c r="DYD69" s="516"/>
      <c r="DYE69" s="516"/>
      <c r="DYF69" s="516"/>
      <c r="DYG69" s="516"/>
      <c r="DYH69" s="516"/>
      <c r="DYI69" s="516"/>
      <c r="DYJ69" s="516"/>
      <c r="DYK69" s="516"/>
      <c r="DYL69" s="516"/>
      <c r="DYM69" s="516"/>
      <c r="DYN69" s="516"/>
      <c r="DYO69" s="516"/>
      <c r="DYP69" s="516"/>
      <c r="DYQ69" s="516"/>
      <c r="DYR69" s="516"/>
      <c r="DYS69" s="516"/>
      <c r="DYT69" s="516"/>
      <c r="DYU69" s="516"/>
      <c r="DYV69" s="516"/>
      <c r="DYW69" s="516"/>
      <c r="DYX69" s="516"/>
      <c r="DYY69" s="516"/>
      <c r="DYZ69" s="516"/>
      <c r="DZA69" s="516"/>
      <c r="DZB69" s="516"/>
      <c r="DZC69" s="516"/>
      <c r="DZD69" s="516"/>
      <c r="DZE69" s="516"/>
      <c r="DZF69" s="516"/>
      <c r="DZG69" s="516"/>
      <c r="DZH69" s="516"/>
      <c r="DZI69" s="516"/>
      <c r="DZJ69" s="516"/>
      <c r="DZK69" s="516"/>
      <c r="DZL69" s="516"/>
      <c r="DZM69" s="516"/>
      <c r="DZN69" s="516"/>
      <c r="DZO69" s="516"/>
      <c r="DZP69" s="516"/>
      <c r="DZQ69" s="516"/>
      <c r="DZR69" s="516"/>
      <c r="DZS69" s="516"/>
      <c r="DZT69" s="516"/>
      <c r="DZU69" s="516"/>
      <c r="DZV69" s="516"/>
      <c r="DZW69" s="516"/>
      <c r="DZX69" s="516"/>
      <c r="DZY69" s="516"/>
      <c r="DZZ69" s="516"/>
      <c r="EAA69" s="516"/>
      <c r="EAB69" s="516"/>
      <c r="EAC69" s="516"/>
      <c r="EAD69" s="516"/>
      <c r="EAE69" s="516"/>
      <c r="EAF69" s="516"/>
      <c r="EAG69" s="516"/>
      <c r="EAH69" s="516"/>
      <c r="EAI69" s="516"/>
      <c r="EAJ69" s="516"/>
      <c r="EAK69" s="516"/>
      <c r="EAL69" s="516"/>
      <c r="EAM69" s="516"/>
      <c r="EAN69" s="516"/>
      <c r="EAO69" s="516"/>
      <c r="EAP69" s="516"/>
      <c r="EAQ69" s="516"/>
      <c r="EAR69" s="516"/>
      <c r="EAS69" s="516"/>
      <c r="EAT69" s="516"/>
      <c r="EAU69" s="516"/>
      <c r="EAV69" s="516"/>
      <c r="EAW69" s="516"/>
      <c r="EAX69" s="516"/>
      <c r="EAY69" s="516"/>
      <c r="EAZ69" s="516"/>
      <c r="EBA69" s="516"/>
      <c r="EBB69" s="516"/>
      <c r="EBC69" s="516"/>
      <c r="EBD69" s="516"/>
      <c r="EBE69" s="516"/>
      <c r="EBF69" s="516"/>
      <c r="EBG69" s="516"/>
      <c r="EBH69" s="516"/>
      <c r="EBI69" s="516"/>
      <c r="EBJ69" s="516"/>
      <c r="EBK69" s="516"/>
      <c r="EBL69" s="516"/>
      <c r="EBM69" s="516"/>
      <c r="EBN69" s="516"/>
      <c r="EBO69" s="516"/>
      <c r="EBP69" s="516"/>
      <c r="EBQ69" s="516"/>
      <c r="EBR69" s="516"/>
      <c r="EBS69" s="516"/>
      <c r="EBT69" s="516"/>
      <c r="EBU69" s="516"/>
      <c r="EBV69" s="516"/>
      <c r="EBW69" s="516"/>
      <c r="EBX69" s="516"/>
      <c r="EBY69" s="516"/>
      <c r="EBZ69" s="516"/>
      <c r="ECA69" s="516"/>
      <c r="ECB69" s="516"/>
      <c r="ECC69" s="516"/>
      <c r="ECD69" s="516"/>
      <c r="ECE69" s="516"/>
      <c r="ECF69" s="516"/>
      <c r="ECG69" s="516"/>
      <c r="ECH69" s="516"/>
      <c r="ECI69" s="516"/>
      <c r="ECJ69" s="516"/>
      <c r="ECK69" s="516"/>
      <c r="ECL69" s="516"/>
      <c r="ECM69" s="516"/>
      <c r="ECN69" s="516"/>
      <c r="ECO69" s="516"/>
      <c r="ECP69" s="516"/>
      <c r="ECQ69" s="516"/>
      <c r="ECR69" s="516"/>
      <c r="ECS69" s="516"/>
      <c r="ECT69" s="516"/>
      <c r="ECU69" s="516"/>
      <c r="ECV69" s="516"/>
      <c r="ECW69" s="516"/>
      <c r="ECX69" s="516"/>
      <c r="ECY69" s="516"/>
      <c r="ECZ69" s="516"/>
      <c r="EDA69" s="516"/>
      <c r="EDB69" s="516"/>
      <c r="EDC69" s="516"/>
      <c r="EDD69" s="516"/>
      <c r="EDE69" s="516"/>
      <c r="EDF69" s="516"/>
      <c r="EDG69" s="516"/>
      <c r="EDH69" s="516"/>
      <c r="EDI69" s="516"/>
      <c r="EDJ69" s="516"/>
      <c r="EDK69" s="516"/>
      <c r="EDL69" s="516"/>
      <c r="EDM69" s="516"/>
      <c r="EDN69" s="516"/>
      <c r="EDO69" s="516"/>
      <c r="EDP69" s="516"/>
      <c r="EDQ69" s="516"/>
      <c r="EDR69" s="516"/>
      <c r="EDS69" s="516"/>
      <c r="EDT69" s="516"/>
      <c r="EDU69" s="516"/>
      <c r="EDV69" s="516"/>
      <c r="EDW69" s="516"/>
      <c r="EDX69" s="516"/>
      <c r="EDY69" s="516"/>
      <c r="EDZ69" s="516"/>
      <c r="EEA69" s="516"/>
      <c r="EEB69" s="516"/>
      <c r="EEC69" s="516"/>
      <c r="EED69" s="516"/>
      <c r="EEE69" s="516"/>
      <c r="EEF69" s="516"/>
      <c r="EEG69" s="516"/>
      <c r="EEH69" s="516"/>
      <c r="EEI69" s="516"/>
      <c r="EEJ69" s="516"/>
      <c r="EEK69" s="516"/>
      <c r="EEL69" s="516"/>
      <c r="EEM69" s="516"/>
      <c r="EEN69" s="516"/>
      <c r="EEO69" s="516"/>
      <c r="EEP69" s="516"/>
      <c r="EEQ69" s="516"/>
      <c r="EER69" s="516"/>
      <c r="EES69" s="516"/>
      <c r="EET69" s="516"/>
      <c r="EEU69" s="516"/>
      <c r="EEV69" s="516"/>
      <c r="EEW69" s="516"/>
      <c r="EEX69" s="516"/>
      <c r="EEY69" s="516"/>
      <c r="EEZ69" s="516"/>
      <c r="EFA69" s="516"/>
      <c r="EFB69" s="516"/>
      <c r="EFC69" s="516"/>
      <c r="EFD69" s="516"/>
      <c r="EFE69" s="516"/>
      <c r="EFF69" s="516"/>
      <c r="EFG69" s="516"/>
      <c r="EFH69" s="516"/>
      <c r="EFI69" s="516"/>
      <c r="EFJ69" s="516"/>
      <c r="EFK69" s="516"/>
      <c r="EFL69" s="516"/>
      <c r="EFM69" s="516"/>
      <c r="EFN69" s="516"/>
      <c r="EFO69" s="516"/>
      <c r="EFP69" s="516"/>
      <c r="EFQ69" s="516"/>
      <c r="EFR69" s="516"/>
      <c r="EFS69" s="516"/>
      <c r="EFT69" s="516"/>
      <c r="EFU69" s="516"/>
      <c r="EFV69" s="516"/>
      <c r="EFW69" s="516"/>
      <c r="EFX69" s="516"/>
      <c r="EFY69" s="516"/>
      <c r="EFZ69" s="516"/>
      <c r="EGA69" s="516"/>
      <c r="EGB69" s="516"/>
      <c r="EGC69" s="516"/>
      <c r="EGD69" s="516"/>
      <c r="EGE69" s="516"/>
      <c r="EGF69" s="516"/>
      <c r="EGG69" s="516"/>
      <c r="EGH69" s="516"/>
      <c r="EGI69" s="516"/>
      <c r="EGJ69" s="516"/>
      <c r="EGK69" s="516"/>
      <c r="EGL69" s="516"/>
      <c r="EGM69" s="516"/>
      <c r="EGN69" s="516"/>
      <c r="EGO69" s="516"/>
      <c r="EGP69" s="516"/>
      <c r="EGQ69" s="516"/>
      <c r="EGR69" s="516"/>
      <c r="EGS69" s="516"/>
      <c r="EGT69" s="516"/>
      <c r="EGU69" s="516"/>
      <c r="EGV69" s="516"/>
      <c r="EGW69" s="516"/>
      <c r="EGX69" s="516"/>
      <c r="EGY69" s="516"/>
      <c r="EGZ69" s="516"/>
      <c r="EHA69" s="516"/>
      <c r="EHB69" s="516"/>
      <c r="EHC69" s="516"/>
      <c r="EHD69" s="516"/>
      <c r="EHE69" s="516"/>
      <c r="EHF69" s="516"/>
      <c r="EHG69" s="516"/>
      <c r="EHH69" s="516"/>
      <c r="EHI69" s="516"/>
      <c r="EHJ69" s="516"/>
      <c r="EHK69" s="516"/>
      <c r="EHL69" s="516"/>
      <c r="EHM69" s="516"/>
      <c r="EHN69" s="516"/>
      <c r="EHO69" s="516"/>
      <c r="EHP69" s="516"/>
      <c r="EHQ69" s="516"/>
      <c r="EHR69" s="516"/>
      <c r="EHS69" s="516"/>
      <c r="EHT69" s="516"/>
      <c r="EHU69" s="516"/>
      <c r="EHV69" s="516"/>
      <c r="EHW69" s="516"/>
      <c r="EHX69" s="516"/>
      <c r="EHY69" s="516"/>
      <c r="EHZ69" s="516"/>
      <c r="EIA69" s="516"/>
      <c r="EIB69" s="516"/>
      <c r="EIC69" s="516"/>
      <c r="EID69" s="516"/>
      <c r="EIE69" s="516"/>
      <c r="EIF69" s="516"/>
      <c r="EIG69" s="516"/>
      <c r="EIH69" s="516"/>
      <c r="EII69" s="516"/>
      <c r="EIJ69" s="516"/>
      <c r="EIK69" s="516"/>
      <c r="EIL69" s="516"/>
      <c r="EIM69" s="516"/>
      <c r="EIN69" s="516"/>
      <c r="EIO69" s="516"/>
      <c r="EIP69" s="516"/>
      <c r="EIQ69" s="516"/>
      <c r="EIR69" s="516"/>
      <c r="EIS69" s="516"/>
      <c r="EIT69" s="516"/>
      <c r="EIU69" s="516"/>
      <c r="EIV69" s="516"/>
      <c r="EIW69" s="516"/>
      <c r="EIX69" s="516"/>
      <c r="EIY69" s="516"/>
      <c r="EIZ69" s="516"/>
      <c r="EJA69" s="516"/>
      <c r="EJB69" s="516"/>
      <c r="EJC69" s="516"/>
      <c r="EJD69" s="516"/>
      <c r="EJE69" s="516"/>
      <c r="EJF69" s="516"/>
      <c r="EJG69" s="516"/>
      <c r="EJH69" s="516"/>
      <c r="EJI69" s="516"/>
      <c r="EJJ69" s="516"/>
      <c r="EJK69" s="516"/>
      <c r="EJL69" s="516"/>
      <c r="EJM69" s="516"/>
      <c r="EJN69" s="516"/>
      <c r="EJO69" s="516"/>
      <c r="EJP69" s="516"/>
      <c r="EJQ69" s="516"/>
      <c r="EJR69" s="516"/>
      <c r="EJS69" s="516"/>
      <c r="EJT69" s="516"/>
      <c r="EJU69" s="516"/>
      <c r="EJV69" s="516"/>
      <c r="EJW69" s="516"/>
      <c r="EJX69" s="516"/>
      <c r="EJY69" s="516"/>
      <c r="EJZ69" s="516"/>
      <c r="EKA69" s="516"/>
      <c r="EKB69" s="516"/>
      <c r="EKC69" s="516"/>
      <c r="EKD69" s="516"/>
      <c r="EKE69" s="516"/>
      <c r="EKF69" s="516"/>
      <c r="EKG69" s="516"/>
      <c r="EKH69" s="516"/>
      <c r="EKI69" s="516"/>
      <c r="EKJ69" s="516"/>
      <c r="EKK69" s="516"/>
      <c r="EKL69" s="516"/>
      <c r="EKM69" s="516"/>
      <c r="EKN69" s="516"/>
      <c r="EKO69" s="516"/>
      <c r="EKP69" s="516"/>
      <c r="EKQ69" s="516"/>
      <c r="EKR69" s="516"/>
      <c r="EKS69" s="516"/>
      <c r="EKT69" s="516"/>
      <c r="EKU69" s="516"/>
      <c r="EKV69" s="516"/>
      <c r="EKW69" s="516"/>
      <c r="EKX69" s="516"/>
      <c r="EKY69" s="516"/>
      <c r="EKZ69" s="516"/>
      <c r="ELA69" s="516"/>
      <c r="ELB69" s="516"/>
      <c r="ELC69" s="516"/>
      <c r="ELD69" s="516"/>
      <c r="ELE69" s="516"/>
      <c r="ELF69" s="516"/>
      <c r="ELG69" s="516"/>
      <c r="ELH69" s="516"/>
      <c r="ELI69" s="516"/>
      <c r="ELJ69" s="516"/>
      <c r="ELK69" s="516"/>
      <c r="ELL69" s="516"/>
      <c r="ELM69" s="516"/>
      <c r="ELN69" s="516"/>
      <c r="ELO69" s="516"/>
      <c r="ELP69" s="516"/>
      <c r="ELQ69" s="516"/>
      <c r="ELR69" s="516"/>
      <c r="ELS69" s="516"/>
      <c r="ELT69" s="516"/>
      <c r="ELU69" s="516"/>
      <c r="ELV69" s="516"/>
      <c r="ELW69" s="516"/>
      <c r="ELX69" s="516"/>
      <c r="ELY69" s="516"/>
      <c r="ELZ69" s="516"/>
      <c r="EMA69" s="516"/>
      <c r="EMB69" s="516"/>
      <c r="EMC69" s="516"/>
      <c r="EMD69" s="516"/>
      <c r="EME69" s="516"/>
      <c r="EMF69" s="516"/>
      <c r="EMG69" s="516"/>
      <c r="EMH69" s="516"/>
      <c r="EMI69" s="516"/>
      <c r="EMJ69" s="516"/>
      <c r="EMK69" s="516"/>
      <c r="EML69" s="516"/>
      <c r="EMM69" s="516"/>
      <c r="EMN69" s="516"/>
      <c r="EMO69" s="516"/>
      <c r="EMP69" s="516"/>
      <c r="EMQ69" s="516"/>
      <c r="EMR69" s="516"/>
      <c r="EMS69" s="516"/>
      <c r="EMT69" s="516"/>
      <c r="EMU69" s="516"/>
      <c r="EMV69" s="516"/>
      <c r="EMW69" s="516"/>
      <c r="EMX69" s="516"/>
      <c r="EMY69" s="516"/>
      <c r="EMZ69" s="516"/>
      <c r="ENA69" s="516"/>
      <c r="ENB69" s="516"/>
      <c r="ENC69" s="516"/>
      <c r="END69" s="516"/>
      <c r="ENE69" s="516"/>
      <c r="ENF69" s="516"/>
      <c r="ENG69" s="516"/>
      <c r="ENH69" s="516"/>
      <c r="ENI69" s="516"/>
      <c r="ENJ69" s="516"/>
      <c r="ENK69" s="516"/>
      <c r="ENL69" s="516"/>
      <c r="ENM69" s="516"/>
      <c r="ENN69" s="516"/>
      <c r="ENO69" s="516"/>
      <c r="ENP69" s="516"/>
      <c r="ENQ69" s="516"/>
      <c r="ENR69" s="516"/>
      <c r="ENS69" s="516"/>
      <c r="ENT69" s="516"/>
      <c r="ENU69" s="516"/>
      <c r="ENV69" s="516"/>
      <c r="ENW69" s="516"/>
      <c r="ENX69" s="516"/>
      <c r="ENY69" s="516"/>
      <c r="ENZ69" s="516"/>
      <c r="EOA69" s="516"/>
      <c r="EOB69" s="516"/>
      <c r="EOC69" s="516"/>
      <c r="EOD69" s="516"/>
      <c r="EOE69" s="516"/>
      <c r="EOF69" s="516"/>
      <c r="EOG69" s="516"/>
      <c r="EOH69" s="516"/>
      <c r="EOI69" s="516"/>
      <c r="EOJ69" s="516"/>
      <c r="EOK69" s="516"/>
      <c r="EOL69" s="516"/>
      <c r="EOM69" s="516"/>
      <c r="EON69" s="516"/>
      <c r="EOO69" s="516"/>
      <c r="EOP69" s="516"/>
      <c r="EOQ69" s="516"/>
      <c r="EOR69" s="516"/>
      <c r="EOS69" s="516"/>
      <c r="EOT69" s="516"/>
      <c r="EOU69" s="516"/>
      <c r="EOV69" s="516"/>
      <c r="EOW69" s="516"/>
      <c r="EOX69" s="516"/>
      <c r="EOY69" s="516"/>
      <c r="EOZ69" s="516"/>
      <c r="EPA69" s="516"/>
      <c r="EPB69" s="516"/>
      <c r="EPC69" s="516"/>
      <c r="EPD69" s="516"/>
      <c r="EPE69" s="516"/>
      <c r="EPF69" s="516"/>
      <c r="EPG69" s="516"/>
      <c r="EPH69" s="516"/>
      <c r="EPI69" s="516"/>
      <c r="EPJ69" s="516"/>
      <c r="EPK69" s="516"/>
      <c r="EPL69" s="516"/>
      <c r="EPM69" s="516"/>
      <c r="EPN69" s="516"/>
      <c r="EPO69" s="516"/>
      <c r="EPP69" s="516"/>
      <c r="EPQ69" s="516"/>
      <c r="EPR69" s="516"/>
      <c r="EPS69" s="516"/>
      <c r="EPT69" s="516"/>
      <c r="EPU69" s="516"/>
      <c r="EPV69" s="516"/>
      <c r="EPW69" s="516"/>
      <c r="EPX69" s="516"/>
      <c r="EPY69" s="516"/>
      <c r="EPZ69" s="516"/>
      <c r="EQA69" s="516"/>
      <c r="EQB69" s="516"/>
      <c r="EQC69" s="516"/>
      <c r="EQD69" s="516"/>
      <c r="EQE69" s="516"/>
      <c r="EQF69" s="516"/>
      <c r="EQG69" s="516"/>
      <c r="EQH69" s="516"/>
      <c r="EQI69" s="516"/>
      <c r="EQJ69" s="516"/>
      <c r="EQK69" s="516"/>
      <c r="EQL69" s="516"/>
      <c r="EQM69" s="516"/>
      <c r="EQN69" s="516"/>
      <c r="EQO69" s="516"/>
      <c r="EQP69" s="516"/>
      <c r="EQQ69" s="516"/>
      <c r="EQR69" s="516"/>
      <c r="EQS69" s="516"/>
      <c r="EQT69" s="516"/>
      <c r="EQU69" s="516"/>
      <c r="EQV69" s="516"/>
      <c r="EQW69" s="516"/>
      <c r="EQX69" s="516"/>
      <c r="EQY69" s="516"/>
      <c r="EQZ69" s="516"/>
      <c r="ERA69" s="516"/>
      <c r="ERB69" s="516"/>
      <c r="ERC69" s="516"/>
      <c r="ERD69" s="516"/>
      <c r="ERE69" s="516"/>
      <c r="ERF69" s="516"/>
      <c r="ERG69" s="516"/>
      <c r="ERH69" s="516"/>
      <c r="ERI69" s="516"/>
      <c r="ERJ69" s="516"/>
      <c r="ERK69" s="516"/>
      <c r="ERL69" s="516"/>
      <c r="ERM69" s="516"/>
      <c r="ERN69" s="516"/>
      <c r="ERO69" s="516"/>
      <c r="ERP69" s="516"/>
      <c r="ERQ69" s="516"/>
      <c r="ERR69" s="516"/>
      <c r="ERS69" s="516"/>
      <c r="ERT69" s="516"/>
      <c r="ERU69" s="516"/>
      <c r="ERV69" s="516"/>
      <c r="ERW69" s="516"/>
      <c r="ERX69" s="516"/>
      <c r="ERY69" s="516"/>
      <c r="ERZ69" s="516"/>
      <c r="ESA69" s="516"/>
      <c r="ESB69" s="516"/>
      <c r="ESC69" s="516"/>
      <c r="ESD69" s="516"/>
      <c r="ESE69" s="516"/>
      <c r="ESF69" s="516"/>
      <c r="ESG69" s="516"/>
      <c r="ESH69" s="516"/>
      <c r="ESI69" s="516"/>
      <c r="ESJ69" s="516"/>
      <c r="ESK69" s="516"/>
      <c r="ESL69" s="516"/>
      <c r="ESM69" s="516"/>
      <c r="ESN69" s="516"/>
      <c r="ESO69" s="516"/>
      <c r="ESP69" s="516"/>
      <c r="ESQ69" s="516"/>
      <c r="ESR69" s="516"/>
      <c r="ESS69" s="516"/>
      <c r="EST69" s="516"/>
      <c r="ESU69" s="516"/>
      <c r="ESV69" s="516"/>
      <c r="ESW69" s="516"/>
      <c r="ESX69" s="516"/>
      <c r="ESY69" s="516"/>
      <c r="ESZ69" s="516"/>
      <c r="ETA69" s="516"/>
      <c r="ETB69" s="516"/>
      <c r="ETC69" s="516"/>
      <c r="ETD69" s="516"/>
      <c r="ETE69" s="516"/>
      <c r="ETF69" s="516"/>
      <c r="ETG69" s="516"/>
      <c r="ETH69" s="516"/>
      <c r="ETI69" s="516"/>
      <c r="ETJ69" s="516"/>
      <c r="ETK69" s="516"/>
      <c r="ETL69" s="516"/>
      <c r="ETM69" s="516"/>
      <c r="ETN69" s="516"/>
      <c r="ETO69" s="516"/>
      <c r="ETP69" s="516"/>
      <c r="ETQ69" s="516"/>
      <c r="ETR69" s="516"/>
      <c r="ETS69" s="516"/>
      <c r="ETT69" s="516"/>
      <c r="ETU69" s="516"/>
      <c r="ETV69" s="516"/>
      <c r="ETW69" s="516"/>
      <c r="ETX69" s="516"/>
      <c r="ETY69" s="516"/>
      <c r="ETZ69" s="516"/>
      <c r="EUA69" s="516"/>
      <c r="EUB69" s="516"/>
      <c r="EUC69" s="516"/>
      <c r="EUD69" s="516"/>
      <c r="EUE69" s="516"/>
      <c r="EUF69" s="516"/>
      <c r="EUG69" s="516"/>
      <c r="EUH69" s="516"/>
      <c r="EUI69" s="516"/>
      <c r="EUJ69" s="516"/>
      <c r="EUK69" s="516"/>
      <c r="EUL69" s="516"/>
      <c r="EUM69" s="516"/>
      <c r="EUN69" s="516"/>
      <c r="EUO69" s="516"/>
      <c r="EUP69" s="516"/>
      <c r="EUQ69" s="516"/>
      <c r="EUR69" s="516"/>
      <c r="EUS69" s="516"/>
      <c r="EUT69" s="516"/>
      <c r="EUU69" s="516"/>
      <c r="EUV69" s="516"/>
      <c r="EUW69" s="516"/>
      <c r="EUX69" s="516"/>
      <c r="EUY69" s="516"/>
      <c r="EUZ69" s="516"/>
      <c r="EVA69" s="516"/>
      <c r="EVB69" s="516"/>
      <c r="EVC69" s="516"/>
      <c r="EVD69" s="516"/>
      <c r="EVE69" s="516"/>
      <c r="EVF69" s="516"/>
      <c r="EVG69" s="516"/>
      <c r="EVH69" s="516"/>
      <c r="EVI69" s="516"/>
      <c r="EVJ69" s="516"/>
      <c r="EVK69" s="516"/>
      <c r="EVL69" s="516"/>
      <c r="EVM69" s="516"/>
      <c r="EVN69" s="516"/>
      <c r="EVO69" s="516"/>
      <c r="EVP69" s="516"/>
      <c r="EVQ69" s="516"/>
      <c r="EVR69" s="516"/>
      <c r="EVS69" s="516"/>
      <c r="EVT69" s="516"/>
      <c r="EVU69" s="516"/>
      <c r="EVV69" s="516"/>
      <c r="EVW69" s="516"/>
      <c r="EVX69" s="516"/>
      <c r="EVY69" s="516"/>
      <c r="EVZ69" s="516"/>
      <c r="EWA69" s="516"/>
      <c r="EWB69" s="516"/>
      <c r="EWC69" s="516"/>
      <c r="EWD69" s="516"/>
      <c r="EWE69" s="516"/>
      <c r="EWF69" s="516"/>
      <c r="EWG69" s="516"/>
      <c r="EWH69" s="516"/>
      <c r="EWI69" s="516"/>
      <c r="EWJ69" s="516"/>
      <c r="EWK69" s="516"/>
      <c r="EWL69" s="516"/>
      <c r="EWM69" s="516"/>
      <c r="EWN69" s="516"/>
      <c r="EWO69" s="516"/>
      <c r="EWP69" s="516"/>
      <c r="EWQ69" s="516"/>
      <c r="EWR69" s="516"/>
      <c r="EWS69" s="516"/>
      <c r="EWT69" s="516"/>
      <c r="EWU69" s="516"/>
      <c r="EWV69" s="516"/>
      <c r="EWW69" s="516"/>
      <c r="EWX69" s="516"/>
      <c r="EWY69" s="516"/>
      <c r="EWZ69" s="516"/>
      <c r="EXA69" s="516"/>
      <c r="EXB69" s="516"/>
      <c r="EXC69" s="516"/>
      <c r="EXD69" s="516"/>
      <c r="EXE69" s="516"/>
      <c r="EXF69" s="516"/>
      <c r="EXG69" s="516"/>
      <c r="EXH69" s="516"/>
      <c r="EXI69" s="516"/>
      <c r="EXJ69" s="516"/>
      <c r="EXK69" s="516"/>
      <c r="EXL69" s="516"/>
      <c r="EXM69" s="516"/>
      <c r="EXN69" s="516"/>
      <c r="EXO69" s="516"/>
      <c r="EXP69" s="516"/>
      <c r="EXQ69" s="516"/>
      <c r="EXR69" s="516"/>
      <c r="EXS69" s="516"/>
      <c r="EXT69" s="516"/>
      <c r="EXU69" s="516"/>
      <c r="EXV69" s="516"/>
      <c r="EXW69" s="516"/>
      <c r="EXX69" s="516"/>
      <c r="EXY69" s="516"/>
      <c r="EXZ69" s="516"/>
      <c r="EYA69" s="516"/>
      <c r="EYB69" s="516"/>
      <c r="EYC69" s="516"/>
      <c r="EYD69" s="516"/>
      <c r="EYE69" s="516"/>
      <c r="EYF69" s="516"/>
      <c r="EYG69" s="516"/>
      <c r="EYH69" s="516"/>
      <c r="EYI69" s="516"/>
      <c r="EYJ69" s="516"/>
      <c r="EYK69" s="516"/>
      <c r="EYL69" s="516"/>
      <c r="EYM69" s="516"/>
      <c r="EYN69" s="516"/>
      <c r="EYO69" s="516"/>
      <c r="EYP69" s="516"/>
      <c r="EYQ69" s="516"/>
      <c r="EYR69" s="516"/>
      <c r="EYS69" s="516"/>
      <c r="EYT69" s="516"/>
      <c r="EYU69" s="516"/>
      <c r="EYV69" s="516"/>
      <c r="EYW69" s="516"/>
      <c r="EYX69" s="516"/>
      <c r="EYY69" s="516"/>
      <c r="EYZ69" s="516"/>
      <c r="EZA69" s="516"/>
      <c r="EZB69" s="516"/>
      <c r="EZC69" s="516"/>
      <c r="EZD69" s="516"/>
      <c r="EZE69" s="516"/>
      <c r="EZF69" s="516"/>
      <c r="EZG69" s="516"/>
      <c r="EZH69" s="516"/>
      <c r="EZI69" s="516"/>
      <c r="EZJ69" s="516"/>
      <c r="EZK69" s="516"/>
      <c r="EZL69" s="516"/>
      <c r="EZM69" s="516"/>
      <c r="EZN69" s="516"/>
      <c r="EZO69" s="516"/>
      <c r="EZP69" s="516"/>
      <c r="EZQ69" s="516"/>
      <c r="EZR69" s="516"/>
      <c r="EZS69" s="516"/>
      <c r="EZT69" s="516"/>
      <c r="EZU69" s="516"/>
      <c r="EZV69" s="516"/>
      <c r="EZW69" s="516"/>
      <c r="EZX69" s="516"/>
      <c r="EZY69" s="516"/>
      <c r="EZZ69" s="516"/>
      <c r="FAA69" s="516"/>
      <c r="FAB69" s="516"/>
      <c r="FAC69" s="516"/>
      <c r="FAD69" s="516"/>
      <c r="FAE69" s="516"/>
      <c r="FAF69" s="516"/>
      <c r="FAG69" s="516"/>
      <c r="FAH69" s="516"/>
      <c r="FAI69" s="516"/>
      <c r="FAJ69" s="516"/>
      <c r="FAK69" s="516"/>
      <c r="FAL69" s="516"/>
      <c r="FAM69" s="516"/>
      <c r="FAN69" s="516"/>
      <c r="FAO69" s="516"/>
      <c r="FAP69" s="516"/>
      <c r="FAQ69" s="516"/>
      <c r="FAR69" s="516"/>
      <c r="FAS69" s="516"/>
      <c r="FAT69" s="516"/>
      <c r="FAU69" s="516"/>
      <c r="FAV69" s="516"/>
      <c r="FAW69" s="516"/>
      <c r="FAX69" s="516"/>
      <c r="FAY69" s="516"/>
      <c r="FAZ69" s="516"/>
      <c r="FBA69" s="516"/>
      <c r="FBB69" s="516"/>
      <c r="FBC69" s="516"/>
      <c r="FBD69" s="516"/>
      <c r="FBE69" s="516"/>
      <c r="FBF69" s="516"/>
      <c r="FBG69" s="516"/>
      <c r="FBH69" s="516"/>
      <c r="FBI69" s="516"/>
      <c r="FBJ69" s="516"/>
      <c r="FBK69" s="516"/>
      <c r="FBL69" s="516"/>
      <c r="FBM69" s="516"/>
      <c r="FBN69" s="516"/>
      <c r="FBO69" s="516"/>
      <c r="FBP69" s="516"/>
      <c r="FBQ69" s="516"/>
      <c r="FBR69" s="516"/>
      <c r="FBS69" s="516"/>
      <c r="FBT69" s="516"/>
      <c r="FBU69" s="516"/>
      <c r="FBV69" s="516"/>
      <c r="FBW69" s="516"/>
      <c r="FBX69" s="516"/>
      <c r="FBY69" s="516"/>
      <c r="FBZ69" s="516"/>
      <c r="FCA69" s="516"/>
      <c r="FCB69" s="516"/>
      <c r="FCC69" s="516"/>
      <c r="FCD69" s="516"/>
      <c r="FCE69" s="516"/>
      <c r="FCF69" s="516"/>
      <c r="FCG69" s="516"/>
      <c r="FCH69" s="516"/>
      <c r="FCI69" s="516"/>
      <c r="FCJ69" s="516"/>
      <c r="FCK69" s="516"/>
      <c r="FCL69" s="516"/>
      <c r="FCM69" s="516"/>
      <c r="FCN69" s="516"/>
      <c r="FCO69" s="516"/>
      <c r="FCP69" s="516"/>
      <c r="FCQ69" s="516"/>
      <c r="FCR69" s="516"/>
      <c r="FCS69" s="516"/>
      <c r="FCT69" s="516"/>
      <c r="FCU69" s="516"/>
      <c r="FCV69" s="516"/>
      <c r="FCW69" s="516"/>
      <c r="FCX69" s="516"/>
      <c r="FCY69" s="516"/>
      <c r="FCZ69" s="516"/>
      <c r="FDA69" s="516"/>
      <c r="FDB69" s="516"/>
      <c r="FDC69" s="516"/>
      <c r="FDD69" s="516"/>
      <c r="FDE69" s="516"/>
      <c r="FDF69" s="516"/>
      <c r="FDG69" s="516"/>
      <c r="FDH69" s="516"/>
      <c r="FDI69" s="516"/>
      <c r="FDJ69" s="516"/>
      <c r="FDK69" s="516"/>
      <c r="FDL69" s="516"/>
      <c r="FDM69" s="516"/>
      <c r="FDN69" s="516"/>
      <c r="FDO69" s="516"/>
      <c r="FDP69" s="516"/>
      <c r="FDQ69" s="516"/>
      <c r="FDR69" s="516"/>
      <c r="FDS69" s="516"/>
      <c r="FDT69" s="516"/>
      <c r="FDU69" s="516"/>
      <c r="FDV69" s="516"/>
      <c r="FDW69" s="516"/>
      <c r="FDX69" s="516"/>
      <c r="FDY69" s="516"/>
      <c r="FDZ69" s="516"/>
      <c r="FEA69" s="516"/>
      <c r="FEB69" s="516"/>
      <c r="FEC69" s="516"/>
      <c r="FED69" s="516"/>
      <c r="FEE69" s="516"/>
      <c r="FEF69" s="516"/>
      <c r="FEG69" s="516"/>
      <c r="FEH69" s="516"/>
      <c r="FEI69" s="516"/>
      <c r="FEJ69" s="516"/>
      <c r="FEK69" s="516"/>
      <c r="FEL69" s="516"/>
      <c r="FEM69" s="516"/>
      <c r="FEN69" s="516"/>
      <c r="FEO69" s="516"/>
      <c r="FEP69" s="516"/>
      <c r="FEQ69" s="516"/>
      <c r="FER69" s="516"/>
      <c r="FES69" s="516"/>
      <c r="FET69" s="516"/>
      <c r="FEU69" s="516"/>
      <c r="FEV69" s="516"/>
      <c r="FEW69" s="516"/>
      <c r="FEX69" s="516"/>
      <c r="FEY69" s="516"/>
      <c r="FEZ69" s="516"/>
      <c r="FFA69" s="516"/>
      <c r="FFB69" s="516"/>
      <c r="FFC69" s="516"/>
      <c r="FFD69" s="516"/>
      <c r="FFE69" s="516"/>
      <c r="FFF69" s="516"/>
      <c r="FFG69" s="516"/>
      <c r="FFH69" s="516"/>
      <c r="FFI69" s="516"/>
      <c r="FFJ69" s="516"/>
      <c r="FFK69" s="516"/>
      <c r="FFL69" s="516"/>
      <c r="FFM69" s="516"/>
      <c r="FFN69" s="516"/>
      <c r="FFO69" s="516"/>
      <c r="FFP69" s="516"/>
      <c r="FFQ69" s="516"/>
      <c r="FFR69" s="516"/>
      <c r="FFS69" s="516"/>
      <c r="FFT69" s="516"/>
      <c r="FFU69" s="516"/>
      <c r="FFV69" s="516"/>
      <c r="FFW69" s="516"/>
      <c r="FFX69" s="516"/>
      <c r="FFY69" s="516"/>
      <c r="FFZ69" s="516"/>
      <c r="FGA69" s="516"/>
      <c r="FGB69" s="516"/>
      <c r="FGC69" s="516"/>
      <c r="FGD69" s="516"/>
      <c r="FGE69" s="516"/>
      <c r="FGF69" s="516"/>
      <c r="FGG69" s="516"/>
      <c r="FGH69" s="516"/>
      <c r="FGI69" s="516"/>
      <c r="FGJ69" s="516"/>
      <c r="FGK69" s="516"/>
      <c r="FGL69" s="516"/>
      <c r="FGM69" s="516"/>
      <c r="FGN69" s="516"/>
      <c r="FGO69" s="516"/>
      <c r="FGP69" s="516"/>
      <c r="FGQ69" s="516"/>
      <c r="FGR69" s="516"/>
      <c r="FGS69" s="516"/>
      <c r="FGT69" s="516"/>
      <c r="FGU69" s="516"/>
      <c r="FGV69" s="516"/>
      <c r="FGW69" s="516"/>
      <c r="FGX69" s="516"/>
      <c r="FGY69" s="516"/>
      <c r="FGZ69" s="516"/>
      <c r="FHA69" s="516"/>
      <c r="FHB69" s="516"/>
      <c r="FHC69" s="516"/>
      <c r="FHD69" s="516"/>
      <c r="FHE69" s="516"/>
      <c r="FHF69" s="516"/>
      <c r="FHG69" s="516"/>
      <c r="FHH69" s="516"/>
      <c r="FHI69" s="516"/>
      <c r="FHJ69" s="516"/>
      <c r="FHK69" s="516"/>
      <c r="FHL69" s="516"/>
      <c r="FHM69" s="516"/>
      <c r="FHN69" s="516"/>
      <c r="FHO69" s="516"/>
      <c r="FHP69" s="516"/>
      <c r="FHQ69" s="516"/>
      <c r="FHR69" s="516"/>
      <c r="FHS69" s="516"/>
      <c r="FHT69" s="516"/>
      <c r="FHU69" s="516"/>
      <c r="FHV69" s="516"/>
      <c r="FHW69" s="516"/>
      <c r="FHX69" s="516"/>
      <c r="FHY69" s="516"/>
      <c r="FHZ69" s="516"/>
      <c r="FIA69" s="516"/>
      <c r="FIB69" s="516"/>
      <c r="FIC69" s="516"/>
      <c r="FID69" s="516"/>
      <c r="FIE69" s="516"/>
      <c r="FIF69" s="516"/>
      <c r="FIG69" s="516"/>
      <c r="FIH69" s="516"/>
      <c r="FII69" s="516"/>
      <c r="FIJ69" s="516"/>
      <c r="FIK69" s="516"/>
      <c r="FIL69" s="516"/>
      <c r="FIM69" s="516"/>
      <c r="FIN69" s="516"/>
      <c r="FIO69" s="516"/>
      <c r="FIP69" s="516"/>
      <c r="FIQ69" s="516"/>
      <c r="FIR69" s="516"/>
      <c r="FIS69" s="516"/>
      <c r="FIT69" s="516"/>
      <c r="FIU69" s="516"/>
      <c r="FIV69" s="516"/>
      <c r="FIW69" s="516"/>
      <c r="FIX69" s="516"/>
      <c r="FIY69" s="516"/>
      <c r="FIZ69" s="516"/>
      <c r="FJA69" s="516"/>
      <c r="FJB69" s="516"/>
      <c r="FJC69" s="516"/>
      <c r="FJD69" s="516"/>
      <c r="FJE69" s="516"/>
      <c r="FJF69" s="516"/>
      <c r="FJG69" s="516"/>
      <c r="FJH69" s="516"/>
      <c r="FJI69" s="516"/>
      <c r="FJJ69" s="516"/>
      <c r="FJK69" s="516"/>
      <c r="FJL69" s="516"/>
      <c r="FJM69" s="516"/>
      <c r="FJN69" s="516"/>
      <c r="FJO69" s="516"/>
      <c r="FJP69" s="516"/>
      <c r="FJQ69" s="516"/>
      <c r="FJR69" s="516"/>
      <c r="FJS69" s="516"/>
      <c r="FJT69" s="516"/>
      <c r="FJU69" s="516"/>
      <c r="FJV69" s="516"/>
      <c r="FJW69" s="516"/>
      <c r="FJX69" s="516"/>
      <c r="FJY69" s="516"/>
      <c r="FJZ69" s="516"/>
      <c r="FKA69" s="516"/>
      <c r="FKB69" s="516"/>
      <c r="FKC69" s="516"/>
      <c r="FKD69" s="516"/>
      <c r="FKE69" s="516"/>
      <c r="FKF69" s="516"/>
      <c r="FKG69" s="516"/>
      <c r="FKH69" s="516"/>
      <c r="FKI69" s="516"/>
      <c r="FKJ69" s="516"/>
      <c r="FKK69" s="516"/>
      <c r="FKL69" s="516"/>
      <c r="FKM69" s="516"/>
      <c r="FKN69" s="516"/>
      <c r="FKO69" s="516"/>
      <c r="FKP69" s="516"/>
      <c r="FKQ69" s="516"/>
      <c r="FKR69" s="516"/>
      <c r="FKS69" s="516"/>
      <c r="FKT69" s="516"/>
      <c r="FKU69" s="516"/>
      <c r="FKV69" s="516"/>
      <c r="FKW69" s="516"/>
      <c r="FKX69" s="516"/>
      <c r="FKY69" s="516"/>
      <c r="FKZ69" s="516"/>
      <c r="FLA69" s="516"/>
      <c r="FLB69" s="516"/>
      <c r="FLC69" s="516"/>
      <c r="FLD69" s="516"/>
      <c r="FLE69" s="516"/>
      <c r="FLF69" s="516"/>
      <c r="FLG69" s="516"/>
      <c r="FLH69" s="516"/>
      <c r="FLI69" s="516"/>
      <c r="FLJ69" s="516"/>
      <c r="FLK69" s="516"/>
      <c r="FLL69" s="516"/>
      <c r="FLM69" s="516"/>
      <c r="FLN69" s="516"/>
      <c r="FLO69" s="516"/>
      <c r="FLP69" s="516"/>
      <c r="FLQ69" s="516"/>
      <c r="FLR69" s="516"/>
      <c r="FLS69" s="516"/>
      <c r="FLT69" s="516"/>
      <c r="FLU69" s="516"/>
      <c r="FLV69" s="516"/>
      <c r="FLW69" s="516"/>
      <c r="FLX69" s="516"/>
      <c r="FLY69" s="516"/>
      <c r="FLZ69" s="516"/>
      <c r="FMA69" s="516"/>
      <c r="FMB69" s="516"/>
      <c r="FMC69" s="516"/>
      <c r="FMD69" s="516"/>
      <c r="FME69" s="516"/>
      <c r="FMF69" s="516"/>
      <c r="FMG69" s="516"/>
      <c r="FMH69" s="516"/>
      <c r="FMI69" s="516"/>
      <c r="FMJ69" s="516"/>
      <c r="FMK69" s="516"/>
      <c r="FML69" s="516"/>
      <c r="FMM69" s="516"/>
      <c r="FMN69" s="516"/>
      <c r="FMO69" s="516"/>
      <c r="FMP69" s="516"/>
      <c r="FMQ69" s="516"/>
      <c r="FMR69" s="516"/>
      <c r="FMS69" s="516"/>
      <c r="FMT69" s="516"/>
      <c r="FMU69" s="516"/>
      <c r="FMV69" s="516"/>
      <c r="FMW69" s="516"/>
      <c r="FMX69" s="516"/>
      <c r="FMY69" s="516"/>
      <c r="FMZ69" s="516"/>
      <c r="FNA69" s="516"/>
      <c r="FNB69" s="516"/>
      <c r="FNC69" s="516"/>
      <c r="FND69" s="516"/>
      <c r="FNE69" s="516"/>
      <c r="FNF69" s="516"/>
      <c r="FNG69" s="516"/>
      <c r="FNH69" s="516"/>
      <c r="FNI69" s="516"/>
      <c r="FNJ69" s="516"/>
      <c r="FNK69" s="516"/>
      <c r="FNL69" s="516"/>
      <c r="FNM69" s="516"/>
      <c r="FNN69" s="516"/>
      <c r="FNO69" s="516"/>
      <c r="FNP69" s="516"/>
      <c r="FNQ69" s="516"/>
      <c r="FNR69" s="516"/>
      <c r="FNS69" s="516"/>
      <c r="FNT69" s="516"/>
      <c r="FNU69" s="516"/>
      <c r="FNV69" s="516"/>
      <c r="FNW69" s="516"/>
      <c r="FNX69" s="516"/>
      <c r="FNY69" s="516"/>
      <c r="FNZ69" s="516"/>
      <c r="FOA69" s="516"/>
      <c r="FOB69" s="516"/>
      <c r="FOC69" s="516"/>
      <c r="FOD69" s="516"/>
      <c r="FOE69" s="516"/>
      <c r="FOF69" s="516"/>
      <c r="FOG69" s="516"/>
      <c r="FOH69" s="516"/>
      <c r="FOI69" s="516"/>
      <c r="FOJ69" s="516"/>
      <c r="FOK69" s="516"/>
      <c r="FOL69" s="516"/>
      <c r="FOM69" s="516"/>
      <c r="FON69" s="516"/>
      <c r="FOO69" s="516"/>
      <c r="FOP69" s="516"/>
      <c r="FOQ69" s="516"/>
      <c r="FOR69" s="516"/>
      <c r="FOS69" s="516"/>
      <c r="FOT69" s="516"/>
      <c r="FOU69" s="516"/>
      <c r="FOV69" s="516"/>
      <c r="FOW69" s="516"/>
      <c r="FOX69" s="516"/>
      <c r="FOY69" s="516"/>
      <c r="FOZ69" s="516"/>
      <c r="FPA69" s="516"/>
      <c r="FPB69" s="516"/>
      <c r="FPC69" s="516"/>
      <c r="FPD69" s="516"/>
      <c r="FPE69" s="516"/>
      <c r="FPF69" s="516"/>
      <c r="FPG69" s="516"/>
      <c r="FPH69" s="516"/>
      <c r="FPI69" s="516"/>
      <c r="FPJ69" s="516"/>
      <c r="FPK69" s="516"/>
      <c r="FPL69" s="516"/>
      <c r="FPM69" s="516"/>
      <c r="FPN69" s="516"/>
      <c r="FPO69" s="516"/>
      <c r="FPP69" s="516"/>
      <c r="FPQ69" s="516"/>
      <c r="FPR69" s="516"/>
      <c r="FPS69" s="516"/>
      <c r="FPT69" s="516"/>
      <c r="FPU69" s="516"/>
      <c r="FPV69" s="516"/>
      <c r="FPW69" s="516"/>
      <c r="FPX69" s="516"/>
      <c r="FPY69" s="516"/>
      <c r="FPZ69" s="516"/>
      <c r="FQA69" s="516"/>
      <c r="FQB69" s="516"/>
      <c r="FQC69" s="516"/>
      <c r="FQD69" s="516"/>
      <c r="FQE69" s="516"/>
      <c r="FQF69" s="516"/>
      <c r="FQG69" s="516"/>
      <c r="FQH69" s="516"/>
      <c r="FQI69" s="516"/>
      <c r="FQJ69" s="516"/>
      <c r="FQK69" s="516"/>
      <c r="FQL69" s="516"/>
      <c r="FQM69" s="516"/>
      <c r="FQN69" s="516"/>
      <c r="FQO69" s="516"/>
      <c r="FQP69" s="516"/>
      <c r="FQQ69" s="516"/>
      <c r="FQR69" s="516"/>
      <c r="FQS69" s="516"/>
      <c r="FQT69" s="516"/>
      <c r="FQU69" s="516"/>
      <c r="FQV69" s="516"/>
      <c r="FQW69" s="516"/>
      <c r="FQX69" s="516"/>
      <c r="FQY69" s="516"/>
      <c r="FQZ69" s="516"/>
      <c r="FRA69" s="516"/>
      <c r="FRB69" s="516"/>
      <c r="FRC69" s="516"/>
      <c r="FRD69" s="516"/>
      <c r="FRE69" s="516"/>
      <c r="FRF69" s="516"/>
      <c r="FRG69" s="516"/>
      <c r="FRH69" s="516"/>
      <c r="FRI69" s="516"/>
      <c r="FRJ69" s="516"/>
      <c r="FRK69" s="516"/>
      <c r="FRL69" s="516"/>
      <c r="FRM69" s="516"/>
      <c r="FRN69" s="516"/>
      <c r="FRO69" s="516"/>
      <c r="FRP69" s="516"/>
      <c r="FRQ69" s="516"/>
      <c r="FRR69" s="516"/>
      <c r="FRS69" s="516"/>
      <c r="FRT69" s="516"/>
      <c r="FRU69" s="516"/>
      <c r="FRV69" s="516"/>
      <c r="FRW69" s="516"/>
      <c r="FRX69" s="516"/>
      <c r="FRY69" s="516"/>
      <c r="FRZ69" s="516"/>
      <c r="FSA69" s="516"/>
      <c r="FSB69" s="516"/>
      <c r="FSC69" s="516"/>
      <c r="FSD69" s="516"/>
      <c r="FSE69" s="516"/>
      <c r="FSF69" s="516"/>
      <c r="FSG69" s="516"/>
      <c r="FSH69" s="516"/>
      <c r="FSI69" s="516"/>
      <c r="FSJ69" s="516"/>
      <c r="FSK69" s="516"/>
      <c r="FSL69" s="516"/>
      <c r="FSM69" s="516"/>
      <c r="FSN69" s="516"/>
      <c r="FSO69" s="516"/>
      <c r="FSP69" s="516"/>
      <c r="FSQ69" s="516"/>
      <c r="FSR69" s="516"/>
      <c r="FSS69" s="516"/>
      <c r="FST69" s="516"/>
      <c r="FSU69" s="516"/>
      <c r="FSV69" s="516"/>
      <c r="FSW69" s="516"/>
      <c r="FSX69" s="516"/>
      <c r="FSY69" s="516"/>
      <c r="FSZ69" s="516"/>
      <c r="FTA69" s="516"/>
      <c r="FTB69" s="516"/>
      <c r="FTC69" s="516"/>
      <c r="FTD69" s="516"/>
      <c r="FTE69" s="516"/>
      <c r="FTF69" s="516"/>
      <c r="FTG69" s="516"/>
      <c r="FTH69" s="516"/>
      <c r="FTI69" s="516"/>
      <c r="FTJ69" s="516"/>
      <c r="FTK69" s="516"/>
      <c r="FTL69" s="516"/>
      <c r="FTM69" s="516"/>
      <c r="FTN69" s="516"/>
      <c r="FTO69" s="516"/>
      <c r="FTP69" s="516"/>
      <c r="FTQ69" s="516"/>
      <c r="FTR69" s="516"/>
      <c r="FTS69" s="516"/>
      <c r="FTT69" s="516"/>
      <c r="FTU69" s="516"/>
      <c r="FTV69" s="516"/>
      <c r="FTW69" s="516"/>
      <c r="FTX69" s="516"/>
      <c r="FTY69" s="516"/>
      <c r="FTZ69" s="516"/>
      <c r="FUA69" s="516"/>
      <c r="FUB69" s="516"/>
      <c r="FUC69" s="516"/>
      <c r="FUD69" s="516"/>
      <c r="FUE69" s="516"/>
      <c r="FUF69" s="516"/>
      <c r="FUG69" s="516"/>
      <c r="FUH69" s="516"/>
      <c r="FUI69" s="516"/>
      <c r="FUJ69" s="516"/>
      <c r="FUK69" s="516"/>
      <c r="FUL69" s="516"/>
      <c r="FUM69" s="516"/>
      <c r="FUN69" s="516"/>
      <c r="FUO69" s="516"/>
      <c r="FUP69" s="516"/>
      <c r="FUQ69" s="516"/>
      <c r="FUR69" s="516"/>
      <c r="FUS69" s="516"/>
      <c r="FUT69" s="516"/>
      <c r="FUU69" s="516"/>
      <c r="FUV69" s="516"/>
      <c r="FUW69" s="516"/>
      <c r="FUX69" s="516"/>
      <c r="FUY69" s="516"/>
      <c r="FUZ69" s="516"/>
      <c r="FVA69" s="516"/>
      <c r="FVB69" s="516"/>
      <c r="FVC69" s="516"/>
      <c r="FVD69" s="516"/>
      <c r="FVE69" s="516"/>
      <c r="FVF69" s="516"/>
      <c r="FVG69" s="516"/>
      <c r="FVH69" s="516"/>
      <c r="FVI69" s="516"/>
      <c r="FVJ69" s="516"/>
      <c r="FVK69" s="516"/>
      <c r="FVL69" s="516"/>
      <c r="FVM69" s="516"/>
      <c r="FVN69" s="516"/>
      <c r="FVO69" s="516"/>
      <c r="FVP69" s="516"/>
      <c r="FVQ69" s="516"/>
      <c r="FVR69" s="516"/>
      <c r="FVS69" s="516"/>
      <c r="FVT69" s="516"/>
      <c r="FVU69" s="516"/>
      <c r="FVV69" s="516"/>
      <c r="FVW69" s="516"/>
      <c r="FVX69" s="516"/>
      <c r="FVY69" s="516"/>
      <c r="FVZ69" s="516"/>
      <c r="FWA69" s="516"/>
      <c r="FWB69" s="516"/>
      <c r="FWC69" s="516"/>
      <c r="FWD69" s="516"/>
      <c r="FWE69" s="516"/>
      <c r="FWF69" s="516"/>
      <c r="FWG69" s="516"/>
      <c r="FWH69" s="516"/>
      <c r="FWI69" s="516"/>
      <c r="FWJ69" s="516"/>
      <c r="FWK69" s="516"/>
      <c r="FWL69" s="516"/>
      <c r="FWM69" s="516"/>
      <c r="FWN69" s="516"/>
      <c r="FWO69" s="516"/>
      <c r="FWP69" s="516"/>
      <c r="FWQ69" s="516"/>
      <c r="FWR69" s="516"/>
      <c r="FWS69" s="516"/>
      <c r="FWT69" s="516"/>
      <c r="FWU69" s="516"/>
      <c r="FWV69" s="516"/>
      <c r="FWW69" s="516"/>
      <c r="FWX69" s="516"/>
      <c r="FWY69" s="516"/>
      <c r="FWZ69" s="516"/>
      <c r="FXA69" s="516"/>
      <c r="FXB69" s="516"/>
      <c r="FXC69" s="516"/>
      <c r="FXD69" s="516"/>
      <c r="FXE69" s="516"/>
      <c r="FXF69" s="516"/>
      <c r="FXG69" s="516"/>
      <c r="FXH69" s="516"/>
      <c r="FXI69" s="516"/>
      <c r="FXJ69" s="516"/>
      <c r="FXK69" s="516"/>
      <c r="FXL69" s="516"/>
      <c r="FXM69" s="516"/>
      <c r="FXN69" s="516"/>
      <c r="FXO69" s="516"/>
      <c r="FXP69" s="516"/>
      <c r="FXQ69" s="516"/>
      <c r="FXR69" s="516"/>
      <c r="FXS69" s="516"/>
      <c r="FXT69" s="516"/>
      <c r="FXU69" s="516"/>
      <c r="FXV69" s="516"/>
      <c r="FXW69" s="516"/>
      <c r="FXX69" s="516"/>
      <c r="FXY69" s="516"/>
      <c r="FXZ69" s="516"/>
      <c r="FYA69" s="516"/>
      <c r="FYB69" s="516"/>
      <c r="FYC69" s="516"/>
      <c r="FYD69" s="516"/>
      <c r="FYE69" s="516"/>
      <c r="FYF69" s="516"/>
      <c r="FYG69" s="516"/>
      <c r="FYH69" s="516"/>
      <c r="FYI69" s="516"/>
      <c r="FYJ69" s="516"/>
      <c r="FYK69" s="516"/>
      <c r="FYL69" s="516"/>
      <c r="FYM69" s="516"/>
      <c r="FYN69" s="516"/>
      <c r="FYO69" s="516"/>
      <c r="FYP69" s="516"/>
      <c r="FYQ69" s="516"/>
      <c r="FYR69" s="516"/>
      <c r="FYS69" s="516"/>
      <c r="FYT69" s="516"/>
      <c r="FYU69" s="516"/>
      <c r="FYV69" s="516"/>
      <c r="FYW69" s="516"/>
      <c r="FYX69" s="516"/>
      <c r="FYY69" s="516"/>
      <c r="FYZ69" s="516"/>
      <c r="FZA69" s="516"/>
      <c r="FZB69" s="516"/>
      <c r="FZC69" s="516"/>
      <c r="FZD69" s="516"/>
      <c r="FZE69" s="516"/>
      <c r="FZF69" s="516"/>
      <c r="FZG69" s="516"/>
      <c r="FZH69" s="516"/>
      <c r="FZI69" s="516"/>
      <c r="FZJ69" s="516"/>
      <c r="FZK69" s="516"/>
      <c r="FZL69" s="516"/>
      <c r="FZM69" s="516"/>
      <c r="FZN69" s="516"/>
      <c r="FZO69" s="516"/>
      <c r="FZP69" s="516"/>
      <c r="FZQ69" s="516"/>
      <c r="FZR69" s="516"/>
      <c r="FZS69" s="516"/>
      <c r="FZT69" s="516"/>
      <c r="FZU69" s="516"/>
      <c r="FZV69" s="516"/>
      <c r="FZW69" s="516"/>
      <c r="FZX69" s="516"/>
      <c r="FZY69" s="516"/>
      <c r="FZZ69" s="516"/>
      <c r="GAA69" s="516"/>
      <c r="GAB69" s="516"/>
      <c r="GAC69" s="516"/>
      <c r="GAD69" s="516"/>
      <c r="GAE69" s="516"/>
      <c r="GAF69" s="516"/>
      <c r="GAG69" s="516"/>
      <c r="GAH69" s="516"/>
      <c r="GAI69" s="516"/>
      <c r="GAJ69" s="516"/>
      <c r="GAK69" s="516"/>
      <c r="GAL69" s="516"/>
      <c r="GAM69" s="516"/>
      <c r="GAN69" s="516"/>
      <c r="GAO69" s="516"/>
      <c r="GAP69" s="516"/>
      <c r="GAQ69" s="516"/>
      <c r="GAR69" s="516"/>
      <c r="GAS69" s="516"/>
      <c r="GAT69" s="516"/>
      <c r="GAU69" s="516"/>
      <c r="GAV69" s="516"/>
      <c r="GAW69" s="516"/>
      <c r="GAX69" s="516"/>
      <c r="GAY69" s="516"/>
      <c r="GAZ69" s="516"/>
      <c r="GBA69" s="516"/>
      <c r="GBB69" s="516"/>
      <c r="GBC69" s="516"/>
      <c r="GBD69" s="516"/>
      <c r="GBE69" s="516"/>
      <c r="GBF69" s="516"/>
      <c r="GBG69" s="516"/>
      <c r="GBH69" s="516"/>
      <c r="GBI69" s="516"/>
      <c r="GBJ69" s="516"/>
      <c r="GBK69" s="516"/>
      <c r="GBL69" s="516"/>
      <c r="GBM69" s="516"/>
      <c r="GBN69" s="516"/>
      <c r="GBO69" s="516"/>
      <c r="GBP69" s="516"/>
      <c r="GBQ69" s="516"/>
      <c r="GBR69" s="516"/>
      <c r="GBS69" s="516"/>
      <c r="GBT69" s="516"/>
      <c r="GBU69" s="516"/>
      <c r="GBV69" s="516"/>
      <c r="GBW69" s="516"/>
      <c r="GBX69" s="516"/>
      <c r="GBY69" s="516"/>
      <c r="GBZ69" s="516"/>
      <c r="GCA69" s="516"/>
      <c r="GCB69" s="516"/>
      <c r="GCC69" s="516"/>
      <c r="GCD69" s="516"/>
      <c r="GCE69" s="516"/>
      <c r="GCF69" s="516"/>
      <c r="GCG69" s="516"/>
      <c r="GCH69" s="516"/>
      <c r="GCI69" s="516"/>
      <c r="GCJ69" s="516"/>
      <c r="GCK69" s="516"/>
      <c r="GCL69" s="516"/>
      <c r="GCM69" s="516"/>
      <c r="GCN69" s="516"/>
      <c r="GCO69" s="516"/>
      <c r="GCP69" s="516"/>
      <c r="GCQ69" s="516"/>
      <c r="GCR69" s="516"/>
      <c r="GCS69" s="516"/>
      <c r="GCT69" s="516"/>
      <c r="GCU69" s="516"/>
      <c r="GCV69" s="516"/>
      <c r="GCW69" s="516"/>
      <c r="GCX69" s="516"/>
      <c r="GCY69" s="516"/>
      <c r="GCZ69" s="516"/>
      <c r="GDA69" s="516"/>
      <c r="GDB69" s="516"/>
      <c r="GDC69" s="516"/>
      <c r="GDD69" s="516"/>
      <c r="GDE69" s="516"/>
      <c r="GDF69" s="516"/>
      <c r="GDG69" s="516"/>
      <c r="GDH69" s="516"/>
      <c r="GDI69" s="516"/>
      <c r="GDJ69" s="516"/>
      <c r="GDK69" s="516"/>
      <c r="GDL69" s="516"/>
      <c r="GDM69" s="516"/>
      <c r="GDN69" s="516"/>
      <c r="GDO69" s="516"/>
      <c r="GDP69" s="516"/>
      <c r="GDQ69" s="516"/>
      <c r="GDR69" s="516"/>
      <c r="GDS69" s="516"/>
      <c r="GDT69" s="516"/>
      <c r="GDU69" s="516"/>
      <c r="GDV69" s="516"/>
      <c r="GDW69" s="516"/>
      <c r="GDX69" s="516"/>
      <c r="GDY69" s="516"/>
      <c r="GDZ69" s="516"/>
      <c r="GEA69" s="516"/>
      <c r="GEB69" s="516"/>
      <c r="GEC69" s="516"/>
      <c r="GED69" s="516"/>
      <c r="GEE69" s="516"/>
      <c r="GEF69" s="516"/>
      <c r="GEG69" s="516"/>
      <c r="GEH69" s="516"/>
      <c r="GEI69" s="516"/>
      <c r="GEJ69" s="516"/>
      <c r="GEK69" s="516"/>
      <c r="GEL69" s="516"/>
      <c r="GEM69" s="516"/>
      <c r="GEN69" s="516"/>
      <c r="GEO69" s="516"/>
      <c r="GEP69" s="516"/>
      <c r="GEQ69" s="516"/>
      <c r="GER69" s="516"/>
      <c r="GES69" s="516"/>
      <c r="GET69" s="516"/>
      <c r="GEU69" s="516"/>
      <c r="GEV69" s="516"/>
      <c r="GEW69" s="516"/>
      <c r="GEX69" s="516"/>
      <c r="GEY69" s="516"/>
      <c r="GEZ69" s="516"/>
      <c r="GFA69" s="516"/>
      <c r="GFB69" s="516"/>
      <c r="GFC69" s="516"/>
      <c r="GFD69" s="516"/>
      <c r="GFE69" s="516"/>
      <c r="GFF69" s="516"/>
      <c r="GFG69" s="516"/>
      <c r="GFH69" s="516"/>
      <c r="GFI69" s="516"/>
      <c r="GFJ69" s="516"/>
      <c r="GFK69" s="516"/>
      <c r="GFL69" s="516"/>
      <c r="GFM69" s="516"/>
      <c r="GFN69" s="516"/>
      <c r="GFO69" s="516"/>
      <c r="GFP69" s="516"/>
      <c r="GFQ69" s="516"/>
      <c r="GFR69" s="516"/>
      <c r="GFS69" s="516"/>
      <c r="GFT69" s="516"/>
      <c r="GFU69" s="516"/>
      <c r="GFV69" s="516"/>
      <c r="GFW69" s="516"/>
      <c r="GFX69" s="516"/>
      <c r="GFY69" s="516"/>
      <c r="GFZ69" s="516"/>
      <c r="GGA69" s="516"/>
      <c r="GGB69" s="516"/>
      <c r="GGC69" s="516"/>
      <c r="GGD69" s="516"/>
      <c r="GGE69" s="516"/>
      <c r="GGF69" s="516"/>
      <c r="GGG69" s="516"/>
      <c r="GGH69" s="516"/>
      <c r="GGI69" s="516"/>
      <c r="GGJ69" s="516"/>
      <c r="GGK69" s="516"/>
      <c r="GGL69" s="516"/>
      <c r="GGM69" s="516"/>
      <c r="GGN69" s="516"/>
      <c r="GGO69" s="516"/>
      <c r="GGP69" s="516"/>
      <c r="GGQ69" s="516"/>
      <c r="GGR69" s="516"/>
      <c r="GGS69" s="516"/>
      <c r="GGT69" s="516"/>
      <c r="GGU69" s="516"/>
      <c r="GGV69" s="516"/>
      <c r="GGW69" s="516"/>
      <c r="GGX69" s="516"/>
      <c r="GGY69" s="516"/>
      <c r="GGZ69" s="516"/>
      <c r="GHA69" s="516"/>
      <c r="GHB69" s="516"/>
      <c r="GHC69" s="516"/>
      <c r="GHD69" s="516"/>
      <c r="GHE69" s="516"/>
      <c r="GHF69" s="516"/>
      <c r="GHG69" s="516"/>
      <c r="GHH69" s="516"/>
      <c r="GHI69" s="516"/>
      <c r="GHJ69" s="516"/>
      <c r="GHK69" s="516"/>
      <c r="GHL69" s="516"/>
      <c r="GHM69" s="516"/>
      <c r="GHN69" s="516"/>
      <c r="GHO69" s="516"/>
      <c r="GHP69" s="516"/>
      <c r="GHQ69" s="516"/>
      <c r="GHR69" s="516"/>
      <c r="GHS69" s="516"/>
      <c r="GHT69" s="516"/>
      <c r="GHU69" s="516"/>
      <c r="GHV69" s="516"/>
      <c r="GHW69" s="516"/>
      <c r="GHX69" s="516"/>
      <c r="GHY69" s="516"/>
      <c r="GHZ69" s="516"/>
      <c r="GIA69" s="516"/>
      <c r="GIB69" s="516"/>
      <c r="GIC69" s="516"/>
      <c r="GID69" s="516"/>
      <c r="GIE69" s="516"/>
      <c r="GIF69" s="516"/>
      <c r="GIG69" s="516"/>
      <c r="GIH69" s="516"/>
      <c r="GII69" s="516"/>
      <c r="GIJ69" s="516"/>
      <c r="GIK69" s="516"/>
      <c r="GIL69" s="516"/>
      <c r="GIM69" s="516"/>
      <c r="GIN69" s="516"/>
      <c r="GIO69" s="516"/>
      <c r="GIP69" s="516"/>
      <c r="GIQ69" s="516"/>
      <c r="GIR69" s="516"/>
      <c r="GIS69" s="516"/>
      <c r="GIT69" s="516"/>
      <c r="GIU69" s="516"/>
      <c r="GIV69" s="516"/>
      <c r="GIW69" s="516"/>
      <c r="GIX69" s="516"/>
      <c r="GIY69" s="516"/>
      <c r="GIZ69" s="516"/>
      <c r="GJA69" s="516"/>
      <c r="GJB69" s="516"/>
      <c r="GJC69" s="516"/>
      <c r="GJD69" s="516"/>
      <c r="GJE69" s="516"/>
      <c r="GJF69" s="516"/>
      <c r="GJG69" s="516"/>
      <c r="GJH69" s="516"/>
      <c r="GJI69" s="516"/>
      <c r="GJJ69" s="516"/>
      <c r="GJK69" s="516"/>
      <c r="GJL69" s="516"/>
      <c r="GJM69" s="516"/>
      <c r="GJN69" s="516"/>
      <c r="GJO69" s="516"/>
      <c r="GJP69" s="516"/>
      <c r="GJQ69" s="516"/>
      <c r="GJR69" s="516"/>
      <c r="GJS69" s="516"/>
      <c r="GJT69" s="516"/>
      <c r="GJU69" s="516"/>
      <c r="GJV69" s="516"/>
      <c r="GJW69" s="516"/>
      <c r="GJX69" s="516"/>
      <c r="GJY69" s="516"/>
      <c r="GJZ69" s="516"/>
      <c r="GKA69" s="516"/>
      <c r="GKB69" s="516"/>
      <c r="GKC69" s="516"/>
      <c r="GKD69" s="516"/>
      <c r="GKE69" s="516"/>
      <c r="GKF69" s="516"/>
      <c r="GKG69" s="516"/>
      <c r="GKH69" s="516"/>
      <c r="GKI69" s="516"/>
      <c r="GKJ69" s="516"/>
      <c r="GKK69" s="516"/>
      <c r="GKL69" s="516"/>
      <c r="GKM69" s="516"/>
      <c r="GKN69" s="516"/>
      <c r="GKO69" s="516"/>
      <c r="GKP69" s="516"/>
      <c r="GKQ69" s="516"/>
      <c r="GKR69" s="516"/>
      <c r="GKS69" s="516"/>
      <c r="GKT69" s="516"/>
      <c r="GKU69" s="516"/>
      <c r="GKV69" s="516"/>
      <c r="GKW69" s="516"/>
      <c r="GKX69" s="516"/>
      <c r="GKY69" s="516"/>
      <c r="GKZ69" s="516"/>
      <c r="GLA69" s="516"/>
      <c r="GLB69" s="516"/>
      <c r="GLC69" s="516"/>
      <c r="GLD69" s="516"/>
      <c r="GLE69" s="516"/>
      <c r="GLF69" s="516"/>
      <c r="GLG69" s="516"/>
      <c r="GLH69" s="516"/>
      <c r="GLI69" s="516"/>
      <c r="GLJ69" s="516"/>
      <c r="GLK69" s="516"/>
      <c r="GLL69" s="516"/>
      <c r="GLM69" s="516"/>
      <c r="GLN69" s="516"/>
      <c r="GLO69" s="516"/>
      <c r="GLP69" s="516"/>
      <c r="GLQ69" s="516"/>
      <c r="GLR69" s="516"/>
      <c r="GLS69" s="516"/>
      <c r="GLT69" s="516"/>
      <c r="GLU69" s="516"/>
      <c r="GLV69" s="516"/>
      <c r="GLW69" s="516"/>
      <c r="GLX69" s="516"/>
      <c r="GLY69" s="516"/>
      <c r="GLZ69" s="516"/>
      <c r="GMA69" s="516"/>
      <c r="GMB69" s="516"/>
      <c r="GMC69" s="516"/>
      <c r="GMD69" s="516"/>
      <c r="GME69" s="516"/>
      <c r="GMF69" s="516"/>
      <c r="GMG69" s="516"/>
      <c r="GMH69" s="516"/>
      <c r="GMI69" s="516"/>
      <c r="GMJ69" s="516"/>
      <c r="GMK69" s="516"/>
      <c r="GML69" s="516"/>
      <c r="GMM69" s="516"/>
      <c r="GMN69" s="516"/>
      <c r="GMO69" s="516"/>
      <c r="GMP69" s="516"/>
      <c r="GMQ69" s="516"/>
      <c r="GMR69" s="516"/>
      <c r="GMS69" s="516"/>
      <c r="GMT69" s="516"/>
      <c r="GMU69" s="516"/>
      <c r="GMV69" s="516"/>
      <c r="GMW69" s="516"/>
      <c r="GMX69" s="516"/>
      <c r="GMY69" s="516"/>
      <c r="GMZ69" s="516"/>
      <c r="GNA69" s="516"/>
      <c r="GNB69" s="516"/>
      <c r="GNC69" s="516"/>
      <c r="GND69" s="516"/>
      <c r="GNE69" s="516"/>
      <c r="GNF69" s="516"/>
      <c r="GNG69" s="516"/>
      <c r="GNH69" s="516"/>
      <c r="GNI69" s="516"/>
      <c r="GNJ69" s="516"/>
      <c r="GNK69" s="516"/>
      <c r="GNL69" s="516"/>
      <c r="GNM69" s="516"/>
      <c r="GNN69" s="516"/>
      <c r="GNO69" s="516"/>
      <c r="GNP69" s="516"/>
      <c r="GNQ69" s="516"/>
      <c r="GNR69" s="516"/>
      <c r="GNS69" s="516"/>
      <c r="GNT69" s="516"/>
      <c r="GNU69" s="516"/>
      <c r="GNV69" s="516"/>
      <c r="GNW69" s="516"/>
      <c r="GNX69" s="516"/>
      <c r="GNY69" s="516"/>
      <c r="GNZ69" s="516"/>
      <c r="GOA69" s="516"/>
      <c r="GOB69" s="516"/>
      <c r="GOC69" s="516"/>
      <c r="GOD69" s="516"/>
      <c r="GOE69" s="516"/>
      <c r="GOF69" s="516"/>
      <c r="GOG69" s="516"/>
      <c r="GOH69" s="516"/>
      <c r="GOI69" s="516"/>
      <c r="GOJ69" s="516"/>
      <c r="GOK69" s="516"/>
      <c r="GOL69" s="516"/>
      <c r="GOM69" s="516"/>
      <c r="GON69" s="516"/>
      <c r="GOO69" s="516"/>
      <c r="GOP69" s="516"/>
      <c r="GOQ69" s="516"/>
      <c r="GOR69" s="516"/>
      <c r="GOS69" s="516"/>
      <c r="GOT69" s="516"/>
      <c r="GOU69" s="516"/>
      <c r="GOV69" s="516"/>
      <c r="GOW69" s="516"/>
      <c r="GOX69" s="516"/>
      <c r="GOY69" s="516"/>
      <c r="GOZ69" s="516"/>
      <c r="GPA69" s="516"/>
      <c r="GPB69" s="516"/>
      <c r="GPC69" s="516"/>
      <c r="GPD69" s="516"/>
      <c r="GPE69" s="516"/>
      <c r="GPF69" s="516"/>
      <c r="GPG69" s="516"/>
      <c r="GPH69" s="516"/>
      <c r="GPI69" s="516"/>
      <c r="GPJ69" s="516"/>
      <c r="GPK69" s="516"/>
      <c r="GPL69" s="516"/>
      <c r="GPM69" s="516"/>
      <c r="GPN69" s="516"/>
      <c r="GPO69" s="516"/>
      <c r="GPP69" s="516"/>
      <c r="GPQ69" s="516"/>
      <c r="GPR69" s="516"/>
      <c r="GPS69" s="516"/>
      <c r="GPT69" s="516"/>
      <c r="GPU69" s="516"/>
      <c r="GPV69" s="516"/>
      <c r="GPW69" s="516"/>
      <c r="GPX69" s="516"/>
      <c r="GPY69" s="516"/>
      <c r="GPZ69" s="516"/>
      <c r="GQA69" s="516"/>
      <c r="GQB69" s="516"/>
      <c r="GQC69" s="516"/>
      <c r="GQD69" s="516"/>
      <c r="GQE69" s="516"/>
      <c r="GQF69" s="516"/>
      <c r="GQG69" s="516"/>
      <c r="GQH69" s="516"/>
      <c r="GQI69" s="516"/>
      <c r="GQJ69" s="516"/>
      <c r="GQK69" s="516"/>
      <c r="GQL69" s="516"/>
      <c r="GQM69" s="516"/>
      <c r="GQN69" s="516"/>
      <c r="GQO69" s="516"/>
      <c r="GQP69" s="516"/>
      <c r="GQQ69" s="516"/>
      <c r="GQR69" s="516"/>
      <c r="GQS69" s="516"/>
      <c r="GQT69" s="516"/>
      <c r="GQU69" s="516"/>
      <c r="GQV69" s="516"/>
      <c r="GQW69" s="516"/>
      <c r="GQX69" s="516"/>
      <c r="GQY69" s="516"/>
      <c r="GQZ69" s="516"/>
      <c r="GRA69" s="516"/>
      <c r="GRB69" s="516"/>
      <c r="GRC69" s="516"/>
      <c r="GRD69" s="516"/>
      <c r="GRE69" s="516"/>
      <c r="GRF69" s="516"/>
      <c r="GRG69" s="516"/>
      <c r="GRH69" s="516"/>
      <c r="GRI69" s="516"/>
      <c r="GRJ69" s="516"/>
      <c r="GRK69" s="516"/>
      <c r="GRL69" s="516"/>
      <c r="GRM69" s="516"/>
      <c r="GRN69" s="516"/>
      <c r="GRO69" s="516"/>
      <c r="GRP69" s="516"/>
      <c r="GRQ69" s="516"/>
      <c r="GRR69" s="516"/>
      <c r="GRS69" s="516"/>
      <c r="GRT69" s="516"/>
      <c r="GRU69" s="516"/>
      <c r="GRV69" s="516"/>
      <c r="GRW69" s="516"/>
      <c r="GRX69" s="516"/>
      <c r="GRY69" s="516"/>
      <c r="GRZ69" s="516"/>
      <c r="GSA69" s="516"/>
      <c r="GSB69" s="516"/>
      <c r="GSC69" s="516"/>
      <c r="GSD69" s="516"/>
      <c r="GSE69" s="516"/>
      <c r="GSF69" s="516"/>
      <c r="GSG69" s="516"/>
      <c r="GSH69" s="516"/>
      <c r="GSI69" s="516"/>
      <c r="GSJ69" s="516"/>
      <c r="GSK69" s="516"/>
      <c r="GSL69" s="516"/>
      <c r="GSM69" s="516"/>
      <c r="GSN69" s="516"/>
      <c r="GSO69" s="516"/>
      <c r="GSP69" s="516"/>
      <c r="GSQ69" s="516"/>
      <c r="GSR69" s="516"/>
      <c r="GSS69" s="516"/>
      <c r="GST69" s="516"/>
      <c r="GSU69" s="516"/>
      <c r="GSV69" s="516"/>
      <c r="GSW69" s="516"/>
      <c r="GSX69" s="516"/>
      <c r="GSY69" s="516"/>
      <c r="GSZ69" s="516"/>
      <c r="GTA69" s="516"/>
      <c r="GTB69" s="516"/>
      <c r="GTC69" s="516"/>
      <c r="GTD69" s="516"/>
      <c r="GTE69" s="516"/>
      <c r="GTF69" s="516"/>
      <c r="GTG69" s="516"/>
      <c r="GTH69" s="516"/>
      <c r="GTI69" s="516"/>
      <c r="GTJ69" s="516"/>
      <c r="GTK69" s="516"/>
      <c r="GTL69" s="516"/>
      <c r="GTM69" s="516"/>
      <c r="GTN69" s="516"/>
      <c r="GTO69" s="516"/>
      <c r="GTP69" s="516"/>
      <c r="GTQ69" s="516"/>
      <c r="GTR69" s="516"/>
      <c r="GTS69" s="516"/>
      <c r="GTT69" s="516"/>
      <c r="GTU69" s="516"/>
      <c r="GTV69" s="516"/>
      <c r="GTW69" s="516"/>
      <c r="GTX69" s="516"/>
      <c r="GTY69" s="516"/>
      <c r="GTZ69" s="516"/>
      <c r="GUA69" s="516"/>
      <c r="GUB69" s="516"/>
      <c r="GUC69" s="516"/>
      <c r="GUD69" s="516"/>
      <c r="GUE69" s="516"/>
      <c r="GUF69" s="516"/>
      <c r="GUG69" s="516"/>
      <c r="GUH69" s="516"/>
      <c r="GUI69" s="516"/>
      <c r="GUJ69" s="516"/>
      <c r="GUK69" s="516"/>
      <c r="GUL69" s="516"/>
      <c r="GUM69" s="516"/>
      <c r="GUN69" s="516"/>
      <c r="GUO69" s="516"/>
      <c r="GUP69" s="516"/>
      <c r="GUQ69" s="516"/>
      <c r="GUR69" s="516"/>
      <c r="GUS69" s="516"/>
      <c r="GUT69" s="516"/>
      <c r="GUU69" s="516"/>
      <c r="GUV69" s="516"/>
      <c r="GUW69" s="516"/>
      <c r="GUX69" s="516"/>
      <c r="GUY69" s="516"/>
      <c r="GUZ69" s="516"/>
      <c r="GVA69" s="516"/>
      <c r="GVB69" s="516"/>
      <c r="GVC69" s="516"/>
      <c r="GVD69" s="516"/>
      <c r="GVE69" s="516"/>
      <c r="GVF69" s="516"/>
      <c r="GVG69" s="516"/>
      <c r="GVH69" s="516"/>
      <c r="GVI69" s="516"/>
      <c r="GVJ69" s="516"/>
      <c r="GVK69" s="516"/>
      <c r="GVL69" s="516"/>
      <c r="GVM69" s="516"/>
      <c r="GVN69" s="516"/>
      <c r="GVO69" s="516"/>
      <c r="GVP69" s="516"/>
      <c r="GVQ69" s="516"/>
      <c r="GVR69" s="516"/>
      <c r="GVS69" s="516"/>
      <c r="GVT69" s="516"/>
      <c r="GVU69" s="516"/>
      <c r="GVV69" s="516"/>
      <c r="GVW69" s="516"/>
      <c r="GVX69" s="516"/>
      <c r="GVY69" s="516"/>
      <c r="GVZ69" s="516"/>
      <c r="GWA69" s="516"/>
      <c r="GWB69" s="516"/>
      <c r="GWC69" s="516"/>
      <c r="GWD69" s="516"/>
      <c r="GWE69" s="516"/>
      <c r="GWF69" s="516"/>
      <c r="GWG69" s="516"/>
      <c r="GWH69" s="516"/>
      <c r="GWI69" s="516"/>
      <c r="GWJ69" s="516"/>
      <c r="GWK69" s="516"/>
      <c r="GWL69" s="516"/>
      <c r="GWM69" s="516"/>
      <c r="GWN69" s="516"/>
      <c r="GWO69" s="516"/>
      <c r="GWP69" s="516"/>
      <c r="GWQ69" s="516"/>
      <c r="GWR69" s="516"/>
      <c r="GWS69" s="516"/>
      <c r="GWT69" s="516"/>
      <c r="GWU69" s="516"/>
      <c r="GWV69" s="516"/>
      <c r="GWW69" s="516"/>
      <c r="GWX69" s="516"/>
      <c r="GWY69" s="516"/>
      <c r="GWZ69" s="516"/>
      <c r="GXA69" s="516"/>
      <c r="GXB69" s="516"/>
      <c r="GXC69" s="516"/>
      <c r="GXD69" s="516"/>
      <c r="GXE69" s="516"/>
      <c r="GXF69" s="516"/>
      <c r="GXG69" s="516"/>
      <c r="GXH69" s="516"/>
      <c r="GXI69" s="516"/>
      <c r="GXJ69" s="516"/>
      <c r="GXK69" s="516"/>
      <c r="GXL69" s="516"/>
      <c r="GXM69" s="516"/>
      <c r="GXN69" s="516"/>
      <c r="GXO69" s="516"/>
      <c r="GXP69" s="516"/>
      <c r="GXQ69" s="516"/>
      <c r="GXR69" s="516"/>
      <c r="GXS69" s="516"/>
      <c r="GXT69" s="516"/>
      <c r="GXU69" s="516"/>
      <c r="GXV69" s="516"/>
      <c r="GXW69" s="516"/>
      <c r="GXX69" s="516"/>
      <c r="GXY69" s="516"/>
      <c r="GXZ69" s="516"/>
      <c r="GYA69" s="516"/>
      <c r="GYB69" s="516"/>
      <c r="GYC69" s="516"/>
      <c r="GYD69" s="516"/>
      <c r="GYE69" s="516"/>
      <c r="GYF69" s="516"/>
      <c r="GYG69" s="516"/>
      <c r="GYH69" s="516"/>
      <c r="GYI69" s="516"/>
      <c r="GYJ69" s="516"/>
      <c r="GYK69" s="516"/>
      <c r="GYL69" s="516"/>
      <c r="GYM69" s="516"/>
      <c r="GYN69" s="516"/>
      <c r="GYO69" s="516"/>
      <c r="GYP69" s="516"/>
      <c r="GYQ69" s="516"/>
      <c r="GYR69" s="516"/>
      <c r="GYS69" s="516"/>
      <c r="GYT69" s="516"/>
      <c r="GYU69" s="516"/>
      <c r="GYV69" s="516"/>
      <c r="GYW69" s="516"/>
      <c r="GYX69" s="516"/>
      <c r="GYY69" s="516"/>
      <c r="GYZ69" s="516"/>
      <c r="GZA69" s="516"/>
      <c r="GZB69" s="516"/>
      <c r="GZC69" s="516"/>
      <c r="GZD69" s="516"/>
      <c r="GZE69" s="516"/>
      <c r="GZF69" s="516"/>
      <c r="GZG69" s="516"/>
      <c r="GZH69" s="516"/>
      <c r="GZI69" s="516"/>
      <c r="GZJ69" s="516"/>
      <c r="GZK69" s="516"/>
      <c r="GZL69" s="516"/>
      <c r="GZM69" s="516"/>
      <c r="GZN69" s="516"/>
      <c r="GZO69" s="516"/>
      <c r="GZP69" s="516"/>
      <c r="GZQ69" s="516"/>
      <c r="GZR69" s="516"/>
      <c r="GZS69" s="516"/>
      <c r="GZT69" s="516"/>
      <c r="GZU69" s="516"/>
      <c r="GZV69" s="516"/>
      <c r="GZW69" s="516"/>
      <c r="GZX69" s="516"/>
      <c r="GZY69" s="516"/>
      <c r="GZZ69" s="516"/>
      <c r="HAA69" s="516"/>
      <c r="HAB69" s="516"/>
      <c r="HAC69" s="516"/>
      <c r="HAD69" s="516"/>
      <c r="HAE69" s="516"/>
      <c r="HAF69" s="516"/>
      <c r="HAG69" s="516"/>
      <c r="HAH69" s="516"/>
      <c r="HAI69" s="516"/>
      <c r="HAJ69" s="516"/>
      <c r="HAK69" s="516"/>
      <c r="HAL69" s="516"/>
      <c r="HAM69" s="516"/>
      <c r="HAN69" s="516"/>
      <c r="HAO69" s="516"/>
      <c r="HAP69" s="516"/>
      <c r="HAQ69" s="516"/>
      <c r="HAR69" s="516"/>
      <c r="HAS69" s="516"/>
      <c r="HAT69" s="516"/>
      <c r="HAU69" s="516"/>
      <c r="HAV69" s="516"/>
      <c r="HAW69" s="516"/>
      <c r="HAX69" s="516"/>
      <c r="HAY69" s="516"/>
      <c r="HAZ69" s="516"/>
      <c r="HBA69" s="516"/>
      <c r="HBB69" s="516"/>
      <c r="HBC69" s="516"/>
      <c r="HBD69" s="516"/>
      <c r="HBE69" s="516"/>
      <c r="HBF69" s="516"/>
      <c r="HBG69" s="516"/>
      <c r="HBH69" s="516"/>
      <c r="HBI69" s="516"/>
      <c r="HBJ69" s="516"/>
      <c r="HBK69" s="516"/>
      <c r="HBL69" s="516"/>
      <c r="HBM69" s="516"/>
      <c r="HBN69" s="516"/>
      <c r="HBO69" s="516"/>
      <c r="HBP69" s="516"/>
      <c r="HBQ69" s="516"/>
      <c r="HBR69" s="516"/>
      <c r="HBS69" s="516"/>
      <c r="HBT69" s="516"/>
      <c r="HBU69" s="516"/>
      <c r="HBV69" s="516"/>
      <c r="HBW69" s="516"/>
      <c r="HBX69" s="516"/>
      <c r="HBY69" s="516"/>
      <c r="HBZ69" s="516"/>
      <c r="HCA69" s="516"/>
      <c r="HCB69" s="516"/>
      <c r="HCC69" s="516"/>
      <c r="HCD69" s="516"/>
      <c r="HCE69" s="516"/>
      <c r="HCF69" s="516"/>
      <c r="HCG69" s="516"/>
      <c r="HCH69" s="516"/>
      <c r="HCI69" s="516"/>
      <c r="HCJ69" s="516"/>
      <c r="HCK69" s="516"/>
      <c r="HCL69" s="516"/>
      <c r="HCM69" s="516"/>
      <c r="HCN69" s="516"/>
      <c r="HCO69" s="516"/>
      <c r="HCP69" s="516"/>
      <c r="HCQ69" s="516"/>
      <c r="HCR69" s="516"/>
      <c r="HCS69" s="516"/>
      <c r="HCT69" s="516"/>
      <c r="HCU69" s="516"/>
      <c r="HCV69" s="516"/>
      <c r="HCW69" s="516"/>
      <c r="HCX69" s="516"/>
      <c r="HCY69" s="516"/>
      <c r="HCZ69" s="516"/>
      <c r="HDA69" s="516"/>
      <c r="HDB69" s="516"/>
      <c r="HDC69" s="516"/>
      <c r="HDD69" s="516"/>
      <c r="HDE69" s="516"/>
      <c r="HDF69" s="516"/>
      <c r="HDG69" s="516"/>
      <c r="HDH69" s="516"/>
      <c r="HDI69" s="516"/>
      <c r="HDJ69" s="516"/>
      <c r="HDK69" s="516"/>
      <c r="HDL69" s="516"/>
      <c r="HDM69" s="516"/>
      <c r="HDN69" s="516"/>
      <c r="HDO69" s="516"/>
      <c r="HDP69" s="516"/>
      <c r="HDQ69" s="516"/>
      <c r="HDR69" s="516"/>
      <c r="HDS69" s="516"/>
      <c r="HDT69" s="516"/>
      <c r="HDU69" s="516"/>
      <c r="HDV69" s="516"/>
      <c r="HDW69" s="516"/>
      <c r="HDX69" s="516"/>
      <c r="HDY69" s="516"/>
      <c r="HDZ69" s="516"/>
      <c r="HEA69" s="516"/>
      <c r="HEB69" s="516"/>
      <c r="HEC69" s="516"/>
      <c r="HED69" s="516"/>
      <c r="HEE69" s="516"/>
      <c r="HEF69" s="516"/>
      <c r="HEG69" s="516"/>
      <c r="HEH69" s="516"/>
      <c r="HEI69" s="516"/>
      <c r="HEJ69" s="516"/>
      <c r="HEK69" s="516"/>
      <c r="HEL69" s="516"/>
      <c r="HEM69" s="516"/>
      <c r="HEN69" s="516"/>
      <c r="HEO69" s="516"/>
      <c r="HEP69" s="516"/>
      <c r="HEQ69" s="516"/>
      <c r="HER69" s="516"/>
      <c r="HES69" s="516"/>
      <c r="HET69" s="516"/>
      <c r="HEU69" s="516"/>
      <c r="HEV69" s="516"/>
      <c r="HEW69" s="516"/>
      <c r="HEX69" s="516"/>
      <c r="HEY69" s="516"/>
      <c r="HEZ69" s="516"/>
      <c r="HFA69" s="516"/>
      <c r="HFB69" s="516"/>
      <c r="HFC69" s="516"/>
      <c r="HFD69" s="516"/>
      <c r="HFE69" s="516"/>
      <c r="HFF69" s="516"/>
      <c r="HFG69" s="516"/>
      <c r="HFH69" s="516"/>
      <c r="HFI69" s="516"/>
      <c r="HFJ69" s="516"/>
      <c r="HFK69" s="516"/>
      <c r="HFL69" s="516"/>
      <c r="HFM69" s="516"/>
      <c r="HFN69" s="516"/>
      <c r="HFO69" s="516"/>
      <c r="HFP69" s="516"/>
      <c r="HFQ69" s="516"/>
      <c r="HFR69" s="516"/>
      <c r="HFS69" s="516"/>
      <c r="HFT69" s="516"/>
      <c r="HFU69" s="516"/>
      <c r="HFV69" s="516"/>
      <c r="HFW69" s="516"/>
      <c r="HFX69" s="516"/>
      <c r="HFY69" s="516"/>
      <c r="HFZ69" s="516"/>
      <c r="HGA69" s="516"/>
      <c r="HGB69" s="516"/>
      <c r="HGC69" s="516"/>
      <c r="HGD69" s="516"/>
      <c r="HGE69" s="516"/>
      <c r="HGF69" s="516"/>
      <c r="HGG69" s="516"/>
      <c r="HGH69" s="516"/>
      <c r="HGI69" s="516"/>
      <c r="HGJ69" s="516"/>
      <c r="HGK69" s="516"/>
      <c r="HGL69" s="516"/>
      <c r="HGM69" s="516"/>
      <c r="HGN69" s="516"/>
      <c r="HGO69" s="516"/>
      <c r="HGP69" s="516"/>
      <c r="HGQ69" s="516"/>
      <c r="HGR69" s="516"/>
      <c r="HGS69" s="516"/>
      <c r="HGT69" s="516"/>
      <c r="HGU69" s="516"/>
      <c r="HGV69" s="516"/>
      <c r="HGW69" s="516"/>
      <c r="HGX69" s="516"/>
      <c r="HGY69" s="516"/>
      <c r="HGZ69" s="516"/>
      <c r="HHA69" s="516"/>
      <c r="HHB69" s="516"/>
      <c r="HHC69" s="516"/>
      <c r="HHD69" s="516"/>
      <c r="HHE69" s="516"/>
      <c r="HHF69" s="516"/>
      <c r="HHG69" s="516"/>
      <c r="HHH69" s="516"/>
      <c r="HHI69" s="516"/>
      <c r="HHJ69" s="516"/>
      <c r="HHK69" s="516"/>
      <c r="HHL69" s="516"/>
      <c r="HHM69" s="516"/>
      <c r="HHN69" s="516"/>
      <c r="HHO69" s="516"/>
      <c r="HHP69" s="516"/>
      <c r="HHQ69" s="516"/>
      <c r="HHR69" s="516"/>
      <c r="HHS69" s="516"/>
      <c r="HHT69" s="516"/>
      <c r="HHU69" s="516"/>
      <c r="HHV69" s="516"/>
      <c r="HHW69" s="516"/>
      <c r="HHX69" s="516"/>
      <c r="HHY69" s="516"/>
      <c r="HHZ69" s="516"/>
      <c r="HIA69" s="516"/>
      <c r="HIB69" s="516"/>
      <c r="HIC69" s="516"/>
      <c r="HID69" s="516"/>
      <c r="HIE69" s="516"/>
      <c r="HIF69" s="516"/>
      <c r="HIG69" s="516"/>
      <c r="HIH69" s="516"/>
      <c r="HII69" s="516"/>
      <c r="HIJ69" s="516"/>
      <c r="HIK69" s="516"/>
      <c r="HIL69" s="516"/>
      <c r="HIM69" s="516"/>
      <c r="HIN69" s="516"/>
      <c r="HIO69" s="516"/>
      <c r="HIP69" s="516"/>
      <c r="HIQ69" s="516"/>
      <c r="HIR69" s="516"/>
      <c r="HIS69" s="516"/>
      <c r="HIT69" s="516"/>
      <c r="HIU69" s="516"/>
      <c r="HIV69" s="516"/>
      <c r="HIW69" s="516"/>
      <c r="HIX69" s="516"/>
      <c r="HIY69" s="516"/>
      <c r="HIZ69" s="516"/>
      <c r="HJA69" s="516"/>
      <c r="HJB69" s="516"/>
      <c r="HJC69" s="516"/>
      <c r="HJD69" s="516"/>
      <c r="HJE69" s="516"/>
      <c r="HJF69" s="516"/>
      <c r="HJG69" s="516"/>
      <c r="HJH69" s="516"/>
      <c r="HJI69" s="516"/>
      <c r="HJJ69" s="516"/>
      <c r="HJK69" s="516"/>
      <c r="HJL69" s="516"/>
      <c r="HJM69" s="516"/>
      <c r="HJN69" s="516"/>
      <c r="HJO69" s="516"/>
      <c r="HJP69" s="516"/>
      <c r="HJQ69" s="516"/>
      <c r="HJR69" s="516"/>
      <c r="HJS69" s="516"/>
      <c r="HJT69" s="516"/>
      <c r="HJU69" s="516"/>
      <c r="HJV69" s="516"/>
      <c r="HJW69" s="516"/>
      <c r="HJX69" s="516"/>
      <c r="HJY69" s="516"/>
      <c r="HJZ69" s="516"/>
      <c r="HKA69" s="516"/>
      <c r="HKB69" s="516"/>
      <c r="HKC69" s="516"/>
      <c r="HKD69" s="516"/>
      <c r="HKE69" s="516"/>
      <c r="HKF69" s="516"/>
      <c r="HKG69" s="516"/>
      <c r="HKH69" s="516"/>
      <c r="HKI69" s="516"/>
      <c r="HKJ69" s="516"/>
      <c r="HKK69" s="516"/>
      <c r="HKL69" s="516"/>
      <c r="HKM69" s="516"/>
      <c r="HKN69" s="516"/>
      <c r="HKO69" s="516"/>
      <c r="HKP69" s="516"/>
      <c r="HKQ69" s="516"/>
      <c r="HKR69" s="516"/>
      <c r="HKS69" s="516"/>
      <c r="HKT69" s="516"/>
      <c r="HKU69" s="516"/>
      <c r="HKV69" s="516"/>
      <c r="HKW69" s="516"/>
      <c r="HKX69" s="516"/>
      <c r="HKY69" s="516"/>
      <c r="HKZ69" s="516"/>
      <c r="HLA69" s="516"/>
      <c r="HLB69" s="516"/>
      <c r="HLC69" s="516"/>
      <c r="HLD69" s="516"/>
      <c r="HLE69" s="516"/>
      <c r="HLF69" s="516"/>
      <c r="HLG69" s="516"/>
      <c r="HLH69" s="516"/>
      <c r="HLI69" s="516"/>
      <c r="HLJ69" s="516"/>
      <c r="HLK69" s="516"/>
      <c r="HLL69" s="516"/>
      <c r="HLM69" s="516"/>
      <c r="HLN69" s="516"/>
      <c r="HLO69" s="516"/>
      <c r="HLP69" s="516"/>
      <c r="HLQ69" s="516"/>
      <c r="HLR69" s="516"/>
      <c r="HLS69" s="516"/>
      <c r="HLT69" s="516"/>
      <c r="HLU69" s="516"/>
      <c r="HLV69" s="516"/>
      <c r="HLW69" s="516"/>
      <c r="HLX69" s="516"/>
      <c r="HLY69" s="516"/>
      <c r="HLZ69" s="516"/>
      <c r="HMA69" s="516"/>
      <c r="HMB69" s="516"/>
      <c r="HMC69" s="516"/>
      <c r="HMD69" s="516"/>
      <c r="HME69" s="516"/>
      <c r="HMF69" s="516"/>
      <c r="HMG69" s="516"/>
      <c r="HMH69" s="516"/>
      <c r="HMI69" s="516"/>
      <c r="HMJ69" s="516"/>
      <c r="HMK69" s="516"/>
      <c r="HML69" s="516"/>
      <c r="HMM69" s="516"/>
      <c r="HMN69" s="516"/>
      <c r="HMO69" s="516"/>
      <c r="HMP69" s="516"/>
      <c r="HMQ69" s="516"/>
      <c r="HMR69" s="516"/>
      <c r="HMS69" s="516"/>
      <c r="HMT69" s="516"/>
      <c r="HMU69" s="516"/>
      <c r="HMV69" s="516"/>
      <c r="HMW69" s="516"/>
      <c r="HMX69" s="516"/>
      <c r="HMY69" s="516"/>
      <c r="HMZ69" s="516"/>
      <c r="HNA69" s="516"/>
      <c r="HNB69" s="516"/>
      <c r="HNC69" s="516"/>
      <c r="HND69" s="516"/>
      <c r="HNE69" s="516"/>
      <c r="HNF69" s="516"/>
      <c r="HNG69" s="516"/>
      <c r="HNH69" s="516"/>
      <c r="HNI69" s="516"/>
      <c r="HNJ69" s="516"/>
      <c r="HNK69" s="516"/>
      <c r="HNL69" s="516"/>
      <c r="HNM69" s="516"/>
      <c r="HNN69" s="516"/>
      <c r="HNO69" s="516"/>
      <c r="HNP69" s="516"/>
      <c r="HNQ69" s="516"/>
      <c r="HNR69" s="516"/>
      <c r="HNS69" s="516"/>
      <c r="HNT69" s="516"/>
      <c r="HNU69" s="516"/>
      <c r="HNV69" s="516"/>
      <c r="HNW69" s="516"/>
      <c r="HNX69" s="516"/>
      <c r="HNY69" s="516"/>
      <c r="HNZ69" s="516"/>
      <c r="HOA69" s="516"/>
      <c r="HOB69" s="516"/>
      <c r="HOC69" s="516"/>
      <c r="HOD69" s="516"/>
      <c r="HOE69" s="516"/>
      <c r="HOF69" s="516"/>
      <c r="HOG69" s="516"/>
      <c r="HOH69" s="516"/>
      <c r="HOI69" s="516"/>
      <c r="HOJ69" s="516"/>
      <c r="HOK69" s="516"/>
      <c r="HOL69" s="516"/>
      <c r="HOM69" s="516"/>
      <c r="HON69" s="516"/>
      <c r="HOO69" s="516"/>
      <c r="HOP69" s="516"/>
      <c r="HOQ69" s="516"/>
      <c r="HOR69" s="516"/>
      <c r="HOS69" s="516"/>
      <c r="HOT69" s="516"/>
      <c r="HOU69" s="516"/>
      <c r="HOV69" s="516"/>
      <c r="HOW69" s="516"/>
      <c r="HOX69" s="516"/>
      <c r="HOY69" s="516"/>
      <c r="HOZ69" s="516"/>
      <c r="HPA69" s="516"/>
      <c r="HPB69" s="516"/>
      <c r="HPC69" s="516"/>
      <c r="HPD69" s="516"/>
      <c r="HPE69" s="516"/>
      <c r="HPF69" s="516"/>
      <c r="HPG69" s="516"/>
      <c r="HPH69" s="516"/>
      <c r="HPI69" s="516"/>
      <c r="HPJ69" s="516"/>
      <c r="HPK69" s="516"/>
      <c r="HPL69" s="516"/>
      <c r="HPM69" s="516"/>
      <c r="HPN69" s="516"/>
      <c r="HPO69" s="516"/>
      <c r="HPP69" s="516"/>
      <c r="HPQ69" s="516"/>
      <c r="HPR69" s="516"/>
      <c r="HPS69" s="516"/>
      <c r="HPT69" s="516"/>
      <c r="HPU69" s="516"/>
      <c r="HPV69" s="516"/>
      <c r="HPW69" s="516"/>
      <c r="HPX69" s="516"/>
      <c r="HPY69" s="516"/>
      <c r="HPZ69" s="516"/>
      <c r="HQA69" s="516"/>
      <c r="HQB69" s="516"/>
      <c r="HQC69" s="516"/>
      <c r="HQD69" s="516"/>
      <c r="HQE69" s="516"/>
      <c r="HQF69" s="516"/>
      <c r="HQG69" s="516"/>
      <c r="HQH69" s="516"/>
      <c r="HQI69" s="516"/>
      <c r="HQJ69" s="516"/>
      <c r="HQK69" s="516"/>
      <c r="HQL69" s="516"/>
      <c r="HQM69" s="516"/>
      <c r="HQN69" s="516"/>
      <c r="HQO69" s="516"/>
      <c r="HQP69" s="516"/>
      <c r="HQQ69" s="516"/>
      <c r="HQR69" s="516"/>
      <c r="HQS69" s="516"/>
      <c r="HQT69" s="516"/>
      <c r="HQU69" s="516"/>
      <c r="HQV69" s="516"/>
      <c r="HQW69" s="516"/>
      <c r="HQX69" s="516"/>
      <c r="HQY69" s="516"/>
      <c r="HQZ69" s="516"/>
      <c r="HRA69" s="516"/>
      <c r="HRB69" s="516"/>
      <c r="HRC69" s="516"/>
      <c r="HRD69" s="516"/>
      <c r="HRE69" s="516"/>
      <c r="HRF69" s="516"/>
      <c r="HRG69" s="516"/>
      <c r="HRH69" s="516"/>
      <c r="HRI69" s="516"/>
      <c r="HRJ69" s="516"/>
      <c r="HRK69" s="516"/>
      <c r="HRL69" s="516"/>
      <c r="HRM69" s="516"/>
      <c r="HRN69" s="516"/>
      <c r="HRO69" s="516"/>
      <c r="HRP69" s="516"/>
      <c r="HRQ69" s="516"/>
      <c r="HRR69" s="516"/>
      <c r="HRS69" s="516"/>
      <c r="HRT69" s="516"/>
      <c r="HRU69" s="516"/>
      <c r="HRV69" s="516"/>
      <c r="HRW69" s="516"/>
      <c r="HRX69" s="516"/>
      <c r="HRY69" s="516"/>
      <c r="HRZ69" s="516"/>
      <c r="HSA69" s="516"/>
      <c r="HSB69" s="516"/>
      <c r="HSC69" s="516"/>
      <c r="HSD69" s="516"/>
      <c r="HSE69" s="516"/>
      <c r="HSF69" s="516"/>
      <c r="HSG69" s="516"/>
      <c r="HSH69" s="516"/>
      <c r="HSI69" s="516"/>
      <c r="HSJ69" s="516"/>
      <c r="HSK69" s="516"/>
      <c r="HSL69" s="516"/>
      <c r="HSM69" s="516"/>
      <c r="HSN69" s="516"/>
      <c r="HSO69" s="516"/>
      <c r="HSP69" s="516"/>
      <c r="HSQ69" s="516"/>
      <c r="HSR69" s="516"/>
      <c r="HSS69" s="516"/>
      <c r="HST69" s="516"/>
      <c r="HSU69" s="516"/>
      <c r="HSV69" s="516"/>
      <c r="HSW69" s="516"/>
      <c r="HSX69" s="516"/>
      <c r="HSY69" s="516"/>
      <c r="HSZ69" s="516"/>
      <c r="HTA69" s="516"/>
      <c r="HTB69" s="516"/>
      <c r="HTC69" s="516"/>
      <c r="HTD69" s="516"/>
      <c r="HTE69" s="516"/>
      <c r="HTF69" s="516"/>
      <c r="HTG69" s="516"/>
      <c r="HTH69" s="516"/>
      <c r="HTI69" s="516"/>
      <c r="HTJ69" s="516"/>
      <c r="HTK69" s="516"/>
      <c r="HTL69" s="516"/>
      <c r="HTM69" s="516"/>
      <c r="HTN69" s="516"/>
      <c r="HTO69" s="516"/>
      <c r="HTP69" s="516"/>
      <c r="HTQ69" s="516"/>
      <c r="HTR69" s="516"/>
      <c r="HTS69" s="516"/>
      <c r="HTT69" s="516"/>
      <c r="HTU69" s="516"/>
      <c r="HTV69" s="516"/>
      <c r="HTW69" s="516"/>
      <c r="HTX69" s="516"/>
      <c r="HTY69" s="516"/>
      <c r="HTZ69" s="516"/>
      <c r="HUA69" s="516"/>
      <c r="HUB69" s="516"/>
      <c r="HUC69" s="516"/>
      <c r="HUD69" s="516"/>
      <c r="HUE69" s="516"/>
      <c r="HUF69" s="516"/>
      <c r="HUG69" s="516"/>
      <c r="HUH69" s="516"/>
      <c r="HUI69" s="516"/>
      <c r="HUJ69" s="516"/>
      <c r="HUK69" s="516"/>
      <c r="HUL69" s="516"/>
      <c r="HUM69" s="516"/>
      <c r="HUN69" s="516"/>
      <c r="HUO69" s="516"/>
      <c r="HUP69" s="516"/>
      <c r="HUQ69" s="516"/>
      <c r="HUR69" s="516"/>
      <c r="HUS69" s="516"/>
      <c r="HUT69" s="516"/>
      <c r="HUU69" s="516"/>
      <c r="HUV69" s="516"/>
      <c r="HUW69" s="516"/>
      <c r="HUX69" s="516"/>
      <c r="HUY69" s="516"/>
      <c r="HUZ69" s="516"/>
      <c r="HVA69" s="516"/>
      <c r="HVB69" s="516"/>
      <c r="HVC69" s="516"/>
      <c r="HVD69" s="516"/>
      <c r="HVE69" s="516"/>
      <c r="HVF69" s="516"/>
      <c r="HVG69" s="516"/>
      <c r="HVH69" s="516"/>
      <c r="HVI69" s="516"/>
      <c r="HVJ69" s="516"/>
      <c r="HVK69" s="516"/>
      <c r="HVL69" s="516"/>
      <c r="HVM69" s="516"/>
      <c r="HVN69" s="516"/>
      <c r="HVO69" s="516"/>
      <c r="HVP69" s="516"/>
      <c r="HVQ69" s="516"/>
      <c r="HVR69" s="516"/>
      <c r="HVS69" s="516"/>
      <c r="HVT69" s="516"/>
      <c r="HVU69" s="516"/>
      <c r="HVV69" s="516"/>
      <c r="HVW69" s="516"/>
      <c r="HVX69" s="516"/>
      <c r="HVY69" s="516"/>
      <c r="HVZ69" s="516"/>
      <c r="HWA69" s="516"/>
      <c r="HWB69" s="516"/>
      <c r="HWC69" s="516"/>
      <c r="HWD69" s="516"/>
      <c r="HWE69" s="516"/>
      <c r="HWF69" s="516"/>
      <c r="HWG69" s="516"/>
      <c r="HWH69" s="516"/>
      <c r="HWI69" s="516"/>
      <c r="HWJ69" s="516"/>
      <c r="HWK69" s="516"/>
      <c r="HWL69" s="516"/>
      <c r="HWM69" s="516"/>
      <c r="HWN69" s="516"/>
      <c r="HWO69" s="516"/>
      <c r="HWP69" s="516"/>
      <c r="HWQ69" s="516"/>
      <c r="HWR69" s="516"/>
      <c r="HWS69" s="516"/>
      <c r="HWT69" s="516"/>
      <c r="HWU69" s="516"/>
      <c r="HWV69" s="516"/>
      <c r="HWW69" s="516"/>
      <c r="HWX69" s="516"/>
      <c r="HWY69" s="516"/>
      <c r="HWZ69" s="516"/>
      <c r="HXA69" s="516"/>
      <c r="HXB69" s="516"/>
      <c r="HXC69" s="516"/>
      <c r="HXD69" s="516"/>
      <c r="HXE69" s="516"/>
      <c r="HXF69" s="516"/>
      <c r="HXG69" s="516"/>
      <c r="HXH69" s="516"/>
      <c r="HXI69" s="516"/>
      <c r="HXJ69" s="516"/>
      <c r="HXK69" s="516"/>
      <c r="HXL69" s="516"/>
      <c r="HXM69" s="516"/>
      <c r="HXN69" s="516"/>
      <c r="HXO69" s="516"/>
      <c r="HXP69" s="516"/>
      <c r="HXQ69" s="516"/>
      <c r="HXR69" s="516"/>
      <c r="HXS69" s="516"/>
      <c r="HXT69" s="516"/>
      <c r="HXU69" s="516"/>
      <c r="HXV69" s="516"/>
      <c r="HXW69" s="516"/>
      <c r="HXX69" s="516"/>
      <c r="HXY69" s="516"/>
      <c r="HXZ69" s="516"/>
      <c r="HYA69" s="516"/>
      <c r="HYB69" s="516"/>
      <c r="HYC69" s="516"/>
      <c r="HYD69" s="516"/>
      <c r="HYE69" s="516"/>
      <c r="HYF69" s="516"/>
      <c r="HYG69" s="516"/>
      <c r="HYH69" s="516"/>
      <c r="HYI69" s="516"/>
      <c r="HYJ69" s="516"/>
      <c r="HYK69" s="516"/>
      <c r="HYL69" s="516"/>
      <c r="HYM69" s="516"/>
      <c r="HYN69" s="516"/>
      <c r="HYO69" s="516"/>
      <c r="HYP69" s="516"/>
      <c r="HYQ69" s="516"/>
      <c r="HYR69" s="516"/>
      <c r="HYS69" s="516"/>
      <c r="HYT69" s="516"/>
      <c r="HYU69" s="516"/>
      <c r="HYV69" s="516"/>
      <c r="HYW69" s="516"/>
      <c r="HYX69" s="516"/>
      <c r="HYY69" s="516"/>
      <c r="HYZ69" s="516"/>
      <c r="HZA69" s="516"/>
      <c r="HZB69" s="516"/>
      <c r="HZC69" s="516"/>
      <c r="HZD69" s="516"/>
      <c r="HZE69" s="516"/>
      <c r="HZF69" s="516"/>
      <c r="HZG69" s="516"/>
      <c r="HZH69" s="516"/>
      <c r="HZI69" s="516"/>
      <c r="HZJ69" s="516"/>
      <c r="HZK69" s="516"/>
      <c r="HZL69" s="516"/>
      <c r="HZM69" s="516"/>
      <c r="HZN69" s="516"/>
      <c r="HZO69" s="516"/>
      <c r="HZP69" s="516"/>
      <c r="HZQ69" s="516"/>
      <c r="HZR69" s="516"/>
      <c r="HZS69" s="516"/>
      <c r="HZT69" s="516"/>
      <c r="HZU69" s="516"/>
      <c r="HZV69" s="516"/>
      <c r="HZW69" s="516"/>
      <c r="HZX69" s="516"/>
      <c r="HZY69" s="516"/>
      <c r="HZZ69" s="516"/>
      <c r="IAA69" s="516"/>
      <c r="IAB69" s="516"/>
      <c r="IAC69" s="516"/>
      <c r="IAD69" s="516"/>
      <c r="IAE69" s="516"/>
      <c r="IAF69" s="516"/>
      <c r="IAG69" s="516"/>
      <c r="IAH69" s="516"/>
      <c r="IAI69" s="516"/>
      <c r="IAJ69" s="516"/>
      <c r="IAK69" s="516"/>
      <c r="IAL69" s="516"/>
      <c r="IAM69" s="516"/>
      <c r="IAN69" s="516"/>
      <c r="IAO69" s="516"/>
      <c r="IAP69" s="516"/>
      <c r="IAQ69" s="516"/>
      <c r="IAR69" s="516"/>
      <c r="IAS69" s="516"/>
      <c r="IAT69" s="516"/>
      <c r="IAU69" s="516"/>
      <c r="IAV69" s="516"/>
      <c r="IAW69" s="516"/>
      <c r="IAX69" s="516"/>
      <c r="IAY69" s="516"/>
      <c r="IAZ69" s="516"/>
      <c r="IBA69" s="516"/>
      <c r="IBB69" s="516"/>
      <c r="IBC69" s="516"/>
      <c r="IBD69" s="516"/>
      <c r="IBE69" s="516"/>
      <c r="IBF69" s="516"/>
      <c r="IBG69" s="516"/>
      <c r="IBH69" s="516"/>
      <c r="IBI69" s="516"/>
      <c r="IBJ69" s="516"/>
      <c r="IBK69" s="516"/>
      <c r="IBL69" s="516"/>
      <c r="IBM69" s="516"/>
      <c r="IBN69" s="516"/>
      <c r="IBO69" s="516"/>
      <c r="IBP69" s="516"/>
      <c r="IBQ69" s="516"/>
      <c r="IBR69" s="516"/>
      <c r="IBS69" s="516"/>
      <c r="IBT69" s="516"/>
      <c r="IBU69" s="516"/>
      <c r="IBV69" s="516"/>
      <c r="IBW69" s="516"/>
      <c r="IBX69" s="516"/>
      <c r="IBY69" s="516"/>
      <c r="IBZ69" s="516"/>
      <c r="ICA69" s="516"/>
      <c r="ICB69" s="516"/>
      <c r="ICC69" s="516"/>
      <c r="ICD69" s="516"/>
      <c r="ICE69" s="516"/>
      <c r="ICF69" s="516"/>
      <c r="ICG69" s="516"/>
      <c r="ICH69" s="516"/>
      <c r="ICI69" s="516"/>
      <c r="ICJ69" s="516"/>
      <c r="ICK69" s="516"/>
      <c r="ICL69" s="516"/>
      <c r="ICM69" s="516"/>
      <c r="ICN69" s="516"/>
      <c r="ICO69" s="516"/>
      <c r="ICP69" s="516"/>
      <c r="ICQ69" s="516"/>
      <c r="ICR69" s="516"/>
      <c r="ICS69" s="516"/>
      <c r="ICT69" s="516"/>
      <c r="ICU69" s="516"/>
      <c r="ICV69" s="516"/>
      <c r="ICW69" s="516"/>
      <c r="ICX69" s="516"/>
      <c r="ICY69" s="516"/>
      <c r="ICZ69" s="516"/>
      <c r="IDA69" s="516"/>
      <c r="IDB69" s="516"/>
      <c r="IDC69" s="516"/>
      <c r="IDD69" s="516"/>
      <c r="IDE69" s="516"/>
      <c r="IDF69" s="516"/>
      <c r="IDG69" s="516"/>
      <c r="IDH69" s="516"/>
      <c r="IDI69" s="516"/>
      <c r="IDJ69" s="516"/>
      <c r="IDK69" s="516"/>
      <c r="IDL69" s="516"/>
      <c r="IDM69" s="516"/>
      <c r="IDN69" s="516"/>
      <c r="IDO69" s="516"/>
      <c r="IDP69" s="516"/>
      <c r="IDQ69" s="516"/>
      <c r="IDR69" s="516"/>
      <c r="IDS69" s="516"/>
      <c r="IDT69" s="516"/>
      <c r="IDU69" s="516"/>
      <c r="IDV69" s="516"/>
      <c r="IDW69" s="516"/>
      <c r="IDX69" s="516"/>
      <c r="IDY69" s="516"/>
      <c r="IDZ69" s="516"/>
      <c r="IEA69" s="516"/>
      <c r="IEB69" s="516"/>
      <c r="IEC69" s="516"/>
      <c r="IED69" s="516"/>
      <c r="IEE69" s="516"/>
      <c r="IEF69" s="516"/>
      <c r="IEG69" s="516"/>
      <c r="IEH69" s="516"/>
      <c r="IEI69" s="516"/>
      <c r="IEJ69" s="516"/>
      <c r="IEK69" s="516"/>
      <c r="IEL69" s="516"/>
      <c r="IEM69" s="516"/>
      <c r="IEN69" s="516"/>
      <c r="IEO69" s="516"/>
      <c r="IEP69" s="516"/>
      <c r="IEQ69" s="516"/>
      <c r="IER69" s="516"/>
      <c r="IES69" s="516"/>
      <c r="IET69" s="516"/>
      <c r="IEU69" s="516"/>
      <c r="IEV69" s="516"/>
      <c r="IEW69" s="516"/>
      <c r="IEX69" s="516"/>
      <c r="IEY69" s="516"/>
      <c r="IEZ69" s="516"/>
      <c r="IFA69" s="516"/>
      <c r="IFB69" s="516"/>
      <c r="IFC69" s="516"/>
      <c r="IFD69" s="516"/>
      <c r="IFE69" s="516"/>
      <c r="IFF69" s="516"/>
      <c r="IFG69" s="516"/>
      <c r="IFH69" s="516"/>
      <c r="IFI69" s="516"/>
      <c r="IFJ69" s="516"/>
      <c r="IFK69" s="516"/>
      <c r="IFL69" s="516"/>
      <c r="IFM69" s="516"/>
      <c r="IFN69" s="516"/>
      <c r="IFO69" s="516"/>
      <c r="IFP69" s="516"/>
      <c r="IFQ69" s="516"/>
      <c r="IFR69" s="516"/>
      <c r="IFS69" s="516"/>
      <c r="IFT69" s="516"/>
      <c r="IFU69" s="516"/>
      <c r="IFV69" s="516"/>
      <c r="IFW69" s="516"/>
      <c r="IFX69" s="516"/>
      <c r="IFY69" s="516"/>
      <c r="IFZ69" s="516"/>
      <c r="IGA69" s="516"/>
      <c r="IGB69" s="516"/>
      <c r="IGC69" s="516"/>
      <c r="IGD69" s="516"/>
      <c r="IGE69" s="516"/>
      <c r="IGF69" s="516"/>
      <c r="IGG69" s="516"/>
      <c r="IGH69" s="516"/>
      <c r="IGI69" s="516"/>
      <c r="IGJ69" s="516"/>
      <c r="IGK69" s="516"/>
      <c r="IGL69" s="516"/>
      <c r="IGM69" s="516"/>
      <c r="IGN69" s="516"/>
      <c r="IGO69" s="516"/>
      <c r="IGP69" s="516"/>
      <c r="IGQ69" s="516"/>
      <c r="IGR69" s="516"/>
      <c r="IGS69" s="516"/>
      <c r="IGT69" s="516"/>
      <c r="IGU69" s="516"/>
      <c r="IGV69" s="516"/>
      <c r="IGW69" s="516"/>
      <c r="IGX69" s="516"/>
      <c r="IGY69" s="516"/>
      <c r="IGZ69" s="516"/>
      <c r="IHA69" s="516"/>
      <c r="IHB69" s="516"/>
      <c r="IHC69" s="516"/>
      <c r="IHD69" s="516"/>
      <c r="IHE69" s="516"/>
      <c r="IHF69" s="516"/>
      <c r="IHG69" s="516"/>
      <c r="IHH69" s="516"/>
      <c r="IHI69" s="516"/>
      <c r="IHJ69" s="516"/>
      <c r="IHK69" s="516"/>
      <c r="IHL69" s="516"/>
      <c r="IHM69" s="516"/>
      <c r="IHN69" s="516"/>
      <c r="IHO69" s="516"/>
      <c r="IHP69" s="516"/>
      <c r="IHQ69" s="516"/>
      <c r="IHR69" s="516"/>
      <c r="IHS69" s="516"/>
      <c r="IHT69" s="516"/>
      <c r="IHU69" s="516"/>
      <c r="IHV69" s="516"/>
      <c r="IHW69" s="516"/>
      <c r="IHX69" s="516"/>
      <c r="IHY69" s="516"/>
      <c r="IHZ69" s="516"/>
      <c r="IIA69" s="516"/>
      <c r="IIB69" s="516"/>
      <c r="IIC69" s="516"/>
      <c r="IID69" s="516"/>
      <c r="IIE69" s="516"/>
      <c r="IIF69" s="516"/>
      <c r="IIG69" s="516"/>
      <c r="IIH69" s="516"/>
      <c r="III69" s="516"/>
      <c r="IIJ69" s="516"/>
      <c r="IIK69" s="516"/>
      <c r="IIL69" s="516"/>
      <c r="IIM69" s="516"/>
      <c r="IIN69" s="516"/>
      <c r="IIO69" s="516"/>
      <c r="IIP69" s="516"/>
      <c r="IIQ69" s="516"/>
      <c r="IIR69" s="516"/>
      <c r="IIS69" s="516"/>
      <c r="IIT69" s="516"/>
      <c r="IIU69" s="516"/>
      <c r="IIV69" s="516"/>
      <c r="IIW69" s="516"/>
      <c r="IIX69" s="516"/>
      <c r="IIY69" s="516"/>
      <c r="IIZ69" s="516"/>
      <c r="IJA69" s="516"/>
      <c r="IJB69" s="516"/>
      <c r="IJC69" s="516"/>
      <c r="IJD69" s="516"/>
      <c r="IJE69" s="516"/>
      <c r="IJF69" s="516"/>
      <c r="IJG69" s="516"/>
      <c r="IJH69" s="516"/>
      <c r="IJI69" s="516"/>
      <c r="IJJ69" s="516"/>
      <c r="IJK69" s="516"/>
      <c r="IJL69" s="516"/>
      <c r="IJM69" s="516"/>
      <c r="IJN69" s="516"/>
      <c r="IJO69" s="516"/>
      <c r="IJP69" s="516"/>
      <c r="IJQ69" s="516"/>
      <c r="IJR69" s="516"/>
      <c r="IJS69" s="516"/>
      <c r="IJT69" s="516"/>
      <c r="IJU69" s="516"/>
      <c r="IJV69" s="516"/>
      <c r="IJW69" s="516"/>
      <c r="IJX69" s="516"/>
      <c r="IJY69" s="516"/>
      <c r="IJZ69" s="516"/>
      <c r="IKA69" s="516"/>
      <c r="IKB69" s="516"/>
      <c r="IKC69" s="516"/>
      <c r="IKD69" s="516"/>
      <c r="IKE69" s="516"/>
      <c r="IKF69" s="516"/>
      <c r="IKG69" s="516"/>
      <c r="IKH69" s="516"/>
      <c r="IKI69" s="516"/>
      <c r="IKJ69" s="516"/>
      <c r="IKK69" s="516"/>
      <c r="IKL69" s="516"/>
      <c r="IKM69" s="516"/>
      <c r="IKN69" s="516"/>
      <c r="IKO69" s="516"/>
      <c r="IKP69" s="516"/>
      <c r="IKQ69" s="516"/>
      <c r="IKR69" s="516"/>
      <c r="IKS69" s="516"/>
      <c r="IKT69" s="516"/>
      <c r="IKU69" s="516"/>
      <c r="IKV69" s="516"/>
      <c r="IKW69" s="516"/>
      <c r="IKX69" s="516"/>
      <c r="IKY69" s="516"/>
      <c r="IKZ69" s="516"/>
      <c r="ILA69" s="516"/>
      <c r="ILB69" s="516"/>
      <c r="ILC69" s="516"/>
      <c r="ILD69" s="516"/>
      <c r="ILE69" s="516"/>
      <c r="ILF69" s="516"/>
      <c r="ILG69" s="516"/>
      <c r="ILH69" s="516"/>
      <c r="ILI69" s="516"/>
      <c r="ILJ69" s="516"/>
      <c r="ILK69" s="516"/>
      <c r="ILL69" s="516"/>
      <c r="ILM69" s="516"/>
      <c r="ILN69" s="516"/>
      <c r="ILO69" s="516"/>
      <c r="ILP69" s="516"/>
      <c r="ILQ69" s="516"/>
      <c r="ILR69" s="516"/>
      <c r="ILS69" s="516"/>
      <c r="ILT69" s="516"/>
      <c r="ILU69" s="516"/>
      <c r="ILV69" s="516"/>
      <c r="ILW69" s="516"/>
      <c r="ILX69" s="516"/>
      <c r="ILY69" s="516"/>
      <c r="ILZ69" s="516"/>
      <c r="IMA69" s="516"/>
      <c r="IMB69" s="516"/>
      <c r="IMC69" s="516"/>
      <c r="IMD69" s="516"/>
      <c r="IME69" s="516"/>
      <c r="IMF69" s="516"/>
      <c r="IMG69" s="516"/>
      <c r="IMH69" s="516"/>
      <c r="IMI69" s="516"/>
      <c r="IMJ69" s="516"/>
      <c r="IMK69" s="516"/>
      <c r="IML69" s="516"/>
      <c r="IMM69" s="516"/>
      <c r="IMN69" s="516"/>
      <c r="IMO69" s="516"/>
      <c r="IMP69" s="516"/>
      <c r="IMQ69" s="516"/>
      <c r="IMR69" s="516"/>
      <c r="IMS69" s="516"/>
      <c r="IMT69" s="516"/>
      <c r="IMU69" s="516"/>
      <c r="IMV69" s="516"/>
      <c r="IMW69" s="516"/>
      <c r="IMX69" s="516"/>
      <c r="IMY69" s="516"/>
      <c r="IMZ69" s="516"/>
      <c r="INA69" s="516"/>
      <c r="INB69" s="516"/>
      <c r="INC69" s="516"/>
      <c r="IND69" s="516"/>
      <c r="INE69" s="516"/>
      <c r="INF69" s="516"/>
      <c r="ING69" s="516"/>
      <c r="INH69" s="516"/>
      <c r="INI69" s="516"/>
      <c r="INJ69" s="516"/>
      <c r="INK69" s="516"/>
      <c r="INL69" s="516"/>
      <c r="INM69" s="516"/>
      <c r="INN69" s="516"/>
      <c r="INO69" s="516"/>
      <c r="INP69" s="516"/>
      <c r="INQ69" s="516"/>
      <c r="INR69" s="516"/>
      <c r="INS69" s="516"/>
      <c r="INT69" s="516"/>
      <c r="INU69" s="516"/>
      <c r="INV69" s="516"/>
      <c r="INW69" s="516"/>
      <c r="INX69" s="516"/>
      <c r="INY69" s="516"/>
      <c r="INZ69" s="516"/>
      <c r="IOA69" s="516"/>
      <c r="IOB69" s="516"/>
      <c r="IOC69" s="516"/>
      <c r="IOD69" s="516"/>
      <c r="IOE69" s="516"/>
      <c r="IOF69" s="516"/>
      <c r="IOG69" s="516"/>
      <c r="IOH69" s="516"/>
      <c r="IOI69" s="516"/>
      <c r="IOJ69" s="516"/>
      <c r="IOK69" s="516"/>
      <c r="IOL69" s="516"/>
      <c r="IOM69" s="516"/>
      <c r="ION69" s="516"/>
      <c r="IOO69" s="516"/>
      <c r="IOP69" s="516"/>
      <c r="IOQ69" s="516"/>
      <c r="IOR69" s="516"/>
      <c r="IOS69" s="516"/>
      <c r="IOT69" s="516"/>
      <c r="IOU69" s="516"/>
      <c r="IOV69" s="516"/>
      <c r="IOW69" s="516"/>
      <c r="IOX69" s="516"/>
      <c r="IOY69" s="516"/>
      <c r="IOZ69" s="516"/>
      <c r="IPA69" s="516"/>
      <c r="IPB69" s="516"/>
      <c r="IPC69" s="516"/>
      <c r="IPD69" s="516"/>
      <c r="IPE69" s="516"/>
      <c r="IPF69" s="516"/>
      <c r="IPG69" s="516"/>
      <c r="IPH69" s="516"/>
      <c r="IPI69" s="516"/>
      <c r="IPJ69" s="516"/>
      <c r="IPK69" s="516"/>
      <c r="IPL69" s="516"/>
      <c r="IPM69" s="516"/>
      <c r="IPN69" s="516"/>
      <c r="IPO69" s="516"/>
      <c r="IPP69" s="516"/>
      <c r="IPQ69" s="516"/>
      <c r="IPR69" s="516"/>
      <c r="IPS69" s="516"/>
      <c r="IPT69" s="516"/>
      <c r="IPU69" s="516"/>
      <c r="IPV69" s="516"/>
      <c r="IPW69" s="516"/>
      <c r="IPX69" s="516"/>
      <c r="IPY69" s="516"/>
      <c r="IPZ69" s="516"/>
      <c r="IQA69" s="516"/>
      <c r="IQB69" s="516"/>
      <c r="IQC69" s="516"/>
      <c r="IQD69" s="516"/>
      <c r="IQE69" s="516"/>
      <c r="IQF69" s="516"/>
      <c r="IQG69" s="516"/>
      <c r="IQH69" s="516"/>
      <c r="IQI69" s="516"/>
      <c r="IQJ69" s="516"/>
      <c r="IQK69" s="516"/>
      <c r="IQL69" s="516"/>
      <c r="IQM69" s="516"/>
      <c r="IQN69" s="516"/>
      <c r="IQO69" s="516"/>
      <c r="IQP69" s="516"/>
      <c r="IQQ69" s="516"/>
      <c r="IQR69" s="516"/>
      <c r="IQS69" s="516"/>
      <c r="IQT69" s="516"/>
      <c r="IQU69" s="516"/>
      <c r="IQV69" s="516"/>
      <c r="IQW69" s="516"/>
      <c r="IQX69" s="516"/>
      <c r="IQY69" s="516"/>
      <c r="IQZ69" s="516"/>
      <c r="IRA69" s="516"/>
      <c r="IRB69" s="516"/>
      <c r="IRC69" s="516"/>
      <c r="IRD69" s="516"/>
      <c r="IRE69" s="516"/>
      <c r="IRF69" s="516"/>
      <c r="IRG69" s="516"/>
      <c r="IRH69" s="516"/>
      <c r="IRI69" s="516"/>
      <c r="IRJ69" s="516"/>
      <c r="IRK69" s="516"/>
      <c r="IRL69" s="516"/>
      <c r="IRM69" s="516"/>
      <c r="IRN69" s="516"/>
      <c r="IRO69" s="516"/>
      <c r="IRP69" s="516"/>
      <c r="IRQ69" s="516"/>
      <c r="IRR69" s="516"/>
      <c r="IRS69" s="516"/>
      <c r="IRT69" s="516"/>
      <c r="IRU69" s="516"/>
      <c r="IRV69" s="516"/>
      <c r="IRW69" s="516"/>
      <c r="IRX69" s="516"/>
      <c r="IRY69" s="516"/>
      <c r="IRZ69" s="516"/>
      <c r="ISA69" s="516"/>
      <c r="ISB69" s="516"/>
      <c r="ISC69" s="516"/>
      <c r="ISD69" s="516"/>
      <c r="ISE69" s="516"/>
      <c r="ISF69" s="516"/>
      <c r="ISG69" s="516"/>
      <c r="ISH69" s="516"/>
      <c r="ISI69" s="516"/>
      <c r="ISJ69" s="516"/>
      <c r="ISK69" s="516"/>
      <c r="ISL69" s="516"/>
      <c r="ISM69" s="516"/>
      <c r="ISN69" s="516"/>
      <c r="ISO69" s="516"/>
      <c r="ISP69" s="516"/>
      <c r="ISQ69" s="516"/>
      <c r="ISR69" s="516"/>
      <c r="ISS69" s="516"/>
      <c r="IST69" s="516"/>
      <c r="ISU69" s="516"/>
      <c r="ISV69" s="516"/>
      <c r="ISW69" s="516"/>
      <c r="ISX69" s="516"/>
      <c r="ISY69" s="516"/>
      <c r="ISZ69" s="516"/>
      <c r="ITA69" s="516"/>
      <c r="ITB69" s="516"/>
      <c r="ITC69" s="516"/>
      <c r="ITD69" s="516"/>
      <c r="ITE69" s="516"/>
      <c r="ITF69" s="516"/>
      <c r="ITG69" s="516"/>
      <c r="ITH69" s="516"/>
      <c r="ITI69" s="516"/>
      <c r="ITJ69" s="516"/>
      <c r="ITK69" s="516"/>
      <c r="ITL69" s="516"/>
      <c r="ITM69" s="516"/>
      <c r="ITN69" s="516"/>
      <c r="ITO69" s="516"/>
      <c r="ITP69" s="516"/>
      <c r="ITQ69" s="516"/>
      <c r="ITR69" s="516"/>
      <c r="ITS69" s="516"/>
      <c r="ITT69" s="516"/>
      <c r="ITU69" s="516"/>
      <c r="ITV69" s="516"/>
      <c r="ITW69" s="516"/>
      <c r="ITX69" s="516"/>
      <c r="ITY69" s="516"/>
      <c r="ITZ69" s="516"/>
      <c r="IUA69" s="516"/>
      <c r="IUB69" s="516"/>
      <c r="IUC69" s="516"/>
      <c r="IUD69" s="516"/>
      <c r="IUE69" s="516"/>
      <c r="IUF69" s="516"/>
      <c r="IUG69" s="516"/>
      <c r="IUH69" s="516"/>
      <c r="IUI69" s="516"/>
      <c r="IUJ69" s="516"/>
      <c r="IUK69" s="516"/>
      <c r="IUL69" s="516"/>
      <c r="IUM69" s="516"/>
      <c r="IUN69" s="516"/>
      <c r="IUO69" s="516"/>
      <c r="IUP69" s="516"/>
      <c r="IUQ69" s="516"/>
      <c r="IUR69" s="516"/>
      <c r="IUS69" s="516"/>
      <c r="IUT69" s="516"/>
      <c r="IUU69" s="516"/>
      <c r="IUV69" s="516"/>
      <c r="IUW69" s="516"/>
      <c r="IUX69" s="516"/>
      <c r="IUY69" s="516"/>
      <c r="IUZ69" s="516"/>
      <c r="IVA69" s="516"/>
      <c r="IVB69" s="516"/>
      <c r="IVC69" s="516"/>
      <c r="IVD69" s="516"/>
      <c r="IVE69" s="516"/>
      <c r="IVF69" s="516"/>
      <c r="IVG69" s="516"/>
      <c r="IVH69" s="516"/>
      <c r="IVI69" s="516"/>
      <c r="IVJ69" s="516"/>
      <c r="IVK69" s="516"/>
      <c r="IVL69" s="516"/>
      <c r="IVM69" s="516"/>
      <c r="IVN69" s="516"/>
      <c r="IVO69" s="516"/>
      <c r="IVP69" s="516"/>
      <c r="IVQ69" s="516"/>
      <c r="IVR69" s="516"/>
      <c r="IVS69" s="516"/>
      <c r="IVT69" s="516"/>
      <c r="IVU69" s="516"/>
      <c r="IVV69" s="516"/>
      <c r="IVW69" s="516"/>
      <c r="IVX69" s="516"/>
      <c r="IVY69" s="516"/>
      <c r="IVZ69" s="516"/>
      <c r="IWA69" s="516"/>
      <c r="IWB69" s="516"/>
      <c r="IWC69" s="516"/>
      <c r="IWD69" s="516"/>
      <c r="IWE69" s="516"/>
      <c r="IWF69" s="516"/>
      <c r="IWG69" s="516"/>
      <c r="IWH69" s="516"/>
      <c r="IWI69" s="516"/>
      <c r="IWJ69" s="516"/>
      <c r="IWK69" s="516"/>
      <c r="IWL69" s="516"/>
      <c r="IWM69" s="516"/>
      <c r="IWN69" s="516"/>
      <c r="IWO69" s="516"/>
      <c r="IWP69" s="516"/>
      <c r="IWQ69" s="516"/>
      <c r="IWR69" s="516"/>
      <c r="IWS69" s="516"/>
      <c r="IWT69" s="516"/>
      <c r="IWU69" s="516"/>
      <c r="IWV69" s="516"/>
      <c r="IWW69" s="516"/>
      <c r="IWX69" s="516"/>
      <c r="IWY69" s="516"/>
      <c r="IWZ69" s="516"/>
      <c r="IXA69" s="516"/>
      <c r="IXB69" s="516"/>
      <c r="IXC69" s="516"/>
      <c r="IXD69" s="516"/>
      <c r="IXE69" s="516"/>
      <c r="IXF69" s="516"/>
      <c r="IXG69" s="516"/>
      <c r="IXH69" s="516"/>
      <c r="IXI69" s="516"/>
      <c r="IXJ69" s="516"/>
      <c r="IXK69" s="516"/>
      <c r="IXL69" s="516"/>
      <c r="IXM69" s="516"/>
      <c r="IXN69" s="516"/>
      <c r="IXO69" s="516"/>
      <c r="IXP69" s="516"/>
      <c r="IXQ69" s="516"/>
      <c r="IXR69" s="516"/>
      <c r="IXS69" s="516"/>
      <c r="IXT69" s="516"/>
      <c r="IXU69" s="516"/>
      <c r="IXV69" s="516"/>
      <c r="IXW69" s="516"/>
      <c r="IXX69" s="516"/>
      <c r="IXY69" s="516"/>
      <c r="IXZ69" s="516"/>
      <c r="IYA69" s="516"/>
      <c r="IYB69" s="516"/>
      <c r="IYC69" s="516"/>
      <c r="IYD69" s="516"/>
      <c r="IYE69" s="516"/>
      <c r="IYF69" s="516"/>
      <c r="IYG69" s="516"/>
      <c r="IYH69" s="516"/>
      <c r="IYI69" s="516"/>
      <c r="IYJ69" s="516"/>
      <c r="IYK69" s="516"/>
      <c r="IYL69" s="516"/>
      <c r="IYM69" s="516"/>
      <c r="IYN69" s="516"/>
      <c r="IYO69" s="516"/>
      <c r="IYP69" s="516"/>
      <c r="IYQ69" s="516"/>
      <c r="IYR69" s="516"/>
      <c r="IYS69" s="516"/>
      <c r="IYT69" s="516"/>
      <c r="IYU69" s="516"/>
      <c r="IYV69" s="516"/>
      <c r="IYW69" s="516"/>
      <c r="IYX69" s="516"/>
      <c r="IYY69" s="516"/>
      <c r="IYZ69" s="516"/>
      <c r="IZA69" s="516"/>
      <c r="IZB69" s="516"/>
      <c r="IZC69" s="516"/>
      <c r="IZD69" s="516"/>
      <c r="IZE69" s="516"/>
      <c r="IZF69" s="516"/>
      <c r="IZG69" s="516"/>
      <c r="IZH69" s="516"/>
      <c r="IZI69" s="516"/>
      <c r="IZJ69" s="516"/>
      <c r="IZK69" s="516"/>
      <c r="IZL69" s="516"/>
      <c r="IZM69" s="516"/>
      <c r="IZN69" s="516"/>
      <c r="IZO69" s="516"/>
      <c r="IZP69" s="516"/>
      <c r="IZQ69" s="516"/>
      <c r="IZR69" s="516"/>
      <c r="IZS69" s="516"/>
      <c r="IZT69" s="516"/>
      <c r="IZU69" s="516"/>
      <c r="IZV69" s="516"/>
      <c r="IZW69" s="516"/>
      <c r="IZX69" s="516"/>
      <c r="IZY69" s="516"/>
      <c r="IZZ69" s="516"/>
      <c r="JAA69" s="516"/>
      <c r="JAB69" s="516"/>
      <c r="JAC69" s="516"/>
      <c r="JAD69" s="516"/>
      <c r="JAE69" s="516"/>
      <c r="JAF69" s="516"/>
      <c r="JAG69" s="516"/>
      <c r="JAH69" s="516"/>
      <c r="JAI69" s="516"/>
      <c r="JAJ69" s="516"/>
      <c r="JAK69" s="516"/>
      <c r="JAL69" s="516"/>
      <c r="JAM69" s="516"/>
      <c r="JAN69" s="516"/>
      <c r="JAO69" s="516"/>
      <c r="JAP69" s="516"/>
      <c r="JAQ69" s="516"/>
      <c r="JAR69" s="516"/>
      <c r="JAS69" s="516"/>
      <c r="JAT69" s="516"/>
      <c r="JAU69" s="516"/>
      <c r="JAV69" s="516"/>
      <c r="JAW69" s="516"/>
      <c r="JAX69" s="516"/>
      <c r="JAY69" s="516"/>
      <c r="JAZ69" s="516"/>
      <c r="JBA69" s="516"/>
      <c r="JBB69" s="516"/>
      <c r="JBC69" s="516"/>
      <c r="JBD69" s="516"/>
      <c r="JBE69" s="516"/>
      <c r="JBF69" s="516"/>
      <c r="JBG69" s="516"/>
      <c r="JBH69" s="516"/>
      <c r="JBI69" s="516"/>
      <c r="JBJ69" s="516"/>
      <c r="JBK69" s="516"/>
      <c r="JBL69" s="516"/>
      <c r="JBM69" s="516"/>
      <c r="JBN69" s="516"/>
      <c r="JBO69" s="516"/>
      <c r="JBP69" s="516"/>
      <c r="JBQ69" s="516"/>
      <c r="JBR69" s="516"/>
      <c r="JBS69" s="516"/>
      <c r="JBT69" s="516"/>
      <c r="JBU69" s="516"/>
      <c r="JBV69" s="516"/>
      <c r="JBW69" s="516"/>
      <c r="JBX69" s="516"/>
      <c r="JBY69" s="516"/>
      <c r="JBZ69" s="516"/>
      <c r="JCA69" s="516"/>
      <c r="JCB69" s="516"/>
      <c r="JCC69" s="516"/>
      <c r="JCD69" s="516"/>
      <c r="JCE69" s="516"/>
      <c r="JCF69" s="516"/>
      <c r="JCG69" s="516"/>
      <c r="JCH69" s="516"/>
      <c r="JCI69" s="516"/>
      <c r="JCJ69" s="516"/>
      <c r="JCK69" s="516"/>
      <c r="JCL69" s="516"/>
      <c r="JCM69" s="516"/>
      <c r="JCN69" s="516"/>
      <c r="JCO69" s="516"/>
      <c r="JCP69" s="516"/>
      <c r="JCQ69" s="516"/>
      <c r="JCR69" s="516"/>
      <c r="JCS69" s="516"/>
      <c r="JCT69" s="516"/>
      <c r="JCU69" s="516"/>
      <c r="JCV69" s="516"/>
      <c r="JCW69" s="516"/>
      <c r="JCX69" s="516"/>
      <c r="JCY69" s="516"/>
      <c r="JCZ69" s="516"/>
      <c r="JDA69" s="516"/>
      <c r="JDB69" s="516"/>
      <c r="JDC69" s="516"/>
      <c r="JDD69" s="516"/>
      <c r="JDE69" s="516"/>
      <c r="JDF69" s="516"/>
      <c r="JDG69" s="516"/>
      <c r="JDH69" s="516"/>
      <c r="JDI69" s="516"/>
      <c r="JDJ69" s="516"/>
      <c r="JDK69" s="516"/>
      <c r="JDL69" s="516"/>
      <c r="JDM69" s="516"/>
      <c r="JDN69" s="516"/>
      <c r="JDO69" s="516"/>
      <c r="JDP69" s="516"/>
      <c r="JDQ69" s="516"/>
      <c r="JDR69" s="516"/>
      <c r="JDS69" s="516"/>
      <c r="JDT69" s="516"/>
      <c r="JDU69" s="516"/>
      <c r="JDV69" s="516"/>
      <c r="JDW69" s="516"/>
      <c r="JDX69" s="516"/>
      <c r="JDY69" s="516"/>
      <c r="JDZ69" s="516"/>
      <c r="JEA69" s="516"/>
      <c r="JEB69" s="516"/>
      <c r="JEC69" s="516"/>
      <c r="JED69" s="516"/>
      <c r="JEE69" s="516"/>
      <c r="JEF69" s="516"/>
      <c r="JEG69" s="516"/>
      <c r="JEH69" s="516"/>
      <c r="JEI69" s="516"/>
      <c r="JEJ69" s="516"/>
      <c r="JEK69" s="516"/>
      <c r="JEL69" s="516"/>
      <c r="JEM69" s="516"/>
      <c r="JEN69" s="516"/>
      <c r="JEO69" s="516"/>
      <c r="JEP69" s="516"/>
      <c r="JEQ69" s="516"/>
      <c r="JER69" s="516"/>
      <c r="JES69" s="516"/>
      <c r="JET69" s="516"/>
      <c r="JEU69" s="516"/>
      <c r="JEV69" s="516"/>
      <c r="JEW69" s="516"/>
      <c r="JEX69" s="516"/>
      <c r="JEY69" s="516"/>
      <c r="JEZ69" s="516"/>
      <c r="JFA69" s="516"/>
      <c r="JFB69" s="516"/>
      <c r="JFC69" s="516"/>
      <c r="JFD69" s="516"/>
      <c r="JFE69" s="516"/>
      <c r="JFF69" s="516"/>
      <c r="JFG69" s="516"/>
      <c r="JFH69" s="516"/>
      <c r="JFI69" s="516"/>
      <c r="JFJ69" s="516"/>
      <c r="JFK69" s="516"/>
      <c r="JFL69" s="516"/>
      <c r="JFM69" s="516"/>
      <c r="JFN69" s="516"/>
      <c r="JFO69" s="516"/>
      <c r="JFP69" s="516"/>
      <c r="JFQ69" s="516"/>
      <c r="JFR69" s="516"/>
      <c r="JFS69" s="516"/>
      <c r="JFT69" s="516"/>
      <c r="JFU69" s="516"/>
      <c r="JFV69" s="516"/>
      <c r="JFW69" s="516"/>
      <c r="JFX69" s="516"/>
      <c r="JFY69" s="516"/>
      <c r="JFZ69" s="516"/>
      <c r="JGA69" s="516"/>
      <c r="JGB69" s="516"/>
      <c r="JGC69" s="516"/>
      <c r="JGD69" s="516"/>
      <c r="JGE69" s="516"/>
      <c r="JGF69" s="516"/>
      <c r="JGG69" s="516"/>
      <c r="JGH69" s="516"/>
      <c r="JGI69" s="516"/>
      <c r="JGJ69" s="516"/>
      <c r="JGK69" s="516"/>
      <c r="JGL69" s="516"/>
      <c r="JGM69" s="516"/>
      <c r="JGN69" s="516"/>
      <c r="JGO69" s="516"/>
      <c r="JGP69" s="516"/>
      <c r="JGQ69" s="516"/>
      <c r="JGR69" s="516"/>
      <c r="JGS69" s="516"/>
      <c r="JGT69" s="516"/>
      <c r="JGU69" s="516"/>
      <c r="JGV69" s="516"/>
      <c r="JGW69" s="516"/>
      <c r="JGX69" s="516"/>
      <c r="JGY69" s="516"/>
      <c r="JGZ69" s="516"/>
      <c r="JHA69" s="516"/>
      <c r="JHB69" s="516"/>
      <c r="JHC69" s="516"/>
      <c r="JHD69" s="516"/>
      <c r="JHE69" s="516"/>
      <c r="JHF69" s="516"/>
      <c r="JHG69" s="516"/>
      <c r="JHH69" s="516"/>
      <c r="JHI69" s="516"/>
      <c r="JHJ69" s="516"/>
      <c r="JHK69" s="516"/>
      <c r="JHL69" s="516"/>
      <c r="JHM69" s="516"/>
      <c r="JHN69" s="516"/>
      <c r="JHO69" s="516"/>
      <c r="JHP69" s="516"/>
      <c r="JHQ69" s="516"/>
      <c r="JHR69" s="516"/>
      <c r="JHS69" s="516"/>
      <c r="JHT69" s="516"/>
      <c r="JHU69" s="516"/>
      <c r="JHV69" s="516"/>
      <c r="JHW69" s="516"/>
      <c r="JHX69" s="516"/>
      <c r="JHY69" s="516"/>
      <c r="JHZ69" s="516"/>
      <c r="JIA69" s="516"/>
      <c r="JIB69" s="516"/>
      <c r="JIC69" s="516"/>
      <c r="JID69" s="516"/>
      <c r="JIE69" s="516"/>
      <c r="JIF69" s="516"/>
      <c r="JIG69" s="516"/>
      <c r="JIH69" s="516"/>
      <c r="JII69" s="516"/>
      <c r="JIJ69" s="516"/>
      <c r="JIK69" s="516"/>
      <c r="JIL69" s="516"/>
      <c r="JIM69" s="516"/>
      <c r="JIN69" s="516"/>
      <c r="JIO69" s="516"/>
      <c r="JIP69" s="516"/>
      <c r="JIQ69" s="516"/>
      <c r="JIR69" s="516"/>
      <c r="JIS69" s="516"/>
      <c r="JIT69" s="516"/>
      <c r="JIU69" s="516"/>
      <c r="JIV69" s="516"/>
      <c r="JIW69" s="516"/>
      <c r="JIX69" s="516"/>
      <c r="JIY69" s="516"/>
      <c r="JIZ69" s="516"/>
      <c r="JJA69" s="516"/>
      <c r="JJB69" s="516"/>
      <c r="JJC69" s="516"/>
      <c r="JJD69" s="516"/>
      <c r="JJE69" s="516"/>
      <c r="JJF69" s="516"/>
      <c r="JJG69" s="516"/>
      <c r="JJH69" s="516"/>
      <c r="JJI69" s="516"/>
      <c r="JJJ69" s="516"/>
      <c r="JJK69" s="516"/>
      <c r="JJL69" s="516"/>
      <c r="JJM69" s="516"/>
      <c r="JJN69" s="516"/>
      <c r="JJO69" s="516"/>
      <c r="JJP69" s="516"/>
      <c r="JJQ69" s="516"/>
      <c r="JJR69" s="516"/>
      <c r="JJS69" s="516"/>
      <c r="JJT69" s="516"/>
      <c r="JJU69" s="516"/>
      <c r="JJV69" s="516"/>
      <c r="JJW69" s="516"/>
      <c r="JJX69" s="516"/>
      <c r="JJY69" s="516"/>
      <c r="JJZ69" s="516"/>
      <c r="JKA69" s="516"/>
      <c r="JKB69" s="516"/>
      <c r="JKC69" s="516"/>
      <c r="JKD69" s="516"/>
      <c r="JKE69" s="516"/>
      <c r="JKF69" s="516"/>
      <c r="JKG69" s="516"/>
      <c r="JKH69" s="516"/>
      <c r="JKI69" s="516"/>
      <c r="JKJ69" s="516"/>
      <c r="JKK69" s="516"/>
      <c r="JKL69" s="516"/>
      <c r="JKM69" s="516"/>
      <c r="JKN69" s="516"/>
      <c r="JKO69" s="516"/>
      <c r="JKP69" s="516"/>
      <c r="JKQ69" s="516"/>
      <c r="JKR69" s="516"/>
      <c r="JKS69" s="516"/>
      <c r="JKT69" s="516"/>
      <c r="JKU69" s="516"/>
      <c r="JKV69" s="516"/>
      <c r="JKW69" s="516"/>
      <c r="JKX69" s="516"/>
      <c r="JKY69" s="516"/>
      <c r="JKZ69" s="516"/>
      <c r="JLA69" s="516"/>
      <c r="JLB69" s="516"/>
      <c r="JLC69" s="516"/>
      <c r="JLD69" s="516"/>
      <c r="JLE69" s="516"/>
      <c r="JLF69" s="516"/>
      <c r="JLG69" s="516"/>
      <c r="JLH69" s="516"/>
      <c r="JLI69" s="516"/>
      <c r="JLJ69" s="516"/>
      <c r="JLK69" s="516"/>
      <c r="JLL69" s="516"/>
      <c r="JLM69" s="516"/>
      <c r="JLN69" s="516"/>
      <c r="JLO69" s="516"/>
      <c r="JLP69" s="516"/>
      <c r="JLQ69" s="516"/>
      <c r="JLR69" s="516"/>
      <c r="JLS69" s="516"/>
      <c r="JLT69" s="516"/>
      <c r="JLU69" s="516"/>
      <c r="JLV69" s="516"/>
      <c r="JLW69" s="516"/>
      <c r="JLX69" s="516"/>
      <c r="JLY69" s="516"/>
      <c r="JLZ69" s="516"/>
      <c r="JMA69" s="516"/>
      <c r="JMB69" s="516"/>
      <c r="JMC69" s="516"/>
      <c r="JMD69" s="516"/>
      <c r="JME69" s="516"/>
      <c r="JMF69" s="516"/>
      <c r="JMG69" s="516"/>
      <c r="JMH69" s="516"/>
      <c r="JMI69" s="516"/>
      <c r="JMJ69" s="516"/>
      <c r="JMK69" s="516"/>
      <c r="JML69" s="516"/>
      <c r="JMM69" s="516"/>
      <c r="JMN69" s="516"/>
      <c r="JMO69" s="516"/>
      <c r="JMP69" s="516"/>
      <c r="JMQ69" s="516"/>
      <c r="JMR69" s="516"/>
      <c r="JMS69" s="516"/>
      <c r="JMT69" s="516"/>
      <c r="JMU69" s="516"/>
      <c r="JMV69" s="516"/>
      <c r="JMW69" s="516"/>
      <c r="JMX69" s="516"/>
      <c r="JMY69" s="516"/>
      <c r="JMZ69" s="516"/>
      <c r="JNA69" s="516"/>
      <c r="JNB69" s="516"/>
      <c r="JNC69" s="516"/>
      <c r="JND69" s="516"/>
      <c r="JNE69" s="516"/>
      <c r="JNF69" s="516"/>
      <c r="JNG69" s="516"/>
      <c r="JNH69" s="516"/>
      <c r="JNI69" s="516"/>
      <c r="JNJ69" s="516"/>
      <c r="JNK69" s="516"/>
      <c r="JNL69" s="516"/>
      <c r="JNM69" s="516"/>
      <c r="JNN69" s="516"/>
      <c r="JNO69" s="516"/>
      <c r="JNP69" s="516"/>
      <c r="JNQ69" s="516"/>
      <c r="JNR69" s="516"/>
      <c r="JNS69" s="516"/>
      <c r="JNT69" s="516"/>
      <c r="JNU69" s="516"/>
      <c r="JNV69" s="516"/>
      <c r="JNW69" s="516"/>
      <c r="JNX69" s="516"/>
      <c r="JNY69" s="516"/>
      <c r="JNZ69" s="516"/>
      <c r="JOA69" s="516"/>
      <c r="JOB69" s="516"/>
      <c r="JOC69" s="516"/>
      <c r="JOD69" s="516"/>
      <c r="JOE69" s="516"/>
      <c r="JOF69" s="516"/>
      <c r="JOG69" s="516"/>
      <c r="JOH69" s="516"/>
      <c r="JOI69" s="516"/>
      <c r="JOJ69" s="516"/>
      <c r="JOK69" s="516"/>
      <c r="JOL69" s="516"/>
      <c r="JOM69" s="516"/>
      <c r="JON69" s="516"/>
      <c r="JOO69" s="516"/>
      <c r="JOP69" s="516"/>
      <c r="JOQ69" s="516"/>
      <c r="JOR69" s="516"/>
      <c r="JOS69" s="516"/>
      <c r="JOT69" s="516"/>
      <c r="JOU69" s="516"/>
      <c r="JOV69" s="516"/>
      <c r="JOW69" s="516"/>
      <c r="JOX69" s="516"/>
      <c r="JOY69" s="516"/>
      <c r="JOZ69" s="516"/>
      <c r="JPA69" s="516"/>
      <c r="JPB69" s="516"/>
      <c r="JPC69" s="516"/>
      <c r="JPD69" s="516"/>
      <c r="JPE69" s="516"/>
      <c r="JPF69" s="516"/>
      <c r="JPG69" s="516"/>
      <c r="JPH69" s="516"/>
      <c r="JPI69" s="516"/>
      <c r="JPJ69" s="516"/>
      <c r="JPK69" s="516"/>
      <c r="JPL69" s="516"/>
      <c r="JPM69" s="516"/>
      <c r="JPN69" s="516"/>
      <c r="JPO69" s="516"/>
      <c r="JPP69" s="516"/>
      <c r="JPQ69" s="516"/>
      <c r="JPR69" s="516"/>
      <c r="JPS69" s="516"/>
      <c r="JPT69" s="516"/>
      <c r="JPU69" s="516"/>
      <c r="JPV69" s="516"/>
      <c r="JPW69" s="516"/>
      <c r="JPX69" s="516"/>
      <c r="JPY69" s="516"/>
      <c r="JPZ69" s="516"/>
      <c r="JQA69" s="516"/>
      <c r="JQB69" s="516"/>
      <c r="JQC69" s="516"/>
      <c r="JQD69" s="516"/>
      <c r="JQE69" s="516"/>
      <c r="JQF69" s="516"/>
      <c r="JQG69" s="516"/>
      <c r="JQH69" s="516"/>
      <c r="JQI69" s="516"/>
      <c r="JQJ69" s="516"/>
      <c r="JQK69" s="516"/>
      <c r="JQL69" s="516"/>
      <c r="JQM69" s="516"/>
      <c r="JQN69" s="516"/>
      <c r="JQO69" s="516"/>
      <c r="JQP69" s="516"/>
      <c r="JQQ69" s="516"/>
      <c r="JQR69" s="516"/>
      <c r="JQS69" s="516"/>
      <c r="JQT69" s="516"/>
      <c r="JQU69" s="516"/>
      <c r="JQV69" s="516"/>
      <c r="JQW69" s="516"/>
      <c r="JQX69" s="516"/>
      <c r="JQY69" s="516"/>
      <c r="JQZ69" s="516"/>
      <c r="JRA69" s="516"/>
      <c r="JRB69" s="516"/>
      <c r="JRC69" s="516"/>
      <c r="JRD69" s="516"/>
      <c r="JRE69" s="516"/>
      <c r="JRF69" s="516"/>
      <c r="JRG69" s="516"/>
      <c r="JRH69" s="516"/>
      <c r="JRI69" s="516"/>
      <c r="JRJ69" s="516"/>
      <c r="JRK69" s="516"/>
      <c r="JRL69" s="516"/>
      <c r="JRM69" s="516"/>
      <c r="JRN69" s="516"/>
      <c r="JRO69" s="516"/>
      <c r="JRP69" s="516"/>
      <c r="JRQ69" s="516"/>
      <c r="JRR69" s="516"/>
      <c r="JRS69" s="516"/>
      <c r="JRT69" s="516"/>
      <c r="JRU69" s="516"/>
      <c r="JRV69" s="516"/>
      <c r="JRW69" s="516"/>
      <c r="JRX69" s="516"/>
      <c r="JRY69" s="516"/>
      <c r="JRZ69" s="516"/>
      <c r="JSA69" s="516"/>
      <c r="JSB69" s="516"/>
      <c r="JSC69" s="516"/>
      <c r="JSD69" s="516"/>
      <c r="JSE69" s="516"/>
      <c r="JSF69" s="516"/>
      <c r="JSG69" s="516"/>
      <c r="JSH69" s="516"/>
      <c r="JSI69" s="516"/>
      <c r="JSJ69" s="516"/>
      <c r="JSK69" s="516"/>
      <c r="JSL69" s="516"/>
      <c r="JSM69" s="516"/>
      <c r="JSN69" s="516"/>
      <c r="JSO69" s="516"/>
      <c r="JSP69" s="516"/>
      <c r="JSQ69" s="516"/>
      <c r="JSR69" s="516"/>
      <c r="JSS69" s="516"/>
      <c r="JST69" s="516"/>
      <c r="JSU69" s="516"/>
      <c r="JSV69" s="516"/>
      <c r="JSW69" s="516"/>
      <c r="JSX69" s="516"/>
      <c r="JSY69" s="516"/>
      <c r="JSZ69" s="516"/>
      <c r="JTA69" s="516"/>
      <c r="JTB69" s="516"/>
      <c r="JTC69" s="516"/>
      <c r="JTD69" s="516"/>
      <c r="JTE69" s="516"/>
      <c r="JTF69" s="516"/>
      <c r="JTG69" s="516"/>
      <c r="JTH69" s="516"/>
      <c r="JTI69" s="516"/>
      <c r="JTJ69" s="516"/>
      <c r="JTK69" s="516"/>
      <c r="JTL69" s="516"/>
      <c r="JTM69" s="516"/>
      <c r="JTN69" s="516"/>
      <c r="JTO69" s="516"/>
      <c r="JTP69" s="516"/>
      <c r="JTQ69" s="516"/>
      <c r="JTR69" s="516"/>
      <c r="JTS69" s="516"/>
      <c r="JTT69" s="516"/>
      <c r="JTU69" s="516"/>
      <c r="JTV69" s="516"/>
      <c r="JTW69" s="516"/>
      <c r="JTX69" s="516"/>
      <c r="JTY69" s="516"/>
      <c r="JTZ69" s="516"/>
      <c r="JUA69" s="516"/>
      <c r="JUB69" s="516"/>
      <c r="JUC69" s="516"/>
      <c r="JUD69" s="516"/>
      <c r="JUE69" s="516"/>
      <c r="JUF69" s="516"/>
      <c r="JUG69" s="516"/>
      <c r="JUH69" s="516"/>
      <c r="JUI69" s="516"/>
      <c r="JUJ69" s="516"/>
      <c r="JUK69" s="516"/>
      <c r="JUL69" s="516"/>
      <c r="JUM69" s="516"/>
      <c r="JUN69" s="516"/>
      <c r="JUO69" s="516"/>
      <c r="JUP69" s="516"/>
      <c r="JUQ69" s="516"/>
      <c r="JUR69" s="516"/>
      <c r="JUS69" s="516"/>
      <c r="JUT69" s="516"/>
      <c r="JUU69" s="516"/>
      <c r="JUV69" s="516"/>
      <c r="JUW69" s="516"/>
      <c r="JUX69" s="516"/>
      <c r="JUY69" s="516"/>
      <c r="JUZ69" s="516"/>
      <c r="JVA69" s="516"/>
      <c r="JVB69" s="516"/>
      <c r="JVC69" s="516"/>
      <c r="JVD69" s="516"/>
      <c r="JVE69" s="516"/>
      <c r="JVF69" s="516"/>
      <c r="JVG69" s="516"/>
      <c r="JVH69" s="516"/>
      <c r="JVI69" s="516"/>
      <c r="JVJ69" s="516"/>
      <c r="JVK69" s="516"/>
      <c r="JVL69" s="516"/>
      <c r="JVM69" s="516"/>
      <c r="JVN69" s="516"/>
      <c r="JVO69" s="516"/>
      <c r="JVP69" s="516"/>
      <c r="JVQ69" s="516"/>
      <c r="JVR69" s="516"/>
      <c r="JVS69" s="516"/>
      <c r="JVT69" s="516"/>
      <c r="JVU69" s="516"/>
      <c r="JVV69" s="516"/>
      <c r="JVW69" s="516"/>
      <c r="JVX69" s="516"/>
      <c r="JVY69" s="516"/>
      <c r="JVZ69" s="516"/>
      <c r="JWA69" s="516"/>
      <c r="JWB69" s="516"/>
      <c r="JWC69" s="516"/>
      <c r="JWD69" s="516"/>
      <c r="JWE69" s="516"/>
      <c r="JWF69" s="516"/>
      <c r="JWG69" s="516"/>
      <c r="JWH69" s="516"/>
      <c r="JWI69" s="516"/>
      <c r="JWJ69" s="516"/>
      <c r="JWK69" s="516"/>
      <c r="JWL69" s="516"/>
      <c r="JWM69" s="516"/>
      <c r="JWN69" s="516"/>
      <c r="JWO69" s="516"/>
      <c r="JWP69" s="516"/>
      <c r="JWQ69" s="516"/>
      <c r="JWR69" s="516"/>
      <c r="JWS69" s="516"/>
      <c r="JWT69" s="516"/>
      <c r="JWU69" s="516"/>
      <c r="JWV69" s="516"/>
      <c r="JWW69" s="516"/>
      <c r="JWX69" s="516"/>
      <c r="JWY69" s="516"/>
      <c r="JWZ69" s="516"/>
      <c r="JXA69" s="516"/>
      <c r="JXB69" s="516"/>
      <c r="JXC69" s="516"/>
      <c r="JXD69" s="516"/>
      <c r="JXE69" s="516"/>
      <c r="JXF69" s="516"/>
      <c r="JXG69" s="516"/>
      <c r="JXH69" s="516"/>
      <c r="JXI69" s="516"/>
      <c r="JXJ69" s="516"/>
      <c r="JXK69" s="516"/>
      <c r="JXL69" s="516"/>
      <c r="JXM69" s="516"/>
      <c r="JXN69" s="516"/>
      <c r="JXO69" s="516"/>
      <c r="JXP69" s="516"/>
      <c r="JXQ69" s="516"/>
      <c r="JXR69" s="516"/>
      <c r="JXS69" s="516"/>
      <c r="JXT69" s="516"/>
      <c r="JXU69" s="516"/>
      <c r="JXV69" s="516"/>
      <c r="JXW69" s="516"/>
      <c r="JXX69" s="516"/>
      <c r="JXY69" s="516"/>
      <c r="JXZ69" s="516"/>
      <c r="JYA69" s="516"/>
      <c r="JYB69" s="516"/>
      <c r="JYC69" s="516"/>
      <c r="JYD69" s="516"/>
      <c r="JYE69" s="516"/>
      <c r="JYF69" s="516"/>
      <c r="JYG69" s="516"/>
      <c r="JYH69" s="516"/>
      <c r="JYI69" s="516"/>
      <c r="JYJ69" s="516"/>
      <c r="JYK69" s="516"/>
      <c r="JYL69" s="516"/>
      <c r="JYM69" s="516"/>
      <c r="JYN69" s="516"/>
      <c r="JYO69" s="516"/>
      <c r="JYP69" s="516"/>
      <c r="JYQ69" s="516"/>
      <c r="JYR69" s="516"/>
      <c r="JYS69" s="516"/>
      <c r="JYT69" s="516"/>
      <c r="JYU69" s="516"/>
      <c r="JYV69" s="516"/>
      <c r="JYW69" s="516"/>
      <c r="JYX69" s="516"/>
      <c r="JYY69" s="516"/>
      <c r="JYZ69" s="516"/>
      <c r="JZA69" s="516"/>
      <c r="JZB69" s="516"/>
      <c r="JZC69" s="516"/>
      <c r="JZD69" s="516"/>
      <c r="JZE69" s="516"/>
      <c r="JZF69" s="516"/>
      <c r="JZG69" s="516"/>
      <c r="JZH69" s="516"/>
      <c r="JZI69" s="516"/>
      <c r="JZJ69" s="516"/>
      <c r="JZK69" s="516"/>
      <c r="JZL69" s="516"/>
      <c r="JZM69" s="516"/>
      <c r="JZN69" s="516"/>
      <c r="JZO69" s="516"/>
      <c r="JZP69" s="516"/>
      <c r="JZQ69" s="516"/>
      <c r="JZR69" s="516"/>
      <c r="JZS69" s="516"/>
      <c r="JZT69" s="516"/>
      <c r="JZU69" s="516"/>
      <c r="JZV69" s="516"/>
      <c r="JZW69" s="516"/>
      <c r="JZX69" s="516"/>
      <c r="JZY69" s="516"/>
      <c r="JZZ69" s="516"/>
      <c r="KAA69" s="516"/>
      <c r="KAB69" s="516"/>
      <c r="KAC69" s="516"/>
      <c r="KAD69" s="516"/>
      <c r="KAE69" s="516"/>
      <c r="KAF69" s="516"/>
      <c r="KAG69" s="516"/>
      <c r="KAH69" s="516"/>
      <c r="KAI69" s="516"/>
      <c r="KAJ69" s="516"/>
      <c r="KAK69" s="516"/>
      <c r="KAL69" s="516"/>
      <c r="KAM69" s="516"/>
      <c r="KAN69" s="516"/>
      <c r="KAO69" s="516"/>
      <c r="KAP69" s="516"/>
      <c r="KAQ69" s="516"/>
      <c r="KAR69" s="516"/>
      <c r="KAS69" s="516"/>
      <c r="KAT69" s="516"/>
      <c r="KAU69" s="516"/>
      <c r="KAV69" s="516"/>
      <c r="KAW69" s="516"/>
      <c r="KAX69" s="516"/>
      <c r="KAY69" s="516"/>
      <c r="KAZ69" s="516"/>
      <c r="KBA69" s="516"/>
      <c r="KBB69" s="516"/>
      <c r="KBC69" s="516"/>
      <c r="KBD69" s="516"/>
      <c r="KBE69" s="516"/>
      <c r="KBF69" s="516"/>
      <c r="KBG69" s="516"/>
      <c r="KBH69" s="516"/>
      <c r="KBI69" s="516"/>
      <c r="KBJ69" s="516"/>
      <c r="KBK69" s="516"/>
      <c r="KBL69" s="516"/>
      <c r="KBM69" s="516"/>
      <c r="KBN69" s="516"/>
      <c r="KBO69" s="516"/>
      <c r="KBP69" s="516"/>
      <c r="KBQ69" s="516"/>
      <c r="KBR69" s="516"/>
      <c r="KBS69" s="516"/>
      <c r="KBT69" s="516"/>
      <c r="KBU69" s="516"/>
      <c r="KBV69" s="516"/>
      <c r="KBW69" s="516"/>
      <c r="KBX69" s="516"/>
      <c r="KBY69" s="516"/>
      <c r="KBZ69" s="516"/>
      <c r="KCA69" s="516"/>
      <c r="KCB69" s="516"/>
      <c r="KCC69" s="516"/>
      <c r="KCD69" s="516"/>
      <c r="KCE69" s="516"/>
      <c r="KCF69" s="516"/>
      <c r="KCG69" s="516"/>
      <c r="KCH69" s="516"/>
      <c r="KCI69" s="516"/>
      <c r="KCJ69" s="516"/>
      <c r="KCK69" s="516"/>
      <c r="KCL69" s="516"/>
      <c r="KCM69" s="516"/>
      <c r="KCN69" s="516"/>
      <c r="KCO69" s="516"/>
      <c r="KCP69" s="516"/>
      <c r="KCQ69" s="516"/>
      <c r="KCR69" s="516"/>
      <c r="KCS69" s="516"/>
      <c r="KCT69" s="516"/>
      <c r="KCU69" s="516"/>
      <c r="KCV69" s="516"/>
      <c r="KCW69" s="516"/>
      <c r="KCX69" s="516"/>
      <c r="KCY69" s="516"/>
      <c r="KCZ69" s="516"/>
      <c r="KDA69" s="516"/>
      <c r="KDB69" s="516"/>
      <c r="KDC69" s="516"/>
      <c r="KDD69" s="516"/>
      <c r="KDE69" s="516"/>
      <c r="KDF69" s="516"/>
      <c r="KDG69" s="516"/>
      <c r="KDH69" s="516"/>
      <c r="KDI69" s="516"/>
      <c r="KDJ69" s="516"/>
      <c r="KDK69" s="516"/>
      <c r="KDL69" s="516"/>
      <c r="KDM69" s="516"/>
      <c r="KDN69" s="516"/>
      <c r="KDO69" s="516"/>
      <c r="KDP69" s="516"/>
      <c r="KDQ69" s="516"/>
      <c r="KDR69" s="516"/>
      <c r="KDS69" s="516"/>
      <c r="KDT69" s="516"/>
      <c r="KDU69" s="516"/>
      <c r="KDV69" s="516"/>
      <c r="KDW69" s="516"/>
      <c r="KDX69" s="516"/>
      <c r="KDY69" s="516"/>
      <c r="KDZ69" s="516"/>
      <c r="KEA69" s="516"/>
      <c r="KEB69" s="516"/>
      <c r="KEC69" s="516"/>
      <c r="KED69" s="516"/>
      <c r="KEE69" s="516"/>
      <c r="KEF69" s="516"/>
      <c r="KEG69" s="516"/>
      <c r="KEH69" s="516"/>
      <c r="KEI69" s="516"/>
      <c r="KEJ69" s="516"/>
      <c r="KEK69" s="516"/>
      <c r="KEL69" s="516"/>
      <c r="KEM69" s="516"/>
      <c r="KEN69" s="516"/>
      <c r="KEO69" s="516"/>
      <c r="KEP69" s="516"/>
      <c r="KEQ69" s="516"/>
      <c r="KER69" s="516"/>
      <c r="KES69" s="516"/>
      <c r="KET69" s="516"/>
      <c r="KEU69" s="516"/>
      <c r="KEV69" s="516"/>
      <c r="KEW69" s="516"/>
      <c r="KEX69" s="516"/>
      <c r="KEY69" s="516"/>
      <c r="KEZ69" s="516"/>
      <c r="KFA69" s="516"/>
      <c r="KFB69" s="516"/>
      <c r="KFC69" s="516"/>
      <c r="KFD69" s="516"/>
      <c r="KFE69" s="516"/>
      <c r="KFF69" s="516"/>
      <c r="KFG69" s="516"/>
      <c r="KFH69" s="516"/>
      <c r="KFI69" s="516"/>
      <c r="KFJ69" s="516"/>
      <c r="KFK69" s="516"/>
      <c r="KFL69" s="516"/>
      <c r="KFM69" s="516"/>
      <c r="KFN69" s="516"/>
      <c r="KFO69" s="516"/>
      <c r="KFP69" s="516"/>
      <c r="KFQ69" s="516"/>
      <c r="KFR69" s="516"/>
      <c r="KFS69" s="516"/>
      <c r="KFT69" s="516"/>
      <c r="KFU69" s="516"/>
      <c r="KFV69" s="516"/>
      <c r="KFW69" s="516"/>
      <c r="KFX69" s="516"/>
      <c r="KFY69" s="516"/>
      <c r="KFZ69" s="516"/>
      <c r="KGA69" s="516"/>
      <c r="KGB69" s="516"/>
      <c r="KGC69" s="516"/>
      <c r="KGD69" s="516"/>
      <c r="KGE69" s="516"/>
      <c r="KGF69" s="516"/>
      <c r="KGG69" s="516"/>
      <c r="KGH69" s="516"/>
      <c r="KGI69" s="516"/>
      <c r="KGJ69" s="516"/>
      <c r="KGK69" s="516"/>
      <c r="KGL69" s="516"/>
      <c r="KGM69" s="516"/>
      <c r="KGN69" s="516"/>
      <c r="KGO69" s="516"/>
      <c r="KGP69" s="516"/>
      <c r="KGQ69" s="516"/>
      <c r="KGR69" s="516"/>
      <c r="KGS69" s="516"/>
      <c r="KGT69" s="516"/>
      <c r="KGU69" s="516"/>
      <c r="KGV69" s="516"/>
      <c r="KGW69" s="516"/>
      <c r="KGX69" s="516"/>
      <c r="KGY69" s="516"/>
      <c r="KGZ69" s="516"/>
      <c r="KHA69" s="516"/>
      <c r="KHB69" s="516"/>
      <c r="KHC69" s="516"/>
      <c r="KHD69" s="516"/>
      <c r="KHE69" s="516"/>
      <c r="KHF69" s="516"/>
      <c r="KHG69" s="516"/>
      <c r="KHH69" s="516"/>
      <c r="KHI69" s="516"/>
      <c r="KHJ69" s="516"/>
      <c r="KHK69" s="516"/>
      <c r="KHL69" s="516"/>
      <c r="KHM69" s="516"/>
      <c r="KHN69" s="516"/>
      <c r="KHO69" s="516"/>
      <c r="KHP69" s="516"/>
      <c r="KHQ69" s="516"/>
      <c r="KHR69" s="516"/>
      <c r="KHS69" s="516"/>
      <c r="KHT69" s="516"/>
      <c r="KHU69" s="516"/>
      <c r="KHV69" s="516"/>
      <c r="KHW69" s="516"/>
      <c r="KHX69" s="516"/>
      <c r="KHY69" s="516"/>
      <c r="KHZ69" s="516"/>
      <c r="KIA69" s="516"/>
      <c r="KIB69" s="516"/>
      <c r="KIC69" s="516"/>
      <c r="KID69" s="516"/>
      <c r="KIE69" s="516"/>
      <c r="KIF69" s="516"/>
      <c r="KIG69" s="516"/>
      <c r="KIH69" s="516"/>
      <c r="KII69" s="516"/>
      <c r="KIJ69" s="516"/>
      <c r="KIK69" s="516"/>
      <c r="KIL69" s="516"/>
      <c r="KIM69" s="516"/>
      <c r="KIN69" s="516"/>
      <c r="KIO69" s="516"/>
      <c r="KIP69" s="516"/>
      <c r="KIQ69" s="516"/>
      <c r="KIR69" s="516"/>
      <c r="KIS69" s="516"/>
      <c r="KIT69" s="516"/>
      <c r="KIU69" s="516"/>
      <c r="KIV69" s="516"/>
      <c r="KIW69" s="516"/>
      <c r="KIX69" s="516"/>
      <c r="KIY69" s="516"/>
      <c r="KIZ69" s="516"/>
      <c r="KJA69" s="516"/>
      <c r="KJB69" s="516"/>
      <c r="KJC69" s="516"/>
      <c r="KJD69" s="516"/>
      <c r="KJE69" s="516"/>
      <c r="KJF69" s="516"/>
      <c r="KJG69" s="516"/>
      <c r="KJH69" s="516"/>
      <c r="KJI69" s="516"/>
      <c r="KJJ69" s="516"/>
      <c r="KJK69" s="516"/>
      <c r="KJL69" s="516"/>
      <c r="KJM69" s="516"/>
      <c r="KJN69" s="516"/>
      <c r="KJO69" s="516"/>
      <c r="KJP69" s="516"/>
      <c r="KJQ69" s="516"/>
      <c r="KJR69" s="516"/>
      <c r="KJS69" s="516"/>
      <c r="KJT69" s="516"/>
      <c r="KJU69" s="516"/>
      <c r="KJV69" s="516"/>
      <c r="KJW69" s="516"/>
      <c r="KJX69" s="516"/>
      <c r="KJY69" s="516"/>
      <c r="KJZ69" s="516"/>
      <c r="KKA69" s="516"/>
      <c r="KKB69" s="516"/>
      <c r="KKC69" s="516"/>
      <c r="KKD69" s="516"/>
      <c r="KKE69" s="516"/>
      <c r="KKF69" s="516"/>
      <c r="KKG69" s="516"/>
      <c r="KKH69" s="516"/>
      <c r="KKI69" s="516"/>
      <c r="KKJ69" s="516"/>
      <c r="KKK69" s="516"/>
      <c r="KKL69" s="516"/>
      <c r="KKM69" s="516"/>
      <c r="KKN69" s="516"/>
      <c r="KKO69" s="516"/>
      <c r="KKP69" s="516"/>
      <c r="KKQ69" s="516"/>
      <c r="KKR69" s="516"/>
      <c r="KKS69" s="516"/>
      <c r="KKT69" s="516"/>
      <c r="KKU69" s="516"/>
      <c r="KKV69" s="516"/>
      <c r="KKW69" s="516"/>
      <c r="KKX69" s="516"/>
      <c r="KKY69" s="516"/>
      <c r="KKZ69" s="516"/>
      <c r="KLA69" s="516"/>
      <c r="KLB69" s="516"/>
      <c r="KLC69" s="516"/>
      <c r="KLD69" s="516"/>
      <c r="KLE69" s="516"/>
      <c r="KLF69" s="516"/>
      <c r="KLG69" s="516"/>
      <c r="KLH69" s="516"/>
      <c r="KLI69" s="516"/>
      <c r="KLJ69" s="516"/>
      <c r="KLK69" s="516"/>
      <c r="KLL69" s="516"/>
      <c r="KLM69" s="516"/>
      <c r="KLN69" s="516"/>
      <c r="KLO69" s="516"/>
      <c r="KLP69" s="516"/>
      <c r="KLQ69" s="516"/>
      <c r="KLR69" s="516"/>
      <c r="KLS69" s="516"/>
      <c r="KLT69" s="516"/>
      <c r="KLU69" s="516"/>
      <c r="KLV69" s="516"/>
      <c r="KLW69" s="516"/>
      <c r="KLX69" s="516"/>
      <c r="KLY69" s="516"/>
      <c r="KLZ69" s="516"/>
      <c r="KMA69" s="516"/>
      <c r="KMB69" s="516"/>
      <c r="KMC69" s="516"/>
      <c r="KMD69" s="516"/>
      <c r="KME69" s="516"/>
      <c r="KMF69" s="516"/>
      <c r="KMG69" s="516"/>
      <c r="KMH69" s="516"/>
      <c r="KMI69" s="516"/>
      <c r="KMJ69" s="516"/>
      <c r="KMK69" s="516"/>
      <c r="KML69" s="516"/>
      <c r="KMM69" s="516"/>
      <c r="KMN69" s="516"/>
      <c r="KMO69" s="516"/>
      <c r="KMP69" s="516"/>
      <c r="KMQ69" s="516"/>
      <c r="KMR69" s="516"/>
      <c r="KMS69" s="516"/>
      <c r="KMT69" s="516"/>
      <c r="KMU69" s="516"/>
      <c r="KMV69" s="516"/>
      <c r="KMW69" s="516"/>
      <c r="KMX69" s="516"/>
      <c r="KMY69" s="516"/>
      <c r="KMZ69" s="516"/>
      <c r="KNA69" s="516"/>
      <c r="KNB69" s="516"/>
      <c r="KNC69" s="516"/>
      <c r="KND69" s="516"/>
      <c r="KNE69" s="516"/>
      <c r="KNF69" s="516"/>
      <c r="KNG69" s="516"/>
      <c r="KNH69" s="516"/>
      <c r="KNI69" s="516"/>
      <c r="KNJ69" s="516"/>
      <c r="KNK69" s="516"/>
      <c r="KNL69" s="516"/>
      <c r="KNM69" s="516"/>
      <c r="KNN69" s="516"/>
      <c r="KNO69" s="516"/>
      <c r="KNP69" s="516"/>
      <c r="KNQ69" s="516"/>
      <c r="KNR69" s="516"/>
      <c r="KNS69" s="516"/>
      <c r="KNT69" s="516"/>
      <c r="KNU69" s="516"/>
      <c r="KNV69" s="516"/>
      <c r="KNW69" s="516"/>
      <c r="KNX69" s="516"/>
      <c r="KNY69" s="516"/>
      <c r="KNZ69" s="516"/>
      <c r="KOA69" s="516"/>
      <c r="KOB69" s="516"/>
      <c r="KOC69" s="516"/>
      <c r="KOD69" s="516"/>
      <c r="KOE69" s="516"/>
      <c r="KOF69" s="516"/>
      <c r="KOG69" s="516"/>
      <c r="KOH69" s="516"/>
      <c r="KOI69" s="516"/>
      <c r="KOJ69" s="516"/>
      <c r="KOK69" s="516"/>
      <c r="KOL69" s="516"/>
      <c r="KOM69" s="516"/>
      <c r="KON69" s="516"/>
      <c r="KOO69" s="516"/>
      <c r="KOP69" s="516"/>
      <c r="KOQ69" s="516"/>
      <c r="KOR69" s="516"/>
      <c r="KOS69" s="516"/>
      <c r="KOT69" s="516"/>
      <c r="KOU69" s="516"/>
      <c r="KOV69" s="516"/>
      <c r="KOW69" s="516"/>
      <c r="KOX69" s="516"/>
      <c r="KOY69" s="516"/>
      <c r="KOZ69" s="516"/>
      <c r="KPA69" s="516"/>
      <c r="KPB69" s="516"/>
      <c r="KPC69" s="516"/>
      <c r="KPD69" s="516"/>
      <c r="KPE69" s="516"/>
      <c r="KPF69" s="516"/>
      <c r="KPG69" s="516"/>
      <c r="KPH69" s="516"/>
      <c r="KPI69" s="516"/>
      <c r="KPJ69" s="516"/>
      <c r="KPK69" s="516"/>
      <c r="KPL69" s="516"/>
      <c r="KPM69" s="516"/>
      <c r="KPN69" s="516"/>
      <c r="KPO69" s="516"/>
      <c r="KPP69" s="516"/>
      <c r="KPQ69" s="516"/>
      <c r="KPR69" s="516"/>
      <c r="KPS69" s="516"/>
      <c r="KPT69" s="516"/>
      <c r="KPU69" s="516"/>
      <c r="KPV69" s="516"/>
      <c r="KPW69" s="516"/>
      <c r="KPX69" s="516"/>
      <c r="KPY69" s="516"/>
      <c r="KPZ69" s="516"/>
      <c r="KQA69" s="516"/>
      <c r="KQB69" s="516"/>
      <c r="KQC69" s="516"/>
      <c r="KQD69" s="516"/>
      <c r="KQE69" s="516"/>
      <c r="KQF69" s="516"/>
      <c r="KQG69" s="516"/>
      <c r="KQH69" s="516"/>
      <c r="KQI69" s="516"/>
      <c r="KQJ69" s="516"/>
      <c r="KQK69" s="516"/>
      <c r="KQL69" s="516"/>
      <c r="KQM69" s="516"/>
      <c r="KQN69" s="516"/>
      <c r="KQO69" s="516"/>
      <c r="KQP69" s="516"/>
      <c r="KQQ69" s="516"/>
      <c r="KQR69" s="516"/>
      <c r="KQS69" s="516"/>
      <c r="KQT69" s="516"/>
      <c r="KQU69" s="516"/>
      <c r="KQV69" s="516"/>
      <c r="KQW69" s="516"/>
      <c r="KQX69" s="516"/>
      <c r="KQY69" s="516"/>
      <c r="KQZ69" s="516"/>
      <c r="KRA69" s="516"/>
      <c r="KRB69" s="516"/>
      <c r="KRC69" s="516"/>
      <c r="KRD69" s="516"/>
      <c r="KRE69" s="516"/>
      <c r="KRF69" s="516"/>
      <c r="KRG69" s="516"/>
      <c r="KRH69" s="516"/>
      <c r="KRI69" s="516"/>
      <c r="KRJ69" s="516"/>
      <c r="KRK69" s="516"/>
      <c r="KRL69" s="516"/>
      <c r="KRM69" s="516"/>
      <c r="KRN69" s="516"/>
      <c r="KRO69" s="516"/>
      <c r="KRP69" s="516"/>
      <c r="KRQ69" s="516"/>
      <c r="KRR69" s="516"/>
      <c r="KRS69" s="516"/>
      <c r="KRT69" s="516"/>
      <c r="KRU69" s="516"/>
      <c r="KRV69" s="516"/>
      <c r="KRW69" s="516"/>
      <c r="KRX69" s="516"/>
      <c r="KRY69" s="516"/>
      <c r="KRZ69" s="516"/>
      <c r="KSA69" s="516"/>
      <c r="KSB69" s="516"/>
      <c r="KSC69" s="516"/>
      <c r="KSD69" s="516"/>
      <c r="KSE69" s="516"/>
      <c r="KSF69" s="516"/>
      <c r="KSG69" s="516"/>
      <c r="KSH69" s="516"/>
      <c r="KSI69" s="516"/>
      <c r="KSJ69" s="516"/>
      <c r="KSK69" s="516"/>
      <c r="KSL69" s="516"/>
      <c r="KSM69" s="516"/>
      <c r="KSN69" s="516"/>
      <c r="KSO69" s="516"/>
      <c r="KSP69" s="516"/>
      <c r="KSQ69" s="516"/>
      <c r="KSR69" s="516"/>
      <c r="KSS69" s="516"/>
      <c r="KST69" s="516"/>
      <c r="KSU69" s="516"/>
      <c r="KSV69" s="516"/>
      <c r="KSW69" s="516"/>
      <c r="KSX69" s="516"/>
      <c r="KSY69" s="516"/>
      <c r="KSZ69" s="516"/>
      <c r="KTA69" s="516"/>
      <c r="KTB69" s="516"/>
      <c r="KTC69" s="516"/>
      <c r="KTD69" s="516"/>
      <c r="KTE69" s="516"/>
      <c r="KTF69" s="516"/>
      <c r="KTG69" s="516"/>
      <c r="KTH69" s="516"/>
      <c r="KTI69" s="516"/>
      <c r="KTJ69" s="516"/>
      <c r="KTK69" s="516"/>
      <c r="KTL69" s="516"/>
      <c r="KTM69" s="516"/>
      <c r="KTN69" s="516"/>
      <c r="KTO69" s="516"/>
      <c r="KTP69" s="516"/>
      <c r="KTQ69" s="516"/>
      <c r="KTR69" s="516"/>
      <c r="KTS69" s="516"/>
      <c r="KTT69" s="516"/>
      <c r="KTU69" s="516"/>
      <c r="KTV69" s="516"/>
      <c r="KTW69" s="516"/>
      <c r="KTX69" s="516"/>
      <c r="KTY69" s="516"/>
      <c r="KTZ69" s="516"/>
      <c r="KUA69" s="516"/>
      <c r="KUB69" s="516"/>
      <c r="KUC69" s="516"/>
      <c r="KUD69" s="516"/>
      <c r="KUE69" s="516"/>
      <c r="KUF69" s="516"/>
      <c r="KUG69" s="516"/>
      <c r="KUH69" s="516"/>
      <c r="KUI69" s="516"/>
      <c r="KUJ69" s="516"/>
      <c r="KUK69" s="516"/>
      <c r="KUL69" s="516"/>
      <c r="KUM69" s="516"/>
      <c r="KUN69" s="516"/>
      <c r="KUO69" s="516"/>
      <c r="KUP69" s="516"/>
      <c r="KUQ69" s="516"/>
      <c r="KUR69" s="516"/>
      <c r="KUS69" s="516"/>
      <c r="KUT69" s="516"/>
      <c r="KUU69" s="516"/>
      <c r="KUV69" s="516"/>
      <c r="KUW69" s="516"/>
      <c r="KUX69" s="516"/>
      <c r="KUY69" s="516"/>
      <c r="KUZ69" s="516"/>
      <c r="KVA69" s="516"/>
      <c r="KVB69" s="516"/>
      <c r="KVC69" s="516"/>
      <c r="KVD69" s="516"/>
      <c r="KVE69" s="516"/>
      <c r="KVF69" s="516"/>
      <c r="KVG69" s="516"/>
      <c r="KVH69" s="516"/>
      <c r="KVI69" s="516"/>
      <c r="KVJ69" s="516"/>
      <c r="KVK69" s="516"/>
      <c r="KVL69" s="516"/>
      <c r="KVM69" s="516"/>
      <c r="KVN69" s="516"/>
      <c r="KVO69" s="516"/>
      <c r="KVP69" s="516"/>
      <c r="KVQ69" s="516"/>
      <c r="KVR69" s="516"/>
      <c r="KVS69" s="516"/>
      <c r="KVT69" s="516"/>
      <c r="KVU69" s="516"/>
      <c r="KVV69" s="516"/>
      <c r="KVW69" s="516"/>
      <c r="KVX69" s="516"/>
      <c r="KVY69" s="516"/>
      <c r="KVZ69" s="516"/>
      <c r="KWA69" s="516"/>
      <c r="KWB69" s="516"/>
      <c r="KWC69" s="516"/>
      <c r="KWD69" s="516"/>
      <c r="KWE69" s="516"/>
      <c r="KWF69" s="516"/>
      <c r="KWG69" s="516"/>
      <c r="KWH69" s="516"/>
      <c r="KWI69" s="516"/>
      <c r="KWJ69" s="516"/>
      <c r="KWK69" s="516"/>
      <c r="KWL69" s="516"/>
      <c r="KWM69" s="516"/>
      <c r="KWN69" s="516"/>
      <c r="KWO69" s="516"/>
      <c r="KWP69" s="516"/>
      <c r="KWQ69" s="516"/>
      <c r="KWR69" s="516"/>
      <c r="KWS69" s="516"/>
      <c r="KWT69" s="516"/>
      <c r="KWU69" s="516"/>
      <c r="KWV69" s="516"/>
      <c r="KWW69" s="516"/>
      <c r="KWX69" s="516"/>
      <c r="KWY69" s="516"/>
      <c r="KWZ69" s="516"/>
      <c r="KXA69" s="516"/>
      <c r="KXB69" s="516"/>
      <c r="KXC69" s="516"/>
      <c r="KXD69" s="516"/>
      <c r="KXE69" s="516"/>
      <c r="KXF69" s="516"/>
      <c r="KXG69" s="516"/>
      <c r="KXH69" s="516"/>
      <c r="KXI69" s="516"/>
      <c r="KXJ69" s="516"/>
      <c r="KXK69" s="516"/>
      <c r="KXL69" s="516"/>
      <c r="KXM69" s="516"/>
      <c r="KXN69" s="516"/>
      <c r="KXO69" s="516"/>
      <c r="KXP69" s="516"/>
      <c r="KXQ69" s="516"/>
      <c r="KXR69" s="516"/>
      <c r="KXS69" s="516"/>
      <c r="KXT69" s="516"/>
      <c r="KXU69" s="516"/>
      <c r="KXV69" s="516"/>
      <c r="KXW69" s="516"/>
      <c r="KXX69" s="516"/>
      <c r="KXY69" s="516"/>
      <c r="KXZ69" s="516"/>
      <c r="KYA69" s="516"/>
      <c r="KYB69" s="516"/>
      <c r="KYC69" s="516"/>
      <c r="KYD69" s="516"/>
      <c r="KYE69" s="516"/>
      <c r="KYF69" s="516"/>
      <c r="KYG69" s="516"/>
      <c r="KYH69" s="516"/>
      <c r="KYI69" s="516"/>
      <c r="KYJ69" s="516"/>
      <c r="KYK69" s="516"/>
      <c r="KYL69" s="516"/>
      <c r="KYM69" s="516"/>
      <c r="KYN69" s="516"/>
      <c r="KYO69" s="516"/>
      <c r="KYP69" s="516"/>
      <c r="KYQ69" s="516"/>
      <c r="KYR69" s="516"/>
      <c r="KYS69" s="516"/>
      <c r="KYT69" s="516"/>
      <c r="KYU69" s="516"/>
      <c r="KYV69" s="516"/>
      <c r="KYW69" s="516"/>
      <c r="KYX69" s="516"/>
      <c r="KYY69" s="516"/>
      <c r="KYZ69" s="516"/>
      <c r="KZA69" s="516"/>
      <c r="KZB69" s="516"/>
      <c r="KZC69" s="516"/>
      <c r="KZD69" s="516"/>
      <c r="KZE69" s="516"/>
      <c r="KZF69" s="516"/>
      <c r="KZG69" s="516"/>
      <c r="KZH69" s="516"/>
      <c r="KZI69" s="516"/>
      <c r="KZJ69" s="516"/>
      <c r="KZK69" s="516"/>
      <c r="KZL69" s="516"/>
      <c r="KZM69" s="516"/>
      <c r="KZN69" s="516"/>
      <c r="KZO69" s="516"/>
      <c r="KZP69" s="516"/>
      <c r="KZQ69" s="516"/>
      <c r="KZR69" s="516"/>
      <c r="KZS69" s="516"/>
      <c r="KZT69" s="516"/>
      <c r="KZU69" s="516"/>
      <c r="KZV69" s="516"/>
      <c r="KZW69" s="516"/>
      <c r="KZX69" s="516"/>
      <c r="KZY69" s="516"/>
      <c r="KZZ69" s="516"/>
      <c r="LAA69" s="516"/>
      <c r="LAB69" s="516"/>
      <c r="LAC69" s="516"/>
      <c r="LAD69" s="516"/>
      <c r="LAE69" s="516"/>
      <c r="LAF69" s="516"/>
      <c r="LAG69" s="516"/>
      <c r="LAH69" s="516"/>
      <c r="LAI69" s="516"/>
      <c r="LAJ69" s="516"/>
      <c r="LAK69" s="516"/>
      <c r="LAL69" s="516"/>
      <c r="LAM69" s="516"/>
      <c r="LAN69" s="516"/>
      <c r="LAO69" s="516"/>
      <c r="LAP69" s="516"/>
      <c r="LAQ69" s="516"/>
      <c r="LAR69" s="516"/>
      <c r="LAS69" s="516"/>
      <c r="LAT69" s="516"/>
      <c r="LAU69" s="516"/>
      <c r="LAV69" s="516"/>
      <c r="LAW69" s="516"/>
      <c r="LAX69" s="516"/>
      <c r="LAY69" s="516"/>
      <c r="LAZ69" s="516"/>
      <c r="LBA69" s="516"/>
      <c r="LBB69" s="516"/>
      <c r="LBC69" s="516"/>
      <c r="LBD69" s="516"/>
      <c r="LBE69" s="516"/>
      <c r="LBF69" s="516"/>
      <c r="LBG69" s="516"/>
      <c r="LBH69" s="516"/>
      <c r="LBI69" s="516"/>
      <c r="LBJ69" s="516"/>
      <c r="LBK69" s="516"/>
      <c r="LBL69" s="516"/>
      <c r="LBM69" s="516"/>
      <c r="LBN69" s="516"/>
      <c r="LBO69" s="516"/>
      <c r="LBP69" s="516"/>
      <c r="LBQ69" s="516"/>
      <c r="LBR69" s="516"/>
      <c r="LBS69" s="516"/>
      <c r="LBT69" s="516"/>
      <c r="LBU69" s="516"/>
      <c r="LBV69" s="516"/>
      <c r="LBW69" s="516"/>
      <c r="LBX69" s="516"/>
      <c r="LBY69" s="516"/>
      <c r="LBZ69" s="516"/>
      <c r="LCA69" s="516"/>
      <c r="LCB69" s="516"/>
      <c r="LCC69" s="516"/>
      <c r="LCD69" s="516"/>
      <c r="LCE69" s="516"/>
      <c r="LCF69" s="516"/>
      <c r="LCG69" s="516"/>
      <c r="LCH69" s="516"/>
      <c r="LCI69" s="516"/>
      <c r="LCJ69" s="516"/>
      <c r="LCK69" s="516"/>
      <c r="LCL69" s="516"/>
      <c r="LCM69" s="516"/>
      <c r="LCN69" s="516"/>
      <c r="LCO69" s="516"/>
      <c r="LCP69" s="516"/>
      <c r="LCQ69" s="516"/>
      <c r="LCR69" s="516"/>
      <c r="LCS69" s="516"/>
      <c r="LCT69" s="516"/>
      <c r="LCU69" s="516"/>
      <c r="LCV69" s="516"/>
      <c r="LCW69" s="516"/>
      <c r="LCX69" s="516"/>
      <c r="LCY69" s="516"/>
      <c r="LCZ69" s="516"/>
      <c r="LDA69" s="516"/>
      <c r="LDB69" s="516"/>
      <c r="LDC69" s="516"/>
      <c r="LDD69" s="516"/>
      <c r="LDE69" s="516"/>
      <c r="LDF69" s="516"/>
      <c r="LDG69" s="516"/>
      <c r="LDH69" s="516"/>
      <c r="LDI69" s="516"/>
      <c r="LDJ69" s="516"/>
      <c r="LDK69" s="516"/>
      <c r="LDL69" s="516"/>
      <c r="LDM69" s="516"/>
      <c r="LDN69" s="516"/>
      <c r="LDO69" s="516"/>
      <c r="LDP69" s="516"/>
      <c r="LDQ69" s="516"/>
      <c r="LDR69" s="516"/>
      <c r="LDS69" s="516"/>
      <c r="LDT69" s="516"/>
      <c r="LDU69" s="516"/>
      <c r="LDV69" s="516"/>
      <c r="LDW69" s="516"/>
      <c r="LDX69" s="516"/>
      <c r="LDY69" s="516"/>
      <c r="LDZ69" s="516"/>
      <c r="LEA69" s="516"/>
      <c r="LEB69" s="516"/>
      <c r="LEC69" s="516"/>
      <c r="LED69" s="516"/>
      <c r="LEE69" s="516"/>
      <c r="LEF69" s="516"/>
      <c r="LEG69" s="516"/>
      <c r="LEH69" s="516"/>
      <c r="LEI69" s="516"/>
      <c r="LEJ69" s="516"/>
      <c r="LEK69" s="516"/>
      <c r="LEL69" s="516"/>
      <c r="LEM69" s="516"/>
      <c r="LEN69" s="516"/>
      <c r="LEO69" s="516"/>
      <c r="LEP69" s="516"/>
      <c r="LEQ69" s="516"/>
      <c r="LER69" s="516"/>
      <c r="LES69" s="516"/>
      <c r="LET69" s="516"/>
      <c r="LEU69" s="516"/>
      <c r="LEV69" s="516"/>
      <c r="LEW69" s="516"/>
      <c r="LEX69" s="516"/>
      <c r="LEY69" s="516"/>
      <c r="LEZ69" s="516"/>
      <c r="LFA69" s="516"/>
      <c r="LFB69" s="516"/>
      <c r="LFC69" s="516"/>
      <c r="LFD69" s="516"/>
      <c r="LFE69" s="516"/>
      <c r="LFF69" s="516"/>
      <c r="LFG69" s="516"/>
      <c r="LFH69" s="516"/>
      <c r="LFI69" s="516"/>
      <c r="LFJ69" s="516"/>
      <c r="LFK69" s="516"/>
      <c r="LFL69" s="516"/>
      <c r="LFM69" s="516"/>
      <c r="LFN69" s="516"/>
      <c r="LFO69" s="516"/>
      <c r="LFP69" s="516"/>
      <c r="LFQ69" s="516"/>
      <c r="LFR69" s="516"/>
      <c r="LFS69" s="516"/>
      <c r="LFT69" s="516"/>
      <c r="LFU69" s="516"/>
      <c r="LFV69" s="516"/>
      <c r="LFW69" s="516"/>
      <c r="LFX69" s="516"/>
      <c r="LFY69" s="516"/>
      <c r="LFZ69" s="516"/>
      <c r="LGA69" s="516"/>
      <c r="LGB69" s="516"/>
      <c r="LGC69" s="516"/>
      <c r="LGD69" s="516"/>
      <c r="LGE69" s="516"/>
      <c r="LGF69" s="516"/>
      <c r="LGG69" s="516"/>
      <c r="LGH69" s="516"/>
      <c r="LGI69" s="516"/>
      <c r="LGJ69" s="516"/>
      <c r="LGK69" s="516"/>
      <c r="LGL69" s="516"/>
      <c r="LGM69" s="516"/>
      <c r="LGN69" s="516"/>
      <c r="LGO69" s="516"/>
      <c r="LGP69" s="516"/>
      <c r="LGQ69" s="516"/>
      <c r="LGR69" s="516"/>
      <c r="LGS69" s="516"/>
      <c r="LGT69" s="516"/>
      <c r="LGU69" s="516"/>
      <c r="LGV69" s="516"/>
      <c r="LGW69" s="516"/>
      <c r="LGX69" s="516"/>
      <c r="LGY69" s="516"/>
      <c r="LGZ69" s="516"/>
      <c r="LHA69" s="516"/>
      <c r="LHB69" s="516"/>
      <c r="LHC69" s="516"/>
      <c r="LHD69" s="516"/>
      <c r="LHE69" s="516"/>
      <c r="LHF69" s="516"/>
      <c r="LHG69" s="516"/>
      <c r="LHH69" s="516"/>
      <c r="LHI69" s="516"/>
      <c r="LHJ69" s="516"/>
      <c r="LHK69" s="516"/>
      <c r="LHL69" s="516"/>
      <c r="LHM69" s="516"/>
      <c r="LHN69" s="516"/>
      <c r="LHO69" s="516"/>
      <c r="LHP69" s="516"/>
      <c r="LHQ69" s="516"/>
      <c r="LHR69" s="516"/>
      <c r="LHS69" s="516"/>
      <c r="LHT69" s="516"/>
      <c r="LHU69" s="516"/>
      <c r="LHV69" s="516"/>
      <c r="LHW69" s="516"/>
      <c r="LHX69" s="516"/>
      <c r="LHY69" s="516"/>
      <c r="LHZ69" s="516"/>
      <c r="LIA69" s="516"/>
      <c r="LIB69" s="516"/>
      <c r="LIC69" s="516"/>
      <c r="LID69" s="516"/>
      <c r="LIE69" s="516"/>
      <c r="LIF69" s="516"/>
      <c r="LIG69" s="516"/>
      <c r="LIH69" s="516"/>
      <c r="LII69" s="516"/>
      <c r="LIJ69" s="516"/>
      <c r="LIK69" s="516"/>
      <c r="LIL69" s="516"/>
      <c r="LIM69" s="516"/>
      <c r="LIN69" s="516"/>
      <c r="LIO69" s="516"/>
      <c r="LIP69" s="516"/>
      <c r="LIQ69" s="516"/>
      <c r="LIR69" s="516"/>
      <c r="LIS69" s="516"/>
      <c r="LIT69" s="516"/>
      <c r="LIU69" s="516"/>
      <c r="LIV69" s="516"/>
      <c r="LIW69" s="516"/>
      <c r="LIX69" s="516"/>
      <c r="LIY69" s="516"/>
      <c r="LIZ69" s="516"/>
      <c r="LJA69" s="516"/>
      <c r="LJB69" s="516"/>
      <c r="LJC69" s="516"/>
      <c r="LJD69" s="516"/>
      <c r="LJE69" s="516"/>
      <c r="LJF69" s="516"/>
      <c r="LJG69" s="516"/>
      <c r="LJH69" s="516"/>
      <c r="LJI69" s="516"/>
      <c r="LJJ69" s="516"/>
      <c r="LJK69" s="516"/>
      <c r="LJL69" s="516"/>
      <c r="LJM69" s="516"/>
      <c r="LJN69" s="516"/>
      <c r="LJO69" s="516"/>
      <c r="LJP69" s="516"/>
      <c r="LJQ69" s="516"/>
      <c r="LJR69" s="516"/>
      <c r="LJS69" s="516"/>
      <c r="LJT69" s="516"/>
      <c r="LJU69" s="516"/>
      <c r="LJV69" s="516"/>
      <c r="LJW69" s="516"/>
      <c r="LJX69" s="516"/>
      <c r="LJY69" s="516"/>
      <c r="LJZ69" s="516"/>
      <c r="LKA69" s="516"/>
      <c r="LKB69" s="516"/>
      <c r="LKC69" s="516"/>
      <c r="LKD69" s="516"/>
      <c r="LKE69" s="516"/>
      <c r="LKF69" s="516"/>
      <c r="LKG69" s="516"/>
      <c r="LKH69" s="516"/>
      <c r="LKI69" s="516"/>
      <c r="LKJ69" s="516"/>
      <c r="LKK69" s="516"/>
      <c r="LKL69" s="516"/>
      <c r="LKM69" s="516"/>
      <c r="LKN69" s="516"/>
      <c r="LKO69" s="516"/>
      <c r="LKP69" s="516"/>
      <c r="LKQ69" s="516"/>
      <c r="LKR69" s="516"/>
      <c r="LKS69" s="516"/>
      <c r="LKT69" s="516"/>
      <c r="LKU69" s="516"/>
      <c r="LKV69" s="516"/>
      <c r="LKW69" s="516"/>
      <c r="LKX69" s="516"/>
      <c r="LKY69" s="516"/>
      <c r="LKZ69" s="516"/>
      <c r="LLA69" s="516"/>
      <c r="LLB69" s="516"/>
      <c r="LLC69" s="516"/>
      <c r="LLD69" s="516"/>
      <c r="LLE69" s="516"/>
      <c r="LLF69" s="516"/>
      <c r="LLG69" s="516"/>
      <c r="LLH69" s="516"/>
      <c r="LLI69" s="516"/>
      <c r="LLJ69" s="516"/>
      <c r="LLK69" s="516"/>
      <c r="LLL69" s="516"/>
      <c r="LLM69" s="516"/>
      <c r="LLN69" s="516"/>
      <c r="LLO69" s="516"/>
      <c r="LLP69" s="516"/>
      <c r="LLQ69" s="516"/>
      <c r="LLR69" s="516"/>
      <c r="LLS69" s="516"/>
      <c r="LLT69" s="516"/>
      <c r="LLU69" s="516"/>
      <c r="LLV69" s="516"/>
      <c r="LLW69" s="516"/>
      <c r="LLX69" s="516"/>
      <c r="LLY69" s="516"/>
      <c r="LLZ69" s="516"/>
      <c r="LMA69" s="516"/>
      <c r="LMB69" s="516"/>
      <c r="LMC69" s="516"/>
      <c r="LMD69" s="516"/>
      <c r="LME69" s="516"/>
      <c r="LMF69" s="516"/>
      <c r="LMG69" s="516"/>
      <c r="LMH69" s="516"/>
      <c r="LMI69" s="516"/>
      <c r="LMJ69" s="516"/>
      <c r="LMK69" s="516"/>
      <c r="LML69" s="516"/>
      <c r="LMM69" s="516"/>
      <c r="LMN69" s="516"/>
      <c r="LMO69" s="516"/>
      <c r="LMP69" s="516"/>
      <c r="LMQ69" s="516"/>
      <c r="LMR69" s="516"/>
      <c r="LMS69" s="516"/>
      <c r="LMT69" s="516"/>
      <c r="LMU69" s="516"/>
      <c r="LMV69" s="516"/>
      <c r="LMW69" s="516"/>
      <c r="LMX69" s="516"/>
      <c r="LMY69" s="516"/>
      <c r="LMZ69" s="516"/>
      <c r="LNA69" s="516"/>
      <c r="LNB69" s="516"/>
      <c r="LNC69" s="516"/>
      <c r="LND69" s="516"/>
      <c r="LNE69" s="516"/>
      <c r="LNF69" s="516"/>
      <c r="LNG69" s="516"/>
      <c r="LNH69" s="516"/>
      <c r="LNI69" s="516"/>
      <c r="LNJ69" s="516"/>
      <c r="LNK69" s="516"/>
      <c r="LNL69" s="516"/>
      <c r="LNM69" s="516"/>
      <c r="LNN69" s="516"/>
      <c r="LNO69" s="516"/>
      <c r="LNP69" s="516"/>
      <c r="LNQ69" s="516"/>
      <c r="LNR69" s="516"/>
      <c r="LNS69" s="516"/>
      <c r="LNT69" s="516"/>
      <c r="LNU69" s="516"/>
      <c r="LNV69" s="516"/>
      <c r="LNW69" s="516"/>
      <c r="LNX69" s="516"/>
      <c r="LNY69" s="516"/>
      <c r="LNZ69" s="516"/>
      <c r="LOA69" s="516"/>
      <c r="LOB69" s="516"/>
      <c r="LOC69" s="516"/>
      <c r="LOD69" s="516"/>
      <c r="LOE69" s="516"/>
      <c r="LOF69" s="516"/>
      <c r="LOG69" s="516"/>
      <c r="LOH69" s="516"/>
      <c r="LOI69" s="516"/>
      <c r="LOJ69" s="516"/>
      <c r="LOK69" s="516"/>
      <c r="LOL69" s="516"/>
      <c r="LOM69" s="516"/>
      <c r="LON69" s="516"/>
      <c r="LOO69" s="516"/>
      <c r="LOP69" s="516"/>
      <c r="LOQ69" s="516"/>
      <c r="LOR69" s="516"/>
      <c r="LOS69" s="516"/>
      <c r="LOT69" s="516"/>
      <c r="LOU69" s="516"/>
      <c r="LOV69" s="516"/>
      <c r="LOW69" s="516"/>
      <c r="LOX69" s="516"/>
      <c r="LOY69" s="516"/>
      <c r="LOZ69" s="516"/>
      <c r="LPA69" s="516"/>
      <c r="LPB69" s="516"/>
      <c r="LPC69" s="516"/>
      <c r="LPD69" s="516"/>
      <c r="LPE69" s="516"/>
      <c r="LPF69" s="516"/>
      <c r="LPG69" s="516"/>
      <c r="LPH69" s="516"/>
      <c r="LPI69" s="516"/>
      <c r="LPJ69" s="516"/>
      <c r="LPK69" s="516"/>
      <c r="LPL69" s="516"/>
      <c r="LPM69" s="516"/>
      <c r="LPN69" s="516"/>
      <c r="LPO69" s="516"/>
      <c r="LPP69" s="516"/>
      <c r="LPQ69" s="516"/>
      <c r="LPR69" s="516"/>
      <c r="LPS69" s="516"/>
      <c r="LPT69" s="516"/>
      <c r="LPU69" s="516"/>
      <c r="LPV69" s="516"/>
      <c r="LPW69" s="516"/>
      <c r="LPX69" s="516"/>
      <c r="LPY69" s="516"/>
      <c r="LPZ69" s="516"/>
      <c r="LQA69" s="516"/>
      <c r="LQB69" s="516"/>
      <c r="LQC69" s="516"/>
      <c r="LQD69" s="516"/>
      <c r="LQE69" s="516"/>
      <c r="LQF69" s="516"/>
      <c r="LQG69" s="516"/>
      <c r="LQH69" s="516"/>
      <c r="LQI69" s="516"/>
      <c r="LQJ69" s="516"/>
      <c r="LQK69" s="516"/>
      <c r="LQL69" s="516"/>
      <c r="LQM69" s="516"/>
      <c r="LQN69" s="516"/>
      <c r="LQO69" s="516"/>
      <c r="LQP69" s="516"/>
      <c r="LQQ69" s="516"/>
      <c r="LQR69" s="516"/>
      <c r="LQS69" s="516"/>
      <c r="LQT69" s="516"/>
      <c r="LQU69" s="516"/>
      <c r="LQV69" s="516"/>
      <c r="LQW69" s="516"/>
      <c r="LQX69" s="516"/>
      <c r="LQY69" s="516"/>
      <c r="LQZ69" s="516"/>
      <c r="LRA69" s="516"/>
      <c r="LRB69" s="516"/>
      <c r="LRC69" s="516"/>
      <c r="LRD69" s="516"/>
      <c r="LRE69" s="516"/>
      <c r="LRF69" s="516"/>
      <c r="LRG69" s="516"/>
      <c r="LRH69" s="516"/>
      <c r="LRI69" s="516"/>
      <c r="LRJ69" s="516"/>
      <c r="LRK69" s="516"/>
      <c r="LRL69" s="516"/>
      <c r="LRM69" s="516"/>
      <c r="LRN69" s="516"/>
      <c r="LRO69" s="516"/>
      <c r="LRP69" s="516"/>
      <c r="LRQ69" s="516"/>
      <c r="LRR69" s="516"/>
      <c r="LRS69" s="516"/>
      <c r="LRT69" s="516"/>
      <c r="LRU69" s="516"/>
      <c r="LRV69" s="516"/>
      <c r="LRW69" s="516"/>
      <c r="LRX69" s="516"/>
      <c r="LRY69" s="516"/>
      <c r="LRZ69" s="516"/>
      <c r="LSA69" s="516"/>
      <c r="LSB69" s="516"/>
      <c r="LSC69" s="516"/>
      <c r="LSD69" s="516"/>
      <c r="LSE69" s="516"/>
      <c r="LSF69" s="516"/>
      <c r="LSG69" s="516"/>
      <c r="LSH69" s="516"/>
      <c r="LSI69" s="516"/>
      <c r="LSJ69" s="516"/>
      <c r="LSK69" s="516"/>
      <c r="LSL69" s="516"/>
      <c r="LSM69" s="516"/>
      <c r="LSN69" s="516"/>
      <c r="LSO69" s="516"/>
      <c r="LSP69" s="516"/>
      <c r="LSQ69" s="516"/>
      <c r="LSR69" s="516"/>
      <c r="LSS69" s="516"/>
      <c r="LST69" s="516"/>
      <c r="LSU69" s="516"/>
      <c r="LSV69" s="516"/>
      <c r="LSW69" s="516"/>
      <c r="LSX69" s="516"/>
      <c r="LSY69" s="516"/>
      <c r="LSZ69" s="516"/>
      <c r="LTA69" s="516"/>
      <c r="LTB69" s="516"/>
      <c r="LTC69" s="516"/>
      <c r="LTD69" s="516"/>
      <c r="LTE69" s="516"/>
      <c r="LTF69" s="516"/>
      <c r="LTG69" s="516"/>
      <c r="LTH69" s="516"/>
      <c r="LTI69" s="516"/>
      <c r="LTJ69" s="516"/>
      <c r="LTK69" s="516"/>
      <c r="LTL69" s="516"/>
      <c r="LTM69" s="516"/>
      <c r="LTN69" s="516"/>
      <c r="LTO69" s="516"/>
      <c r="LTP69" s="516"/>
      <c r="LTQ69" s="516"/>
      <c r="LTR69" s="516"/>
      <c r="LTS69" s="516"/>
      <c r="LTT69" s="516"/>
      <c r="LTU69" s="516"/>
      <c r="LTV69" s="516"/>
      <c r="LTW69" s="516"/>
      <c r="LTX69" s="516"/>
      <c r="LTY69" s="516"/>
      <c r="LTZ69" s="516"/>
      <c r="LUA69" s="516"/>
      <c r="LUB69" s="516"/>
      <c r="LUC69" s="516"/>
      <c r="LUD69" s="516"/>
      <c r="LUE69" s="516"/>
      <c r="LUF69" s="516"/>
      <c r="LUG69" s="516"/>
      <c r="LUH69" s="516"/>
      <c r="LUI69" s="516"/>
      <c r="LUJ69" s="516"/>
      <c r="LUK69" s="516"/>
      <c r="LUL69" s="516"/>
      <c r="LUM69" s="516"/>
      <c r="LUN69" s="516"/>
      <c r="LUO69" s="516"/>
      <c r="LUP69" s="516"/>
      <c r="LUQ69" s="516"/>
      <c r="LUR69" s="516"/>
      <c r="LUS69" s="516"/>
      <c r="LUT69" s="516"/>
      <c r="LUU69" s="516"/>
      <c r="LUV69" s="516"/>
      <c r="LUW69" s="516"/>
      <c r="LUX69" s="516"/>
      <c r="LUY69" s="516"/>
      <c r="LUZ69" s="516"/>
      <c r="LVA69" s="516"/>
      <c r="LVB69" s="516"/>
      <c r="LVC69" s="516"/>
      <c r="LVD69" s="516"/>
      <c r="LVE69" s="516"/>
      <c r="LVF69" s="516"/>
      <c r="LVG69" s="516"/>
      <c r="LVH69" s="516"/>
      <c r="LVI69" s="516"/>
      <c r="LVJ69" s="516"/>
      <c r="LVK69" s="516"/>
      <c r="LVL69" s="516"/>
      <c r="LVM69" s="516"/>
      <c r="LVN69" s="516"/>
      <c r="LVO69" s="516"/>
      <c r="LVP69" s="516"/>
      <c r="LVQ69" s="516"/>
      <c r="LVR69" s="516"/>
      <c r="LVS69" s="516"/>
      <c r="LVT69" s="516"/>
      <c r="LVU69" s="516"/>
      <c r="LVV69" s="516"/>
      <c r="LVW69" s="516"/>
      <c r="LVX69" s="516"/>
      <c r="LVY69" s="516"/>
      <c r="LVZ69" s="516"/>
      <c r="LWA69" s="516"/>
      <c r="LWB69" s="516"/>
      <c r="LWC69" s="516"/>
      <c r="LWD69" s="516"/>
      <c r="LWE69" s="516"/>
      <c r="LWF69" s="516"/>
      <c r="LWG69" s="516"/>
      <c r="LWH69" s="516"/>
      <c r="LWI69" s="516"/>
      <c r="LWJ69" s="516"/>
      <c r="LWK69" s="516"/>
      <c r="LWL69" s="516"/>
      <c r="LWM69" s="516"/>
      <c r="LWN69" s="516"/>
      <c r="LWO69" s="516"/>
      <c r="LWP69" s="516"/>
      <c r="LWQ69" s="516"/>
      <c r="LWR69" s="516"/>
      <c r="LWS69" s="516"/>
      <c r="LWT69" s="516"/>
      <c r="LWU69" s="516"/>
      <c r="LWV69" s="516"/>
      <c r="LWW69" s="516"/>
      <c r="LWX69" s="516"/>
      <c r="LWY69" s="516"/>
      <c r="LWZ69" s="516"/>
      <c r="LXA69" s="516"/>
      <c r="LXB69" s="516"/>
      <c r="LXC69" s="516"/>
      <c r="LXD69" s="516"/>
      <c r="LXE69" s="516"/>
      <c r="LXF69" s="516"/>
      <c r="LXG69" s="516"/>
      <c r="LXH69" s="516"/>
      <c r="LXI69" s="516"/>
      <c r="LXJ69" s="516"/>
      <c r="LXK69" s="516"/>
      <c r="LXL69" s="516"/>
      <c r="LXM69" s="516"/>
      <c r="LXN69" s="516"/>
      <c r="LXO69" s="516"/>
      <c r="LXP69" s="516"/>
      <c r="LXQ69" s="516"/>
      <c r="LXR69" s="516"/>
      <c r="LXS69" s="516"/>
      <c r="LXT69" s="516"/>
      <c r="LXU69" s="516"/>
      <c r="LXV69" s="516"/>
      <c r="LXW69" s="516"/>
      <c r="LXX69" s="516"/>
      <c r="LXY69" s="516"/>
      <c r="LXZ69" s="516"/>
      <c r="LYA69" s="516"/>
      <c r="LYB69" s="516"/>
      <c r="LYC69" s="516"/>
      <c r="LYD69" s="516"/>
      <c r="LYE69" s="516"/>
      <c r="LYF69" s="516"/>
      <c r="LYG69" s="516"/>
      <c r="LYH69" s="516"/>
      <c r="LYI69" s="516"/>
      <c r="LYJ69" s="516"/>
      <c r="LYK69" s="516"/>
      <c r="LYL69" s="516"/>
      <c r="LYM69" s="516"/>
      <c r="LYN69" s="516"/>
      <c r="LYO69" s="516"/>
      <c r="LYP69" s="516"/>
      <c r="LYQ69" s="516"/>
      <c r="LYR69" s="516"/>
      <c r="LYS69" s="516"/>
      <c r="LYT69" s="516"/>
      <c r="LYU69" s="516"/>
      <c r="LYV69" s="516"/>
      <c r="LYW69" s="516"/>
      <c r="LYX69" s="516"/>
      <c r="LYY69" s="516"/>
      <c r="LYZ69" s="516"/>
      <c r="LZA69" s="516"/>
      <c r="LZB69" s="516"/>
      <c r="LZC69" s="516"/>
      <c r="LZD69" s="516"/>
      <c r="LZE69" s="516"/>
      <c r="LZF69" s="516"/>
      <c r="LZG69" s="516"/>
      <c r="LZH69" s="516"/>
      <c r="LZI69" s="516"/>
      <c r="LZJ69" s="516"/>
      <c r="LZK69" s="516"/>
      <c r="LZL69" s="516"/>
      <c r="LZM69" s="516"/>
      <c r="LZN69" s="516"/>
      <c r="LZO69" s="516"/>
      <c r="LZP69" s="516"/>
      <c r="LZQ69" s="516"/>
      <c r="LZR69" s="516"/>
      <c r="LZS69" s="516"/>
      <c r="LZT69" s="516"/>
      <c r="LZU69" s="516"/>
      <c r="LZV69" s="516"/>
      <c r="LZW69" s="516"/>
      <c r="LZX69" s="516"/>
      <c r="LZY69" s="516"/>
      <c r="LZZ69" s="516"/>
      <c r="MAA69" s="516"/>
      <c r="MAB69" s="516"/>
      <c r="MAC69" s="516"/>
      <c r="MAD69" s="516"/>
      <c r="MAE69" s="516"/>
      <c r="MAF69" s="516"/>
      <c r="MAG69" s="516"/>
      <c r="MAH69" s="516"/>
      <c r="MAI69" s="516"/>
      <c r="MAJ69" s="516"/>
      <c r="MAK69" s="516"/>
      <c r="MAL69" s="516"/>
      <c r="MAM69" s="516"/>
      <c r="MAN69" s="516"/>
      <c r="MAO69" s="516"/>
      <c r="MAP69" s="516"/>
      <c r="MAQ69" s="516"/>
      <c r="MAR69" s="516"/>
      <c r="MAS69" s="516"/>
      <c r="MAT69" s="516"/>
      <c r="MAU69" s="516"/>
      <c r="MAV69" s="516"/>
      <c r="MAW69" s="516"/>
      <c r="MAX69" s="516"/>
      <c r="MAY69" s="516"/>
      <c r="MAZ69" s="516"/>
      <c r="MBA69" s="516"/>
      <c r="MBB69" s="516"/>
      <c r="MBC69" s="516"/>
      <c r="MBD69" s="516"/>
      <c r="MBE69" s="516"/>
      <c r="MBF69" s="516"/>
      <c r="MBG69" s="516"/>
      <c r="MBH69" s="516"/>
      <c r="MBI69" s="516"/>
      <c r="MBJ69" s="516"/>
      <c r="MBK69" s="516"/>
      <c r="MBL69" s="516"/>
      <c r="MBM69" s="516"/>
      <c r="MBN69" s="516"/>
      <c r="MBO69" s="516"/>
      <c r="MBP69" s="516"/>
      <c r="MBQ69" s="516"/>
      <c r="MBR69" s="516"/>
      <c r="MBS69" s="516"/>
      <c r="MBT69" s="516"/>
      <c r="MBU69" s="516"/>
      <c r="MBV69" s="516"/>
      <c r="MBW69" s="516"/>
      <c r="MBX69" s="516"/>
      <c r="MBY69" s="516"/>
      <c r="MBZ69" s="516"/>
      <c r="MCA69" s="516"/>
      <c r="MCB69" s="516"/>
      <c r="MCC69" s="516"/>
      <c r="MCD69" s="516"/>
      <c r="MCE69" s="516"/>
      <c r="MCF69" s="516"/>
      <c r="MCG69" s="516"/>
      <c r="MCH69" s="516"/>
      <c r="MCI69" s="516"/>
      <c r="MCJ69" s="516"/>
      <c r="MCK69" s="516"/>
      <c r="MCL69" s="516"/>
      <c r="MCM69" s="516"/>
      <c r="MCN69" s="516"/>
      <c r="MCO69" s="516"/>
      <c r="MCP69" s="516"/>
      <c r="MCQ69" s="516"/>
      <c r="MCR69" s="516"/>
      <c r="MCS69" s="516"/>
      <c r="MCT69" s="516"/>
      <c r="MCU69" s="516"/>
      <c r="MCV69" s="516"/>
      <c r="MCW69" s="516"/>
      <c r="MCX69" s="516"/>
      <c r="MCY69" s="516"/>
      <c r="MCZ69" s="516"/>
      <c r="MDA69" s="516"/>
      <c r="MDB69" s="516"/>
      <c r="MDC69" s="516"/>
      <c r="MDD69" s="516"/>
      <c r="MDE69" s="516"/>
      <c r="MDF69" s="516"/>
      <c r="MDG69" s="516"/>
      <c r="MDH69" s="516"/>
      <c r="MDI69" s="516"/>
      <c r="MDJ69" s="516"/>
      <c r="MDK69" s="516"/>
      <c r="MDL69" s="516"/>
      <c r="MDM69" s="516"/>
      <c r="MDN69" s="516"/>
      <c r="MDO69" s="516"/>
      <c r="MDP69" s="516"/>
      <c r="MDQ69" s="516"/>
      <c r="MDR69" s="516"/>
      <c r="MDS69" s="516"/>
      <c r="MDT69" s="516"/>
      <c r="MDU69" s="516"/>
      <c r="MDV69" s="516"/>
      <c r="MDW69" s="516"/>
      <c r="MDX69" s="516"/>
      <c r="MDY69" s="516"/>
      <c r="MDZ69" s="516"/>
      <c r="MEA69" s="516"/>
      <c r="MEB69" s="516"/>
      <c r="MEC69" s="516"/>
      <c r="MED69" s="516"/>
      <c r="MEE69" s="516"/>
      <c r="MEF69" s="516"/>
      <c r="MEG69" s="516"/>
      <c r="MEH69" s="516"/>
      <c r="MEI69" s="516"/>
      <c r="MEJ69" s="516"/>
      <c r="MEK69" s="516"/>
      <c r="MEL69" s="516"/>
      <c r="MEM69" s="516"/>
      <c r="MEN69" s="516"/>
      <c r="MEO69" s="516"/>
      <c r="MEP69" s="516"/>
      <c r="MEQ69" s="516"/>
      <c r="MER69" s="516"/>
      <c r="MES69" s="516"/>
      <c r="MET69" s="516"/>
      <c r="MEU69" s="516"/>
      <c r="MEV69" s="516"/>
      <c r="MEW69" s="516"/>
      <c r="MEX69" s="516"/>
      <c r="MEY69" s="516"/>
      <c r="MEZ69" s="516"/>
      <c r="MFA69" s="516"/>
      <c r="MFB69" s="516"/>
      <c r="MFC69" s="516"/>
      <c r="MFD69" s="516"/>
      <c r="MFE69" s="516"/>
      <c r="MFF69" s="516"/>
      <c r="MFG69" s="516"/>
      <c r="MFH69" s="516"/>
      <c r="MFI69" s="516"/>
      <c r="MFJ69" s="516"/>
      <c r="MFK69" s="516"/>
      <c r="MFL69" s="516"/>
      <c r="MFM69" s="516"/>
      <c r="MFN69" s="516"/>
      <c r="MFO69" s="516"/>
      <c r="MFP69" s="516"/>
      <c r="MFQ69" s="516"/>
      <c r="MFR69" s="516"/>
      <c r="MFS69" s="516"/>
      <c r="MFT69" s="516"/>
      <c r="MFU69" s="516"/>
      <c r="MFV69" s="516"/>
      <c r="MFW69" s="516"/>
      <c r="MFX69" s="516"/>
      <c r="MFY69" s="516"/>
      <c r="MFZ69" s="516"/>
      <c r="MGA69" s="516"/>
      <c r="MGB69" s="516"/>
      <c r="MGC69" s="516"/>
      <c r="MGD69" s="516"/>
      <c r="MGE69" s="516"/>
      <c r="MGF69" s="516"/>
      <c r="MGG69" s="516"/>
      <c r="MGH69" s="516"/>
      <c r="MGI69" s="516"/>
      <c r="MGJ69" s="516"/>
      <c r="MGK69" s="516"/>
      <c r="MGL69" s="516"/>
      <c r="MGM69" s="516"/>
      <c r="MGN69" s="516"/>
      <c r="MGO69" s="516"/>
      <c r="MGP69" s="516"/>
      <c r="MGQ69" s="516"/>
      <c r="MGR69" s="516"/>
      <c r="MGS69" s="516"/>
      <c r="MGT69" s="516"/>
      <c r="MGU69" s="516"/>
      <c r="MGV69" s="516"/>
      <c r="MGW69" s="516"/>
      <c r="MGX69" s="516"/>
      <c r="MGY69" s="516"/>
      <c r="MGZ69" s="516"/>
      <c r="MHA69" s="516"/>
      <c r="MHB69" s="516"/>
      <c r="MHC69" s="516"/>
      <c r="MHD69" s="516"/>
      <c r="MHE69" s="516"/>
      <c r="MHF69" s="516"/>
      <c r="MHG69" s="516"/>
      <c r="MHH69" s="516"/>
      <c r="MHI69" s="516"/>
      <c r="MHJ69" s="516"/>
      <c r="MHK69" s="516"/>
      <c r="MHL69" s="516"/>
      <c r="MHM69" s="516"/>
      <c r="MHN69" s="516"/>
      <c r="MHO69" s="516"/>
      <c r="MHP69" s="516"/>
      <c r="MHQ69" s="516"/>
      <c r="MHR69" s="516"/>
      <c r="MHS69" s="516"/>
      <c r="MHT69" s="516"/>
      <c r="MHU69" s="516"/>
      <c r="MHV69" s="516"/>
      <c r="MHW69" s="516"/>
      <c r="MHX69" s="516"/>
      <c r="MHY69" s="516"/>
      <c r="MHZ69" s="516"/>
      <c r="MIA69" s="516"/>
      <c r="MIB69" s="516"/>
      <c r="MIC69" s="516"/>
      <c r="MID69" s="516"/>
      <c r="MIE69" s="516"/>
      <c r="MIF69" s="516"/>
      <c r="MIG69" s="516"/>
      <c r="MIH69" s="516"/>
      <c r="MII69" s="516"/>
      <c r="MIJ69" s="516"/>
      <c r="MIK69" s="516"/>
      <c r="MIL69" s="516"/>
      <c r="MIM69" s="516"/>
      <c r="MIN69" s="516"/>
      <c r="MIO69" s="516"/>
      <c r="MIP69" s="516"/>
      <c r="MIQ69" s="516"/>
      <c r="MIR69" s="516"/>
      <c r="MIS69" s="516"/>
      <c r="MIT69" s="516"/>
      <c r="MIU69" s="516"/>
      <c r="MIV69" s="516"/>
      <c r="MIW69" s="516"/>
      <c r="MIX69" s="516"/>
      <c r="MIY69" s="516"/>
      <c r="MIZ69" s="516"/>
      <c r="MJA69" s="516"/>
      <c r="MJB69" s="516"/>
      <c r="MJC69" s="516"/>
      <c r="MJD69" s="516"/>
      <c r="MJE69" s="516"/>
      <c r="MJF69" s="516"/>
      <c r="MJG69" s="516"/>
      <c r="MJH69" s="516"/>
      <c r="MJI69" s="516"/>
      <c r="MJJ69" s="516"/>
      <c r="MJK69" s="516"/>
      <c r="MJL69" s="516"/>
      <c r="MJM69" s="516"/>
      <c r="MJN69" s="516"/>
      <c r="MJO69" s="516"/>
      <c r="MJP69" s="516"/>
      <c r="MJQ69" s="516"/>
      <c r="MJR69" s="516"/>
      <c r="MJS69" s="516"/>
      <c r="MJT69" s="516"/>
      <c r="MJU69" s="516"/>
      <c r="MJV69" s="516"/>
      <c r="MJW69" s="516"/>
      <c r="MJX69" s="516"/>
      <c r="MJY69" s="516"/>
      <c r="MJZ69" s="516"/>
      <c r="MKA69" s="516"/>
      <c r="MKB69" s="516"/>
      <c r="MKC69" s="516"/>
      <c r="MKD69" s="516"/>
      <c r="MKE69" s="516"/>
      <c r="MKF69" s="516"/>
      <c r="MKG69" s="516"/>
      <c r="MKH69" s="516"/>
      <c r="MKI69" s="516"/>
      <c r="MKJ69" s="516"/>
      <c r="MKK69" s="516"/>
      <c r="MKL69" s="516"/>
      <c r="MKM69" s="516"/>
      <c r="MKN69" s="516"/>
      <c r="MKO69" s="516"/>
      <c r="MKP69" s="516"/>
      <c r="MKQ69" s="516"/>
      <c r="MKR69" s="516"/>
      <c r="MKS69" s="516"/>
      <c r="MKT69" s="516"/>
      <c r="MKU69" s="516"/>
      <c r="MKV69" s="516"/>
      <c r="MKW69" s="516"/>
      <c r="MKX69" s="516"/>
      <c r="MKY69" s="516"/>
      <c r="MKZ69" s="516"/>
      <c r="MLA69" s="516"/>
      <c r="MLB69" s="516"/>
      <c r="MLC69" s="516"/>
      <c r="MLD69" s="516"/>
      <c r="MLE69" s="516"/>
      <c r="MLF69" s="516"/>
      <c r="MLG69" s="516"/>
      <c r="MLH69" s="516"/>
      <c r="MLI69" s="516"/>
      <c r="MLJ69" s="516"/>
      <c r="MLK69" s="516"/>
      <c r="MLL69" s="516"/>
      <c r="MLM69" s="516"/>
      <c r="MLN69" s="516"/>
      <c r="MLO69" s="516"/>
      <c r="MLP69" s="516"/>
      <c r="MLQ69" s="516"/>
      <c r="MLR69" s="516"/>
      <c r="MLS69" s="516"/>
      <c r="MLT69" s="516"/>
      <c r="MLU69" s="516"/>
      <c r="MLV69" s="516"/>
      <c r="MLW69" s="516"/>
      <c r="MLX69" s="516"/>
      <c r="MLY69" s="516"/>
      <c r="MLZ69" s="516"/>
      <c r="MMA69" s="516"/>
      <c r="MMB69" s="516"/>
      <c r="MMC69" s="516"/>
      <c r="MMD69" s="516"/>
      <c r="MME69" s="516"/>
      <c r="MMF69" s="516"/>
      <c r="MMG69" s="516"/>
      <c r="MMH69" s="516"/>
      <c r="MMI69" s="516"/>
      <c r="MMJ69" s="516"/>
      <c r="MMK69" s="516"/>
      <c r="MML69" s="516"/>
      <c r="MMM69" s="516"/>
      <c r="MMN69" s="516"/>
      <c r="MMO69" s="516"/>
      <c r="MMP69" s="516"/>
      <c r="MMQ69" s="516"/>
      <c r="MMR69" s="516"/>
      <c r="MMS69" s="516"/>
      <c r="MMT69" s="516"/>
      <c r="MMU69" s="516"/>
      <c r="MMV69" s="516"/>
      <c r="MMW69" s="516"/>
      <c r="MMX69" s="516"/>
      <c r="MMY69" s="516"/>
      <c r="MMZ69" s="516"/>
      <c r="MNA69" s="516"/>
      <c r="MNB69" s="516"/>
      <c r="MNC69" s="516"/>
      <c r="MND69" s="516"/>
      <c r="MNE69" s="516"/>
      <c r="MNF69" s="516"/>
      <c r="MNG69" s="516"/>
      <c r="MNH69" s="516"/>
      <c r="MNI69" s="516"/>
      <c r="MNJ69" s="516"/>
      <c r="MNK69" s="516"/>
      <c r="MNL69" s="516"/>
      <c r="MNM69" s="516"/>
      <c r="MNN69" s="516"/>
      <c r="MNO69" s="516"/>
      <c r="MNP69" s="516"/>
      <c r="MNQ69" s="516"/>
      <c r="MNR69" s="516"/>
      <c r="MNS69" s="516"/>
      <c r="MNT69" s="516"/>
      <c r="MNU69" s="516"/>
      <c r="MNV69" s="516"/>
      <c r="MNW69" s="516"/>
      <c r="MNX69" s="516"/>
      <c r="MNY69" s="516"/>
      <c r="MNZ69" s="516"/>
      <c r="MOA69" s="516"/>
      <c r="MOB69" s="516"/>
      <c r="MOC69" s="516"/>
      <c r="MOD69" s="516"/>
      <c r="MOE69" s="516"/>
      <c r="MOF69" s="516"/>
      <c r="MOG69" s="516"/>
      <c r="MOH69" s="516"/>
      <c r="MOI69" s="516"/>
      <c r="MOJ69" s="516"/>
      <c r="MOK69" s="516"/>
      <c r="MOL69" s="516"/>
      <c r="MOM69" s="516"/>
      <c r="MON69" s="516"/>
      <c r="MOO69" s="516"/>
      <c r="MOP69" s="516"/>
      <c r="MOQ69" s="516"/>
      <c r="MOR69" s="516"/>
      <c r="MOS69" s="516"/>
      <c r="MOT69" s="516"/>
      <c r="MOU69" s="516"/>
      <c r="MOV69" s="516"/>
      <c r="MOW69" s="516"/>
      <c r="MOX69" s="516"/>
      <c r="MOY69" s="516"/>
      <c r="MOZ69" s="516"/>
      <c r="MPA69" s="516"/>
      <c r="MPB69" s="516"/>
      <c r="MPC69" s="516"/>
      <c r="MPD69" s="516"/>
      <c r="MPE69" s="516"/>
      <c r="MPF69" s="516"/>
      <c r="MPG69" s="516"/>
      <c r="MPH69" s="516"/>
      <c r="MPI69" s="516"/>
      <c r="MPJ69" s="516"/>
      <c r="MPK69" s="516"/>
      <c r="MPL69" s="516"/>
      <c r="MPM69" s="516"/>
      <c r="MPN69" s="516"/>
      <c r="MPO69" s="516"/>
      <c r="MPP69" s="516"/>
      <c r="MPQ69" s="516"/>
      <c r="MPR69" s="516"/>
      <c r="MPS69" s="516"/>
      <c r="MPT69" s="516"/>
      <c r="MPU69" s="516"/>
      <c r="MPV69" s="516"/>
      <c r="MPW69" s="516"/>
      <c r="MPX69" s="516"/>
      <c r="MPY69" s="516"/>
      <c r="MPZ69" s="516"/>
      <c r="MQA69" s="516"/>
      <c r="MQB69" s="516"/>
      <c r="MQC69" s="516"/>
      <c r="MQD69" s="516"/>
      <c r="MQE69" s="516"/>
      <c r="MQF69" s="516"/>
      <c r="MQG69" s="516"/>
      <c r="MQH69" s="516"/>
      <c r="MQI69" s="516"/>
      <c r="MQJ69" s="516"/>
      <c r="MQK69" s="516"/>
      <c r="MQL69" s="516"/>
      <c r="MQM69" s="516"/>
      <c r="MQN69" s="516"/>
      <c r="MQO69" s="516"/>
      <c r="MQP69" s="516"/>
      <c r="MQQ69" s="516"/>
      <c r="MQR69" s="516"/>
      <c r="MQS69" s="516"/>
      <c r="MQT69" s="516"/>
      <c r="MQU69" s="516"/>
      <c r="MQV69" s="516"/>
      <c r="MQW69" s="516"/>
      <c r="MQX69" s="516"/>
      <c r="MQY69" s="516"/>
      <c r="MQZ69" s="516"/>
      <c r="MRA69" s="516"/>
      <c r="MRB69" s="516"/>
      <c r="MRC69" s="516"/>
      <c r="MRD69" s="516"/>
      <c r="MRE69" s="516"/>
      <c r="MRF69" s="516"/>
      <c r="MRG69" s="516"/>
      <c r="MRH69" s="516"/>
      <c r="MRI69" s="516"/>
      <c r="MRJ69" s="516"/>
      <c r="MRK69" s="516"/>
      <c r="MRL69" s="516"/>
      <c r="MRM69" s="516"/>
      <c r="MRN69" s="516"/>
      <c r="MRO69" s="516"/>
      <c r="MRP69" s="516"/>
      <c r="MRQ69" s="516"/>
      <c r="MRR69" s="516"/>
      <c r="MRS69" s="516"/>
      <c r="MRT69" s="516"/>
      <c r="MRU69" s="516"/>
      <c r="MRV69" s="516"/>
      <c r="MRW69" s="516"/>
      <c r="MRX69" s="516"/>
      <c r="MRY69" s="516"/>
      <c r="MRZ69" s="516"/>
      <c r="MSA69" s="516"/>
      <c r="MSB69" s="516"/>
      <c r="MSC69" s="516"/>
      <c r="MSD69" s="516"/>
      <c r="MSE69" s="516"/>
      <c r="MSF69" s="516"/>
      <c r="MSG69" s="516"/>
      <c r="MSH69" s="516"/>
      <c r="MSI69" s="516"/>
      <c r="MSJ69" s="516"/>
      <c r="MSK69" s="516"/>
      <c r="MSL69" s="516"/>
      <c r="MSM69" s="516"/>
      <c r="MSN69" s="516"/>
      <c r="MSO69" s="516"/>
      <c r="MSP69" s="516"/>
      <c r="MSQ69" s="516"/>
      <c r="MSR69" s="516"/>
      <c r="MSS69" s="516"/>
      <c r="MST69" s="516"/>
      <c r="MSU69" s="516"/>
      <c r="MSV69" s="516"/>
      <c r="MSW69" s="516"/>
      <c r="MSX69" s="516"/>
      <c r="MSY69" s="516"/>
      <c r="MSZ69" s="516"/>
      <c r="MTA69" s="516"/>
      <c r="MTB69" s="516"/>
      <c r="MTC69" s="516"/>
      <c r="MTD69" s="516"/>
      <c r="MTE69" s="516"/>
      <c r="MTF69" s="516"/>
      <c r="MTG69" s="516"/>
      <c r="MTH69" s="516"/>
      <c r="MTI69" s="516"/>
      <c r="MTJ69" s="516"/>
      <c r="MTK69" s="516"/>
      <c r="MTL69" s="516"/>
      <c r="MTM69" s="516"/>
      <c r="MTN69" s="516"/>
      <c r="MTO69" s="516"/>
      <c r="MTP69" s="516"/>
      <c r="MTQ69" s="516"/>
      <c r="MTR69" s="516"/>
      <c r="MTS69" s="516"/>
      <c r="MTT69" s="516"/>
      <c r="MTU69" s="516"/>
      <c r="MTV69" s="516"/>
      <c r="MTW69" s="516"/>
      <c r="MTX69" s="516"/>
      <c r="MTY69" s="516"/>
      <c r="MTZ69" s="516"/>
      <c r="MUA69" s="516"/>
      <c r="MUB69" s="516"/>
      <c r="MUC69" s="516"/>
      <c r="MUD69" s="516"/>
      <c r="MUE69" s="516"/>
      <c r="MUF69" s="516"/>
      <c r="MUG69" s="516"/>
      <c r="MUH69" s="516"/>
      <c r="MUI69" s="516"/>
      <c r="MUJ69" s="516"/>
      <c r="MUK69" s="516"/>
      <c r="MUL69" s="516"/>
      <c r="MUM69" s="516"/>
      <c r="MUN69" s="516"/>
      <c r="MUO69" s="516"/>
      <c r="MUP69" s="516"/>
      <c r="MUQ69" s="516"/>
      <c r="MUR69" s="516"/>
      <c r="MUS69" s="516"/>
      <c r="MUT69" s="516"/>
      <c r="MUU69" s="516"/>
      <c r="MUV69" s="516"/>
      <c r="MUW69" s="516"/>
      <c r="MUX69" s="516"/>
      <c r="MUY69" s="516"/>
      <c r="MUZ69" s="516"/>
      <c r="MVA69" s="516"/>
      <c r="MVB69" s="516"/>
      <c r="MVC69" s="516"/>
      <c r="MVD69" s="516"/>
      <c r="MVE69" s="516"/>
      <c r="MVF69" s="516"/>
      <c r="MVG69" s="516"/>
      <c r="MVH69" s="516"/>
      <c r="MVI69" s="516"/>
      <c r="MVJ69" s="516"/>
      <c r="MVK69" s="516"/>
      <c r="MVL69" s="516"/>
      <c r="MVM69" s="516"/>
      <c r="MVN69" s="516"/>
      <c r="MVO69" s="516"/>
      <c r="MVP69" s="516"/>
      <c r="MVQ69" s="516"/>
      <c r="MVR69" s="516"/>
      <c r="MVS69" s="516"/>
      <c r="MVT69" s="516"/>
      <c r="MVU69" s="516"/>
      <c r="MVV69" s="516"/>
      <c r="MVW69" s="516"/>
      <c r="MVX69" s="516"/>
      <c r="MVY69" s="516"/>
      <c r="MVZ69" s="516"/>
      <c r="MWA69" s="516"/>
      <c r="MWB69" s="516"/>
      <c r="MWC69" s="516"/>
      <c r="MWD69" s="516"/>
      <c r="MWE69" s="516"/>
      <c r="MWF69" s="516"/>
      <c r="MWG69" s="516"/>
      <c r="MWH69" s="516"/>
      <c r="MWI69" s="516"/>
      <c r="MWJ69" s="516"/>
      <c r="MWK69" s="516"/>
      <c r="MWL69" s="516"/>
      <c r="MWM69" s="516"/>
      <c r="MWN69" s="516"/>
      <c r="MWO69" s="516"/>
      <c r="MWP69" s="516"/>
      <c r="MWQ69" s="516"/>
      <c r="MWR69" s="516"/>
      <c r="MWS69" s="516"/>
      <c r="MWT69" s="516"/>
      <c r="MWU69" s="516"/>
      <c r="MWV69" s="516"/>
      <c r="MWW69" s="516"/>
      <c r="MWX69" s="516"/>
      <c r="MWY69" s="516"/>
      <c r="MWZ69" s="516"/>
      <c r="MXA69" s="516"/>
      <c r="MXB69" s="516"/>
      <c r="MXC69" s="516"/>
      <c r="MXD69" s="516"/>
      <c r="MXE69" s="516"/>
      <c r="MXF69" s="516"/>
      <c r="MXG69" s="516"/>
      <c r="MXH69" s="516"/>
      <c r="MXI69" s="516"/>
      <c r="MXJ69" s="516"/>
      <c r="MXK69" s="516"/>
      <c r="MXL69" s="516"/>
      <c r="MXM69" s="516"/>
      <c r="MXN69" s="516"/>
      <c r="MXO69" s="516"/>
      <c r="MXP69" s="516"/>
      <c r="MXQ69" s="516"/>
      <c r="MXR69" s="516"/>
      <c r="MXS69" s="516"/>
      <c r="MXT69" s="516"/>
      <c r="MXU69" s="516"/>
      <c r="MXV69" s="516"/>
      <c r="MXW69" s="516"/>
      <c r="MXX69" s="516"/>
      <c r="MXY69" s="516"/>
      <c r="MXZ69" s="516"/>
      <c r="MYA69" s="516"/>
      <c r="MYB69" s="516"/>
      <c r="MYC69" s="516"/>
      <c r="MYD69" s="516"/>
      <c r="MYE69" s="516"/>
      <c r="MYF69" s="516"/>
      <c r="MYG69" s="516"/>
      <c r="MYH69" s="516"/>
      <c r="MYI69" s="516"/>
      <c r="MYJ69" s="516"/>
      <c r="MYK69" s="516"/>
      <c r="MYL69" s="516"/>
      <c r="MYM69" s="516"/>
      <c r="MYN69" s="516"/>
      <c r="MYO69" s="516"/>
      <c r="MYP69" s="516"/>
      <c r="MYQ69" s="516"/>
      <c r="MYR69" s="516"/>
      <c r="MYS69" s="516"/>
      <c r="MYT69" s="516"/>
      <c r="MYU69" s="516"/>
      <c r="MYV69" s="516"/>
      <c r="MYW69" s="516"/>
      <c r="MYX69" s="516"/>
      <c r="MYY69" s="516"/>
      <c r="MYZ69" s="516"/>
      <c r="MZA69" s="516"/>
      <c r="MZB69" s="516"/>
      <c r="MZC69" s="516"/>
      <c r="MZD69" s="516"/>
      <c r="MZE69" s="516"/>
      <c r="MZF69" s="516"/>
      <c r="MZG69" s="516"/>
      <c r="MZH69" s="516"/>
      <c r="MZI69" s="516"/>
      <c r="MZJ69" s="516"/>
      <c r="MZK69" s="516"/>
      <c r="MZL69" s="516"/>
      <c r="MZM69" s="516"/>
      <c r="MZN69" s="516"/>
      <c r="MZO69" s="516"/>
      <c r="MZP69" s="516"/>
      <c r="MZQ69" s="516"/>
      <c r="MZR69" s="516"/>
      <c r="MZS69" s="516"/>
      <c r="MZT69" s="516"/>
      <c r="MZU69" s="516"/>
      <c r="MZV69" s="516"/>
      <c r="MZW69" s="516"/>
      <c r="MZX69" s="516"/>
      <c r="MZY69" s="516"/>
      <c r="MZZ69" s="516"/>
      <c r="NAA69" s="516"/>
      <c r="NAB69" s="516"/>
      <c r="NAC69" s="516"/>
      <c r="NAD69" s="516"/>
      <c r="NAE69" s="516"/>
      <c r="NAF69" s="516"/>
      <c r="NAG69" s="516"/>
      <c r="NAH69" s="516"/>
      <c r="NAI69" s="516"/>
      <c r="NAJ69" s="516"/>
      <c r="NAK69" s="516"/>
      <c r="NAL69" s="516"/>
      <c r="NAM69" s="516"/>
      <c r="NAN69" s="516"/>
      <c r="NAO69" s="516"/>
      <c r="NAP69" s="516"/>
      <c r="NAQ69" s="516"/>
      <c r="NAR69" s="516"/>
      <c r="NAS69" s="516"/>
      <c r="NAT69" s="516"/>
      <c r="NAU69" s="516"/>
      <c r="NAV69" s="516"/>
      <c r="NAW69" s="516"/>
      <c r="NAX69" s="516"/>
      <c r="NAY69" s="516"/>
      <c r="NAZ69" s="516"/>
      <c r="NBA69" s="516"/>
      <c r="NBB69" s="516"/>
      <c r="NBC69" s="516"/>
      <c r="NBD69" s="516"/>
      <c r="NBE69" s="516"/>
      <c r="NBF69" s="516"/>
      <c r="NBG69" s="516"/>
      <c r="NBH69" s="516"/>
      <c r="NBI69" s="516"/>
      <c r="NBJ69" s="516"/>
      <c r="NBK69" s="516"/>
      <c r="NBL69" s="516"/>
      <c r="NBM69" s="516"/>
      <c r="NBN69" s="516"/>
      <c r="NBO69" s="516"/>
      <c r="NBP69" s="516"/>
      <c r="NBQ69" s="516"/>
      <c r="NBR69" s="516"/>
      <c r="NBS69" s="516"/>
      <c r="NBT69" s="516"/>
      <c r="NBU69" s="516"/>
      <c r="NBV69" s="516"/>
      <c r="NBW69" s="516"/>
      <c r="NBX69" s="516"/>
      <c r="NBY69" s="516"/>
      <c r="NBZ69" s="516"/>
      <c r="NCA69" s="516"/>
      <c r="NCB69" s="516"/>
      <c r="NCC69" s="516"/>
      <c r="NCD69" s="516"/>
      <c r="NCE69" s="516"/>
      <c r="NCF69" s="516"/>
      <c r="NCG69" s="516"/>
      <c r="NCH69" s="516"/>
      <c r="NCI69" s="516"/>
      <c r="NCJ69" s="516"/>
      <c r="NCK69" s="516"/>
      <c r="NCL69" s="516"/>
      <c r="NCM69" s="516"/>
      <c r="NCN69" s="516"/>
      <c r="NCO69" s="516"/>
      <c r="NCP69" s="516"/>
      <c r="NCQ69" s="516"/>
      <c r="NCR69" s="516"/>
      <c r="NCS69" s="516"/>
      <c r="NCT69" s="516"/>
      <c r="NCU69" s="516"/>
      <c r="NCV69" s="516"/>
      <c r="NCW69" s="516"/>
      <c r="NCX69" s="516"/>
      <c r="NCY69" s="516"/>
      <c r="NCZ69" s="516"/>
      <c r="NDA69" s="516"/>
      <c r="NDB69" s="516"/>
      <c r="NDC69" s="516"/>
      <c r="NDD69" s="516"/>
      <c r="NDE69" s="516"/>
      <c r="NDF69" s="516"/>
      <c r="NDG69" s="516"/>
      <c r="NDH69" s="516"/>
      <c r="NDI69" s="516"/>
      <c r="NDJ69" s="516"/>
      <c r="NDK69" s="516"/>
      <c r="NDL69" s="516"/>
      <c r="NDM69" s="516"/>
      <c r="NDN69" s="516"/>
      <c r="NDO69" s="516"/>
      <c r="NDP69" s="516"/>
      <c r="NDQ69" s="516"/>
      <c r="NDR69" s="516"/>
      <c r="NDS69" s="516"/>
      <c r="NDT69" s="516"/>
      <c r="NDU69" s="516"/>
      <c r="NDV69" s="516"/>
      <c r="NDW69" s="516"/>
      <c r="NDX69" s="516"/>
      <c r="NDY69" s="516"/>
      <c r="NDZ69" s="516"/>
      <c r="NEA69" s="516"/>
      <c r="NEB69" s="516"/>
      <c r="NEC69" s="516"/>
      <c r="NED69" s="516"/>
      <c r="NEE69" s="516"/>
      <c r="NEF69" s="516"/>
      <c r="NEG69" s="516"/>
      <c r="NEH69" s="516"/>
      <c r="NEI69" s="516"/>
      <c r="NEJ69" s="516"/>
      <c r="NEK69" s="516"/>
      <c r="NEL69" s="516"/>
      <c r="NEM69" s="516"/>
      <c r="NEN69" s="516"/>
      <c r="NEO69" s="516"/>
      <c r="NEP69" s="516"/>
      <c r="NEQ69" s="516"/>
      <c r="NER69" s="516"/>
      <c r="NES69" s="516"/>
      <c r="NET69" s="516"/>
      <c r="NEU69" s="516"/>
      <c r="NEV69" s="516"/>
      <c r="NEW69" s="516"/>
      <c r="NEX69" s="516"/>
      <c r="NEY69" s="516"/>
      <c r="NEZ69" s="516"/>
      <c r="NFA69" s="516"/>
      <c r="NFB69" s="516"/>
      <c r="NFC69" s="516"/>
      <c r="NFD69" s="516"/>
      <c r="NFE69" s="516"/>
      <c r="NFF69" s="516"/>
      <c r="NFG69" s="516"/>
      <c r="NFH69" s="516"/>
      <c r="NFI69" s="516"/>
      <c r="NFJ69" s="516"/>
      <c r="NFK69" s="516"/>
      <c r="NFL69" s="516"/>
      <c r="NFM69" s="516"/>
      <c r="NFN69" s="516"/>
      <c r="NFO69" s="516"/>
      <c r="NFP69" s="516"/>
      <c r="NFQ69" s="516"/>
      <c r="NFR69" s="516"/>
      <c r="NFS69" s="516"/>
      <c r="NFT69" s="516"/>
      <c r="NFU69" s="516"/>
      <c r="NFV69" s="516"/>
      <c r="NFW69" s="516"/>
      <c r="NFX69" s="516"/>
      <c r="NFY69" s="516"/>
      <c r="NFZ69" s="516"/>
      <c r="NGA69" s="516"/>
      <c r="NGB69" s="516"/>
      <c r="NGC69" s="516"/>
      <c r="NGD69" s="516"/>
      <c r="NGE69" s="516"/>
      <c r="NGF69" s="516"/>
      <c r="NGG69" s="516"/>
      <c r="NGH69" s="516"/>
      <c r="NGI69" s="516"/>
      <c r="NGJ69" s="516"/>
      <c r="NGK69" s="516"/>
      <c r="NGL69" s="516"/>
      <c r="NGM69" s="516"/>
      <c r="NGN69" s="516"/>
      <c r="NGO69" s="516"/>
      <c r="NGP69" s="516"/>
      <c r="NGQ69" s="516"/>
      <c r="NGR69" s="516"/>
      <c r="NGS69" s="516"/>
      <c r="NGT69" s="516"/>
      <c r="NGU69" s="516"/>
      <c r="NGV69" s="516"/>
      <c r="NGW69" s="516"/>
      <c r="NGX69" s="516"/>
      <c r="NGY69" s="516"/>
      <c r="NGZ69" s="516"/>
      <c r="NHA69" s="516"/>
      <c r="NHB69" s="516"/>
      <c r="NHC69" s="516"/>
      <c r="NHD69" s="516"/>
      <c r="NHE69" s="516"/>
      <c r="NHF69" s="516"/>
      <c r="NHG69" s="516"/>
      <c r="NHH69" s="516"/>
      <c r="NHI69" s="516"/>
      <c r="NHJ69" s="516"/>
      <c r="NHK69" s="516"/>
      <c r="NHL69" s="516"/>
      <c r="NHM69" s="516"/>
      <c r="NHN69" s="516"/>
      <c r="NHO69" s="516"/>
      <c r="NHP69" s="516"/>
      <c r="NHQ69" s="516"/>
      <c r="NHR69" s="516"/>
      <c r="NHS69" s="516"/>
      <c r="NHT69" s="516"/>
      <c r="NHU69" s="516"/>
      <c r="NHV69" s="516"/>
      <c r="NHW69" s="516"/>
      <c r="NHX69" s="516"/>
      <c r="NHY69" s="516"/>
      <c r="NHZ69" s="516"/>
      <c r="NIA69" s="516"/>
      <c r="NIB69" s="516"/>
      <c r="NIC69" s="516"/>
      <c r="NID69" s="516"/>
      <c r="NIE69" s="516"/>
      <c r="NIF69" s="516"/>
      <c r="NIG69" s="516"/>
      <c r="NIH69" s="516"/>
      <c r="NII69" s="516"/>
      <c r="NIJ69" s="516"/>
      <c r="NIK69" s="516"/>
      <c r="NIL69" s="516"/>
      <c r="NIM69" s="516"/>
      <c r="NIN69" s="516"/>
      <c r="NIO69" s="516"/>
      <c r="NIP69" s="516"/>
      <c r="NIQ69" s="516"/>
      <c r="NIR69" s="516"/>
      <c r="NIS69" s="516"/>
      <c r="NIT69" s="516"/>
      <c r="NIU69" s="516"/>
      <c r="NIV69" s="516"/>
      <c r="NIW69" s="516"/>
      <c r="NIX69" s="516"/>
      <c r="NIY69" s="516"/>
      <c r="NIZ69" s="516"/>
      <c r="NJA69" s="516"/>
      <c r="NJB69" s="516"/>
      <c r="NJC69" s="516"/>
      <c r="NJD69" s="516"/>
      <c r="NJE69" s="516"/>
      <c r="NJF69" s="516"/>
      <c r="NJG69" s="516"/>
      <c r="NJH69" s="516"/>
      <c r="NJI69" s="516"/>
      <c r="NJJ69" s="516"/>
      <c r="NJK69" s="516"/>
      <c r="NJL69" s="516"/>
      <c r="NJM69" s="516"/>
      <c r="NJN69" s="516"/>
      <c r="NJO69" s="516"/>
      <c r="NJP69" s="516"/>
      <c r="NJQ69" s="516"/>
      <c r="NJR69" s="516"/>
      <c r="NJS69" s="516"/>
      <c r="NJT69" s="516"/>
      <c r="NJU69" s="516"/>
      <c r="NJV69" s="516"/>
      <c r="NJW69" s="516"/>
      <c r="NJX69" s="516"/>
      <c r="NJY69" s="516"/>
      <c r="NJZ69" s="516"/>
      <c r="NKA69" s="516"/>
      <c r="NKB69" s="516"/>
      <c r="NKC69" s="516"/>
      <c r="NKD69" s="516"/>
      <c r="NKE69" s="516"/>
      <c r="NKF69" s="516"/>
      <c r="NKG69" s="516"/>
      <c r="NKH69" s="516"/>
      <c r="NKI69" s="516"/>
      <c r="NKJ69" s="516"/>
      <c r="NKK69" s="516"/>
      <c r="NKL69" s="516"/>
      <c r="NKM69" s="516"/>
      <c r="NKN69" s="516"/>
      <c r="NKO69" s="516"/>
      <c r="NKP69" s="516"/>
      <c r="NKQ69" s="516"/>
      <c r="NKR69" s="516"/>
      <c r="NKS69" s="516"/>
      <c r="NKT69" s="516"/>
      <c r="NKU69" s="516"/>
      <c r="NKV69" s="516"/>
      <c r="NKW69" s="516"/>
      <c r="NKX69" s="516"/>
      <c r="NKY69" s="516"/>
      <c r="NKZ69" s="516"/>
      <c r="NLA69" s="516"/>
      <c r="NLB69" s="516"/>
      <c r="NLC69" s="516"/>
      <c r="NLD69" s="516"/>
      <c r="NLE69" s="516"/>
      <c r="NLF69" s="516"/>
      <c r="NLG69" s="516"/>
      <c r="NLH69" s="516"/>
      <c r="NLI69" s="516"/>
      <c r="NLJ69" s="516"/>
      <c r="NLK69" s="516"/>
      <c r="NLL69" s="516"/>
      <c r="NLM69" s="516"/>
      <c r="NLN69" s="516"/>
      <c r="NLO69" s="516"/>
      <c r="NLP69" s="516"/>
      <c r="NLQ69" s="516"/>
      <c r="NLR69" s="516"/>
      <c r="NLS69" s="516"/>
      <c r="NLT69" s="516"/>
      <c r="NLU69" s="516"/>
      <c r="NLV69" s="516"/>
      <c r="NLW69" s="516"/>
      <c r="NLX69" s="516"/>
      <c r="NLY69" s="516"/>
      <c r="NLZ69" s="516"/>
      <c r="NMA69" s="516"/>
      <c r="NMB69" s="516"/>
      <c r="NMC69" s="516"/>
      <c r="NMD69" s="516"/>
      <c r="NME69" s="516"/>
      <c r="NMF69" s="516"/>
      <c r="NMG69" s="516"/>
      <c r="NMH69" s="516"/>
      <c r="NMI69" s="516"/>
      <c r="NMJ69" s="516"/>
      <c r="NMK69" s="516"/>
      <c r="NML69" s="516"/>
      <c r="NMM69" s="516"/>
      <c r="NMN69" s="516"/>
      <c r="NMO69" s="516"/>
      <c r="NMP69" s="516"/>
      <c r="NMQ69" s="516"/>
      <c r="NMR69" s="516"/>
      <c r="NMS69" s="516"/>
      <c r="NMT69" s="516"/>
      <c r="NMU69" s="516"/>
      <c r="NMV69" s="516"/>
      <c r="NMW69" s="516"/>
      <c r="NMX69" s="516"/>
      <c r="NMY69" s="516"/>
      <c r="NMZ69" s="516"/>
      <c r="NNA69" s="516"/>
      <c r="NNB69" s="516"/>
      <c r="NNC69" s="516"/>
      <c r="NND69" s="516"/>
      <c r="NNE69" s="516"/>
      <c r="NNF69" s="516"/>
      <c r="NNG69" s="516"/>
      <c r="NNH69" s="516"/>
      <c r="NNI69" s="516"/>
      <c r="NNJ69" s="516"/>
      <c r="NNK69" s="516"/>
      <c r="NNL69" s="516"/>
      <c r="NNM69" s="516"/>
      <c r="NNN69" s="516"/>
      <c r="NNO69" s="516"/>
      <c r="NNP69" s="516"/>
      <c r="NNQ69" s="516"/>
      <c r="NNR69" s="516"/>
      <c r="NNS69" s="516"/>
      <c r="NNT69" s="516"/>
      <c r="NNU69" s="516"/>
      <c r="NNV69" s="516"/>
      <c r="NNW69" s="516"/>
      <c r="NNX69" s="516"/>
      <c r="NNY69" s="516"/>
      <c r="NNZ69" s="516"/>
      <c r="NOA69" s="516"/>
      <c r="NOB69" s="516"/>
      <c r="NOC69" s="516"/>
      <c r="NOD69" s="516"/>
      <c r="NOE69" s="516"/>
      <c r="NOF69" s="516"/>
      <c r="NOG69" s="516"/>
      <c r="NOH69" s="516"/>
      <c r="NOI69" s="516"/>
      <c r="NOJ69" s="516"/>
      <c r="NOK69" s="516"/>
      <c r="NOL69" s="516"/>
      <c r="NOM69" s="516"/>
      <c r="NON69" s="516"/>
      <c r="NOO69" s="516"/>
      <c r="NOP69" s="516"/>
      <c r="NOQ69" s="516"/>
      <c r="NOR69" s="516"/>
      <c r="NOS69" s="516"/>
      <c r="NOT69" s="516"/>
      <c r="NOU69" s="516"/>
      <c r="NOV69" s="516"/>
      <c r="NOW69" s="516"/>
      <c r="NOX69" s="516"/>
      <c r="NOY69" s="516"/>
      <c r="NOZ69" s="516"/>
      <c r="NPA69" s="516"/>
      <c r="NPB69" s="516"/>
      <c r="NPC69" s="516"/>
      <c r="NPD69" s="516"/>
      <c r="NPE69" s="516"/>
      <c r="NPF69" s="516"/>
      <c r="NPG69" s="516"/>
      <c r="NPH69" s="516"/>
      <c r="NPI69" s="516"/>
      <c r="NPJ69" s="516"/>
      <c r="NPK69" s="516"/>
      <c r="NPL69" s="516"/>
      <c r="NPM69" s="516"/>
      <c r="NPN69" s="516"/>
      <c r="NPO69" s="516"/>
      <c r="NPP69" s="516"/>
      <c r="NPQ69" s="516"/>
      <c r="NPR69" s="516"/>
      <c r="NPS69" s="516"/>
      <c r="NPT69" s="516"/>
      <c r="NPU69" s="516"/>
      <c r="NPV69" s="516"/>
      <c r="NPW69" s="516"/>
      <c r="NPX69" s="516"/>
      <c r="NPY69" s="516"/>
      <c r="NPZ69" s="516"/>
      <c r="NQA69" s="516"/>
      <c r="NQB69" s="516"/>
      <c r="NQC69" s="516"/>
      <c r="NQD69" s="516"/>
      <c r="NQE69" s="516"/>
      <c r="NQF69" s="516"/>
      <c r="NQG69" s="516"/>
      <c r="NQH69" s="516"/>
      <c r="NQI69" s="516"/>
      <c r="NQJ69" s="516"/>
      <c r="NQK69" s="516"/>
      <c r="NQL69" s="516"/>
      <c r="NQM69" s="516"/>
      <c r="NQN69" s="516"/>
      <c r="NQO69" s="516"/>
      <c r="NQP69" s="516"/>
      <c r="NQQ69" s="516"/>
      <c r="NQR69" s="516"/>
      <c r="NQS69" s="516"/>
      <c r="NQT69" s="516"/>
      <c r="NQU69" s="516"/>
      <c r="NQV69" s="516"/>
      <c r="NQW69" s="516"/>
      <c r="NQX69" s="516"/>
      <c r="NQY69" s="516"/>
      <c r="NQZ69" s="516"/>
      <c r="NRA69" s="516"/>
      <c r="NRB69" s="516"/>
      <c r="NRC69" s="516"/>
      <c r="NRD69" s="516"/>
      <c r="NRE69" s="516"/>
      <c r="NRF69" s="516"/>
      <c r="NRG69" s="516"/>
      <c r="NRH69" s="516"/>
      <c r="NRI69" s="516"/>
      <c r="NRJ69" s="516"/>
      <c r="NRK69" s="516"/>
      <c r="NRL69" s="516"/>
      <c r="NRM69" s="516"/>
      <c r="NRN69" s="516"/>
      <c r="NRO69" s="516"/>
      <c r="NRP69" s="516"/>
      <c r="NRQ69" s="516"/>
      <c r="NRR69" s="516"/>
      <c r="NRS69" s="516"/>
      <c r="NRT69" s="516"/>
      <c r="NRU69" s="516"/>
      <c r="NRV69" s="516"/>
      <c r="NRW69" s="516"/>
      <c r="NRX69" s="516"/>
      <c r="NRY69" s="516"/>
      <c r="NRZ69" s="516"/>
      <c r="NSA69" s="516"/>
      <c r="NSB69" s="516"/>
      <c r="NSC69" s="516"/>
      <c r="NSD69" s="516"/>
      <c r="NSE69" s="516"/>
      <c r="NSF69" s="516"/>
      <c r="NSG69" s="516"/>
      <c r="NSH69" s="516"/>
      <c r="NSI69" s="516"/>
      <c r="NSJ69" s="516"/>
      <c r="NSK69" s="516"/>
      <c r="NSL69" s="516"/>
      <c r="NSM69" s="516"/>
      <c r="NSN69" s="516"/>
      <c r="NSO69" s="516"/>
      <c r="NSP69" s="516"/>
      <c r="NSQ69" s="516"/>
      <c r="NSR69" s="516"/>
      <c r="NSS69" s="516"/>
      <c r="NST69" s="516"/>
      <c r="NSU69" s="516"/>
      <c r="NSV69" s="516"/>
      <c r="NSW69" s="516"/>
      <c r="NSX69" s="516"/>
      <c r="NSY69" s="516"/>
      <c r="NSZ69" s="516"/>
      <c r="NTA69" s="516"/>
      <c r="NTB69" s="516"/>
      <c r="NTC69" s="516"/>
      <c r="NTD69" s="516"/>
      <c r="NTE69" s="516"/>
      <c r="NTF69" s="516"/>
      <c r="NTG69" s="516"/>
      <c r="NTH69" s="516"/>
      <c r="NTI69" s="516"/>
      <c r="NTJ69" s="516"/>
      <c r="NTK69" s="516"/>
      <c r="NTL69" s="516"/>
      <c r="NTM69" s="516"/>
      <c r="NTN69" s="516"/>
      <c r="NTO69" s="516"/>
      <c r="NTP69" s="516"/>
      <c r="NTQ69" s="516"/>
      <c r="NTR69" s="516"/>
      <c r="NTS69" s="516"/>
      <c r="NTT69" s="516"/>
      <c r="NTU69" s="516"/>
      <c r="NTV69" s="516"/>
      <c r="NTW69" s="516"/>
      <c r="NTX69" s="516"/>
      <c r="NTY69" s="516"/>
      <c r="NTZ69" s="516"/>
      <c r="NUA69" s="516"/>
      <c r="NUB69" s="516"/>
      <c r="NUC69" s="516"/>
      <c r="NUD69" s="516"/>
      <c r="NUE69" s="516"/>
      <c r="NUF69" s="516"/>
      <c r="NUG69" s="516"/>
      <c r="NUH69" s="516"/>
      <c r="NUI69" s="516"/>
      <c r="NUJ69" s="516"/>
      <c r="NUK69" s="516"/>
      <c r="NUL69" s="516"/>
      <c r="NUM69" s="516"/>
      <c r="NUN69" s="516"/>
      <c r="NUO69" s="516"/>
      <c r="NUP69" s="516"/>
      <c r="NUQ69" s="516"/>
      <c r="NUR69" s="516"/>
      <c r="NUS69" s="516"/>
      <c r="NUT69" s="516"/>
      <c r="NUU69" s="516"/>
      <c r="NUV69" s="516"/>
      <c r="NUW69" s="516"/>
      <c r="NUX69" s="516"/>
      <c r="NUY69" s="516"/>
      <c r="NUZ69" s="516"/>
      <c r="NVA69" s="516"/>
      <c r="NVB69" s="516"/>
      <c r="NVC69" s="516"/>
      <c r="NVD69" s="516"/>
      <c r="NVE69" s="516"/>
      <c r="NVF69" s="516"/>
      <c r="NVG69" s="516"/>
      <c r="NVH69" s="516"/>
      <c r="NVI69" s="516"/>
      <c r="NVJ69" s="516"/>
      <c r="NVK69" s="516"/>
      <c r="NVL69" s="516"/>
      <c r="NVM69" s="516"/>
      <c r="NVN69" s="516"/>
      <c r="NVO69" s="516"/>
      <c r="NVP69" s="516"/>
      <c r="NVQ69" s="516"/>
      <c r="NVR69" s="516"/>
      <c r="NVS69" s="516"/>
      <c r="NVT69" s="516"/>
      <c r="NVU69" s="516"/>
      <c r="NVV69" s="516"/>
      <c r="NVW69" s="516"/>
      <c r="NVX69" s="516"/>
      <c r="NVY69" s="516"/>
      <c r="NVZ69" s="516"/>
      <c r="NWA69" s="516"/>
      <c r="NWB69" s="516"/>
      <c r="NWC69" s="516"/>
      <c r="NWD69" s="516"/>
      <c r="NWE69" s="516"/>
      <c r="NWF69" s="516"/>
      <c r="NWG69" s="516"/>
      <c r="NWH69" s="516"/>
      <c r="NWI69" s="516"/>
      <c r="NWJ69" s="516"/>
      <c r="NWK69" s="516"/>
      <c r="NWL69" s="516"/>
      <c r="NWM69" s="516"/>
      <c r="NWN69" s="516"/>
      <c r="NWO69" s="516"/>
      <c r="NWP69" s="516"/>
      <c r="NWQ69" s="516"/>
      <c r="NWR69" s="516"/>
      <c r="NWS69" s="516"/>
      <c r="NWT69" s="516"/>
      <c r="NWU69" s="516"/>
      <c r="NWV69" s="516"/>
      <c r="NWW69" s="516"/>
      <c r="NWX69" s="516"/>
      <c r="NWY69" s="516"/>
      <c r="NWZ69" s="516"/>
      <c r="NXA69" s="516"/>
      <c r="NXB69" s="516"/>
      <c r="NXC69" s="516"/>
      <c r="NXD69" s="516"/>
      <c r="NXE69" s="516"/>
      <c r="NXF69" s="516"/>
      <c r="NXG69" s="516"/>
      <c r="NXH69" s="516"/>
      <c r="NXI69" s="516"/>
      <c r="NXJ69" s="516"/>
      <c r="NXK69" s="516"/>
      <c r="NXL69" s="516"/>
      <c r="NXM69" s="516"/>
      <c r="NXN69" s="516"/>
      <c r="NXO69" s="516"/>
      <c r="NXP69" s="516"/>
      <c r="NXQ69" s="516"/>
      <c r="NXR69" s="516"/>
      <c r="NXS69" s="516"/>
      <c r="NXT69" s="516"/>
      <c r="NXU69" s="516"/>
      <c r="NXV69" s="516"/>
      <c r="NXW69" s="516"/>
      <c r="NXX69" s="516"/>
      <c r="NXY69" s="516"/>
      <c r="NXZ69" s="516"/>
      <c r="NYA69" s="516"/>
      <c r="NYB69" s="516"/>
      <c r="NYC69" s="516"/>
      <c r="NYD69" s="516"/>
      <c r="NYE69" s="516"/>
      <c r="NYF69" s="516"/>
      <c r="NYG69" s="516"/>
      <c r="NYH69" s="516"/>
      <c r="NYI69" s="516"/>
      <c r="NYJ69" s="516"/>
      <c r="NYK69" s="516"/>
      <c r="NYL69" s="516"/>
      <c r="NYM69" s="516"/>
      <c r="NYN69" s="516"/>
      <c r="NYO69" s="516"/>
      <c r="NYP69" s="516"/>
      <c r="NYQ69" s="516"/>
      <c r="NYR69" s="516"/>
      <c r="NYS69" s="516"/>
      <c r="NYT69" s="516"/>
      <c r="NYU69" s="516"/>
      <c r="NYV69" s="516"/>
      <c r="NYW69" s="516"/>
      <c r="NYX69" s="516"/>
      <c r="NYY69" s="516"/>
      <c r="NYZ69" s="516"/>
      <c r="NZA69" s="516"/>
      <c r="NZB69" s="516"/>
      <c r="NZC69" s="516"/>
      <c r="NZD69" s="516"/>
      <c r="NZE69" s="516"/>
      <c r="NZF69" s="516"/>
      <c r="NZG69" s="516"/>
      <c r="NZH69" s="516"/>
      <c r="NZI69" s="516"/>
      <c r="NZJ69" s="516"/>
      <c r="NZK69" s="516"/>
      <c r="NZL69" s="516"/>
      <c r="NZM69" s="516"/>
      <c r="NZN69" s="516"/>
      <c r="NZO69" s="516"/>
      <c r="NZP69" s="516"/>
      <c r="NZQ69" s="516"/>
      <c r="NZR69" s="516"/>
      <c r="NZS69" s="516"/>
      <c r="NZT69" s="516"/>
      <c r="NZU69" s="516"/>
      <c r="NZV69" s="516"/>
      <c r="NZW69" s="516"/>
      <c r="NZX69" s="516"/>
      <c r="NZY69" s="516"/>
      <c r="NZZ69" s="516"/>
      <c r="OAA69" s="516"/>
      <c r="OAB69" s="516"/>
      <c r="OAC69" s="516"/>
      <c r="OAD69" s="516"/>
      <c r="OAE69" s="516"/>
      <c r="OAF69" s="516"/>
      <c r="OAG69" s="516"/>
      <c r="OAH69" s="516"/>
      <c r="OAI69" s="516"/>
      <c r="OAJ69" s="516"/>
      <c r="OAK69" s="516"/>
      <c r="OAL69" s="516"/>
      <c r="OAM69" s="516"/>
      <c r="OAN69" s="516"/>
      <c r="OAO69" s="516"/>
      <c r="OAP69" s="516"/>
      <c r="OAQ69" s="516"/>
      <c r="OAR69" s="516"/>
      <c r="OAS69" s="516"/>
      <c r="OAT69" s="516"/>
      <c r="OAU69" s="516"/>
      <c r="OAV69" s="516"/>
      <c r="OAW69" s="516"/>
      <c r="OAX69" s="516"/>
      <c r="OAY69" s="516"/>
      <c r="OAZ69" s="516"/>
      <c r="OBA69" s="516"/>
      <c r="OBB69" s="516"/>
      <c r="OBC69" s="516"/>
      <c r="OBD69" s="516"/>
      <c r="OBE69" s="516"/>
      <c r="OBF69" s="516"/>
      <c r="OBG69" s="516"/>
      <c r="OBH69" s="516"/>
      <c r="OBI69" s="516"/>
      <c r="OBJ69" s="516"/>
      <c r="OBK69" s="516"/>
      <c r="OBL69" s="516"/>
      <c r="OBM69" s="516"/>
      <c r="OBN69" s="516"/>
      <c r="OBO69" s="516"/>
      <c r="OBP69" s="516"/>
      <c r="OBQ69" s="516"/>
      <c r="OBR69" s="516"/>
      <c r="OBS69" s="516"/>
      <c r="OBT69" s="516"/>
      <c r="OBU69" s="516"/>
      <c r="OBV69" s="516"/>
      <c r="OBW69" s="516"/>
      <c r="OBX69" s="516"/>
      <c r="OBY69" s="516"/>
      <c r="OBZ69" s="516"/>
      <c r="OCA69" s="516"/>
      <c r="OCB69" s="516"/>
      <c r="OCC69" s="516"/>
      <c r="OCD69" s="516"/>
      <c r="OCE69" s="516"/>
      <c r="OCF69" s="516"/>
      <c r="OCG69" s="516"/>
      <c r="OCH69" s="516"/>
      <c r="OCI69" s="516"/>
      <c r="OCJ69" s="516"/>
      <c r="OCK69" s="516"/>
      <c r="OCL69" s="516"/>
      <c r="OCM69" s="516"/>
      <c r="OCN69" s="516"/>
      <c r="OCO69" s="516"/>
      <c r="OCP69" s="516"/>
      <c r="OCQ69" s="516"/>
      <c r="OCR69" s="516"/>
      <c r="OCS69" s="516"/>
      <c r="OCT69" s="516"/>
      <c r="OCU69" s="516"/>
      <c r="OCV69" s="516"/>
      <c r="OCW69" s="516"/>
      <c r="OCX69" s="516"/>
      <c r="OCY69" s="516"/>
      <c r="OCZ69" s="516"/>
      <c r="ODA69" s="516"/>
      <c r="ODB69" s="516"/>
      <c r="ODC69" s="516"/>
      <c r="ODD69" s="516"/>
      <c r="ODE69" s="516"/>
      <c r="ODF69" s="516"/>
      <c r="ODG69" s="516"/>
      <c r="ODH69" s="516"/>
      <c r="ODI69" s="516"/>
      <c r="ODJ69" s="516"/>
      <c r="ODK69" s="516"/>
      <c r="ODL69" s="516"/>
      <c r="ODM69" s="516"/>
      <c r="ODN69" s="516"/>
      <c r="ODO69" s="516"/>
      <c r="ODP69" s="516"/>
      <c r="ODQ69" s="516"/>
      <c r="ODR69" s="516"/>
      <c r="ODS69" s="516"/>
      <c r="ODT69" s="516"/>
      <c r="ODU69" s="516"/>
      <c r="ODV69" s="516"/>
      <c r="ODW69" s="516"/>
      <c r="ODX69" s="516"/>
      <c r="ODY69" s="516"/>
      <c r="ODZ69" s="516"/>
      <c r="OEA69" s="516"/>
      <c r="OEB69" s="516"/>
      <c r="OEC69" s="516"/>
      <c r="OED69" s="516"/>
      <c r="OEE69" s="516"/>
      <c r="OEF69" s="516"/>
      <c r="OEG69" s="516"/>
      <c r="OEH69" s="516"/>
      <c r="OEI69" s="516"/>
      <c r="OEJ69" s="516"/>
      <c r="OEK69" s="516"/>
      <c r="OEL69" s="516"/>
      <c r="OEM69" s="516"/>
      <c r="OEN69" s="516"/>
      <c r="OEO69" s="516"/>
      <c r="OEP69" s="516"/>
      <c r="OEQ69" s="516"/>
      <c r="OER69" s="516"/>
      <c r="OES69" s="516"/>
      <c r="OET69" s="516"/>
      <c r="OEU69" s="516"/>
      <c r="OEV69" s="516"/>
      <c r="OEW69" s="516"/>
      <c r="OEX69" s="516"/>
      <c r="OEY69" s="516"/>
      <c r="OEZ69" s="516"/>
      <c r="OFA69" s="516"/>
      <c r="OFB69" s="516"/>
      <c r="OFC69" s="516"/>
      <c r="OFD69" s="516"/>
      <c r="OFE69" s="516"/>
      <c r="OFF69" s="516"/>
      <c r="OFG69" s="516"/>
      <c r="OFH69" s="516"/>
      <c r="OFI69" s="516"/>
      <c r="OFJ69" s="516"/>
      <c r="OFK69" s="516"/>
      <c r="OFL69" s="516"/>
      <c r="OFM69" s="516"/>
      <c r="OFN69" s="516"/>
      <c r="OFO69" s="516"/>
      <c r="OFP69" s="516"/>
      <c r="OFQ69" s="516"/>
      <c r="OFR69" s="516"/>
      <c r="OFS69" s="516"/>
      <c r="OFT69" s="516"/>
      <c r="OFU69" s="516"/>
      <c r="OFV69" s="516"/>
      <c r="OFW69" s="516"/>
      <c r="OFX69" s="516"/>
      <c r="OFY69" s="516"/>
      <c r="OFZ69" s="516"/>
      <c r="OGA69" s="516"/>
      <c r="OGB69" s="516"/>
      <c r="OGC69" s="516"/>
      <c r="OGD69" s="516"/>
      <c r="OGE69" s="516"/>
      <c r="OGF69" s="516"/>
      <c r="OGG69" s="516"/>
      <c r="OGH69" s="516"/>
      <c r="OGI69" s="516"/>
      <c r="OGJ69" s="516"/>
      <c r="OGK69" s="516"/>
      <c r="OGL69" s="516"/>
      <c r="OGM69" s="516"/>
      <c r="OGN69" s="516"/>
      <c r="OGO69" s="516"/>
      <c r="OGP69" s="516"/>
      <c r="OGQ69" s="516"/>
      <c r="OGR69" s="516"/>
      <c r="OGS69" s="516"/>
      <c r="OGT69" s="516"/>
      <c r="OGU69" s="516"/>
      <c r="OGV69" s="516"/>
      <c r="OGW69" s="516"/>
      <c r="OGX69" s="516"/>
      <c r="OGY69" s="516"/>
      <c r="OGZ69" s="516"/>
      <c r="OHA69" s="516"/>
      <c r="OHB69" s="516"/>
      <c r="OHC69" s="516"/>
      <c r="OHD69" s="516"/>
      <c r="OHE69" s="516"/>
      <c r="OHF69" s="516"/>
      <c r="OHG69" s="516"/>
      <c r="OHH69" s="516"/>
      <c r="OHI69" s="516"/>
      <c r="OHJ69" s="516"/>
      <c r="OHK69" s="516"/>
      <c r="OHL69" s="516"/>
      <c r="OHM69" s="516"/>
      <c r="OHN69" s="516"/>
      <c r="OHO69" s="516"/>
      <c r="OHP69" s="516"/>
      <c r="OHQ69" s="516"/>
      <c r="OHR69" s="516"/>
      <c r="OHS69" s="516"/>
      <c r="OHT69" s="516"/>
      <c r="OHU69" s="516"/>
      <c r="OHV69" s="516"/>
      <c r="OHW69" s="516"/>
      <c r="OHX69" s="516"/>
      <c r="OHY69" s="516"/>
      <c r="OHZ69" s="516"/>
      <c r="OIA69" s="516"/>
      <c r="OIB69" s="516"/>
      <c r="OIC69" s="516"/>
      <c r="OID69" s="516"/>
      <c r="OIE69" s="516"/>
      <c r="OIF69" s="516"/>
      <c r="OIG69" s="516"/>
      <c r="OIH69" s="516"/>
      <c r="OII69" s="516"/>
      <c r="OIJ69" s="516"/>
      <c r="OIK69" s="516"/>
      <c r="OIL69" s="516"/>
      <c r="OIM69" s="516"/>
      <c r="OIN69" s="516"/>
      <c r="OIO69" s="516"/>
      <c r="OIP69" s="516"/>
      <c r="OIQ69" s="516"/>
      <c r="OIR69" s="516"/>
      <c r="OIS69" s="516"/>
      <c r="OIT69" s="516"/>
      <c r="OIU69" s="516"/>
      <c r="OIV69" s="516"/>
      <c r="OIW69" s="516"/>
      <c r="OIX69" s="516"/>
      <c r="OIY69" s="516"/>
      <c r="OIZ69" s="516"/>
      <c r="OJA69" s="516"/>
      <c r="OJB69" s="516"/>
      <c r="OJC69" s="516"/>
      <c r="OJD69" s="516"/>
      <c r="OJE69" s="516"/>
      <c r="OJF69" s="516"/>
      <c r="OJG69" s="516"/>
      <c r="OJH69" s="516"/>
      <c r="OJI69" s="516"/>
      <c r="OJJ69" s="516"/>
      <c r="OJK69" s="516"/>
      <c r="OJL69" s="516"/>
      <c r="OJM69" s="516"/>
      <c r="OJN69" s="516"/>
      <c r="OJO69" s="516"/>
      <c r="OJP69" s="516"/>
      <c r="OJQ69" s="516"/>
      <c r="OJR69" s="516"/>
      <c r="OJS69" s="516"/>
      <c r="OJT69" s="516"/>
      <c r="OJU69" s="516"/>
      <c r="OJV69" s="516"/>
      <c r="OJW69" s="516"/>
      <c r="OJX69" s="516"/>
      <c r="OJY69" s="516"/>
      <c r="OJZ69" s="516"/>
      <c r="OKA69" s="516"/>
      <c r="OKB69" s="516"/>
      <c r="OKC69" s="516"/>
      <c r="OKD69" s="516"/>
      <c r="OKE69" s="516"/>
      <c r="OKF69" s="516"/>
      <c r="OKG69" s="516"/>
      <c r="OKH69" s="516"/>
      <c r="OKI69" s="516"/>
      <c r="OKJ69" s="516"/>
      <c r="OKK69" s="516"/>
      <c r="OKL69" s="516"/>
      <c r="OKM69" s="516"/>
      <c r="OKN69" s="516"/>
      <c r="OKO69" s="516"/>
      <c r="OKP69" s="516"/>
      <c r="OKQ69" s="516"/>
      <c r="OKR69" s="516"/>
      <c r="OKS69" s="516"/>
      <c r="OKT69" s="516"/>
      <c r="OKU69" s="516"/>
      <c r="OKV69" s="516"/>
      <c r="OKW69" s="516"/>
      <c r="OKX69" s="516"/>
      <c r="OKY69" s="516"/>
      <c r="OKZ69" s="516"/>
      <c r="OLA69" s="516"/>
      <c r="OLB69" s="516"/>
      <c r="OLC69" s="516"/>
      <c r="OLD69" s="516"/>
      <c r="OLE69" s="516"/>
      <c r="OLF69" s="516"/>
      <c r="OLG69" s="516"/>
      <c r="OLH69" s="516"/>
      <c r="OLI69" s="516"/>
      <c r="OLJ69" s="516"/>
      <c r="OLK69" s="516"/>
      <c r="OLL69" s="516"/>
      <c r="OLM69" s="516"/>
      <c r="OLN69" s="516"/>
      <c r="OLO69" s="516"/>
      <c r="OLP69" s="516"/>
      <c r="OLQ69" s="516"/>
      <c r="OLR69" s="516"/>
      <c r="OLS69" s="516"/>
      <c r="OLT69" s="516"/>
      <c r="OLU69" s="516"/>
      <c r="OLV69" s="516"/>
      <c r="OLW69" s="516"/>
      <c r="OLX69" s="516"/>
      <c r="OLY69" s="516"/>
      <c r="OLZ69" s="516"/>
      <c r="OMA69" s="516"/>
      <c r="OMB69" s="516"/>
      <c r="OMC69" s="516"/>
      <c r="OMD69" s="516"/>
      <c r="OME69" s="516"/>
      <c r="OMF69" s="516"/>
      <c r="OMG69" s="516"/>
      <c r="OMH69" s="516"/>
      <c r="OMI69" s="516"/>
      <c r="OMJ69" s="516"/>
      <c r="OMK69" s="516"/>
      <c r="OML69" s="516"/>
      <c r="OMM69" s="516"/>
      <c r="OMN69" s="516"/>
      <c r="OMO69" s="516"/>
      <c r="OMP69" s="516"/>
      <c r="OMQ69" s="516"/>
      <c r="OMR69" s="516"/>
      <c r="OMS69" s="516"/>
      <c r="OMT69" s="516"/>
      <c r="OMU69" s="516"/>
      <c r="OMV69" s="516"/>
      <c r="OMW69" s="516"/>
      <c r="OMX69" s="516"/>
      <c r="OMY69" s="516"/>
      <c r="OMZ69" s="516"/>
      <c r="ONA69" s="516"/>
      <c r="ONB69" s="516"/>
      <c r="ONC69" s="516"/>
      <c r="OND69" s="516"/>
      <c r="ONE69" s="516"/>
      <c r="ONF69" s="516"/>
      <c r="ONG69" s="516"/>
      <c r="ONH69" s="516"/>
      <c r="ONI69" s="516"/>
      <c r="ONJ69" s="516"/>
      <c r="ONK69" s="516"/>
      <c r="ONL69" s="516"/>
      <c r="ONM69" s="516"/>
      <c r="ONN69" s="516"/>
      <c r="ONO69" s="516"/>
      <c r="ONP69" s="516"/>
      <c r="ONQ69" s="516"/>
      <c r="ONR69" s="516"/>
      <c r="ONS69" s="516"/>
      <c r="ONT69" s="516"/>
      <c r="ONU69" s="516"/>
      <c r="ONV69" s="516"/>
      <c r="ONW69" s="516"/>
      <c r="ONX69" s="516"/>
      <c r="ONY69" s="516"/>
      <c r="ONZ69" s="516"/>
      <c r="OOA69" s="516"/>
      <c r="OOB69" s="516"/>
      <c r="OOC69" s="516"/>
      <c r="OOD69" s="516"/>
      <c r="OOE69" s="516"/>
      <c r="OOF69" s="516"/>
      <c r="OOG69" s="516"/>
      <c r="OOH69" s="516"/>
      <c r="OOI69" s="516"/>
      <c r="OOJ69" s="516"/>
      <c r="OOK69" s="516"/>
      <c r="OOL69" s="516"/>
      <c r="OOM69" s="516"/>
      <c r="OON69" s="516"/>
      <c r="OOO69" s="516"/>
      <c r="OOP69" s="516"/>
      <c r="OOQ69" s="516"/>
      <c r="OOR69" s="516"/>
      <c r="OOS69" s="516"/>
      <c r="OOT69" s="516"/>
      <c r="OOU69" s="516"/>
      <c r="OOV69" s="516"/>
      <c r="OOW69" s="516"/>
      <c r="OOX69" s="516"/>
      <c r="OOY69" s="516"/>
      <c r="OOZ69" s="516"/>
      <c r="OPA69" s="516"/>
      <c r="OPB69" s="516"/>
      <c r="OPC69" s="516"/>
      <c r="OPD69" s="516"/>
      <c r="OPE69" s="516"/>
      <c r="OPF69" s="516"/>
      <c r="OPG69" s="516"/>
      <c r="OPH69" s="516"/>
      <c r="OPI69" s="516"/>
      <c r="OPJ69" s="516"/>
      <c r="OPK69" s="516"/>
      <c r="OPL69" s="516"/>
      <c r="OPM69" s="516"/>
      <c r="OPN69" s="516"/>
      <c r="OPO69" s="516"/>
      <c r="OPP69" s="516"/>
      <c r="OPQ69" s="516"/>
      <c r="OPR69" s="516"/>
      <c r="OPS69" s="516"/>
      <c r="OPT69" s="516"/>
      <c r="OPU69" s="516"/>
      <c r="OPV69" s="516"/>
      <c r="OPW69" s="516"/>
      <c r="OPX69" s="516"/>
      <c r="OPY69" s="516"/>
      <c r="OPZ69" s="516"/>
      <c r="OQA69" s="516"/>
      <c r="OQB69" s="516"/>
      <c r="OQC69" s="516"/>
      <c r="OQD69" s="516"/>
      <c r="OQE69" s="516"/>
      <c r="OQF69" s="516"/>
      <c r="OQG69" s="516"/>
      <c r="OQH69" s="516"/>
      <c r="OQI69" s="516"/>
      <c r="OQJ69" s="516"/>
      <c r="OQK69" s="516"/>
      <c r="OQL69" s="516"/>
      <c r="OQM69" s="516"/>
      <c r="OQN69" s="516"/>
      <c r="OQO69" s="516"/>
      <c r="OQP69" s="516"/>
      <c r="OQQ69" s="516"/>
      <c r="OQR69" s="516"/>
      <c r="OQS69" s="516"/>
      <c r="OQT69" s="516"/>
      <c r="OQU69" s="516"/>
      <c r="OQV69" s="516"/>
      <c r="OQW69" s="516"/>
      <c r="OQX69" s="516"/>
      <c r="OQY69" s="516"/>
      <c r="OQZ69" s="516"/>
      <c r="ORA69" s="516"/>
      <c r="ORB69" s="516"/>
      <c r="ORC69" s="516"/>
      <c r="ORD69" s="516"/>
      <c r="ORE69" s="516"/>
      <c r="ORF69" s="516"/>
      <c r="ORG69" s="516"/>
      <c r="ORH69" s="516"/>
      <c r="ORI69" s="516"/>
      <c r="ORJ69" s="516"/>
      <c r="ORK69" s="516"/>
      <c r="ORL69" s="516"/>
      <c r="ORM69" s="516"/>
      <c r="ORN69" s="516"/>
      <c r="ORO69" s="516"/>
      <c r="ORP69" s="516"/>
      <c r="ORQ69" s="516"/>
      <c r="ORR69" s="516"/>
      <c r="ORS69" s="516"/>
      <c r="ORT69" s="516"/>
      <c r="ORU69" s="516"/>
      <c r="ORV69" s="516"/>
      <c r="ORW69" s="516"/>
      <c r="ORX69" s="516"/>
      <c r="ORY69" s="516"/>
      <c r="ORZ69" s="516"/>
      <c r="OSA69" s="516"/>
      <c r="OSB69" s="516"/>
      <c r="OSC69" s="516"/>
      <c r="OSD69" s="516"/>
      <c r="OSE69" s="516"/>
      <c r="OSF69" s="516"/>
      <c r="OSG69" s="516"/>
      <c r="OSH69" s="516"/>
      <c r="OSI69" s="516"/>
      <c r="OSJ69" s="516"/>
      <c r="OSK69" s="516"/>
      <c r="OSL69" s="516"/>
      <c r="OSM69" s="516"/>
      <c r="OSN69" s="516"/>
      <c r="OSO69" s="516"/>
      <c r="OSP69" s="516"/>
      <c r="OSQ69" s="516"/>
      <c r="OSR69" s="516"/>
      <c r="OSS69" s="516"/>
      <c r="OST69" s="516"/>
      <c r="OSU69" s="516"/>
      <c r="OSV69" s="516"/>
      <c r="OSW69" s="516"/>
      <c r="OSX69" s="516"/>
      <c r="OSY69" s="516"/>
      <c r="OSZ69" s="516"/>
      <c r="OTA69" s="516"/>
      <c r="OTB69" s="516"/>
      <c r="OTC69" s="516"/>
      <c r="OTD69" s="516"/>
      <c r="OTE69" s="516"/>
      <c r="OTF69" s="516"/>
      <c r="OTG69" s="516"/>
      <c r="OTH69" s="516"/>
      <c r="OTI69" s="516"/>
      <c r="OTJ69" s="516"/>
      <c r="OTK69" s="516"/>
      <c r="OTL69" s="516"/>
      <c r="OTM69" s="516"/>
      <c r="OTN69" s="516"/>
      <c r="OTO69" s="516"/>
      <c r="OTP69" s="516"/>
      <c r="OTQ69" s="516"/>
      <c r="OTR69" s="516"/>
      <c r="OTS69" s="516"/>
      <c r="OTT69" s="516"/>
      <c r="OTU69" s="516"/>
      <c r="OTV69" s="516"/>
      <c r="OTW69" s="516"/>
      <c r="OTX69" s="516"/>
      <c r="OTY69" s="516"/>
      <c r="OTZ69" s="516"/>
      <c r="OUA69" s="516"/>
      <c r="OUB69" s="516"/>
      <c r="OUC69" s="516"/>
      <c r="OUD69" s="516"/>
      <c r="OUE69" s="516"/>
      <c r="OUF69" s="516"/>
      <c r="OUG69" s="516"/>
      <c r="OUH69" s="516"/>
      <c r="OUI69" s="516"/>
      <c r="OUJ69" s="516"/>
      <c r="OUK69" s="516"/>
      <c r="OUL69" s="516"/>
      <c r="OUM69" s="516"/>
      <c r="OUN69" s="516"/>
      <c r="OUO69" s="516"/>
      <c r="OUP69" s="516"/>
      <c r="OUQ69" s="516"/>
      <c r="OUR69" s="516"/>
      <c r="OUS69" s="516"/>
      <c r="OUT69" s="516"/>
      <c r="OUU69" s="516"/>
      <c r="OUV69" s="516"/>
      <c r="OUW69" s="516"/>
      <c r="OUX69" s="516"/>
      <c r="OUY69" s="516"/>
      <c r="OUZ69" s="516"/>
      <c r="OVA69" s="516"/>
      <c r="OVB69" s="516"/>
      <c r="OVC69" s="516"/>
      <c r="OVD69" s="516"/>
      <c r="OVE69" s="516"/>
      <c r="OVF69" s="516"/>
      <c r="OVG69" s="516"/>
      <c r="OVH69" s="516"/>
      <c r="OVI69" s="516"/>
      <c r="OVJ69" s="516"/>
      <c r="OVK69" s="516"/>
      <c r="OVL69" s="516"/>
      <c r="OVM69" s="516"/>
      <c r="OVN69" s="516"/>
      <c r="OVO69" s="516"/>
      <c r="OVP69" s="516"/>
      <c r="OVQ69" s="516"/>
      <c r="OVR69" s="516"/>
      <c r="OVS69" s="516"/>
      <c r="OVT69" s="516"/>
      <c r="OVU69" s="516"/>
      <c r="OVV69" s="516"/>
      <c r="OVW69" s="516"/>
      <c r="OVX69" s="516"/>
      <c r="OVY69" s="516"/>
      <c r="OVZ69" s="516"/>
      <c r="OWA69" s="516"/>
      <c r="OWB69" s="516"/>
      <c r="OWC69" s="516"/>
      <c r="OWD69" s="516"/>
      <c r="OWE69" s="516"/>
      <c r="OWF69" s="516"/>
      <c r="OWG69" s="516"/>
      <c r="OWH69" s="516"/>
      <c r="OWI69" s="516"/>
      <c r="OWJ69" s="516"/>
      <c r="OWK69" s="516"/>
      <c r="OWL69" s="516"/>
      <c r="OWM69" s="516"/>
      <c r="OWN69" s="516"/>
      <c r="OWO69" s="516"/>
      <c r="OWP69" s="516"/>
      <c r="OWQ69" s="516"/>
      <c r="OWR69" s="516"/>
      <c r="OWS69" s="516"/>
      <c r="OWT69" s="516"/>
      <c r="OWU69" s="516"/>
      <c r="OWV69" s="516"/>
      <c r="OWW69" s="516"/>
      <c r="OWX69" s="516"/>
      <c r="OWY69" s="516"/>
      <c r="OWZ69" s="516"/>
      <c r="OXA69" s="516"/>
      <c r="OXB69" s="516"/>
      <c r="OXC69" s="516"/>
      <c r="OXD69" s="516"/>
      <c r="OXE69" s="516"/>
      <c r="OXF69" s="516"/>
      <c r="OXG69" s="516"/>
      <c r="OXH69" s="516"/>
      <c r="OXI69" s="516"/>
      <c r="OXJ69" s="516"/>
      <c r="OXK69" s="516"/>
      <c r="OXL69" s="516"/>
      <c r="OXM69" s="516"/>
      <c r="OXN69" s="516"/>
      <c r="OXO69" s="516"/>
      <c r="OXP69" s="516"/>
      <c r="OXQ69" s="516"/>
      <c r="OXR69" s="516"/>
      <c r="OXS69" s="516"/>
      <c r="OXT69" s="516"/>
      <c r="OXU69" s="516"/>
      <c r="OXV69" s="516"/>
      <c r="OXW69" s="516"/>
      <c r="OXX69" s="516"/>
      <c r="OXY69" s="516"/>
      <c r="OXZ69" s="516"/>
      <c r="OYA69" s="516"/>
      <c r="OYB69" s="516"/>
      <c r="OYC69" s="516"/>
      <c r="OYD69" s="516"/>
      <c r="OYE69" s="516"/>
      <c r="OYF69" s="516"/>
      <c r="OYG69" s="516"/>
      <c r="OYH69" s="516"/>
      <c r="OYI69" s="516"/>
      <c r="OYJ69" s="516"/>
      <c r="OYK69" s="516"/>
      <c r="OYL69" s="516"/>
      <c r="OYM69" s="516"/>
      <c r="OYN69" s="516"/>
      <c r="OYO69" s="516"/>
      <c r="OYP69" s="516"/>
      <c r="OYQ69" s="516"/>
      <c r="OYR69" s="516"/>
      <c r="OYS69" s="516"/>
      <c r="OYT69" s="516"/>
      <c r="OYU69" s="516"/>
      <c r="OYV69" s="516"/>
      <c r="OYW69" s="516"/>
      <c r="OYX69" s="516"/>
      <c r="OYY69" s="516"/>
      <c r="OYZ69" s="516"/>
      <c r="OZA69" s="516"/>
      <c r="OZB69" s="516"/>
      <c r="OZC69" s="516"/>
      <c r="OZD69" s="516"/>
      <c r="OZE69" s="516"/>
      <c r="OZF69" s="516"/>
      <c r="OZG69" s="516"/>
      <c r="OZH69" s="516"/>
      <c r="OZI69" s="516"/>
      <c r="OZJ69" s="516"/>
      <c r="OZK69" s="516"/>
      <c r="OZL69" s="516"/>
      <c r="OZM69" s="516"/>
      <c r="OZN69" s="516"/>
      <c r="OZO69" s="516"/>
      <c r="OZP69" s="516"/>
      <c r="OZQ69" s="516"/>
      <c r="OZR69" s="516"/>
      <c r="OZS69" s="516"/>
      <c r="OZT69" s="516"/>
      <c r="OZU69" s="516"/>
      <c r="OZV69" s="516"/>
      <c r="OZW69" s="516"/>
      <c r="OZX69" s="516"/>
      <c r="OZY69" s="516"/>
      <c r="OZZ69" s="516"/>
      <c r="PAA69" s="516"/>
      <c r="PAB69" s="516"/>
      <c r="PAC69" s="516"/>
      <c r="PAD69" s="516"/>
      <c r="PAE69" s="516"/>
      <c r="PAF69" s="516"/>
      <c r="PAG69" s="516"/>
      <c r="PAH69" s="516"/>
      <c r="PAI69" s="516"/>
      <c r="PAJ69" s="516"/>
      <c r="PAK69" s="516"/>
      <c r="PAL69" s="516"/>
      <c r="PAM69" s="516"/>
      <c r="PAN69" s="516"/>
      <c r="PAO69" s="516"/>
      <c r="PAP69" s="516"/>
      <c r="PAQ69" s="516"/>
      <c r="PAR69" s="516"/>
      <c r="PAS69" s="516"/>
      <c r="PAT69" s="516"/>
      <c r="PAU69" s="516"/>
      <c r="PAV69" s="516"/>
      <c r="PAW69" s="516"/>
      <c r="PAX69" s="516"/>
      <c r="PAY69" s="516"/>
      <c r="PAZ69" s="516"/>
      <c r="PBA69" s="516"/>
      <c r="PBB69" s="516"/>
      <c r="PBC69" s="516"/>
      <c r="PBD69" s="516"/>
      <c r="PBE69" s="516"/>
      <c r="PBF69" s="516"/>
      <c r="PBG69" s="516"/>
      <c r="PBH69" s="516"/>
      <c r="PBI69" s="516"/>
      <c r="PBJ69" s="516"/>
      <c r="PBK69" s="516"/>
      <c r="PBL69" s="516"/>
      <c r="PBM69" s="516"/>
      <c r="PBN69" s="516"/>
      <c r="PBO69" s="516"/>
      <c r="PBP69" s="516"/>
      <c r="PBQ69" s="516"/>
      <c r="PBR69" s="516"/>
      <c r="PBS69" s="516"/>
      <c r="PBT69" s="516"/>
      <c r="PBU69" s="516"/>
      <c r="PBV69" s="516"/>
      <c r="PBW69" s="516"/>
      <c r="PBX69" s="516"/>
      <c r="PBY69" s="516"/>
      <c r="PBZ69" s="516"/>
      <c r="PCA69" s="516"/>
      <c r="PCB69" s="516"/>
      <c r="PCC69" s="516"/>
      <c r="PCD69" s="516"/>
      <c r="PCE69" s="516"/>
      <c r="PCF69" s="516"/>
      <c r="PCG69" s="516"/>
      <c r="PCH69" s="516"/>
      <c r="PCI69" s="516"/>
      <c r="PCJ69" s="516"/>
      <c r="PCK69" s="516"/>
      <c r="PCL69" s="516"/>
      <c r="PCM69" s="516"/>
      <c r="PCN69" s="516"/>
      <c r="PCO69" s="516"/>
      <c r="PCP69" s="516"/>
      <c r="PCQ69" s="516"/>
      <c r="PCR69" s="516"/>
      <c r="PCS69" s="516"/>
      <c r="PCT69" s="516"/>
      <c r="PCU69" s="516"/>
      <c r="PCV69" s="516"/>
      <c r="PCW69" s="516"/>
      <c r="PCX69" s="516"/>
      <c r="PCY69" s="516"/>
      <c r="PCZ69" s="516"/>
      <c r="PDA69" s="516"/>
      <c r="PDB69" s="516"/>
      <c r="PDC69" s="516"/>
      <c r="PDD69" s="516"/>
      <c r="PDE69" s="516"/>
      <c r="PDF69" s="516"/>
      <c r="PDG69" s="516"/>
      <c r="PDH69" s="516"/>
      <c r="PDI69" s="516"/>
      <c r="PDJ69" s="516"/>
      <c r="PDK69" s="516"/>
      <c r="PDL69" s="516"/>
      <c r="PDM69" s="516"/>
      <c r="PDN69" s="516"/>
      <c r="PDO69" s="516"/>
      <c r="PDP69" s="516"/>
      <c r="PDQ69" s="516"/>
      <c r="PDR69" s="516"/>
      <c r="PDS69" s="516"/>
      <c r="PDT69" s="516"/>
      <c r="PDU69" s="516"/>
      <c r="PDV69" s="516"/>
      <c r="PDW69" s="516"/>
      <c r="PDX69" s="516"/>
      <c r="PDY69" s="516"/>
      <c r="PDZ69" s="516"/>
      <c r="PEA69" s="516"/>
      <c r="PEB69" s="516"/>
      <c r="PEC69" s="516"/>
      <c r="PED69" s="516"/>
      <c r="PEE69" s="516"/>
      <c r="PEF69" s="516"/>
      <c r="PEG69" s="516"/>
      <c r="PEH69" s="516"/>
      <c r="PEI69" s="516"/>
      <c r="PEJ69" s="516"/>
      <c r="PEK69" s="516"/>
      <c r="PEL69" s="516"/>
      <c r="PEM69" s="516"/>
      <c r="PEN69" s="516"/>
      <c r="PEO69" s="516"/>
      <c r="PEP69" s="516"/>
      <c r="PEQ69" s="516"/>
      <c r="PER69" s="516"/>
      <c r="PES69" s="516"/>
      <c r="PET69" s="516"/>
      <c r="PEU69" s="516"/>
      <c r="PEV69" s="516"/>
      <c r="PEW69" s="516"/>
      <c r="PEX69" s="516"/>
      <c r="PEY69" s="516"/>
      <c r="PEZ69" s="516"/>
      <c r="PFA69" s="516"/>
      <c r="PFB69" s="516"/>
      <c r="PFC69" s="516"/>
      <c r="PFD69" s="516"/>
      <c r="PFE69" s="516"/>
      <c r="PFF69" s="516"/>
      <c r="PFG69" s="516"/>
      <c r="PFH69" s="516"/>
      <c r="PFI69" s="516"/>
      <c r="PFJ69" s="516"/>
      <c r="PFK69" s="516"/>
      <c r="PFL69" s="516"/>
      <c r="PFM69" s="516"/>
      <c r="PFN69" s="516"/>
      <c r="PFO69" s="516"/>
      <c r="PFP69" s="516"/>
      <c r="PFQ69" s="516"/>
      <c r="PFR69" s="516"/>
      <c r="PFS69" s="516"/>
      <c r="PFT69" s="516"/>
      <c r="PFU69" s="516"/>
      <c r="PFV69" s="516"/>
      <c r="PFW69" s="516"/>
      <c r="PFX69" s="516"/>
      <c r="PFY69" s="516"/>
      <c r="PFZ69" s="516"/>
      <c r="PGA69" s="516"/>
      <c r="PGB69" s="516"/>
      <c r="PGC69" s="516"/>
      <c r="PGD69" s="516"/>
      <c r="PGE69" s="516"/>
      <c r="PGF69" s="516"/>
      <c r="PGG69" s="516"/>
      <c r="PGH69" s="516"/>
      <c r="PGI69" s="516"/>
      <c r="PGJ69" s="516"/>
      <c r="PGK69" s="516"/>
      <c r="PGL69" s="516"/>
      <c r="PGM69" s="516"/>
      <c r="PGN69" s="516"/>
      <c r="PGO69" s="516"/>
      <c r="PGP69" s="516"/>
      <c r="PGQ69" s="516"/>
      <c r="PGR69" s="516"/>
      <c r="PGS69" s="516"/>
      <c r="PGT69" s="516"/>
      <c r="PGU69" s="516"/>
      <c r="PGV69" s="516"/>
      <c r="PGW69" s="516"/>
      <c r="PGX69" s="516"/>
      <c r="PGY69" s="516"/>
      <c r="PGZ69" s="516"/>
      <c r="PHA69" s="516"/>
      <c r="PHB69" s="516"/>
      <c r="PHC69" s="516"/>
      <c r="PHD69" s="516"/>
      <c r="PHE69" s="516"/>
      <c r="PHF69" s="516"/>
      <c r="PHG69" s="516"/>
      <c r="PHH69" s="516"/>
      <c r="PHI69" s="516"/>
      <c r="PHJ69" s="516"/>
      <c r="PHK69" s="516"/>
      <c r="PHL69" s="516"/>
      <c r="PHM69" s="516"/>
      <c r="PHN69" s="516"/>
      <c r="PHO69" s="516"/>
      <c r="PHP69" s="516"/>
      <c r="PHQ69" s="516"/>
      <c r="PHR69" s="516"/>
      <c r="PHS69" s="516"/>
      <c r="PHT69" s="516"/>
      <c r="PHU69" s="516"/>
      <c r="PHV69" s="516"/>
      <c r="PHW69" s="516"/>
      <c r="PHX69" s="516"/>
      <c r="PHY69" s="516"/>
      <c r="PHZ69" s="516"/>
      <c r="PIA69" s="516"/>
      <c r="PIB69" s="516"/>
      <c r="PIC69" s="516"/>
      <c r="PID69" s="516"/>
      <c r="PIE69" s="516"/>
      <c r="PIF69" s="516"/>
      <c r="PIG69" s="516"/>
      <c r="PIH69" s="516"/>
      <c r="PII69" s="516"/>
      <c r="PIJ69" s="516"/>
      <c r="PIK69" s="516"/>
      <c r="PIL69" s="516"/>
      <c r="PIM69" s="516"/>
      <c r="PIN69" s="516"/>
      <c r="PIO69" s="516"/>
      <c r="PIP69" s="516"/>
      <c r="PIQ69" s="516"/>
      <c r="PIR69" s="516"/>
      <c r="PIS69" s="516"/>
      <c r="PIT69" s="516"/>
      <c r="PIU69" s="516"/>
      <c r="PIV69" s="516"/>
      <c r="PIW69" s="516"/>
      <c r="PIX69" s="516"/>
      <c r="PIY69" s="516"/>
      <c r="PIZ69" s="516"/>
      <c r="PJA69" s="516"/>
      <c r="PJB69" s="516"/>
      <c r="PJC69" s="516"/>
      <c r="PJD69" s="516"/>
      <c r="PJE69" s="516"/>
      <c r="PJF69" s="516"/>
      <c r="PJG69" s="516"/>
      <c r="PJH69" s="516"/>
      <c r="PJI69" s="516"/>
      <c r="PJJ69" s="516"/>
      <c r="PJK69" s="516"/>
      <c r="PJL69" s="516"/>
      <c r="PJM69" s="516"/>
      <c r="PJN69" s="516"/>
      <c r="PJO69" s="516"/>
      <c r="PJP69" s="516"/>
      <c r="PJQ69" s="516"/>
      <c r="PJR69" s="516"/>
      <c r="PJS69" s="516"/>
      <c r="PJT69" s="516"/>
      <c r="PJU69" s="516"/>
      <c r="PJV69" s="516"/>
      <c r="PJW69" s="516"/>
      <c r="PJX69" s="516"/>
      <c r="PJY69" s="516"/>
      <c r="PJZ69" s="516"/>
      <c r="PKA69" s="516"/>
      <c r="PKB69" s="516"/>
      <c r="PKC69" s="516"/>
      <c r="PKD69" s="516"/>
      <c r="PKE69" s="516"/>
      <c r="PKF69" s="516"/>
      <c r="PKG69" s="516"/>
      <c r="PKH69" s="516"/>
      <c r="PKI69" s="516"/>
      <c r="PKJ69" s="516"/>
      <c r="PKK69" s="516"/>
      <c r="PKL69" s="516"/>
      <c r="PKM69" s="516"/>
      <c r="PKN69" s="516"/>
      <c r="PKO69" s="516"/>
      <c r="PKP69" s="516"/>
      <c r="PKQ69" s="516"/>
      <c r="PKR69" s="516"/>
      <c r="PKS69" s="516"/>
      <c r="PKT69" s="516"/>
      <c r="PKU69" s="516"/>
      <c r="PKV69" s="516"/>
      <c r="PKW69" s="516"/>
      <c r="PKX69" s="516"/>
      <c r="PKY69" s="516"/>
      <c r="PKZ69" s="516"/>
      <c r="PLA69" s="516"/>
      <c r="PLB69" s="516"/>
      <c r="PLC69" s="516"/>
      <c r="PLD69" s="516"/>
      <c r="PLE69" s="516"/>
      <c r="PLF69" s="516"/>
      <c r="PLG69" s="516"/>
      <c r="PLH69" s="516"/>
      <c r="PLI69" s="516"/>
      <c r="PLJ69" s="516"/>
      <c r="PLK69" s="516"/>
      <c r="PLL69" s="516"/>
      <c r="PLM69" s="516"/>
      <c r="PLN69" s="516"/>
      <c r="PLO69" s="516"/>
      <c r="PLP69" s="516"/>
      <c r="PLQ69" s="516"/>
      <c r="PLR69" s="516"/>
      <c r="PLS69" s="516"/>
      <c r="PLT69" s="516"/>
      <c r="PLU69" s="516"/>
      <c r="PLV69" s="516"/>
      <c r="PLW69" s="516"/>
      <c r="PLX69" s="516"/>
      <c r="PLY69" s="516"/>
      <c r="PLZ69" s="516"/>
      <c r="PMA69" s="516"/>
      <c r="PMB69" s="516"/>
      <c r="PMC69" s="516"/>
      <c r="PMD69" s="516"/>
      <c r="PME69" s="516"/>
      <c r="PMF69" s="516"/>
      <c r="PMG69" s="516"/>
      <c r="PMH69" s="516"/>
      <c r="PMI69" s="516"/>
      <c r="PMJ69" s="516"/>
      <c r="PMK69" s="516"/>
      <c r="PML69" s="516"/>
      <c r="PMM69" s="516"/>
      <c r="PMN69" s="516"/>
      <c r="PMO69" s="516"/>
      <c r="PMP69" s="516"/>
      <c r="PMQ69" s="516"/>
      <c r="PMR69" s="516"/>
      <c r="PMS69" s="516"/>
      <c r="PMT69" s="516"/>
      <c r="PMU69" s="516"/>
      <c r="PMV69" s="516"/>
      <c r="PMW69" s="516"/>
      <c r="PMX69" s="516"/>
      <c r="PMY69" s="516"/>
      <c r="PMZ69" s="516"/>
      <c r="PNA69" s="516"/>
      <c r="PNB69" s="516"/>
      <c r="PNC69" s="516"/>
      <c r="PND69" s="516"/>
      <c r="PNE69" s="516"/>
      <c r="PNF69" s="516"/>
      <c r="PNG69" s="516"/>
      <c r="PNH69" s="516"/>
      <c r="PNI69" s="516"/>
      <c r="PNJ69" s="516"/>
      <c r="PNK69" s="516"/>
      <c r="PNL69" s="516"/>
      <c r="PNM69" s="516"/>
      <c r="PNN69" s="516"/>
      <c r="PNO69" s="516"/>
      <c r="PNP69" s="516"/>
      <c r="PNQ69" s="516"/>
      <c r="PNR69" s="516"/>
      <c r="PNS69" s="516"/>
      <c r="PNT69" s="516"/>
      <c r="PNU69" s="516"/>
      <c r="PNV69" s="516"/>
      <c r="PNW69" s="516"/>
      <c r="PNX69" s="516"/>
      <c r="PNY69" s="516"/>
      <c r="PNZ69" s="516"/>
      <c r="POA69" s="516"/>
      <c r="POB69" s="516"/>
      <c r="POC69" s="516"/>
      <c r="POD69" s="516"/>
      <c r="POE69" s="516"/>
      <c r="POF69" s="516"/>
      <c r="POG69" s="516"/>
      <c r="POH69" s="516"/>
      <c r="POI69" s="516"/>
      <c r="POJ69" s="516"/>
      <c r="POK69" s="516"/>
      <c r="POL69" s="516"/>
      <c r="POM69" s="516"/>
      <c r="PON69" s="516"/>
      <c r="POO69" s="516"/>
      <c r="POP69" s="516"/>
      <c r="POQ69" s="516"/>
      <c r="POR69" s="516"/>
      <c r="POS69" s="516"/>
      <c r="POT69" s="516"/>
      <c r="POU69" s="516"/>
      <c r="POV69" s="516"/>
      <c r="POW69" s="516"/>
      <c r="POX69" s="516"/>
      <c r="POY69" s="516"/>
      <c r="POZ69" s="516"/>
      <c r="PPA69" s="516"/>
      <c r="PPB69" s="516"/>
      <c r="PPC69" s="516"/>
      <c r="PPD69" s="516"/>
      <c r="PPE69" s="516"/>
      <c r="PPF69" s="516"/>
      <c r="PPG69" s="516"/>
      <c r="PPH69" s="516"/>
      <c r="PPI69" s="516"/>
      <c r="PPJ69" s="516"/>
      <c r="PPK69" s="516"/>
      <c r="PPL69" s="516"/>
      <c r="PPM69" s="516"/>
      <c r="PPN69" s="516"/>
      <c r="PPO69" s="516"/>
      <c r="PPP69" s="516"/>
      <c r="PPQ69" s="516"/>
      <c r="PPR69" s="516"/>
      <c r="PPS69" s="516"/>
      <c r="PPT69" s="516"/>
      <c r="PPU69" s="516"/>
      <c r="PPV69" s="516"/>
      <c r="PPW69" s="516"/>
      <c r="PPX69" s="516"/>
      <c r="PPY69" s="516"/>
      <c r="PPZ69" s="516"/>
      <c r="PQA69" s="516"/>
      <c r="PQB69" s="516"/>
      <c r="PQC69" s="516"/>
      <c r="PQD69" s="516"/>
      <c r="PQE69" s="516"/>
      <c r="PQF69" s="516"/>
      <c r="PQG69" s="516"/>
      <c r="PQH69" s="516"/>
      <c r="PQI69" s="516"/>
      <c r="PQJ69" s="516"/>
      <c r="PQK69" s="516"/>
      <c r="PQL69" s="516"/>
      <c r="PQM69" s="516"/>
      <c r="PQN69" s="516"/>
      <c r="PQO69" s="516"/>
      <c r="PQP69" s="516"/>
      <c r="PQQ69" s="516"/>
      <c r="PQR69" s="516"/>
      <c r="PQS69" s="516"/>
      <c r="PQT69" s="516"/>
      <c r="PQU69" s="516"/>
      <c r="PQV69" s="516"/>
      <c r="PQW69" s="516"/>
      <c r="PQX69" s="516"/>
      <c r="PQY69" s="516"/>
      <c r="PQZ69" s="516"/>
      <c r="PRA69" s="516"/>
      <c r="PRB69" s="516"/>
      <c r="PRC69" s="516"/>
      <c r="PRD69" s="516"/>
      <c r="PRE69" s="516"/>
      <c r="PRF69" s="516"/>
      <c r="PRG69" s="516"/>
      <c r="PRH69" s="516"/>
      <c r="PRI69" s="516"/>
      <c r="PRJ69" s="516"/>
      <c r="PRK69" s="516"/>
      <c r="PRL69" s="516"/>
      <c r="PRM69" s="516"/>
      <c r="PRN69" s="516"/>
      <c r="PRO69" s="516"/>
      <c r="PRP69" s="516"/>
      <c r="PRQ69" s="516"/>
      <c r="PRR69" s="516"/>
      <c r="PRS69" s="516"/>
      <c r="PRT69" s="516"/>
      <c r="PRU69" s="516"/>
      <c r="PRV69" s="516"/>
      <c r="PRW69" s="516"/>
      <c r="PRX69" s="516"/>
      <c r="PRY69" s="516"/>
      <c r="PRZ69" s="516"/>
      <c r="PSA69" s="516"/>
      <c r="PSB69" s="516"/>
      <c r="PSC69" s="516"/>
      <c r="PSD69" s="516"/>
      <c r="PSE69" s="516"/>
      <c r="PSF69" s="516"/>
      <c r="PSG69" s="516"/>
      <c r="PSH69" s="516"/>
      <c r="PSI69" s="516"/>
      <c r="PSJ69" s="516"/>
      <c r="PSK69" s="516"/>
      <c r="PSL69" s="516"/>
      <c r="PSM69" s="516"/>
      <c r="PSN69" s="516"/>
      <c r="PSO69" s="516"/>
      <c r="PSP69" s="516"/>
      <c r="PSQ69" s="516"/>
      <c r="PSR69" s="516"/>
      <c r="PSS69" s="516"/>
      <c r="PST69" s="516"/>
      <c r="PSU69" s="516"/>
      <c r="PSV69" s="516"/>
      <c r="PSW69" s="516"/>
      <c r="PSX69" s="516"/>
      <c r="PSY69" s="516"/>
      <c r="PSZ69" s="516"/>
      <c r="PTA69" s="516"/>
      <c r="PTB69" s="516"/>
      <c r="PTC69" s="516"/>
      <c r="PTD69" s="516"/>
      <c r="PTE69" s="516"/>
      <c r="PTF69" s="516"/>
      <c r="PTG69" s="516"/>
      <c r="PTH69" s="516"/>
      <c r="PTI69" s="516"/>
      <c r="PTJ69" s="516"/>
      <c r="PTK69" s="516"/>
      <c r="PTL69" s="516"/>
      <c r="PTM69" s="516"/>
      <c r="PTN69" s="516"/>
      <c r="PTO69" s="516"/>
      <c r="PTP69" s="516"/>
      <c r="PTQ69" s="516"/>
      <c r="PTR69" s="516"/>
      <c r="PTS69" s="516"/>
      <c r="PTT69" s="516"/>
      <c r="PTU69" s="516"/>
      <c r="PTV69" s="516"/>
      <c r="PTW69" s="516"/>
      <c r="PTX69" s="516"/>
      <c r="PTY69" s="516"/>
      <c r="PTZ69" s="516"/>
      <c r="PUA69" s="516"/>
      <c r="PUB69" s="516"/>
      <c r="PUC69" s="516"/>
      <c r="PUD69" s="516"/>
      <c r="PUE69" s="516"/>
      <c r="PUF69" s="516"/>
      <c r="PUG69" s="516"/>
      <c r="PUH69" s="516"/>
      <c r="PUI69" s="516"/>
      <c r="PUJ69" s="516"/>
      <c r="PUK69" s="516"/>
      <c r="PUL69" s="516"/>
      <c r="PUM69" s="516"/>
      <c r="PUN69" s="516"/>
      <c r="PUO69" s="516"/>
      <c r="PUP69" s="516"/>
      <c r="PUQ69" s="516"/>
      <c r="PUR69" s="516"/>
      <c r="PUS69" s="516"/>
      <c r="PUT69" s="516"/>
      <c r="PUU69" s="516"/>
      <c r="PUV69" s="516"/>
      <c r="PUW69" s="516"/>
      <c r="PUX69" s="516"/>
      <c r="PUY69" s="516"/>
      <c r="PUZ69" s="516"/>
      <c r="PVA69" s="516"/>
      <c r="PVB69" s="516"/>
      <c r="PVC69" s="516"/>
      <c r="PVD69" s="516"/>
      <c r="PVE69" s="516"/>
      <c r="PVF69" s="516"/>
      <c r="PVG69" s="516"/>
      <c r="PVH69" s="516"/>
      <c r="PVI69" s="516"/>
      <c r="PVJ69" s="516"/>
      <c r="PVK69" s="516"/>
      <c r="PVL69" s="516"/>
      <c r="PVM69" s="516"/>
      <c r="PVN69" s="516"/>
      <c r="PVO69" s="516"/>
      <c r="PVP69" s="516"/>
      <c r="PVQ69" s="516"/>
      <c r="PVR69" s="516"/>
      <c r="PVS69" s="516"/>
      <c r="PVT69" s="516"/>
      <c r="PVU69" s="516"/>
      <c r="PVV69" s="516"/>
      <c r="PVW69" s="516"/>
      <c r="PVX69" s="516"/>
      <c r="PVY69" s="516"/>
      <c r="PVZ69" s="516"/>
      <c r="PWA69" s="516"/>
      <c r="PWB69" s="516"/>
      <c r="PWC69" s="516"/>
      <c r="PWD69" s="516"/>
      <c r="PWE69" s="516"/>
      <c r="PWF69" s="516"/>
      <c r="PWG69" s="516"/>
      <c r="PWH69" s="516"/>
      <c r="PWI69" s="516"/>
      <c r="PWJ69" s="516"/>
      <c r="PWK69" s="516"/>
      <c r="PWL69" s="516"/>
      <c r="PWM69" s="516"/>
      <c r="PWN69" s="516"/>
      <c r="PWO69" s="516"/>
      <c r="PWP69" s="516"/>
      <c r="PWQ69" s="516"/>
      <c r="PWR69" s="516"/>
      <c r="PWS69" s="516"/>
      <c r="PWT69" s="516"/>
      <c r="PWU69" s="516"/>
      <c r="PWV69" s="516"/>
      <c r="PWW69" s="516"/>
      <c r="PWX69" s="516"/>
      <c r="PWY69" s="516"/>
      <c r="PWZ69" s="516"/>
      <c r="PXA69" s="516"/>
      <c r="PXB69" s="516"/>
      <c r="PXC69" s="516"/>
      <c r="PXD69" s="516"/>
      <c r="PXE69" s="516"/>
      <c r="PXF69" s="516"/>
      <c r="PXG69" s="516"/>
      <c r="PXH69" s="516"/>
      <c r="PXI69" s="516"/>
      <c r="PXJ69" s="516"/>
      <c r="PXK69" s="516"/>
      <c r="PXL69" s="516"/>
      <c r="PXM69" s="516"/>
      <c r="PXN69" s="516"/>
      <c r="PXO69" s="516"/>
      <c r="PXP69" s="516"/>
      <c r="PXQ69" s="516"/>
      <c r="PXR69" s="516"/>
      <c r="PXS69" s="516"/>
      <c r="PXT69" s="516"/>
      <c r="PXU69" s="516"/>
      <c r="PXV69" s="516"/>
      <c r="PXW69" s="516"/>
      <c r="PXX69" s="516"/>
      <c r="PXY69" s="516"/>
      <c r="PXZ69" s="516"/>
      <c r="PYA69" s="516"/>
      <c r="PYB69" s="516"/>
      <c r="PYC69" s="516"/>
      <c r="PYD69" s="516"/>
      <c r="PYE69" s="516"/>
      <c r="PYF69" s="516"/>
      <c r="PYG69" s="516"/>
      <c r="PYH69" s="516"/>
      <c r="PYI69" s="516"/>
      <c r="PYJ69" s="516"/>
      <c r="PYK69" s="516"/>
      <c r="PYL69" s="516"/>
      <c r="PYM69" s="516"/>
      <c r="PYN69" s="516"/>
      <c r="PYO69" s="516"/>
      <c r="PYP69" s="516"/>
      <c r="PYQ69" s="516"/>
      <c r="PYR69" s="516"/>
      <c r="PYS69" s="516"/>
      <c r="PYT69" s="516"/>
      <c r="PYU69" s="516"/>
      <c r="PYV69" s="516"/>
      <c r="PYW69" s="516"/>
      <c r="PYX69" s="516"/>
      <c r="PYY69" s="516"/>
      <c r="PYZ69" s="516"/>
      <c r="PZA69" s="516"/>
      <c r="PZB69" s="516"/>
      <c r="PZC69" s="516"/>
      <c r="PZD69" s="516"/>
      <c r="PZE69" s="516"/>
      <c r="PZF69" s="516"/>
      <c r="PZG69" s="516"/>
      <c r="PZH69" s="516"/>
      <c r="PZI69" s="516"/>
      <c r="PZJ69" s="516"/>
      <c r="PZK69" s="516"/>
      <c r="PZL69" s="516"/>
      <c r="PZM69" s="516"/>
      <c r="PZN69" s="516"/>
      <c r="PZO69" s="516"/>
      <c r="PZP69" s="516"/>
      <c r="PZQ69" s="516"/>
      <c r="PZR69" s="516"/>
      <c r="PZS69" s="516"/>
      <c r="PZT69" s="516"/>
      <c r="PZU69" s="516"/>
      <c r="PZV69" s="516"/>
      <c r="PZW69" s="516"/>
      <c r="PZX69" s="516"/>
      <c r="PZY69" s="516"/>
      <c r="PZZ69" s="516"/>
      <c r="QAA69" s="516"/>
      <c r="QAB69" s="516"/>
      <c r="QAC69" s="516"/>
      <c r="QAD69" s="516"/>
      <c r="QAE69" s="516"/>
      <c r="QAF69" s="516"/>
      <c r="QAG69" s="516"/>
      <c r="QAH69" s="516"/>
      <c r="QAI69" s="516"/>
      <c r="QAJ69" s="516"/>
      <c r="QAK69" s="516"/>
      <c r="QAL69" s="516"/>
      <c r="QAM69" s="516"/>
      <c r="QAN69" s="516"/>
      <c r="QAO69" s="516"/>
      <c r="QAP69" s="516"/>
      <c r="QAQ69" s="516"/>
      <c r="QAR69" s="516"/>
      <c r="QAS69" s="516"/>
      <c r="QAT69" s="516"/>
      <c r="QAU69" s="516"/>
      <c r="QAV69" s="516"/>
      <c r="QAW69" s="516"/>
      <c r="QAX69" s="516"/>
      <c r="QAY69" s="516"/>
      <c r="QAZ69" s="516"/>
      <c r="QBA69" s="516"/>
      <c r="QBB69" s="516"/>
      <c r="QBC69" s="516"/>
      <c r="QBD69" s="516"/>
      <c r="QBE69" s="516"/>
      <c r="QBF69" s="516"/>
      <c r="QBG69" s="516"/>
      <c r="QBH69" s="516"/>
      <c r="QBI69" s="516"/>
      <c r="QBJ69" s="516"/>
      <c r="QBK69" s="516"/>
      <c r="QBL69" s="516"/>
      <c r="QBM69" s="516"/>
      <c r="QBN69" s="516"/>
      <c r="QBO69" s="516"/>
      <c r="QBP69" s="516"/>
      <c r="QBQ69" s="516"/>
      <c r="QBR69" s="516"/>
      <c r="QBS69" s="516"/>
      <c r="QBT69" s="516"/>
      <c r="QBU69" s="516"/>
      <c r="QBV69" s="516"/>
      <c r="QBW69" s="516"/>
      <c r="QBX69" s="516"/>
      <c r="QBY69" s="516"/>
      <c r="QBZ69" s="516"/>
      <c r="QCA69" s="516"/>
      <c r="QCB69" s="516"/>
      <c r="QCC69" s="516"/>
      <c r="QCD69" s="516"/>
      <c r="QCE69" s="516"/>
      <c r="QCF69" s="516"/>
      <c r="QCG69" s="516"/>
      <c r="QCH69" s="516"/>
      <c r="QCI69" s="516"/>
      <c r="QCJ69" s="516"/>
      <c r="QCK69" s="516"/>
      <c r="QCL69" s="516"/>
      <c r="QCM69" s="516"/>
      <c r="QCN69" s="516"/>
      <c r="QCO69" s="516"/>
      <c r="QCP69" s="516"/>
      <c r="QCQ69" s="516"/>
      <c r="QCR69" s="516"/>
      <c r="QCS69" s="516"/>
      <c r="QCT69" s="516"/>
      <c r="QCU69" s="516"/>
      <c r="QCV69" s="516"/>
      <c r="QCW69" s="516"/>
      <c r="QCX69" s="516"/>
      <c r="QCY69" s="516"/>
      <c r="QCZ69" s="516"/>
      <c r="QDA69" s="516"/>
      <c r="QDB69" s="516"/>
      <c r="QDC69" s="516"/>
      <c r="QDD69" s="516"/>
      <c r="QDE69" s="516"/>
      <c r="QDF69" s="516"/>
      <c r="QDG69" s="516"/>
      <c r="QDH69" s="516"/>
      <c r="QDI69" s="516"/>
      <c r="QDJ69" s="516"/>
      <c r="QDK69" s="516"/>
      <c r="QDL69" s="516"/>
      <c r="QDM69" s="516"/>
      <c r="QDN69" s="516"/>
      <c r="QDO69" s="516"/>
      <c r="QDP69" s="516"/>
      <c r="QDQ69" s="516"/>
      <c r="QDR69" s="516"/>
      <c r="QDS69" s="516"/>
      <c r="QDT69" s="516"/>
      <c r="QDU69" s="516"/>
      <c r="QDV69" s="516"/>
      <c r="QDW69" s="516"/>
      <c r="QDX69" s="516"/>
      <c r="QDY69" s="516"/>
      <c r="QDZ69" s="516"/>
      <c r="QEA69" s="516"/>
      <c r="QEB69" s="516"/>
      <c r="QEC69" s="516"/>
      <c r="QED69" s="516"/>
      <c r="QEE69" s="516"/>
      <c r="QEF69" s="516"/>
      <c r="QEG69" s="516"/>
      <c r="QEH69" s="516"/>
      <c r="QEI69" s="516"/>
      <c r="QEJ69" s="516"/>
      <c r="QEK69" s="516"/>
      <c r="QEL69" s="516"/>
      <c r="QEM69" s="516"/>
      <c r="QEN69" s="516"/>
      <c r="QEO69" s="516"/>
      <c r="QEP69" s="516"/>
      <c r="QEQ69" s="516"/>
      <c r="QER69" s="516"/>
      <c r="QES69" s="516"/>
      <c r="QET69" s="516"/>
      <c r="QEU69" s="516"/>
      <c r="QEV69" s="516"/>
      <c r="QEW69" s="516"/>
      <c r="QEX69" s="516"/>
      <c r="QEY69" s="516"/>
      <c r="QEZ69" s="516"/>
      <c r="QFA69" s="516"/>
      <c r="QFB69" s="516"/>
      <c r="QFC69" s="516"/>
      <c r="QFD69" s="516"/>
      <c r="QFE69" s="516"/>
      <c r="QFF69" s="516"/>
      <c r="QFG69" s="516"/>
      <c r="QFH69" s="516"/>
      <c r="QFI69" s="516"/>
      <c r="QFJ69" s="516"/>
      <c r="QFK69" s="516"/>
      <c r="QFL69" s="516"/>
      <c r="QFM69" s="516"/>
      <c r="QFN69" s="516"/>
      <c r="QFO69" s="516"/>
      <c r="QFP69" s="516"/>
      <c r="QFQ69" s="516"/>
      <c r="QFR69" s="516"/>
      <c r="QFS69" s="516"/>
      <c r="QFT69" s="516"/>
      <c r="QFU69" s="516"/>
      <c r="QFV69" s="516"/>
      <c r="QFW69" s="516"/>
      <c r="QFX69" s="516"/>
      <c r="QFY69" s="516"/>
      <c r="QFZ69" s="516"/>
      <c r="QGA69" s="516"/>
      <c r="QGB69" s="516"/>
      <c r="QGC69" s="516"/>
      <c r="QGD69" s="516"/>
      <c r="QGE69" s="516"/>
      <c r="QGF69" s="516"/>
      <c r="QGG69" s="516"/>
      <c r="QGH69" s="516"/>
      <c r="QGI69" s="516"/>
      <c r="QGJ69" s="516"/>
      <c r="QGK69" s="516"/>
      <c r="QGL69" s="516"/>
      <c r="QGM69" s="516"/>
      <c r="QGN69" s="516"/>
      <c r="QGO69" s="516"/>
      <c r="QGP69" s="516"/>
      <c r="QGQ69" s="516"/>
      <c r="QGR69" s="516"/>
      <c r="QGS69" s="516"/>
      <c r="QGT69" s="516"/>
      <c r="QGU69" s="516"/>
      <c r="QGV69" s="516"/>
      <c r="QGW69" s="516"/>
      <c r="QGX69" s="516"/>
      <c r="QGY69" s="516"/>
      <c r="QGZ69" s="516"/>
      <c r="QHA69" s="516"/>
      <c r="QHB69" s="516"/>
      <c r="QHC69" s="516"/>
      <c r="QHD69" s="516"/>
      <c r="QHE69" s="516"/>
      <c r="QHF69" s="516"/>
      <c r="QHG69" s="516"/>
      <c r="QHH69" s="516"/>
      <c r="QHI69" s="516"/>
      <c r="QHJ69" s="516"/>
      <c r="QHK69" s="516"/>
      <c r="QHL69" s="516"/>
      <c r="QHM69" s="516"/>
      <c r="QHN69" s="516"/>
      <c r="QHO69" s="516"/>
      <c r="QHP69" s="516"/>
      <c r="QHQ69" s="516"/>
      <c r="QHR69" s="516"/>
      <c r="QHS69" s="516"/>
      <c r="QHT69" s="516"/>
      <c r="QHU69" s="516"/>
      <c r="QHV69" s="516"/>
      <c r="QHW69" s="516"/>
      <c r="QHX69" s="516"/>
      <c r="QHY69" s="516"/>
      <c r="QHZ69" s="516"/>
      <c r="QIA69" s="516"/>
      <c r="QIB69" s="516"/>
      <c r="QIC69" s="516"/>
      <c r="QID69" s="516"/>
      <c r="QIE69" s="516"/>
      <c r="QIF69" s="516"/>
      <c r="QIG69" s="516"/>
      <c r="QIH69" s="516"/>
      <c r="QII69" s="516"/>
      <c r="QIJ69" s="516"/>
      <c r="QIK69" s="516"/>
      <c r="QIL69" s="516"/>
      <c r="QIM69" s="516"/>
      <c r="QIN69" s="516"/>
      <c r="QIO69" s="516"/>
      <c r="QIP69" s="516"/>
      <c r="QIQ69" s="516"/>
      <c r="QIR69" s="516"/>
      <c r="QIS69" s="516"/>
      <c r="QIT69" s="516"/>
      <c r="QIU69" s="516"/>
      <c r="QIV69" s="516"/>
      <c r="QIW69" s="516"/>
      <c r="QIX69" s="516"/>
      <c r="QIY69" s="516"/>
      <c r="QIZ69" s="516"/>
      <c r="QJA69" s="516"/>
      <c r="QJB69" s="516"/>
      <c r="QJC69" s="516"/>
      <c r="QJD69" s="516"/>
      <c r="QJE69" s="516"/>
      <c r="QJF69" s="516"/>
      <c r="QJG69" s="516"/>
      <c r="QJH69" s="516"/>
      <c r="QJI69" s="516"/>
      <c r="QJJ69" s="516"/>
      <c r="QJK69" s="516"/>
      <c r="QJL69" s="516"/>
      <c r="QJM69" s="516"/>
      <c r="QJN69" s="516"/>
      <c r="QJO69" s="516"/>
      <c r="QJP69" s="516"/>
      <c r="QJQ69" s="516"/>
      <c r="QJR69" s="516"/>
      <c r="QJS69" s="516"/>
      <c r="QJT69" s="516"/>
      <c r="QJU69" s="516"/>
      <c r="QJV69" s="516"/>
      <c r="QJW69" s="516"/>
      <c r="QJX69" s="516"/>
      <c r="QJY69" s="516"/>
      <c r="QJZ69" s="516"/>
      <c r="QKA69" s="516"/>
      <c r="QKB69" s="516"/>
      <c r="QKC69" s="516"/>
      <c r="QKD69" s="516"/>
      <c r="QKE69" s="516"/>
      <c r="QKF69" s="516"/>
      <c r="QKG69" s="516"/>
      <c r="QKH69" s="516"/>
      <c r="QKI69" s="516"/>
      <c r="QKJ69" s="516"/>
      <c r="QKK69" s="516"/>
      <c r="QKL69" s="516"/>
      <c r="QKM69" s="516"/>
      <c r="QKN69" s="516"/>
      <c r="QKO69" s="516"/>
      <c r="QKP69" s="516"/>
      <c r="QKQ69" s="516"/>
      <c r="QKR69" s="516"/>
      <c r="QKS69" s="516"/>
      <c r="QKT69" s="516"/>
      <c r="QKU69" s="516"/>
      <c r="QKV69" s="516"/>
      <c r="QKW69" s="516"/>
      <c r="QKX69" s="516"/>
      <c r="QKY69" s="516"/>
      <c r="QKZ69" s="516"/>
      <c r="QLA69" s="516"/>
      <c r="QLB69" s="516"/>
      <c r="QLC69" s="516"/>
      <c r="QLD69" s="516"/>
      <c r="QLE69" s="516"/>
      <c r="QLF69" s="516"/>
      <c r="QLG69" s="516"/>
      <c r="QLH69" s="516"/>
      <c r="QLI69" s="516"/>
      <c r="QLJ69" s="516"/>
      <c r="QLK69" s="516"/>
      <c r="QLL69" s="516"/>
      <c r="QLM69" s="516"/>
      <c r="QLN69" s="516"/>
      <c r="QLO69" s="516"/>
      <c r="QLP69" s="516"/>
      <c r="QLQ69" s="516"/>
      <c r="QLR69" s="516"/>
      <c r="QLS69" s="516"/>
      <c r="QLT69" s="516"/>
      <c r="QLU69" s="516"/>
      <c r="QLV69" s="516"/>
      <c r="QLW69" s="516"/>
      <c r="QLX69" s="516"/>
      <c r="QLY69" s="516"/>
      <c r="QLZ69" s="516"/>
      <c r="QMA69" s="516"/>
      <c r="QMB69" s="516"/>
      <c r="QMC69" s="516"/>
      <c r="QMD69" s="516"/>
      <c r="QME69" s="516"/>
      <c r="QMF69" s="516"/>
      <c r="QMG69" s="516"/>
      <c r="QMH69" s="516"/>
      <c r="QMI69" s="516"/>
      <c r="QMJ69" s="516"/>
      <c r="QMK69" s="516"/>
      <c r="QML69" s="516"/>
      <c r="QMM69" s="516"/>
      <c r="QMN69" s="516"/>
      <c r="QMO69" s="516"/>
      <c r="QMP69" s="516"/>
      <c r="QMQ69" s="516"/>
      <c r="QMR69" s="516"/>
      <c r="QMS69" s="516"/>
      <c r="QMT69" s="516"/>
      <c r="QMU69" s="516"/>
      <c r="QMV69" s="516"/>
      <c r="QMW69" s="516"/>
      <c r="QMX69" s="516"/>
      <c r="QMY69" s="516"/>
      <c r="QMZ69" s="516"/>
      <c r="QNA69" s="516"/>
      <c r="QNB69" s="516"/>
      <c r="QNC69" s="516"/>
      <c r="QND69" s="516"/>
      <c r="QNE69" s="516"/>
      <c r="QNF69" s="516"/>
      <c r="QNG69" s="516"/>
      <c r="QNH69" s="516"/>
      <c r="QNI69" s="516"/>
      <c r="QNJ69" s="516"/>
      <c r="QNK69" s="516"/>
      <c r="QNL69" s="516"/>
      <c r="QNM69" s="516"/>
      <c r="QNN69" s="516"/>
      <c r="QNO69" s="516"/>
      <c r="QNP69" s="516"/>
      <c r="QNQ69" s="516"/>
      <c r="QNR69" s="516"/>
      <c r="QNS69" s="516"/>
      <c r="QNT69" s="516"/>
      <c r="QNU69" s="516"/>
      <c r="QNV69" s="516"/>
      <c r="QNW69" s="516"/>
      <c r="QNX69" s="516"/>
      <c r="QNY69" s="516"/>
      <c r="QNZ69" s="516"/>
      <c r="QOA69" s="516"/>
      <c r="QOB69" s="516"/>
      <c r="QOC69" s="516"/>
      <c r="QOD69" s="516"/>
      <c r="QOE69" s="516"/>
      <c r="QOF69" s="516"/>
      <c r="QOG69" s="516"/>
      <c r="QOH69" s="516"/>
      <c r="QOI69" s="516"/>
      <c r="QOJ69" s="516"/>
      <c r="QOK69" s="516"/>
      <c r="QOL69" s="516"/>
      <c r="QOM69" s="516"/>
      <c r="QON69" s="516"/>
      <c r="QOO69" s="516"/>
      <c r="QOP69" s="516"/>
      <c r="QOQ69" s="516"/>
      <c r="QOR69" s="516"/>
      <c r="QOS69" s="516"/>
      <c r="QOT69" s="516"/>
      <c r="QOU69" s="516"/>
      <c r="QOV69" s="516"/>
      <c r="QOW69" s="516"/>
      <c r="QOX69" s="516"/>
      <c r="QOY69" s="516"/>
      <c r="QOZ69" s="516"/>
      <c r="QPA69" s="516"/>
      <c r="QPB69" s="516"/>
      <c r="QPC69" s="516"/>
      <c r="QPD69" s="516"/>
      <c r="QPE69" s="516"/>
      <c r="QPF69" s="516"/>
      <c r="QPG69" s="516"/>
      <c r="QPH69" s="516"/>
      <c r="QPI69" s="516"/>
      <c r="QPJ69" s="516"/>
      <c r="QPK69" s="516"/>
      <c r="QPL69" s="516"/>
      <c r="QPM69" s="516"/>
      <c r="QPN69" s="516"/>
      <c r="QPO69" s="516"/>
      <c r="QPP69" s="516"/>
      <c r="QPQ69" s="516"/>
      <c r="QPR69" s="516"/>
      <c r="QPS69" s="516"/>
      <c r="QPT69" s="516"/>
      <c r="QPU69" s="516"/>
      <c r="QPV69" s="516"/>
      <c r="QPW69" s="516"/>
      <c r="QPX69" s="516"/>
      <c r="QPY69" s="516"/>
      <c r="QPZ69" s="516"/>
      <c r="QQA69" s="516"/>
      <c r="QQB69" s="516"/>
      <c r="QQC69" s="516"/>
      <c r="QQD69" s="516"/>
      <c r="QQE69" s="516"/>
      <c r="QQF69" s="516"/>
      <c r="QQG69" s="516"/>
      <c r="QQH69" s="516"/>
      <c r="QQI69" s="516"/>
      <c r="QQJ69" s="516"/>
      <c r="QQK69" s="516"/>
      <c r="QQL69" s="516"/>
      <c r="QQM69" s="516"/>
      <c r="QQN69" s="516"/>
      <c r="QQO69" s="516"/>
      <c r="QQP69" s="516"/>
      <c r="QQQ69" s="516"/>
      <c r="QQR69" s="516"/>
      <c r="QQS69" s="516"/>
      <c r="QQT69" s="516"/>
      <c r="QQU69" s="516"/>
      <c r="QQV69" s="516"/>
      <c r="QQW69" s="516"/>
      <c r="QQX69" s="516"/>
      <c r="QQY69" s="516"/>
      <c r="QQZ69" s="516"/>
      <c r="QRA69" s="516"/>
      <c r="QRB69" s="516"/>
      <c r="QRC69" s="516"/>
      <c r="QRD69" s="516"/>
      <c r="QRE69" s="516"/>
      <c r="QRF69" s="516"/>
      <c r="QRG69" s="516"/>
      <c r="QRH69" s="516"/>
      <c r="QRI69" s="516"/>
      <c r="QRJ69" s="516"/>
      <c r="QRK69" s="516"/>
      <c r="QRL69" s="516"/>
      <c r="QRM69" s="516"/>
      <c r="QRN69" s="516"/>
      <c r="QRO69" s="516"/>
      <c r="QRP69" s="516"/>
      <c r="QRQ69" s="516"/>
      <c r="QRR69" s="516"/>
      <c r="QRS69" s="516"/>
      <c r="QRT69" s="516"/>
      <c r="QRU69" s="516"/>
      <c r="QRV69" s="516"/>
      <c r="QRW69" s="516"/>
      <c r="QRX69" s="516"/>
      <c r="QRY69" s="516"/>
      <c r="QRZ69" s="516"/>
      <c r="QSA69" s="516"/>
      <c r="QSB69" s="516"/>
      <c r="QSC69" s="516"/>
      <c r="QSD69" s="516"/>
      <c r="QSE69" s="516"/>
      <c r="QSF69" s="516"/>
      <c r="QSG69" s="516"/>
      <c r="QSH69" s="516"/>
      <c r="QSI69" s="516"/>
      <c r="QSJ69" s="516"/>
      <c r="QSK69" s="516"/>
      <c r="QSL69" s="516"/>
      <c r="QSM69" s="516"/>
      <c r="QSN69" s="516"/>
      <c r="QSO69" s="516"/>
      <c r="QSP69" s="516"/>
      <c r="QSQ69" s="516"/>
      <c r="QSR69" s="516"/>
      <c r="QSS69" s="516"/>
      <c r="QST69" s="516"/>
      <c r="QSU69" s="516"/>
      <c r="QSV69" s="516"/>
      <c r="QSW69" s="516"/>
      <c r="QSX69" s="516"/>
      <c r="QSY69" s="516"/>
      <c r="QSZ69" s="516"/>
      <c r="QTA69" s="516"/>
      <c r="QTB69" s="516"/>
      <c r="QTC69" s="516"/>
      <c r="QTD69" s="516"/>
      <c r="QTE69" s="516"/>
      <c r="QTF69" s="516"/>
      <c r="QTG69" s="516"/>
      <c r="QTH69" s="516"/>
      <c r="QTI69" s="516"/>
      <c r="QTJ69" s="516"/>
      <c r="QTK69" s="516"/>
      <c r="QTL69" s="516"/>
      <c r="QTM69" s="516"/>
      <c r="QTN69" s="516"/>
      <c r="QTO69" s="516"/>
      <c r="QTP69" s="516"/>
      <c r="QTQ69" s="516"/>
      <c r="QTR69" s="516"/>
      <c r="QTS69" s="516"/>
      <c r="QTT69" s="516"/>
      <c r="QTU69" s="516"/>
      <c r="QTV69" s="516"/>
      <c r="QTW69" s="516"/>
      <c r="QTX69" s="516"/>
      <c r="QTY69" s="516"/>
      <c r="QTZ69" s="516"/>
      <c r="QUA69" s="516"/>
      <c r="QUB69" s="516"/>
      <c r="QUC69" s="516"/>
      <c r="QUD69" s="516"/>
      <c r="QUE69" s="516"/>
      <c r="QUF69" s="516"/>
      <c r="QUG69" s="516"/>
      <c r="QUH69" s="516"/>
      <c r="QUI69" s="516"/>
      <c r="QUJ69" s="516"/>
      <c r="QUK69" s="516"/>
      <c r="QUL69" s="516"/>
      <c r="QUM69" s="516"/>
      <c r="QUN69" s="516"/>
      <c r="QUO69" s="516"/>
      <c r="QUP69" s="516"/>
      <c r="QUQ69" s="516"/>
      <c r="QUR69" s="516"/>
      <c r="QUS69" s="516"/>
      <c r="QUT69" s="516"/>
      <c r="QUU69" s="516"/>
      <c r="QUV69" s="516"/>
      <c r="QUW69" s="516"/>
      <c r="QUX69" s="516"/>
      <c r="QUY69" s="516"/>
      <c r="QUZ69" s="516"/>
      <c r="QVA69" s="516"/>
      <c r="QVB69" s="516"/>
      <c r="QVC69" s="516"/>
      <c r="QVD69" s="516"/>
      <c r="QVE69" s="516"/>
      <c r="QVF69" s="516"/>
      <c r="QVG69" s="516"/>
      <c r="QVH69" s="516"/>
      <c r="QVI69" s="516"/>
      <c r="QVJ69" s="516"/>
      <c r="QVK69" s="516"/>
      <c r="QVL69" s="516"/>
      <c r="QVM69" s="516"/>
      <c r="QVN69" s="516"/>
      <c r="QVO69" s="516"/>
      <c r="QVP69" s="516"/>
      <c r="QVQ69" s="516"/>
      <c r="QVR69" s="516"/>
      <c r="QVS69" s="516"/>
      <c r="QVT69" s="516"/>
      <c r="QVU69" s="516"/>
      <c r="QVV69" s="516"/>
      <c r="QVW69" s="516"/>
      <c r="QVX69" s="516"/>
      <c r="QVY69" s="516"/>
      <c r="QVZ69" s="516"/>
      <c r="QWA69" s="516"/>
      <c r="QWB69" s="516"/>
      <c r="QWC69" s="516"/>
      <c r="QWD69" s="516"/>
      <c r="QWE69" s="516"/>
      <c r="QWF69" s="516"/>
      <c r="QWG69" s="516"/>
      <c r="QWH69" s="516"/>
      <c r="QWI69" s="516"/>
      <c r="QWJ69" s="516"/>
      <c r="QWK69" s="516"/>
      <c r="QWL69" s="516"/>
      <c r="QWM69" s="516"/>
      <c r="QWN69" s="516"/>
      <c r="QWO69" s="516"/>
      <c r="QWP69" s="516"/>
      <c r="QWQ69" s="516"/>
      <c r="QWR69" s="516"/>
      <c r="QWS69" s="516"/>
      <c r="QWT69" s="516"/>
      <c r="QWU69" s="516"/>
      <c r="QWV69" s="516"/>
      <c r="QWW69" s="516"/>
      <c r="QWX69" s="516"/>
      <c r="QWY69" s="516"/>
      <c r="QWZ69" s="516"/>
      <c r="QXA69" s="516"/>
      <c r="QXB69" s="516"/>
      <c r="QXC69" s="516"/>
      <c r="QXD69" s="516"/>
      <c r="QXE69" s="516"/>
      <c r="QXF69" s="516"/>
      <c r="QXG69" s="516"/>
      <c r="QXH69" s="516"/>
      <c r="QXI69" s="516"/>
      <c r="QXJ69" s="516"/>
      <c r="QXK69" s="516"/>
      <c r="QXL69" s="516"/>
      <c r="QXM69" s="516"/>
      <c r="QXN69" s="516"/>
      <c r="QXO69" s="516"/>
      <c r="QXP69" s="516"/>
      <c r="QXQ69" s="516"/>
      <c r="QXR69" s="516"/>
      <c r="QXS69" s="516"/>
      <c r="QXT69" s="516"/>
      <c r="QXU69" s="516"/>
      <c r="QXV69" s="516"/>
      <c r="QXW69" s="516"/>
      <c r="QXX69" s="516"/>
      <c r="QXY69" s="516"/>
      <c r="QXZ69" s="516"/>
      <c r="QYA69" s="516"/>
      <c r="QYB69" s="516"/>
      <c r="QYC69" s="516"/>
      <c r="QYD69" s="516"/>
      <c r="QYE69" s="516"/>
      <c r="QYF69" s="516"/>
      <c r="QYG69" s="516"/>
      <c r="QYH69" s="516"/>
      <c r="QYI69" s="516"/>
      <c r="QYJ69" s="516"/>
      <c r="QYK69" s="516"/>
      <c r="QYL69" s="516"/>
      <c r="QYM69" s="516"/>
      <c r="QYN69" s="516"/>
      <c r="QYO69" s="516"/>
      <c r="QYP69" s="516"/>
      <c r="QYQ69" s="516"/>
      <c r="QYR69" s="516"/>
      <c r="QYS69" s="516"/>
      <c r="QYT69" s="516"/>
      <c r="QYU69" s="516"/>
      <c r="QYV69" s="516"/>
      <c r="QYW69" s="516"/>
      <c r="QYX69" s="516"/>
      <c r="QYY69" s="516"/>
      <c r="QYZ69" s="516"/>
      <c r="QZA69" s="516"/>
      <c r="QZB69" s="516"/>
      <c r="QZC69" s="516"/>
      <c r="QZD69" s="516"/>
      <c r="QZE69" s="516"/>
      <c r="QZF69" s="516"/>
      <c r="QZG69" s="516"/>
      <c r="QZH69" s="516"/>
      <c r="QZI69" s="516"/>
      <c r="QZJ69" s="516"/>
      <c r="QZK69" s="516"/>
      <c r="QZL69" s="516"/>
      <c r="QZM69" s="516"/>
      <c r="QZN69" s="516"/>
      <c r="QZO69" s="516"/>
      <c r="QZP69" s="516"/>
      <c r="QZQ69" s="516"/>
      <c r="QZR69" s="516"/>
      <c r="QZS69" s="516"/>
      <c r="QZT69" s="516"/>
      <c r="QZU69" s="516"/>
      <c r="QZV69" s="516"/>
      <c r="QZW69" s="516"/>
      <c r="QZX69" s="516"/>
      <c r="QZY69" s="516"/>
      <c r="QZZ69" s="516"/>
      <c r="RAA69" s="516"/>
      <c r="RAB69" s="516"/>
      <c r="RAC69" s="516"/>
      <c r="RAD69" s="516"/>
      <c r="RAE69" s="516"/>
      <c r="RAF69" s="516"/>
      <c r="RAG69" s="516"/>
      <c r="RAH69" s="516"/>
      <c r="RAI69" s="516"/>
      <c r="RAJ69" s="516"/>
      <c r="RAK69" s="516"/>
      <c r="RAL69" s="516"/>
      <c r="RAM69" s="516"/>
      <c r="RAN69" s="516"/>
      <c r="RAO69" s="516"/>
      <c r="RAP69" s="516"/>
      <c r="RAQ69" s="516"/>
      <c r="RAR69" s="516"/>
      <c r="RAS69" s="516"/>
      <c r="RAT69" s="516"/>
      <c r="RAU69" s="516"/>
      <c r="RAV69" s="516"/>
      <c r="RAW69" s="516"/>
      <c r="RAX69" s="516"/>
      <c r="RAY69" s="516"/>
      <c r="RAZ69" s="516"/>
      <c r="RBA69" s="516"/>
      <c r="RBB69" s="516"/>
      <c r="RBC69" s="516"/>
      <c r="RBD69" s="516"/>
      <c r="RBE69" s="516"/>
      <c r="RBF69" s="516"/>
      <c r="RBG69" s="516"/>
      <c r="RBH69" s="516"/>
      <c r="RBI69" s="516"/>
      <c r="RBJ69" s="516"/>
      <c r="RBK69" s="516"/>
      <c r="RBL69" s="516"/>
      <c r="RBM69" s="516"/>
      <c r="RBN69" s="516"/>
      <c r="RBO69" s="516"/>
      <c r="RBP69" s="516"/>
      <c r="RBQ69" s="516"/>
      <c r="RBR69" s="516"/>
      <c r="RBS69" s="516"/>
      <c r="RBT69" s="516"/>
      <c r="RBU69" s="516"/>
      <c r="RBV69" s="516"/>
      <c r="RBW69" s="516"/>
      <c r="RBX69" s="516"/>
      <c r="RBY69" s="516"/>
      <c r="RBZ69" s="516"/>
      <c r="RCA69" s="516"/>
      <c r="RCB69" s="516"/>
      <c r="RCC69" s="516"/>
      <c r="RCD69" s="516"/>
      <c r="RCE69" s="516"/>
      <c r="RCF69" s="516"/>
      <c r="RCG69" s="516"/>
      <c r="RCH69" s="516"/>
      <c r="RCI69" s="516"/>
      <c r="RCJ69" s="516"/>
      <c r="RCK69" s="516"/>
      <c r="RCL69" s="516"/>
      <c r="RCM69" s="516"/>
      <c r="RCN69" s="516"/>
      <c r="RCO69" s="516"/>
      <c r="RCP69" s="516"/>
      <c r="RCQ69" s="516"/>
      <c r="RCR69" s="516"/>
      <c r="RCS69" s="516"/>
      <c r="RCT69" s="516"/>
      <c r="RCU69" s="516"/>
      <c r="RCV69" s="516"/>
      <c r="RCW69" s="516"/>
      <c r="RCX69" s="516"/>
      <c r="RCY69" s="516"/>
      <c r="RCZ69" s="516"/>
      <c r="RDA69" s="516"/>
      <c r="RDB69" s="516"/>
      <c r="RDC69" s="516"/>
      <c r="RDD69" s="516"/>
      <c r="RDE69" s="516"/>
      <c r="RDF69" s="516"/>
      <c r="RDG69" s="516"/>
      <c r="RDH69" s="516"/>
      <c r="RDI69" s="516"/>
      <c r="RDJ69" s="516"/>
      <c r="RDK69" s="516"/>
      <c r="RDL69" s="516"/>
      <c r="RDM69" s="516"/>
      <c r="RDN69" s="516"/>
      <c r="RDO69" s="516"/>
      <c r="RDP69" s="516"/>
      <c r="RDQ69" s="516"/>
      <c r="RDR69" s="516"/>
      <c r="RDS69" s="516"/>
      <c r="RDT69" s="516"/>
      <c r="RDU69" s="516"/>
      <c r="RDV69" s="516"/>
      <c r="RDW69" s="516"/>
      <c r="RDX69" s="516"/>
      <c r="RDY69" s="516"/>
      <c r="RDZ69" s="516"/>
      <c r="REA69" s="516"/>
      <c r="REB69" s="516"/>
      <c r="REC69" s="516"/>
      <c r="RED69" s="516"/>
      <c r="REE69" s="516"/>
      <c r="REF69" s="516"/>
      <c r="REG69" s="516"/>
      <c r="REH69" s="516"/>
      <c r="REI69" s="516"/>
      <c r="REJ69" s="516"/>
      <c r="REK69" s="516"/>
      <c r="REL69" s="516"/>
      <c r="REM69" s="516"/>
      <c r="REN69" s="516"/>
      <c r="REO69" s="516"/>
      <c r="REP69" s="516"/>
      <c r="REQ69" s="516"/>
      <c r="RER69" s="516"/>
      <c r="RES69" s="516"/>
      <c r="RET69" s="516"/>
      <c r="REU69" s="516"/>
      <c r="REV69" s="516"/>
      <c r="REW69" s="516"/>
      <c r="REX69" s="516"/>
      <c r="REY69" s="516"/>
      <c r="REZ69" s="516"/>
      <c r="RFA69" s="516"/>
      <c r="RFB69" s="516"/>
      <c r="RFC69" s="516"/>
      <c r="RFD69" s="516"/>
      <c r="RFE69" s="516"/>
      <c r="RFF69" s="516"/>
      <c r="RFG69" s="516"/>
      <c r="RFH69" s="516"/>
      <c r="RFI69" s="516"/>
      <c r="RFJ69" s="516"/>
      <c r="RFK69" s="516"/>
      <c r="RFL69" s="516"/>
      <c r="RFM69" s="516"/>
      <c r="RFN69" s="516"/>
      <c r="RFO69" s="516"/>
      <c r="RFP69" s="516"/>
      <c r="RFQ69" s="516"/>
      <c r="RFR69" s="516"/>
      <c r="RFS69" s="516"/>
      <c r="RFT69" s="516"/>
      <c r="RFU69" s="516"/>
      <c r="RFV69" s="516"/>
      <c r="RFW69" s="516"/>
      <c r="RFX69" s="516"/>
      <c r="RFY69" s="516"/>
      <c r="RFZ69" s="516"/>
      <c r="RGA69" s="516"/>
      <c r="RGB69" s="516"/>
      <c r="RGC69" s="516"/>
      <c r="RGD69" s="516"/>
      <c r="RGE69" s="516"/>
      <c r="RGF69" s="516"/>
      <c r="RGG69" s="516"/>
      <c r="RGH69" s="516"/>
      <c r="RGI69" s="516"/>
      <c r="RGJ69" s="516"/>
      <c r="RGK69" s="516"/>
      <c r="RGL69" s="516"/>
      <c r="RGM69" s="516"/>
      <c r="RGN69" s="516"/>
      <c r="RGO69" s="516"/>
      <c r="RGP69" s="516"/>
      <c r="RGQ69" s="516"/>
      <c r="RGR69" s="516"/>
      <c r="RGS69" s="516"/>
      <c r="RGT69" s="516"/>
      <c r="RGU69" s="516"/>
      <c r="RGV69" s="516"/>
      <c r="RGW69" s="516"/>
      <c r="RGX69" s="516"/>
      <c r="RGY69" s="516"/>
      <c r="RGZ69" s="516"/>
      <c r="RHA69" s="516"/>
      <c r="RHB69" s="516"/>
      <c r="RHC69" s="516"/>
      <c r="RHD69" s="516"/>
      <c r="RHE69" s="516"/>
      <c r="RHF69" s="516"/>
      <c r="RHG69" s="516"/>
      <c r="RHH69" s="516"/>
      <c r="RHI69" s="516"/>
      <c r="RHJ69" s="516"/>
      <c r="RHK69" s="516"/>
      <c r="RHL69" s="516"/>
      <c r="RHM69" s="516"/>
      <c r="RHN69" s="516"/>
      <c r="RHO69" s="516"/>
      <c r="RHP69" s="516"/>
      <c r="RHQ69" s="516"/>
      <c r="RHR69" s="516"/>
      <c r="RHS69" s="516"/>
      <c r="RHT69" s="516"/>
      <c r="RHU69" s="516"/>
      <c r="RHV69" s="516"/>
      <c r="RHW69" s="516"/>
      <c r="RHX69" s="516"/>
      <c r="RHY69" s="516"/>
      <c r="RHZ69" s="516"/>
      <c r="RIA69" s="516"/>
      <c r="RIB69" s="516"/>
      <c r="RIC69" s="516"/>
      <c r="RID69" s="516"/>
      <c r="RIE69" s="516"/>
      <c r="RIF69" s="516"/>
      <c r="RIG69" s="516"/>
      <c r="RIH69" s="516"/>
      <c r="RII69" s="516"/>
      <c r="RIJ69" s="516"/>
      <c r="RIK69" s="516"/>
      <c r="RIL69" s="516"/>
      <c r="RIM69" s="516"/>
      <c r="RIN69" s="516"/>
      <c r="RIO69" s="516"/>
      <c r="RIP69" s="516"/>
      <c r="RIQ69" s="516"/>
      <c r="RIR69" s="516"/>
      <c r="RIS69" s="516"/>
      <c r="RIT69" s="516"/>
      <c r="RIU69" s="516"/>
      <c r="RIV69" s="516"/>
      <c r="RIW69" s="516"/>
      <c r="RIX69" s="516"/>
      <c r="RIY69" s="516"/>
      <c r="RIZ69" s="516"/>
      <c r="RJA69" s="516"/>
      <c r="RJB69" s="516"/>
      <c r="RJC69" s="516"/>
      <c r="RJD69" s="516"/>
      <c r="RJE69" s="516"/>
      <c r="RJF69" s="516"/>
      <c r="RJG69" s="516"/>
      <c r="RJH69" s="516"/>
      <c r="RJI69" s="516"/>
      <c r="RJJ69" s="516"/>
      <c r="RJK69" s="516"/>
      <c r="RJL69" s="516"/>
      <c r="RJM69" s="516"/>
      <c r="RJN69" s="516"/>
      <c r="RJO69" s="516"/>
      <c r="RJP69" s="516"/>
      <c r="RJQ69" s="516"/>
      <c r="RJR69" s="516"/>
      <c r="RJS69" s="516"/>
      <c r="RJT69" s="516"/>
      <c r="RJU69" s="516"/>
      <c r="RJV69" s="516"/>
      <c r="RJW69" s="516"/>
      <c r="RJX69" s="516"/>
      <c r="RJY69" s="516"/>
      <c r="RJZ69" s="516"/>
      <c r="RKA69" s="516"/>
      <c r="RKB69" s="516"/>
      <c r="RKC69" s="516"/>
      <c r="RKD69" s="516"/>
      <c r="RKE69" s="516"/>
      <c r="RKF69" s="516"/>
      <c r="RKG69" s="516"/>
      <c r="RKH69" s="516"/>
      <c r="RKI69" s="516"/>
      <c r="RKJ69" s="516"/>
      <c r="RKK69" s="516"/>
      <c r="RKL69" s="516"/>
      <c r="RKM69" s="516"/>
      <c r="RKN69" s="516"/>
      <c r="RKO69" s="516"/>
      <c r="RKP69" s="516"/>
      <c r="RKQ69" s="516"/>
      <c r="RKR69" s="516"/>
      <c r="RKS69" s="516"/>
      <c r="RKT69" s="516"/>
      <c r="RKU69" s="516"/>
      <c r="RKV69" s="516"/>
      <c r="RKW69" s="516"/>
      <c r="RKX69" s="516"/>
      <c r="RKY69" s="516"/>
      <c r="RKZ69" s="516"/>
      <c r="RLA69" s="516"/>
      <c r="RLB69" s="516"/>
      <c r="RLC69" s="516"/>
      <c r="RLD69" s="516"/>
      <c r="RLE69" s="516"/>
      <c r="RLF69" s="516"/>
      <c r="RLG69" s="516"/>
      <c r="RLH69" s="516"/>
      <c r="RLI69" s="516"/>
      <c r="RLJ69" s="516"/>
      <c r="RLK69" s="516"/>
      <c r="RLL69" s="516"/>
      <c r="RLM69" s="516"/>
      <c r="RLN69" s="516"/>
      <c r="RLO69" s="516"/>
      <c r="RLP69" s="516"/>
      <c r="RLQ69" s="516"/>
      <c r="RLR69" s="516"/>
      <c r="RLS69" s="516"/>
      <c r="RLT69" s="516"/>
      <c r="RLU69" s="516"/>
      <c r="RLV69" s="516"/>
      <c r="RLW69" s="516"/>
      <c r="RLX69" s="516"/>
      <c r="RLY69" s="516"/>
      <c r="RLZ69" s="516"/>
      <c r="RMA69" s="516"/>
      <c r="RMB69" s="516"/>
      <c r="RMC69" s="516"/>
      <c r="RMD69" s="516"/>
      <c r="RME69" s="516"/>
      <c r="RMF69" s="516"/>
      <c r="RMG69" s="516"/>
      <c r="RMH69" s="516"/>
      <c r="RMI69" s="516"/>
      <c r="RMJ69" s="516"/>
      <c r="RMK69" s="516"/>
      <c r="RML69" s="516"/>
      <c r="RMM69" s="516"/>
      <c r="RMN69" s="516"/>
      <c r="RMO69" s="516"/>
      <c r="RMP69" s="516"/>
      <c r="RMQ69" s="516"/>
      <c r="RMR69" s="516"/>
      <c r="RMS69" s="516"/>
      <c r="RMT69" s="516"/>
      <c r="RMU69" s="516"/>
      <c r="RMV69" s="516"/>
      <c r="RMW69" s="516"/>
      <c r="RMX69" s="516"/>
      <c r="RMY69" s="516"/>
      <c r="RMZ69" s="516"/>
      <c r="RNA69" s="516"/>
      <c r="RNB69" s="516"/>
      <c r="RNC69" s="516"/>
      <c r="RND69" s="516"/>
      <c r="RNE69" s="516"/>
      <c r="RNF69" s="516"/>
      <c r="RNG69" s="516"/>
      <c r="RNH69" s="516"/>
      <c r="RNI69" s="516"/>
      <c r="RNJ69" s="516"/>
      <c r="RNK69" s="516"/>
      <c r="RNL69" s="516"/>
      <c r="RNM69" s="516"/>
      <c r="RNN69" s="516"/>
      <c r="RNO69" s="516"/>
      <c r="RNP69" s="516"/>
      <c r="RNQ69" s="516"/>
      <c r="RNR69" s="516"/>
      <c r="RNS69" s="516"/>
      <c r="RNT69" s="516"/>
      <c r="RNU69" s="516"/>
      <c r="RNV69" s="516"/>
      <c r="RNW69" s="516"/>
      <c r="RNX69" s="516"/>
      <c r="RNY69" s="516"/>
      <c r="RNZ69" s="516"/>
      <c r="ROA69" s="516"/>
      <c r="ROB69" s="516"/>
      <c r="ROC69" s="516"/>
      <c r="ROD69" s="516"/>
      <c r="ROE69" s="516"/>
      <c r="ROF69" s="516"/>
      <c r="ROG69" s="516"/>
      <c r="ROH69" s="516"/>
      <c r="ROI69" s="516"/>
      <c r="ROJ69" s="516"/>
      <c r="ROK69" s="516"/>
      <c r="ROL69" s="516"/>
      <c r="ROM69" s="516"/>
      <c r="RON69" s="516"/>
      <c r="ROO69" s="516"/>
      <c r="ROP69" s="516"/>
      <c r="ROQ69" s="516"/>
      <c r="ROR69" s="516"/>
      <c r="ROS69" s="516"/>
      <c r="ROT69" s="516"/>
      <c r="ROU69" s="516"/>
      <c r="ROV69" s="516"/>
      <c r="ROW69" s="516"/>
      <c r="ROX69" s="516"/>
      <c r="ROY69" s="516"/>
      <c r="ROZ69" s="516"/>
      <c r="RPA69" s="516"/>
      <c r="RPB69" s="516"/>
      <c r="RPC69" s="516"/>
      <c r="RPD69" s="516"/>
      <c r="RPE69" s="516"/>
      <c r="RPF69" s="516"/>
      <c r="RPG69" s="516"/>
      <c r="RPH69" s="516"/>
      <c r="RPI69" s="516"/>
      <c r="RPJ69" s="516"/>
      <c r="RPK69" s="516"/>
      <c r="RPL69" s="516"/>
      <c r="RPM69" s="516"/>
      <c r="RPN69" s="516"/>
      <c r="RPO69" s="516"/>
      <c r="RPP69" s="516"/>
      <c r="RPQ69" s="516"/>
      <c r="RPR69" s="516"/>
      <c r="RPS69" s="516"/>
      <c r="RPT69" s="516"/>
      <c r="RPU69" s="516"/>
      <c r="RPV69" s="516"/>
      <c r="RPW69" s="516"/>
      <c r="RPX69" s="516"/>
      <c r="RPY69" s="516"/>
      <c r="RPZ69" s="516"/>
      <c r="RQA69" s="516"/>
      <c r="RQB69" s="516"/>
      <c r="RQC69" s="516"/>
      <c r="RQD69" s="516"/>
      <c r="RQE69" s="516"/>
      <c r="RQF69" s="516"/>
      <c r="RQG69" s="516"/>
      <c r="RQH69" s="516"/>
      <c r="RQI69" s="516"/>
      <c r="RQJ69" s="516"/>
      <c r="RQK69" s="516"/>
      <c r="RQL69" s="516"/>
      <c r="RQM69" s="516"/>
      <c r="RQN69" s="516"/>
      <c r="RQO69" s="516"/>
      <c r="RQP69" s="516"/>
      <c r="RQQ69" s="516"/>
      <c r="RQR69" s="516"/>
      <c r="RQS69" s="516"/>
      <c r="RQT69" s="516"/>
      <c r="RQU69" s="516"/>
      <c r="RQV69" s="516"/>
      <c r="RQW69" s="516"/>
      <c r="RQX69" s="516"/>
      <c r="RQY69" s="516"/>
      <c r="RQZ69" s="516"/>
      <c r="RRA69" s="516"/>
      <c r="RRB69" s="516"/>
      <c r="RRC69" s="516"/>
      <c r="RRD69" s="516"/>
      <c r="RRE69" s="516"/>
      <c r="RRF69" s="516"/>
      <c r="RRG69" s="516"/>
      <c r="RRH69" s="516"/>
      <c r="RRI69" s="516"/>
      <c r="RRJ69" s="516"/>
      <c r="RRK69" s="516"/>
      <c r="RRL69" s="516"/>
      <c r="RRM69" s="516"/>
      <c r="RRN69" s="516"/>
      <c r="RRO69" s="516"/>
      <c r="RRP69" s="516"/>
      <c r="RRQ69" s="516"/>
      <c r="RRR69" s="516"/>
      <c r="RRS69" s="516"/>
      <c r="RRT69" s="516"/>
      <c r="RRU69" s="516"/>
      <c r="RRV69" s="516"/>
      <c r="RRW69" s="516"/>
      <c r="RRX69" s="516"/>
      <c r="RRY69" s="516"/>
      <c r="RRZ69" s="516"/>
      <c r="RSA69" s="516"/>
      <c r="RSB69" s="516"/>
      <c r="RSC69" s="516"/>
      <c r="RSD69" s="516"/>
      <c r="RSE69" s="516"/>
      <c r="RSF69" s="516"/>
      <c r="RSG69" s="516"/>
      <c r="RSH69" s="516"/>
      <c r="RSI69" s="516"/>
      <c r="RSJ69" s="516"/>
      <c r="RSK69" s="516"/>
      <c r="RSL69" s="516"/>
      <c r="RSM69" s="516"/>
      <c r="RSN69" s="516"/>
      <c r="RSO69" s="516"/>
      <c r="RSP69" s="516"/>
      <c r="RSQ69" s="516"/>
      <c r="RSR69" s="516"/>
      <c r="RSS69" s="516"/>
      <c r="RST69" s="516"/>
      <c r="RSU69" s="516"/>
      <c r="RSV69" s="516"/>
      <c r="RSW69" s="516"/>
      <c r="RSX69" s="516"/>
      <c r="RSY69" s="516"/>
      <c r="RSZ69" s="516"/>
      <c r="RTA69" s="516"/>
      <c r="RTB69" s="516"/>
      <c r="RTC69" s="516"/>
      <c r="RTD69" s="516"/>
      <c r="RTE69" s="516"/>
      <c r="RTF69" s="516"/>
      <c r="RTG69" s="516"/>
      <c r="RTH69" s="516"/>
      <c r="RTI69" s="516"/>
      <c r="RTJ69" s="516"/>
      <c r="RTK69" s="516"/>
      <c r="RTL69" s="516"/>
      <c r="RTM69" s="516"/>
      <c r="RTN69" s="516"/>
      <c r="RTO69" s="516"/>
      <c r="RTP69" s="516"/>
      <c r="RTQ69" s="516"/>
      <c r="RTR69" s="516"/>
      <c r="RTS69" s="516"/>
      <c r="RTT69" s="516"/>
      <c r="RTU69" s="516"/>
      <c r="RTV69" s="516"/>
      <c r="RTW69" s="516"/>
      <c r="RTX69" s="516"/>
      <c r="RTY69" s="516"/>
      <c r="RTZ69" s="516"/>
      <c r="RUA69" s="516"/>
      <c r="RUB69" s="516"/>
      <c r="RUC69" s="516"/>
      <c r="RUD69" s="516"/>
      <c r="RUE69" s="516"/>
      <c r="RUF69" s="516"/>
      <c r="RUG69" s="516"/>
      <c r="RUH69" s="516"/>
      <c r="RUI69" s="516"/>
      <c r="RUJ69" s="516"/>
      <c r="RUK69" s="516"/>
      <c r="RUL69" s="516"/>
      <c r="RUM69" s="516"/>
      <c r="RUN69" s="516"/>
      <c r="RUO69" s="516"/>
      <c r="RUP69" s="516"/>
      <c r="RUQ69" s="516"/>
      <c r="RUR69" s="516"/>
      <c r="RUS69" s="516"/>
      <c r="RUT69" s="516"/>
      <c r="RUU69" s="516"/>
      <c r="RUV69" s="516"/>
      <c r="RUW69" s="516"/>
      <c r="RUX69" s="516"/>
      <c r="RUY69" s="516"/>
      <c r="RUZ69" s="516"/>
      <c r="RVA69" s="516"/>
      <c r="RVB69" s="516"/>
      <c r="RVC69" s="516"/>
      <c r="RVD69" s="516"/>
      <c r="RVE69" s="516"/>
      <c r="RVF69" s="516"/>
      <c r="RVG69" s="516"/>
      <c r="RVH69" s="516"/>
      <c r="RVI69" s="516"/>
      <c r="RVJ69" s="516"/>
      <c r="RVK69" s="516"/>
      <c r="RVL69" s="516"/>
      <c r="RVM69" s="516"/>
      <c r="RVN69" s="516"/>
      <c r="RVO69" s="516"/>
      <c r="RVP69" s="516"/>
      <c r="RVQ69" s="516"/>
      <c r="RVR69" s="516"/>
      <c r="RVS69" s="516"/>
      <c r="RVT69" s="516"/>
      <c r="RVU69" s="516"/>
      <c r="RVV69" s="516"/>
      <c r="RVW69" s="516"/>
      <c r="RVX69" s="516"/>
      <c r="RVY69" s="516"/>
      <c r="RVZ69" s="516"/>
      <c r="RWA69" s="516"/>
      <c r="RWB69" s="516"/>
      <c r="RWC69" s="516"/>
      <c r="RWD69" s="516"/>
      <c r="RWE69" s="516"/>
      <c r="RWF69" s="516"/>
      <c r="RWG69" s="516"/>
      <c r="RWH69" s="516"/>
      <c r="RWI69" s="516"/>
      <c r="RWJ69" s="516"/>
      <c r="RWK69" s="516"/>
      <c r="RWL69" s="516"/>
      <c r="RWM69" s="516"/>
      <c r="RWN69" s="516"/>
      <c r="RWO69" s="516"/>
      <c r="RWP69" s="516"/>
      <c r="RWQ69" s="516"/>
      <c r="RWR69" s="516"/>
      <c r="RWS69" s="516"/>
      <c r="RWT69" s="516"/>
      <c r="RWU69" s="516"/>
      <c r="RWV69" s="516"/>
      <c r="RWW69" s="516"/>
      <c r="RWX69" s="516"/>
      <c r="RWY69" s="516"/>
      <c r="RWZ69" s="516"/>
      <c r="RXA69" s="516"/>
      <c r="RXB69" s="516"/>
      <c r="RXC69" s="516"/>
      <c r="RXD69" s="516"/>
      <c r="RXE69" s="516"/>
      <c r="RXF69" s="516"/>
      <c r="RXG69" s="516"/>
      <c r="RXH69" s="516"/>
      <c r="RXI69" s="516"/>
      <c r="RXJ69" s="516"/>
      <c r="RXK69" s="516"/>
      <c r="RXL69" s="516"/>
      <c r="RXM69" s="516"/>
      <c r="RXN69" s="516"/>
      <c r="RXO69" s="516"/>
      <c r="RXP69" s="516"/>
      <c r="RXQ69" s="516"/>
      <c r="RXR69" s="516"/>
      <c r="RXS69" s="516"/>
      <c r="RXT69" s="516"/>
      <c r="RXU69" s="516"/>
      <c r="RXV69" s="516"/>
      <c r="RXW69" s="516"/>
      <c r="RXX69" s="516"/>
      <c r="RXY69" s="516"/>
      <c r="RXZ69" s="516"/>
      <c r="RYA69" s="516"/>
      <c r="RYB69" s="516"/>
      <c r="RYC69" s="516"/>
      <c r="RYD69" s="516"/>
      <c r="RYE69" s="516"/>
      <c r="RYF69" s="516"/>
      <c r="RYG69" s="516"/>
      <c r="RYH69" s="516"/>
      <c r="RYI69" s="516"/>
      <c r="RYJ69" s="516"/>
      <c r="RYK69" s="516"/>
      <c r="RYL69" s="516"/>
      <c r="RYM69" s="516"/>
      <c r="RYN69" s="516"/>
      <c r="RYO69" s="516"/>
      <c r="RYP69" s="516"/>
      <c r="RYQ69" s="516"/>
      <c r="RYR69" s="516"/>
      <c r="RYS69" s="516"/>
      <c r="RYT69" s="516"/>
      <c r="RYU69" s="516"/>
      <c r="RYV69" s="516"/>
      <c r="RYW69" s="516"/>
      <c r="RYX69" s="516"/>
      <c r="RYY69" s="516"/>
      <c r="RYZ69" s="516"/>
      <c r="RZA69" s="516"/>
      <c r="RZB69" s="516"/>
      <c r="RZC69" s="516"/>
      <c r="RZD69" s="516"/>
      <c r="RZE69" s="516"/>
      <c r="RZF69" s="516"/>
      <c r="RZG69" s="516"/>
      <c r="RZH69" s="516"/>
      <c r="RZI69" s="516"/>
      <c r="RZJ69" s="516"/>
      <c r="RZK69" s="516"/>
      <c r="RZL69" s="516"/>
      <c r="RZM69" s="516"/>
      <c r="RZN69" s="516"/>
      <c r="RZO69" s="516"/>
      <c r="RZP69" s="516"/>
      <c r="RZQ69" s="516"/>
      <c r="RZR69" s="516"/>
      <c r="RZS69" s="516"/>
      <c r="RZT69" s="516"/>
      <c r="RZU69" s="516"/>
      <c r="RZV69" s="516"/>
      <c r="RZW69" s="516"/>
      <c r="RZX69" s="516"/>
      <c r="RZY69" s="516"/>
      <c r="RZZ69" s="516"/>
      <c r="SAA69" s="516"/>
      <c r="SAB69" s="516"/>
      <c r="SAC69" s="516"/>
      <c r="SAD69" s="516"/>
      <c r="SAE69" s="516"/>
      <c r="SAF69" s="516"/>
      <c r="SAG69" s="516"/>
      <c r="SAH69" s="516"/>
      <c r="SAI69" s="516"/>
      <c r="SAJ69" s="516"/>
      <c r="SAK69" s="516"/>
      <c r="SAL69" s="516"/>
      <c r="SAM69" s="516"/>
      <c r="SAN69" s="516"/>
      <c r="SAO69" s="516"/>
      <c r="SAP69" s="516"/>
      <c r="SAQ69" s="516"/>
      <c r="SAR69" s="516"/>
      <c r="SAS69" s="516"/>
      <c r="SAT69" s="516"/>
      <c r="SAU69" s="516"/>
      <c r="SAV69" s="516"/>
      <c r="SAW69" s="516"/>
      <c r="SAX69" s="516"/>
      <c r="SAY69" s="516"/>
      <c r="SAZ69" s="516"/>
      <c r="SBA69" s="516"/>
      <c r="SBB69" s="516"/>
      <c r="SBC69" s="516"/>
      <c r="SBD69" s="516"/>
      <c r="SBE69" s="516"/>
      <c r="SBF69" s="516"/>
      <c r="SBG69" s="516"/>
      <c r="SBH69" s="516"/>
      <c r="SBI69" s="516"/>
      <c r="SBJ69" s="516"/>
      <c r="SBK69" s="516"/>
      <c r="SBL69" s="516"/>
      <c r="SBM69" s="516"/>
      <c r="SBN69" s="516"/>
      <c r="SBO69" s="516"/>
      <c r="SBP69" s="516"/>
      <c r="SBQ69" s="516"/>
      <c r="SBR69" s="516"/>
      <c r="SBS69" s="516"/>
      <c r="SBT69" s="516"/>
      <c r="SBU69" s="516"/>
      <c r="SBV69" s="516"/>
      <c r="SBW69" s="516"/>
      <c r="SBX69" s="516"/>
      <c r="SBY69" s="516"/>
      <c r="SBZ69" s="516"/>
      <c r="SCA69" s="516"/>
      <c r="SCB69" s="516"/>
      <c r="SCC69" s="516"/>
      <c r="SCD69" s="516"/>
      <c r="SCE69" s="516"/>
      <c r="SCF69" s="516"/>
      <c r="SCG69" s="516"/>
      <c r="SCH69" s="516"/>
      <c r="SCI69" s="516"/>
      <c r="SCJ69" s="516"/>
      <c r="SCK69" s="516"/>
      <c r="SCL69" s="516"/>
      <c r="SCM69" s="516"/>
      <c r="SCN69" s="516"/>
      <c r="SCO69" s="516"/>
      <c r="SCP69" s="516"/>
      <c r="SCQ69" s="516"/>
      <c r="SCR69" s="516"/>
      <c r="SCS69" s="516"/>
      <c r="SCT69" s="516"/>
      <c r="SCU69" s="516"/>
      <c r="SCV69" s="516"/>
      <c r="SCW69" s="516"/>
      <c r="SCX69" s="516"/>
      <c r="SCY69" s="516"/>
      <c r="SCZ69" s="516"/>
      <c r="SDA69" s="516"/>
      <c r="SDB69" s="516"/>
      <c r="SDC69" s="516"/>
      <c r="SDD69" s="516"/>
      <c r="SDE69" s="516"/>
      <c r="SDF69" s="516"/>
      <c r="SDG69" s="516"/>
      <c r="SDH69" s="516"/>
      <c r="SDI69" s="516"/>
      <c r="SDJ69" s="516"/>
      <c r="SDK69" s="516"/>
      <c r="SDL69" s="516"/>
      <c r="SDM69" s="516"/>
      <c r="SDN69" s="516"/>
      <c r="SDO69" s="516"/>
      <c r="SDP69" s="516"/>
      <c r="SDQ69" s="516"/>
      <c r="SDR69" s="516"/>
      <c r="SDS69" s="516"/>
      <c r="SDT69" s="516"/>
      <c r="SDU69" s="516"/>
      <c r="SDV69" s="516"/>
      <c r="SDW69" s="516"/>
      <c r="SDX69" s="516"/>
      <c r="SDY69" s="516"/>
      <c r="SDZ69" s="516"/>
      <c r="SEA69" s="516"/>
      <c r="SEB69" s="516"/>
      <c r="SEC69" s="516"/>
      <c r="SED69" s="516"/>
      <c r="SEE69" s="516"/>
      <c r="SEF69" s="516"/>
      <c r="SEG69" s="516"/>
      <c r="SEH69" s="516"/>
      <c r="SEI69" s="516"/>
      <c r="SEJ69" s="516"/>
      <c r="SEK69" s="516"/>
      <c r="SEL69" s="516"/>
      <c r="SEM69" s="516"/>
      <c r="SEN69" s="516"/>
      <c r="SEO69" s="516"/>
      <c r="SEP69" s="516"/>
      <c r="SEQ69" s="516"/>
      <c r="SER69" s="516"/>
      <c r="SES69" s="516"/>
      <c r="SET69" s="516"/>
      <c r="SEU69" s="516"/>
      <c r="SEV69" s="516"/>
      <c r="SEW69" s="516"/>
      <c r="SEX69" s="516"/>
      <c r="SEY69" s="516"/>
      <c r="SEZ69" s="516"/>
      <c r="SFA69" s="516"/>
      <c r="SFB69" s="516"/>
      <c r="SFC69" s="516"/>
      <c r="SFD69" s="516"/>
      <c r="SFE69" s="516"/>
      <c r="SFF69" s="516"/>
      <c r="SFG69" s="516"/>
      <c r="SFH69" s="516"/>
      <c r="SFI69" s="516"/>
      <c r="SFJ69" s="516"/>
      <c r="SFK69" s="516"/>
      <c r="SFL69" s="516"/>
      <c r="SFM69" s="516"/>
      <c r="SFN69" s="516"/>
      <c r="SFO69" s="516"/>
      <c r="SFP69" s="516"/>
      <c r="SFQ69" s="516"/>
      <c r="SFR69" s="516"/>
      <c r="SFS69" s="516"/>
      <c r="SFT69" s="516"/>
      <c r="SFU69" s="516"/>
      <c r="SFV69" s="516"/>
      <c r="SFW69" s="516"/>
      <c r="SFX69" s="516"/>
      <c r="SFY69" s="516"/>
      <c r="SFZ69" s="516"/>
      <c r="SGA69" s="516"/>
      <c r="SGB69" s="516"/>
      <c r="SGC69" s="516"/>
      <c r="SGD69" s="516"/>
      <c r="SGE69" s="516"/>
      <c r="SGF69" s="516"/>
      <c r="SGG69" s="516"/>
      <c r="SGH69" s="516"/>
      <c r="SGI69" s="516"/>
      <c r="SGJ69" s="516"/>
      <c r="SGK69" s="516"/>
      <c r="SGL69" s="516"/>
      <c r="SGM69" s="516"/>
      <c r="SGN69" s="516"/>
      <c r="SGO69" s="516"/>
      <c r="SGP69" s="516"/>
      <c r="SGQ69" s="516"/>
      <c r="SGR69" s="516"/>
      <c r="SGS69" s="516"/>
      <c r="SGT69" s="516"/>
      <c r="SGU69" s="516"/>
      <c r="SGV69" s="516"/>
      <c r="SGW69" s="516"/>
      <c r="SGX69" s="516"/>
      <c r="SGY69" s="516"/>
      <c r="SGZ69" s="516"/>
      <c r="SHA69" s="516"/>
      <c r="SHB69" s="516"/>
      <c r="SHC69" s="516"/>
      <c r="SHD69" s="516"/>
      <c r="SHE69" s="516"/>
      <c r="SHF69" s="516"/>
      <c r="SHG69" s="516"/>
      <c r="SHH69" s="516"/>
      <c r="SHI69" s="516"/>
      <c r="SHJ69" s="516"/>
      <c r="SHK69" s="516"/>
      <c r="SHL69" s="516"/>
      <c r="SHM69" s="516"/>
      <c r="SHN69" s="516"/>
      <c r="SHO69" s="516"/>
      <c r="SHP69" s="516"/>
      <c r="SHQ69" s="516"/>
      <c r="SHR69" s="516"/>
      <c r="SHS69" s="516"/>
      <c r="SHT69" s="516"/>
      <c r="SHU69" s="516"/>
      <c r="SHV69" s="516"/>
      <c r="SHW69" s="516"/>
      <c r="SHX69" s="516"/>
      <c r="SHY69" s="516"/>
      <c r="SHZ69" s="516"/>
      <c r="SIA69" s="516"/>
      <c r="SIB69" s="516"/>
      <c r="SIC69" s="516"/>
      <c r="SID69" s="516"/>
      <c r="SIE69" s="516"/>
      <c r="SIF69" s="516"/>
      <c r="SIG69" s="516"/>
      <c r="SIH69" s="516"/>
      <c r="SII69" s="516"/>
      <c r="SIJ69" s="516"/>
      <c r="SIK69" s="516"/>
      <c r="SIL69" s="516"/>
      <c r="SIM69" s="516"/>
      <c r="SIN69" s="516"/>
      <c r="SIO69" s="516"/>
      <c r="SIP69" s="516"/>
      <c r="SIQ69" s="516"/>
      <c r="SIR69" s="516"/>
      <c r="SIS69" s="516"/>
      <c r="SIT69" s="516"/>
      <c r="SIU69" s="516"/>
      <c r="SIV69" s="516"/>
      <c r="SIW69" s="516"/>
      <c r="SIX69" s="516"/>
      <c r="SIY69" s="516"/>
      <c r="SIZ69" s="516"/>
      <c r="SJA69" s="516"/>
      <c r="SJB69" s="516"/>
      <c r="SJC69" s="516"/>
      <c r="SJD69" s="516"/>
      <c r="SJE69" s="516"/>
      <c r="SJF69" s="516"/>
      <c r="SJG69" s="516"/>
      <c r="SJH69" s="516"/>
      <c r="SJI69" s="516"/>
      <c r="SJJ69" s="516"/>
      <c r="SJK69" s="516"/>
      <c r="SJL69" s="516"/>
      <c r="SJM69" s="516"/>
      <c r="SJN69" s="516"/>
      <c r="SJO69" s="516"/>
      <c r="SJP69" s="516"/>
      <c r="SJQ69" s="516"/>
      <c r="SJR69" s="516"/>
      <c r="SJS69" s="516"/>
      <c r="SJT69" s="516"/>
      <c r="SJU69" s="516"/>
      <c r="SJV69" s="516"/>
      <c r="SJW69" s="516"/>
      <c r="SJX69" s="516"/>
      <c r="SJY69" s="516"/>
      <c r="SJZ69" s="516"/>
      <c r="SKA69" s="516"/>
      <c r="SKB69" s="516"/>
      <c r="SKC69" s="516"/>
      <c r="SKD69" s="516"/>
      <c r="SKE69" s="516"/>
      <c r="SKF69" s="516"/>
      <c r="SKG69" s="516"/>
      <c r="SKH69" s="516"/>
      <c r="SKI69" s="516"/>
      <c r="SKJ69" s="516"/>
      <c r="SKK69" s="516"/>
      <c r="SKL69" s="516"/>
      <c r="SKM69" s="516"/>
      <c r="SKN69" s="516"/>
      <c r="SKO69" s="516"/>
      <c r="SKP69" s="516"/>
      <c r="SKQ69" s="516"/>
      <c r="SKR69" s="516"/>
      <c r="SKS69" s="516"/>
      <c r="SKT69" s="516"/>
      <c r="SKU69" s="516"/>
      <c r="SKV69" s="516"/>
      <c r="SKW69" s="516"/>
      <c r="SKX69" s="516"/>
      <c r="SKY69" s="516"/>
      <c r="SKZ69" s="516"/>
      <c r="SLA69" s="516"/>
      <c r="SLB69" s="516"/>
      <c r="SLC69" s="516"/>
      <c r="SLD69" s="516"/>
      <c r="SLE69" s="516"/>
      <c r="SLF69" s="516"/>
      <c r="SLG69" s="516"/>
      <c r="SLH69" s="516"/>
      <c r="SLI69" s="516"/>
      <c r="SLJ69" s="516"/>
      <c r="SLK69" s="516"/>
      <c r="SLL69" s="516"/>
      <c r="SLM69" s="516"/>
      <c r="SLN69" s="516"/>
      <c r="SLO69" s="516"/>
      <c r="SLP69" s="516"/>
      <c r="SLQ69" s="516"/>
      <c r="SLR69" s="516"/>
      <c r="SLS69" s="516"/>
      <c r="SLT69" s="516"/>
      <c r="SLU69" s="516"/>
      <c r="SLV69" s="516"/>
      <c r="SLW69" s="516"/>
      <c r="SLX69" s="516"/>
      <c r="SLY69" s="516"/>
      <c r="SLZ69" s="516"/>
      <c r="SMA69" s="516"/>
      <c r="SMB69" s="516"/>
      <c r="SMC69" s="516"/>
      <c r="SMD69" s="516"/>
      <c r="SME69" s="516"/>
      <c r="SMF69" s="516"/>
      <c r="SMG69" s="516"/>
      <c r="SMH69" s="516"/>
      <c r="SMI69" s="516"/>
      <c r="SMJ69" s="516"/>
      <c r="SMK69" s="516"/>
      <c r="SML69" s="516"/>
      <c r="SMM69" s="516"/>
      <c r="SMN69" s="516"/>
      <c r="SMO69" s="516"/>
      <c r="SMP69" s="516"/>
      <c r="SMQ69" s="516"/>
      <c r="SMR69" s="516"/>
      <c r="SMS69" s="516"/>
      <c r="SMT69" s="516"/>
      <c r="SMU69" s="516"/>
      <c r="SMV69" s="516"/>
      <c r="SMW69" s="516"/>
      <c r="SMX69" s="516"/>
      <c r="SMY69" s="516"/>
      <c r="SMZ69" s="516"/>
      <c r="SNA69" s="516"/>
      <c r="SNB69" s="516"/>
      <c r="SNC69" s="516"/>
      <c r="SND69" s="516"/>
      <c r="SNE69" s="516"/>
      <c r="SNF69" s="516"/>
      <c r="SNG69" s="516"/>
      <c r="SNH69" s="516"/>
      <c r="SNI69" s="516"/>
      <c r="SNJ69" s="516"/>
      <c r="SNK69" s="516"/>
      <c r="SNL69" s="516"/>
      <c r="SNM69" s="516"/>
      <c r="SNN69" s="516"/>
      <c r="SNO69" s="516"/>
      <c r="SNP69" s="516"/>
      <c r="SNQ69" s="516"/>
      <c r="SNR69" s="516"/>
      <c r="SNS69" s="516"/>
      <c r="SNT69" s="516"/>
      <c r="SNU69" s="516"/>
      <c r="SNV69" s="516"/>
      <c r="SNW69" s="516"/>
      <c r="SNX69" s="516"/>
      <c r="SNY69" s="516"/>
      <c r="SNZ69" s="516"/>
      <c r="SOA69" s="516"/>
      <c r="SOB69" s="516"/>
      <c r="SOC69" s="516"/>
      <c r="SOD69" s="516"/>
      <c r="SOE69" s="516"/>
      <c r="SOF69" s="516"/>
      <c r="SOG69" s="516"/>
      <c r="SOH69" s="516"/>
      <c r="SOI69" s="516"/>
      <c r="SOJ69" s="516"/>
      <c r="SOK69" s="516"/>
      <c r="SOL69" s="516"/>
      <c r="SOM69" s="516"/>
      <c r="SON69" s="516"/>
      <c r="SOO69" s="516"/>
      <c r="SOP69" s="516"/>
      <c r="SOQ69" s="516"/>
      <c r="SOR69" s="516"/>
      <c r="SOS69" s="516"/>
      <c r="SOT69" s="516"/>
      <c r="SOU69" s="516"/>
      <c r="SOV69" s="516"/>
      <c r="SOW69" s="516"/>
      <c r="SOX69" s="516"/>
      <c r="SOY69" s="516"/>
      <c r="SOZ69" s="516"/>
      <c r="SPA69" s="516"/>
      <c r="SPB69" s="516"/>
      <c r="SPC69" s="516"/>
      <c r="SPD69" s="516"/>
      <c r="SPE69" s="516"/>
      <c r="SPF69" s="516"/>
      <c r="SPG69" s="516"/>
      <c r="SPH69" s="516"/>
      <c r="SPI69" s="516"/>
      <c r="SPJ69" s="516"/>
      <c r="SPK69" s="516"/>
      <c r="SPL69" s="516"/>
      <c r="SPM69" s="516"/>
      <c r="SPN69" s="516"/>
      <c r="SPO69" s="516"/>
      <c r="SPP69" s="516"/>
      <c r="SPQ69" s="516"/>
      <c r="SPR69" s="516"/>
      <c r="SPS69" s="516"/>
      <c r="SPT69" s="516"/>
      <c r="SPU69" s="516"/>
      <c r="SPV69" s="516"/>
      <c r="SPW69" s="516"/>
      <c r="SPX69" s="516"/>
      <c r="SPY69" s="516"/>
      <c r="SPZ69" s="516"/>
      <c r="SQA69" s="516"/>
      <c r="SQB69" s="516"/>
      <c r="SQC69" s="516"/>
      <c r="SQD69" s="516"/>
      <c r="SQE69" s="516"/>
      <c r="SQF69" s="516"/>
      <c r="SQG69" s="516"/>
      <c r="SQH69" s="516"/>
      <c r="SQI69" s="516"/>
      <c r="SQJ69" s="516"/>
      <c r="SQK69" s="516"/>
      <c r="SQL69" s="516"/>
      <c r="SQM69" s="516"/>
      <c r="SQN69" s="516"/>
      <c r="SQO69" s="516"/>
      <c r="SQP69" s="516"/>
      <c r="SQQ69" s="516"/>
      <c r="SQR69" s="516"/>
      <c r="SQS69" s="516"/>
      <c r="SQT69" s="516"/>
      <c r="SQU69" s="516"/>
      <c r="SQV69" s="516"/>
      <c r="SQW69" s="516"/>
      <c r="SQX69" s="516"/>
      <c r="SQY69" s="516"/>
      <c r="SQZ69" s="516"/>
      <c r="SRA69" s="516"/>
      <c r="SRB69" s="516"/>
      <c r="SRC69" s="516"/>
      <c r="SRD69" s="516"/>
      <c r="SRE69" s="516"/>
      <c r="SRF69" s="516"/>
      <c r="SRG69" s="516"/>
      <c r="SRH69" s="516"/>
      <c r="SRI69" s="516"/>
      <c r="SRJ69" s="516"/>
      <c r="SRK69" s="516"/>
      <c r="SRL69" s="516"/>
      <c r="SRM69" s="516"/>
      <c r="SRN69" s="516"/>
      <c r="SRO69" s="516"/>
      <c r="SRP69" s="516"/>
      <c r="SRQ69" s="516"/>
      <c r="SRR69" s="516"/>
      <c r="SRS69" s="516"/>
      <c r="SRT69" s="516"/>
      <c r="SRU69" s="516"/>
      <c r="SRV69" s="516"/>
      <c r="SRW69" s="516"/>
      <c r="SRX69" s="516"/>
      <c r="SRY69" s="516"/>
      <c r="SRZ69" s="516"/>
      <c r="SSA69" s="516"/>
      <c r="SSB69" s="516"/>
      <c r="SSC69" s="516"/>
      <c r="SSD69" s="516"/>
      <c r="SSE69" s="516"/>
      <c r="SSF69" s="516"/>
      <c r="SSG69" s="516"/>
      <c r="SSH69" s="516"/>
      <c r="SSI69" s="516"/>
      <c r="SSJ69" s="516"/>
      <c r="SSK69" s="516"/>
      <c r="SSL69" s="516"/>
      <c r="SSM69" s="516"/>
      <c r="SSN69" s="516"/>
      <c r="SSO69" s="516"/>
      <c r="SSP69" s="516"/>
      <c r="SSQ69" s="516"/>
      <c r="SSR69" s="516"/>
      <c r="SSS69" s="516"/>
      <c r="SST69" s="516"/>
      <c r="SSU69" s="516"/>
      <c r="SSV69" s="516"/>
      <c r="SSW69" s="516"/>
      <c r="SSX69" s="516"/>
      <c r="SSY69" s="516"/>
      <c r="SSZ69" s="516"/>
      <c r="STA69" s="516"/>
      <c r="STB69" s="516"/>
      <c r="STC69" s="516"/>
      <c r="STD69" s="516"/>
      <c r="STE69" s="516"/>
      <c r="STF69" s="516"/>
      <c r="STG69" s="516"/>
      <c r="STH69" s="516"/>
      <c r="STI69" s="516"/>
      <c r="STJ69" s="516"/>
      <c r="STK69" s="516"/>
      <c r="STL69" s="516"/>
      <c r="STM69" s="516"/>
      <c r="STN69" s="516"/>
      <c r="STO69" s="516"/>
      <c r="STP69" s="516"/>
      <c r="STQ69" s="516"/>
      <c r="STR69" s="516"/>
      <c r="STS69" s="516"/>
      <c r="STT69" s="516"/>
      <c r="STU69" s="516"/>
      <c r="STV69" s="516"/>
      <c r="STW69" s="516"/>
      <c r="STX69" s="516"/>
      <c r="STY69" s="516"/>
      <c r="STZ69" s="516"/>
      <c r="SUA69" s="516"/>
      <c r="SUB69" s="516"/>
      <c r="SUC69" s="516"/>
      <c r="SUD69" s="516"/>
      <c r="SUE69" s="516"/>
      <c r="SUF69" s="516"/>
      <c r="SUG69" s="516"/>
      <c r="SUH69" s="516"/>
      <c r="SUI69" s="516"/>
      <c r="SUJ69" s="516"/>
      <c r="SUK69" s="516"/>
      <c r="SUL69" s="516"/>
      <c r="SUM69" s="516"/>
      <c r="SUN69" s="516"/>
      <c r="SUO69" s="516"/>
      <c r="SUP69" s="516"/>
      <c r="SUQ69" s="516"/>
      <c r="SUR69" s="516"/>
      <c r="SUS69" s="516"/>
      <c r="SUT69" s="516"/>
      <c r="SUU69" s="516"/>
      <c r="SUV69" s="516"/>
      <c r="SUW69" s="516"/>
      <c r="SUX69" s="516"/>
      <c r="SUY69" s="516"/>
      <c r="SUZ69" s="516"/>
      <c r="SVA69" s="516"/>
      <c r="SVB69" s="516"/>
      <c r="SVC69" s="516"/>
      <c r="SVD69" s="516"/>
      <c r="SVE69" s="516"/>
      <c r="SVF69" s="516"/>
      <c r="SVG69" s="516"/>
      <c r="SVH69" s="516"/>
      <c r="SVI69" s="516"/>
      <c r="SVJ69" s="516"/>
      <c r="SVK69" s="516"/>
      <c r="SVL69" s="516"/>
      <c r="SVM69" s="516"/>
      <c r="SVN69" s="516"/>
      <c r="SVO69" s="516"/>
      <c r="SVP69" s="516"/>
      <c r="SVQ69" s="516"/>
      <c r="SVR69" s="516"/>
      <c r="SVS69" s="516"/>
      <c r="SVT69" s="516"/>
      <c r="SVU69" s="516"/>
      <c r="SVV69" s="516"/>
      <c r="SVW69" s="516"/>
      <c r="SVX69" s="516"/>
      <c r="SVY69" s="516"/>
      <c r="SVZ69" s="516"/>
      <c r="SWA69" s="516"/>
      <c r="SWB69" s="516"/>
      <c r="SWC69" s="516"/>
      <c r="SWD69" s="516"/>
      <c r="SWE69" s="516"/>
      <c r="SWF69" s="516"/>
      <c r="SWG69" s="516"/>
      <c r="SWH69" s="516"/>
      <c r="SWI69" s="516"/>
      <c r="SWJ69" s="516"/>
      <c r="SWK69" s="516"/>
      <c r="SWL69" s="516"/>
      <c r="SWM69" s="516"/>
      <c r="SWN69" s="516"/>
      <c r="SWO69" s="516"/>
      <c r="SWP69" s="516"/>
      <c r="SWQ69" s="516"/>
      <c r="SWR69" s="516"/>
      <c r="SWS69" s="516"/>
      <c r="SWT69" s="516"/>
      <c r="SWU69" s="516"/>
      <c r="SWV69" s="516"/>
      <c r="SWW69" s="516"/>
      <c r="SWX69" s="516"/>
      <c r="SWY69" s="516"/>
      <c r="SWZ69" s="516"/>
      <c r="SXA69" s="516"/>
      <c r="SXB69" s="516"/>
      <c r="SXC69" s="516"/>
      <c r="SXD69" s="516"/>
      <c r="SXE69" s="516"/>
      <c r="SXF69" s="516"/>
      <c r="SXG69" s="516"/>
      <c r="SXH69" s="516"/>
      <c r="SXI69" s="516"/>
      <c r="SXJ69" s="516"/>
      <c r="SXK69" s="516"/>
      <c r="SXL69" s="516"/>
      <c r="SXM69" s="516"/>
      <c r="SXN69" s="516"/>
      <c r="SXO69" s="516"/>
      <c r="SXP69" s="516"/>
      <c r="SXQ69" s="516"/>
      <c r="SXR69" s="516"/>
      <c r="SXS69" s="516"/>
      <c r="SXT69" s="516"/>
      <c r="SXU69" s="516"/>
      <c r="SXV69" s="516"/>
      <c r="SXW69" s="516"/>
      <c r="SXX69" s="516"/>
      <c r="SXY69" s="516"/>
      <c r="SXZ69" s="516"/>
      <c r="SYA69" s="516"/>
      <c r="SYB69" s="516"/>
      <c r="SYC69" s="516"/>
      <c r="SYD69" s="516"/>
      <c r="SYE69" s="516"/>
      <c r="SYF69" s="516"/>
      <c r="SYG69" s="516"/>
      <c r="SYH69" s="516"/>
      <c r="SYI69" s="516"/>
      <c r="SYJ69" s="516"/>
      <c r="SYK69" s="516"/>
      <c r="SYL69" s="516"/>
      <c r="SYM69" s="516"/>
      <c r="SYN69" s="516"/>
      <c r="SYO69" s="516"/>
      <c r="SYP69" s="516"/>
      <c r="SYQ69" s="516"/>
      <c r="SYR69" s="516"/>
      <c r="SYS69" s="516"/>
      <c r="SYT69" s="516"/>
      <c r="SYU69" s="516"/>
      <c r="SYV69" s="516"/>
      <c r="SYW69" s="516"/>
      <c r="SYX69" s="516"/>
      <c r="SYY69" s="516"/>
      <c r="SYZ69" s="516"/>
      <c r="SZA69" s="516"/>
      <c r="SZB69" s="516"/>
      <c r="SZC69" s="516"/>
      <c r="SZD69" s="516"/>
      <c r="SZE69" s="516"/>
      <c r="SZF69" s="516"/>
      <c r="SZG69" s="516"/>
      <c r="SZH69" s="516"/>
      <c r="SZI69" s="516"/>
      <c r="SZJ69" s="516"/>
      <c r="SZK69" s="516"/>
      <c r="SZL69" s="516"/>
      <c r="SZM69" s="516"/>
      <c r="SZN69" s="516"/>
      <c r="SZO69" s="516"/>
      <c r="SZP69" s="516"/>
      <c r="SZQ69" s="516"/>
      <c r="SZR69" s="516"/>
      <c r="SZS69" s="516"/>
      <c r="SZT69" s="516"/>
      <c r="SZU69" s="516"/>
      <c r="SZV69" s="516"/>
      <c r="SZW69" s="516"/>
      <c r="SZX69" s="516"/>
      <c r="SZY69" s="516"/>
      <c r="SZZ69" s="516"/>
      <c r="TAA69" s="516"/>
      <c r="TAB69" s="516"/>
      <c r="TAC69" s="516"/>
      <c r="TAD69" s="516"/>
      <c r="TAE69" s="516"/>
      <c r="TAF69" s="516"/>
      <c r="TAG69" s="516"/>
      <c r="TAH69" s="516"/>
      <c r="TAI69" s="516"/>
      <c r="TAJ69" s="516"/>
      <c r="TAK69" s="516"/>
      <c r="TAL69" s="516"/>
      <c r="TAM69" s="516"/>
      <c r="TAN69" s="516"/>
      <c r="TAO69" s="516"/>
      <c r="TAP69" s="516"/>
      <c r="TAQ69" s="516"/>
      <c r="TAR69" s="516"/>
      <c r="TAS69" s="516"/>
      <c r="TAT69" s="516"/>
      <c r="TAU69" s="516"/>
      <c r="TAV69" s="516"/>
      <c r="TAW69" s="516"/>
      <c r="TAX69" s="516"/>
      <c r="TAY69" s="516"/>
      <c r="TAZ69" s="516"/>
      <c r="TBA69" s="516"/>
      <c r="TBB69" s="516"/>
      <c r="TBC69" s="516"/>
      <c r="TBD69" s="516"/>
      <c r="TBE69" s="516"/>
      <c r="TBF69" s="516"/>
      <c r="TBG69" s="516"/>
      <c r="TBH69" s="516"/>
      <c r="TBI69" s="516"/>
      <c r="TBJ69" s="516"/>
      <c r="TBK69" s="516"/>
      <c r="TBL69" s="516"/>
      <c r="TBM69" s="516"/>
      <c r="TBN69" s="516"/>
      <c r="TBO69" s="516"/>
      <c r="TBP69" s="516"/>
      <c r="TBQ69" s="516"/>
      <c r="TBR69" s="516"/>
      <c r="TBS69" s="516"/>
      <c r="TBT69" s="516"/>
      <c r="TBU69" s="516"/>
      <c r="TBV69" s="516"/>
      <c r="TBW69" s="516"/>
      <c r="TBX69" s="516"/>
      <c r="TBY69" s="516"/>
      <c r="TBZ69" s="516"/>
      <c r="TCA69" s="516"/>
      <c r="TCB69" s="516"/>
      <c r="TCC69" s="516"/>
      <c r="TCD69" s="516"/>
      <c r="TCE69" s="516"/>
      <c r="TCF69" s="516"/>
      <c r="TCG69" s="516"/>
      <c r="TCH69" s="516"/>
      <c r="TCI69" s="516"/>
      <c r="TCJ69" s="516"/>
      <c r="TCK69" s="516"/>
      <c r="TCL69" s="516"/>
      <c r="TCM69" s="516"/>
      <c r="TCN69" s="516"/>
      <c r="TCO69" s="516"/>
      <c r="TCP69" s="516"/>
      <c r="TCQ69" s="516"/>
      <c r="TCR69" s="516"/>
      <c r="TCS69" s="516"/>
      <c r="TCT69" s="516"/>
      <c r="TCU69" s="516"/>
      <c r="TCV69" s="516"/>
      <c r="TCW69" s="516"/>
      <c r="TCX69" s="516"/>
      <c r="TCY69" s="516"/>
      <c r="TCZ69" s="516"/>
      <c r="TDA69" s="516"/>
      <c r="TDB69" s="516"/>
      <c r="TDC69" s="516"/>
      <c r="TDD69" s="516"/>
      <c r="TDE69" s="516"/>
      <c r="TDF69" s="516"/>
      <c r="TDG69" s="516"/>
      <c r="TDH69" s="516"/>
      <c r="TDI69" s="516"/>
      <c r="TDJ69" s="516"/>
      <c r="TDK69" s="516"/>
      <c r="TDL69" s="516"/>
      <c r="TDM69" s="516"/>
      <c r="TDN69" s="516"/>
      <c r="TDO69" s="516"/>
      <c r="TDP69" s="516"/>
      <c r="TDQ69" s="516"/>
      <c r="TDR69" s="516"/>
      <c r="TDS69" s="516"/>
      <c r="TDT69" s="516"/>
      <c r="TDU69" s="516"/>
      <c r="TDV69" s="516"/>
      <c r="TDW69" s="516"/>
      <c r="TDX69" s="516"/>
      <c r="TDY69" s="516"/>
      <c r="TDZ69" s="516"/>
      <c r="TEA69" s="516"/>
      <c r="TEB69" s="516"/>
      <c r="TEC69" s="516"/>
      <c r="TED69" s="516"/>
      <c r="TEE69" s="516"/>
      <c r="TEF69" s="516"/>
      <c r="TEG69" s="516"/>
      <c r="TEH69" s="516"/>
      <c r="TEI69" s="516"/>
      <c r="TEJ69" s="516"/>
      <c r="TEK69" s="516"/>
      <c r="TEL69" s="516"/>
      <c r="TEM69" s="516"/>
      <c r="TEN69" s="516"/>
      <c r="TEO69" s="516"/>
      <c r="TEP69" s="516"/>
      <c r="TEQ69" s="516"/>
      <c r="TER69" s="516"/>
      <c r="TES69" s="516"/>
      <c r="TET69" s="516"/>
      <c r="TEU69" s="516"/>
      <c r="TEV69" s="516"/>
      <c r="TEW69" s="516"/>
      <c r="TEX69" s="516"/>
      <c r="TEY69" s="516"/>
      <c r="TEZ69" s="516"/>
      <c r="TFA69" s="516"/>
      <c r="TFB69" s="516"/>
      <c r="TFC69" s="516"/>
      <c r="TFD69" s="516"/>
      <c r="TFE69" s="516"/>
      <c r="TFF69" s="516"/>
      <c r="TFG69" s="516"/>
      <c r="TFH69" s="516"/>
      <c r="TFI69" s="516"/>
      <c r="TFJ69" s="516"/>
      <c r="TFK69" s="516"/>
      <c r="TFL69" s="516"/>
      <c r="TFM69" s="516"/>
      <c r="TFN69" s="516"/>
      <c r="TFO69" s="516"/>
      <c r="TFP69" s="516"/>
      <c r="TFQ69" s="516"/>
      <c r="TFR69" s="516"/>
      <c r="TFS69" s="516"/>
      <c r="TFT69" s="516"/>
      <c r="TFU69" s="516"/>
      <c r="TFV69" s="516"/>
      <c r="TFW69" s="516"/>
      <c r="TFX69" s="516"/>
      <c r="TFY69" s="516"/>
      <c r="TFZ69" s="516"/>
      <c r="TGA69" s="516"/>
      <c r="TGB69" s="516"/>
      <c r="TGC69" s="516"/>
      <c r="TGD69" s="516"/>
      <c r="TGE69" s="516"/>
      <c r="TGF69" s="516"/>
      <c r="TGG69" s="516"/>
      <c r="TGH69" s="516"/>
      <c r="TGI69" s="516"/>
      <c r="TGJ69" s="516"/>
      <c r="TGK69" s="516"/>
      <c r="TGL69" s="516"/>
      <c r="TGM69" s="516"/>
      <c r="TGN69" s="516"/>
      <c r="TGO69" s="516"/>
      <c r="TGP69" s="516"/>
      <c r="TGQ69" s="516"/>
      <c r="TGR69" s="516"/>
      <c r="TGS69" s="516"/>
      <c r="TGT69" s="516"/>
      <c r="TGU69" s="516"/>
      <c r="TGV69" s="516"/>
      <c r="TGW69" s="516"/>
      <c r="TGX69" s="516"/>
      <c r="TGY69" s="516"/>
      <c r="TGZ69" s="516"/>
      <c r="THA69" s="516"/>
      <c r="THB69" s="516"/>
      <c r="THC69" s="516"/>
      <c r="THD69" s="516"/>
      <c r="THE69" s="516"/>
      <c r="THF69" s="516"/>
      <c r="THG69" s="516"/>
      <c r="THH69" s="516"/>
      <c r="THI69" s="516"/>
      <c r="THJ69" s="516"/>
      <c r="THK69" s="516"/>
      <c r="THL69" s="516"/>
      <c r="THM69" s="516"/>
      <c r="THN69" s="516"/>
      <c r="THO69" s="516"/>
      <c r="THP69" s="516"/>
      <c r="THQ69" s="516"/>
      <c r="THR69" s="516"/>
      <c r="THS69" s="516"/>
      <c r="THT69" s="516"/>
      <c r="THU69" s="516"/>
      <c r="THV69" s="516"/>
      <c r="THW69" s="516"/>
      <c r="THX69" s="516"/>
      <c r="THY69" s="516"/>
      <c r="THZ69" s="516"/>
      <c r="TIA69" s="516"/>
      <c r="TIB69" s="516"/>
      <c r="TIC69" s="516"/>
      <c r="TID69" s="516"/>
      <c r="TIE69" s="516"/>
      <c r="TIF69" s="516"/>
      <c r="TIG69" s="516"/>
      <c r="TIH69" s="516"/>
      <c r="TII69" s="516"/>
      <c r="TIJ69" s="516"/>
      <c r="TIK69" s="516"/>
      <c r="TIL69" s="516"/>
      <c r="TIM69" s="516"/>
      <c r="TIN69" s="516"/>
      <c r="TIO69" s="516"/>
      <c r="TIP69" s="516"/>
      <c r="TIQ69" s="516"/>
      <c r="TIR69" s="516"/>
      <c r="TIS69" s="516"/>
      <c r="TIT69" s="516"/>
      <c r="TIU69" s="516"/>
      <c r="TIV69" s="516"/>
      <c r="TIW69" s="516"/>
      <c r="TIX69" s="516"/>
      <c r="TIY69" s="516"/>
      <c r="TIZ69" s="516"/>
      <c r="TJA69" s="516"/>
      <c r="TJB69" s="516"/>
      <c r="TJC69" s="516"/>
      <c r="TJD69" s="516"/>
      <c r="TJE69" s="516"/>
      <c r="TJF69" s="516"/>
      <c r="TJG69" s="516"/>
      <c r="TJH69" s="516"/>
      <c r="TJI69" s="516"/>
      <c r="TJJ69" s="516"/>
      <c r="TJK69" s="516"/>
      <c r="TJL69" s="516"/>
      <c r="TJM69" s="516"/>
      <c r="TJN69" s="516"/>
      <c r="TJO69" s="516"/>
      <c r="TJP69" s="516"/>
      <c r="TJQ69" s="516"/>
      <c r="TJR69" s="516"/>
      <c r="TJS69" s="516"/>
      <c r="TJT69" s="516"/>
      <c r="TJU69" s="516"/>
      <c r="TJV69" s="516"/>
      <c r="TJW69" s="516"/>
      <c r="TJX69" s="516"/>
      <c r="TJY69" s="516"/>
      <c r="TJZ69" s="516"/>
      <c r="TKA69" s="516"/>
      <c r="TKB69" s="516"/>
      <c r="TKC69" s="516"/>
      <c r="TKD69" s="516"/>
      <c r="TKE69" s="516"/>
      <c r="TKF69" s="516"/>
      <c r="TKG69" s="516"/>
      <c r="TKH69" s="516"/>
      <c r="TKI69" s="516"/>
      <c r="TKJ69" s="516"/>
      <c r="TKK69" s="516"/>
      <c r="TKL69" s="516"/>
      <c r="TKM69" s="516"/>
      <c r="TKN69" s="516"/>
      <c r="TKO69" s="516"/>
      <c r="TKP69" s="516"/>
      <c r="TKQ69" s="516"/>
      <c r="TKR69" s="516"/>
      <c r="TKS69" s="516"/>
      <c r="TKT69" s="516"/>
      <c r="TKU69" s="516"/>
      <c r="TKV69" s="516"/>
      <c r="TKW69" s="516"/>
      <c r="TKX69" s="516"/>
      <c r="TKY69" s="516"/>
      <c r="TKZ69" s="516"/>
      <c r="TLA69" s="516"/>
      <c r="TLB69" s="516"/>
      <c r="TLC69" s="516"/>
      <c r="TLD69" s="516"/>
      <c r="TLE69" s="516"/>
      <c r="TLF69" s="516"/>
      <c r="TLG69" s="516"/>
      <c r="TLH69" s="516"/>
      <c r="TLI69" s="516"/>
      <c r="TLJ69" s="516"/>
      <c r="TLK69" s="516"/>
      <c r="TLL69" s="516"/>
      <c r="TLM69" s="516"/>
      <c r="TLN69" s="516"/>
      <c r="TLO69" s="516"/>
      <c r="TLP69" s="516"/>
      <c r="TLQ69" s="516"/>
      <c r="TLR69" s="516"/>
      <c r="TLS69" s="516"/>
      <c r="TLT69" s="516"/>
      <c r="TLU69" s="516"/>
      <c r="TLV69" s="516"/>
      <c r="TLW69" s="516"/>
      <c r="TLX69" s="516"/>
      <c r="TLY69" s="516"/>
      <c r="TLZ69" s="516"/>
      <c r="TMA69" s="516"/>
      <c r="TMB69" s="516"/>
      <c r="TMC69" s="516"/>
      <c r="TMD69" s="516"/>
      <c r="TME69" s="516"/>
      <c r="TMF69" s="516"/>
      <c r="TMG69" s="516"/>
      <c r="TMH69" s="516"/>
      <c r="TMI69" s="516"/>
      <c r="TMJ69" s="516"/>
      <c r="TMK69" s="516"/>
      <c r="TML69" s="516"/>
      <c r="TMM69" s="516"/>
      <c r="TMN69" s="516"/>
      <c r="TMO69" s="516"/>
      <c r="TMP69" s="516"/>
      <c r="TMQ69" s="516"/>
      <c r="TMR69" s="516"/>
      <c r="TMS69" s="516"/>
      <c r="TMT69" s="516"/>
      <c r="TMU69" s="516"/>
      <c r="TMV69" s="516"/>
      <c r="TMW69" s="516"/>
      <c r="TMX69" s="516"/>
      <c r="TMY69" s="516"/>
      <c r="TMZ69" s="516"/>
      <c r="TNA69" s="516"/>
      <c r="TNB69" s="516"/>
      <c r="TNC69" s="516"/>
      <c r="TND69" s="516"/>
      <c r="TNE69" s="516"/>
      <c r="TNF69" s="516"/>
      <c r="TNG69" s="516"/>
      <c r="TNH69" s="516"/>
      <c r="TNI69" s="516"/>
      <c r="TNJ69" s="516"/>
      <c r="TNK69" s="516"/>
      <c r="TNL69" s="516"/>
      <c r="TNM69" s="516"/>
      <c r="TNN69" s="516"/>
      <c r="TNO69" s="516"/>
      <c r="TNP69" s="516"/>
      <c r="TNQ69" s="516"/>
      <c r="TNR69" s="516"/>
      <c r="TNS69" s="516"/>
      <c r="TNT69" s="516"/>
      <c r="TNU69" s="516"/>
      <c r="TNV69" s="516"/>
      <c r="TNW69" s="516"/>
      <c r="TNX69" s="516"/>
      <c r="TNY69" s="516"/>
      <c r="TNZ69" s="516"/>
      <c r="TOA69" s="516"/>
      <c r="TOB69" s="516"/>
      <c r="TOC69" s="516"/>
      <c r="TOD69" s="516"/>
      <c r="TOE69" s="516"/>
      <c r="TOF69" s="516"/>
      <c r="TOG69" s="516"/>
      <c r="TOH69" s="516"/>
      <c r="TOI69" s="516"/>
      <c r="TOJ69" s="516"/>
      <c r="TOK69" s="516"/>
      <c r="TOL69" s="516"/>
      <c r="TOM69" s="516"/>
      <c r="TON69" s="516"/>
      <c r="TOO69" s="516"/>
      <c r="TOP69" s="516"/>
      <c r="TOQ69" s="516"/>
      <c r="TOR69" s="516"/>
      <c r="TOS69" s="516"/>
      <c r="TOT69" s="516"/>
      <c r="TOU69" s="516"/>
      <c r="TOV69" s="516"/>
      <c r="TOW69" s="516"/>
      <c r="TOX69" s="516"/>
      <c r="TOY69" s="516"/>
      <c r="TOZ69" s="516"/>
      <c r="TPA69" s="516"/>
      <c r="TPB69" s="516"/>
      <c r="TPC69" s="516"/>
      <c r="TPD69" s="516"/>
      <c r="TPE69" s="516"/>
      <c r="TPF69" s="516"/>
      <c r="TPG69" s="516"/>
      <c r="TPH69" s="516"/>
      <c r="TPI69" s="516"/>
      <c r="TPJ69" s="516"/>
      <c r="TPK69" s="516"/>
      <c r="TPL69" s="516"/>
      <c r="TPM69" s="516"/>
      <c r="TPN69" s="516"/>
      <c r="TPO69" s="516"/>
      <c r="TPP69" s="516"/>
      <c r="TPQ69" s="516"/>
      <c r="TPR69" s="516"/>
      <c r="TPS69" s="516"/>
      <c r="TPT69" s="516"/>
      <c r="TPU69" s="516"/>
      <c r="TPV69" s="516"/>
      <c r="TPW69" s="516"/>
      <c r="TPX69" s="516"/>
      <c r="TPY69" s="516"/>
      <c r="TPZ69" s="516"/>
      <c r="TQA69" s="516"/>
      <c r="TQB69" s="516"/>
      <c r="TQC69" s="516"/>
      <c r="TQD69" s="516"/>
      <c r="TQE69" s="516"/>
      <c r="TQF69" s="516"/>
      <c r="TQG69" s="516"/>
      <c r="TQH69" s="516"/>
      <c r="TQI69" s="516"/>
      <c r="TQJ69" s="516"/>
      <c r="TQK69" s="516"/>
      <c r="TQL69" s="516"/>
      <c r="TQM69" s="516"/>
      <c r="TQN69" s="516"/>
      <c r="TQO69" s="516"/>
      <c r="TQP69" s="516"/>
      <c r="TQQ69" s="516"/>
      <c r="TQR69" s="516"/>
      <c r="TQS69" s="516"/>
      <c r="TQT69" s="516"/>
      <c r="TQU69" s="516"/>
      <c r="TQV69" s="516"/>
      <c r="TQW69" s="516"/>
      <c r="TQX69" s="516"/>
      <c r="TQY69" s="516"/>
      <c r="TQZ69" s="516"/>
      <c r="TRA69" s="516"/>
      <c r="TRB69" s="516"/>
      <c r="TRC69" s="516"/>
      <c r="TRD69" s="516"/>
      <c r="TRE69" s="516"/>
      <c r="TRF69" s="516"/>
      <c r="TRG69" s="516"/>
      <c r="TRH69" s="516"/>
      <c r="TRI69" s="516"/>
      <c r="TRJ69" s="516"/>
      <c r="TRK69" s="516"/>
      <c r="TRL69" s="516"/>
      <c r="TRM69" s="516"/>
      <c r="TRN69" s="516"/>
      <c r="TRO69" s="516"/>
      <c r="TRP69" s="516"/>
      <c r="TRQ69" s="516"/>
      <c r="TRR69" s="516"/>
      <c r="TRS69" s="516"/>
      <c r="TRT69" s="516"/>
      <c r="TRU69" s="516"/>
      <c r="TRV69" s="516"/>
      <c r="TRW69" s="516"/>
      <c r="TRX69" s="516"/>
      <c r="TRY69" s="516"/>
      <c r="TRZ69" s="516"/>
      <c r="TSA69" s="516"/>
      <c r="TSB69" s="516"/>
      <c r="TSC69" s="516"/>
      <c r="TSD69" s="516"/>
      <c r="TSE69" s="516"/>
      <c r="TSF69" s="516"/>
      <c r="TSG69" s="516"/>
      <c r="TSH69" s="516"/>
      <c r="TSI69" s="516"/>
      <c r="TSJ69" s="516"/>
      <c r="TSK69" s="516"/>
      <c r="TSL69" s="516"/>
      <c r="TSM69" s="516"/>
      <c r="TSN69" s="516"/>
      <c r="TSO69" s="516"/>
      <c r="TSP69" s="516"/>
      <c r="TSQ69" s="516"/>
      <c r="TSR69" s="516"/>
      <c r="TSS69" s="516"/>
      <c r="TST69" s="516"/>
      <c r="TSU69" s="516"/>
      <c r="TSV69" s="516"/>
      <c r="TSW69" s="516"/>
      <c r="TSX69" s="516"/>
      <c r="TSY69" s="516"/>
      <c r="TSZ69" s="516"/>
      <c r="TTA69" s="516"/>
      <c r="TTB69" s="516"/>
      <c r="TTC69" s="516"/>
      <c r="TTD69" s="516"/>
      <c r="TTE69" s="516"/>
      <c r="TTF69" s="516"/>
      <c r="TTG69" s="516"/>
      <c r="TTH69" s="516"/>
      <c r="TTI69" s="516"/>
      <c r="TTJ69" s="516"/>
      <c r="TTK69" s="516"/>
      <c r="TTL69" s="516"/>
      <c r="TTM69" s="516"/>
      <c r="TTN69" s="516"/>
      <c r="TTO69" s="516"/>
      <c r="TTP69" s="516"/>
      <c r="TTQ69" s="516"/>
      <c r="TTR69" s="516"/>
      <c r="TTS69" s="516"/>
      <c r="TTT69" s="516"/>
      <c r="TTU69" s="516"/>
      <c r="TTV69" s="516"/>
      <c r="TTW69" s="516"/>
      <c r="TTX69" s="516"/>
      <c r="TTY69" s="516"/>
      <c r="TTZ69" s="516"/>
      <c r="TUA69" s="516"/>
      <c r="TUB69" s="516"/>
      <c r="TUC69" s="516"/>
      <c r="TUD69" s="516"/>
      <c r="TUE69" s="516"/>
      <c r="TUF69" s="516"/>
      <c r="TUG69" s="516"/>
      <c r="TUH69" s="516"/>
      <c r="TUI69" s="516"/>
      <c r="TUJ69" s="516"/>
      <c r="TUK69" s="516"/>
      <c r="TUL69" s="516"/>
      <c r="TUM69" s="516"/>
      <c r="TUN69" s="516"/>
      <c r="TUO69" s="516"/>
      <c r="TUP69" s="516"/>
      <c r="TUQ69" s="516"/>
      <c r="TUR69" s="516"/>
      <c r="TUS69" s="516"/>
      <c r="TUT69" s="516"/>
      <c r="TUU69" s="516"/>
      <c r="TUV69" s="516"/>
      <c r="TUW69" s="516"/>
      <c r="TUX69" s="516"/>
      <c r="TUY69" s="516"/>
      <c r="TUZ69" s="516"/>
      <c r="TVA69" s="516"/>
      <c r="TVB69" s="516"/>
      <c r="TVC69" s="516"/>
      <c r="TVD69" s="516"/>
      <c r="TVE69" s="516"/>
      <c r="TVF69" s="516"/>
      <c r="TVG69" s="516"/>
      <c r="TVH69" s="516"/>
      <c r="TVI69" s="516"/>
      <c r="TVJ69" s="516"/>
      <c r="TVK69" s="516"/>
      <c r="TVL69" s="516"/>
      <c r="TVM69" s="516"/>
      <c r="TVN69" s="516"/>
      <c r="TVO69" s="516"/>
      <c r="TVP69" s="516"/>
      <c r="TVQ69" s="516"/>
      <c r="TVR69" s="516"/>
      <c r="TVS69" s="516"/>
      <c r="TVT69" s="516"/>
      <c r="TVU69" s="516"/>
      <c r="TVV69" s="516"/>
      <c r="TVW69" s="516"/>
      <c r="TVX69" s="516"/>
      <c r="TVY69" s="516"/>
      <c r="TVZ69" s="516"/>
      <c r="TWA69" s="516"/>
      <c r="TWB69" s="516"/>
      <c r="TWC69" s="516"/>
      <c r="TWD69" s="516"/>
      <c r="TWE69" s="516"/>
      <c r="TWF69" s="516"/>
      <c r="TWG69" s="516"/>
      <c r="TWH69" s="516"/>
      <c r="TWI69" s="516"/>
      <c r="TWJ69" s="516"/>
      <c r="TWK69" s="516"/>
      <c r="TWL69" s="516"/>
      <c r="TWM69" s="516"/>
      <c r="TWN69" s="516"/>
      <c r="TWO69" s="516"/>
      <c r="TWP69" s="516"/>
      <c r="TWQ69" s="516"/>
      <c r="TWR69" s="516"/>
      <c r="TWS69" s="516"/>
      <c r="TWT69" s="516"/>
      <c r="TWU69" s="516"/>
      <c r="TWV69" s="516"/>
      <c r="TWW69" s="516"/>
      <c r="TWX69" s="516"/>
      <c r="TWY69" s="516"/>
      <c r="TWZ69" s="516"/>
      <c r="TXA69" s="516"/>
      <c r="TXB69" s="516"/>
      <c r="TXC69" s="516"/>
      <c r="TXD69" s="516"/>
      <c r="TXE69" s="516"/>
      <c r="TXF69" s="516"/>
      <c r="TXG69" s="516"/>
      <c r="TXH69" s="516"/>
      <c r="TXI69" s="516"/>
      <c r="TXJ69" s="516"/>
      <c r="TXK69" s="516"/>
      <c r="TXL69" s="516"/>
      <c r="TXM69" s="516"/>
      <c r="TXN69" s="516"/>
      <c r="TXO69" s="516"/>
      <c r="TXP69" s="516"/>
      <c r="TXQ69" s="516"/>
      <c r="TXR69" s="516"/>
      <c r="TXS69" s="516"/>
      <c r="TXT69" s="516"/>
      <c r="TXU69" s="516"/>
      <c r="TXV69" s="516"/>
      <c r="TXW69" s="516"/>
      <c r="TXX69" s="516"/>
      <c r="TXY69" s="516"/>
      <c r="TXZ69" s="516"/>
      <c r="TYA69" s="516"/>
      <c r="TYB69" s="516"/>
      <c r="TYC69" s="516"/>
      <c r="TYD69" s="516"/>
      <c r="TYE69" s="516"/>
      <c r="TYF69" s="516"/>
      <c r="TYG69" s="516"/>
      <c r="TYH69" s="516"/>
      <c r="TYI69" s="516"/>
      <c r="TYJ69" s="516"/>
      <c r="TYK69" s="516"/>
      <c r="TYL69" s="516"/>
      <c r="TYM69" s="516"/>
      <c r="TYN69" s="516"/>
      <c r="TYO69" s="516"/>
      <c r="TYP69" s="516"/>
      <c r="TYQ69" s="516"/>
      <c r="TYR69" s="516"/>
      <c r="TYS69" s="516"/>
      <c r="TYT69" s="516"/>
      <c r="TYU69" s="516"/>
      <c r="TYV69" s="516"/>
      <c r="TYW69" s="516"/>
      <c r="TYX69" s="516"/>
      <c r="TYY69" s="516"/>
      <c r="TYZ69" s="516"/>
      <c r="TZA69" s="516"/>
      <c r="TZB69" s="516"/>
      <c r="TZC69" s="516"/>
      <c r="TZD69" s="516"/>
      <c r="TZE69" s="516"/>
      <c r="TZF69" s="516"/>
      <c r="TZG69" s="516"/>
      <c r="TZH69" s="516"/>
      <c r="TZI69" s="516"/>
      <c r="TZJ69" s="516"/>
      <c r="TZK69" s="516"/>
      <c r="TZL69" s="516"/>
      <c r="TZM69" s="516"/>
      <c r="TZN69" s="516"/>
      <c r="TZO69" s="516"/>
      <c r="TZP69" s="516"/>
      <c r="TZQ69" s="516"/>
      <c r="TZR69" s="516"/>
      <c r="TZS69" s="516"/>
      <c r="TZT69" s="516"/>
      <c r="TZU69" s="516"/>
      <c r="TZV69" s="516"/>
      <c r="TZW69" s="516"/>
      <c r="TZX69" s="516"/>
      <c r="TZY69" s="516"/>
      <c r="TZZ69" s="516"/>
      <c r="UAA69" s="516"/>
      <c r="UAB69" s="516"/>
      <c r="UAC69" s="516"/>
      <c r="UAD69" s="516"/>
      <c r="UAE69" s="516"/>
      <c r="UAF69" s="516"/>
      <c r="UAG69" s="516"/>
      <c r="UAH69" s="516"/>
      <c r="UAI69" s="516"/>
      <c r="UAJ69" s="516"/>
      <c r="UAK69" s="516"/>
      <c r="UAL69" s="516"/>
      <c r="UAM69" s="516"/>
      <c r="UAN69" s="516"/>
      <c r="UAO69" s="516"/>
      <c r="UAP69" s="516"/>
      <c r="UAQ69" s="516"/>
      <c r="UAR69" s="516"/>
      <c r="UAS69" s="516"/>
      <c r="UAT69" s="516"/>
      <c r="UAU69" s="516"/>
      <c r="UAV69" s="516"/>
      <c r="UAW69" s="516"/>
      <c r="UAX69" s="516"/>
      <c r="UAY69" s="516"/>
      <c r="UAZ69" s="516"/>
      <c r="UBA69" s="516"/>
      <c r="UBB69" s="516"/>
      <c r="UBC69" s="516"/>
      <c r="UBD69" s="516"/>
      <c r="UBE69" s="516"/>
      <c r="UBF69" s="516"/>
      <c r="UBG69" s="516"/>
      <c r="UBH69" s="516"/>
      <c r="UBI69" s="516"/>
      <c r="UBJ69" s="516"/>
      <c r="UBK69" s="516"/>
      <c r="UBL69" s="516"/>
      <c r="UBM69" s="516"/>
      <c r="UBN69" s="516"/>
      <c r="UBO69" s="516"/>
      <c r="UBP69" s="516"/>
      <c r="UBQ69" s="516"/>
      <c r="UBR69" s="516"/>
      <c r="UBS69" s="516"/>
      <c r="UBT69" s="516"/>
      <c r="UBU69" s="516"/>
      <c r="UBV69" s="516"/>
      <c r="UBW69" s="516"/>
      <c r="UBX69" s="516"/>
      <c r="UBY69" s="516"/>
      <c r="UBZ69" s="516"/>
      <c r="UCA69" s="516"/>
      <c r="UCB69" s="516"/>
      <c r="UCC69" s="516"/>
      <c r="UCD69" s="516"/>
      <c r="UCE69" s="516"/>
      <c r="UCF69" s="516"/>
      <c r="UCG69" s="516"/>
      <c r="UCH69" s="516"/>
      <c r="UCI69" s="516"/>
      <c r="UCJ69" s="516"/>
      <c r="UCK69" s="516"/>
      <c r="UCL69" s="516"/>
      <c r="UCM69" s="516"/>
      <c r="UCN69" s="516"/>
      <c r="UCO69" s="516"/>
      <c r="UCP69" s="516"/>
      <c r="UCQ69" s="516"/>
      <c r="UCR69" s="516"/>
      <c r="UCS69" s="516"/>
      <c r="UCT69" s="516"/>
      <c r="UCU69" s="516"/>
      <c r="UCV69" s="516"/>
      <c r="UCW69" s="516"/>
      <c r="UCX69" s="516"/>
      <c r="UCY69" s="516"/>
      <c r="UCZ69" s="516"/>
      <c r="UDA69" s="516"/>
      <c r="UDB69" s="516"/>
      <c r="UDC69" s="516"/>
      <c r="UDD69" s="516"/>
      <c r="UDE69" s="516"/>
      <c r="UDF69" s="516"/>
      <c r="UDG69" s="516"/>
      <c r="UDH69" s="516"/>
      <c r="UDI69" s="516"/>
      <c r="UDJ69" s="516"/>
      <c r="UDK69" s="516"/>
      <c r="UDL69" s="516"/>
      <c r="UDM69" s="516"/>
      <c r="UDN69" s="516"/>
      <c r="UDO69" s="516"/>
      <c r="UDP69" s="516"/>
      <c r="UDQ69" s="516"/>
      <c r="UDR69" s="516"/>
      <c r="UDS69" s="516"/>
      <c r="UDT69" s="516"/>
      <c r="UDU69" s="516"/>
      <c r="UDV69" s="516"/>
      <c r="UDW69" s="516"/>
      <c r="UDX69" s="516"/>
      <c r="UDY69" s="516"/>
      <c r="UDZ69" s="516"/>
      <c r="UEA69" s="516"/>
      <c r="UEB69" s="516"/>
      <c r="UEC69" s="516"/>
      <c r="UED69" s="516"/>
      <c r="UEE69" s="516"/>
      <c r="UEF69" s="516"/>
      <c r="UEG69" s="516"/>
      <c r="UEH69" s="516"/>
      <c r="UEI69" s="516"/>
      <c r="UEJ69" s="516"/>
      <c r="UEK69" s="516"/>
      <c r="UEL69" s="516"/>
      <c r="UEM69" s="516"/>
      <c r="UEN69" s="516"/>
      <c r="UEO69" s="516"/>
      <c r="UEP69" s="516"/>
      <c r="UEQ69" s="516"/>
      <c r="UER69" s="516"/>
      <c r="UES69" s="516"/>
      <c r="UET69" s="516"/>
      <c r="UEU69" s="516"/>
      <c r="UEV69" s="516"/>
      <c r="UEW69" s="516"/>
      <c r="UEX69" s="516"/>
      <c r="UEY69" s="516"/>
      <c r="UEZ69" s="516"/>
      <c r="UFA69" s="516"/>
      <c r="UFB69" s="516"/>
      <c r="UFC69" s="516"/>
      <c r="UFD69" s="516"/>
      <c r="UFE69" s="516"/>
      <c r="UFF69" s="516"/>
      <c r="UFG69" s="516"/>
      <c r="UFH69" s="516"/>
      <c r="UFI69" s="516"/>
      <c r="UFJ69" s="516"/>
      <c r="UFK69" s="516"/>
      <c r="UFL69" s="516"/>
      <c r="UFM69" s="516"/>
      <c r="UFN69" s="516"/>
      <c r="UFO69" s="516"/>
      <c r="UFP69" s="516"/>
      <c r="UFQ69" s="516"/>
      <c r="UFR69" s="516"/>
      <c r="UFS69" s="516"/>
      <c r="UFT69" s="516"/>
      <c r="UFU69" s="516"/>
      <c r="UFV69" s="516"/>
      <c r="UFW69" s="516"/>
      <c r="UFX69" s="516"/>
      <c r="UFY69" s="516"/>
      <c r="UFZ69" s="516"/>
      <c r="UGA69" s="516"/>
      <c r="UGB69" s="516"/>
      <c r="UGC69" s="516"/>
      <c r="UGD69" s="516"/>
      <c r="UGE69" s="516"/>
      <c r="UGF69" s="516"/>
      <c r="UGG69" s="516"/>
      <c r="UGH69" s="516"/>
      <c r="UGI69" s="516"/>
      <c r="UGJ69" s="516"/>
      <c r="UGK69" s="516"/>
      <c r="UGL69" s="516"/>
      <c r="UGM69" s="516"/>
      <c r="UGN69" s="516"/>
      <c r="UGO69" s="516"/>
      <c r="UGP69" s="516"/>
      <c r="UGQ69" s="516"/>
      <c r="UGR69" s="516"/>
      <c r="UGS69" s="516"/>
      <c r="UGT69" s="516"/>
      <c r="UGU69" s="516"/>
      <c r="UGV69" s="516"/>
      <c r="UGW69" s="516"/>
      <c r="UGX69" s="516"/>
      <c r="UGY69" s="516"/>
      <c r="UGZ69" s="516"/>
      <c r="UHA69" s="516"/>
      <c r="UHB69" s="516"/>
      <c r="UHC69" s="516"/>
      <c r="UHD69" s="516"/>
      <c r="UHE69" s="516"/>
      <c r="UHF69" s="516"/>
      <c r="UHG69" s="516"/>
      <c r="UHH69" s="516"/>
      <c r="UHI69" s="516"/>
      <c r="UHJ69" s="516"/>
      <c r="UHK69" s="516"/>
      <c r="UHL69" s="516"/>
      <c r="UHM69" s="516"/>
      <c r="UHN69" s="516"/>
      <c r="UHO69" s="516"/>
      <c r="UHP69" s="516"/>
      <c r="UHQ69" s="516"/>
      <c r="UHR69" s="516"/>
      <c r="UHS69" s="516"/>
      <c r="UHT69" s="516"/>
      <c r="UHU69" s="516"/>
      <c r="UHV69" s="516"/>
      <c r="UHW69" s="516"/>
      <c r="UHX69" s="516"/>
      <c r="UHY69" s="516"/>
      <c r="UHZ69" s="516"/>
      <c r="UIA69" s="516"/>
      <c r="UIB69" s="516"/>
      <c r="UIC69" s="516"/>
      <c r="UID69" s="516"/>
      <c r="UIE69" s="516"/>
      <c r="UIF69" s="516"/>
      <c r="UIG69" s="516"/>
      <c r="UIH69" s="516"/>
      <c r="UII69" s="516"/>
      <c r="UIJ69" s="516"/>
      <c r="UIK69" s="516"/>
      <c r="UIL69" s="516"/>
      <c r="UIM69" s="516"/>
      <c r="UIN69" s="516"/>
      <c r="UIO69" s="516"/>
      <c r="UIP69" s="516"/>
      <c r="UIQ69" s="516"/>
      <c r="UIR69" s="516"/>
      <c r="UIS69" s="516"/>
      <c r="UIT69" s="516"/>
      <c r="UIU69" s="516"/>
      <c r="UIV69" s="516"/>
      <c r="UIW69" s="516"/>
      <c r="UIX69" s="516"/>
      <c r="UIY69" s="516"/>
      <c r="UIZ69" s="516"/>
      <c r="UJA69" s="516"/>
      <c r="UJB69" s="516"/>
      <c r="UJC69" s="516"/>
      <c r="UJD69" s="516"/>
      <c r="UJE69" s="516"/>
      <c r="UJF69" s="516"/>
      <c r="UJG69" s="516"/>
      <c r="UJH69" s="516"/>
      <c r="UJI69" s="516"/>
      <c r="UJJ69" s="516"/>
      <c r="UJK69" s="516"/>
      <c r="UJL69" s="516"/>
      <c r="UJM69" s="516"/>
      <c r="UJN69" s="516"/>
      <c r="UJO69" s="516"/>
      <c r="UJP69" s="516"/>
      <c r="UJQ69" s="516"/>
      <c r="UJR69" s="516"/>
      <c r="UJS69" s="516"/>
      <c r="UJT69" s="516"/>
      <c r="UJU69" s="516"/>
      <c r="UJV69" s="516"/>
      <c r="UJW69" s="516"/>
      <c r="UJX69" s="516"/>
      <c r="UJY69" s="516"/>
      <c r="UJZ69" s="516"/>
      <c r="UKA69" s="516"/>
      <c r="UKB69" s="516"/>
      <c r="UKC69" s="516"/>
      <c r="UKD69" s="516"/>
      <c r="UKE69" s="516"/>
      <c r="UKF69" s="516"/>
      <c r="UKG69" s="516"/>
      <c r="UKH69" s="516"/>
      <c r="UKI69" s="516"/>
      <c r="UKJ69" s="516"/>
      <c r="UKK69" s="516"/>
      <c r="UKL69" s="516"/>
      <c r="UKM69" s="516"/>
      <c r="UKN69" s="516"/>
      <c r="UKO69" s="516"/>
      <c r="UKP69" s="516"/>
      <c r="UKQ69" s="516"/>
      <c r="UKR69" s="516"/>
      <c r="UKS69" s="516"/>
      <c r="UKT69" s="516"/>
      <c r="UKU69" s="516"/>
      <c r="UKV69" s="516"/>
      <c r="UKW69" s="516"/>
      <c r="UKX69" s="516"/>
      <c r="UKY69" s="516"/>
      <c r="UKZ69" s="516"/>
      <c r="ULA69" s="516"/>
      <c r="ULB69" s="516"/>
      <c r="ULC69" s="516"/>
      <c r="ULD69" s="516"/>
      <c r="ULE69" s="516"/>
      <c r="ULF69" s="516"/>
      <c r="ULG69" s="516"/>
      <c r="ULH69" s="516"/>
      <c r="ULI69" s="516"/>
      <c r="ULJ69" s="516"/>
      <c r="ULK69" s="516"/>
      <c r="ULL69" s="516"/>
      <c r="ULM69" s="516"/>
      <c r="ULN69" s="516"/>
      <c r="ULO69" s="516"/>
      <c r="ULP69" s="516"/>
      <c r="ULQ69" s="516"/>
      <c r="ULR69" s="516"/>
      <c r="ULS69" s="516"/>
      <c r="ULT69" s="516"/>
      <c r="ULU69" s="516"/>
      <c r="ULV69" s="516"/>
      <c r="ULW69" s="516"/>
      <c r="ULX69" s="516"/>
      <c r="ULY69" s="516"/>
      <c r="ULZ69" s="516"/>
      <c r="UMA69" s="516"/>
      <c r="UMB69" s="516"/>
      <c r="UMC69" s="516"/>
      <c r="UMD69" s="516"/>
      <c r="UME69" s="516"/>
      <c r="UMF69" s="516"/>
      <c r="UMG69" s="516"/>
      <c r="UMH69" s="516"/>
      <c r="UMI69" s="516"/>
      <c r="UMJ69" s="516"/>
      <c r="UMK69" s="516"/>
      <c r="UML69" s="516"/>
      <c r="UMM69" s="516"/>
      <c r="UMN69" s="516"/>
      <c r="UMO69" s="516"/>
      <c r="UMP69" s="516"/>
      <c r="UMQ69" s="516"/>
      <c r="UMR69" s="516"/>
      <c r="UMS69" s="516"/>
      <c r="UMT69" s="516"/>
      <c r="UMU69" s="516"/>
      <c r="UMV69" s="516"/>
      <c r="UMW69" s="516"/>
      <c r="UMX69" s="516"/>
      <c r="UMY69" s="516"/>
      <c r="UMZ69" s="516"/>
      <c r="UNA69" s="516"/>
      <c r="UNB69" s="516"/>
      <c r="UNC69" s="516"/>
      <c r="UND69" s="516"/>
      <c r="UNE69" s="516"/>
      <c r="UNF69" s="516"/>
      <c r="UNG69" s="516"/>
      <c r="UNH69" s="516"/>
      <c r="UNI69" s="516"/>
      <c r="UNJ69" s="516"/>
      <c r="UNK69" s="516"/>
      <c r="UNL69" s="516"/>
      <c r="UNM69" s="516"/>
      <c r="UNN69" s="516"/>
      <c r="UNO69" s="516"/>
      <c r="UNP69" s="516"/>
      <c r="UNQ69" s="516"/>
      <c r="UNR69" s="516"/>
      <c r="UNS69" s="516"/>
      <c r="UNT69" s="516"/>
      <c r="UNU69" s="516"/>
      <c r="UNV69" s="516"/>
      <c r="UNW69" s="516"/>
      <c r="UNX69" s="516"/>
      <c r="UNY69" s="516"/>
      <c r="UNZ69" s="516"/>
      <c r="UOA69" s="516"/>
      <c r="UOB69" s="516"/>
      <c r="UOC69" s="516"/>
      <c r="UOD69" s="516"/>
      <c r="UOE69" s="516"/>
      <c r="UOF69" s="516"/>
      <c r="UOG69" s="516"/>
      <c r="UOH69" s="516"/>
      <c r="UOI69" s="516"/>
      <c r="UOJ69" s="516"/>
      <c r="UOK69" s="516"/>
      <c r="UOL69" s="516"/>
      <c r="UOM69" s="516"/>
      <c r="UON69" s="516"/>
      <c r="UOO69" s="516"/>
      <c r="UOP69" s="516"/>
      <c r="UOQ69" s="516"/>
      <c r="UOR69" s="516"/>
      <c r="UOS69" s="516"/>
      <c r="UOT69" s="516"/>
      <c r="UOU69" s="516"/>
      <c r="UOV69" s="516"/>
      <c r="UOW69" s="516"/>
      <c r="UOX69" s="516"/>
      <c r="UOY69" s="516"/>
      <c r="UOZ69" s="516"/>
      <c r="UPA69" s="516"/>
      <c r="UPB69" s="516"/>
      <c r="UPC69" s="516"/>
      <c r="UPD69" s="516"/>
      <c r="UPE69" s="516"/>
      <c r="UPF69" s="516"/>
      <c r="UPG69" s="516"/>
      <c r="UPH69" s="516"/>
      <c r="UPI69" s="516"/>
      <c r="UPJ69" s="516"/>
      <c r="UPK69" s="516"/>
      <c r="UPL69" s="516"/>
      <c r="UPM69" s="516"/>
      <c r="UPN69" s="516"/>
      <c r="UPO69" s="516"/>
      <c r="UPP69" s="516"/>
      <c r="UPQ69" s="516"/>
      <c r="UPR69" s="516"/>
      <c r="UPS69" s="516"/>
      <c r="UPT69" s="516"/>
      <c r="UPU69" s="516"/>
      <c r="UPV69" s="516"/>
      <c r="UPW69" s="516"/>
      <c r="UPX69" s="516"/>
      <c r="UPY69" s="516"/>
      <c r="UPZ69" s="516"/>
      <c r="UQA69" s="516"/>
      <c r="UQB69" s="516"/>
      <c r="UQC69" s="516"/>
      <c r="UQD69" s="516"/>
      <c r="UQE69" s="516"/>
      <c r="UQF69" s="516"/>
      <c r="UQG69" s="516"/>
      <c r="UQH69" s="516"/>
      <c r="UQI69" s="516"/>
      <c r="UQJ69" s="516"/>
      <c r="UQK69" s="516"/>
      <c r="UQL69" s="516"/>
      <c r="UQM69" s="516"/>
      <c r="UQN69" s="516"/>
      <c r="UQO69" s="516"/>
      <c r="UQP69" s="516"/>
      <c r="UQQ69" s="516"/>
      <c r="UQR69" s="516"/>
      <c r="UQS69" s="516"/>
      <c r="UQT69" s="516"/>
      <c r="UQU69" s="516"/>
      <c r="UQV69" s="516"/>
      <c r="UQW69" s="516"/>
      <c r="UQX69" s="516"/>
      <c r="UQY69" s="516"/>
      <c r="UQZ69" s="516"/>
      <c r="URA69" s="516"/>
      <c r="URB69" s="516"/>
      <c r="URC69" s="516"/>
      <c r="URD69" s="516"/>
      <c r="URE69" s="516"/>
      <c r="URF69" s="516"/>
      <c r="URG69" s="516"/>
      <c r="URH69" s="516"/>
      <c r="URI69" s="516"/>
      <c r="URJ69" s="516"/>
      <c r="URK69" s="516"/>
      <c r="URL69" s="516"/>
      <c r="URM69" s="516"/>
      <c r="URN69" s="516"/>
      <c r="URO69" s="516"/>
      <c r="URP69" s="516"/>
      <c r="URQ69" s="516"/>
      <c r="URR69" s="516"/>
      <c r="URS69" s="516"/>
      <c r="URT69" s="516"/>
      <c r="URU69" s="516"/>
      <c r="URV69" s="516"/>
      <c r="URW69" s="516"/>
      <c r="URX69" s="516"/>
      <c r="URY69" s="516"/>
      <c r="URZ69" s="516"/>
      <c r="USA69" s="516"/>
      <c r="USB69" s="516"/>
      <c r="USC69" s="516"/>
      <c r="USD69" s="516"/>
      <c r="USE69" s="516"/>
      <c r="USF69" s="516"/>
      <c r="USG69" s="516"/>
      <c r="USH69" s="516"/>
      <c r="USI69" s="516"/>
      <c r="USJ69" s="516"/>
      <c r="USK69" s="516"/>
      <c r="USL69" s="516"/>
      <c r="USM69" s="516"/>
      <c r="USN69" s="516"/>
      <c r="USO69" s="516"/>
      <c r="USP69" s="516"/>
      <c r="USQ69" s="516"/>
      <c r="USR69" s="516"/>
      <c r="USS69" s="516"/>
      <c r="UST69" s="516"/>
      <c r="USU69" s="516"/>
      <c r="USV69" s="516"/>
      <c r="USW69" s="516"/>
      <c r="USX69" s="516"/>
      <c r="USY69" s="516"/>
      <c r="USZ69" s="516"/>
      <c r="UTA69" s="516"/>
      <c r="UTB69" s="516"/>
      <c r="UTC69" s="516"/>
      <c r="UTD69" s="516"/>
      <c r="UTE69" s="516"/>
      <c r="UTF69" s="516"/>
      <c r="UTG69" s="516"/>
      <c r="UTH69" s="516"/>
      <c r="UTI69" s="516"/>
      <c r="UTJ69" s="516"/>
      <c r="UTK69" s="516"/>
      <c r="UTL69" s="516"/>
      <c r="UTM69" s="516"/>
      <c r="UTN69" s="516"/>
      <c r="UTO69" s="516"/>
      <c r="UTP69" s="516"/>
      <c r="UTQ69" s="516"/>
      <c r="UTR69" s="516"/>
      <c r="UTS69" s="516"/>
      <c r="UTT69" s="516"/>
      <c r="UTU69" s="516"/>
      <c r="UTV69" s="516"/>
      <c r="UTW69" s="516"/>
      <c r="UTX69" s="516"/>
      <c r="UTY69" s="516"/>
      <c r="UTZ69" s="516"/>
      <c r="UUA69" s="516"/>
      <c r="UUB69" s="516"/>
      <c r="UUC69" s="516"/>
      <c r="UUD69" s="516"/>
      <c r="UUE69" s="516"/>
      <c r="UUF69" s="516"/>
      <c r="UUG69" s="516"/>
      <c r="UUH69" s="516"/>
      <c r="UUI69" s="516"/>
      <c r="UUJ69" s="516"/>
      <c r="UUK69" s="516"/>
      <c r="UUL69" s="516"/>
      <c r="UUM69" s="516"/>
      <c r="UUN69" s="516"/>
      <c r="UUO69" s="516"/>
      <c r="UUP69" s="516"/>
      <c r="UUQ69" s="516"/>
      <c r="UUR69" s="516"/>
      <c r="UUS69" s="516"/>
      <c r="UUT69" s="516"/>
      <c r="UUU69" s="516"/>
      <c r="UUV69" s="516"/>
      <c r="UUW69" s="516"/>
      <c r="UUX69" s="516"/>
      <c r="UUY69" s="516"/>
      <c r="UUZ69" s="516"/>
      <c r="UVA69" s="516"/>
      <c r="UVB69" s="516"/>
      <c r="UVC69" s="516"/>
      <c r="UVD69" s="516"/>
      <c r="UVE69" s="516"/>
      <c r="UVF69" s="516"/>
      <c r="UVG69" s="516"/>
      <c r="UVH69" s="516"/>
      <c r="UVI69" s="516"/>
      <c r="UVJ69" s="516"/>
      <c r="UVK69" s="516"/>
      <c r="UVL69" s="516"/>
      <c r="UVM69" s="516"/>
      <c r="UVN69" s="516"/>
      <c r="UVO69" s="516"/>
      <c r="UVP69" s="516"/>
      <c r="UVQ69" s="516"/>
      <c r="UVR69" s="516"/>
      <c r="UVS69" s="516"/>
      <c r="UVT69" s="516"/>
      <c r="UVU69" s="516"/>
      <c r="UVV69" s="516"/>
      <c r="UVW69" s="516"/>
      <c r="UVX69" s="516"/>
      <c r="UVY69" s="516"/>
      <c r="UVZ69" s="516"/>
      <c r="UWA69" s="516"/>
      <c r="UWB69" s="516"/>
      <c r="UWC69" s="516"/>
      <c r="UWD69" s="516"/>
      <c r="UWE69" s="516"/>
      <c r="UWF69" s="516"/>
      <c r="UWG69" s="516"/>
      <c r="UWH69" s="516"/>
      <c r="UWI69" s="516"/>
      <c r="UWJ69" s="516"/>
      <c r="UWK69" s="516"/>
      <c r="UWL69" s="516"/>
      <c r="UWM69" s="516"/>
      <c r="UWN69" s="516"/>
      <c r="UWO69" s="516"/>
      <c r="UWP69" s="516"/>
      <c r="UWQ69" s="516"/>
      <c r="UWR69" s="516"/>
      <c r="UWS69" s="516"/>
      <c r="UWT69" s="516"/>
      <c r="UWU69" s="516"/>
      <c r="UWV69" s="516"/>
      <c r="UWW69" s="516"/>
      <c r="UWX69" s="516"/>
      <c r="UWY69" s="516"/>
      <c r="UWZ69" s="516"/>
      <c r="UXA69" s="516"/>
      <c r="UXB69" s="516"/>
      <c r="UXC69" s="516"/>
      <c r="UXD69" s="516"/>
      <c r="UXE69" s="516"/>
      <c r="UXF69" s="516"/>
      <c r="UXG69" s="516"/>
      <c r="UXH69" s="516"/>
      <c r="UXI69" s="516"/>
      <c r="UXJ69" s="516"/>
      <c r="UXK69" s="516"/>
      <c r="UXL69" s="516"/>
      <c r="UXM69" s="516"/>
      <c r="UXN69" s="516"/>
      <c r="UXO69" s="516"/>
      <c r="UXP69" s="516"/>
      <c r="UXQ69" s="516"/>
      <c r="UXR69" s="516"/>
      <c r="UXS69" s="516"/>
      <c r="UXT69" s="516"/>
      <c r="UXU69" s="516"/>
      <c r="UXV69" s="516"/>
      <c r="UXW69" s="516"/>
      <c r="UXX69" s="516"/>
      <c r="UXY69" s="516"/>
      <c r="UXZ69" s="516"/>
      <c r="UYA69" s="516"/>
      <c r="UYB69" s="516"/>
      <c r="UYC69" s="516"/>
      <c r="UYD69" s="516"/>
      <c r="UYE69" s="516"/>
      <c r="UYF69" s="516"/>
      <c r="UYG69" s="516"/>
      <c r="UYH69" s="516"/>
      <c r="UYI69" s="516"/>
      <c r="UYJ69" s="516"/>
      <c r="UYK69" s="516"/>
      <c r="UYL69" s="516"/>
      <c r="UYM69" s="516"/>
      <c r="UYN69" s="516"/>
      <c r="UYO69" s="516"/>
      <c r="UYP69" s="516"/>
      <c r="UYQ69" s="516"/>
      <c r="UYR69" s="516"/>
      <c r="UYS69" s="516"/>
      <c r="UYT69" s="516"/>
      <c r="UYU69" s="516"/>
      <c r="UYV69" s="516"/>
      <c r="UYW69" s="516"/>
      <c r="UYX69" s="516"/>
      <c r="UYY69" s="516"/>
      <c r="UYZ69" s="516"/>
      <c r="UZA69" s="516"/>
      <c r="UZB69" s="516"/>
      <c r="UZC69" s="516"/>
      <c r="UZD69" s="516"/>
      <c r="UZE69" s="516"/>
      <c r="UZF69" s="516"/>
      <c r="UZG69" s="516"/>
      <c r="UZH69" s="516"/>
      <c r="UZI69" s="516"/>
      <c r="UZJ69" s="516"/>
      <c r="UZK69" s="516"/>
      <c r="UZL69" s="516"/>
      <c r="UZM69" s="516"/>
      <c r="UZN69" s="516"/>
      <c r="UZO69" s="516"/>
      <c r="UZP69" s="516"/>
      <c r="UZQ69" s="516"/>
      <c r="UZR69" s="516"/>
      <c r="UZS69" s="516"/>
      <c r="UZT69" s="516"/>
      <c r="UZU69" s="516"/>
      <c r="UZV69" s="516"/>
      <c r="UZW69" s="516"/>
      <c r="UZX69" s="516"/>
      <c r="UZY69" s="516"/>
      <c r="UZZ69" s="516"/>
      <c r="VAA69" s="516"/>
      <c r="VAB69" s="516"/>
      <c r="VAC69" s="516"/>
      <c r="VAD69" s="516"/>
      <c r="VAE69" s="516"/>
      <c r="VAF69" s="516"/>
      <c r="VAG69" s="516"/>
      <c r="VAH69" s="516"/>
      <c r="VAI69" s="516"/>
      <c r="VAJ69" s="516"/>
      <c r="VAK69" s="516"/>
      <c r="VAL69" s="516"/>
      <c r="VAM69" s="516"/>
      <c r="VAN69" s="516"/>
      <c r="VAO69" s="516"/>
      <c r="VAP69" s="516"/>
      <c r="VAQ69" s="516"/>
      <c r="VAR69" s="516"/>
      <c r="VAS69" s="516"/>
      <c r="VAT69" s="516"/>
      <c r="VAU69" s="516"/>
      <c r="VAV69" s="516"/>
      <c r="VAW69" s="516"/>
      <c r="VAX69" s="516"/>
      <c r="VAY69" s="516"/>
      <c r="VAZ69" s="516"/>
      <c r="VBA69" s="516"/>
      <c r="VBB69" s="516"/>
      <c r="VBC69" s="516"/>
      <c r="VBD69" s="516"/>
      <c r="VBE69" s="516"/>
      <c r="VBF69" s="516"/>
      <c r="VBG69" s="516"/>
      <c r="VBH69" s="516"/>
      <c r="VBI69" s="516"/>
      <c r="VBJ69" s="516"/>
      <c r="VBK69" s="516"/>
      <c r="VBL69" s="516"/>
      <c r="VBM69" s="516"/>
      <c r="VBN69" s="516"/>
      <c r="VBO69" s="516"/>
      <c r="VBP69" s="516"/>
      <c r="VBQ69" s="516"/>
      <c r="VBR69" s="516"/>
      <c r="VBS69" s="516"/>
      <c r="VBT69" s="516"/>
      <c r="VBU69" s="516"/>
      <c r="VBV69" s="516"/>
      <c r="VBW69" s="516"/>
      <c r="VBX69" s="516"/>
      <c r="VBY69" s="516"/>
      <c r="VBZ69" s="516"/>
      <c r="VCA69" s="516"/>
      <c r="VCB69" s="516"/>
      <c r="VCC69" s="516"/>
      <c r="VCD69" s="516"/>
      <c r="VCE69" s="516"/>
      <c r="VCF69" s="516"/>
      <c r="VCG69" s="516"/>
      <c r="VCH69" s="516"/>
      <c r="VCI69" s="516"/>
      <c r="VCJ69" s="516"/>
      <c r="VCK69" s="516"/>
      <c r="VCL69" s="516"/>
      <c r="VCM69" s="516"/>
      <c r="VCN69" s="516"/>
      <c r="VCO69" s="516"/>
      <c r="VCP69" s="516"/>
      <c r="VCQ69" s="516"/>
      <c r="VCR69" s="516"/>
      <c r="VCS69" s="516"/>
      <c r="VCT69" s="516"/>
      <c r="VCU69" s="516"/>
      <c r="VCV69" s="516"/>
      <c r="VCW69" s="516"/>
      <c r="VCX69" s="516"/>
      <c r="VCY69" s="516"/>
      <c r="VCZ69" s="516"/>
      <c r="VDA69" s="516"/>
      <c r="VDB69" s="516"/>
      <c r="VDC69" s="516"/>
      <c r="VDD69" s="516"/>
      <c r="VDE69" s="516"/>
      <c r="VDF69" s="516"/>
      <c r="VDG69" s="516"/>
      <c r="VDH69" s="516"/>
      <c r="VDI69" s="516"/>
      <c r="VDJ69" s="516"/>
      <c r="VDK69" s="516"/>
      <c r="VDL69" s="516"/>
      <c r="VDM69" s="516"/>
      <c r="VDN69" s="516"/>
      <c r="VDO69" s="516"/>
      <c r="VDP69" s="516"/>
      <c r="VDQ69" s="516"/>
      <c r="VDR69" s="516"/>
      <c r="VDS69" s="516"/>
      <c r="VDT69" s="516"/>
      <c r="VDU69" s="516"/>
      <c r="VDV69" s="516"/>
      <c r="VDW69" s="516"/>
      <c r="VDX69" s="516"/>
      <c r="VDY69" s="516"/>
      <c r="VDZ69" s="516"/>
      <c r="VEA69" s="516"/>
      <c r="VEB69" s="516"/>
      <c r="VEC69" s="516"/>
      <c r="VED69" s="516"/>
      <c r="VEE69" s="516"/>
      <c r="VEF69" s="516"/>
      <c r="VEG69" s="516"/>
      <c r="VEH69" s="516"/>
      <c r="VEI69" s="516"/>
      <c r="VEJ69" s="516"/>
      <c r="VEK69" s="516"/>
      <c r="VEL69" s="516"/>
      <c r="VEM69" s="516"/>
      <c r="VEN69" s="516"/>
      <c r="VEO69" s="516"/>
      <c r="VEP69" s="516"/>
      <c r="VEQ69" s="516"/>
      <c r="VER69" s="516"/>
      <c r="VES69" s="516"/>
      <c r="VET69" s="516"/>
      <c r="VEU69" s="516"/>
      <c r="VEV69" s="516"/>
      <c r="VEW69" s="516"/>
      <c r="VEX69" s="516"/>
      <c r="VEY69" s="516"/>
      <c r="VEZ69" s="516"/>
      <c r="VFA69" s="516"/>
      <c r="VFB69" s="516"/>
      <c r="VFC69" s="516"/>
      <c r="VFD69" s="516"/>
      <c r="VFE69" s="516"/>
      <c r="VFF69" s="516"/>
      <c r="VFG69" s="516"/>
      <c r="VFH69" s="516"/>
      <c r="VFI69" s="516"/>
      <c r="VFJ69" s="516"/>
      <c r="VFK69" s="516"/>
      <c r="VFL69" s="516"/>
      <c r="VFM69" s="516"/>
      <c r="VFN69" s="516"/>
      <c r="VFO69" s="516"/>
      <c r="VFP69" s="516"/>
      <c r="VFQ69" s="516"/>
      <c r="VFR69" s="516"/>
      <c r="VFS69" s="516"/>
      <c r="VFT69" s="516"/>
      <c r="VFU69" s="516"/>
      <c r="VFV69" s="516"/>
      <c r="VFW69" s="516"/>
      <c r="VFX69" s="516"/>
      <c r="VFY69" s="516"/>
      <c r="VFZ69" s="516"/>
      <c r="VGA69" s="516"/>
      <c r="VGB69" s="516"/>
      <c r="VGC69" s="516"/>
      <c r="VGD69" s="516"/>
      <c r="VGE69" s="516"/>
      <c r="VGF69" s="516"/>
      <c r="VGG69" s="516"/>
      <c r="VGH69" s="516"/>
      <c r="VGI69" s="516"/>
      <c r="VGJ69" s="516"/>
      <c r="VGK69" s="516"/>
      <c r="VGL69" s="516"/>
      <c r="VGM69" s="516"/>
      <c r="VGN69" s="516"/>
      <c r="VGO69" s="516"/>
      <c r="VGP69" s="516"/>
      <c r="VGQ69" s="516"/>
      <c r="VGR69" s="516"/>
      <c r="VGS69" s="516"/>
      <c r="VGT69" s="516"/>
      <c r="VGU69" s="516"/>
      <c r="VGV69" s="516"/>
      <c r="VGW69" s="516"/>
      <c r="VGX69" s="516"/>
      <c r="VGY69" s="516"/>
      <c r="VGZ69" s="516"/>
      <c r="VHA69" s="516"/>
      <c r="VHB69" s="516"/>
      <c r="VHC69" s="516"/>
      <c r="VHD69" s="516"/>
      <c r="VHE69" s="516"/>
      <c r="VHF69" s="516"/>
      <c r="VHG69" s="516"/>
      <c r="VHH69" s="516"/>
      <c r="VHI69" s="516"/>
      <c r="VHJ69" s="516"/>
      <c r="VHK69" s="516"/>
      <c r="VHL69" s="516"/>
      <c r="VHM69" s="516"/>
      <c r="VHN69" s="516"/>
      <c r="VHO69" s="516"/>
      <c r="VHP69" s="516"/>
      <c r="VHQ69" s="516"/>
      <c r="VHR69" s="516"/>
      <c r="VHS69" s="516"/>
      <c r="VHT69" s="516"/>
      <c r="VHU69" s="516"/>
      <c r="VHV69" s="516"/>
      <c r="VHW69" s="516"/>
      <c r="VHX69" s="516"/>
      <c r="VHY69" s="516"/>
      <c r="VHZ69" s="516"/>
      <c r="VIA69" s="516"/>
      <c r="VIB69" s="516"/>
      <c r="VIC69" s="516"/>
      <c r="VID69" s="516"/>
      <c r="VIE69" s="516"/>
      <c r="VIF69" s="516"/>
      <c r="VIG69" s="516"/>
      <c r="VIH69" s="516"/>
      <c r="VII69" s="516"/>
      <c r="VIJ69" s="516"/>
      <c r="VIK69" s="516"/>
      <c r="VIL69" s="516"/>
      <c r="VIM69" s="516"/>
      <c r="VIN69" s="516"/>
      <c r="VIO69" s="516"/>
      <c r="VIP69" s="516"/>
      <c r="VIQ69" s="516"/>
      <c r="VIR69" s="516"/>
      <c r="VIS69" s="516"/>
      <c r="VIT69" s="516"/>
      <c r="VIU69" s="516"/>
      <c r="VIV69" s="516"/>
      <c r="VIW69" s="516"/>
      <c r="VIX69" s="516"/>
      <c r="VIY69" s="516"/>
      <c r="VIZ69" s="516"/>
      <c r="VJA69" s="516"/>
      <c r="VJB69" s="516"/>
      <c r="VJC69" s="516"/>
      <c r="VJD69" s="516"/>
      <c r="VJE69" s="516"/>
      <c r="VJF69" s="516"/>
      <c r="VJG69" s="516"/>
      <c r="VJH69" s="516"/>
      <c r="VJI69" s="516"/>
      <c r="VJJ69" s="516"/>
      <c r="VJK69" s="516"/>
      <c r="VJL69" s="516"/>
      <c r="VJM69" s="516"/>
      <c r="VJN69" s="516"/>
      <c r="VJO69" s="516"/>
      <c r="VJP69" s="516"/>
      <c r="VJQ69" s="516"/>
      <c r="VJR69" s="516"/>
      <c r="VJS69" s="516"/>
      <c r="VJT69" s="516"/>
      <c r="VJU69" s="516"/>
      <c r="VJV69" s="516"/>
      <c r="VJW69" s="516"/>
      <c r="VJX69" s="516"/>
      <c r="VJY69" s="516"/>
      <c r="VJZ69" s="516"/>
      <c r="VKA69" s="516"/>
      <c r="VKB69" s="516"/>
      <c r="VKC69" s="516"/>
      <c r="VKD69" s="516"/>
      <c r="VKE69" s="516"/>
      <c r="VKF69" s="516"/>
      <c r="VKG69" s="516"/>
      <c r="VKH69" s="516"/>
      <c r="VKI69" s="516"/>
      <c r="VKJ69" s="516"/>
      <c r="VKK69" s="516"/>
      <c r="VKL69" s="516"/>
      <c r="VKM69" s="516"/>
      <c r="VKN69" s="516"/>
      <c r="VKO69" s="516"/>
      <c r="VKP69" s="516"/>
      <c r="VKQ69" s="516"/>
      <c r="VKR69" s="516"/>
      <c r="VKS69" s="516"/>
      <c r="VKT69" s="516"/>
      <c r="VKU69" s="516"/>
      <c r="VKV69" s="516"/>
      <c r="VKW69" s="516"/>
      <c r="VKX69" s="516"/>
      <c r="VKY69" s="516"/>
      <c r="VKZ69" s="516"/>
      <c r="VLA69" s="516"/>
      <c r="VLB69" s="516"/>
      <c r="VLC69" s="516"/>
      <c r="VLD69" s="516"/>
      <c r="VLE69" s="516"/>
      <c r="VLF69" s="516"/>
      <c r="VLG69" s="516"/>
      <c r="VLH69" s="516"/>
      <c r="VLI69" s="516"/>
      <c r="VLJ69" s="516"/>
      <c r="VLK69" s="516"/>
      <c r="VLL69" s="516"/>
      <c r="VLM69" s="516"/>
      <c r="VLN69" s="516"/>
      <c r="VLO69" s="516"/>
      <c r="VLP69" s="516"/>
      <c r="VLQ69" s="516"/>
      <c r="VLR69" s="516"/>
      <c r="VLS69" s="516"/>
      <c r="VLT69" s="516"/>
      <c r="VLU69" s="516"/>
      <c r="VLV69" s="516"/>
      <c r="VLW69" s="516"/>
      <c r="VLX69" s="516"/>
      <c r="VLY69" s="516"/>
      <c r="VLZ69" s="516"/>
      <c r="VMA69" s="516"/>
      <c r="VMB69" s="516"/>
      <c r="VMC69" s="516"/>
      <c r="VMD69" s="516"/>
      <c r="VME69" s="516"/>
      <c r="VMF69" s="516"/>
      <c r="VMG69" s="516"/>
      <c r="VMH69" s="516"/>
      <c r="VMI69" s="516"/>
      <c r="VMJ69" s="516"/>
      <c r="VMK69" s="516"/>
      <c r="VML69" s="516"/>
      <c r="VMM69" s="516"/>
      <c r="VMN69" s="516"/>
      <c r="VMO69" s="516"/>
      <c r="VMP69" s="516"/>
      <c r="VMQ69" s="516"/>
      <c r="VMR69" s="516"/>
      <c r="VMS69" s="516"/>
      <c r="VMT69" s="516"/>
      <c r="VMU69" s="516"/>
      <c r="VMV69" s="516"/>
      <c r="VMW69" s="516"/>
      <c r="VMX69" s="516"/>
      <c r="VMY69" s="516"/>
      <c r="VMZ69" s="516"/>
      <c r="VNA69" s="516"/>
      <c r="VNB69" s="516"/>
      <c r="VNC69" s="516"/>
      <c r="VND69" s="516"/>
      <c r="VNE69" s="516"/>
      <c r="VNF69" s="516"/>
      <c r="VNG69" s="516"/>
      <c r="VNH69" s="516"/>
      <c r="VNI69" s="516"/>
      <c r="VNJ69" s="516"/>
      <c r="VNK69" s="516"/>
      <c r="VNL69" s="516"/>
      <c r="VNM69" s="516"/>
      <c r="VNN69" s="516"/>
      <c r="VNO69" s="516"/>
      <c r="VNP69" s="516"/>
      <c r="VNQ69" s="516"/>
      <c r="VNR69" s="516"/>
      <c r="VNS69" s="516"/>
      <c r="VNT69" s="516"/>
      <c r="VNU69" s="516"/>
      <c r="VNV69" s="516"/>
      <c r="VNW69" s="516"/>
      <c r="VNX69" s="516"/>
      <c r="VNY69" s="516"/>
      <c r="VNZ69" s="516"/>
      <c r="VOA69" s="516"/>
      <c r="VOB69" s="516"/>
      <c r="VOC69" s="516"/>
      <c r="VOD69" s="516"/>
      <c r="VOE69" s="516"/>
      <c r="VOF69" s="516"/>
      <c r="VOG69" s="516"/>
      <c r="VOH69" s="516"/>
      <c r="VOI69" s="516"/>
      <c r="VOJ69" s="516"/>
      <c r="VOK69" s="516"/>
      <c r="VOL69" s="516"/>
      <c r="VOM69" s="516"/>
      <c r="VON69" s="516"/>
      <c r="VOO69" s="516"/>
      <c r="VOP69" s="516"/>
      <c r="VOQ69" s="516"/>
      <c r="VOR69" s="516"/>
      <c r="VOS69" s="516"/>
      <c r="VOT69" s="516"/>
      <c r="VOU69" s="516"/>
      <c r="VOV69" s="516"/>
      <c r="VOW69" s="516"/>
      <c r="VOX69" s="516"/>
      <c r="VOY69" s="516"/>
      <c r="VOZ69" s="516"/>
      <c r="VPA69" s="516"/>
      <c r="VPB69" s="516"/>
      <c r="VPC69" s="516"/>
      <c r="VPD69" s="516"/>
      <c r="VPE69" s="516"/>
      <c r="VPF69" s="516"/>
      <c r="VPG69" s="516"/>
      <c r="VPH69" s="516"/>
      <c r="VPI69" s="516"/>
      <c r="VPJ69" s="516"/>
      <c r="VPK69" s="516"/>
      <c r="VPL69" s="516"/>
      <c r="VPM69" s="516"/>
      <c r="VPN69" s="516"/>
      <c r="VPO69" s="516"/>
      <c r="VPP69" s="516"/>
      <c r="VPQ69" s="516"/>
      <c r="VPR69" s="516"/>
      <c r="VPS69" s="516"/>
      <c r="VPT69" s="516"/>
      <c r="VPU69" s="516"/>
      <c r="VPV69" s="516"/>
      <c r="VPW69" s="516"/>
      <c r="VPX69" s="516"/>
      <c r="VPY69" s="516"/>
      <c r="VPZ69" s="516"/>
      <c r="VQA69" s="516"/>
      <c r="VQB69" s="516"/>
      <c r="VQC69" s="516"/>
      <c r="VQD69" s="516"/>
      <c r="VQE69" s="516"/>
      <c r="VQF69" s="516"/>
      <c r="VQG69" s="516"/>
      <c r="VQH69" s="516"/>
      <c r="VQI69" s="516"/>
      <c r="VQJ69" s="516"/>
      <c r="VQK69" s="516"/>
      <c r="VQL69" s="516"/>
      <c r="VQM69" s="516"/>
      <c r="VQN69" s="516"/>
      <c r="VQO69" s="516"/>
      <c r="VQP69" s="516"/>
      <c r="VQQ69" s="516"/>
      <c r="VQR69" s="516"/>
      <c r="VQS69" s="516"/>
      <c r="VQT69" s="516"/>
      <c r="VQU69" s="516"/>
      <c r="VQV69" s="516"/>
      <c r="VQW69" s="516"/>
      <c r="VQX69" s="516"/>
      <c r="VQY69" s="516"/>
      <c r="VQZ69" s="516"/>
      <c r="VRA69" s="516"/>
      <c r="VRB69" s="516"/>
      <c r="VRC69" s="516"/>
      <c r="VRD69" s="516"/>
      <c r="VRE69" s="516"/>
      <c r="VRF69" s="516"/>
      <c r="VRG69" s="516"/>
      <c r="VRH69" s="516"/>
      <c r="VRI69" s="516"/>
      <c r="VRJ69" s="516"/>
      <c r="VRK69" s="516"/>
      <c r="VRL69" s="516"/>
      <c r="VRM69" s="516"/>
      <c r="VRN69" s="516"/>
      <c r="VRO69" s="516"/>
      <c r="VRP69" s="516"/>
      <c r="VRQ69" s="516"/>
      <c r="VRR69" s="516"/>
      <c r="VRS69" s="516"/>
      <c r="VRT69" s="516"/>
      <c r="VRU69" s="516"/>
      <c r="VRV69" s="516"/>
      <c r="VRW69" s="516"/>
      <c r="VRX69" s="516"/>
      <c r="VRY69" s="516"/>
      <c r="VRZ69" s="516"/>
      <c r="VSA69" s="516"/>
      <c r="VSB69" s="516"/>
      <c r="VSC69" s="516"/>
      <c r="VSD69" s="516"/>
      <c r="VSE69" s="516"/>
      <c r="VSF69" s="516"/>
      <c r="VSG69" s="516"/>
      <c r="VSH69" s="516"/>
      <c r="VSI69" s="516"/>
      <c r="VSJ69" s="516"/>
      <c r="VSK69" s="516"/>
      <c r="VSL69" s="516"/>
      <c r="VSM69" s="516"/>
      <c r="VSN69" s="516"/>
      <c r="VSO69" s="516"/>
      <c r="VSP69" s="516"/>
      <c r="VSQ69" s="516"/>
      <c r="VSR69" s="516"/>
      <c r="VSS69" s="516"/>
      <c r="VST69" s="516"/>
      <c r="VSU69" s="516"/>
      <c r="VSV69" s="516"/>
      <c r="VSW69" s="516"/>
      <c r="VSX69" s="516"/>
      <c r="VSY69" s="516"/>
      <c r="VSZ69" s="516"/>
      <c r="VTA69" s="516"/>
      <c r="VTB69" s="516"/>
      <c r="VTC69" s="516"/>
      <c r="VTD69" s="516"/>
      <c r="VTE69" s="516"/>
      <c r="VTF69" s="516"/>
      <c r="VTG69" s="516"/>
      <c r="VTH69" s="516"/>
      <c r="VTI69" s="516"/>
      <c r="VTJ69" s="516"/>
      <c r="VTK69" s="516"/>
      <c r="VTL69" s="516"/>
      <c r="VTM69" s="516"/>
      <c r="VTN69" s="516"/>
      <c r="VTO69" s="516"/>
      <c r="VTP69" s="516"/>
      <c r="VTQ69" s="516"/>
      <c r="VTR69" s="516"/>
      <c r="VTS69" s="516"/>
      <c r="VTT69" s="516"/>
      <c r="VTU69" s="516"/>
      <c r="VTV69" s="516"/>
      <c r="VTW69" s="516"/>
      <c r="VTX69" s="516"/>
      <c r="VTY69" s="516"/>
      <c r="VTZ69" s="516"/>
      <c r="VUA69" s="516"/>
      <c r="VUB69" s="516"/>
      <c r="VUC69" s="516"/>
      <c r="VUD69" s="516"/>
      <c r="VUE69" s="516"/>
      <c r="VUF69" s="516"/>
      <c r="VUG69" s="516"/>
      <c r="VUH69" s="516"/>
      <c r="VUI69" s="516"/>
      <c r="VUJ69" s="516"/>
      <c r="VUK69" s="516"/>
      <c r="VUL69" s="516"/>
      <c r="VUM69" s="516"/>
      <c r="VUN69" s="516"/>
      <c r="VUO69" s="516"/>
      <c r="VUP69" s="516"/>
      <c r="VUQ69" s="516"/>
      <c r="VUR69" s="516"/>
      <c r="VUS69" s="516"/>
      <c r="VUT69" s="516"/>
      <c r="VUU69" s="516"/>
      <c r="VUV69" s="516"/>
      <c r="VUW69" s="516"/>
      <c r="VUX69" s="516"/>
      <c r="VUY69" s="516"/>
      <c r="VUZ69" s="516"/>
      <c r="VVA69" s="516"/>
      <c r="VVB69" s="516"/>
      <c r="VVC69" s="516"/>
      <c r="VVD69" s="516"/>
      <c r="VVE69" s="516"/>
      <c r="VVF69" s="516"/>
      <c r="VVG69" s="516"/>
      <c r="VVH69" s="516"/>
      <c r="VVI69" s="516"/>
      <c r="VVJ69" s="516"/>
      <c r="VVK69" s="516"/>
      <c r="VVL69" s="516"/>
      <c r="VVM69" s="516"/>
      <c r="VVN69" s="516"/>
      <c r="VVO69" s="516"/>
      <c r="VVP69" s="516"/>
      <c r="VVQ69" s="516"/>
      <c r="VVR69" s="516"/>
      <c r="VVS69" s="516"/>
      <c r="VVT69" s="516"/>
      <c r="VVU69" s="516"/>
      <c r="VVV69" s="516"/>
      <c r="VVW69" s="516"/>
      <c r="VVX69" s="516"/>
      <c r="VVY69" s="516"/>
      <c r="VVZ69" s="516"/>
      <c r="VWA69" s="516"/>
      <c r="VWB69" s="516"/>
      <c r="VWC69" s="516"/>
      <c r="VWD69" s="516"/>
      <c r="VWE69" s="516"/>
      <c r="VWF69" s="516"/>
      <c r="VWG69" s="516"/>
      <c r="VWH69" s="516"/>
      <c r="VWI69" s="516"/>
      <c r="VWJ69" s="516"/>
      <c r="VWK69" s="516"/>
      <c r="VWL69" s="516"/>
      <c r="VWM69" s="516"/>
      <c r="VWN69" s="516"/>
      <c r="VWO69" s="516"/>
      <c r="VWP69" s="516"/>
      <c r="VWQ69" s="516"/>
      <c r="VWR69" s="516"/>
      <c r="VWS69" s="516"/>
      <c r="VWT69" s="516"/>
      <c r="VWU69" s="516"/>
      <c r="VWV69" s="516"/>
      <c r="VWW69" s="516"/>
      <c r="VWX69" s="516"/>
      <c r="VWY69" s="516"/>
      <c r="VWZ69" s="516"/>
      <c r="VXA69" s="516"/>
      <c r="VXB69" s="516"/>
      <c r="VXC69" s="516"/>
      <c r="VXD69" s="516"/>
      <c r="VXE69" s="516"/>
      <c r="VXF69" s="516"/>
      <c r="VXG69" s="516"/>
      <c r="VXH69" s="516"/>
      <c r="VXI69" s="516"/>
      <c r="VXJ69" s="516"/>
      <c r="VXK69" s="516"/>
      <c r="VXL69" s="516"/>
      <c r="VXM69" s="516"/>
      <c r="VXN69" s="516"/>
      <c r="VXO69" s="516"/>
      <c r="VXP69" s="516"/>
      <c r="VXQ69" s="516"/>
      <c r="VXR69" s="516"/>
      <c r="VXS69" s="516"/>
      <c r="VXT69" s="516"/>
      <c r="VXU69" s="516"/>
      <c r="VXV69" s="516"/>
      <c r="VXW69" s="516"/>
      <c r="VXX69" s="516"/>
      <c r="VXY69" s="516"/>
      <c r="VXZ69" s="516"/>
      <c r="VYA69" s="516"/>
      <c r="VYB69" s="516"/>
      <c r="VYC69" s="516"/>
      <c r="VYD69" s="516"/>
      <c r="VYE69" s="516"/>
      <c r="VYF69" s="516"/>
      <c r="VYG69" s="516"/>
      <c r="VYH69" s="516"/>
      <c r="VYI69" s="516"/>
      <c r="VYJ69" s="516"/>
      <c r="VYK69" s="516"/>
      <c r="VYL69" s="516"/>
      <c r="VYM69" s="516"/>
      <c r="VYN69" s="516"/>
      <c r="VYO69" s="516"/>
      <c r="VYP69" s="516"/>
      <c r="VYQ69" s="516"/>
      <c r="VYR69" s="516"/>
      <c r="VYS69" s="516"/>
      <c r="VYT69" s="516"/>
      <c r="VYU69" s="516"/>
      <c r="VYV69" s="516"/>
      <c r="VYW69" s="516"/>
      <c r="VYX69" s="516"/>
      <c r="VYY69" s="516"/>
      <c r="VYZ69" s="516"/>
      <c r="VZA69" s="516"/>
      <c r="VZB69" s="516"/>
      <c r="VZC69" s="516"/>
      <c r="VZD69" s="516"/>
      <c r="VZE69" s="516"/>
      <c r="VZF69" s="516"/>
      <c r="VZG69" s="516"/>
      <c r="VZH69" s="516"/>
      <c r="VZI69" s="516"/>
      <c r="VZJ69" s="516"/>
      <c r="VZK69" s="516"/>
      <c r="VZL69" s="516"/>
      <c r="VZM69" s="516"/>
      <c r="VZN69" s="516"/>
      <c r="VZO69" s="516"/>
      <c r="VZP69" s="516"/>
      <c r="VZQ69" s="516"/>
      <c r="VZR69" s="516"/>
      <c r="VZS69" s="516"/>
      <c r="VZT69" s="516"/>
      <c r="VZU69" s="516"/>
      <c r="VZV69" s="516"/>
      <c r="VZW69" s="516"/>
      <c r="VZX69" s="516"/>
      <c r="VZY69" s="516"/>
      <c r="VZZ69" s="516"/>
      <c r="WAA69" s="516"/>
      <c r="WAB69" s="516"/>
      <c r="WAC69" s="516"/>
      <c r="WAD69" s="516"/>
      <c r="WAE69" s="516"/>
      <c r="WAF69" s="516"/>
      <c r="WAG69" s="516"/>
      <c r="WAH69" s="516"/>
      <c r="WAI69" s="516"/>
      <c r="WAJ69" s="516"/>
      <c r="WAK69" s="516"/>
      <c r="WAL69" s="516"/>
      <c r="WAM69" s="516"/>
      <c r="WAN69" s="516"/>
      <c r="WAO69" s="516"/>
      <c r="WAP69" s="516"/>
      <c r="WAQ69" s="516"/>
      <c r="WAR69" s="516"/>
      <c r="WAS69" s="516"/>
      <c r="WAT69" s="516"/>
      <c r="WAU69" s="516"/>
      <c r="WAV69" s="516"/>
      <c r="WAW69" s="516"/>
      <c r="WAX69" s="516"/>
      <c r="WAY69" s="516"/>
      <c r="WAZ69" s="516"/>
      <c r="WBA69" s="516"/>
      <c r="WBB69" s="516"/>
      <c r="WBC69" s="516"/>
      <c r="WBD69" s="516"/>
      <c r="WBE69" s="516"/>
      <c r="WBF69" s="516"/>
      <c r="WBG69" s="516"/>
      <c r="WBH69" s="516"/>
      <c r="WBI69" s="516"/>
      <c r="WBJ69" s="516"/>
      <c r="WBK69" s="516"/>
      <c r="WBL69" s="516"/>
      <c r="WBM69" s="516"/>
      <c r="WBN69" s="516"/>
      <c r="WBO69" s="516"/>
      <c r="WBP69" s="516"/>
      <c r="WBQ69" s="516"/>
      <c r="WBR69" s="516"/>
      <c r="WBS69" s="516"/>
      <c r="WBT69" s="516"/>
      <c r="WBU69" s="516"/>
      <c r="WBV69" s="516"/>
      <c r="WBW69" s="516"/>
      <c r="WBX69" s="516"/>
      <c r="WBY69" s="516"/>
      <c r="WBZ69" s="516"/>
      <c r="WCA69" s="516"/>
      <c r="WCB69" s="516"/>
      <c r="WCC69" s="516"/>
      <c r="WCD69" s="516"/>
      <c r="WCE69" s="516"/>
      <c r="WCF69" s="516"/>
      <c r="WCG69" s="516"/>
      <c r="WCH69" s="516"/>
      <c r="WCI69" s="516"/>
      <c r="WCJ69" s="516"/>
      <c r="WCK69" s="516"/>
      <c r="WCL69" s="516"/>
      <c r="WCM69" s="516"/>
      <c r="WCN69" s="516"/>
      <c r="WCO69" s="516"/>
      <c r="WCP69" s="516"/>
      <c r="WCQ69" s="516"/>
      <c r="WCR69" s="516"/>
      <c r="WCS69" s="516"/>
      <c r="WCT69" s="516"/>
      <c r="WCU69" s="516"/>
      <c r="WCV69" s="516"/>
      <c r="WCW69" s="516"/>
      <c r="WCX69" s="516"/>
      <c r="WCY69" s="516"/>
      <c r="WCZ69" s="516"/>
      <c r="WDA69" s="516"/>
      <c r="WDB69" s="516"/>
      <c r="WDC69" s="516"/>
      <c r="WDD69" s="516"/>
      <c r="WDE69" s="516"/>
      <c r="WDF69" s="516"/>
      <c r="WDG69" s="516"/>
      <c r="WDH69" s="516"/>
      <c r="WDI69" s="516"/>
      <c r="WDJ69" s="516"/>
      <c r="WDK69" s="516"/>
      <c r="WDL69" s="516"/>
      <c r="WDM69" s="516"/>
      <c r="WDN69" s="516"/>
      <c r="WDO69" s="516"/>
      <c r="WDP69" s="516"/>
      <c r="WDQ69" s="516"/>
      <c r="WDR69" s="516"/>
      <c r="WDS69" s="516"/>
      <c r="WDT69" s="516"/>
      <c r="WDU69" s="516"/>
      <c r="WDV69" s="516"/>
      <c r="WDW69" s="516"/>
      <c r="WDX69" s="516"/>
      <c r="WDY69" s="516"/>
      <c r="WDZ69" s="516"/>
      <c r="WEA69" s="516"/>
      <c r="WEB69" s="516"/>
      <c r="WEC69" s="516"/>
      <c r="WED69" s="516"/>
      <c r="WEE69" s="516"/>
      <c r="WEF69" s="516"/>
      <c r="WEG69" s="516"/>
      <c r="WEH69" s="516"/>
      <c r="WEI69" s="516"/>
      <c r="WEJ69" s="516"/>
      <c r="WEK69" s="516"/>
      <c r="WEL69" s="516"/>
      <c r="WEM69" s="516"/>
      <c r="WEN69" s="516"/>
      <c r="WEO69" s="516"/>
      <c r="WEP69" s="516"/>
      <c r="WEQ69" s="516"/>
      <c r="WER69" s="516"/>
      <c r="WES69" s="516"/>
      <c r="WET69" s="516"/>
      <c r="WEU69" s="516"/>
      <c r="WEV69" s="516"/>
      <c r="WEW69" s="516"/>
      <c r="WEX69" s="516"/>
      <c r="WEY69" s="516"/>
      <c r="WEZ69" s="516"/>
      <c r="WFA69" s="516"/>
      <c r="WFB69" s="516"/>
      <c r="WFC69" s="516"/>
      <c r="WFD69" s="516"/>
      <c r="WFE69" s="516"/>
      <c r="WFF69" s="516"/>
      <c r="WFG69" s="516"/>
      <c r="WFH69" s="516"/>
      <c r="WFI69" s="516"/>
      <c r="WFJ69" s="516"/>
      <c r="WFK69" s="516"/>
      <c r="WFL69" s="516"/>
      <c r="WFM69" s="516"/>
      <c r="WFN69" s="516"/>
      <c r="WFO69" s="516"/>
      <c r="WFP69" s="516"/>
      <c r="WFQ69" s="516"/>
      <c r="WFR69" s="516"/>
      <c r="WFS69" s="516"/>
      <c r="WFT69" s="516"/>
      <c r="WFU69" s="516"/>
      <c r="WFV69" s="516"/>
      <c r="WFW69" s="516"/>
      <c r="WFX69" s="516"/>
      <c r="WFY69" s="516"/>
      <c r="WFZ69" s="516"/>
      <c r="WGA69" s="516"/>
      <c r="WGB69" s="516"/>
      <c r="WGC69" s="516"/>
      <c r="WGD69" s="516"/>
      <c r="WGE69" s="516"/>
      <c r="WGF69" s="516"/>
      <c r="WGG69" s="516"/>
      <c r="WGH69" s="516"/>
      <c r="WGI69" s="516"/>
      <c r="WGJ69" s="516"/>
      <c r="WGK69" s="516"/>
      <c r="WGL69" s="516"/>
      <c r="WGM69" s="516"/>
      <c r="WGN69" s="516"/>
      <c r="WGO69" s="516"/>
      <c r="WGP69" s="516"/>
      <c r="WGQ69" s="516"/>
      <c r="WGR69" s="516"/>
      <c r="WGS69" s="516"/>
      <c r="WGT69" s="516"/>
      <c r="WGU69" s="516"/>
      <c r="WGV69" s="516"/>
      <c r="WGW69" s="516"/>
      <c r="WGX69" s="516"/>
      <c r="WGY69" s="516"/>
      <c r="WGZ69" s="516"/>
      <c r="WHA69" s="516"/>
      <c r="WHB69" s="516"/>
      <c r="WHC69" s="516"/>
      <c r="WHD69" s="516"/>
      <c r="WHE69" s="516"/>
      <c r="WHF69" s="516"/>
      <c r="WHG69" s="516"/>
      <c r="WHH69" s="516"/>
      <c r="WHI69" s="516"/>
      <c r="WHJ69" s="516"/>
      <c r="WHK69" s="516"/>
      <c r="WHL69" s="516"/>
      <c r="WHM69" s="516"/>
      <c r="WHN69" s="516"/>
      <c r="WHO69" s="516"/>
      <c r="WHP69" s="516"/>
      <c r="WHQ69" s="516"/>
      <c r="WHR69" s="516"/>
      <c r="WHS69" s="516"/>
      <c r="WHT69" s="516"/>
      <c r="WHU69" s="516"/>
      <c r="WHV69" s="516"/>
      <c r="WHW69" s="516"/>
      <c r="WHX69" s="516"/>
      <c r="WHY69" s="516"/>
      <c r="WHZ69" s="516"/>
      <c r="WIA69" s="516"/>
      <c r="WIB69" s="516"/>
      <c r="WIC69" s="516"/>
      <c r="WID69" s="516"/>
      <c r="WIE69" s="516"/>
      <c r="WIF69" s="516"/>
      <c r="WIG69" s="516"/>
      <c r="WIH69" s="516"/>
      <c r="WII69" s="516"/>
      <c r="WIJ69" s="516"/>
      <c r="WIK69" s="516"/>
      <c r="WIL69" s="516"/>
      <c r="WIM69" s="516"/>
      <c r="WIN69" s="516"/>
      <c r="WIO69" s="516"/>
      <c r="WIP69" s="516"/>
      <c r="WIQ69" s="516"/>
      <c r="WIR69" s="516"/>
      <c r="WIS69" s="516"/>
      <c r="WIT69" s="516"/>
      <c r="WIU69" s="516"/>
      <c r="WIV69" s="516"/>
      <c r="WIW69" s="516"/>
      <c r="WIX69" s="516"/>
      <c r="WIY69" s="516"/>
      <c r="WIZ69" s="516"/>
      <c r="WJA69" s="516"/>
      <c r="WJB69" s="516"/>
      <c r="WJC69" s="516"/>
      <c r="WJD69" s="516"/>
      <c r="WJE69" s="516"/>
      <c r="WJF69" s="516"/>
      <c r="WJG69" s="516"/>
      <c r="WJH69" s="516"/>
      <c r="WJI69" s="516"/>
      <c r="WJJ69" s="516"/>
      <c r="WJK69" s="516"/>
      <c r="WJL69" s="516"/>
      <c r="WJM69" s="516"/>
      <c r="WJN69" s="516"/>
      <c r="WJO69" s="516"/>
      <c r="WJP69" s="516"/>
      <c r="WJQ69" s="516"/>
      <c r="WJR69" s="516"/>
      <c r="WJS69" s="516"/>
      <c r="WJT69" s="516"/>
      <c r="WJU69" s="516"/>
      <c r="WJV69" s="516"/>
      <c r="WJW69" s="516"/>
      <c r="WJX69" s="516"/>
      <c r="WJY69" s="516"/>
      <c r="WJZ69" s="516"/>
      <c r="WKA69" s="516"/>
      <c r="WKB69" s="516"/>
      <c r="WKC69" s="516"/>
      <c r="WKD69" s="516"/>
      <c r="WKE69" s="516"/>
      <c r="WKF69" s="516"/>
      <c r="WKG69" s="516"/>
      <c r="WKH69" s="516"/>
      <c r="WKI69" s="516"/>
      <c r="WKJ69" s="516"/>
      <c r="WKK69" s="516"/>
      <c r="WKL69" s="516"/>
      <c r="WKM69" s="516"/>
      <c r="WKN69" s="516"/>
      <c r="WKO69" s="516"/>
      <c r="WKP69" s="516"/>
      <c r="WKQ69" s="516"/>
      <c r="WKR69" s="516"/>
      <c r="WKS69" s="516"/>
      <c r="WKT69" s="516"/>
      <c r="WKU69" s="516"/>
      <c r="WKV69" s="516"/>
      <c r="WKW69" s="516"/>
      <c r="WKX69" s="516"/>
      <c r="WKY69" s="516"/>
      <c r="WKZ69" s="516"/>
      <c r="WLA69" s="516"/>
      <c r="WLB69" s="516"/>
      <c r="WLC69" s="516"/>
      <c r="WLD69" s="516"/>
      <c r="WLE69" s="516"/>
      <c r="WLF69" s="516"/>
      <c r="WLG69" s="516"/>
      <c r="WLH69" s="516"/>
      <c r="WLI69" s="516"/>
      <c r="WLJ69" s="516"/>
      <c r="WLK69" s="516"/>
      <c r="WLL69" s="516"/>
      <c r="WLM69" s="516"/>
      <c r="WLN69" s="516"/>
      <c r="WLO69" s="516"/>
      <c r="WLP69" s="516"/>
      <c r="WLQ69" s="516"/>
      <c r="WLR69" s="516"/>
      <c r="WLS69" s="516"/>
      <c r="WLT69" s="516"/>
      <c r="WLU69" s="516"/>
      <c r="WLV69" s="516"/>
      <c r="WLW69" s="516"/>
      <c r="WLX69" s="516"/>
      <c r="WLY69" s="516"/>
      <c r="WLZ69" s="516"/>
      <c r="WMA69" s="516"/>
      <c r="WMB69" s="516"/>
      <c r="WMC69" s="516"/>
      <c r="WMD69" s="516"/>
      <c r="WME69" s="516"/>
      <c r="WMF69" s="516"/>
      <c r="WMG69" s="516"/>
      <c r="WMH69" s="516"/>
      <c r="WMI69" s="516"/>
      <c r="WMJ69" s="516"/>
      <c r="WMK69" s="516"/>
      <c r="WML69" s="516"/>
      <c r="WMM69" s="516"/>
      <c r="WMN69" s="516"/>
      <c r="WMO69" s="516"/>
      <c r="WMP69" s="516"/>
      <c r="WMQ69" s="516"/>
      <c r="WMR69" s="516"/>
      <c r="WMS69" s="516"/>
      <c r="WMT69" s="516"/>
      <c r="WMU69" s="516"/>
      <c r="WMV69" s="516"/>
      <c r="WMW69" s="516"/>
      <c r="WMX69" s="516"/>
      <c r="WMY69" s="516"/>
      <c r="WMZ69" s="516"/>
      <c r="WNA69" s="516"/>
      <c r="WNB69" s="516"/>
      <c r="WNC69" s="516"/>
      <c r="WND69" s="516"/>
      <c r="WNE69" s="516"/>
      <c r="WNF69" s="516"/>
      <c r="WNG69" s="516"/>
      <c r="WNH69" s="516"/>
      <c r="WNI69" s="516"/>
      <c r="WNJ69" s="516"/>
      <c r="WNK69" s="516"/>
      <c r="WNL69" s="516"/>
      <c r="WNM69" s="516"/>
      <c r="WNN69" s="516"/>
      <c r="WNO69" s="516"/>
      <c r="WNP69" s="516"/>
      <c r="WNQ69" s="516"/>
      <c r="WNR69" s="516"/>
      <c r="WNS69" s="516"/>
      <c r="WNT69" s="516"/>
      <c r="WNU69" s="516"/>
      <c r="WNV69" s="516"/>
      <c r="WNW69" s="516"/>
      <c r="WNX69" s="516"/>
      <c r="WNY69" s="516"/>
      <c r="WNZ69" s="516"/>
      <c r="WOA69" s="516"/>
      <c r="WOB69" s="516"/>
      <c r="WOC69" s="516"/>
      <c r="WOD69" s="516"/>
      <c r="WOE69" s="516"/>
      <c r="WOF69" s="516"/>
      <c r="WOG69" s="516"/>
      <c r="WOH69" s="516"/>
      <c r="WOI69" s="516"/>
      <c r="WOJ69" s="516"/>
      <c r="WOK69" s="516"/>
      <c r="WOL69" s="516"/>
      <c r="WOM69" s="516"/>
      <c r="WON69" s="516"/>
      <c r="WOO69" s="516"/>
      <c r="WOP69" s="516"/>
      <c r="WOQ69" s="516"/>
      <c r="WOR69" s="516"/>
      <c r="WOS69" s="516"/>
      <c r="WOT69" s="516"/>
      <c r="WOU69" s="516"/>
      <c r="WOV69" s="516"/>
      <c r="WOW69" s="516"/>
      <c r="WOX69" s="516"/>
      <c r="WOY69" s="516"/>
      <c r="WOZ69" s="516"/>
      <c r="WPA69" s="516"/>
      <c r="WPB69" s="516"/>
      <c r="WPC69" s="516"/>
      <c r="WPD69" s="516"/>
      <c r="WPE69" s="516"/>
      <c r="WPF69" s="516"/>
      <c r="WPG69" s="516"/>
      <c r="WPH69" s="516"/>
      <c r="WPI69" s="516"/>
      <c r="WPJ69" s="516"/>
      <c r="WPK69" s="516"/>
      <c r="WPL69" s="516"/>
      <c r="WPM69" s="516"/>
      <c r="WPN69" s="516"/>
      <c r="WPO69" s="516"/>
      <c r="WPP69" s="516"/>
      <c r="WPQ69" s="516"/>
      <c r="WPR69" s="516"/>
      <c r="WPS69" s="516"/>
      <c r="WPT69" s="516"/>
      <c r="WPU69" s="516"/>
      <c r="WPV69" s="516"/>
      <c r="WPW69" s="516"/>
      <c r="WPX69" s="516"/>
      <c r="WPY69" s="516"/>
      <c r="WPZ69" s="516"/>
      <c r="WQA69" s="516"/>
      <c r="WQB69" s="516"/>
      <c r="WQC69" s="516"/>
      <c r="WQD69" s="516"/>
      <c r="WQE69" s="516"/>
      <c r="WQF69" s="516"/>
      <c r="WQG69" s="516"/>
      <c r="WQH69" s="516"/>
      <c r="WQI69" s="516"/>
      <c r="WQJ69" s="516"/>
      <c r="WQK69" s="516"/>
      <c r="WQL69" s="516"/>
      <c r="WQM69" s="516"/>
      <c r="WQN69" s="516"/>
      <c r="WQO69" s="516"/>
      <c r="WQP69" s="516"/>
      <c r="WQQ69" s="516"/>
      <c r="WQR69" s="516"/>
      <c r="WQS69" s="516"/>
      <c r="WQT69" s="516"/>
      <c r="WQU69" s="516"/>
      <c r="WQV69" s="516"/>
      <c r="WQW69" s="516"/>
      <c r="WQX69" s="516"/>
      <c r="WQY69" s="516"/>
      <c r="WQZ69" s="516"/>
      <c r="WRA69" s="516"/>
      <c r="WRB69" s="516"/>
      <c r="WRC69" s="516"/>
      <c r="WRD69" s="516"/>
      <c r="WRE69" s="516"/>
      <c r="WRF69" s="516"/>
      <c r="WRG69" s="516"/>
      <c r="WRH69" s="516"/>
      <c r="WRI69" s="516"/>
      <c r="WRJ69" s="516"/>
      <c r="WRK69" s="516"/>
      <c r="WRL69" s="516"/>
      <c r="WRM69" s="516"/>
      <c r="WRN69" s="516"/>
      <c r="WRO69" s="516"/>
      <c r="WRP69" s="516"/>
      <c r="WRQ69" s="516"/>
      <c r="WRR69" s="516"/>
      <c r="WRS69" s="516"/>
      <c r="WRT69" s="516"/>
      <c r="WRU69" s="516"/>
      <c r="WRV69" s="516"/>
      <c r="WRW69" s="516"/>
      <c r="WRX69" s="516"/>
      <c r="WRY69" s="516"/>
      <c r="WRZ69" s="516"/>
      <c r="WSA69" s="516"/>
      <c r="WSB69" s="516"/>
      <c r="WSC69" s="516"/>
      <c r="WSD69" s="516"/>
      <c r="WSE69" s="516"/>
      <c r="WSF69" s="516"/>
      <c r="WSG69" s="516"/>
      <c r="WSH69" s="516"/>
      <c r="WSI69" s="516"/>
      <c r="WSJ69" s="516"/>
      <c r="WSK69" s="516"/>
      <c r="WSL69" s="516"/>
      <c r="WSM69" s="516"/>
      <c r="WSN69" s="516"/>
      <c r="WSO69" s="516"/>
      <c r="WSP69" s="516"/>
      <c r="WSQ69" s="516"/>
      <c r="WSR69" s="516"/>
      <c r="WSS69" s="516"/>
      <c r="WST69" s="516"/>
      <c r="WSU69" s="516"/>
      <c r="WSV69" s="516"/>
      <c r="WSW69" s="516"/>
      <c r="WSX69" s="516"/>
      <c r="WSY69" s="516"/>
      <c r="WSZ69" s="516"/>
      <c r="WTA69" s="516"/>
      <c r="WTB69" s="516"/>
      <c r="WTC69" s="516"/>
      <c r="WTD69" s="516"/>
      <c r="WTE69" s="516"/>
      <c r="WTF69" s="516"/>
      <c r="WTG69" s="516"/>
      <c r="WTH69" s="516"/>
      <c r="WTI69" s="516"/>
      <c r="WTJ69" s="516"/>
      <c r="WTK69" s="516"/>
      <c r="WTL69" s="516"/>
      <c r="WTM69" s="516"/>
      <c r="WTN69" s="516"/>
      <c r="WTO69" s="516"/>
      <c r="WTP69" s="516"/>
      <c r="WTQ69" s="516"/>
      <c r="WTR69" s="516"/>
      <c r="WTS69" s="516"/>
      <c r="WTT69" s="516"/>
      <c r="WTU69" s="516"/>
      <c r="WTV69" s="516"/>
      <c r="WTW69" s="516"/>
      <c r="WTX69" s="516"/>
      <c r="WTY69" s="516"/>
      <c r="WTZ69" s="516"/>
      <c r="WUA69" s="516"/>
      <c r="WUB69" s="516"/>
      <c r="WUC69" s="516"/>
      <c r="WUD69" s="516"/>
      <c r="WUE69" s="516"/>
      <c r="WUF69" s="516"/>
      <c r="WUG69" s="516"/>
      <c r="WUH69" s="516"/>
      <c r="WUI69" s="516"/>
      <c r="WUJ69" s="516"/>
      <c r="WUK69" s="516"/>
      <c r="WUL69" s="516"/>
      <c r="WUM69" s="516"/>
      <c r="WUN69" s="516"/>
      <c r="WUO69" s="516"/>
      <c r="WUP69" s="516"/>
      <c r="WUQ69" s="516"/>
      <c r="WUR69" s="516"/>
      <c r="WUS69" s="516"/>
      <c r="WUT69" s="516"/>
      <c r="WUU69" s="516"/>
      <c r="WUV69" s="516"/>
      <c r="WUW69" s="516"/>
      <c r="WUX69" s="516"/>
      <c r="WUY69" s="516"/>
      <c r="WUZ69" s="516"/>
      <c r="WVA69" s="516"/>
      <c r="WVB69" s="516"/>
      <c r="WVC69" s="516"/>
      <c r="WVD69" s="516"/>
      <c r="WVE69" s="516"/>
      <c r="WVF69" s="516"/>
      <c r="WVG69" s="516"/>
      <c r="WVH69" s="516"/>
      <c r="WVI69" s="516"/>
      <c r="WVJ69" s="516"/>
      <c r="WVK69" s="516"/>
      <c r="WVL69" s="516"/>
      <c r="WVM69" s="516"/>
      <c r="WVN69" s="516"/>
      <c r="WVO69" s="516"/>
      <c r="WVP69" s="516"/>
      <c r="WVQ69" s="516"/>
      <c r="WVR69" s="516"/>
      <c r="WVS69" s="516"/>
      <c r="WVT69" s="516"/>
      <c r="WVU69" s="516"/>
      <c r="WVV69" s="516"/>
      <c r="WVW69" s="516"/>
      <c r="WVX69" s="516"/>
      <c r="WVY69" s="516"/>
      <c r="WVZ69" s="516"/>
      <c r="WWA69" s="516"/>
      <c r="WWB69" s="516"/>
      <c r="WWC69" s="516"/>
      <c r="WWD69" s="516"/>
      <c r="WWE69" s="516"/>
      <c r="WWF69" s="516"/>
      <c r="WWG69" s="516"/>
      <c r="WWH69" s="516"/>
      <c r="WWI69" s="516"/>
      <c r="WWJ69" s="516"/>
      <c r="WWK69" s="516"/>
      <c r="WWL69" s="516"/>
      <c r="WWM69" s="516"/>
      <c r="WWN69" s="516"/>
      <c r="WWO69" s="516"/>
      <c r="WWP69" s="516"/>
      <c r="WWQ69" s="516"/>
      <c r="WWR69" s="516"/>
      <c r="WWS69" s="516"/>
      <c r="WWT69" s="516"/>
      <c r="WWU69" s="516"/>
      <c r="WWV69" s="516"/>
      <c r="WWW69" s="516"/>
      <c r="WWX69" s="516"/>
      <c r="WWY69" s="516"/>
      <c r="WWZ69" s="516"/>
      <c r="WXA69" s="516"/>
      <c r="WXB69" s="516"/>
      <c r="WXC69" s="516"/>
      <c r="WXD69" s="516"/>
      <c r="WXE69" s="516"/>
      <c r="WXF69" s="516"/>
      <c r="WXG69" s="516"/>
      <c r="WXH69" s="516"/>
      <c r="WXI69" s="516"/>
      <c r="WXJ69" s="516"/>
      <c r="WXK69" s="516"/>
      <c r="WXL69" s="516"/>
      <c r="WXM69" s="516"/>
      <c r="WXN69" s="516"/>
      <c r="WXO69" s="516"/>
      <c r="WXP69" s="516"/>
      <c r="WXQ69" s="516"/>
      <c r="WXR69" s="516"/>
      <c r="WXS69" s="516"/>
      <c r="WXT69" s="516"/>
      <c r="WXU69" s="516"/>
      <c r="WXV69" s="516"/>
      <c r="WXW69" s="516"/>
      <c r="WXX69" s="516"/>
      <c r="WXY69" s="516"/>
      <c r="WXZ69" s="516"/>
      <c r="WYA69" s="516"/>
      <c r="WYB69" s="516"/>
      <c r="WYC69" s="516"/>
      <c r="WYD69" s="516"/>
      <c r="WYE69" s="516"/>
      <c r="WYF69" s="516"/>
      <c r="WYG69" s="516"/>
      <c r="WYH69" s="516"/>
      <c r="WYI69" s="516"/>
      <c r="WYJ69" s="516"/>
      <c r="WYK69" s="516"/>
      <c r="WYL69" s="516"/>
      <c r="WYM69" s="516"/>
      <c r="WYN69" s="516"/>
      <c r="WYO69" s="516"/>
      <c r="WYP69" s="516"/>
      <c r="WYQ69" s="516"/>
      <c r="WYR69" s="516"/>
      <c r="WYS69" s="516"/>
      <c r="WYT69" s="516"/>
      <c r="WYU69" s="516"/>
      <c r="WYV69" s="516"/>
      <c r="WYW69" s="516"/>
      <c r="WYX69" s="516"/>
      <c r="WYY69" s="516"/>
      <c r="WYZ69" s="516"/>
      <c r="WZA69" s="516"/>
      <c r="WZB69" s="516"/>
      <c r="WZC69" s="516"/>
      <c r="WZD69" s="516"/>
      <c r="WZE69" s="516"/>
      <c r="WZF69" s="516"/>
      <c r="WZG69" s="516"/>
      <c r="WZH69" s="516"/>
      <c r="WZI69" s="516"/>
      <c r="WZJ69" s="516"/>
      <c r="WZK69" s="516"/>
      <c r="WZL69" s="516"/>
      <c r="WZM69" s="516"/>
      <c r="WZN69" s="516"/>
      <c r="WZO69" s="516"/>
      <c r="WZP69" s="516"/>
      <c r="WZQ69" s="516"/>
      <c r="WZR69" s="516"/>
      <c r="WZS69" s="516"/>
      <c r="WZT69" s="516"/>
      <c r="WZU69" s="516"/>
      <c r="WZV69" s="516"/>
      <c r="WZW69" s="516"/>
      <c r="WZX69" s="516"/>
      <c r="WZY69" s="516"/>
      <c r="WZZ69" s="516"/>
      <c r="XAA69" s="516"/>
      <c r="XAB69" s="516"/>
      <c r="XAC69" s="516"/>
      <c r="XAD69" s="516"/>
      <c r="XAE69" s="516"/>
      <c r="XAF69" s="516"/>
      <c r="XAG69" s="516"/>
      <c r="XAH69" s="516"/>
      <c r="XAI69" s="516"/>
      <c r="XAJ69" s="516"/>
      <c r="XAK69" s="516"/>
      <c r="XAL69" s="516"/>
      <c r="XAM69" s="516"/>
      <c r="XAN69" s="516"/>
      <c r="XAO69" s="516"/>
      <c r="XAP69" s="516"/>
      <c r="XAQ69" s="516"/>
      <c r="XAR69" s="516"/>
      <c r="XAS69" s="516"/>
      <c r="XAT69" s="516"/>
      <c r="XAU69" s="516"/>
      <c r="XAV69" s="516"/>
      <c r="XAW69" s="516"/>
      <c r="XAX69" s="516"/>
      <c r="XAY69" s="516"/>
      <c r="XAZ69" s="516"/>
      <c r="XBA69" s="516"/>
      <c r="XBB69" s="516"/>
      <c r="XBC69" s="516"/>
      <c r="XBD69" s="516"/>
      <c r="XBE69" s="516"/>
      <c r="XBF69" s="516"/>
      <c r="XBG69" s="516"/>
      <c r="XBH69" s="516"/>
      <c r="XBI69" s="516"/>
      <c r="XBJ69" s="516"/>
      <c r="XBK69" s="516"/>
      <c r="XBL69" s="516"/>
      <c r="XBM69" s="516"/>
      <c r="XBN69" s="516"/>
      <c r="XBO69" s="516"/>
      <c r="XBP69" s="516"/>
      <c r="XBQ69" s="516"/>
      <c r="XBR69" s="516"/>
      <c r="XBS69" s="516"/>
      <c r="XBT69" s="516"/>
      <c r="XBU69" s="516"/>
      <c r="XBV69" s="516"/>
      <c r="XBW69" s="516"/>
      <c r="XBX69" s="516"/>
      <c r="XBY69" s="516"/>
      <c r="XBZ69" s="516"/>
      <c r="XCA69" s="516"/>
      <c r="XCB69" s="516"/>
      <c r="XCC69" s="516"/>
      <c r="XCD69" s="516"/>
      <c r="XCE69" s="516"/>
      <c r="XCF69" s="516"/>
      <c r="XCG69" s="516"/>
      <c r="XCH69" s="516"/>
      <c r="XCI69" s="516"/>
      <c r="XCJ69" s="516"/>
      <c r="XCK69" s="516"/>
      <c r="XCL69" s="516"/>
      <c r="XCM69" s="516"/>
      <c r="XCN69" s="516"/>
      <c r="XCO69" s="516"/>
      <c r="XCP69" s="516"/>
      <c r="XCQ69" s="516"/>
      <c r="XCR69" s="516"/>
      <c r="XCS69" s="516"/>
      <c r="XCT69" s="516"/>
      <c r="XCU69" s="516"/>
      <c r="XCV69" s="516"/>
      <c r="XCW69" s="516"/>
      <c r="XCX69" s="516"/>
      <c r="XCY69" s="516"/>
      <c r="XCZ69" s="516"/>
      <c r="XDA69" s="516"/>
      <c r="XDB69" s="516"/>
      <c r="XDC69" s="516"/>
      <c r="XDD69" s="516"/>
      <c r="XDE69" s="516"/>
      <c r="XDF69" s="516"/>
      <c r="XDG69" s="516"/>
      <c r="XDH69" s="516"/>
      <c r="XDI69" s="516"/>
      <c r="XDJ69" s="516"/>
      <c r="XDK69" s="516"/>
      <c r="XDL69" s="516"/>
      <c r="XDM69" s="516"/>
      <c r="XDN69" s="516"/>
      <c r="XDO69" s="516"/>
      <c r="XDP69" s="516"/>
      <c r="XDQ69" s="516"/>
      <c r="XDR69" s="516"/>
      <c r="XDS69" s="516"/>
      <c r="XDT69" s="516"/>
      <c r="XDU69" s="516"/>
      <c r="XDV69" s="516"/>
      <c r="XDW69" s="516"/>
      <c r="XDX69" s="516"/>
      <c r="XDY69" s="516"/>
      <c r="XDZ69" s="516"/>
      <c r="XEA69" s="516"/>
      <c r="XEB69" s="516"/>
      <c r="XEC69" s="516"/>
      <c r="XED69" s="516"/>
      <c r="XEE69" s="516"/>
      <c r="XEF69" s="516"/>
      <c r="XEG69" s="516"/>
      <c r="XEH69" s="516"/>
      <c r="XEI69" s="516"/>
      <c r="XEJ69" s="516"/>
      <c r="XEK69" s="516"/>
      <c r="XEL69" s="516"/>
      <c r="XEM69" s="516"/>
      <c r="XEN69" s="516"/>
      <c r="XEO69" s="516"/>
      <c r="XEP69" s="516"/>
      <c r="XEQ69" s="516"/>
      <c r="XER69" s="516"/>
      <c r="XES69" s="516"/>
      <c r="XET69" s="516"/>
      <c r="XEU69" s="516"/>
      <c r="XEV69" s="516"/>
      <c r="XEW69" s="516"/>
      <c r="XEX69" s="516"/>
      <c r="XEY69" s="516"/>
      <c r="XEZ69" s="516"/>
    </row>
    <row r="70" spans="1:16380" ht="15" customHeight="1">
      <c r="A70" s="518" t="s">
        <v>376</v>
      </c>
      <c r="B70" s="516"/>
      <c r="C70" s="516"/>
      <c r="D70" s="516"/>
      <c r="E70" s="516"/>
      <c r="F70" s="516"/>
      <c r="G70" s="516"/>
      <c r="H70" s="516"/>
      <c r="I70" s="516"/>
      <c r="J70" s="516"/>
      <c r="K70" s="516"/>
      <c r="L70" s="516"/>
      <c r="M70" s="516"/>
      <c r="N70" s="516"/>
      <c r="O70" s="516"/>
      <c r="P70" s="516"/>
      <c r="Q70" s="516"/>
      <c r="R70" s="516"/>
      <c r="S70" s="516"/>
      <c r="T70" s="516"/>
      <c r="U70" s="516"/>
      <c r="V70" s="516"/>
      <c r="W70" s="516"/>
      <c r="X70" s="516"/>
      <c r="Y70" s="516"/>
      <c r="Z70" s="516"/>
      <c r="AA70" s="516"/>
      <c r="AB70" s="516"/>
      <c r="AC70" s="516"/>
      <c r="AD70" s="516"/>
      <c r="AE70" s="516"/>
      <c r="AF70" s="516"/>
      <c r="AG70" s="516"/>
      <c r="AH70" s="516"/>
      <c r="AI70" s="516"/>
      <c r="AJ70" s="516"/>
      <c r="AK70" s="516"/>
      <c r="AL70" s="516"/>
      <c r="AM70" s="516"/>
      <c r="AN70" s="516"/>
      <c r="AO70" s="516"/>
      <c r="AP70" s="516"/>
      <c r="AQ70" s="516"/>
      <c r="AR70" s="516"/>
      <c r="AS70" s="516"/>
      <c r="AT70" s="516"/>
      <c r="AU70" s="516"/>
      <c r="AV70" s="516"/>
      <c r="AW70" s="516"/>
      <c r="AX70" s="516"/>
      <c r="AY70" s="516"/>
      <c r="AZ70" s="516"/>
      <c r="BA70" s="516"/>
      <c r="BB70" s="516"/>
      <c r="BC70" s="516"/>
      <c r="BD70" s="516"/>
      <c r="BE70" s="516"/>
      <c r="BF70" s="516"/>
      <c r="BG70" s="516"/>
      <c r="BH70" s="516"/>
      <c r="BI70" s="516"/>
      <c r="BJ70" s="516"/>
      <c r="BK70" s="516"/>
      <c r="BL70" s="516"/>
      <c r="BM70" s="516"/>
      <c r="BN70" s="516"/>
      <c r="BO70" s="516"/>
      <c r="BP70" s="516"/>
      <c r="BQ70" s="516"/>
      <c r="BR70" s="516"/>
      <c r="BS70" s="516"/>
      <c r="BT70" s="516"/>
      <c r="BU70" s="516"/>
      <c r="BV70" s="516"/>
      <c r="BW70" s="516"/>
      <c r="BX70" s="516"/>
      <c r="BY70" s="516"/>
      <c r="BZ70" s="516"/>
      <c r="CA70" s="516"/>
      <c r="CB70" s="516"/>
      <c r="CC70" s="516"/>
      <c r="CD70" s="516"/>
      <c r="CE70" s="516"/>
      <c r="CF70" s="516"/>
      <c r="CG70" s="516"/>
      <c r="CH70" s="516"/>
      <c r="CI70" s="516"/>
      <c r="CJ70" s="516"/>
      <c r="CK70" s="516"/>
      <c r="CL70" s="516"/>
      <c r="CM70" s="516"/>
      <c r="CN70" s="516"/>
      <c r="CO70" s="516"/>
      <c r="CP70" s="516"/>
      <c r="CQ70" s="516"/>
      <c r="CR70" s="516"/>
      <c r="CS70" s="516"/>
      <c r="CT70" s="516"/>
      <c r="CU70" s="516"/>
      <c r="CV70" s="516"/>
      <c r="CW70" s="516"/>
      <c r="CX70" s="516"/>
      <c r="CY70" s="516"/>
      <c r="CZ70" s="516"/>
      <c r="DA70" s="516"/>
      <c r="DB70" s="516"/>
      <c r="DC70" s="516"/>
      <c r="DD70" s="516"/>
      <c r="DE70" s="516"/>
      <c r="DF70" s="516"/>
      <c r="DG70" s="516"/>
      <c r="DH70" s="516"/>
      <c r="DI70" s="516"/>
      <c r="DJ70" s="516"/>
      <c r="DK70" s="516"/>
      <c r="DL70" s="516"/>
      <c r="DM70" s="516"/>
      <c r="DN70" s="516"/>
      <c r="DO70" s="516"/>
      <c r="DP70" s="516"/>
      <c r="DQ70" s="516"/>
      <c r="DR70" s="516"/>
      <c r="DS70" s="516"/>
      <c r="DT70" s="516"/>
      <c r="DU70" s="516"/>
      <c r="DV70" s="516"/>
      <c r="DW70" s="516"/>
      <c r="DX70" s="516"/>
      <c r="DY70" s="516"/>
      <c r="DZ70" s="516"/>
      <c r="EA70" s="516"/>
      <c r="EB70" s="516"/>
      <c r="EC70" s="516"/>
      <c r="ED70" s="516"/>
      <c r="EE70" s="516"/>
      <c r="EF70" s="516"/>
      <c r="EG70" s="516"/>
      <c r="EH70" s="516"/>
      <c r="EI70" s="516"/>
      <c r="EJ70" s="516"/>
      <c r="EK70" s="516"/>
      <c r="EL70" s="516"/>
      <c r="EM70" s="516"/>
      <c r="EN70" s="516"/>
      <c r="EO70" s="516"/>
      <c r="EP70" s="516"/>
      <c r="EQ70" s="516"/>
      <c r="ER70" s="516"/>
      <c r="ES70" s="516"/>
      <c r="ET70" s="516"/>
      <c r="EU70" s="516"/>
      <c r="EV70" s="516"/>
      <c r="EW70" s="516"/>
      <c r="EX70" s="516"/>
      <c r="EY70" s="516"/>
      <c r="EZ70" s="516"/>
      <c r="FA70" s="516"/>
      <c r="FB70" s="516"/>
      <c r="FC70" s="516"/>
      <c r="FD70" s="516"/>
      <c r="FE70" s="516"/>
      <c r="FF70" s="516"/>
      <c r="FG70" s="516"/>
      <c r="FH70" s="516"/>
      <c r="FI70" s="516"/>
      <c r="FJ70" s="516"/>
      <c r="FK70" s="516"/>
      <c r="FL70" s="516"/>
      <c r="FM70" s="516"/>
      <c r="FN70" s="516"/>
      <c r="FO70" s="516"/>
      <c r="FP70" s="516"/>
      <c r="FQ70" s="516"/>
      <c r="FR70" s="516"/>
      <c r="FS70" s="516"/>
      <c r="FT70" s="516"/>
      <c r="FU70" s="516"/>
      <c r="FV70" s="516"/>
      <c r="FW70" s="516"/>
      <c r="FX70" s="516"/>
      <c r="FY70" s="516"/>
      <c r="FZ70" s="516"/>
      <c r="GA70" s="516"/>
      <c r="GB70" s="516"/>
      <c r="GC70" s="516"/>
      <c r="GD70" s="516"/>
      <c r="GE70" s="516"/>
      <c r="GF70" s="516"/>
      <c r="GG70" s="516"/>
      <c r="GH70" s="516"/>
      <c r="GI70" s="516"/>
      <c r="GJ70" s="516"/>
      <c r="GK70" s="516"/>
      <c r="GL70" s="516"/>
      <c r="GM70" s="516"/>
      <c r="GN70" s="516"/>
      <c r="GO70" s="516"/>
      <c r="GP70" s="516"/>
      <c r="GQ70" s="516"/>
      <c r="GR70" s="516"/>
      <c r="GS70" s="516"/>
      <c r="GT70" s="516"/>
      <c r="GU70" s="516"/>
      <c r="GV70" s="516"/>
      <c r="GW70" s="516"/>
      <c r="GX70" s="516"/>
      <c r="GY70" s="516"/>
      <c r="GZ70" s="516"/>
      <c r="HA70" s="516"/>
      <c r="HB70" s="516"/>
      <c r="HC70" s="516"/>
      <c r="HD70" s="516"/>
      <c r="HE70" s="516"/>
      <c r="HF70" s="516"/>
      <c r="HG70" s="516"/>
      <c r="HH70" s="516"/>
      <c r="HI70" s="516"/>
      <c r="HJ70" s="516"/>
      <c r="HK70" s="516"/>
      <c r="HL70" s="516"/>
      <c r="HM70" s="516"/>
      <c r="HN70" s="516"/>
      <c r="HO70" s="516"/>
      <c r="HP70" s="516"/>
      <c r="HQ70" s="516"/>
      <c r="HR70" s="516"/>
      <c r="HS70" s="516"/>
      <c r="HT70" s="516"/>
      <c r="HU70" s="516"/>
      <c r="HV70" s="516"/>
      <c r="HW70" s="516"/>
      <c r="HX70" s="516"/>
      <c r="HY70" s="516"/>
      <c r="HZ70" s="516"/>
      <c r="IA70" s="516"/>
      <c r="IB70" s="516"/>
      <c r="IC70" s="516"/>
      <c r="ID70" s="516"/>
      <c r="IE70" s="516"/>
      <c r="IF70" s="516"/>
      <c r="IG70" s="516"/>
      <c r="IH70" s="516"/>
      <c r="II70" s="516"/>
      <c r="IJ70" s="516"/>
      <c r="IK70" s="516"/>
      <c r="IL70" s="516"/>
      <c r="IM70" s="516"/>
      <c r="IN70" s="516"/>
      <c r="IO70" s="516"/>
      <c r="IP70" s="516"/>
      <c r="IQ70" s="516"/>
      <c r="IR70" s="516"/>
      <c r="IS70" s="516"/>
      <c r="IT70" s="516"/>
      <c r="IU70" s="516"/>
      <c r="IV70" s="516"/>
      <c r="IW70" s="516"/>
      <c r="IX70" s="516"/>
      <c r="IY70" s="516"/>
      <c r="IZ70" s="516"/>
      <c r="JA70" s="516"/>
      <c r="JB70" s="516"/>
      <c r="JC70" s="516"/>
      <c r="JD70" s="516"/>
      <c r="JE70" s="516"/>
      <c r="JF70" s="516"/>
      <c r="JG70" s="516"/>
      <c r="JH70" s="516"/>
      <c r="JI70" s="516"/>
      <c r="JJ70" s="516"/>
      <c r="JK70" s="516"/>
      <c r="JL70" s="516"/>
      <c r="JM70" s="516"/>
      <c r="JN70" s="516"/>
      <c r="JO70" s="516"/>
      <c r="JP70" s="516"/>
      <c r="JQ70" s="516"/>
      <c r="JR70" s="516"/>
      <c r="JS70" s="516"/>
      <c r="JT70" s="516"/>
      <c r="JU70" s="516"/>
      <c r="JV70" s="516"/>
      <c r="JW70" s="516"/>
      <c r="JX70" s="516"/>
      <c r="JY70" s="516"/>
      <c r="JZ70" s="516"/>
      <c r="KA70" s="516"/>
      <c r="KB70" s="516"/>
      <c r="KC70" s="516"/>
      <c r="KD70" s="516"/>
      <c r="KE70" s="516"/>
      <c r="KF70" s="516"/>
      <c r="KG70" s="516"/>
      <c r="KH70" s="516"/>
      <c r="KI70" s="516"/>
      <c r="KJ70" s="516"/>
      <c r="KK70" s="516"/>
      <c r="KL70" s="516"/>
      <c r="KM70" s="516"/>
      <c r="KN70" s="516"/>
      <c r="KO70" s="516"/>
      <c r="KP70" s="516"/>
      <c r="KQ70" s="516"/>
      <c r="KR70" s="516"/>
      <c r="KS70" s="516"/>
      <c r="KT70" s="516"/>
      <c r="KU70" s="516"/>
      <c r="KV70" s="516"/>
      <c r="KW70" s="516"/>
      <c r="KX70" s="516"/>
      <c r="KY70" s="516"/>
      <c r="KZ70" s="516"/>
      <c r="LA70" s="516"/>
      <c r="LB70" s="516"/>
      <c r="LC70" s="516"/>
      <c r="LD70" s="516"/>
      <c r="LE70" s="516"/>
      <c r="LF70" s="516"/>
      <c r="LG70" s="516"/>
      <c r="LH70" s="516"/>
      <c r="LI70" s="516"/>
      <c r="LJ70" s="516"/>
      <c r="LK70" s="516"/>
      <c r="LL70" s="516"/>
      <c r="LM70" s="516"/>
      <c r="LN70" s="516"/>
      <c r="LO70" s="516"/>
      <c r="LP70" s="516"/>
      <c r="LQ70" s="516"/>
      <c r="LR70" s="516"/>
      <c r="LS70" s="516"/>
      <c r="LT70" s="516"/>
      <c r="LU70" s="516"/>
      <c r="LV70" s="516"/>
      <c r="LW70" s="516"/>
      <c r="LX70" s="516"/>
      <c r="LY70" s="516"/>
      <c r="LZ70" s="516"/>
      <c r="MA70" s="516"/>
      <c r="MB70" s="516"/>
      <c r="MC70" s="516"/>
      <c r="MD70" s="516"/>
      <c r="ME70" s="516"/>
      <c r="MF70" s="516"/>
      <c r="MG70" s="516"/>
      <c r="MH70" s="516"/>
      <c r="MI70" s="516"/>
      <c r="MJ70" s="516"/>
      <c r="MK70" s="516"/>
      <c r="ML70" s="516"/>
      <c r="MM70" s="516"/>
      <c r="MN70" s="516"/>
      <c r="MO70" s="516"/>
      <c r="MP70" s="516"/>
      <c r="MQ70" s="516"/>
      <c r="MR70" s="516"/>
      <c r="MS70" s="516"/>
      <c r="MT70" s="516"/>
      <c r="MU70" s="516"/>
      <c r="MV70" s="516"/>
      <c r="MW70" s="516"/>
      <c r="MX70" s="516"/>
      <c r="MY70" s="516"/>
      <c r="MZ70" s="516"/>
      <c r="NA70" s="516"/>
      <c r="NB70" s="516"/>
      <c r="NC70" s="516"/>
      <c r="ND70" s="516"/>
      <c r="NE70" s="516"/>
      <c r="NF70" s="516"/>
      <c r="NG70" s="516"/>
      <c r="NH70" s="516"/>
      <c r="NI70" s="516"/>
      <c r="NJ70" s="516"/>
      <c r="NK70" s="516"/>
      <c r="NL70" s="516"/>
      <c r="NM70" s="516"/>
      <c r="NN70" s="516"/>
      <c r="NO70" s="516"/>
      <c r="NP70" s="516"/>
      <c r="NQ70" s="516"/>
      <c r="NR70" s="516"/>
      <c r="NS70" s="516"/>
      <c r="NT70" s="516"/>
      <c r="NU70" s="516"/>
      <c r="NV70" s="516"/>
      <c r="NW70" s="516"/>
      <c r="NX70" s="516"/>
      <c r="NY70" s="516"/>
      <c r="NZ70" s="516"/>
      <c r="OA70" s="516"/>
      <c r="OB70" s="516"/>
      <c r="OC70" s="516"/>
      <c r="OD70" s="516"/>
      <c r="OE70" s="516"/>
      <c r="OF70" s="516"/>
      <c r="OG70" s="516"/>
      <c r="OH70" s="516"/>
      <c r="OI70" s="516"/>
      <c r="OJ70" s="516"/>
      <c r="OK70" s="516"/>
      <c r="OL70" s="516"/>
      <c r="OM70" s="516"/>
      <c r="ON70" s="516"/>
      <c r="OO70" s="516"/>
      <c r="OP70" s="516"/>
      <c r="OQ70" s="516"/>
      <c r="OR70" s="516"/>
      <c r="OS70" s="516"/>
      <c r="OT70" s="516"/>
      <c r="OU70" s="516"/>
      <c r="OV70" s="516"/>
      <c r="OW70" s="516"/>
      <c r="OX70" s="516"/>
      <c r="OY70" s="516"/>
      <c r="OZ70" s="516"/>
      <c r="PA70" s="516"/>
      <c r="PB70" s="516"/>
      <c r="PC70" s="516"/>
      <c r="PD70" s="516"/>
      <c r="PE70" s="516"/>
      <c r="PF70" s="516"/>
      <c r="PG70" s="516"/>
      <c r="PH70" s="516"/>
      <c r="PI70" s="516"/>
      <c r="PJ70" s="516"/>
      <c r="PK70" s="516"/>
      <c r="PL70" s="516"/>
      <c r="PM70" s="516"/>
      <c r="PN70" s="516"/>
      <c r="PO70" s="516"/>
      <c r="PP70" s="516"/>
      <c r="PQ70" s="516"/>
      <c r="PR70" s="516"/>
      <c r="PS70" s="516"/>
      <c r="PT70" s="516"/>
      <c r="PU70" s="516"/>
      <c r="PV70" s="516"/>
      <c r="PW70" s="516"/>
      <c r="PX70" s="516"/>
      <c r="PY70" s="516"/>
      <c r="PZ70" s="516"/>
      <c r="QA70" s="516"/>
      <c r="QB70" s="516"/>
      <c r="QC70" s="516"/>
      <c r="QD70" s="516"/>
      <c r="QE70" s="516"/>
      <c r="QF70" s="516"/>
      <c r="QG70" s="516"/>
      <c r="QH70" s="516"/>
      <c r="QI70" s="516"/>
      <c r="QJ70" s="516"/>
      <c r="QK70" s="516"/>
      <c r="QL70" s="516"/>
      <c r="QM70" s="516"/>
      <c r="QN70" s="516"/>
      <c r="QO70" s="516"/>
      <c r="QP70" s="516"/>
      <c r="QQ70" s="516"/>
      <c r="QR70" s="516"/>
      <c r="QS70" s="516"/>
      <c r="QT70" s="516"/>
      <c r="QU70" s="516"/>
      <c r="QV70" s="516"/>
      <c r="QW70" s="516"/>
      <c r="QX70" s="516"/>
      <c r="QY70" s="516"/>
      <c r="QZ70" s="516"/>
      <c r="RA70" s="516"/>
      <c r="RB70" s="516"/>
      <c r="RC70" s="516"/>
      <c r="RD70" s="516"/>
      <c r="RE70" s="516"/>
      <c r="RF70" s="516"/>
      <c r="RG70" s="516"/>
      <c r="RH70" s="516"/>
      <c r="RI70" s="516"/>
      <c r="RJ70" s="516"/>
      <c r="RK70" s="516"/>
      <c r="RL70" s="516"/>
      <c r="RM70" s="516"/>
      <c r="RN70" s="516"/>
      <c r="RO70" s="516"/>
      <c r="RP70" s="516"/>
      <c r="RQ70" s="516"/>
      <c r="RR70" s="516"/>
      <c r="RS70" s="516"/>
      <c r="RT70" s="516"/>
      <c r="RU70" s="516"/>
      <c r="RV70" s="516"/>
      <c r="RW70" s="516"/>
      <c r="RX70" s="516"/>
      <c r="RY70" s="516"/>
      <c r="RZ70" s="516"/>
      <c r="SA70" s="516"/>
      <c r="SB70" s="516"/>
      <c r="SC70" s="516"/>
      <c r="SD70" s="516"/>
      <c r="SE70" s="516"/>
      <c r="SF70" s="516"/>
      <c r="SG70" s="516"/>
      <c r="SH70" s="516"/>
      <c r="SI70" s="516"/>
      <c r="SJ70" s="516"/>
      <c r="SK70" s="516"/>
      <c r="SL70" s="516"/>
      <c r="SM70" s="516"/>
      <c r="SN70" s="516"/>
      <c r="SO70" s="516"/>
      <c r="SP70" s="516"/>
      <c r="SQ70" s="516"/>
      <c r="SR70" s="516"/>
      <c r="SS70" s="516"/>
      <c r="ST70" s="516"/>
      <c r="SU70" s="516"/>
      <c r="SV70" s="516"/>
      <c r="SW70" s="516"/>
      <c r="SX70" s="516"/>
      <c r="SY70" s="516"/>
      <c r="SZ70" s="516"/>
      <c r="TA70" s="516"/>
      <c r="TB70" s="516"/>
      <c r="TC70" s="516"/>
      <c r="TD70" s="516"/>
      <c r="TE70" s="516"/>
      <c r="TF70" s="516"/>
      <c r="TG70" s="516"/>
      <c r="TH70" s="516"/>
      <c r="TI70" s="516"/>
      <c r="TJ70" s="516"/>
      <c r="TK70" s="516"/>
      <c r="TL70" s="516"/>
      <c r="TM70" s="516"/>
      <c r="TN70" s="516"/>
      <c r="TO70" s="516"/>
      <c r="TP70" s="516"/>
      <c r="TQ70" s="516"/>
      <c r="TR70" s="516"/>
      <c r="TS70" s="516"/>
      <c r="TT70" s="516"/>
      <c r="TU70" s="516"/>
      <c r="TV70" s="516"/>
      <c r="TW70" s="516"/>
      <c r="TX70" s="516"/>
      <c r="TY70" s="516"/>
      <c r="TZ70" s="516"/>
      <c r="UA70" s="516"/>
      <c r="UB70" s="516"/>
      <c r="UC70" s="516"/>
      <c r="UD70" s="516"/>
      <c r="UE70" s="516"/>
      <c r="UF70" s="516"/>
      <c r="UG70" s="516"/>
      <c r="UH70" s="516"/>
      <c r="UI70" s="516"/>
      <c r="UJ70" s="516"/>
      <c r="UK70" s="516"/>
      <c r="UL70" s="516"/>
      <c r="UM70" s="516"/>
      <c r="UN70" s="516"/>
      <c r="UO70" s="516"/>
      <c r="UP70" s="516"/>
      <c r="UQ70" s="516"/>
      <c r="UR70" s="516"/>
      <c r="US70" s="516"/>
      <c r="UT70" s="516"/>
      <c r="UU70" s="516"/>
      <c r="UV70" s="516"/>
      <c r="UW70" s="516"/>
      <c r="UX70" s="516"/>
      <c r="UY70" s="516"/>
      <c r="UZ70" s="516"/>
      <c r="VA70" s="516"/>
      <c r="VB70" s="516"/>
      <c r="VC70" s="516"/>
      <c r="VD70" s="516"/>
      <c r="VE70" s="516"/>
      <c r="VF70" s="516"/>
      <c r="VG70" s="516"/>
      <c r="VH70" s="516"/>
      <c r="VI70" s="516"/>
      <c r="VJ70" s="516"/>
      <c r="VK70" s="516"/>
      <c r="VL70" s="516"/>
      <c r="VM70" s="516"/>
      <c r="VN70" s="516"/>
      <c r="VO70" s="516"/>
      <c r="VP70" s="516"/>
      <c r="VQ70" s="516"/>
      <c r="VR70" s="516"/>
      <c r="VS70" s="516"/>
      <c r="VT70" s="516"/>
      <c r="VU70" s="516"/>
      <c r="VV70" s="516"/>
      <c r="VW70" s="516"/>
      <c r="VX70" s="516"/>
      <c r="VY70" s="516"/>
      <c r="VZ70" s="516"/>
      <c r="WA70" s="516"/>
      <c r="WB70" s="516"/>
      <c r="WC70" s="516"/>
      <c r="WD70" s="516"/>
      <c r="WE70" s="516"/>
      <c r="WF70" s="516"/>
      <c r="WG70" s="516"/>
      <c r="WH70" s="516"/>
      <c r="WI70" s="516"/>
      <c r="WJ70" s="516"/>
      <c r="WK70" s="516"/>
      <c r="WL70" s="516"/>
      <c r="WM70" s="516"/>
      <c r="WN70" s="516"/>
      <c r="WO70" s="516"/>
      <c r="WP70" s="516"/>
      <c r="WQ70" s="516"/>
      <c r="WR70" s="516"/>
      <c r="WS70" s="516"/>
      <c r="WT70" s="516"/>
      <c r="WU70" s="516"/>
      <c r="WV70" s="516"/>
      <c r="WW70" s="516"/>
      <c r="WX70" s="516"/>
      <c r="WY70" s="516"/>
      <c r="WZ70" s="516"/>
      <c r="XA70" s="516"/>
      <c r="XB70" s="516"/>
      <c r="XC70" s="516"/>
      <c r="XD70" s="516"/>
      <c r="XE70" s="516"/>
      <c r="XF70" s="516"/>
      <c r="XG70" s="516"/>
      <c r="XH70" s="516"/>
      <c r="XI70" s="516"/>
      <c r="XJ70" s="516"/>
      <c r="XK70" s="516"/>
      <c r="XL70" s="516"/>
      <c r="XM70" s="516"/>
      <c r="XN70" s="516"/>
      <c r="XO70" s="516"/>
      <c r="XP70" s="516"/>
      <c r="XQ70" s="516"/>
      <c r="XR70" s="516"/>
      <c r="XS70" s="516"/>
      <c r="XT70" s="516"/>
      <c r="XU70" s="516"/>
      <c r="XV70" s="516"/>
      <c r="XW70" s="516"/>
      <c r="XX70" s="516"/>
      <c r="XY70" s="516"/>
      <c r="XZ70" s="516"/>
      <c r="YA70" s="516"/>
      <c r="YB70" s="516"/>
      <c r="YC70" s="516"/>
      <c r="YD70" s="516"/>
      <c r="YE70" s="516"/>
      <c r="YF70" s="516"/>
      <c r="YG70" s="516"/>
      <c r="YH70" s="516"/>
      <c r="YI70" s="516"/>
      <c r="YJ70" s="516"/>
      <c r="YK70" s="516"/>
      <c r="YL70" s="516"/>
      <c r="YM70" s="516"/>
      <c r="YN70" s="516"/>
      <c r="YO70" s="516"/>
      <c r="YP70" s="516"/>
      <c r="YQ70" s="516"/>
      <c r="YR70" s="516"/>
      <c r="YS70" s="516"/>
      <c r="YT70" s="516"/>
      <c r="YU70" s="516"/>
      <c r="YV70" s="516"/>
      <c r="YW70" s="516"/>
      <c r="YX70" s="516"/>
      <c r="YY70" s="516"/>
      <c r="YZ70" s="516"/>
      <c r="ZA70" s="516"/>
      <c r="ZB70" s="516"/>
      <c r="ZC70" s="516"/>
      <c r="ZD70" s="516"/>
      <c r="ZE70" s="516"/>
      <c r="ZF70" s="516"/>
      <c r="ZG70" s="516"/>
      <c r="ZH70" s="516"/>
      <c r="ZI70" s="516"/>
      <c r="ZJ70" s="516"/>
      <c r="ZK70" s="516"/>
      <c r="ZL70" s="516"/>
      <c r="ZM70" s="516"/>
      <c r="ZN70" s="516"/>
      <c r="ZO70" s="516"/>
      <c r="ZP70" s="516"/>
      <c r="ZQ70" s="516"/>
      <c r="ZR70" s="516"/>
      <c r="ZS70" s="516"/>
      <c r="ZT70" s="516"/>
      <c r="ZU70" s="516"/>
      <c r="ZV70" s="516"/>
      <c r="ZW70" s="516"/>
      <c r="ZX70" s="516"/>
      <c r="ZY70" s="516"/>
      <c r="ZZ70" s="516"/>
      <c r="AAA70" s="516"/>
      <c r="AAB70" s="516"/>
      <c r="AAC70" s="516"/>
      <c r="AAD70" s="516"/>
      <c r="AAE70" s="516"/>
      <c r="AAF70" s="516"/>
      <c r="AAG70" s="516"/>
      <c r="AAH70" s="516"/>
      <c r="AAI70" s="516"/>
      <c r="AAJ70" s="516"/>
      <c r="AAK70" s="516"/>
      <c r="AAL70" s="516"/>
      <c r="AAM70" s="516"/>
      <c r="AAN70" s="516"/>
      <c r="AAO70" s="516"/>
      <c r="AAP70" s="516"/>
      <c r="AAQ70" s="516"/>
      <c r="AAR70" s="516"/>
      <c r="AAS70" s="516"/>
      <c r="AAT70" s="516"/>
      <c r="AAU70" s="516"/>
      <c r="AAV70" s="516"/>
      <c r="AAW70" s="516"/>
      <c r="AAX70" s="516"/>
      <c r="AAY70" s="516"/>
      <c r="AAZ70" s="516"/>
      <c r="ABA70" s="516"/>
      <c r="ABB70" s="516"/>
      <c r="ABC70" s="516"/>
      <c r="ABD70" s="516"/>
      <c r="ABE70" s="516"/>
      <c r="ABF70" s="516"/>
      <c r="ABG70" s="516"/>
      <c r="ABH70" s="516"/>
      <c r="ABI70" s="516"/>
      <c r="ABJ70" s="516"/>
      <c r="ABK70" s="516"/>
      <c r="ABL70" s="516"/>
      <c r="ABM70" s="516"/>
      <c r="ABN70" s="516"/>
      <c r="ABO70" s="516"/>
      <c r="ABP70" s="516"/>
      <c r="ABQ70" s="516"/>
      <c r="ABR70" s="516"/>
      <c r="ABS70" s="516"/>
      <c r="ABT70" s="516"/>
      <c r="ABU70" s="516"/>
      <c r="ABV70" s="516"/>
      <c r="ABW70" s="516"/>
      <c r="ABX70" s="516"/>
      <c r="ABY70" s="516"/>
      <c r="ABZ70" s="516"/>
      <c r="ACA70" s="516"/>
      <c r="ACB70" s="516"/>
      <c r="ACC70" s="516"/>
      <c r="ACD70" s="516"/>
      <c r="ACE70" s="516"/>
      <c r="ACF70" s="516"/>
      <c r="ACG70" s="516"/>
      <c r="ACH70" s="516"/>
      <c r="ACI70" s="516"/>
      <c r="ACJ70" s="516"/>
      <c r="ACK70" s="516"/>
      <c r="ACL70" s="516"/>
      <c r="ACM70" s="516"/>
      <c r="ACN70" s="516"/>
      <c r="ACO70" s="516"/>
      <c r="ACP70" s="516"/>
      <c r="ACQ70" s="516"/>
      <c r="ACR70" s="516"/>
      <c r="ACS70" s="516"/>
      <c r="ACT70" s="516"/>
      <c r="ACU70" s="516"/>
      <c r="ACV70" s="516"/>
      <c r="ACW70" s="516"/>
      <c r="ACX70" s="516"/>
      <c r="ACY70" s="516"/>
      <c r="ACZ70" s="516"/>
      <c r="ADA70" s="516"/>
      <c r="ADB70" s="516"/>
      <c r="ADC70" s="516"/>
      <c r="ADD70" s="516"/>
      <c r="ADE70" s="516"/>
      <c r="ADF70" s="516"/>
      <c r="ADG70" s="516"/>
      <c r="ADH70" s="516"/>
      <c r="ADI70" s="516"/>
      <c r="ADJ70" s="516"/>
      <c r="ADK70" s="516"/>
      <c r="ADL70" s="516"/>
      <c r="ADM70" s="516"/>
      <c r="ADN70" s="516"/>
      <c r="ADO70" s="516"/>
      <c r="ADP70" s="516"/>
      <c r="ADQ70" s="516"/>
      <c r="ADR70" s="516"/>
      <c r="ADS70" s="516"/>
      <c r="ADT70" s="516"/>
      <c r="ADU70" s="516"/>
      <c r="ADV70" s="516"/>
      <c r="ADW70" s="516"/>
      <c r="ADX70" s="516"/>
      <c r="ADY70" s="516"/>
      <c r="ADZ70" s="516"/>
      <c r="AEA70" s="516"/>
      <c r="AEB70" s="516"/>
      <c r="AEC70" s="516"/>
      <c r="AED70" s="516"/>
      <c r="AEE70" s="516"/>
      <c r="AEF70" s="516"/>
      <c r="AEG70" s="516"/>
      <c r="AEH70" s="516"/>
      <c r="AEI70" s="516"/>
      <c r="AEJ70" s="516"/>
      <c r="AEK70" s="516"/>
      <c r="AEL70" s="516"/>
      <c r="AEM70" s="516"/>
      <c r="AEN70" s="516"/>
      <c r="AEO70" s="516"/>
      <c r="AEP70" s="516"/>
      <c r="AEQ70" s="516"/>
      <c r="AER70" s="516"/>
      <c r="AES70" s="516"/>
      <c r="AET70" s="516"/>
      <c r="AEU70" s="516"/>
      <c r="AEV70" s="516"/>
      <c r="AEW70" s="516"/>
      <c r="AEX70" s="516"/>
      <c r="AEY70" s="516"/>
      <c r="AEZ70" s="516"/>
      <c r="AFA70" s="516"/>
      <c r="AFB70" s="516"/>
      <c r="AFC70" s="516"/>
      <c r="AFD70" s="516"/>
      <c r="AFE70" s="516"/>
      <c r="AFF70" s="516"/>
      <c r="AFG70" s="516"/>
      <c r="AFH70" s="516"/>
      <c r="AFI70" s="516"/>
      <c r="AFJ70" s="516"/>
      <c r="AFK70" s="516"/>
      <c r="AFL70" s="516"/>
      <c r="AFM70" s="516"/>
      <c r="AFN70" s="516"/>
      <c r="AFO70" s="516"/>
      <c r="AFP70" s="516"/>
      <c r="AFQ70" s="516"/>
      <c r="AFR70" s="516"/>
      <c r="AFS70" s="516"/>
      <c r="AFT70" s="516"/>
      <c r="AFU70" s="516"/>
      <c r="AFV70" s="516"/>
      <c r="AFW70" s="516"/>
      <c r="AFX70" s="516"/>
      <c r="AFY70" s="516"/>
      <c r="AFZ70" s="516"/>
      <c r="AGA70" s="516"/>
      <c r="AGB70" s="516"/>
      <c r="AGC70" s="516"/>
      <c r="AGD70" s="516"/>
      <c r="AGE70" s="516"/>
      <c r="AGF70" s="516"/>
      <c r="AGG70" s="516"/>
      <c r="AGH70" s="516"/>
      <c r="AGI70" s="516"/>
      <c r="AGJ70" s="516"/>
      <c r="AGK70" s="516"/>
      <c r="AGL70" s="516"/>
      <c r="AGM70" s="516"/>
      <c r="AGN70" s="516"/>
      <c r="AGO70" s="516"/>
      <c r="AGP70" s="516"/>
      <c r="AGQ70" s="516"/>
      <c r="AGR70" s="516"/>
      <c r="AGS70" s="516"/>
      <c r="AGT70" s="516"/>
      <c r="AGU70" s="516"/>
      <c r="AGV70" s="516"/>
      <c r="AGW70" s="516"/>
      <c r="AGX70" s="516"/>
      <c r="AGY70" s="516"/>
      <c r="AGZ70" s="516"/>
      <c r="AHA70" s="516"/>
      <c r="AHB70" s="516"/>
      <c r="AHC70" s="516"/>
      <c r="AHD70" s="516"/>
      <c r="AHE70" s="516"/>
      <c r="AHF70" s="516"/>
      <c r="AHG70" s="516"/>
      <c r="AHH70" s="516"/>
      <c r="AHI70" s="516"/>
      <c r="AHJ70" s="516"/>
      <c r="AHK70" s="516"/>
      <c r="AHL70" s="516"/>
      <c r="AHM70" s="516"/>
      <c r="AHN70" s="516"/>
      <c r="AHO70" s="516"/>
      <c r="AHP70" s="516"/>
      <c r="AHQ70" s="516"/>
      <c r="AHR70" s="516"/>
      <c r="AHS70" s="516"/>
      <c r="AHT70" s="516"/>
      <c r="AHU70" s="516"/>
      <c r="AHV70" s="516"/>
      <c r="AHW70" s="516"/>
      <c r="AHX70" s="516"/>
      <c r="AHY70" s="516"/>
      <c r="AHZ70" s="516"/>
      <c r="AIA70" s="516"/>
      <c r="AIB70" s="516"/>
      <c r="AIC70" s="516"/>
      <c r="AID70" s="516"/>
      <c r="AIE70" s="516"/>
      <c r="AIF70" s="516"/>
      <c r="AIG70" s="516"/>
      <c r="AIH70" s="516"/>
      <c r="AII70" s="516"/>
      <c r="AIJ70" s="516"/>
      <c r="AIK70" s="516"/>
      <c r="AIL70" s="516"/>
      <c r="AIM70" s="516"/>
      <c r="AIN70" s="516"/>
      <c r="AIO70" s="516"/>
      <c r="AIP70" s="516"/>
      <c r="AIQ70" s="516"/>
      <c r="AIR70" s="516"/>
      <c r="AIS70" s="516"/>
      <c r="AIT70" s="516"/>
      <c r="AIU70" s="516"/>
      <c r="AIV70" s="516"/>
      <c r="AIW70" s="516"/>
      <c r="AIX70" s="516"/>
      <c r="AIY70" s="516"/>
      <c r="AIZ70" s="516"/>
      <c r="AJA70" s="516"/>
      <c r="AJB70" s="516"/>
      <c r="AJC70" s="516"/>
      <c r="AJD70" s="516"/>
      <c r="AJE70" s="516"/>
      <c r="AJF70" s="516"/>
      <c r="AJG70" s="516"/>
      <c r="AJH70" s="516"/>
      <c r="AJI70" s="516"/>
      <c r="AJJ70" s="516"/>
      <c r="AJK70" s="516"/>
      <c r="AJL70" s="516"/>
      <c r="AJM70" s="516"/>
      <c r="AJN70" s="516"/>
      <c r="AJO70" s="516"/>
      <c r="AJP70" s="516"/>
      <c r="AJQ70" s="516"/>
      <c r="AJR70" s="516"/>
      <c r="AJS70" s="516"/>
      <c r="AJT70" s="516"/>
      <c r="AJU70" s="516"/>
      <c r="AJV70" s="516"/>
      <c r="AJW70" s="516"/>
      <c r="AJX70" s="516"/>
      <c r="AJY70" s="516"/>
      <c r="AJZ70" s="516"/>
      <c r="AKA70" s="516"/>
      <c r="AKB70" s="516"/>
      <c r="AKC70" s="516"/>
      <c r="AKD70" s="516"/>
      <c r="AKE70" s="516"/>
      <c r="AKF70" s="516"/>
      <c r="AKG70" s="516"/>
      <c r="AKH70" s="516"/>
      <c r="AKI70" s="516"/>
      <c r="AKJ70" s="516"/>
      <c r="AKK70" s="516"/>
      <c r="AKL70" s="516"/>
      <c r="AKM70" s="516"/>
      <c r="AKN70" s="516"/>
      <c r="AKO70" s="516"/>
      <c r="AKP70" s="516"/>
      <c r="AKQ70" s="516"/>
      <c r="AKR70" s="516"/>
      <c r="AKS70" s="516"/>
      <c r="AKT70" s="516"/>
      <c r="AKU70" s="516"/>
      <c r="AKV70" s="516"/>
      <c r="AKW70" s="516"/>
      <c r="AKX70" s="516"/>
      <c r="AKY70" s="516"/>
      <c r="AKZ70" s="516"/>
      <c r="ALA70" s="516"/>
      <c r="ALB70" s="516"/>
      <c r="ALC70" s="516"/>
      <c r="ALD70" s="516"/>
      <c r="ALE70" s="516"/>
      <c r="ALF70" s="516"/>
      <c r="ALG70" s="516"/>
      <c r="ALH70" s="516"/>
      <c r="ALI70" s="516"/>
      <c r="ALJ70" s="516"/>
      <c r="ALK70" s="516"/>
      <c r="ALL70" s="516"/>
      <c r="ALM70" s="516"/>
      <c r="ALN70" s="516"/>
      <c r="ALO70" s="516"/>
      <c r="ALP70" s="516"/>
      <c r="ALQ70" s="516"/>
      <c r="ALR70" s="516"/>
      <c r="ALS70" s="516"/>
      <c r="ALT70" s="516"/>
      <c r="ALU70" s="516"/>
      <c r="ALV70" s="516"/>
      <c r="ALW70" s="516"/>
      <c r="ALX70" s="516"/>
      <c r="ALY70" s="516"/>
      <c r="ALZ70" s="516"/>
      <c r="AMA70" s="516"/>
      <c r="AMB70" s="516"/>
      <c r="AMC70" s="516"/>
      <c r="AMD70" s="516"/>
      <c r="AME70" s="516"/>
      <c r="AMF70" s="516"/>
      <c r="AMG70" s="516"/>
      <c r="AMH70" s="516"/>
      <c r="AMI70" s="516"/>
      <c r="AMJ70" s="516"/>
      <c r="AMK70" s="516"/>
      <c r="AML70" s="516"/>
      <c r="AMM70" s="516"/>
      <c r="AMN70" s="516"/>
      <c r="AMO70" s="516"/>
      <c r="AMP70" s="516"/>
      <c r="AMQ70" s="516"/>
      <c r="AMR70" s="516"/>
      <c r="AMS70" s="516"/>
      <c r="AMT70" s="516"/>
      <c r="AMU70" s="516"/>
      <c r="AMV70" s="516"/>
      <c r="AMW70" s="516"/>
      <c r="AMX70" s="516"/>
      <c r="AMY70" s="516"/>
      <c r="AMZ70" s="516"/>
      <c r="ANA70" s="516"/>
      <c r="ANB70" s="516"/>
      <c r="ANC70" s="516"/>
      <c r="AND70" s="516"/>
      <c r="ANE70" s="516"/>
      <c r="ANF70" s="516"/>
      <c r="ANG70" s="516"/>
      <c r="ANH70" s="516"/>
      <c r="ANI70" s="516"/>
      <c r="ANJ70" s="516"/>
      <c r="ANK70" s="516"/>
      <c r="ANL70" s="516"/>
      <c r="ANM70" s="516"/>
      <c r="ANN70" s="516"/>
      <c r="ANO70" s="516"/>
      <c r="ANP70" s="516"/>
      <c r="ANQ70" s="516"/>
      <c r="ANR70" s="516"/>
      <c r="ANS70" s="516"/>
      <c r="ANT70" s="516"/>
      <c r="ANU70" s="516"/>
      <c r="ANV70" s="516"/>
      <c r="ANW70" s="516"/>
      <c r="ANX70" s="516"/>
      <c r="ANY70" s="516"/>
      <c r="ANZ70" s="516"/>
      <c r="AOA70" s="516"/>
      <c r="AOB70" s="516"/>
      <c r="AOC70" s="516"/>
      <c r="AOD70" s="516"/>
      <c r="AOE70" s="516"/>
      <c r="AOF70" s="516"/>
      <c r="AOG70" s="516"/>
      <c r="AOH70" s="516"/>
      <c r="AOI70" s="516"/>
      <c r="AOJ70" s="516"/>
      <c r="AOK70" s="516"/>
      <c r="AOL70" s="516"/>
      <c r="AOM70" s="516"/>
      <c r="AON70" s="516"/>
      <c r="AOO70" s="516"/>
      <c r="AOP70" s="516"/>
      <c r="AOQ70" s="516"/>
      <c r="AOR70" s="516"/>
      <c r="AOS70" s="516"/>
      <c r="AOT70" s="516"/>
      <c r="AOU70" s="516"/>
      <c r="AOV70" s="516"/>
      <c r="AOW70" s="516"/>
      <c r="AOX70" s="516"/>
      <c r="AOY70" s="516"/>
      <c r="AOZ70" s="516"/>
      <c r="APA70" s="516"/>
      <c r="APB70" s="516"/>
      <c r="APC70" s="516"/>
      <c r="APD70" s="516"/>
      <c r="APE70" s="516"/>
      <c r="APF70" s="516"/>
      <c r="APG70" s="516"/>
      <c r="APH70" s="516"/>
      <c r="API70" s="516"/>
      <c r="APJ70" s="516"/>
      <c r="APK70" s="516"/>
      <c r="APL70" s="516"/>
      <c r="APM70" s="516"/>
      <c r="APN70" s="516"/>
      <c r="APO70" s="516"/>
      <c r="APP70" s="516"/>
      <c r="APQ70" s="516"/>
      <c r="APR70" s="516"/>
      <c r="APS70" s="516"/>
      <c r="APT70" s="516"/>
      <c r="APU70" s="516"/>
      <c r="APV70" s="516"/>
      <c r="APW70" s="516"/>
      <c r="APX70" s="516"/>
      <c r="APY70" s="516"/>
      <c r="APZ70" s="516"/>
      <c r="AQA70" s="516"/>
      <c r="AQB70" s="516"/>
      <c r="AQC70" s="516"/>
      <c r="AQD70" s="516"/>
      <c r="AQE70" s="516"/>
      <c r="AQF70" s="516"/>
      <c r="AQG70" s="516"/>
      <c r="AQH70" s="516"/>
      <c r="AQI70" s="516"/>
      <c r="AQJ70" s="516"/>
      <c r="AQK70" s="516"/>
      <c r="AQL70" s="516"/>
      <c r="AQM70" s="516"/>
      <c r="AQN70" s="516"/>
      <c r="AQO70" s="516"/>
      <c r="AQP70" s="516"/>
      <c r="AQQ70" s="516"/>
      <c r="AQR70" s="516"/>
      <c r="AQS70" s="516"/>
      <c r="AQT70" s="516"/>
      <c r="AQU70" s="516"/>
      <c r="AQV70" s="516"/>
      <c r="AQW70" s="516"/>
      <c r="AQX70" s="516"/>
      <c r="AQY70" s="516"/>
      <c r="AQZ70" s="516"/>
      <c r="ARA70" s="516"/>
      <c r="ARB70" s="516"/>
      <c r="ARC70" s="516"/>
      <c r="ARD70" s="516"/>
      <c r="ARE70" s="516"/>
      <c r="ARF70" s="516"/>
      <c r="ARG70" s="516"/>
      <c r="ARH70" s="516"/>
      <c r="ARI70" s="516"/>
      <c r="ARJ70" s="516"/>
      <c r="ARK70" s="516"/>
      <c r="ARL70" s="516"/>
      <c r="ARM70" s="516"/>
      <c r="ARN70" s="516"/>
      <c r="ARO70" s="516"/>
      <c r="ARP70" s="516"/>
      <c r="ARQ70" s="516"/>
      <c r="ARR70" s="516"/>
      <c r="ARS70" s="516"/>
      <c r="ART70" s="516"/>
      <c r="ARU70" s="516"/>
      <c r="ARV70" s="516"/>
      <c r="ARW70" s="516"/>
      <c r="ARX70" s="516"/>
      <c r="ARY70" s="516"/>
      <c r="ARZ70" s="516"/>
      <c r="ASA70" s="516"/>
      <c r="ASB70" s="516"/>
      <c r="ASC70" s="516"/>
      <c r="ASD70" s="516"/>
      <c r="ASE70" s="516"/>
      <c r="ASF70" s="516"/>
      <c r="ASG70" s="516"/>
      <c r="ASH70" s="516"/>
      <c r="ASI70" s="516"/>
      <c r="ASJ70" s="516"/>
      <c r="ASK70" s="516"/>
      <c r="ASL70" s="516"/>
      <c r="ASM70" s="516"/>
      <c r="ASN70" s="516"/>
      <c r="ASO70" s="516"/>
      <c r="ASP70" s="516"/>
      <c r="ASQ70" s="516"/>
      <c r="ASR70" s="516"/>
      <c r="ASS70" s="516"/>
      <c r="AST70" s="516"/>
      <c r="ASU70" s="516"/>
      <c r="ASV70" s="516"/>
      <c r="ASW70" s="516"/>
      <c r="ASX70" s="516"/>
      <c r="ASY70" s="516"/>
      <c r="ASZ70" s="516"/>
      <c r="ATA70" s="516"/>
      <c r="ATB70" s="516"/>
      <c r="ATC70" s="516"/>
      <c r="ATD70" s="516"/>
      <c r="ATE70" s="516"/>
      <c r="ATF70" s="516"/>
      <c r="ATG70" s="516"/>
      <c r="ATH70" s="516"/>
      <c r="ATI70" s="516"/>
      <c r="ATJ70" s="516"/>
      <c r="ATK70" s="516"/>
      <c r="ATL70" s="516"/>
      <c r="ATM70" s="516"/>
      <c r="ATN70" s="516"/>
      <c r="ATO70" s="516"/>
      <c r="ATP70" s="516"/>
      <c r="ATQ70" s="516"/>
      <c r="ATR70" s="516"/>
      <c r="ATS70" s="516"/>
      <c r="ATT70" s="516"/>
      <c r="ATU70" s="516"/>
      <c r="ATV70" s="516"/>
      <c r="ATW70" s="516"/>
      <c r="ATX70" s="516"/>
      <c r="ATY70" s="516"/>
      <c r="ATZ70" s="516"/>
      <c r="AUA70" s="516"/>
      <c r="AUB70" s="516"/>
      <c r="AUC70" s="516"/>
      <c r="AUD70" s="516"/>
      <c r="AUE70" s="516"/>
      <c r="AUF70" s="516"/>
      <c r="AUG70" s="516"/>
      <c r="AUH70" s="516"/>
      <c r="AUI70" s="516"/>
      <c r="AUJ70" s="516"/>
      <c r="AUK70" s="516"/>
      <c r="AUL70" s="516"/>
      <c r="AUM70" s="516"/>
      <c r="AUN70" s="516"/>
      <c r="AUO70" s="516"/>
      <c r="AUP70" s="516"/>
      <c r="AUQ70" s="516"/>
      <c r="AUR70" s="516"/>
      <c r="AUS70" s="516"/>
      <c r="AUT70" s="516"/>
      <c r="AUU70" s="516"/>
      <c r="AUV70" s="516"/>
      <c r="AUW70" s="516"/>
      <c r="AUX70" s="516"/>
      <c r="AUY70" s="516"/>
      <c r="AUZ70" s="516"/>
      <c r="AVA70" s="516"/>
      <c r="AVB70" s="516"/>
      <c r="AVC70" s="516"/>
      <c r="AVD70" s="516"/>
      <c r="AVE70" s="516"/>
      <c r="AVF70" s="516"/>
      <c r="AVG70" s="516"/>
      <c r="AVH70" s="516"/>
      <c r="AVI70" s="516"/>
      <c r="AVJ70" s="516"/>
      <c r="AVK70" s="516"/>
      <c r="AVL70" s="516"/>
      <c r="AVM70" s="516"/>
      <c r="AVN70" s="516"/>
      <c r="AVO70" s="516"/>
      <c r="AVP70" s="516"/>
      <c r="AVQ70" s="516"/>
      <c r="AVR70" s="516"/>
      <c r="AVS70" s="516"/>
      <c r="AVT70" s="516"/>
      <c r="AVU70" s="516"/>
      <c r="AVV70" s="516"/>
      <c r="AVW70" s="516"/>
      <c r="AVX70" s="516"/>
      <c r="AVY70" s="516"/>
      <c r="AVZ70" s="516"/>
      <c r="AWA70" s="516"/>
      <c r="AWB70" s="516"/>
      <c r="AWC70" s="516"/>
      <c r="AWD70" s="516"/>
      <c r="AWE70" s="516"/>
      <c r="AWF70" s="516"/>
      <c r="AWG70" s="516"/>
      <c r="AWH70" s="516"/>
      <c r="AWI70" s="516"/>
      <c r="AWJ70" s="516"/>
      <c r="AWK70" s="516"/>
      <c r="AWL70" s="516"/>
      <c r="AWM70" s="516"/>
      <c r="AWN70" s="516"/>
      <c r="AWO70" s="516"/>
      <c r="AWP70" s="516"/>
      <c r="AWQ70" s="516"/>
      <c r="AWR70" s="516"/>
      <c r="AWS70" s="516"/>
      <c r="AWT70" s="516"/>
      <c r="AWU70" s="516"/>
      <c r="AWV70" s="516"/>
      <c r="AWW70" s="516"/>
      <c r="AWX70" s="516"/>
      <c r="AWY70" s="516"/>
      <c r="AWZ70" s="516"/>
      <c r="AXA70" s="516"/>
      <c r="AXB70" s="516"/>
      <c r="AXC70" s="516"/>
      <c r="AXD70" s="516"/>
      <c r="AXE70" s="516"/>
      <c r="AXF70" s="516"/>
      <c r="AXG70" s="516"/>
      <c r="AXH70" s="516"/>
      <c r="AXI70" s="516"/>
      <c r="AXJ70" s="516"/>
      <c r="AXK70" s="516"/>
      <c r="AXL70" s="516"/>
      <c r="AXM70" s="516"/>
      <c r="AXN70" s="516"/>
      <c r="AXO70" s="516"/>
      <c r="AXP70" s="516"/>
      <c r="AXQ70" s="516"/>
      <c r="AXR70" s="516"/>
      <c r="AXS70" s="516"/>
      <c r="AXT70" s="516"/>
      <c r="AXU70" s="516"/>
      <c r="AXV70" s="516"/>
      <c r="AXW70" s="516"/>
      <c r="AXX70" s="516"/>
      <c r="AXY70" s="516"/>
      <c r="AXZ70" s="516"/>
      <c r="AYA70" s="516"/>
      <c r="AYB70" s="516"/>
      <c r="AYC70" s="516"/>
      <c r="AYD70" s="516"/>
      <c r="AYE70" s="516"/>
      <c r="AYF70" s="516"/>
      <c r="AYG70" s="516"/>
      <c r="AYH70" s="516"/>
      <c r="AYI70" s="516"/>
      <c r="AYJ70" s="516"/>
      <c r="AYK70" s="516"/>
      <c r="AYL70" s="516"/>
      <c r="AYM70" s="516"/>
      <c r="AYN70" s="516"/>
      <c r="AYO70" s="516"/>
      <c r="AYP70" s="516"/>
      <c r="AYQ70" s="516"/>
      <c r="AYR70" s="516"/>
      <c r="AYS70" s="516"/>
      <c r="AYT70" s="516"/>
      <c r="AYU70" s="516"/>
      <c r="AYV70" s="516"/>
      <c r="AYW70" s="516"/>
      <c r="AYX70" s="516"/>
      <c r="AYY70" s="516"/>
      <c r="AYZ70" s="516"/>
      <c r="AZA70" s="516"/>
      <c r="AZB70" s="516"/>
      <c r="AZC70" s="516"/>
      <c r="AZD70" s="516"/>
      <c r="AZE70" s="516"/>
      <c r="AZF70" s="516"/>
      <c r="AZG70" s="516"/>
      <c r="AZH70" s="516"/>
      <c r="AZI70" s="516"/>
      <c r="AZJ70" s="516"/>
      <c r="AZK70" s="516"/>
      <c r="AZL70" s="516"/>
      <c r="AZM70" s="516"/>
      <c r="AZN70" s="516"/>
      <c r="AZO70" s="516"/>
      <c r="AZP70" s="516"/>
      <c r="AZQ70" s="516"/>
      <c r="AZR70" s="516"/>
      <c r="AZS70" s="516"/>
      <c r="AZT70" s="516"/>
      <c r="AZU70" s="516"/>
      <c r="AZV70" s="516"/>
      <c r="AZW70" s="516"/>
      <c r="AZX70" s="516"/>
      <c r="AZY70" s="516"/>
      <c r="AZZ70" s="516"/>
      <c r="BAA70" s="516"/>
      <c r="BAB70" s="516"/>
      <c r="BAC70" s="516"/>
      <c r="BAD70" s="516"/>
      <c r="BAE70" s="516"/>
      <c r="BAF70" s="516"/>
      <c r="BAG70" s="516"/>
      <c r="BAH70" s="516"/>
      <c r="BAI70" s="516"/>
      <c r="BAJ70" s="516"/>
      <c r="BAK70" s="516"/>
      <c r="BAL70" s="516"/>
      <c r="BAM70" s="516"/>
      <c r="BAN70" s="516"/>
      <c r="BAO70" s="516"/>
      <c r="BAP70" s="516"/>
      <c r="BAQ70" s="516"/>
      <c r="BAR70" s="516"/>
      <c r="BAS70" s="516"/>
      <c r="BAT70" s="516"/>
      <c r="BAU70" s="516"/>
      <c r="BAV70" s="516"/>
      <c r="BAW70" s="516"/>
      <c r="BAX70" s="516"/>
      <c r="BAY70" s="516"/>
      <c r="BAZ70" s="516"/>
      <c r="BBA70" s="516"/>
      <c r="BBB70" s="516"/>
      <c r="BBC70" s="516"/>
      <c r="BBD70" s="516"/>
      <c r="BBE70" s="516"/>
      <c r="BBF70" s="516"/>
      <c r="BBG70" s="516"/>
      <c r="BBH70" s="516"/>
      <c r="BBI70" s="516"/>
      <c r="BBJ70" s="516"/>
      <c r="BBK70" s="516"/>
      <c r="BBL70" s="516"/>
      <c r="BBM70" s="516"/>
      <c r="BBN70" s="516"/>
      <c r="BBO70" s="516"/>
      <c r="BBP70" s="516"/>
      <c r="BBQ70" s="516"/>
      <c r="BBR70" s="516"/>
      <c r="BBS70" s="516"/>
      <c r="BBT70" s="516"/>
      <c r="BBU70" s="516"/>
      <c r="BBV70" s="516"/>
      <c r="BBW70" s="516"/>
      <c r="BBX70" s="516"/>
      <c r="BBY70" s="516"/>
      <c r="BBZ70" s="516"/>
      <c r="BCA70" s="516"/>
      <c r="BCB70" s="516"/>
      <c r="BCC70" s="516"/>
      <c r="BCD70" s="516"/>
      <c r="BCE70" s="516"/>
      <c r="BCF70" s="516"/>
      <c r="BCG70" s="516"/>
      <c r="BCH70" s="516"/>
      <c r="BCI70" s="516"/>
      <c r="BCJ70" s="516"/>
      <c r="BCK70" s="516"/>
      <c r="BCL70" s="516"/>
      <c r="BCM70" s="516"/>
      <c r="BCN70" s="516"/>
      <c r="BCO70" s="516"/>
      <c r="BCP70" s="516"/>
      <c r="BCQ70" s="516"/>
      <c r="BCR70" s="516"/>
      <c r="BCS70" s="516"/>
      <c r="BCT70" s="516"/>
      <c r="BCU70" s="516"/>
      <c r="BCV70" s="516"/>
      <c r="BCW70" s="516"/>
      <c r="BCX70" s="516"/>
      <c r="BCY70" s="516"/>
      <c r="BCZ70" s="516"/>
      <c r="BDA70" s="516"/>
      <c r="BDB70" s="516"/>
      <c r="BDC70" s="516"/>
      <c r="BDD70" s="516"/>
      <c r="BDE70" s="516"/>
      <c r="BDF70" s="516"/>
      <c r="BDG70" s="516"/>
      <c r="BDH70" s="516"/>
      <c r="BDI70" s="516"/>
      <c r="BDJ70" s="516"/>
      <c r="BDK70" s="516"/>
      <c r="BDL70" s="516"/>
      <c r="BDM70" s="516"/>
      <c r="BDN70" s="516"/>
      <c r="BDO70" s="516"/>
      <c r="BDP70" s="516"/>
      <c r="BDQ70" s="516"/>
      <c r="BDR70" s="516"/>
      <c r="BDS70" s="516"/>
      <c r="BDT70" s="516"/>
      <c r="BDU70" s="516"/>
      <c r="BDV70" s="516"/>
      <c r="BDW70" s="516"/>
      <c r="BDX70" s="516"/>
      <c r="BDY70" s="516"/>
      <c r="BDZ70" s="516"/>
      <c r="BEA70" s="516"/>
      <c r="BEB70" s="516"/>
      <c r="BEC70" s="516"/>
      <c r="BED70" s="516"/>
      <c r="BEE70" s="516"/>
      <c r="BEF70" s="516"/>
      <c r="BEG70" s="516"/>
      <c r="BEH70" s="516"/>
      <c r="BEI70" s="516"/>
      <c r="BEJ70" s="516"/>
      <c r="BEK70" s="516"/>
      <c r="BEL70" s="516"/>
      <c r="BEM70" s="516"/>
      <c r="BEN70" s="516"/>
      <c r="BEO70" s="516"/>
      <c r="BEP70" s="516"/>
      <c r="BEQ70" s="516"/>
      <c r="BER70" s="516"/>
      <c r="BES70" s="516"/>
      <c r="BET70" s="516"/>
      <c r="BEU70" s="516"/>
      <c r="BEV70" s="516"/>
      <c r="BEW70" s="516"/>
      <c r="BEX70" s="516"/>
      <c r="BEY70" s="516"/>
      <c r="BEZ70" s="516"/>
      <c r="BFA70" s="516"/>
      <c r="BFB70" s="516"/>
      <c r="BFC70" s="516"/>
      <c r="BFD70" s="516"/>
      <c r="BFE70" s="516"/>
      <c r="BFF70" s="516"/>
      <c r="BFG70" s="516"/>
      <c r="BFH70" s="516"/>
      <c r="BFI70" s="516"/>
      <c r="BFJ70" s="516"/>
      <c r="BFK70" s="516"/>
      <c r="BFL70" s="516"/>
      <c r="BFM70" s="516"/>
      <c r="BFN70" s="516"/>
      <c r="BFO70" s="516"/>
      <c r="BFP70" s="516"/>
      <c r="BFQ70" s="516"/>
      <c r="BFR70" s="516"/>
      <c r="BFS70" s="516"/>
      <c r="BFT70" s="516"/>
      <c r="BFU70" s="516"/>
      <c r="BFV70" s="516"/>
      <c r="BFW70" s="516"/>
      <c r="BFX70" s="516"/>
      <c r="BFY70" s="516"/>
      <c r="BFZ70" s="516"/>
      <c r="BGA70" s="516"/>
      <c r="BGB70" s="516"/>
      <c r="BGC70" s="516"/>
      <c r="BGD70" s="516"/>
      <c r="BGE70" s="516"/>
      <c r="BGF70" s="516"/>
      <c r="BGG70" s="516"/>
      <c r="BGH70" s="516"/>
      <c r="BGI70" s="516"/>
      <c r="BGJ70" s="516"/>
      <c r="BGK70" s="516"/>
      <c r="BGL70" s="516"/>
      <c r="BGM70" s="516"/>
      <c r="BGN70" s="516"/>
      <c r="BGO70" s="516"/>
      <c r="BGP70" s="516"/>
      <c r="BGQ70" s="516"/>
      <c r="BGR70" s="516"/>
      <c r="BGS70" s="516"/>
      <c r="BGT70" s="516"/>
      <c r="BGU70" s="516"/>
      <c r="BGV70" s="516"/>
      <c r="BGW70" s="516"/>
      <c r="BGX70" s="516"/>
      <c r="BGY70" s="516"/>
      <c r="BGZ70" s="516"/>
      <c r="BHA70" s="516"/>
      <c r="BHB70" s="516"/>
      <c r="BHC70" s="516"/>
      <c r="BHD70" s="516"/>
      <c r="BHE70" s="516"/>
      <c r="BHF70" s="516"/>
      <c r="BHG70" s="516"/>
      <c r="BHH70" s="516"/>
      <c r="BHI70" s="516"/>
      <c r="BHJ70" s="516"/>
      <c r="BHK70" s="516"/>
      <c r="BHL70" s="516"/>
      <c r="BHM70" s="516"/>
      <c r="BHN70" s="516"/>
      <c r="BHO70" s="516"/>
      <c r="BHP70" s="516"/>
      <c r="BHQ70" s="516"/>
      <c r="BHR70" s="516"/>
      <c r="BHS70" s="516"/>
      <c r="BHT70" s="516"/>
      <c r="BHU70" s="516"/>
      <c r="BHV70" s="516"/>
      <c r="BHW70" s="516"/>
      <c r="BHX70" s="516"/>
      <c r="BHY70" s="516"/>
      <c r="BHZ70" s="516"/>
      <c r="BIA70" s="516"/>
      <c r="BIB70" s="516"/>
      <c r="BIC70" s="516"/>
      <c r="BID70" s="516"/>
      <c r="BIE70" s="516"/>
      <c r="BIF70" s="516"/>
      <c r="BIG70" s="516"/>
      <c r="BIH70" s="516"/>
      <c r="BII70" s="516"/>
      <c r="BIJ70" s="516"/>
      <c r="BIK70" s="516"/>
      <c r="BIL70" s="516"/>
      <c r="BIM70" s="516"/>
      <c r="BIN70" s="516"/>
      <c r="BIO70" s="516"/>
      <c r="BIP70" s="516"/>
      <c r="BIQ70" s="516"/>
      <c r="BIR70" s="516"/>
      <c r="BIS70" s="516"/>
      <c r="BIT70" s="516"/>
      <c r="BIU70" s="516"/>
      <c r="BIV70" s="516"/>
      <c r="BIW70" s="516"/>
      <c r="BIX70" s="516"/>
      <c r="BIY70" s="516"/>
      <c r="BIZ70" s="516"/>
      <c r="BJA70" s="516"/>
      <c r="BJB70" s="516"/>
      <c r="BJC70" s="516"/>
      <c r="BJD70" s="516"/>
      <c r="BJE70" s="516"/>
      <c r="BJF70" s="516"/>
      <c r="BJG70" s="516"/>
      <c r="BJH70" s="516"/>
      <c r="BJI70" s="516"/>
      <c r="BJJ70" s="516"/>
      <c r="BJK70" s="516"/>
      <c r="BJL70" s="516"/>
      <c r="BJM70" s="516"/>
      <c r="BJN70" s="516"/>
      <c r="BJO70" s="516"/>
      <c r="BJP70" s="516"/>
      <c r="BJQ70" s="516"/>
      <c r="BJR70" s="516"/>
      <c r="BJS70" s="516"/>
      <c r="BJT70" s="516"/>
      <c r="BJU70" s="516"/>
      <c r="BJV70" s="516"/>
      <c r="BJW70" s="516"/>
      <c r="BJX70" s="516"/>
      <c r="BJY70" s="516"/>
      <c r="BJZ70" s="516"/>
      <c r="BKA70" s="516"/>
      <c r="BKB70" s="516"/>
      <c r="BKC70" s="516"/>
      <c r="BKD70" s="516"/>
      <c r="BKE70" s="516"/>
      <c r="BKF70" s="516"/>
      <c r="BKG70" s="516"/>
      <c r="BKH70" s="516"/>
      <c r="BKI70" s="516"/>
      <c r="BKJ70" s="516"/>
      <c r="BKK70" s="516"/>
      <c r="BKL70" s="516"/>
      <c r="BKM70" s="516"/>
      <c r="BKN70" s="516"/>
      <c r="BKO70" s="516"/>
      <c r="BKP70" s="516"/>
      <c r="BKQ70" s="516"/>
      <c r="BKR70" s="516"/>
      <c r="BKS70" s="516"/>
      <c r="BKT70" s="516"/>
      <c r="BKU70" s="516"/>
      <c r="BKV70" s="516"/>
      <c r="BKW70" s="516"/>
      <c r="BKX70" s="516"/>
      <c r="BKY70" s="516"/>
      <c r="BKZ70" s="516"/>
      <c r="BLA70" s="516"/>
      <c r="BLB70" s="516"/>
      <c r="BLC70" s="516"/>
      <c r="BLD70" s="516"/>
      <c r="BLE70" s="516"/>
      <c r="BLF70" s="516"/>
      <c r="BLG70" s="516"/>
      <c r="BLH70" s="516"/>
      <c r="BLI70" s="516"/>
      <c r="BLJ70" s="516"/>
      <c r="BLK70" s="516"/>
      <c r="BLL70" s="516"/>
      <c r="BLM70" s="516"/>
      <c r="BLN70" s="516"/>
      <c r="BLO70" s="516"/>
      <c r="BLP70" s="516"/>
      <c r="BLQ70" s="516"/>
      <c r="BLR70" s="516"/>
      <c r="BLS70" s="516"/>
      <c r="BLT70" s="516"/>
      <c r="BLU70" s="516"/>
      <c r="BLV70" s="516"/>
      <c r="BLW70" s="516"/>
      <c r="BLX70" s="516"/>
      <c r="BLY70" s="516"/>
      <c r="BLZ70" s="516"/>
      <c r="BMA70" s="516"/>
      <c r="BMB70" s="516"/>
      <c r="BMC70" s="516"/>
      <c r="BMD70" s="516"/>
      <c r="BME70" s="516"/>
      <c r="BMF70" s="516"/>
      <c r="BMG70" s="516"/>
      <c r="BMH70" s="516"/>
      <c r="BMI70" s="516"/>
      <c r="BMJ70" s="516"/>
      <c r="BMK70" s="516"/>
      <c r="BML70" s="516"/>
      <c r="BMM70" s="516"/>
      <c r="BMN70" s="516"/>
      <c r="BMO70" s="516"/>
      <c r="BMP70" s="516"/>
      <c r="BMQ70" s="516"/>
      <c r="BMR70" s="516"/>
      <c r="BMS70" s="516"/>
      <c r="BMT70" s="516"/>
      <c r="BMU70" s="516"/>
      <c r="BMV70" s="516"/>
      <c r="BMW70" s="516"/>
      <c r="BMX70" s="516"/>
      <c r="BMY70" s="516"/>
      <c r="BMZ70" s="516"/>
      <c r="BNA70" s="516"/>
      <c r="BNB70" s="516"/>
      <c r="BNC70" s="516"/>
      <c r="BND70" s="516"/>
      <c r="BNE70" s="516"/>
      <c r="BNF70" s="516"/>
      <c r="BNG70" s="516"/>
      <c r="BNH70" s="516"/>
      <c r="BNI70" s="516"/>
      <c r="BNJ70" s="516"/>
      <c r="BNK70" s="516"/>
      <c r="BNL70" s="516"/>
      <c r="BNM70" s="516"/>
      <c r="BNN70" s="516"/>
      <c r="BNO70" s="516"/>
      <c r="BNP70" s="516"/>
      <c r="BNQ70" s="516"/>
      <c r="BNR70" s="516"/>
      <c r="BNS70" s="516"/>
      <c r="BNT70" s="516"/>
      <c r="BNU70" s="516"/>
      <c r="BNV70" s="516"/>
      <c r="BNW70" s="516"/>
      <c r="BNX70" s="516"/>
      <c r="BNY70" s="516"/>
      <c r="BNZ70" s="516"/>
      <c r="BOA70" s="516"/>
      <c r="BOB70" s="516"/>
      <c r="BOC70" s="516"/>
      <c r="BOD70" s="516"/>
      <c r="BOE70" s="516"/>
      <c r="BOF70" s="516"/>
      <c r="BOG70" s="516"/>
      <c r="BOH70" s="516"/>
      <c r="BOI70" s="516"/>
      <c r="BOJ70" s="516"/>
      <c r="BOK70" s="516"/>
      <c r="BOL70" s="516"/>
      <c r="BOM70" s="516"/>
      <c r="BON70" s="516"/>
      <c r="BOO70" s="516"/>
      <c r="BOP70" s="516"/>
      <c r="BOQ70" s="516"/>
      <c r="BOR70" s="516"/>
      <c r="BOS70" s="516"/>
      <c r="BOT70" s="516"/>
      <c r="BOU70" s="516"/>
      <c r="BOV70" s="516"/>
      <c r="BOW70" s="516"/>
      <c r="BOX70" s="516"/>
      <c r="BOY70" s="516"/>
      <c r="BOZ70" s="516"/>
      <c r="BPA70" s="516"/>
      <c r="BPB70" s="516"/>
      <c r="BPC70" s="516"/>
      <c r="BPD70" s="516"/>
      <c r="BPE70" s="516"/>
      <c r="BPF70" s="516"/>
      <c r="BPG70" s="516"/>
      <c r="BPH70" s="516"/>
      <c r="BPI70" s="516"/>
      <c r="BPJ70" s="516"/>
      <c r="BPK70" s="516"/>
      <c r="BPL70" s="516"/>
      <c r="BPM70" s="516"/>
      <c r="BPN70" s="516"/>
      <c r="BPO70" s="516"/>
      <c r="BPP70" s="516"/>
      <c r="BPQ70" s="516"/>
      <c r="BPR70" s="516"/>
      <c r="BPS70" s="516"/>
      <c r="BPT70" s="516"/>
      <c r="BPU70" s="516"/>
      <c r="BPV70" s="516"/>
      <c r="BPW70" s="516"/>
      <c r="BPX70" s="516"/>
      <c r="BPY70" s="516"/>
      <c r="BPZ70" s="516"/>
      <c r="BQA70" s="516"/>
      <c r="BQB70" s="516"/>
      <c r="BQC70" s="516"/>
      <c r="BQD70" s="516"/>
      <c r="BQE70" s="516"/>
      <c r="BQF70" s="516"/>
      <c r="BQG70" s="516"/>
      <c r="BQH70" s="516"/>
      <c r="BQI70" s="516"/>
      <c r="BQJ70" s="516"/>
      <c r="BQK70" s="516"/>
      <c r="BQL70" s="516"/>
      <c r="BQM70" s="516"/>
      <c r="BQN70" s="516"/>
      <c r="BQO70" s="516"/>
      <c r="BQP70" s="516"/>
      <c r="BQQ70" s="516"/>
      <c r="BQR70" s="516"/>
      <c r="BQS70" s="516"/>
      <c r="BQT70" s="516"/>
      <c r="BQU70" s="516"/>
      <c r="BQV70" s="516"/>
      <c r="BQW70" s="516"/>
      <c r="BQX70" s="516"/>
      <c r="BQY70" s="516"/>
      <c r="BQZ70" s="516"/>
      <c r="BRA70" s="516"/>
      <c r="BRB70" s="516"/>
      <c r="BRC70" s="516"/>
      <c r="BRD70" s="516"/>
      <c r="BRE70" s="516"/>
      <c r="BRF70" s="516"/>
      <c r="BRG70" s="516"/>
      <c r="BRH70" s="516"/>
      <c r="BRI70" s="516"/>
      <c r="BRJ70" s="516"/>
      <c r="BRK70" s="516"/>
      <c r="BRL70" s="516"/>
      <c r="BRM70" s="516"/>
      <c r="BRN70" s="516"/>
      <c r="BRO70" s="516"/>
      <c r="BRP70" s="516"/>
      <c r="BRQ70" s="516"/>
      <c r="BRR70" s="516"/>
      <c r="BRS70" s="516"/>
      <c r="BRT70" s="516"/>
      <c r="BRU70" s="516"/>
      <c r="BRV70" s="516"/>
      <c r="BRW70" s="516"/>
      <c r="BRX70" s="516"/>
      <c r="BRY70" s="516"/>
      <c r="BRZ70" s="516"/>
      <c r="BSA70" s="516"/>
      <c r="BSB70" s="516"/>
      <c r="BSC70" s="516"/>
      <c r="BSD70" s="516"/>
      <c r="BSE70" s="516"/>
      <c r="BSF70" s="516"/>
      <c r="BSG70" s="516"/>
      <c r="BSH70" s="516"/>
      <c r="BSI70" s="516"/>
      <c r="BSJ70" s="516"/>
      <c r="BSK70" s="516"/>
      <c r="BSL70" s="516"/>
      <c r="BSM70" s="516"/>
      <c r="BSN70" s="516"/>
      <c r="BSO70" s="516"/>
      <c r="BSP70" s="516"/>
      <c r="BSQ70" s="516"/>
      <c r="BSR70" s="516"/>
      <c r="BSS70" s="516"/>
      <c r="BST70" s="516"/>
      <c r="BSU70" s="516"/>
      <c r="BSV70" s="516"/>
      <c r="BSW70" s="516"/>
      <c r="BSX70" s="516"/>
      <c r="BSY70" s="516"/>
      <c r="BSZ70" s="516"/>
      <c r="BTA70" s="516"/>
      <c r="BTB70" s="516"/>
      <c r="BTC70" s="516"/>
      <c r="BTD70" s="516"/>
      <c r="BTE70" s="516"/>
      <c r="BTF70" s="516"/>
      <c r="BTG70" s="516"/>
      <c r="BTH70" s="516"/>
      <c r="BTI70" s="516"/>
      <c r="BTJ70" s="516"/>
      <c r="BTK70" s="516"/>
      <c r="BTL70" s="516"/>
      <c r="BTM70" s="516"/>
      <c r="BTN70" s="516"/>
      <c r="BTO70" s="516"/>
      <c r="BTP70" s="516"/>
      <c r="BTQ70" s="516"/>
      <c r="BTR70" s="516"/>
      <c r="BTS70" s="516"/>
      <c r="BTT70" s="516"/>
      <c r="BTU70" s="516"/>
      <c r="BTV70" s="516"/>
      <c r="BTW70" s="516"/>
      <c r="BTX70" s="516"/>
      <c r="BTY70" s="516"/>
      <c r="BTZ70" s="516"/>
      <c r="BUA70" s="516"/>
      <c r="BUB70" s="516"/>
      <c r="BUC70" s="516"/>
      <c r="BUD70" s="516"/>
      <c r="BUE70" s="516"/>
      <c r="BUF70" s="516"/>
      <c r="BUG70" s="516"/>
      <c r="BUH70" s="516"/>
      <c r="BUI70" s="516"/>
      <c r="BUJ70" s="516"/>
      <c r="BUK70" s="516"/>
      <c r="BUL70" s="516"/>
      <c r="BUM70" s="516"/>
      <c r="BUN70" s="516"/>
      <c r="BUO70" s="516"/>
      <c r="BUP70" s="516"/>
      <c r="BUQ70" s="516"/>
      <c r="BUR70" s="516"/>
      <c r="BUS70" s="516"/>
      <c r="BUT70" s="516"/>
      <c r="BUU70" s="516"/>
      <c r="BUV70" s="516"/>
      <c r="BUW70" s="516"/>
      <c r="BUX70" s="516"/>
      <c r="BUY70" s="516"/>
      <c r="BUZ70" s="516"/>
      <c r="BVA70" s="516"/>
      <c r="BVB70" s="516"/>
      <c r="BVC70" s="516"/>
      <c r="BVD70" s="516"/>
      <c r="BVE70" s="516"/>
      <c r="BVF70" s="516"/>
      <c r="BVG70" s="516"/>
      <c r="BVH70" s="516"/>
      <c r="BVI70" s="516"/>
      <c r="BVJ70" s="516"/>
      <c r="BVK70" s="516"/>
      <c r="BVL70" s="516"/>
      <c r="BVM70" s="516"/>
      <c r="BVN70" s="516"/>
      <c r="BVO70" s="516"/>
      <c r="BVP70" s="516"/>
      <c r="BVQ70" s="516"/>
      <c r="BVR70" s="516"/>
      <c r="BVS70" s="516"/>
      <c r="BVT70" s="516"/>
      <c r="BVU70" s="516"/>
      <c r="BVV70" s="516"/>
      <c r="BVW70" s="516"/>
      <c r="BVX70" s="516"/>
      <c r="BVY70" s="516"/>
      <c r="BVZ70" s="516"/>
      <c r="BWA70" s="516"/>
      <c r="BWB70" s="516"/>
      <c r="BWC70" s="516"/>
      <c r="BWD70" s="516"/>
      <c r="BWE70" s="516"/>
      <c r="BWF70" s="516"/>
      <c r="BWG70" s="516"/>
      <c r="BWH70" s="516"/>
      <c r="BWI70" s="516"/>
      <c r="BWJ70" s="516"/>
      <c r="BWK70" s="516"/>
      <c r="BWL70" s="516"/>
      <c r="BWM70" s="516"/>
      <c r="BWN70" s="516"/>
      <c r="BWO70" s="516"/>
      <c r="BWP70" s="516"/>
      <c r="BWQ70" s="516"/>
      <c r="BWR70" s="516"/>
      <c r="BWS70" s="516"/>
      <c r="BWT70" s="516"/>
      <c r="BWU70" s="516"/>
      <c r="BWV70" s="516"/>
      <c r="BWW70" s="516"/>
      <c r="BWX70" s="516"/>
      <c r="BWY70" s="516"/>
      <c r="BWZ70" s="516"/>
      <c r="BXA70" s="516"/>
      <c r="BXB70" s="516"/>
      <c r="BXC70" s="516"/>
      <c r="BXD70" s="516"/>
      <c r="BXE70" s="516"/>
      <c r="BXF70" s="516"/>
      <c r="BXG70" s="516"/>
      <c r="BXH70" s="516"/>
      <c r="BXI70" s="516"/>
      <c r="BXJ70" s="516"/>
      <c r="BXK70" s="516"/>
      <c r="BXL70" s="516"/>
      <c r="BXM70" s="516"/>
      <c r="BXN70" s="516"/>
      <c r="BXO70" s="516"/>
      <c r="BXP70" s="516"/>
      <c r="BXQ70" s="516"/>
      <c r="BXR70" s="516"/>
      <c r="BXS70" s="516"/>
      <c r="BXT70" s="516"/>
      <c r="BXU70" s="516"/>
      <c r="BXV70" s="516"/>
      <c r="BXW70" s="516"/>
      <c r="BXX70" s="516"/>
      <c r="BXY70" s="516"/>
      <c r="BXZ70" s="516"/>
      <c r="BYA70" s="516"/>
      <c r="BYB70" s="516"/>
      <c r="BYC70" s="516"/>
      <c r="BYD70" s="516"/>
      <c r="BYE70" s="516"/>
      <c r="BYF70" s="516"/>
      <c r="BYG70" s="516"/>
      <c r="BYH70" s="516"/>
      <c r="BYI70" s="516"/>
      <c r="BYJ70" s="516"/>
      <c r="BYK70" s="516"/>
      <c r="BYL70" s="516"/>
      <c r="BYM70" s="516"/>
      <c r="BYN70" s="516"/>
      <c r="BYO70" s="516"/>
      <c r="BYP70" s="516"/>
      <c r="BYQ70" s="516"/>
      <c r="BYR70" s="516"/>
      <c r="BYS70" s="516"/>
      <c r="BYT70" s="516"/>
      <c r="BYU70" s="516"/>
      <c r="BYV70" s="516"/>
      <c r="BYW70" s="516"/>
      <c r="BYX70" s="516"/>
      <c r="BYY70" s="516"/>
      <c r="BYZ70" s="516"/>
      <c r="BZA70" s="516"/>
      <c r="BZB70" s="516"/>
      <c r="BZC70" s="516"/>
      <c r="BZD70" s="516"/>
      <c r="BZE70" s="516"/>
      <c r="BZF70" s="516"/>
      <c r="BZG70" s="516"/>
      <c r="BZH70" s="516"/>
      <c r="BZI70" s="516"/>
      <c r="BZJ70" s="516"/>
      <c r="BZK70" s="516"/>
      <c r="BZL70" s="516"/>
      <c r="BZM70" s="516"/>
      <c r="BZN70" s="516"/>
      <c r="BZO70" s="516"/>
      <c r="BZP70" s="516"/>
      <c r="BZQ70" s="516"/>
      <c r="BZR70" s="516"/>
      <c r="BZS70" s="516"/>
      <c r="BZT70" s="516"/>
      <c r="BZU70" s="516"/>
      <c r="BZV70" s="516"/>
      <c r="BZW70" s="516"/>
      <c r="BZX70" s="516"/>
      <c r="BZY70" s="516"/>
      <c r="BZZ70" s="516"/>
      <c r="CAA70" s="516"/>
      <c r="CAB70" s="516"/>
      <c r="CAC70" s="516"/>
      <c r="CAD70" s="516"/>
      <c r="CAE70" s="516"/>
      <c r="CAF70" s="516"/>
      <c r="CAG70" s="516"/>
      <c r="CAH70" s="516"/>
      <c r="CAI70" s="516"/>
      <c r="CAJ70" s="516"/>
      <c r="CAK70" s="516"/>
      <c r="CAL70" s="516"/>
      <c r="CAM70" s="516"/>
      <c r="CAN70" s="516"/>
      <c r="CAO70" s="516"/>
      <c r="CAP70" s="516"/>
      <c r="CAQ70" s="516"/>
      <c r="CAR70" s="516"/>
      <c r="CAS70" s="516"/>
      <c r="CAT70" s="516"/>
      <c r="CAU70" s="516"/>
      <c r="CAV70" s="516"/>
      <c r="CAW70" s="516"/>
      <c r="CAX70" s="516"/>
      <c r="CAY70" s="516"/>
      <c r="CAZ70" s="516"/>
      <c r="CBA70" s="516"/>
      <c r="CBB70" s="516"/>
      <c r="CBC70" s="516"/>
      <c r="CBD70" s="516"/>
      <c r="CBE70" s="516"/>
      <c r="CBF70" s="516"/>
      <c r="CBG70" s="516"/>
      <c r="CBH70" s="516"/>
      <c r="CBI70" s="516"/>
      <c r="CBJ70" s="516"/>
      <c r="CBK70" s="516"/>
      <c r="CBL70" s="516"/>
      <c r="CBM70" s="516"/>
      <c r="CBN70" s="516"/>
      <c r="CBO70" s="516"/>
      <c r="CBP70" s="516"/>
      <c r="CBQ70" s="516"/>
      <c r="CBR70" s="516"/>
      <c r="CBS70" s="516"/>
      <c r="CBT70" s="516"/>
      <c r="CBU70" s="516"/>
      <c r="CBV70" s="516"/>
      <c r="CBW70" s="516"/>
      <c r="CBX70" s="516"/>
      <c r="CBY70" s="516"/>
      <c r="CBZ70" s="516"/>
      <c r="CCA70" s="516"/>
      <c r="CCB70" s="516"/>
      <c r="CCC70" s="516"/>
      <c r="CCD70" s="516"/>
      <c r="CCE70" s="516"/>
      <c r="CCF70" s="516"/>
      <c r="CCG70" s="516"/>
      <c r="CCH70" s="516"/>
      <c r="CCI70" s="516"/>
      <c r="CCJ70" s="516"/>
      <c r="CCK70" s="516"/>
      <c r="CCL70" s="516"/>
      <c r="CCM70" s="516"/>
      <c r="CCN70" s="516"/>
      <c r="CCO70" s="516"/>
      <c r="CCP70" s="516"/>
      <c r="CCQ70" s="516"/>
      <c r="CCR70" s="516"/>
      <c r="CCS70" s="516"/>
      <c r="CCT70" s="516"/>
      <c r="CCU70" s="516"/>
      <c r="CCV70" s="516"/>
      <c r="CCW70" s="516"/>
      <c r="CCX70" s="516"/>
      <c r="CCY70" s="516"/>
      <c r="CCZ70" s="516"/>
      <c r="CDA70" s="516"/>
      <c r="CDB70" s="516"/>
      <c r="CDC70" s="516"/>
      <c r="CDD70" s="516"/>
      <c r="CDE70" s="516"/>
      <c r="CDF70" s="516"/>
      <c r="CDG70" s="516"/>
      <c r="CDH70" s="516"/>
      <c r="CDI70" s="516"/>
      <c r="CDJ70" s="516"/>
      <c r="CDK70" s="516"/>
      <c r="CDL70" s="516"/>
      <c r="CDM70" s="516"/>
      <c r="CDN70" s="516"/>
      <c r="CDO70" s="516"/>
      <c r="CDP70" s="516"/>
      <c r="CDQ70" s="516"/>
      <c r="CDR70" s="516"/>
      <c r="CDS70" s="516"/>
      <c r="CDT70" s="516"/>
      <c r="CDU70" s="516"/>
      <c r="CDV70" s="516"/>
      <c r="CDW70" s="516"/>
      <c r="CDX70" s="516"/>
      <c r="CDY70" s="516"/>
      <c r="CDZ70" s="516"/>
      <c r="CEA70" s="516"/>
      <c r="CEB70" s="516"/>
      <c r="CEC70" s="516"/>
      <c r="CED70" s="516"/>
      <c r="CEE70" s="516"/>
      <c r="CEF70" s="516"/>
      <c r="CEG70" s="516"/>
      <c r="CEH70" s="516"/>
      <c r="CEI70" s="516"/>
      <c r="CEJ70" s="516"/>
      <c r="CEK70" s="516"/>
      <c r="CEL70" s="516"/>
      <c r="CEM70" s="516"/>
      <c r="CEN70" s="516"/>
      <c r="CEO70" s="516"/>
      <c r="CEP70" s="516"/>
      <c r="CEQ70" s="516"/>
      <c r="CER70" s="516"/>
      <c r="CES70" s="516"/>
      <c r="CET70" s="516"/>
      <c r="CEU70" s="516"/>
      <c r="CEV70" s="516"/>
      <c r="CEW70" s="516"/>
      <c r="CEX70" s="516"/>
      <c r="CEY70" s="516"/>
      <c r="CEZ70" s="516"/>
      <c r="CFA70" s="516"/>
      <c r="CFB70" s="516"/>
      <c r="CFC70" s="516"/>
      <c r="CFD70" s="516"/>
      <c r="CFE70" s="516"/>
      <c r="CFF70" s="516"/>
      <c r="CFG70" s="516"/>
      <c r="CFH70" s="516"/>
      <c r="CFI70" s="516"/>
      <c r="CFJ70" s="516"/>
      <c r="CFK70" s="516"/>
      <c r="CFL70" s="516"/>
      <c r="CFM70" s="516"/>
      <c r="CFN70" s="516"/>
      <c r="CFO70" s="516"/>
      <c r="CFP70" s="516"/>
      <c r="CFQ70" s="516"/>
      <c r="CFR70" s="516"/>
      <c r="CFS70" s="516"/>
      <c r="CFT70" s="516"/>
      <c r="CFU70" s="516"/>
      <c r="CFV70" s="516"/>
      <c r="CFW70" s="516"/>
      <c r="CFX70" s="516"/>
      <c r="CFY70" s="516"/>
      <c r="CFZ70" s="516"/>
      <c r="CGA70" s="516"/>
      <c r="CGB70" s="516"/>
      <c r="CGC70" s="516"/>
      <c r="CGD70" s="516"/>
      <c r="CGE70" s="516"/>
      <c r="CGF70" s="516"/>
      <c r="CGG70" s="516"/>
      <c r="CGH70" s="516"/>
      <c r="CGI70" s="516"/>
      <c r="CGJ70" s="516"/>
      <c r="CGK70" s="516"/>
      <c r="CGL70" s="516"/>
      <c r="CGM70" s="516"/>
      <c r="CGN70" s="516"/>
      <c r="CGO70" s="516"/>
      <c r="CGP70" s="516"/>
      <c r="CGQ70" s="516"/>
      <c r="CGR70" s="516"/>
      <c r="CGS70" s="516"/>
      <c r="CGT70" s="516"/>
      <c r="CGU70" s="516"/>
      <c r="CGV70" s="516"/>
      <c r="CGW70" s="516"/>
      <c r="CGX70" s="516"/>
      <c r="CGY70" s="516"/>
      <c r="CGZ70" s="516"/>
      <c r="CHA70" s="516"/>
      <c r="CHB70" s="516"/>
      <c r="CHC70" s="516"/>
      <c r="CHD70" s="516"/>
      <c r="CHE70" s="516"/>
      <c r="CHF70" s="516"/>
      <c r="CHG70" s="516"/>
      <c r="CHH70" s="516"/>
      <c r="CHI70" s="516"/>
      <c r="CHJ70" s="516"/>
      <c r="CHK70" s="516"/>
      <c r="CHL70" s="516"/>
      <c r="CHM70" s="516"/>
      <c r="CHN70" s="516"/>
      <c r="CHO70" s="516"/>
      <c r="CHP70" s="516"/>
      <c r="CHQ70" s="516"/>
      <c r="CHR70" s="516"/>
      <c r="CHS70" s="516"/>
      <c r="CHT70" s="516"/>
      <c r="CHU70" s="516"/>
      <c r="CHV70" s="516"/>
      <c r="CHW70" s="516"/>
      <c r="CHX70" s="516"/>
      <c r="CHY70" s="516"/>
      <c r="CHZ70" s="516"/>
      <c r="CIA70" s="516"/>
      <c r="CIB70" s="516"/>
      <c r="CIC70" s="516"/>
      <c r="CID70" s="516"/>
      <c r="CIE70" s="516"/>
      <c r="CIF70" s="516"/>
      <c r="CIG70" s="516"/>
      <c r="CIH70" s="516"/>
      <c r="CII70" s="516"/>
      <c r="CIJ70" s="516"/>
      <c r="CIK70" s="516"/>
      <c r="CIL70" s="516"/>
      <c r="CIM70" s="516"/>
      <c r="CIN70" s="516"/>
      <c r="CIO70" s="516"/>
      <c r="CIP70" s="516"/>
      <c r="CIQ70" s="516"/>
      <c r="CIR70" s="516"/>
      <c r="CIS70" s="516"/>
      <c r="CIT70" s="516"/>
      <c r="CIU70" s="516"/>
      <c r="CIV70" s="516"/>
      <c r="CIW70" s="516"/>
      <c r="CIX70" s="516"/>
      <c r="CIY70" s="516"/>
      <c r="CIZ70" s="516"/>
      <c r="CJA70" s="516"/>
      <c r="CJB70" s="516"/>
      <c r="CJC70" s="516"/>
      <c r="CJD70" s="516"/>
      <c r="CJE70" s="516"/>
      <c r="CJF70" s="516"/>
      <c r="CJG70" s="516"/>
      <c r="CJH70" s="516"/>
      <c r="CJI70" s="516"/>
      <c r="CJJ70" s="516"/>
      <c r="CJK70" s="516"/>
      <c r="CJL70" s="516"/>
      <c r="CJM70" s="516"/>
      <c r="CJN70" s="516"/>
      <c r="CJO70" s="516"/>
      <c r="CJP70" s="516"/>
      <c r="CJQ70" s="516"/>
      <c r="CJR70" s="516"/>
      <c r="CJS70" s="516"/>
      <c r="CJT70" s="516"/>
      <c r="CJU70" s="516"/>
      <c r="CJV70" s="516"/>
      <c r="CJW70" s="516"/>
      <c r="CJX70" s="516"/>
      <c r="CJY70" s="516"/>
      <c r="CJZ70" s="516"/>
      <c r="CKA70" s="516"/>
      <c r="CKB70" s="516"/>
      <c r="CKC70" s="516"/>
      <c r="CKD70" s="516"/>
      <c r="CKE70" s="516"/>
      <c r="CKF70" s="516"/>
      <c r="CKG70" s="516"/>
      <c r="CKH70" s="516"/>
      <c r="CKI70" s="516"/>
      <c r="CKJ70" s="516"/>
      <c r="CKK70" s="516"/>
      <c r="CKL70" s="516"/>
      <c r="CKM70" s="516"/>
      <c r="CKN70" s="516"/>
      <c r="CKO70" s="516"/>
      <c r="CKP70" s="516"/>
      <c r="CKQ70" s="516"/>
      <c r="CKR70" s="516"/>
      <c r="CKS70" s="516"/>
      <c r="CKT70" s="516"/>
      <c r="CKU70" s="516"/>
      <c r="CKV70" s="516"/>
      <c r="CKW70" s="516"/>
      <c r="CKX70" s="516"/>
      <c r="CKY70" s="516"/>
      <c r="CKZ70" s="516"/>
      <c r="CLA70" s="516"/>
      <c r="CLB70" s="516"/>
      <c r="CLC70" s="516"/>
      <c r="CLD70" s="516"/>
      <c r="CLE70" s="516"/>
      <c r="CLF70" s="516"/>
      <c r="CLG70" s="516"/>
      <c r="CLH70" s="516"/>
      <c r="CLI70" s="516"/>
      <c r="CLJ70" s="516"/>
      <c r="CLK70" s="516"/>
      <c r="CLL70" s="516"/>
      <c r="CLM70" s="516"/>
      <c r="CLN70" s="516"/>
      <c r="CLO70" s="516"/>
      <c r="CLP70" s="516"/>
      <c r="CLQ70" s="516"/>
      <c r="CLR70" s="516"/>
      <c r="CLS70" s="516"/>
      <c r="CLT70" s="516"/>
      <c r="CLU70" s="516"/>
      <c r="CLV70" s="516"/>
      <c r="CLW70" s="516"/>
      <c r="CLX70" s="516"/>
      <c r="CLY70" s="516"/>
      <c r="CLZ70" s="516"/>
      <c r="CMA70" s="516"/>
      <c r="CMB70" s="516"/>
      <c r="CMC70" s="516"/>
      <c r="CMD70" s="516"/>
      <c r="CME70" s="516"/>
      <c r="CMF70" s="516"/>
      <c r="CMG70" s="516"/>
      <c r="CMH70" s="516"/>
      <c r="CMI70" s="516"/>
      <c r="CMJ70" s="516"/>
      <c r="CMK70" s="516"/>
      <c r="CML70" s="516"/>
      <c r="CMM70" s="516"/>
      <c r="CMN70" s="516"/>
      <c r="CMO70" s="516"/>
      <c r="CMP70" s="516"/>
      <c r="CMQ70" s="516"/>
      <c r="CMR70" s="516"/>
      <c r="CMS70" s="516"/>
      <c r="CMT70" s="516"/>
      <c r="CMU70" s="516"/>
      <c r="CMV70" s="516"/>
      <c r="CMW70" s="516"/>
      <c r="CMX70" s="516"/>
      <c r="CMY70" s="516"/>
      <c r="CMZ70" s="516"/>
      <c r="CNA70" s="516"/>
      <c r="CNB70" s="516"/>
      <c r="CNC70" s="516"/>
      <c r="CND70" s="516"/>
      <c r="CNE70" s="516"/>
      <c r="CNF70" s="516"/>
      <c r="CNG70" s="516"/>
      <c r="CNH70" s="516"/>
      <c r="CNI70" s="516"/>
      <c r="CNJ70" s="516"/>
      <c r="CNK70" s="516"/>
      <c r="CNL70" s="516"/>
      <c r="CNM70" s="516"/>
      <c r="CNN70" s="516"/>
      <c r="CNO70" s="516"/>
      <c r="CNP70" s="516"/>
      <c r="CNQ70" s="516"/>
      <c r="CNR70" s="516"/>
      <c r="CNS70" s="516"/>
      <c r="CNT70" s="516"/>
      <c r="CNU70" s="516"/>
      <c r="CNV70" s="516"/>
      <c r="CNW70" s="516"/>
      <c r="CNX70" s="516"/>
      <c r="CNY70" s="516"/>
      <c r="CNZ70" s="516"/>
      <c r="COA70" s="516"/>
      <c r="COB70" s="516"/>
      <c r="COC70" s="516"/>
      <c r="COD70" s="516"/>
      <c r="COE70" s="516"/>
      <c r="COF70" s="516"/>
      <c r="COG70" s="516"/>
      <c r="COH70" s="516"/>
      <c r="COI70" s="516"/>
      <c r="COJ70" s="516"/>
      <c r="COK70" s="516"/>
      <c r="COL70" s="516"/>
      <c r="COM70" s="516"/>
      <c r="CON70" s="516"/>
      <c r="COO70" s="516"/>
      <c r="COP70" s="516"/>
      <c r="COQ70" s="516"/>
      <c r="COR70" s="516"/>
      <c r="COS70" s="516"/>
      <c r="COT70" s="516"/>
      <c r="COU70" s="516"/>
      <c r="COV70" s="516"/>
      <c r="COW70" s="516"/>
      <c r="COX70" s="516"/>
      <c r="COY70" s="516"/>
      <c r="COZ70" s="516"/>
      <c r="CPA70" s="516"/>
      <c r="CPB70" s="516"/>
      <c r="CPC70" s="516"/>
      <c r="CPD70" s="516"/>
      <c r="CPE70" s="516"/>
      <c r="CPF70" s="516"/>
      <c r="CPG70" s="516"/>
      <c r="CPH70" s="516"/>
      <c r="CPI70" s="516"/>
      <c r="CPJ70" s="516"/>
      <c r="CPK70" s="516"/>
      <c r="CPL70" s="516"/>
      <c r="CPM70" s="516"/>
      <c r="CPN70" s="516"/>
      <c r="CPO70" s="516"/>
      <c r="CPP70" s="516"/>
      <c r="CPQ70" s="516"/>
      <c r="CPR70" s="516"/>
      <c r="CPS70" s="516"/>
      <c r="CPT70" s="516"/>
      <c r="CPU70" s="516"/>
      <c r="CPV70" s="516"/>
      <c r="CPW70" s="516"/>
      <c r="CPX70" s="516"/>
      <c r="CPY70" s="516"/>
      <c r="CPZ70" s="516"/>
      <c r="CQA70" s="516"/>
      <c r="CQB70" s="516"/>
      <c r="CQC70" s="516"/>
      <c r="CQD70" s="516"/>
      <c r="CQE70" s="516"/>
      <c r="CQF70" s="516"/>
      <c r="CQG70" s="516"/>
      <c r="CQH70" s="516"/>
      <c r="CQI70" s="516"/>
      <c r="CQJ70" s="516"/>
      <c r="CQK70" s="516"/>
      <c r="CQL70" s="516"/>
      <c r="CQM70" s="516"/>
      <c r="CQN70" s="516"/>
      <c r="CQO70" s="516"/>
      <c r="CQP70" s="516"/>
      <c r="CQQ70" s="516"/>
      <c r="CQR70" s="516"/>
      <c r="CQS70" s="516"/>
      <c r="CQT70" s="516"/>
      <c r="CQU70" s="516"/>
      <c r="CQV70" s="516"/>
      <c r="CQW70" s="516"/>
      <c r="CQX70" s="516"/>
      <c r="CQY70" s="516"/>
      <c r="CQZ70" s="516"/>
      <c r="CRA70" s="516"/>
      <c r="CRB70" s="516"/>
      <c r="CRC70" s="516"/>
      <c r="CRD70" s="516"/>
      <c r="CRE70" s="516"/>
      <c r="CRF70" s="516"/>
      <c r="CRG70" s="516"/>
      <c r="CRH70" s="516"/>
      <c r="CRI70" s="516"/>
      <c r="CRJ70" s="516"/>
      <c r="CRK70" s="516"/>
      <c r="CRL70" s="516"/>
      <c r="CRM70" s="516"/>
      <c r="CRN70" s="516"/>
      <c r="CRO70" s="516"/>
      <c r="CRP70" s="516"/>
      <c r="CRQ70" s="516"/>
      <c r="CRR70" s="516"/>
      <c r="CRS70" s="516"/>
      <c r="CRT70" s="516"/>
      <c r="CRU70" s="516"/>
      <c r="CRV70" s="516"/>
      <c r="CRW70" s="516"/>
      <c r="CRX70" s="516"/>
      <c r="CRY70" s="516"/>
      <c r="CRZ70" s="516"/>
      <c r="CSA70" s="516"/>
      <c r="CSB70" s="516"/>
      <c r="CSC70" s="516"/>
      <c r="CSD70" s="516"/>
      <c r="CSE70" s="516"/>
      <c r="CSF70" s="516"/>
      <c r="CSG70" s="516"/>
      <c r="CSH70" s="516"/>
      <c r="CSI70" s="516"/>
      <c r="CSJ70" s="516"/>
      <c r="CSK70" s="516"/>
      <c r="CSL70" s="516"/>
      <c r="CSM70" s="516"/>
      <c r="CSN70" s="516"/>
      <c r="CSO70" s="516"/>
      <c r="CSP70" s="516"/>
      <c r="CSQ70" s="516"/>
      <c r="CSR70" s="516"/>
      <c r="CSS70" s="516"/>
      <c r="CST70" s="516"/>
      <c r="CSU70" s="516"/>
      <c r="CSV70" s="516"/>
      <c r="CSW70" s="516"/>
      <c r="CSX70" s="516"/>
      <c r="CSY70" s="516"/>
      <c r="CSZ70" s="516"/>
      <c r="CTA70" s="516"/>
      <c r="CTB70" s="516"/>
      <c r="CTC70" s="516"/>
      <c r="CTD70" s="516"/>
      <c r="CTE70" s="516"/>
      <c r="CTF70" s="516"/>
      <c r="CTG70" s="516"/>
      <c r="CTH70" s="516"/>
      <c r="CTI70" s="516"/>
      <c r="CTJ70" s="516"/>
      <c r="CTK70" s="516"/>
      <c r="CTL70" s="516"/>
      <c r="CTM70" s="516"/>
      <c r="CTN70" s="516"/>
      <c r="CTO70" s="516"/>
      <c r="CTP70" s="516"/>
      <c r="CTQ70" s="516"/>
      <c r="CTR70" s="516"/>
      <c r="CTS70" s="516"/>
      <c r="CTT70" s="516"/>
      <c r="CTU70" s="516"/>
      <c r="CTV70" s="516"/>
      <c r="CTW70" s="516"/>
      <c r="CTX70" s="516"/>
      <c r="CTY70" s="516"/>
      <c r="CTZ70" s="516"/>
      <c r="CUA70" s="516"/>
      <c r="CUB70" s="516"/>
      <c r="CUC70" s="516"/>
      <c r="CUD70" s="516"/>
      <c r="CUE70" s="516"/>
      <c r="CUF70" s="516"/>
      <c r="CUG70" s="516"/>
      <c r="CUH70" s="516"/>
      <c r="CUI70" s="516"/>
      <c r="CUJ70" s="516"/>
      <c r="CUK70" s="516"/>
      <c r="CUL70" s="516"/>
      <c r="CUM70" s="516"/>
      <c r="CUN70" s="516"/>
      <c r="CUO70" s="516"/>
      <c r="CUP70" s="516"/>
      <c r="CUQ70" s="516"/>
      <c r="CUR70" s="516"/>
      <c r="CUS70" s="516"/>
      <c r="CUT70" s="516"/>
      <c r="CUU70" s="516"/>
      <c r="CUV70" s="516"/>
      <c r="CUW70" s="516"/>
      <c r="CUX70" s="516"/>
      <c r="CUY70" s="516"/>
      <c r="CUZ70" s="516"/>
      <c r="CVA70" s="516"/>
      <c r="CVB70" s="516"/>
      <c r="CVC70" s="516"/>
      <c r="CVD70" s="516"/>
      <c r="CVE70" s="516"/>
      <c r="CVF70" s="516"/>
      <c r="CVG70" s="516"/>
      <c r="CVH70" s="516"/>
      <c r="CVI70" s="516"/>
      <c r="CVJ70" s="516"/>
      <c r="CVK70" s="516"/>
      <c r="CVL70" s="516"/>
      <c r="CVM70" s="516"/>
      <c r="CVN70" s="516"/>
      <c r="CVO70" s="516"/>
      <c r="CVP70" s="516"/>
      <c r="CVQ70" s="516"/>
      <c r="CVR70" s="516"/>
      <c r="CVS70" s="516"/>
      <c r="CVT70" s="516"/>
      <c r="CVU70" s="516"/>
      <c r="CVV70" s="516"/>
      <c r="CVW70" s="516"/>
      <c r="CVX70" s="516"/>
      <c r="CVY70" s="516"/>
      <c r="CVZ70" s="516"/>
      <c r="CWA70" s="516"/>
      <c r="CWB70" s="516"/>
      <c r="CWC70" s="516"/>
      <c r="CWD70" s="516"/>
      <c r="CWE70" s="516"/>
      <c r="CWF70" s="516"/>
      <c r="CWG70" s="516"/>
      <c r="CWH70" s="516"/>
      <c r="CWI70" s="516"/>
      <c r="CWJ70" s="516"/>
      <c r="CWK70" s="516"/>
      <c r="CWL70" s="516"/>
      <c r="CWM70" s="516"/>
      <c r="CWN70" s="516"/>
      <c r="CWO70" s="516"/>
      <c r="CWP70" s="516"/>
      <c r="CWQ70" s="516"/>
      <c r="CWR70" s="516"/>
      <c r="CWS70" s="516"/>
      <c r="CWT70" s="516"/>
      <c r="CWU70" s="516"/>
      <c r="CWV70" s="516"/>
      <c r="CWW70" s="516"/>
      <c r="CWX70" s="516"/>
      <c r="CWY70" s="516"/>
      <c r="CWZ70" s="516"/>
      <c r="CXA70" s="516"/>
      <c r="CXB70" s="516"/>
      <c r="CXC70" s="516"/>
      <c r="CXD70" s="516"/>
      <c r="CXE70" s="516"/>
      <c r="CXF70" s="516"/>
      <c r="CXG70" s="516"/>
      <c r="CXH70" s="516"/>
      <c r="CXI70" s="516"/>
      <c r="CXJ70" s="516"/>
      <c r="CXK70" s="516"/>
      <c r="CXL70" s="516"/>
      <c r="CXM70" s="516"/>
      <c r="CXN70" s="516"/>
      <c r="CXO70" s="516"/>
      <c r="CXP70" s="516"/>
      <c r="CXQ70" s="516"/>
      <c r="CXR70" s="516"/>
      <c r="CXS70" s="516"/>
      <c r="CXT70" s="516"/>
      <c r="CXU70" s="516"/>
      <c r="CXV70" s="516"/>
      <c r="CXW70" s="516"/>
      <c r="CXX70" s="516"/>
      <c r="CXY70" s="516"/>
      <c r="CXZ70" s="516"/>
      <c r="CYA70" s="516"/>
      <c r="CYB70" s="516"/>
      <c r="CYC70" s="516"/>
      <c r="CYD70" s="516"/>
      <c r="CYE70" s="516"/>
      <c r="CYF70" s="516"/>
      <c r="CYG70" s="516"/>
      <c r="CYH70" s="516"/>
      <c r="CYI70" s="516"/>
      <c r="CYJ70" s="516"/>
      <c r="CYK70" s="516"/>
      <c r="CYL70" s="516"/>
      <c r="CYM70" s="516"/>
      <c r="CYN70" s="516"/>
      <c r="CYO70" s="516"/>
      <c r="CYP70" s="516"/>
      <c r="CYQ70" s="516"/>
      <c r="CYR70" s="516"/>
      <c r="CYS70" s="516"/>
      <c r="CYT70" s="516"/>
      <c r="CYU70" s="516"/>
      <c r="CYV70" s="516"/>
      <c r="CYW70" s="516"/>
      <c r="CYX70" s="516"/>
      <c r="CYY70" s="516"/>
      <c r="CYZ70" s="516"/>
      <c r="CZA70" s="516"/>
      <c r="CZB70" s="516"/>
      <c r="CZC70" s="516"/>
      <c r="CZD70" s="516"/>
      <c r="CZE70" s="516"/>
      <c r="CZF70" s="516"/>
      <c r="CZG70" s="516"/>
      <c r="CZH70" s="516"/>
      <c r="CZI70" s="516"/>
      <c r="CZJ70" s="516"/>
      <c r="CZK70" s="516"/>
      <c r="CZL70" s="516"/>
      <c r="CZM70" s="516"/>
      <c r="CZN70" s="516"/>
      <c r="CZO70" s="516"/>
      <c r="CZP70" s="516"/>
      <c r="CZQ70" s="516"/>
      <c r="CZR70" s="516"/>
      <c r="CZS70" s="516"/>
      <c r="CZT70" s="516"/>
      <c r="CZU70" s="516"/>
      <c r="CZV70" s="516"/>
      <c r="CZW70" s="516"/>
      <c r="CZX70" s="516"/>
      <c r="CZY70" s="516"/>
      <c r="CZZ70" s="516"/>
      <c r="DAA70" s="516"/>
      <c r="DAB70" s="516"/>
      <c r="DAC70" s="516"/>
      <c r="DAD70" s="516"/>
      <c r="DAE70" s="516"/>
      <c r="DAF70" s="516"/>
      <c r="DAG70" s="516"/>
      <c r="DAH70" s="516"/>
      <c r="DAI70" s="516"/>
      <c r="DAJ70" s="516"/>
      <c r="DAK70" s="516"/>
      <c r="DAL70" s="516"/>
      <c r="DAM70" s="516"/>
      <c r="DAN70" s="516"/>
      <c r="DAO70" s="516"/>
      <c r="DAP70" s="516"/>
      <c r="DAQ70" s="516"/>
      <c r="DAR70" s="516"/>
      <c r="DAS70" s="516"/>
      <c r="DAT70" s="516"/>
      <c r="DAU70" s="516"/>
      <c r="DAV70" s="516"/>
      <c r="DAW70" s="516"/>
      <c r="DAX70" s="516"/>
      <c r="DAY70" s="516"/>
      <c r="DAZ70" s="516"/>
      <c r="DBA70" s="516"/>
      <c r="DBB70" s="516"/>
      <c r="DBC70" s="516"/>
      <c r="DBD70" s="516"/>
      <c r="DBE70" s="516"/>
      <c r="DBF70" s="516"/>
      <c r="DBG70" s="516"/>
      <c r="DBH70" s="516"/>
      <c r="DBI70" s="516"/>
      <c r="DBJ70" s="516"/>
      <c r="DBK70" s="516"/>
      <c r="DBL70" s="516"/>
      <c r="DBM70" s="516"/>
      <c r="DBN70" s="516"/>
      <c r="DBO70" s="516"/>
      <c r="DBP70" s="516"/>
      <c r="DBQ70" s="516"/>
      <c r="DBR70" s="516"/>
      <c r="DBS70" s="516"/>
      <c r="DBT70" s="516"/>
      <c r="DBU70" s="516"/>
      <c r="DBV70" s="516"/>
      <c r="DBW70" s="516"/>
      <c r="DBX70" s="516"/>
      <c r="DBY70" s="516"/>
      <c r="DBZ70" s="516"/>
      <c r="DCA70" s="516"/>
      <c r="DCB70" s="516"/>
      <c r="DCC70" s="516"/>
      <c r="DCD70" s="516"/>
      <c r="DCE70" s="516"/>
      <c r="DCF70" s="516"/>
      <c r="DCG70" s="516"/>
      <c r="DCH70" s="516"/>
      <c r="DCI70" s="516"/>
      <c r="DCJ70" s="516"/>
      <c r="DCK70" s="516"/>
      <c r="DCL70" s="516"/>
      <c r="DCM70" s="516"/>
      <c r="DCN70" s="516"/>
      <c r="DCO70" s="516"/>
      <c r="DCP70" s="516"/>
      <c r="DCQ70" s="516"/>
      <c r="DCR70" s="516"/>
      <c r="DCS70" s="516"/>
      <c r="DCT70" s="516"/>
      <c r="DCU70" s="516"/>
      <c r="DCV70" s="516"/>
      <c r="DCW70" s="516"/>
      <c r="DCX70" s="516"/>
      <c r="DCY70" s="516"/>
      <c r="DCZ70" s="516"/>
      <c r="DDA70" s="516"/>
      <c r="DDB70" s="516"/>
      <c r="DDC70" s="516"/>
      <c r="DDD70" s="516"/>
      <c r="DDE70" s="516"/>
      <c r="DDF70" s="516"/>
      <c r="DDG70" s="516"/>
      <c r="DDH70" s="516"/>
      <c r="DDI70" s="516"/>
      <c r="DDJ70" s="516"/>
      <c r="DDK70" s="516"/>
      <c r="DDL70" s="516"/>
      <c r="DDM70" s="516"/>
      <c r="DDN70" s="516"/>
      <c r="DDO70" s="516"/>
      <c r="DDP70" s="516"/>
      <c r="DDQ70" s="516"/>
      <c r="DDR70" s="516"/>
      <c r="DDS70" s="516"/>
      <c r="DDT70" s="516"/>
      <c r="DDU70" s="516"/>
      <c r="DDV70" s="516"/>
      <c r="DDW70" s="516"/>
      <c r="DDX70" s="516"/>
      <c r="DDY70" s="516"/>
      <c r="DDZ70" s="516"/>
      <c r="DEA70" s="516"/>
      <c r="DEB70" s="516"/>
      <c r="DEC70" s="516"/>
      <c r="DED70" s="516"/>
      <c r="DEE70" s="516"/>
      <c r="DEF70" s="516"/>
      <c r="DEG70" s="516"/>
      <c r="DEH70" s="516"/>
      <c r="DEI70" s="516"/>
      <c r="DEJ70" s="516"/>
      <c r="DEK70" s="516"/>
      <c r="DEL70" s="516"/>
      <c r="DEM70" s="516"/>
      <c r="DEN70" s="516"/>
      <c r="DEO70" s="516"/>
      <c r="DEP70" s="516"/>
      <c r="DEQ70" s="516"/>
      <c r="DER70" s="516"/>
      <c r="DES70" s="516"/>
      <c r="DET70" s="516"/>
      <c r="DEU70" s="516"/>
      <c r="DEV70" s="516"/>
      <c r="DEW70" s="516"/>
      <c r="DEX70" s="516"/>
      <c r="DEY70" s="516"/>
      <c r="DEZ70" s="516"/>
      <c r="DFA70" s="516"/>
      <c r="DFB70" s="516"/>
      <c r="DFC70" s="516"/>
      <c r="DFD70" s="516"/>
      <c r="DFE70" s="516"/>
      <c r="DFF70" s="516"/>
      <c r="DFG70" s="516"/>
      <c r="DFH70" s="516"/>
      <c r="DFI70" s="516"/>
      <c r="DFJ70" s="516"/>
      <c r="DFK70" s="516"/>
      <c r="DFL70" s="516"/>
      <c r="DFM70" s="516"/>
      <c r="DFN70" s="516"/>
      <c r="DFO70" s="516"/>
      <c r="DFP70" s="516"/>
      <c r="DFQ70" s="516"/>
      <c r="DFR70" s="516"/>
      <c r="DFS70" s="516"/>
      <c r="DFT70" s="516"/>
      <c r="DFU70" s="516"/>
      <c r="DFV70" s="516"/>
      <c r="DFW70" s="516"/>
      <c r="DFX70" s="516"/>
      <c r="DFY70" s="516"/>
      <c r="DFZ70" s="516"/>
      <c r="DGA70" s="516"/>
      <c r="DGB70" s="516"/>
      <c r="DGC70" s="516"/>
      <c r="DGD70" s="516"/>
      <c r="DGE70" s="516"/>
      <c r="DGF70" s="516"/>
      <c r="DGG70" s="516"/>
      <c r="DGH70" s="516"/>
      <c r="DGI70" s="516"/>
      <c r="DGJ70" s="516"/>
      <c r="DGK70" s="516"/>
      <c r="DGL70" s="516"/>
      <c r="DGM70" s="516"/>
      <c r="DGN70" s="516"/>
      <c r="DGO70" s="516"/>
      <c r="DGP70" s="516"/>
      <c r="DGQ70" s="516"/>
      <c r="DGR70" s="516"/>
      <c r="DGS70" s="516"/>
      <c r="DGT70" s="516"/>
      <c r="DGU70" s="516"/>
      <c r="DGV70" s="516"/>
      <c r="DGW70" s="516"/>
      <c r="DGX70" s="516"/>
      <c r="DGY70" s="516"/>
      <c r="DGZ70" s="516"/>
      <c r="DHA70" s="516"/>
      <c r="DHB70" s="516"/>
      <c r="DHC70" s="516"/>
      <c r="DHD70" s="516"/>
      <c r="DHE70" s="516"/>
      <c r="DHF70" s="516"/>
      <c r="DHG70" s="516"/>
      <c r="DHH70" s="516"/>
      <c r="DHI70" s="516"/>
      <c r="DHJ70" s="516"/>
      <c r="DHK70" s="516"/>
      <c r="DHL70" s="516"/>
      <c r="DHM70" s="516"/>
      <c r="DHN70" s="516"/>
      <c r="DHO70" s="516"/>
      <c r="DHP70" s="516"/>
      <c r="DHQ70" s="516"/>
      <c r="DHR70" s="516"/>
      <c r="DHS70" s="516"/>
      <c r="DHT70" s="516"/>
      <c r="DHU70" s="516"/>
      <c r="DHV70" s="516"/>
      <c r="DHW70" s="516"/>
      <c r="DHX70" s="516"/>
      <c r="DHY70" s="516"/>
      <c r="DHZ70" s="516"/>
      <c r="DIA70" s="516"/>
      <c r="DIB70" s="516"/>
      <c r="DIC70" s="516"/>
      <c r="DID70" s="516"/>
      <c r="DIE70" s="516"/>
      <c r="DIF70" s="516"/>
      <c r="DIG70" s="516"/>
      <c r="DIH70" s="516"/>
      <c r="DII70" s="516"/>
      <c r="DIJ70" s="516"/>
      <c r="DIK70" s="516"/>
      <c r="DIL70" s="516"/>
      <c r="DIM70" s="516"/>
      <c r="DIN70" s="516"/>
      <c r="DIO70" s="516"/>
      <c r="DIP70" s="516"/>
      <c r="DIQ70" s="516"/>
      <c r="DIR70" s="516"/>
      <c r="DIS70" s="516"/>
      <c r="DIT70" s="516"/>
      <c r="DIU70" s="516"/>
      <c r="DIV70" s="516"/>
      <c r="DIW70" s="516"/>
      <c r="DIX70" s="516"/>
      <c r="DIY70" s="516"/>
      <c r="DIZ70" s="516"/>
      <c r="DJA70" s="516"/>
      <c r="DJB70" s="516"/>
      <c r="DJC70" s="516"/>
      <c r="DJD70" s="516"/>
      <c r="DJE70" s="516"/>
      <c r="DJF70" s="516"/>
      <c r="DJG70" s="516"/>
      <c r="DJH70" s="516"/>
      <c r="DJI70" s="516"/>
      <c r="DJJ70" s="516"/>
      <c r="DJK70" s="516"/>
      <c r="DJL70" s="516"/>
      <c r="DJM70" s="516"/>
      <c r="DJN70" s="516"/>
      <c r="DJO70" s="516"/>
      <c r="DJP70" s="516"/>
      <c r="DJQ70" s="516"/>
      <c r="DJR70" s="516"/>
      <c r="DJS70" s="516"/>
      <c r="DJT70" s="516"/>
      <c r="DJU70" s="516"/>
      <c r="DJV70" s="516"/>
      <c r="DJW70" s="516"/>
      <c r="DJX70" s="516"/>
      <c r="DJY70" s="516"/>
      <c r="DJZ70" s="516"/>
      <c r="DKA70" s="516"/>
      <c r="DKB70" s="516"/>
      <c r="DKC70" s="516"/>
      <c r="DKD70" s="516"/>
      <c r="DKE70" s="516"/>
      <c r="DKF70" s="516"/>
      <c r="DKG70" s="516"/>
      <c r="DKH70" s="516"/>
      <c r="DKI70" s="516"/>
      <c r="DKJ70" s="516"/>
      <c r="DKK70" s="516"/>
      <c r="DKL70" s="516"/>
      <c r="DKM70" s="516"/>
      <c r="DKN70" s="516"/>
      <c r="DKO70" s="516"/>
      <c r="DKP70" s="516"/>
      <c r="DKQ70" s="516"/>
      <c r="DKR70" s="516"/>
      <c r="DKS70" s="516"/>
      <c r="DKT70" s="516"/>
      <c r="DKU70" s="516"/>
      <c r="DKV70" s="516"/>
      <c r="DKW70" s="516"/>
      <c r="DKX70" s="516"/>
      <c r="DKY70" s="516"/>
      <c r="DKZ70" s="516"/>
      <c r="DLA70" s="516"/>
      <c r="DLB70" s="516"/>
      <c r="DLC70" s="516"/>
      <c r="DLD70" s="516"/>
      <c r="DLE70" s="516"/>
      <c r="DLF70" s="516"/>
      <c r="DLG70" s="516"/>
      <c r="DLH70" s="516"/>
      <c r="DLI70" s="516"/>
      <c r="DLJ70" s="516"/>
      <c r="DLK70" s="516"/>
      <c r="DLL70" s="516"/>
      <c r="DLM70" s="516"/>
      <c r="DLN70" s="516"/>
      <c r="DLO70" s="516"/>
      <c r="DLP70" s="516"/>
      <c r="DLQ70" s="516"/>
      <c r="DLR70" s="516"/>
      <c r="DLS70" s="516"/>
      <c r="DLT70" s="516"/>
      <c r="DLU70" s="516"/>
      <c r="DLV70" s="516"/>
      <c r="DLW70" s="516"/>
      <c r="DLX70" s="516"/>
      <c r="DLY70" s="516"/>
      <c r="DLZ70" s="516"/>
      <c r="DMA70" s="516"/>
      <c r="DMB70" s="516"/>
      <c r="DMC70" s="516"/>
      <c r="DMD70" s="516"/>
      <c r="DME70" s="516"/>
      <c r="DMF70" s="516"/>
      <c r="DMG70" s="516"/>
      <c r="DMH70" s="516"/>
      <c r="DMI70" s="516"/>
      <c r="DMJ70" s="516"/>
      <c r="DMK70" s="516"/>
      <c r="DML70" s="516"/>
      <c r="DMM70" s="516"/>
      <c r="DMN70" s="516"/>
      <c r="DMO70" s="516"/>
      <c r="DMP70" s="516"/>
      <c r="DMQ70" s="516"/>
      <c r="DMR70" s="516"/>
      <c r="DMS70" s="516"/>
      <c r="DMT70" s="516"/>
      <c r="DMU70" s="516"/>
      <c r="DMV70" s="516"/>
      <c r="DMW70" s="516"/>
      <c r="DMX70" s="516"/>
      <c r="DMY70" s="516"/>
      <c r="DMZ70" s="516"/>
      <c r="DNA70" s="516"/>
      <c r="DNB70" s="516"/>
      <c r="DNC70" s="516"/>
      <c r="DND70" s="516"/>
      <c r="DNE70" s="516"/>
      <c r="DNF70" s="516"/>
      <c r="DNG70" s="516"/>
      <c r="DNH70" s="516"/>
      <c r="DNI70" s="516"/>
      <c r="DNJ70" s="516"/>
      <c r="DNK70" s="516"/>
      <c r="DNL70" s="516"/>
      <c r="DNM70" s="516"/>
      <c r="DNN70" s="516"/>
      <c r="DNO70" s="516"/>
      <c r="DNP70" s="516"/>
      <c r="DNQ70" s="516"/>
      <c r="DNR70" s="516"/>
      <c r="DNS70" s="516"/>
      <c r="DNT70" s="516"/>
      <c r="DNU70" s="516"/>
      <c r="DNV70" s="516"/>
      <c r="DNW70" s="516"/>
      <c r="DNX70" s="516"/>
      <c r="DNY70" s="516"/>
      <c r="DNZ70" s="516"/>
      <c r="DOA70" s="516"/>
      <c r="DOB70" s="516"/>
      <c r="DOC70" s="516"/>
      <c r="DOD70" s="516"/>
      <c r="DOE70" s="516"/>
      <c r="DOF70" s="516"/>
      <c r="DOG70" s="516"/>
      <c r="DOH70" s="516"/>
      <c r="DOI70" s="516"/>
      <c r="DOJ70" s="516"/>
      <c r="DOK70" s="516"/>
      <c r="DOL70" s="516"/>
      <c r="DOM70" s="516"/>
      <c r="DON70" s="516"/>
      <c r="DOO70" s="516"/>
      <c r="DOP70" s="516"/>
      <c r="DOQ70" s="516"/>
      <c r="DOR70" s="516"/>
      <c r="DOS70" s="516"/>
      <c r="DOT70" s="516"/>
      <c r="DOU70" s="516"/>
      <c r="DOV70" s="516"/>
      <c r="DOW70" s="516"/>
      <c r="DOX70" s="516"/>
      <c r="DOY70" s="516"/>
      <c r="DOZ70" s="516"/>
      <c r="DPA70" s="516"/>
      <c r="DPB70" s="516"/>
      <c r="DPC70" s="516"/>
      <c r="DPD70" s="516"/>
      <c r="DPE70" s="516"/>
      <c r="DPF70" s="516"/>
      <c r="DPG70" s="516"/>
      <c r="DPH70" s="516"/>
      <c r="DPI70" s="516"/>
      <c r="DPJ70" s="516"/>
      <c r="DPK70" s="516"/>
      <c r="DPL70" s="516"/>
      <c r="DPM70" s="516"/>
      <c r="DPN70" s="516"/>
      <c r="DPO70" s="516"/>
      <c r="DPP70" s="516"/>
      <c r="DPQ70" s="516"/>
      <c r="DPR70" s="516"/>
      <c r="DPS70" s="516"/>
      <c r="DPT70" s="516"/>
      <c r="DPU70" s="516"/>
      <c r="DPV70" s="516"/>
      <c r="DPW70" s="516"/>
      <c r="DPX70" s="516"/>
      <c r="DPY70" s="516"/>
      <c r="DPZ70" s="516"/>
      <c r="DQA70" s="516"/>
      <c r="DQB70" s="516"/>
      <c r="DQC70" s="516"/>
      <c r="DQD70" s="516"/>
      <c r="DQE70" s="516"/>
      <c r="DQF70" s="516"/>
      <c r="DQG70" s="516"/>
      <c r="DQH70" s="516"/>
      <c r="DQI70" s="516"/>
      <c r="DQJ70" s="516"/>
      <c r="DQK70" s="516"/>
      <c r="DQL70" s="516"/>
      <c r="DQM70" s="516"/>
      <c r="DQN70" s="516"/>
      <c r="DQO70" s="516"/>
      <c r="DQP70" s="516"/>
      <c r="DQQ70" s="516"/>
      <c r="DQR70" s="516"/>
      <c r="DQS70" s="516"/>
      <c r="DQT70" s="516"/>
      <c r="DQU70" s="516"/>
      <c r="DQV70" s="516"/>
      <c r="DQW70" s="516"/>
      <c r="DQX70" s="516"/>
      <c r="DQY70" s="516"/>
      <c r="DQZ70" s="516"/>
      <c r="DRA70" s="516"/>
      <c r="DRB70" s="516"/>
      <c r="DRC70" s="516"/>
      <c r="DRD70" s="516"/>
      <c r="DRE70" s="516"/>
      <c r="DRF70" s="516"/>
      <c r="DRG70" s="516"/>
      <c r="DRH70" s="516"/>
      <c r="DRI70" s="516"/>
      <c r="DRJ70" s="516"/>
      <c r="DRK70" s="516"/>
      <c r="DRL70" s="516"/>
      <c r="DRM70" s="516"/>
      <c r="DRN70" s="516"/>
      <c r="DRO70" s="516"/>
      <c r="DRP70" s="516"/>
      <c r="DRQ70" s="516"/>
      <c r="DRR70" s="516"/>
      <c r="DRS70" s="516"/>
      <c r="DRT70" s="516"/>
      <c r="DRU70" s="516"/>
      <c r="DRV70" s="516"/>
      <c r="DRW70" s="516"/>
      <c r="DRX70" s="516"/>
      <c r="DRY70" s="516"/>
      <c r="DRZ70" s="516"/>
      <c r="DSA70" s="516"/>
      <c r="DSB70" s="516"/>
      <c r="DSC70" s="516"/>
      <c r="DSD70" s="516"/>
      <c r="DSE70" s="516"/>
      <c r="DSF70" s="516"/>
      <c r="DSG70" s="516"/>
      <c r="DSH70" s="516"/>
      <c r="DSI70" s="516"/>
      <c r="DSJ70" s="516"/>
      <c r="DSK70" s="516"/>
      <c r="DSL70" s="516"/>
      <c r="DSM70" s="516"/>
      <c r="DSN70" s="516"/>
      <c r="DSO70" s="516"/>
      <c r="DSP70" s="516"/>
      <c r="DSQ70" s="516"/>
      <c r="DSR70" s="516"/>
      <c r="DSS70" s="516"/>
      <c r="DST70" s="516"/>
      <c r="DSU70" s="516"/>
      <c r="DSV70" s="516"/>
      <c r="DSW70" s="516"/>
      <c r="DSX70" s="516"/>
      <c r="DSY70" s="516"/>
      <c r="DSZ70" s="516"/>
      <c r="DTA70" s="516"/>
      <c r="DTB70" s="516"/>
      <c r="DTC70" s="516"/>
      <c r="DTD70" s="516"/>
      <c r="DTE70" s="516"/>
      <c r="DTF70" s="516"/>
      <c r="DTG70" s="516"/>
      <c r="DTH70" s="516"/>
      <c r="DTI70" s="516"/>
      <c r="DTJ70" s="516"/>
      <c r="DTK70" s="516"/>
      <c r="DTL70" s="516"/>
      <c r="DTM70" s="516"/>
      <c r="DTN70" s="516"/>
      <c r="DTO70" s="516"/>
      <c r="DTP70" s="516"/>
      <c r="DTQ70" s="516"/>
      <c r="DTR70" s="516"/>
      <c r="DTS70" s="516"/>
      <c r="DTT70" s="516"/>
      <c r="DTU70" s="516"/>
      <c r="DTV70" s="516"/>
      <c r="DTW70" s="516"/>
      <c r="DTX70" s="516"/>
      <c r="DTY70" s="516"/>
      <c r="DTZ70" s="516"/>
      <c r="DUA70" s="516"/>
      <c r="DUB70" s="516"/>
      <c r="DUC70" s="516"/>
      <c r="DUD70" s="516"/>
      <c r="DUE70" s="516"/>
      <c r="DUF70" s="516"/>
      <c r="DUG70" s="516"/>
      <c r="DUH70" s="516"/>
      <c r="DUI70" s="516"/>
      <c r="DUJ70" s="516"/>
      <c r="DUK70" s="516"/>
      <c r="DUL70" s="516"/>
      <c r="DUM70" s="516"/>
      <c r="DUN70" s="516"/>
      <c r="DUO70" s="516"/>
      <c r="DUP70" s="516"/>
      <c r="DUQ70" s="516"/>
      <c r="DUR70" s="516"/>
      <c r="DUS70" s="516"/>
      <c r="DUT70" s="516"/>
      <c r="DUU70" s="516"/>
      <c r="DUV70" s="516"/>
      <c r="DUW70" s="516"/>
      <c r="DUX70" s="516"/>
      <c r="DUY70" s="516"/>
      <c r="DUZ70" s="516"/>
      <c r="DVA70" s="516"/>
      <c r="DVB70" s="516"/>
      <c r="DVC70" s="516"/>
      <c r="DVD70" s="516"/>
      <c r="DVE70" s="516"/>
      <c r="DVF70" s="516"/>
      <c r="DVG70" s="516"/>
      <c r="DVH70" s="516"/>
      <c r="DVI70" s="516"/>
      <c r="DVJ70" s="516"/>
      <c r="DVK70" s="516"/>
      <c r="DVL70" s="516"/>
      <c r="DVM70" s="516"/>
      <c r="DVN70" s="516"/>
      <c r="DVO70" s="516"/>
      <c r="DVP70" s="516"/>
      <c r="DVQ70" s="516"/>
      <c r="DVR70" s="516"/>
      <c r="DVS70" s="516"/>
      <c r="DVT70" s="516"/>
      <c r="DVU70" s="516"/>
      <c r="DVV70" s="516"/>
      <c r="DVW70" s="516"/>
      <c r="DVX70" s="516"/>
      <c r="DVY70" s="516"/>
      <c r="DVZ70" s="516"/>
      <c r="DWA70" s="516"/>
      <c r="DWB70" s="516"/>
      <c r="DWC70" s="516"/>
      <c r="DWD70" s="516"/>
      <c r="DWE70" s="516"/>
      <c r="DWF70" s="516"/>
      <c r="DWG70" s="516"/>
      <c r="DWH70" s="516"/>
      <c r="DWI70" s="516"/>
      <c r="DWJ70" s="516"/>
      <c r="DWK70" s="516"/>
      <c r="DWL70" s="516"/>
      <c r="DWM70" s="516"/>
      <c r="DWN70" s="516"/>
      <c r="DWO70" s="516"/>
      <c r="DWP70" s="516"/>
      <c r="DWQ70" s="516"/>
      <c r="DWR70" s="516"/>
      <c r="DWS70" s="516"/>
      <c r="DWT70" s="516"/>
      <c r="DWU70" s="516"/>
      <c r="DWV70" s="516"/>
      <c r="DWW70" s="516"/>
      <c r="DWX70" s="516"/>
      <c r="DWY70" s="516"/>
      <c r="DWZ70" s="516"/>
      <c r="DXA70" s="516"/>
      <c r="DXB70" s="516"/>
      <c r="DXC70" s="516"/>
      <c r="DXD70" s="516"/>
      <c r="DXE70" s="516"/>
      <c r="DXF70" s="516"/>
      <c r="DXG70" s="516"/>
      <c r="DXH70" s="516"/>
      <c r="DXI70" s="516"/>
      <c r="DXJ70" s="516"/>
      <c r="DXK70" s="516"/>
      <c r="DXL70" s="516"/>
      <c r="DXM70" s="516"/>
      <c r="DXN70" s="516"/>
      <c r="DXO70" s="516"/>
      <c r="DXP70" s="516"/>
      <c r="DXQ70" s="516"/>
      <c r="DXR70" s="516"/>
      <c r="DXS70" s="516"/>
      <c r="DXT70" s="516"/>
      <c r="DXU70" s="516"/>
      <c r="DXV70" s="516"/>
      <c r="DXW70" s="516"/>
      <c r="DXX70" s="516"/>
      <c r="DXY70" s="516"/>
      <c r="DXZ70" s="516"/>
      <c r="DYA70" s="516"/>
      <c r="DYB70" s="516"/>
      <c r="DYC70" s="516"/>
      <c r="DYD70" s="516"/>
      <c r="DYE70" s="516"/>
      <c r="DYF70" s="516"/>
      <c r="DYG70" s="516"/>
      <c r="DYH70" s="516"/>
      <c r="DYI70" s="516"/>
      <c r="DYJ70" s="516"/>
      <c r="DYK70" s="516"/>
      <c r="DYL70" s="516"/>
      <c r="DYM70" s="516"/>
      <c r="DYN70" s="516"/>
      <c r="DYO70" s="516"/>
      <c r="DYP70" s="516"/>
      <c r="DYQ70" s="516"/>
      <c r="DYR70" s="516"/>
      <c r="DYS70" s="516"/>
      <c r="DYT70" s="516"/>
      <c r="DYU70" s="516"/>
      <c r="DYV70" s="516"/>
      <c r="DYW70" s="516"/>
      <c r="DYX70" s="516"/>
      <c r="DYY70" s="516"/>
      <c r="DYZ70" s="516"/>
      <c r="DZA70" s="516"/>
      <c r="DZB70" s="516"/>
      <c r="DZC70" s="516"/>
      <c r="DZD70" s="516"/>
      <c r="DZE70" s="516"/>
      <c r="DZF70" s="516"/>
      <c r="DZG70" s="516"/>
      <c r="DZH70" s="516"/>
      <c r="DZI70" s="516"/>
      <c r="DZJ70" s="516"/>
      <c r="DZK70" s="516"/>
      <c r="DZL70" s="516"/>
      <c r="DZM70" s="516"/>
      <c r="DZN70" s="516"/>
      <c r="DZO70" s="516"/>
      <c r="DZP70" s="516"/>
      <c r="DZQ70" s="516"/>
      <c r="DZR70" s="516"/>
      <c r="DZS70" s="516"/>
      <c r="DZT70" s="516"/>
      <c r="DZU70" s="516"/>
      <c r="DZV70" s="516"/>
      <c r="DZW70" s="516"/>
      <c r="DZX70" s="516"/>
      <c r="DZY70" s="516"/>
      <c r="DZZ70" s="516"/>
      <c r="EAA70" s="516"/>
      <c r="EAB70" s="516"/>
      <c r="EAC70" s="516"/>
      <c r="EAD70" s="516"/>
      <c r="EAE70" s="516"/>
      <c r="EAF70" s="516"/>
      <c r="EAG70" s="516"/>
      <c r="EAH70" s="516"/>
      <c r="EAI70" s="516"/>
      <c r="EAJ70" s="516"/>
      <c r="EAK70" s="516"/>
      <c r="EAL70" s="516"/>
      <c r="EAM70" s="516"/>
      <c r="EAN70" s="516"/>
      <c r="EAO70" s="516"/>
      <c r="EAP70" s="516"/>
      <c r="EAQ70" s="516"/>
      <c r="EAR70" s="516"/>
      <c r="EAS70" s="516"/>
      <c r="EAT70" s="516"/>
      <c r="EAU70" s="516"/>
      <c r="EAV70" s="516"/>
      <c r="EAW70" s="516"/>
      <c r="EAX70" s="516"/>
      <c r="EAY70" s="516"/>
      <c r="EAZ70" s="516"/>
      <c r="EBA70" s="516"/>
      <c r="EBB70" s="516"/>
      <c r="EBC70" s="516"/>
      <c r="EBD70" s="516"/>
      <c r="EBE70" s="516"/>
      <c r="EBF70" s="516"/>
      <c r="EBG70" s="516"/>
      <c r="EBH70" s="516"/>
      <c r="EBI70" s="516"/>
      <c r="EBJ70" s="516"/>
      <c r="EBK70" s="516"/>
      <c r="EBL70" s="516"/>
      <c r="EBM70" s="516"/>
      <c r="EBN70" s="516"/>
      <c r="EBO70" s="516"/>
      <c r="EBP70" s="516"/>
      <c r="EBQ70" s="516"/>
      <c r="EBR70" s="516"/>
      <c r="EBS70" s="516"/>
      <c r="EBT70" s="516"/>
      <c r="EBU70" s="516"/>
      <c r="EBV70" s="516"/>
      <c r="EBW70" s="516"/>
      <c r="EBX70" s="516"/>
      <c r="EBY70" s="516"/>
      <c r="EBZ70" s="516"/>
      <c r="ECA70" s="516"/>
      <c r="ECB70" s="516"/>
      <c r="ECC70" s="516"/>
      <c r="ECD70" s="516"/>
      <c r="ECE70" s="516"/>
      <c r="ECF70" s="516"/>
      <c r="ECG70" s="516"/>
      <c r="ECH70" s="516"/>
      <c r="ECI70" s="516"/>
      <c r="ECJ70" s="516"/>
      <c r="ECK70" s="516"/>
      <c r="ECL70" s="516"/>
      <c r="ECM70" s="516"/>
      <c r="ECN70" s="516"/>
      <c r="ECO70" s="516"/>
      <c r="ECP70" s="516"/>
      <c r="ECQ70" s="516"/>
      <c r="ECR70" s="516"/>
      <c r="ECS70" s="516"/>
      <c r="ECT70" s="516"/>
      <c r="ECU70" s="516"/>
      <c r="ECV70" s="516"/>
      <c r="ECW70" s="516"/>
      <c r="ECX70" s="516"/>
      <c r="ECY70" s="516"/>
      <c r="ECZ70" s="516"/>
      <c r="EDA70" s="516"/>
      <c r="EDB70" s="516"/>
      <c r="EDC70" s="516"/>
      <c r="EDD70" s="516"/>
      <c r="EDE70" s="516"/>
      <c r="EDF70" s="516"/>
      <c r="EDG70" s="516"/>
      <c r="EDH70" s="516"/>
      <c r="EDI70" s="516"/>
      <c r="EDJ70" s="516"/>
      <c r="EDK70" s="516"/>
      <c r="EDL70" s="516"/>
      <c r="EDM70" s="516"/>
      <c r="EDN70" s="516"/>
      <c r="EDO70" s="516"/>
      <c r="EDP70" s="516"/>
      <c r="EDQ70" s="516"/>
      <c r="EDR70" s="516"/>
      <c r="EDS70" s="516"/>
      <c r="EDT70" s="516"/>
      <c r="EDU70" s="516"/>
      <c r="EDV70" s="516"/>
      <c r="EDW70" s="516"/>
      <c r="EDX70" s="516"/>
      <c r="EDY70" s="516"/>
      <c r="EDZ70" s="516"/>
      <c r="EEA70" s="516"/>
      <c r="EEB70" s="516"/>
      <c r="EEC70" s="516"/>
      <c r="EED70" s="516"/>
      <c r="EEE70" s="516"/>
      <c r="EEF70" s="516"/>
      <c r="EEG70" s="516"/>
      <c r="EEH70" s="516"/>
      <c r="EEI70" s="516"/>
      <c r="EEJ70" s="516"/>
      <c r="EEK70" s="516"/>
      <c r="EEL70" s="516"/>
      <c r="EEM70" s="516"/>
      <c r="EEN70" s="516"/>
      <c r="EEO70" s="516"/>
      <c r="EEP70" s="516"/>
      <c r="EEQ70" s="516"/>
      <c r="EER70" s="516"/>
      <c r="EES70" s="516"/>
      <c r="EET70" s="516"/>
      <c r="EEU70" s="516"/>
      <c r="EEV70" s="516"/>
      <c r="EEW70" s="516"/>
      <c r="EEX70" s="516"/>
      <c r="EEY70" s="516"/>
      <c r="EEZ70" s="516"/>
      <c r="EFA70" s="516"/>
      <c r="EFB70" s="516"/>
      <c r="EFC70" s="516"/>
      <c r="EFD70" s="516"/>
      <c r="EFE70" s="516"/>
      <c r="EFF70" s="516"/>
      <c r="EFG70" s="516"/>
      <c r="EFH70" s="516"/>
      <c r="EFI70" s="516"/>
      <c r="EFJ70" s="516"/>
      <c r="EFK70" s="516"/>
      <c r="EFL70" s="516"/>
      <c r="EFM70" s="516"/>
      <c r="EFN70" s="516"/>
      <c r="EFO70" s="516"/>
      <c r="EFP70" s="516"/>
      <c r="EFQ70" s="516"/>
      <c r="EFR70" s="516"/>
      <c r="EFS70" s="516"/>
      <c r="EFT70" s="516"/>
      <c r="EFU70" s="516"/>
      <c r="EFV70" s="516"/>
      <c r="EFW70" s="516"/>
      <c r="EFX70" s="516"/>
      <c r="EFY70" s="516"/>
      <c r="EFZ70" s="516"/>
      <c r="EGA70" s="516"/>
      <c r="EGB70" s="516"/>
      <c r="EGC70" s="516"/>
      <c r="EGD70" s="516"/>
      <c r="EGE70" s="516"/>
      <c r="EGF70" s="516"/>
      <c r="EGG70" s="516"/>
      <c r="EGH70" s="516"/>
      <c r="EGI70" s="516"/>
      <c r="EGJ70" s="516"/>
      <c r="EGK70" s="516"/>
      <c r="EGL70" s="516"/>
      <c r="EGM70" s="516"/>
      <c r="EGN70" s="516"/>
      <c r="EGO70" s="516"/>
      <c r="EGP70" s="516"/>
      <c r="EGQ70" s="516"/>
      <c r="EGR70" s="516"/>
      <c r="EGS70" s="516"/>
      <c r="EGT70" s="516"/>
      <c r="EGU70" s="516"/>
      <c r="EGV70" s="516"/>
      <c r="EGW70" s="516"/>
      <c r="EGX70" s="516"/>
      <c r="EGY70" s="516"/>
      <c r="EGZ70" s="516"/>
      <c r="EHA70" s="516"/>
      <c r="EHB70" s="516"/>
      <c r="EHC70" s="516"/>
      <c r="EHD70" s="516"/>
      <c r="EHE70" s="516"/>
      <c r="EHF70" s="516"/>
      <c r="EHG70" s="516"/>
      <c r="EHH70" s="516"/>
      <c r="EHI70" s="516"/>
      <c r="EHJ70" s="516"/>
      <c r="EHK70" s="516"/>
      <c r="EHL70" s="516"/>
      <c r="EHM70" s="516"/>
      <c r="EHN70" s="516"/>
      <c r="EHO70" s="516"/>
      <c r="EHP70" s="516"/>
      <c r="EHQ70" s="516"/>
      <c r="EHR70" s="516"/>
      <c r="EHS70" s="516"/>
      <c r="EHT70" s="516"/>
      <c r="EHU70" s="516"/>
      <c r="EHV70" s="516"/>
      <c r="EHW70" s="516"/>
      <c r="EHX70" s="516"/>
      <c r="EHY70" s="516"/>
      <c r="EHZ70" s="516"/>
      <c r="EIA70" s="516"/>
      <c r="EIB70" s="516"/>
      <c r="EIC70" s="516"/>
      <c r="EID70" s="516"/>
      <c r="EIE70" s="516"/>
      <c r="EIF70" s="516"/>
      <c r="EIG70" s="516"/>
      <c r="EIH70" s="516"/>
      <c r="EII70" s="516"/>
      <c r="EIJ70" s="516"/>
      <c r="EIK70" s="516"/>
      <c r="EIL70" s="516"/>
      <c r="EIM70" s="516"/>
      <c r="EIN70" s="516"/>
      <c r="EIO70" s="516"/>
      <c r="EIP70" s="516"/>
      <c r="EIQ70" s="516"/>
      <c r="EIR70" s="516"/>
      <c r="EIS70" s="516"/>
      <c r="EIT70" s="516"/>
      <c r="EIU70" s="516"/>
      <c r="EIV70" s="516"/>
      <c r="EIW70" s="516"/>
      <c r="EIX70" s="516"/>
      <c r="EIY70" s="516"/>
      <c r="EIZ70" s="516"/>
      <c r="EJA70" s="516"/>
      <c r="EJB70" s="516"/>
      <c r="EJC70" s="516"/>
      <c r="EJD70" s="516"/>
      <c r="EJE70" s="516"/>
      <c r="EJF70" s="516"/>
      <c r="EJG70" s="516"/>
      <c r="EJH70" s="516"/>
      <c r="EJI70" s="516"/>
      <c r="EJJ70" s="516"/>
      <c r="EJK70" s="516"/>
      <c r="EJL70" s="516"/>
      <c r="EJM70" s="516"/>
      <c r="EJN70" s="516"/>
      <c r="EJO70" s="516"/>
      <c r="EJP70" s="516"/>
      <c r="EJQ70" s="516"/>
      <c r="EJR70" s="516"/>
      <c r="EJS70" s="516"/>
      <c r="EJT70" s="516"/>
      <c r="EJU70" s="516"/>
      <c r="EJV70" s="516"/>
      <c r="EJW70" s="516"/>
      <c r="EJX70" s="516"/>
      <c r="EJY70" s="516"/>
      <c r="EJZ70" s="516"/>
      <c r="EKA70" s="516"/>
      <c r="EKB70" s="516"/>
      <c r="EKC70" s="516"/>
      <c r="EKD70" s="516"/>
      <c r="EKE70" s="516"/>
      <c r="EKF70" s="516"/>
      <c r="EKG70" s="516"/>
      <c r="EKH70" s="516"/>
      <c r="EKI70" s="516"/>
      <c r="EKJ70" s="516"/>
      <c r="EKK70" s="516"/>
      <c r="EKL70" s="516"/>
      <c r="EKM70" s="516"/>
      <c r="EKN70" s="516"/>
      <c r="EKO70" s="516"/>
      <c r="EKP70" s="516"/>
      <c r="EKQ70" s="516"/>
      <c r="EKR70" s="516"/>
      <c r="EKS70" s="516"/>
      <c r="EKT70" s="516"/>
      <c r="EKU70" s="516"/>
      <c r="EKV70" s="516"/>
      <c r="EKW70" s="516"/>
      <c r="EKX70" s="516"/>
      <c r="EKY70" s="516"/>
      <c r="EKZ70" s="516"/>
      <c r="ELA70" s="516"/>
      <c r="ELB70" s="516"/>
      <c r="ELC70" s="516"/>
      <c r="ELD70" s="516"/>
      <c r="ELE70" s="516"/>
      <c r="ELF70" s="516"/>
      <c r="ELG70" s="516"/>
      <c r="ELH70" s="516"/>
      <c r="ELI70" s="516"/>
      <c r="ELJ70" s="516"/>
      <c r="ELK70" s="516"/>
      <c r="ELL70" s="516"/>
      <c r="ELM70" s="516"/>
      <c r="ELN70" s="516"/>
      <c r="ELO70" s="516"/>
      <c r="ELP70" s="516"/>
      <c r="ELQ70" s="516"/>
      <c r="ELR70" s="516"/>
      <c r="ELS70" s="516"/>
      <c r="ELT70" s="516"/>
      <c r="ELU70" s="516"/>
      <c r="ELV70" s="516"/>
      <c r="ELW70" s="516"/>
      <c r="ELX70" s="516"/>
      <c r="ELY70" s="516"/>
      <c r="ELZ70" s="516"/>
      <c r="EMA70" s="516"/>
      <c r="EMB70" s="516"/>
      <c r="EMC70" s="516"/>
      <c r="EMD70" s="516"/>
      <c r="EME70" s="516"/>
      <c r="EMF70" s="516"/>
      <c r="EMG70" s="516"/>
      <c r="EMH70" s="516"/>
      <c r="EMI70" s="516"/>
      <c r="EMJ70" s="516"/>
      <c r="EMK70" s="516"/>
      <c r="EML70" s="516"/>
      <c r="EMM70" s="516"/>
      <c r="EMN70" s="516"/>
      <c r="EMO70" s="516"/>
      <c r="EMP70" s="516"/>
      <c r="EMQ70" s="516"/>
      <c r="EMR70" s="516"/>
      <c r="EMS70" s="516"/>
      <c r="EMT70" s="516"/>
      <c r="EMU70" s="516"/>
      <c r="EMV70" s="516"/>
      <c r="EMW70" s="516"/>
      <c r="EMX70" s="516"/>
      <c r="EMY70" s="516"/>
      <c r="EMZ70" s="516"/>
      <c r="ENA70" s="516"/>
      <c r="ENB70" s="516"/>
      <c r="ENC70" s="516"/>
      <c r="END70" s="516"/>
      <c r="ENE70" s="516"/>
      <c r="ENF70" s="516"/>
      <c r="ENG70" s="516"/>
      <c r="ENH70" s="516"/>
      <c r="ENI70" s="516"/>
      <c r="ENJ70" s="516"/>
      <c r="ENK70" s="516"/>
      <c r="ENL70" s="516"/>
      <c r="ENM70" s="516"/>
      <c r="ENN70" s="516"/>
      <c r="ENO70" s="516"/>
      <c r="ENP70" s="516"/>
      <c r="ENQ70" s="516"/>
      <c r="ENR70" s="516"/>
      <c r="ENS70" s="516"/>
      <c r="ENT70" s="516"/>
      <c r="ENU70" s="516"/>
      <c r="ENV70" s="516"/>
      <c r="ENW70" s="516"/>
      <c r="ENX70" s="516"/>
      <c r="ENY70" s="516"/>
      <c r="ENZ70" s="516"/>
      <c r="EOA70" s="516"/>
      <c r="EOB70" s="516"/>
      <c r="EOC70" s="516"/>
      <c r="EOD70" s="516"/>
      <c r="EOE70" s="516"/>
      <c r="EOF70" s="516"/>
      <c r="EOG70" s="516"/>
      <c r="EOH70" s="516"/>
      <c r="EOI70" s="516"/>
      <c r="EOJ70" s="516"/>
      <c r="EOK70" s="516"/>
      <c r="EOL70" s="516"/>
      <c r="EOM70" s="516"/>
      <c r="EON70" s="516"/>
      <c r="EOO70" s="516"/>
      <c r="EOP70" s="516"/>
      <c r="EOQ70" s="516"/>
      <c r="EOR70" s="516"/>
      <c r="EOS70" s="516"/>
      <c r="EOT70" s="516"/>
      <c r="EOU70" s="516"/>
      <c r="EOV70" s="516"/>
      <c r="EOW70" s="516"/>
      <c r="EOX70" s="516"/>
      <c r="EOY70" s="516"/>
      <c r="EOZ70" s="516"/>
      <c r="EPA70" s="516"/>
      <c r="EPB70" s="516"/>
      <c r="EPC70" s="516"/>
      <c r="EPD70" s="516"/>
      <c r="EPE70" s="516"/>
      <c r="EPF70" s="516"/>
      <c r="EPG70" s="516"/>
      <c r="EPH70" s="516"/>
      <c r="EPI70" s="516"/>
      <c r="EPJ70" s="516"/>
      <c r="EPK70" s="516"/>
      <c r="EPL70" s="516"/>
      <c r="EPM70" s="516"/>
      <c r="EPN70" s="516"/>
      <c r="EPO70" s="516"/>
      <c r="EPP70" s="516"/>
      <c r="EPQ70" s="516"/>
      <c r="EPR70" s="516"/>
      <c r="EPS70" s="516"/>
      <c r="EPT70" s="516"/>
      <c r="EPU70" s="516"/>
      <c r="EPV70" s="516"/>
      <c r="EPW70" s="516"/>
      <c r="EPX70" s="516"/>
      <c r="EPY70" s="516"/>
      <c r="EPZ70" s="516"/>
      <c r="EQA70" s="516"/>
      <c r="EQB70" s="516"/>
      <c r="EQC70" s="516"/>
      <c r="EQD70" s="516"/>
      <c r="EQE70" s="516"/>
      <c r="EQF70" s="516"/>
      <c r="EQG70" s="516"/>
      <c r="EQH70" s="516"/>
      <c r="EQI70" s="516"/>
      <c r="EQJ70" s="516"/>
      <c r="EQK70" s="516"/>
      <c r="EQL70" s="516"/>
      <c r="EQM70" s="516"/>
      <c r="EQN70" s="516"/>
      <c r="EQO70" s="516"/>
      <c r="EQP70" s="516"/>
      <c r="EQQ70" s="516"/>
      <c r="EQR70" s="516"/>
      <c r="EQS70" s="516"/>
      <c r="EQT70" s="516"/>
      <c r="EQU70" s="516"/>
      <c r="EQV70" s="516"/>
      <c r="EQW70" s="516"/>
      <c r="EQX70" s="516"/>
      <c r="EQY70" s="516"/>
      <c r="EQZ70" s="516"/>
      <c r="ERA70" s="516"/>
      <c r="ERB70" s="516"/>
      <c r="ERC70" s="516"/>
      <c r="ERD70" s="516"/>
      <c r="ERE70" s="516"/>
      <c r="ERF70" s="516"/>
      <c r="ERG70" s="516"/>
      <c r="ERH70" s="516"/>
      <c r="ERI70" s="516"/>
      <c r="ERJ70" s="516"/>
      <c r="ERK70" s="516"/>
      <c r="ERL70" s="516"/>
      <c r="ERM70" s="516"/>
      <c r="ERN70" s="516"/>
      <c r="ERO70" s="516"/>
      <c r="ERP70" s="516"/>
      <c r="ERQ70" s="516"/>
      <c r="ERR70" s="516"/>
      <c r="ERS70" s="516"/>
      <c r="ERT70" s="516"/>
      <c r="ERU70" s="516"/>
      <c r="ERV70" s="516"/>
      <c r="ERW70" s="516"/>
      <c r="ERX70" s="516"/>
      <c r="ERY70" s="516"/>
      <c r="ERZ70" s="516"/>
      <c r="ESA70" s="516"/>
      <c r="ESB70" s="516"/>
      <c r="ESC70" s="516"/>
      <c r="ESD70" s="516"/>
      <c r="ESE70" s="516"/>
      <c r="ESF70" s="516"/>
      <c r="ESG70" s="516"/>
      <c r="ESH70" s="516"/>
      <c r="ESI70" s="516"/>
      <c r="ESJ70" s="516"/>
      <c r="ESK70" s="516"/>
      <c r="ESL70" s="516"/>
      <c r="ESM70" s="516"/>
      <c r="ESN70" s="516"/>
      <c r="ESO70" s="516"/>
      <c r="ESP70" s="516"/>
      <c r="ESQ70" s="516"/>
      <c r="ESR70" s="516"/>
      <c r="ESS70" s="516"/>
      <c r="EST70" s="516"/>
      <c r="ESU70" s="516"/>
      <c r="ESV70" s="516"/>
      <c r="ESW70" s="516"/>
      <c r="ESX70" s="516"/>
      <c r="ESY70" s="516"/>
      <c r="ESZ70" s="516"/>
      <c r="ETA70" s="516"/>
      <c r="ETB70" s="516"/>
      <c r="ETC70" s="516"/>
      <c r="ETD70" s="516"/>
      <c r="ETE70" s="516"/>
      <c r="ETF70" s="516"/>
      <c r="ETG70" s="516"/>
      <c r="ETH70" s="516"/>
      <c r="ETI70" s="516"/>
      <c r="ETJ70" s="516"/>
      <c r="ETK70" s="516"/>
      <c r="ETL70" s="516"/>
      <c r="ETM70" s="516"/>
      <c r="ETN70" s="516"/>
      <c r="ETO70" s="516"/>
      <c r="ETP70" s="516"/>
      <c r="ETQ70" s="516"/>
      <c r="ETR70" s="516"/>
      <c r="ETS70" s="516"/>
      <c r="ETT70" s="516"/>
      <c r="ETU70" s="516"/>
      <c r="ETV70" s="516"/>
      <c r="ETW70" s="516"/>
      <c r="ETX70" s="516"/>
      <c r="ETY70" s="516"/>
      <c r="ETZ70" s="516"/>
      <c r="EUA70" s="516"/>
      <c r="EUB70" s="516"/>
      <c r="EUC70" s="516"/>
      <c r="EUD70" s="516"/>
      <c r="EUE70" s="516"/>
      <c r="EUF70" s="516"/>
      <c r="EUG70" s="516"/>
      <c r="EUH70" s="516"/>
      <c r="EUI70" s="516"/>
      <c r="EUJ70" s="516"/>
      <c r="EUK70" s="516"/>
      <c r="EUL70" s="516"/>
      <c r="EUM70" s="516"/>
      <c r="EUN70" s="516"/>
      <c r="EUO70" s="516"/>
      <c r="EUP70" s="516"/>
      <c r="EUQ70" s="516"/>
      <c r="EUR70" s="516"/>
      <c r="EUS70" s="516"/>
      <c r="EUT70" s="516"/>
      <c r="EUU70" s="516"/>
      <c r="EUV70" s="516"/>
      <c r="EUW70" s="516"/>
      <c r="EUX70" s="516"/>
      <c r="EUY70" s="516"/>
      <c r="EUZ70" s="516"/>
      <c r="EVA70" s="516"/>
      <c r="EVB70" s="516"/>
      <c r="EVC70" s="516"/>
      <c r="EVD70" s="516"/>
      <c r="EVE70" s="516"/>
      <c r="EVF70" s="516"/>
      <c r="EVG70" s="516"/>
      <c r="EVH70" s="516"/>
      <c r="EVI70" s="516"/>
      <c r="EVJ70" s="516"/>
      <c r="EVK70" s="516"/>
      <c r="EVL70" s="516"/>
      <c r="EVM70" s="516"/>
      <c r="EVN70" s="516"/>
      <c r="EVO70" s="516"/>
      <c r="EVP70" s="516"/>
      <c r="EVQ70" s="516"/>
      <c r="EVR70" s="516"/>
      <c r="EVS70" s="516"/>
      <c r="EVT70" s="516"/>
      <c r="EVU70" s="516"/>
      <c r="EVV70" s="516"/>
      <c r="EVW70" s="516"/>
      <c r="EVX70" s="516"/>
      <c r="EVY70" s="516"/>
      <c r="EVZ70" s="516"/>
      <c r="EWA70" s="516"/>
      <c r="EWB70" s="516"/>
      <c r="EWC70" s="516"/>
      <c r="EWD70" s="516"/>
      <c r="EWE70" s="516"/>
      <c r="EWF70" s="516"/>
      <c r="EWG70" s="516"/>
      <c r="EWH70" s="516"/>
      <c r="EWI70" s="516"/>
      <c r="EWJ70" s="516"/>
      <c r="EWK70" s="516"/>
      <c r="EWL70" s="516"/>
      <c r="EWM70" s="516"/>
      <c r="EWN70" s="516"/>
      <c r="EWO70" s="516"/>
      <c r="EWP70" s="516"/>
      <c r="EWQ70" s="516"/>
      <c r="EWR70" s="516"/>
      <c r="EWS70" s="516"/>
      <c r="EWT70" s="516"/>
      <c r="EWU70" s="516"/>
      <c r="EWV70" s="516"/>
      <c r="EWW70" s="516"/>
      <c r="EWX70" s="516"/>
      <c r="EWY70" s="516"/>
      <c r="EWZ70" s="516"/>
      <c r="EXA70" s="516"/>
      <c r="EXB70" s="516"/>
      <c r="EXC70" s="516"/>
      <c r="EXD70" s="516"/>
      <c r="EXE70" s="516"/>
      <c r="EXF70" s="516"/>
      <c r="EXG70" s="516"/>
      <c r="EXH70" s="516"/>
      <c r="EXI70" s="516"/>
      <c r="EXJ70" s="516"/>
      <c r="EXK70" s="516"/>
      <c r="EXL70" s="516"/>
      <c r="EXM70" s="516"/>
      <c r="EXN70" s="516"/>
      <c r="EXO70" s="516"/>
      <c r="EXP70" s="516"/>
      <c r="EXQ70" s="516"/>
      <c r="EXR70" s="516"/>
      <c r="EXS70" s="516"/>
      <c r="EXT70" s="516"/>
      <c r="EXU70" s="516"/>
      <c r="EXV70" s="516"/>
      <c r="EXW70" s="516"/>
      <c r="EXX70" s="516"/>
      <c r="EXY70" s="516"/>
      <c r="EXZ70" s="516"/>
      <c r="EYA70" s="516"/>
      <c r="EYB70" s="516"/>
      <c r="EYC70" s="516"/>
      <c r="EYD70" s="516"/>
      <c r="EYE70" s="516"/>
      <c r="EYF70" s="516"/>
      <c r="EYG70" s="516"/>
      <c r="EYH70" s="516"/>
      <c r="EYI70" s="516"/>
      <c r="EYJ70" s="516"/>
      <c r="EYK70" s="516"/>
      <c r="EYL70" s="516"/>
      <c r="EYM70" s="516"/>
      <c r="EYN70" s="516"/>
      <c r="EYO70" s="516"/>
      <c r="EYP70" s="516"/>
      <c r="EYQ70" s="516"/>
      <c r="EYR70" s="516"/>
      <c r="EYS70" s="516"/>
      <c r="EYT70" s="516"/>
      <c r="EYU70" s="516"/>
      <c r="EYV70" s="516"/>
      <c r="EYW70" s="516"/>
      <c r="EYX70" s="516"/>
      <c r="EYY70" s="516"/>
      <c r="EYZ70" s="516"/>
      <c r="EZA70" s="516"/>
      <c r="EZB70" s="516"/>
      <c r="EZC70" s="516"/>
      <c r="EZD70" s="516"/>
      <c r="EZE70" s="516"/>
      <c r="EZF70" s="516"/>
      <c r="EZG70" s="516"/>
      <c r="EZH70" s="516"/>
      <c r="EZI70" s="516"/>
      <c r="EZJ70" s="516"/>
      <c r="EZK70" s="516"/>
      <c r="EZL70" s="516"/>
      <c r="EZM70" s="516"/>
      <c r="EZN70" s="516"/>
      <c r="EZO70" s="516"/>
      <c r="EZP70" s="516"/>
      <c r="EZQ70" s="516"/>
      <c r="EZR70" s="516"/>
      <c r="EZS70" s="516"/>
      <c r="EZT70" s="516"/>
      <c r="EZU70" s="516"/>
      <c r="EZV70" s="516"/>
      <c r="EZW70" s="516"/>
      <c r="EZX70" s="516"/>
      <c r="EZY70" s="516"/>
      <c r="EZZ70" s="516"/>
      <c r="FAA70" s="516"/>
      <c r="FAB70" s="516"/>
      <c r="FAC70" s="516"/>
      <c r="FAD70" s="516"/>
      <c r="FAE70" s="516"/>
      <c r="FAF70" s="516"/>
      <c r="FAG70" s="516"/>
      <c r="FAH70" s="516"/>
      <c r="FAI70" s="516"/>
      <c r="FAJ70" s="516"/>
      <c r="FAK70" s="516"/>
      <c r="FAL70" s="516"/>
      <c r="FAM70" s="516"/>
      <c r="FAN70" s="516"/>
      <c r="FAO70" s="516"/>
      <c r="FAP70" s="516"/>
      <c r="FAQ70" s="516"/>
      <c r="FAR70" s="516"/>
      <c r="FAS70" s="516"/>
      <c r="FAT70" s="516"/>
      <c r="FAU70" s="516"/>
      <c r="FAV70" s="516"/>
      <c r="FAW70" s="516"/>
      <c r="FAX70" s="516"/>
      <c r="FAY70" s="516"/>
      <c r="FAZ70" s="516"/>
      <c r="FBA70" s="516"/>
      <c r="FBB70" s="516"/>
      <c r="FBC70" s="516"/>
      <c r="FBD70" s="516"/>
      <c r="FBE70" s="516"/>
      <c r="FBF70" s="516"/>
      <c r="FBG70" s="516"/>
      <c r="FBH70" s="516"/>
      <c r="FBI70" s="516"/>
      <c r="FBJ70" s="516"/>
      <c r="FBK70" s="516"/>
      <c r="FBL70" s="516"/>
      <c r="FBM70" s="516"/>
      <c r="FBN70" s="516"/>
      <c r="FBO70" s="516"/>
      <c r="FBP70" s="516"/>
      <c r="FBQ70" s="516"/>
      <c r="FBR70" s="516"/>
      <c r="FBS70" s="516"/>
      <c r="FBT70" s="516"/>
      <c r="FBU70" s="516"/>
      <c r="FBV70" s="516"/>
      <c r="FBW70" s="516"/>
      <c r="FBX70" s="516"/>
      <c r="FBY70" s="516"/>
      <c r="FBZ70" s="516"/>
      <c r="FCA70" s="516"/>
      <c r="FCB70" s="516"/>
      <c r="FCC70" s="516"/>
      <c r="FCD70" s="516"/>
      <c r="FCE70" s="516"/>
      <c r="FCF70" s="516"/>
      <c r="FCG70" s="516"/>
      <c r="FCH70" s="516"/>
      <c r="FCI70" s="516"/>
      <c r="FCJ70" s="516"/>
      <c r="FCK70" s="516"/>
      <c r="FCL70" s="516"/>
      <c r="FCM70" s="516"/>
      <c r="FCN70" s="516"/>
      <c r="FCO70" s="516"/>
      <c r="FCP70" s="516"/>
      <c r="FCQ70" s="516"/>
      <c r="FCR70" s="516"/>
      <c r="FCS70" s="516"/>
      <c r="FCT70" s="516"/>
      <c r="FCU70" s="516"/>
      <c r="FCV70" s="516"/>
      <c r="FCW70" s="516"/>
      <c r="FCX70" s="516"/>
      <c r="FCY70" s="516"/>
      <c r="FCZ70" s="516"/>
      <c r="FDA70" s="516"/>
      <c r="FDB70" s="516"/>
      <c r="FDC70" s="516"/>
      <c r="FDD70" s="516"/>
      <c r="FDE70" s="516"/>
      <c r="FDF70" s="516"/>
      <c r="FDG70" s="516"/>
      <c r="FDH70" s="516"/>
      <c r="FDI70" s="516"/>
      <c r="FDJ70" s="516"/>
      <c r="FDK70" s="516"/>
      <c r="FDL70" s="516"/>
      <c r="FDM70" s="516"/>
      <c r="FDN70" s="516"/>
      <c r="FDO70" s="516"/>
      <c r="FDP70" s="516"/>
      <c r="FDQ70" s="516"/>
      <c r="FDR70" s="516"/>
      <c r="FDS70" s="516"/>
      <c r="FDT70" s="516"/>
      <c r="FDU70" s="516"/>
      <c r="FDV70" s="516"/>
      <c r="FDW70" s="516"/>
      <c r="FDX70" s="516"/>
      <c r="FDY70" s="516"/>
      <c r="FDZ70" s="516"/>
      <c r="FEA70" s="516"/>
      <c r="FEB70" s="516"/>
      <c r="FEC70" s="516"/>
      <c r="FED70" s="516"/>
      <c r="FEE70" s="516"/>
      <c r="FEF70" s="516"/>
      <c r="FEG70" s="516"/>
      <c r="FEH70" s="516"/>
      <c r="FEI70" s="516"/>
      <c r="FEJ70" s="516"/>
      <c r="FEK70" s="516"/>
      <c r="FEL70" s="516"/>
      <c r="FEM70" s="516"/>
      <c r="FEN70" s="516"/>
      <c r="FEO70" s="516"/>
      <c r="FEP70" s="516"/>
      <c r="FEQ70" s="516"/>
      <c r="FER70" s="516"/>
      <c r="FES70" s="516"/>
      <c r="FET70" s="516"/>
      <c r="FEU70" s="516"/>
      <c r="FEV70" s="516"/>
      <c r="FEW70" s="516"/>
      <c r="FEX70" s="516"/>
      <c r="FEY70" s="516"/>
      <c r="FEZ70" s="516"/>
      <c r="FFA70" s="516"/>
      <c r="FFB70" s="516"/>
      <c r="FFC70" s="516"/>
      <c r="FFD70" s="516"/>
      <c r="FFE70" s="516"/>
      <c r="FFF70" s="516"/>
      <c r="FFG70" s="516"/>
      <c r="FFH70" s="516"/>
      <c r="FFI70" s="516"/>
      <c r="FFJ70" s="516"/>
      <c r="FFK70" s="516"/>
      <c r="FFL70" s="516"/>
      <c r="FFM70" s="516"/>
      <c r="FFN70" s="516"/>
      <c r="FFO70" s="516"/>
      <c r="FFP70" s="516"/>
      <c r="FFQ70" s="516"/>
      <c r="FFR70" s="516"/>
      <c r="FFS70" s="516"/>
      <c r="FFT70" s="516"/>
      <c r="FFU70" s="516"/>
      <c r="FFV70" s="516"/>
      <c r="FFW70" s="516"/>
      <c r="FFX70" s="516"/>
      <c r="FFY70" s="516"/>
      <c r="FFZ70" s="516"/>
      <c r="FGA70" s="516"/>
      <c r="FGB70" s="516"/>
      <c r="FGC70" s="516"/>
      <c r="FGD70" s="516"/>
      <c r="FGE70" s="516"/>
      <c r="FGF70" s="516"/>
      <c r="FGG70" s="516"/>
      <c r="FGH70" s="516"/>
      <c r="FGI70" s="516"/>
      <c r="FGJ70" s="516"/>
      <c r="FGK70" s="516"/>
      <c r="FGL70" s="516"/>
      <c r="FGM70" s="516"/>
      <c r="FGN70" s="516"/>
      <c r="FGO70" s="516"/>
      <c r="FGP70" s="516"/>
      <c r="FGQ70" s="516"/>
      <c r="FGR70" s="516"/>
      <c r="FGS70" s="516"/>
      <c r="FGT70" s="516"/>
      <c r="FGU70" s="516"/>
      <c r="FGV70" s="516"/>
      <c r="FGW70" s="516"/>
      <c r="FGX70" s="516"/>
      <c r="FGY70" s="516"/>
      <c r="FGZ70" s="516"/>
      <c r="FHA70" s="516"/>
      <c r="FHB70" s="516"/>
      <c r="FHC70" s="516"/>
      <c r="FHD70" s="516"/>
      <c r="FHE70" s="516"/>
      <c r="FHF70" s="516"/>
      <c r="FHG70" s="516"/>
      <c r="FHH70" s="516"/>
      <c r="FHI70" s="516"/>
      <c r="FHJ70" s="516"/>
      <c r="FHK70" s="516"/>
      <c r="FHL70" s="516"/>
      <c r="FHM70" s="516"/>
      <c r="FHN70" s="516"/>
      <c r="FHO70" s="516"/>
      <c r="FHP70" s="516"/>
      <c r="FHQ70" s="516"/>
      <c r="FHR70" s="516"/>
      <c r="FHS70" s="516"/>
      <c r="FHT70" s="516"/>
      <c r="FHU70" s="516"/>
      <c r="FHV70" s="516"/>
      <c r="FHW70" s="516"/>
      <c r="FHX70" s="516"/>
      <c r="FHY70" s="516"/>
      <c r="FHZ70" s="516"/>
      <c r="FIA70" s="516"/>
      <c r="FIB70" s="516"/>
      <c r="FIC70" s="516"/>
      <c r="FID70" s="516"/>
      <c r="FIE70" s="516"/>
      <c r="FIF70" s="516"/>
      <c r="FIG70" s="516"/>
      <c r="FIH70" s="516"/>
      <c r="FII70" s="516"/>
      <c r="FIJ70" s="516"/>
      <c r="FIK70" s="516"/>
      <c r="FIL70" s="516"/>
      <c r="FIM70" s="516"/>
      <c r="FIN70" s="516"/>
      <c r="FIO70" s="516"/>
      <c r="FIP70" s="516"/>
      <c r="FIQ70" s="516"/>
      <c r="FIR70" s="516"/>
      <c r="FIS70" s="516"/>
      <c r="FIT70" s="516"/>
      <c r="FIU70" s="516"/>
      <c r="FIV70" s="516"/>
      <c r="FIW70" s="516"/>
      <c r="FIX70" s="516"/>
      <c r="FIY70" s="516"/>
      <c r="FIZ70" s="516"/>
      <c r="FJA70" s="516"/>
      <c r="FJB70" s="516"/>
      <c r="FJC70" s="516"/>
      <c r="FJD70" s="516"/>
      <c r="FJE70" s="516"/>
      <c r="FJF70" s="516"/>
      <c r="FJG70" s="516"/>
      <c r="FJH70" s="516"/>
      <c r="FJI70" s="516"/>
      <c r="FJJ70" s="516"/>
      <c r="FJK70" s="516"/>
      <c r="FJL70" s="516"/>
      <c r="FJM70" s="516"/>
      <c r="FJN70" s="516"/>
      <c r="FJO70" s="516"/>
      <c r="FJP70" s="516"/>
      <c r="FJQ70" s="516"/>
      <c r="FJR70" s="516"/>
      <c r="FJS70" s="516"/>
      <c r="FJT70" s="516"/>
      <c r="FJU70" s="516"/>
      <c r="FJV70" s="516"/>
      <c r="FJW70" s="516"/>
      <c r="FJX70" s="516"/>
      <c r="FJY70" s="516"/>
      <c r="FJZ70" s="516"/>
      <c r="FKA70" s="516"/>
      <c r="FKB70" s="516"/>
      <c r="FKC70" s="516"/>
      <c r="FKD70" s="516"/>
      <c r="FKE70" s="516"/>
      <c r="FKF70" s="516"/>
      <c r="FKG70" s="516"/>
      <c r="FKH70" s="516"/>
      <c r="FKI70" s="516"/>
      <c r="FKJ70" s="516"/>
      <c r="FKK70" s="516"/>
      <c r="FKL70" s="516"/>
      <c r="FKM70" s="516"/>
      <c r="FKN70" s="516"/>
      <c r="FKO70" s="516"/>
      <c r="FKP70" s="516"/>
      <c r="FKQ70" s="516"/>
      <c r="FKR70" s="516"/>
      <c r="FKS70" s="516"/>
      <c r="FKT70" s="516"/>
      <c r="FKU70" s="516"/>
      <c r="FKV70" s="516"/>
      <c r="FKW70" s="516"/>
      <c r="FKX70" s="516"/>
      <c r="FKY70" s="516"/>
      <c r="FKZ70" s="516"/>
      <c r="FLA70" s="516"/>
      <c r="FLB70" s="516"/>
      <c r="FLC70" s="516"/>
      <c r="FLD70" s="516"/>
      <c r="FLE70" s="516"/>
      <c r="FLF70" s="516"/>
      <c r="FLG70" s="516"/>
      <c r="FLH70" s="516"/>
      <c r="FLI70" s="516"/>
      <c r="FLJ70" s="516"/>
      <c r="FLK70" s="516"/>
      <c r="FLL70" s="516"/>
      <c r="FLM70" s="516"/>
      <c r="FLN70" s="516"/>
      <c r="FLO70" s="516"/>
      <c r="FLP70" s="516"/>
      <c r="FLQ70" s="516"/>
      <c r="FLR70" s="516"/>
      <c r="FLS70" s="516"/>
      <c r="FLT70" s="516"/>
      <c r="FLU70" s="516"/>
      <c r="FLV70" s="516"/>
      <c r="FLW70" s="516"/>
      <c r="FLX70" s="516"/>
      <c r="FLY70" s="516"/>
      <c r="FLZ70" s="516"/>
      <c r="FMA70" s="516"/>
      <c r="FMB70" s="516"/>
      <c r="FMC70" s="516"/>
      <c r="FMD70" s="516"/>
      <c r="FME70" s="516"/>
      <c r="FMF70" s="516"/>
      <c r="FMG70" s="516"/>
      <c r="FMH70" s="516"/>
      <c r="FMI70" s="516"/>
      <c r="FMJ70" s="516"/>
      <c r="FMK70" s="516"/>
      <c r="FML70" s="516"/>
      <c r="FMM70" s="516"/>
      <c r="FMN70" s="516"/>
      <c r="FMO70" s="516"/>
      <c r="FMP70" s="516"/>
      <c r="FMQ70" s="516"/>
      <c r="FMR70" s="516"/>
      <c r="FMS70" s="516"/>
      <c r="FMT70" s="516"/>
      <c r="FMU70" s="516"/>
      <c r="FMV70" s="516"/>
      <c r="FMW70" s="516"/>
      <c r="FMX70" s="516"/>
      <c r="FMY70" s="516"/>
      <c r="FMZ70" s="516"/>
      <c r="FNA70" s="516"/>
      <c r="FNB70" s="516"/>
      <c r="FNC70" s="516"/>
      <c r="FND70" s="516"/>
      <c r="FNE70" s="516"/>
      <c r="FNF70" s="516"/>
      <c r="FNG70" s="516"/>
      <c r="FNH70" s="516"/>
      <c r="FNI70" s="516"/>
      <c r="FNJ70" s="516"/>
      <c r="FNK70" s="516"/>
      <c r="FNL70" s="516"/>
      <c r="FNM70" s="516"/>
      <c r="FNN70" s="516"/>
      <c r="FNO70" s="516"/>
      <c r="FNP70" s="516"/>
      <c r="FNQ70" s="516"/>
      <c r="FNR70" s="516"/>
      <c r="FNS70" s="516"/>
      <c r="FNT70" s="516"/>
      <c r="FNU70" s="516"/>
      <c r="FNV70" s="516"/>
      <c r="FNW70" s="516"/>
      <c r="FNX70" s="516"/>
      <c r="FNY70" s="516"/>
      <c r="FNZ70" s="516"/>
      <c r="FOA70" s="516"/>
      <c r="FOB70" s="516"/>
      <c r="FOC70" s="516"/>
      <c r="FOD70" s="516"/>
      <c r="FOE70" s="516"/>
      <c r="FOF70" s="516"/>
      <c r="FOG70" s="516"/>
      <c r="FOH70" s="516"/>
      <c r="FOI70" s="516"/>
      <c r="FOJ70" s="516"/>
      <c r="FOK70" s="516"/>
      <c r="FOL70" s="516"/>
      <c r="FOM70" s="516"/>
      <c r="FON70" s="516"/>
      <c r="FOO70" s="516"/>
      <c r="FOP70" s="516"/>
      <c r="FOQ70" s="516"/>
      <c r="FOR70" s="516"/>
      <c r="FOS70" s="516"/>
      <c r="FOT70" s="516"/>
      <c r="FOU70" s="516"/>
      <c r="FOV70" s="516"/>
      <c r="FOW70" s="516"/>
      <c r="FOX70" s="516"/>
      <c r="FOY70" s="516"/>
      <c r="FOZ70" s="516"/>
      <c r="FPA70" s="516"/>
      <c r="FPB70" s="516"/>
      <c r="FPC70" s="516"/>
      <c r="FPD70" s="516"/>
      <c r="FPE70" s="516"/>
      <c r="FPF70" s="516"/>
      <c r="FPG70" s="516"/>
      <c r="FPH70" s="516"/>
      <c r="FPI70" s="516"/>
      <c r="FPJ70" s="516"/>
      <c r="FPK70" s="516"/>
      <c r="FPL70" s="516"/>
      <c r="FPM70" s="516"/>
      <c r="FPN70" s="516"/>
      <c r="FPO70" s="516"/>
      <c r="FPP70" s="516"/>
      <c r="FPQ70" s="516"/>
      <c r="FPR70" s="516"/>
      <c r="FPS70" s="516"/>
      <c r="FPT70" s="516"/>
      <c r="FPU70" s="516"/>
      <c r="FPV70" s="516"/>
      <c r="FPW70" s="516"/>
      <c r="FPX70" s="516"/>
      <c r="FPY70" s="516"/>
      <c r="FPZ70" s="516"/>
      <c r="FQA70" s="516"/>
      <c r="FQB70" s="516"/>
      <c r="FQC70" s="516"/>
      <c r="FQD70" s="516"/>
      <c r="FQE70" s="516"/>
      <c r="FQF70" s="516"/>
      <c r="FQG70" s="516"/>
      <c r="FQH70" s="516"/>
      <c r="FQI70" s="516"/>
      <c r="FQJ70" s="516"/>
      <c r="FQK70" s="516"/>
      <c r="FQL70" s="516"/>
      <c r="FQM70" s="516"/>
      <c r="FQN70" s="516"/>
      <c r="FQO70" s="516"/>
      <c r="FQP70" s="516"/>
      <c r="FQQ70" s="516"/>
      <c r="FQR70" s="516"/>
      <c r="FQS70" s="516"/>
      <c r="FQT70" s="516"/>
      <c r="FQU70" s="516"/>
      <c r="FQV70" s="516"/>
      <c r="FQW70" s="516"/>
      <c r="FQX70" s="516"/>
      <c r="FQY70" s="516"/>
      <c r="FQZ70" s="516"/>
      <c r="FRA70" s="516"/>
      <c r="FRB70" s="516"/>
      <c r="FRC70" s="516"/>
      <c r="FRD70" s="516"/>
      <c r="FRE70" s="516"/>
      <c r="FRF70" s="516"/>
      <c r="FRG70" s="516"/>
      <c r="FRH70" s="516"/>
      <c r="FRI70" s="516"/>
      <c r="FRJ70" s="516"/>
      <c r="FRK70" s="516"/>
      <c r="FRL70" s="516"/>
      <c r="FRM70" s="516"/>
      <c r="FRN70" s="516"/>
      <c r="FRO70" s="516"/>
      <c r="FRP70" s="516"/>
      <c r="FRQ70" s="516"/>
      <c r="FRR70" s="516"/>
      <c r="FRS70" s="516"/>
      <c r="FRT70" s="516"/>
      <c r="FRU70" s="516"/>
      <c r="FRV70" s="516"/>
      <c r="FRW70" s="516"/>
      <c r="FRX70" s="516"/>
      <c r="FRY70" s="516"/>
      <c r="FRZ70" s="516"/>
      <c r="FSA70" s="516"/>
      <c r="FSB70" s="516"/>
      <c r="FSC70" s="516"/>
      <c r="FSD70" s="516"/>
      <c r="FSE70" s="516"/>
      <c r="FSF70" s="516"/>
      <c r="FSG70" s="516"/>
      <c r="FSH70" s="516"/>
      <c r="FSI70" s="516"/>
      <c r="FSJ70" s="516"/>
      <c r="FSK70" s="516"/>
      <c r="FSL70" s="516"/>
      <c r="FSM70" s="516"/>
      <c r="FSN70" s="516"/>
      <c r="FSO70" s="516"/>
      <c r="FSP70" s="516"/>
      <c r="FSQ70" s="516"/>
      <c r="FSR70" s="516"/>
      <c r="FSS70" s="516"/>
      <c r="FST70" s="516"/>
      <c r="FSU70" s="516"/>
      <c r="FSV70" s="516"/>
      <c r="FSW70" s="516"/>
      <c r="FSX70" s="516"/>
      <c r="FSY70" s="516"/>
      <c r="FSZ70" s="516"/>
      <c r="FTA70" s="516"/>
      <c r="FTB70" s="516"/>
      <c r="FTC70" s="516"/>
      <c r="FTD70" s="516"/>
      <c r="FTE70" s="516"/>
      <c r="FTF70" s="516"/>
      <c r="FTG70" s="516"/>
      <c r="FTH70" s="516"/>
      <c r="FTI70" s="516"/>
      <c r="FTJ70" s="516"/>
      <c r="FTK70" s="516"/>
      <c r="FTL70" s="516"/>
      <c r="FTM70" s="516"/>
      <c r="FTN70" s="516"/>
      <c r="FTO70" s="516"/>
      <c r="FTP70" s="516"/>
      <c r="FTQ70" s="516"/>
      <c r="FTR70" s="516"/>
      <c r="FTS70" s="516"/>
      <c r="FTT70" s="516"/>
      <c r="FTU70" s="516"/>
      <c r="FTV70" s="516"/>
      <c r="FTW70" s="516"/>
      <c r="FTX70" s="516"/>
      <c r="FTY70" s="516"/>
      <c r="FTZ70" s="516"/>
      <c r="FUA70" s="516"/>
      <c r="FUB70" s="516"/>
      <c r="FUC70" s="516"/>
      <c r="FUD70" s="516"/>
      <c r="FUE70" s="516"/>
      <c r="FUF70" s="516"/>
      <c r="FUG70" s="516"/>
      <c r="FUH70" s="516"/>
      <c r="FUI70" s="516"/>
      <c r="FUJ70" s="516"/>
      <c r="FUK70" s="516"/>
      <c r="FUL70" s="516"/>
      <c r="FUM70" s="516"/>
      <c r="FUN70" s="516"/>
      <c r="FUO70" s="516"/>
      <c r="FUP70" s="516"/>
      <c r="FUQ70" s="516"/>
      <c r="FUR70" s="516"/>
      <c r="FUS70" s="516"/>
      <c r="FUT70" s="516"/>
      <c r="FUU70" s="516"/>
      <c r="FUV70" s="516"/>
      <c r="FUW70" s="516"/>
      <c r="FUX70" s="516"/>
      <c r="FUY70" s="516"/>
      <c r="FUZ70" s="516"/>
      <c r="FVA70" s="516"/>
      <c r="FVB70" s="516"/>
      <c r="FVC70" s="516"/>
      <c r="FVD70" s="516"/>
      <c r="FVE70" s="516"/>
      <c r="FVF70" s="516"/>
      <c r="FVG70" s="516"/>
      <c r="FVH70" s="516"/>
      <c r="FVI70" s="516"/>
      <c r="FVJ70" s="516"/>
      <c r="FVK70" s="516"/>
      <c r="FVL70" s="516"/>
      <c r="FVM70" s="516"/>
      <c r="FVN70" s="516"/>
      <c r="FVO70" s="516"/>
      <c r="FVP70" s="516"/>
      <c r="FVQ70" s="516"/>
      <c r="FVR70" s="516"/>
      <c r="FVS70" s="516"/>
      <c r="FVT70" s="516"/>
      <c r="FVU70" s="516"/>
      <c r="FVV70" s="516"/>
      <c r="FVW70" s="516"/>
      <c r="FVX70" s="516"/>
      <c r="FVY70" s="516"/>
      <c r="FVZ70" s="516"/>
      <c r="FWA70" s="516"/>
      <c r="FWB70" s="516"/>
      <c r="FWC70" s="516"/>
      <c r="FWD70" s="516"/>
      <c r="FWE70" s="516"/>
      <c r="FWF70" s="516"/>
      <c r="FWG70" s="516"/>
      <c r="FWH70" s="516"/>
      <c r="FWI70" s="516"/>
      <c r="FWJ70" s="516"/>
      <c r="FWK70" s="516"/>
      <c r="FWL70" s="516"/>
      <c r="FWM70" s="516"/>
      <c r="FWN70" s="516"/>
      <c r="FWO70" s="516"/>
      <c r="FWP70" s="516"/>
      <c r="FWQ70" s="516"/>
      <c r="FWR70" s="516"/>
      <c r="FWS70" s="516"/>
      <c r="FWT70" s="516"/>
      <c r="FWU70" s="516"/>
      <c r="FWV70" s="516"/>
      <c r="FWW70" s="516"/>
      <c r="FWX70" s="516"/>
      <c r="FWY70" s="516"/>
      <c r="FWZ70" s="516"/>
      <c r="FXA70" s="516"/>
      <c r="FXB70" s="516"/>
      <c r="FXC70" s="516"/>
      <c r="FXD70" s="516"/>
      <c r="FXE70" s="516"/>
      <c r="FXF70" s="516"/>
      <c r="FXG70" s="516"/>
      <c r="FXH70" s="516"/>
      <c r="FXI70" s="516"/>
      <c r="FXJ70" s="516"/>
      <c r="FXK70" s="516"/>
      <c r="FXL70" s="516"/>
      <c r="FXM70" s="516"/>
      <c r="FXN70" s="516"/>
      <c r="FXO70" s="516"/>
      <c r="FXP70" s="516"/>
      <c r="FXQ70" s="516"/>
      <c r="FXR70" s="516"/>
      <c r="FXS70" s="516"/>
      <c r="FXT70" s="516"/>
      <c r="FXU70" s="516"/>
      <c r="FXV70" s="516"/>
      <c r="FXW70" s="516"/>
      <c r="FXX70" s="516"/>
      <c r="FXY70" s="516"/>
      <c r="FXZ70" s="516"/>
      <c r="FYA70" s="516"/>
      <c r="FYB70" s="516"/>
      <c r="FYC70" s="516"/>
      <c r="FYD70" s="516"/>
      <c r="FYE70" s="516"/>
      <c r="FYF70" s="516"/>
      <c r="FYG70" s="516"/>
      <c r="FYH70" s="516"/>
      <c r="FYI70" s="516"/>
      <c r="FYJ70" s="516"/>
      <c r="FYK70" s="516"/>
      <c r="FYL70" s="516"/>
      <c r="FYM70" s="516"/>
      <c r="FYN70" s="516"/>
      <c r="FYO70" s="516"/>
      <c r="FYP70" s="516"/>
      <c r="FYQ70" s="516"/>
      <c r="FYR70" s="516"/>
      <c r="FYS70" s="516"/>
      <c r="FYT70" s="516"/>
      <c r="FYU70" s="516"/>
      <c r="FYV70" s="516"/>
      <c r="FYW70" s="516"/>
      <c r="FYX70" s="516"/>
      <c r="FYY70" s="516"/>
      <c r="FYZ70" s="516"/>
      <c r="FZA70" s="516"/>
      <c r="FZB70" s="516"/>
      <c r="FZC70" s="516"/>
      <c r="FZD70" s="516"/>
      <c r="FZE70" s="516"/>
      <c r="FZF70" s="516"/>
      <c r="FZG70" s="516"/>
      <c r="FZH70" s="516"/>
      <c r="FZI70" s="516"/>
      <c r="FZJ70" s="516"/>
      <c r="FZK70" s="516"/>
      <c r="FZL70" s="516"/>
      <c r="FZM70" s="516"/>
      <c r="FZN70" s="516"/>
      <c r="FZO70" s="516"/>
      <c r="FZP70" s="516"/>
      <c r="FZQ70" s="516"/>
      <c r="FZR70" s="516"/>
      <c r="FZS70" s="516"/>
      <c r="FZT70" s="516"/>
      <c r="FZU70" s="516"/>
      <c r="FZV70" s="516"/>
      <c r="FZW70" s="516"/>
      <c r="FZX70" s="516"/>
      <c r="FZY70" s="516"/>
      <c r="FZZ70" s="516"/>
      <c r="GAA70" s="516"/>
      <c r="GAB70" s="516"/>
      <c r="GAC70" s="516"/>
      <c r="GAD70" s="516"/>
      <c r="GAE70" s="516"/>
      <c r="GAF70" s="516"/>
      <c r="GAG70" s="516"/>
      <c r="GAH70" s="516"/>
      <c r="GAI70" s="516"/>
      <c r="GAJ70" s="516"/>
      <c r="GAK70" s="516"/>
      <c r="GAL70" s="516"/>
      <c r="GAM70" s="516"/>
      <c r="GAN70" s="516"/>
      <c r="GAO70" s="516"/>
      <c r="GAP70" s="516"/>
      <c r="GAQ70" s="516"/>
      <c r="GAR70" s="516"/>
      <c r="GAS70" s="516"/>
      <c r="GAT70" s="516"/>
      <c r="GAU70" s="516"/>
      <c r="GAV70" s="516"/>
      <c r="GAW70" s="516"/>
      <c r="GAX70" s="516"/>
      <c r="GAY70" s="516"/>
      <c r="GAZ70" s="516"/>
      <c r="GBA70" s="516"/>
      <c r="GBB70" s="516"/>
      <c r="GBC70" s="516"/>
      <c r="GBD70" s="516"/>
      <c r="GBE70" s="516"/>
      <c r="GBF70" s="516"/>
      <c r="GBG70" s="516"/>
      <c r="GBH70" s="516"/>
      <c r="GBI70" s="516"/>
      <c r="GBJ70" s="516"/>
      <c r="GBK70" s="516"/>
      <c r="GBL70" s="516"/>
      <c r="GBM70" s="516"/>
      <c r="GBN70" s="516"/>
      <c r="GBO70" s="516"/>
      <c r="GBP70" s="516"/>
      <c r="GBQ70" s="516"/>
      <c r="GBR70" s="516"/>
      <c r="GBS70" s="516"/>
      <c r="GBT70" s="516"/>
      <c r="GBU70" s="516"/>
      <c r="GBV70" s="516"/>
      <c r="GBW70" s="516"/>
      <c r="GBX70" s="516"/>
      <c r="GBY70" s="516"/>
      <c r="GBZ70" s="516"/>
      <c r="GCA70" s="516"/>
      <c r="GCB70" s="516"/>
      <c r="GCC70" s="516"/>
      <c r="GCD70" s="516"/>
      <c r="GCE70" s="516"/>
      <c r="GCF70" s="516"/>
      <c r="GCG70" s="516"/>
      <c r="GCH70" s="516"/>
      <c r="GCI70" s="516"/>
      <c r="GCJ70" s="516"/>
      <c r="GCK70" s="516"/>
      <c r="GCL70" s="516"/>
      <c r="GCM70" s="516"/>
      <c r="GCN70" s="516"/>
      <c r="GCO70" s="516"/>
      <c r="GCP70" s="516"/>
      <c r="GCQ70" s="516"/>
      <c r="GCR70" s="516"/>
      <c r="GCS70" s="516"/>
      <c r="GCT70" s="516"/>
      <c r="GCU70" s="516"/>
      <c r="GCV70" s="516"/>
      <c r="GCW70" s="516"/>
      <c r="GCX70" s="516"/>
      <c r="GCY70" s="516"/>
      <c r="GCZ70" s="516"/>
      <c r="GDA70" s="516"/>
      <c r="GDB70" s="516"/>
      <c r="GDC70" s="516"/>
      <c r="GDD70" s="516"/>
      <c r="GDE70" s="516"/>
      <c r="GDF70" s="516"/>
      <c r="GDG70" s="516"/>
      <c r="GDH70" s="516"/>
      <c r="GDI70" s="516"/>
      <c r="GDJ70" s="516"/>
      <c r="GDK70" s="516"/>
      <c r="GDL70" s="516"/>
      <c r="GDM70" s="516"/>
      <c r="GDN70" s="516"/>
      <c r="GDO70" s="516"/>
      <c r="GDP70" s="516"/>
      <c r="GDQ70" s="516"/>
      <c r="GDR70" s="516"/>
      <c r="GDS70" s="516"/>
      <c r="GDT70" s="516"/>
      <c r="GDU70" s="516"/>
      <c r="GDV70" s="516"/>
      <c r="GDW70" s="516"/>
      <c r="GDX70" s="516"/>
      <c r="GDY70" s="516"/>
      <c r="GDZ70" s="516"/>
      <c r="GEA70" s="516"/>
      <c r="GEB70" s="516"/>
      <c r="GEC70" s="516"/>
      <c r="GED70" s="516"/>
      <c r="GEE70" s="516"/>
      <c r="GEF70" s="516"/>
      <c r="GEG70" s="516"/>
      <c r="GEH70" s="516"/>
      <c r="GEI70" s="516"/>
      <c r="GEJ70" s="516"/>
      <c r="GEK70" s="516"/>
      <c r="GEL70" s="516"/>
      <c r="GEM70" s="516"/>
      <c r="GEN70" s="516"/>
      <c r="GEO70" s="516"/>
      <c r="GEP70" s="516"/>
      <c r="GEQ70" s="516"/>
      <c r="GER70" s="516"/>
      <c r="GES70" s="516"/>
      <c r="GET70" s="516"/>
      <c r="GEU70" s="516"/>
      <c r="GEV70" s="516"/>
      <c r="GEW70" s="516"/>
      <c r="GEX70" s="516"/>
      <c r="GEY70" s="516"/>
      <c r="GEZ70" s="516"/>
      <c r="GFA70" s="516"/>
      <c r="GFB70" s="516"/>
      <c r="GFC70" s="516"/>
      <c r="GFD70" s="516"/>
      <c r="GFE70" s="516"/>
      <c r="GFF70" s="516"/>
      <c r="GFG70" s="516"/>
      <c r="GFH70" s="516"/>
      <c r="GFI70" s="516"/>
      <c r="GFJ70" s="516"/>
      <c r="GFK70" s="516"/>
      <c r="GFL70" s="516"/>
      <c r="GFM70" s="516"/>
      <c r="GFN70" s="516"/>
      <c r="GFO70" s="516"/>
      <c r="GFP70" s="516"/>
      <c r="GFQ70" s="516"/>
      <c r="GFR70" s="516"/>
      <c r="GFS70" s="516"/>
      <c r="GFT70" s="516"/>
      <c r="GFU70" s="516"/>
      <c r="GFV70" s="516"/>
      <c r="GFW70" s="516"/>
      <c r="GFX70" s="516"/>
      <c r="GFY70" s="516"/>
      <c r="GFZ70" s="516"/>
      <c r="GGA70" s="516"/>
      <c r="GGB70" s="516"/>
      <c r="GGC70" s="516"/>
      <c r="GGD70" s="516"/>
      <c r="GGE70" s="516"/>
      <c r="GGF70" s="516"/>
      <c r="GGG70" s="516"/>
      <c r="GGH70" s="516"/>
      <c r="GGI70" s="516"/>
      <c r="GGJ70" s="516"/>
      <c r="GGK70" s="516"/>
      <c r="GGL70" s="516"/>
      <c r="GGM70" s="516"/>
      <c r="GGN70" s="516"/>
      <c r="GGO70" s="516"/>
      <c r="GGP70" s="516"/>
      <c r="GGQ70" s="516"/>
      <c r="GGR70" s="516"/>
      <c r="GGS70" s="516"/>
      <c r="GGT70" s="516"/>
      <c r="GGU70" s="516"/>
      <c r="GGV70" s="516"/>
      <c r="GGW70" s="516"/>
      <c r="GGX70" s="516"/>
      <c r="GGY70" s="516"/>
      <c r="GGZ70" s="516"/>
      <c r="GHA70" s="516"/>
      <c r="GHB70" s="516"/>
      <c r="GHC70" s="516"/>
      <c r="GHD70" s="516"/>
      <c r="GHE70" s="516"/>
      <c r="GHF70" s="516"/>
      <c r="GHG70" s="516"/>
      <c r="GHH70" s="516"/>
      <c r="GHI70" s="516"/>
      <c r="GHJ70" s="516"/>
      <c r="GHK70" s="516"/>
      <c r="GHL70" s="516"/>
      <c r="GHM70" s="516"/>
      <c r="GHN70" s="516"/>
      <c r="GHO70" s="516"/>
      <c r="GHP70" s="516"/>
      <c r="GHQ70" s="516"/>
      <c r="GHR70" s="516"/>
      <c r="GHS70" s="516"/>
      <c r="GHT70" s="516"/>
      <c r="GHU70" s="516"/>
      <c r="GHV70" s="516"/>
      <c r="GHW70" s="516"/>
      <c r="GHX70" s="516"/>
      <c r="GHY70" s="516"/>
      <c r="GHZ70" s="516"/>
      <c r="GIA70" s="516"/>
      <c r="GIB70" s="516"/>
      <c r="GIC70" s="516"/>
      <c r="GID70" s="516"/>
      <c r="GIE70" s="516"/>
      <c r="GIF70" s="516"/>
      <c r="GIG70" s="516"/>
      <c r="GIH70" s="516"/>
      <c r="GII70" s="516"/>
      <c r="GIJ70" s="516"/>
      <c r="GIK70" s="516"/>
      <c r="GIL70" s="516"/>
      <c r="GIM70" s="516"/>
      <c r="GIN70" s="516"/>
      <c r="GIO70" s="516"/>
      <c r="GIP70" s="516"/>
      <c r="GIQ70" s="516"/>
      <c r="GIR70" s="516"/>
      <c r="GIS70" s="516"/>
      <c r="GIT70" s="516"/>
      <c r="GIU70" s="516"/>
      <c r="GIV70" s="516"/>
      <c r="GIW70" s="516"/>
      <c r="GIX70" s="516"/>
      <c r="GIY70" s="516"/>
      <c r="GIZ70" s="516"/>
      <c r="GJA70" s="516"/>
      <c r="GJB70" s="516"/>
      <c r="GJC70" s="516"/>
      <c r="GJD70" s="516"/>
      <c r="GJE70" s="516"/>
      <c r="GJF70" s="516"/>
      <c r="GJG70" s="516"/>
      <c r="GJH70" s="516"/>
      <c r="GJI70" s="516"/>
      <c r="GJJ70" s="516"/>
      <c r="GJK70" s="516"/>
      <c r="GJL70" s="516"/>
      <c r="GJM70" s="516"/>
      <c r="GJN70" s="516"/>
      <c r="GJO70" s="516"/>
      <c r="GJP70" s="516"/>
      <c r="GJQ70" s="516"/>
      <c r="GJR70" s="516"/>
      <c r="GJS70" s="516"/>
      <c r="GJT70" s="516"/>
      <c r="GJU70" s="516"/>
      <c r="GJV70" s="516"/>
      <c r="GJW70" s="516"/>
      <c r="GJX70" s="516"/>
      <c r="GJY70" s="516"/>
      <c r="GJZ70" s="516"/>
      <c r="GKA70" s="516"/>
      <c r="GKB70" s="516"/>
      <c r="GKC70" s="516"/>
      <c r="GKD70" s="516"/>
      <c r="GKE70" s="516"/>
      <c r="GKF70" s="516"/>
      <c r="GKG70" s="516"/>
      <c r="GKH70" s="516"/>
      <c r="GKI70" s="516"/>
      <c r="GKJ70" s="516"/>
      <c r="GKK70" s="516"/>
      <c r="GKL70" s="516"/>
      <c r="GKM70" s="516"/>
      <c r="GKN70" s="516"/>
      <c r="GKO70" s="516"/>
      <c r="GKP70" s="516"/>
      <c r="GKQ70" s="516"/>
      <c r="GKR70" s="516"/>
      <c r="GKS70" s="516"/>
      <c r="GKT70" s="516"/>
      <c r="GKU70" s="516"/>
      <c r="GKV70" s="516"/>
      <c r="GKW70" s="516"/>
      <c r="GKX70" s="516"/>
      <c r="GKY70" s="516"/>
      <c r="GKZ70" s="516"/>
      <c r="GLA70" s="516"/>
      <c r="GLB70" s="516"/>
      <c r="GLC70" s="516"/>
      <c r="GLD70" s="516"/>
      <c r="GLE70" s="516"/>
      <c r="GLF70" s="516"/>
      <c r="GLG70" s="516"/>
      <c r="GLH70" s="516"/>
      <c r="GLI70" s="516"/>
      <c r="GLJ70" s="516"/>
      <c r="GLK70" s="516"/>
      <c r="GLL70" s="516"/>
      <c r="GLM70" s="516"/>
      <c r="GLN70" s="516"/>
      <c r="GLO70" s="516"/>
      <c r="GLP70" s="516"/>
      <c r="GLQ70" s="516"/>
      <c r="GLR70" s="516"/>
      <c r="GLS70" s="516"/>
      <c r="GLT70" s="516"/>
      <c r="GLU70" s="516"/>
      <c r="GLV70" s="516"/>
      <c r="GLW70" s="516"/>
      <c r="GLX70" s="516"/>
      <c r="GLY70" s="516"/>
      <c r="GLZ70" s="516"/>
      <c r="GMA70" s="516"/>
      <c r="GMB70" s="516"/>
      <c r="GMC70" s="516"/>
      <c r="GMD70" s="516"/>
      <c r="GME70" s="516"/>
      <c r="GMF70" s="516"/>
      <c r="GMG70" s="516"/>
      <c r="GMH70" s="516"/>
      <c r="GMI70" s="516"/>
      <c r="GMJ70" s="516"/>
      <c r="GMK70" s="516"/>
      <c r="GML70" s="516"/>
      <c r="GMM70" s="516"/>
      <c r="GMN70" s="516"/>
      <c r="GMO70" s="516"/>
      <c r="GMP70" s="516"/>
      <c r="GMQ70" s="516"/>
      <c r="GMR70" s="516"/>
      <c r="GMS70" s="516"/>
      <c r="GMT70" s="516"/>
      <c r="GMU70" s="516"/>
      <c r="GMV70" s="516"/>
      <c r="GMW70" s="516"/>
      <c r="GMX70" s="516"/>
      <c r="GMY70" s="516"/>
      <c r="GMZ70" s="516"/>
      <c r="GNA70" s="516"/>
      <c r="GNB70" s="516"/>
      <c r="GNC70" s="516"/>
      <c r="GND70" s="516"/>
      <c r="GNE70" s="516"/>
      <c r="GNF70" s="516"/>
      <c r="GNG70" s="516"/>
      <c r="GNH70" s="516"/>
      <c r="GNI70" s="516"/>
      <c r="GNJ70" s="516"/>
      <c r="GNK70" s="516"/>
      <c r="GNL70" s="516"/>
      <c r="GNM70" s="516"/>
      <c r="GNN70" s="516"/>
      <c r="GNO70" s="516"/>
      <c r="GNP70" s="516"/>
      <c r="GNQ70" s="516"/>
      <c r="GNR70" s="516"/>
      <c r="GNS70" s="516"/>
      <c r="GNT70" s="516"/>
      <c r="GNU70" s="516"/>
      <c r="GNV70" s="516"/>
      <c r="GNW70" s="516"/>
      <c r="GNX70" s="516"/>
      <c r="GNY70" s="516"/>
      <c r="GNZ70" s="516"/>
      <c r="GOA70" s="516"/>
      <c r="GOB70" s="516"/>
      <c r="GOC70" s="516"/>
      <c r="GOD70" s="516"/>
      <c r="GOE70" s="516"/>
      <c r="GOF70" s="516"/>
      <c r="GOG70" s="516"/>
      <c r="GOH70" s="516"/>
      <c r="GOI70" s="516"/>
      <c r="GOJ70" s="516"/>
      <c r="GOK70" s="516"/>
      <c r="GOL70" s="516"/>
      <c r="GOM70" s="516"/>
      <c r="GON70" s="516"/>
      <c r="GOO70" s="516"/>
      <c r="GOP70" s="516"/>
      <c r="GOQ70" s="516"/>
      <c r="GOR70" s="516"/>
      <c r="GOS70" s="516"/>
      <c r="GOT70" s="516"/>
      <c r="GOU70" s="516"/>
      <c r="GOV70" s="516"/>
      <c r="GOW70" s="516"/>
      <c r="GOX70" s="516"/>
      <c r="GOY70" s="516"/>
      <c r="GOZ70" s="516"/>
      <c r="GPA70" s="516"/>
      <c r="GPB70" s="516"/>
      <c r="GPC70" s="516"/>
      <c r="GPD70" s="516"/>
      <c r="GPE70" s="516"/>
      <c r="GPF70" s="516"/>
      <c r="GPG70" s="516"/>
      <c r="GPH70" s="516"/>
      <c r="GPI70" s="516"/>
      <c r="GPJ70" s="516"/>
      <c r="GPK70" s="516"/>
      <c r="GPL70" s="516"/>
      <c r="GPM70" s="516"/>
      <c r="GPN70" s="516"/>
      <c r="GPO70" s="516"/>
      <c r="GPP70" s="516"/>
      <c r="GPQ70" s="516"/>
      <c r="GPR70" s="516"/>
      <c r="GPS70" s="516"/>
      <c r="GPT70" s="516"/>
      <c r="GPU70" s="516"/>
      <c r="GPV70" s="516"/>
      <c r="GPW70" s="516"/>
      <c r="GPX70" s="516"/>
      <c r="GPY70" s="516"/>
      <c r="GPZ70" s="516"/>
      <c r="GQA70" s="516"/>
      <c r="GQB70" s="516"/>
      <c r="GQC70" s="516"/>
      <c r="GQD70" s="516"/>
      <c r="GQE70" s="516"/>
      <c r="GQF70" s="516"/>
      <c r="GQG70" s="516"/>
      <c r="GQH70" s="516"/>
      <c r="GQI70" s="516"/>
      <c r="GQJ70" s="516"/>
      <c r="GQK70" s="516"/>
      <c r="GQL70" s="516"/>
      <c r="GQM70" s="516"/>
      <c r="GQN70" s="516"/>
      <c r="GQO70" s="516"/>
      <c r="GQP70" s="516"/>
      <c r="GQQ70" s="516"/>
      <c r="GQR70" s="516"/>
      <c r="GQS70" s="516"/>
      <c r="GQT70" s="516"/>
      <c r="GQU70" s="516"/>
      <c r="GQV70" s="516"/>
      <c r="GQW70" s="516"/>
      <c r="GQX70" s="516"/>
      <c r="GQY70" s="516"/>
      <c r="GQZ70" s="516"/>
      <c r="GRA70" s="516"/>
      <c r="GRB70" s="516"/>
      <c r="GRC70" s="516"/>
      <c r="GRD70" s="516"/>
      <c r="GRE70" s="516"/>
      <c r="GRF70" s="516"/>
      <c r="GRG70" s="516"/>
      <c r="GRH70" s="516"/>
      <c r="GRI70" s="516"/>
      <c r="GRJ70" s="516"/>
      <c r="GRK70" s="516"/>
      <c r="GRL70" s="516"/>
      <c r="GRM70" s="516"/>
      <c r="GRN70" s="516"/>
      <c r="GRO70" s="516"/>
      <c r="GRP70" s="516"/>
      <c r="GRQ70" s="516"/>
      <c r="GRR70" s="516"/>
      <c r="GRS70" s="516"/>
      <c r="GRT70" s="516"/>
      <c r="GRU70" s="516"/>
      <c r="GRV70" s="516"/>
      <c r="GRW70" s="516"/>
      <c r="GRX70" s="516"/>
      <c r="GRY70" s="516"/>
      <c r="GRZ70" s="516"/>
      <c r="GSA70" s="516"/>
      <c r="GSB70" s="516"/>
      <c r="GSC70" s="516"/>
      <c r="GSD70" s="516"/>
      <c r="GSE70" s="516"/>
      <c r="GSF70" s="516"/>
      <c r="GSG70" s="516"/>
      <c r="GSH70" s="516"/>
      <c r="GSI70" s="516"/>
      <c r="GSJ70" s="516"/>
      <c r="GSK70" s="516"/>
      <c r="GSL70" s="516"/>
      <c r="GSM70" s="516"/>
      <c r="GSN70" s="516"/>
      <c r="GSO70" s="516"/>
      <c r="GSP70" s="516"/>
      <c r="GSQ70" s="516"/>
      <c r="GSR70" s="516"/>
      <c r="GSS70" s="516"/>
      <c r="GST70" s="516"/>
      <c r="GSU70" s="516"/>
      <c r="GSV70" s="516"/>
      <c r="GSW70" s="516"/>
      <c r="GSX70" s="516"/>
      <c r="GSY70" s="516"/>
      <c r="GSZ70" s="516"/>
      <c r="GTA70" s="516"/>
      <c r="GTB70" s="516"/>
      <c r="GTC70" s="516"/>
      <c r="GTD70" s="516"/>
      <c r="GTE70" s="516"/>
      <c r="GTF70" s="516"/>
      <c r="GTG70" s="516"/>
      <c r="GTH70" s="516"/>
      <c r="GTI70" s="516"/>
      <c r="GTJ70" s="516"/>
      <c r="GTK70" s="516"/>
      <c r="GTL70" s="516"/>
      <c r="GTM70" s="516"/>
      <c r="GTN70" s="516"/>
      <c r="GTO70" s="516"/>
      <c r="GTP70" s="516"/>
      <c r="GTQ70" s="516"/>
      <c r="GTR70" s="516"/>
      <c r="GTS70" s="516"/>
      <c r="GTT70" s="516"/>
      <c r="GTU70" s="516"/>
      <c r="GTV70" s="516"/>
      <c r="GTW70" s="516"/>
      <c r="GTX70" s="516"/>
      <c r="GTY70" s="516"/>
      <c r="GTZ70" s="516"/>
      <c r="GUA70" s="516"/>
      <c r="GUB70" s="516"/>
      <c r="GUC70" s="516"/>
      <c r="GUD70" s="516"/>
      <c r="GUE70" s="516"/>
      <c r="GUF70" s="516"/>
      <c r="GUG70" s="516"/>
      <c r="GUH70" s="516"/>
      <c r="GUI70" s="516"/>
      <c r="GUJ70" s="516"/>
      <c r="GUK70" s="516"/>
      <c r="GUL70" s="516"/>
      <c r="GUM70" s="516"/>
      <c r="GUN70" s="516"/>
      <c r="GUO70" s="516"/>
      <c r="GUP70" s="516"/>
      <c r="GUQ70" s="516"/>
      <c r="GUR70" s="516"/>
      <c r="GUS70" s="516"/>
      <c r="GUT70" s="516"/>
      <c r="GUU70" s="516"/>
      <c r="GUV70" s="516"/>
      <c r="GUW70" s="516"/>
      <c r="GUX70" s="516"/>
      <c r="GUY70" s="516"/>
      <c r="GUZ70" s="516"/>
      <c r="GVA70" s="516"/>
      <c r="GVB70" s="516"/>
      <c r="GVC70" s="516"/>
      <c r="GVD70" s="516"/>
      <c r="GVE70" s="516"/>
      <c r="GVF70" s="516"/>
      <c r="GVG70" s="516"/>
      <c r="GVH70" s="516"/>
      <c r="GVI70" s="516"/>
      <c r="GVJ70" s="516"/>
      <c r="GVK70" s="516"/>
      <c r="GVL70" s="516"/>
      <c r="GVM70" s="516"/>
      <c r="GVN70" s="516"/>
      <c r="GVO70" s="516"/>
      <c r="GVP70" s="516"/>
      <c r="GVQ70" s="516"/>
      <c r="GVR70" s="516"/>
      <c r="GVS70" s="516"/>
      <c r="GVT70" s="516"/>
      <c r="GVU70" s="516"/>
      <c r="GVV70" s="516"/>
      <c r="GVW70" s="516"/>
      <c r="GVX70" s="516"/>
      <c r="GVY70" s="516"/>
      <c r="GVZ70" s="516"/>
      <c r="GWA70" s="516"/>
      <c r="GWB70" s="516"/>
      <c r="GWC70" s="516"/>
      <c r="GWD70" s="516"/>
      <c r="GWE70" s="516"/>
      <c r="GWF70" s="516"/>
      <c r="GWG70" s="516"/>
      <c r="GWH70" s="516"/>
      <c r="GWI70" s="516"/>
      <c r="GWJ70" s="516"/>
      <c r="GWK70" s="516"/>
      <c r="GWL70" s="516"/>
      <c r="GWM70" s="516"/>
      <c r="GWN70" s="516"/>
      <c r="GWO70" s="516"/>
      <c r="GWP70" s="516"/>
      <c r="GWQ70" s="516"/>
      <c r="GWR70" s="516"/>
      <c r="GWS70" s="516"/>
      <c r="GWT70" s="516"/>
      <c r="GWU70" s="516"/>
      <c r="GWV70" s="516"/>
      <c r="GWW70" s="516"/>
      <c r="GWX70" s="516"/>
      <c r="GWY70" s="516"/>
      <c r="GWZ70" s="516"/>
      <c r="GXA70" s="516"/>
      <c r="GXB70" s="516"/>
      <c r="GXC70" s="516"/>
      <c r="GXD70" s="516"/>
      <c r="GXE70" s="516"/>
      <c r="GXF70" s="516"/>
      <c r="GXG70" s="516"/>
      <c r="GXH70" s="516"/>
      <c r="GXI70" s="516"/>
      <c r="GXJ70" s="516"/>
      <c r="GXK70" s="516"/>
      <c r="GXL70" s="516"/>
      <c r="GXM70" s="516"/>
      <c r="GXN70" s="516"/>
      <c r="GXO70" s="516"/>
      <c r="GXP70" s="516"/>
      <c r="GXQ70" s="516"/>
      <c r="GXR70" s="516"/>
      <c r="GXS70" s="516"/>
      <c r="GXT70" s="516"/>
      <c r="GXU70" s="516"/>
      <c r="GXV70" s="516"/>
      <c r="GXW70" s="516"/>
      <c r="GXX70" s="516"/>
      <c r="GXY70" s="516"/>
      <c r="GXZ70" s="516"/>
      <c r="GYA70" s="516"/>
      <c r="GYB70" s="516"/>
      <c r="GYC70" s="516"/>
      <c r="GYD70" s="516"/>
      <c r="GYE70" s="516"/>
      <c r="GYF70" s="516"/>
      <c r="GYG70" s="516"/>
      <c r="GYH70" s="516"/>
      <c r="GYI70" s="516"/>
      <c r="GYJ70" s="516"/>
      <c r="GYK70" s="516"/>
      <c r="GYL70" s="516"/>
      <c r="GYM70" s="516"/>
      <c r="GYN70" s="516"/>
      <c r="GYO70" s="516"/>
      <c r="GYP70" s="516"/>
      <c r="GYQ70" s="516"/>
      <c r="GYR70" s="516"/>
      <c r="GYS70" s="516"/>
      <c r="GYT70" s="516"/>
      <c r="GYU70" s="516"/>
      <c r="GYV70" s="516"/>
      <c r="GYW70" s="516"/>
      <c r="GYX70" s="516"/>
      <c r="GYY70" s="516"/>
      <c r="GYZ70" s="516"/>
      <c r="GZA70" s="516"/>
      <c r="GZB70" s="516"/>
      <c r="GZC70" s="516"/>
      <c r="GZD70" s="516"/>
      <c r="GZE70" s="516"/>
      <c r="GZF70" s="516"/>
      <c r="GZG70" s="516"/>
      <c r="GZH70" s="516"/>
      <c r="GZI70" s="516"/>
      <c r="GZJ70" s="516"/>
      <c r="GZK70" s="516"/>
      <c r="GZL70" s="516"/>
      <c r="GZM70" s="516"/>
      <c r="GZN70" s="516"/>
      <c r="GZO70" s="516"/>
      <c r="GZP70" s="516"/>
      <c r="GZQ70" s="516"/>
      <c r="GZR70" s="516"/>
      <c r="GZS70" s="516"/>
      <c r="GZT70" s="516"/>
      <c r="GZU70" s="516"/>
      <c r="GZV70" s="516"/>
      <c r="GZW70" s="516"/>
      <c r="GZX70" s="516"/>
      <c r="GZY70" s="516"/>
      <c r="GZZ70" s="516"/>
      <c r="HAA70" s="516"/>
      <c r="HAB70" s="516"/>
      <c r="HAC70" s="516"/>
      <c r="HAD70" s="516"/>
      <c r="HAE70" s="516"/>
      <c r="HAF70" s="516"/>
      <c r="HAG70" s="516"/>
      <c r="HAH70" s="516"/>
      <c r="HAI70" s="516"/>
      <c r="HAJ70" s="516"/>
      <c r="HAK70" s="516"/>
      <c r="HAL70" s="516"/>
      <c r="HAM70" s="516"/>
      <c r="HAN70" s="516"/>
      <c r="HAO70" s="516"/>
      <c r="HAP70" s="516"/>
      <c r="HAQ70" s="516"/>
      <c r="HAR70" s="516"/>
      <c r="HAS70" s="516"/>
      <c r="HAT70" s="516"/>
      <c r="HAU70" s="516"/>
      <c r="HAV70" s="516"/>
      <c r="HAW70" s="516"/>
      <c r="HAX70" s="516"/>
      <c r="HAY70" s="516"/>
      <c r="HAZ70" s="516"/>
      <c r="HBA70" s="516"/>
      <c r="HBB70" s="516"/>
      <c r="HBC70" s="516"/>
      <c r="HBD70" s="516"/>
      <c r="HBE70" s="516"/>
      <c r="HBF70" s="516"/>
      <c r="HBG70" s="516"/>
      <c r="HBH70" s="516"/>
      <c r="HBI70" s="516"/>
      <c r="HBJ70" s="516"/>
      <c r="HBK70" s="516"/>
      <c r="HBL70" s="516"/>
      <c r="HBM70" s="516"/>
      <c r="HBN70" s="516"/>
      <c r="HBO70" s="516"/>
      <c r="HBP70" s="516"/>
      <c r="HBQ70" s="516"/>
      <c r="HBR70" s="516"/>
      <c r="HBS70" s="516"/>
      <c r="HBT70" s="516"/>
      <c r="HBU70" s="516"/>
      <c r="HBV70" s="516"/>
      <c r="HBW70" s="516"/>
      <c r="HBX70" s="516"/>
      <c r="HBY70" s="516"/>
      <c r="HBZ70" s="516"/>
      <c r="HCA70" s="516"/>
      <c r="HCB70" s="516"/>
      <c r="HCC70" s="516"/>
      <c r="HCD70" s="516"/>
      <c r="HCE70" s="516"/>
      <c r="HCF70" s="516"/>
      <c r="HCG70" s="516"/>
      <c r="HCH70" s="516"/>
      <c r="HCI70" s="516"/>
      <c r="HCJ70" s="516"/>
      <c r="HCK70" s="516"/>
      <c r="HCL70" s="516"/>
      <c r="HCM70" s="516"/>
      <c r="HCN70" s="516"/>
      <c r="HCO70" s="516"/>
      <c r="HCP70" s="516"/>
      <c r="HCQ70" s="516"/>
      <c r="HCR70" s="516"/>
      <c r="HCS70" s="516"/>
      <c r="HCT70" s="516"/>
      <c r="HCU70" s="516"/>
      <c r="HCV70" s="516"/>
      <c r="HCW70" s="516"/>
      <c r="HCX70" s="516"/>
      <c r="HCY70" s="516"/>
      <c r="HCZ70" s="516"/>
      <c r="HDA70" s="516"/>
      <c r="HDB70" s="516"/>
      <c r="HDC70" s="516"/>
      <c r="HDD70" s="516"/>
      <c r="HDE70" s="516"/>
      <c r="HDF70" s="516"/>
      <c r="HDG70" s="516"/>
      <c r="HDH70" s="516"/>
      <c r="HDI70" s="516"/>
      <c r="HDJ70" s="516"/>
      <c r="HDK70" s="516"/>
      <c r="HDL70" s="516"/>
      <c r="HDM70" s="516"/>
      <c r="HDN70" s="516"/>
      <c r="HDO70" s="516"/>
      <c r="HDP70" s="516"/>
      <c r="HDQ70" s="516"/>
      <c r="HDR70" s="516"/>
      <c r="HDS70" s="516"/>
      <c r="HDT70" s="516"/>
      <c r="HDU70" s="516"/>
      <c r="HDV70" s="516"/>
      <c r="HDW70" s="516"/>
      <c r="HDX70" s="516"/>
      <c r="HDY70" s="516"/>
      <c r="HDZ70" s="516"/>
      <c r="HEA70" s="516"/>
      <c r="HEB70" s="516"/>
      <c r="HEC70" s="516"/>
      <c r="HED70" s="516"/>
      <c r="HEE70" s="516"/>
      <c r="HEF70" s="516"/>
      <c r="HEG70" s="516"/>
      <c r="HEH70" s="516"/>
      <c r="HEI70" s="516"/>
      <c r="HEJ70" s="516"/>
      <c r="HEK70" s="516"/>
      <c r="HEL70" s="516"/>
      <c r="HEM70" s="516"/>
      <c r="HEN70" s="516"/>
      <c r="HEO70" s="516"/>
      <c r="HEP70" s="516"/>
      <c r="HEQ70" s="516"/>
      <c r="HER70" s="516"/>
      <c r="HES70" s="516"/>
      <c r="HET70" s="516"/>
      <c r="HEU70" s="516"/>
      <c r="HEV70" s="516"/>
      <c r="HEW70" s="516"/>
      <c r="HEX70" s="516"/>
      <c r="HEY70" s="516"/>
      <c r="HEZ70" s="516"/>
      <c r="HFA70" s="516"/>
      <c r="HFB70" s="516"/>
      <c r="HFC70" s="516"/>
      <c r="HFD70" s="516"/>
      <c r="HFE70" s="516"/>
      <c r="HFF70" s="516"/>
      <c r="HFG70" s="516"/>
      <c r="HFH70" s="516"/>
      <c r="HFI70" s="516"/>
      <c r="HFJ70" s="516"/>
      <c r="HFK70" s="516"/>
      <c r="HFL70" s="516"/>
      <c r="HFM70" s="516"/>
      <c r="HFN70" s="516"/>
      <c r="HFO70" s="516"/>
      <c r="HFP70" s="516"/>
      <c r="HFQ70" s="516"/>
      <c r="HFR70" s="516"/>
      <c r="HFS70" s="516"/>
      <c r="HFT70" s="516"/>
      <c r="HFU70" s="516"/>
      <c r="HFV70" s="516"/>
      <c r="HFW70" s="516"/>
      <c r="HFX70" s="516"/>
      <c r="HFY70" s="516"/>
      <c r="HFZ70" s="516"/>
      <c r="HGA70" s="516"/>
      <c r="HGB70" s="516"/>
      <c r="HGC70" s="516"/>
      <c r="HGD70" s="516"/>
      <c r="HGE70" s="516"/>
      <c r="HGF70" s="516"/>
      <c r="HGG70" s="516"/>
      <c r="HGH70" s="516"/>
      <c r="HGI70" s="516"/>
      <c r="HGJ70" s="516"/>
      <c r="HGK70" s="516"/>
      <c r="HGL70" s="516"/>
      <c r="HGM70" s="516"/>
      <c r="HGN70" s="516"/>
      <c r="HGO70" s="516"/>
      <c r="HGP70" s="516"/>
      <c r="HGQ70" s="516"/>
      <c r="HGR70" s="516"/>
      <c r="HGS70" s="516"/>
      <c r="HGT70" s="516"/>
      <c r="HGU70" s="516"/>
      <c r="HGV70" s="516"/>
      <c r="HGW70" s="516"/>
      <c r="HGX70" s="516"/>
      <c r="HGY70" s="516"/>
      <c r="HGZ70" s="516"/>
      <c r="HHA70" s="516"/>
      <c r="HHB70" s="516"/>
      <c r="HHC70" s="516"/>
      <c r="HHD70" s="516"/>
      <c r="HHE70" s="516"/>
      <c r="HHF70" s="516"/>
      <c r="HHG70" s="516"/>
      <c r="HHH70" s="516"/>
      <c r="HHI70" s="516"/>
      <c r="HHJ70" s="516"/>
      <c r="HHK70" s="516"/>
      <c r="HHL70" s="516"/>
      <c r="HHM70" s="516"/>
      <c r="HHN70" s="516"/>
      <c r="HHO70" s="516"/>
      <c r="HHP70" s="516"/>
      <c r="HHQ70" s="516"/>
      <c r="HHR70" s="516"/>
      <c r="HHS70" s="516"/>
      <c r="HHT70" s="516"/>
      <c r="HHU70" s="516"/>
      <c r="HHV70" s="516"/>
      <c r="HHW70" s="516"/>
      <c r="HHX70" s="516"/>
      <c r="HHY70" s="516"/>
      <c r="HHZ70" s="516"/>
      <c r="HIA70" s="516"/>
      <c r="HIB70" s="516"/>
      <c r="HIC70" s="516"/>
      <c r="HID70" s="516"/>
      <c r="HIE70" s="516"/>
      <c r="HIF70" s="516"/>
      <c r="HIG70" s="516"/>
      <c r="HIH70" s="516"/>
      <c r="HII70" s="516"/>
      <c r="HIJ70" s="516"/>
      <c r="HIK70" s="516"/>
      <c r="HIL70" s="516"/>
      <c r="HIM70" s="516"/>
      <c r="HIN70" s="516"/>
      <c r="HIO70" s="516"/>
      <c r="HIP70" s="516"/>
      <c r="HIQ70" s="516"/>
      <c r="HIR70" s="516"/>
      <c r="HIS70" s="516"/>
      <c r="HIT70" s="516"/>
      <c r="HIU70" s="516"/>
      <c r="HIV70" s="516"/>
      <c r="HIW70" s="516"/>
      <c r="HIX70" s="516"/>
      <c r="HIY70" s="516"/>
      <c r="HIZ70" s="516"/>
      <c r="HJA70" s="516"/>
      <c r="HJB70" s="516"/>
      <c r="HJC70" s="516"/>
      <c r="HJD70" s="516"/>
      <c r="HJE70" s="516"/>
      <c r="HJF70" s="516"/>
      <c r="HJG70" s="516"/>
      <c r="HJH70" s="516"/>
      <c r="HJI70" s="516"/>
      <c r="HJJ70" s="516"/>
      <c r="HJK70" s="516"/>
      <c r="HJL70" s="516"/>
      <c r="HJM70" s="516"/>
      <c r="HJN70" s="516"/>
      <c r="HJO70" s="516"/>
      <c r="HJP70" s="516"/>
      <c r="HJQ70" s="516"/>
      <c r="HJR70" s="516"/>
      <c r="HJS70" s="516"/>
      <c r="HJT70" s="516"/>
      <c r="HJU70" s="516"/>
      <c r="HJV70" s="516"/>
      <c r="HJW70" s="516"/>
      <c r="HJX70" s="516"/>
      <c r="HJY70" s="516"/>
      <c r="HJZ70" s="516"/>
      <c r="HKA70" s="516"/>
      <c r="HKB70" s="516"/>
      <c r="HKC70" s="516"/>
      <c r="HKD70" s="516"/>
      <c r="HKE70" s="516"/>
      <c r="HKF70" s="516"/>
      <c r="HKG70" s="516"/>
      <c r="HKH70" s="516"/>
      <c r="HKI70" s="516"/>
      <c r="HKJ70" s="516"/>
      <c r="HKK70" s="516"/>
      <c r="HKL70" s="516"/>
      <c r="HKM70" s="516"/>
      <c r="HKN70" s="516"/>
      <c r="HKO70" s="516"/>
      <c r="HKP70" s="516"/>
      <c r="HKQ70" s="516"/>
      <c r="HKR70" s="516"/>
      <c r="HKS70" s="516"/>
      <c r="HKT70" s="516"/>
      <c r="HKU70" s="516"/>
      <c r="HKV70" s="516"/>
      <c r="HKW70" s="516"/>
      <c r="HKX70" s="516"/>
      <c r="HKY70" s="516"/>
      <c r="HKZ70" s="516"/>
      <c r="HLA70" s="516"/>
      <c r="HLB70" s="516"/>
      <c r="HLC70" s="516"/>
      <c r="HLD70" s="516"/>
      <c r="HLE70" s="516"/>
      <c r="HLF70" s="516"/>
      <c r="HLG70" s="516"/>
      <c r="HLH70" s="516"/>
      <c r="HLI70" s="516"/>
      <c r="HLJ70" s="516"/>
      <c r="HLK70" s="516"/>
      <c r="HLL70" s="516"/>
      <c r="HLM70" s="516"/>
      <c r="HLN70" s="516"/>
      <c r="HLO70" s="516"/>
      <c r="HLP70" s="516"/>
      <c r="HLQ70" s="516"/>
      <c r="HLR70" s="516"/>
      <c r="HLS70" s="516"/>
      <c r="HLT70" s="516"/>
      <c r="HLU70" s="516"/>
      <c r="HLV70" s="516"/>
      <c r="HLW70" s="516"/>
      <c r="HLX70" s="516"/>
      <c r="HLY70" s="516"/>
      <c r="HLZ70" s="516"/>
      <c r="HMA70" s="516"/>
      <c r="HMB70" s="516"/>
      <c r="HMC70" s="516"/>
      <c r="HMD70" s="516"/>
      <c r="HME70" s="516"/>
      <c r="HMF70" s="516"/>
      <c r="HMG70" s="516"/>
      <c r="HMH70" s="516"/>
      <c r="HMI70" s="516"/>
      <c r="HMJ70" s="516"/>
      <c r="HMK70" s="516"/>
      <c r="HML70" s="516"/>
      <c r="HMM70" s="516"/>
      <c r="HMN70" s="516"/>
      <c r="HMO70" s="516"/>
      <c r="HMP70" s="516"/>
      <c r="HMQ70" s="516"/>
      <c r="HMR70" s="516"/>
      <c r="HMS70" s="516"/>
      <c r="HMT70" s="516"/>
      <c r="HMU70" s="516"/>
      <c r="HMV70" s="516"/>
      <c r="HMW70" s="516"/>
      <c r="HMX70" s="516"/>
      <c r="HMY70" s="516"/>
      <c r="HMZ70" s="516"/>
      <c r="HNA70" s="516"/>
      <c r="HNB70" s="516"/>
      <c r="HNC70" s="516"/>
      <c r="HND70" s="516"/>
      <c r="HNE70" s="516"/>
      <c r="HNF70" s="516"/>
      <c r="HNG70" s="516"/>
      <c r="HNH70" s="516"/>
      <c r="HNI70" s="516"/>
      <c r="HNJ70" s="516"/>
      <c r="HNK70" s="516"/>
      <c r="HNL70" s="516"/>
      <c r="HNM70" s="516"/>
      <c r="HNN70" s="516"/>
      <c r="HNO70" s="516"/>
      <c r="HNP70" s="516"/>
      <c r="HNQ70" s="516"/>
      <c r="HNR70" s="516"/>
      <c r="HNS70" s="516"/>
      <c r="HNT70" s="516"/>
      <c r="HNU70" s="516"/>
      <c r="HNV70" s="516"/>
      <c r="HNW70" s="516"/>
      <c r="HNX70" s="516"/>
      <c r="HNY70" s="516"/>
      <c r="HNZ70" s="516"/>
      <c r="HOA70" s="516"/>
      <c r="HOB70" s="516"/>
      <c r="HOC70" s="516"/>
      <c r="HOD70" s="516"/>
      <c r="HOE70" s="516"/>
      <c r="HOF70" s="516"/>
      <c r="HOG70" s="516"/>
      <c r="HOH70" s="516"/>
      <c r="HOI70" s="516"/>
      <c r="HOJ70" s="516"/>
      <c r="HOK70" s="516"/>
      <c r="HOL70" s="516"/>
      <c r="HOM70" s="516"/>
      <c r="HON70" s="516"/>
      <c r="HOO70" s="516"/>
      <c r="HOP70" s="516"/>
      <c r="HOQ70" s="516"/>
      <c r="HOR70" s="516"/>
      <c r="HOS70" s="516"/>
      <c r="HOT70" s="516"/>
      <c r="HOU70" s="516"/>
      <c r="HOV70" s="516"/>
      <c r="HOW70" s="516"/>
      <c r="HOX70" s="516"/>
      <c r="HOY70" s="516"/>
      <c r="HOZ70" s="516"/>
      <c r="HPA70" s="516"/>
      <c r="HPB70" s="516"/>
      <c r="HPC70" s="516"/>
      <c r="HPD70" s="516"/>
      <c r="HPE70" s="516"/>
      <c r="HPF70" s="516"/>
      <c r="HPG70" s="516"/>
      <c r="HPH70" s="516"/>
      <c r="HPI70" s="516"/>
      <c r="HPJ70" s="516"/>
      <c r="HPK70" s="516"/>
      <c r="HPL70" s="516"/>
      <c r="HPM70" s="516"/>
      <c r="HPN70" s="516"/>
      <c r="HPO70" s="516"/>
      <c r="HPP70" s="516"/>
      <c r="HPQ70" s="516"/>
      <c r="HPR70" s="516"/>
      <c r="HPS70" s="516"/>
      <c r="HPT70" s="516"/>
      <c r="HPU70" s="516"/>
      <c r="HPV70" s="516"/>
      <c r="HPW70" s="516"/>
      <c r="HPX70" s="516"/>
      <c r="HPY70" s="516"/>
      <c r="HPZ70" s="516"/>
      <c r="HQA70" s="516"/>
      <c r="HQB70" s="516"/>
      <c r="HQC70" s="516"/>
      <c r="HQD70" s="516"/>
      <c r="HQE70" s="516"/>
      <c r="HQF70" s="516"/>
      <c r="HQG70" s="516"/>
      <c r="HQH70" s="516"/>
      <c r="HQI70" s="516"/>
      <c r="HQJ70" s="516"/>
      <c r="HQK70" s="516"/>
      <c r="HQL70" s="516"/>
      <c r="HQM70" s="516"/>
      <c r="HQN70" s="516"/>
      <c r="HQO70" s="516"/>
      <c r="HQP70" s="516"/>
      <c r="HQQ70" s="516"/>
      <c r="HQR70" s="516"/>
      <c r="HQS70" s="516"/>
      <c r="HQT70" s="516"/>
      <c r="HQU70" s="516"/>
      <c r="HQV70" s="516"/>
      <c r="HQW70" s="516"/>
      <c r="HQX70" s="516"/>
      <c r="HQY70" s="516"/>
      <c r="HQZ70" s="516"/>
      <c r="HRA70" s="516"/>
      <c r="HRB70" s="516"/>
      <c r="HRC70" s="516"/>
      <c r="HRD70" s="516"/>
      <c r="HRE70" s="516"/>
      <c r="HRF70" s="516"/>
      <c r="HRG70" s="516"/>
      <c r="HRH70" s="516"/>
      <c r="HRI70" s="516"/>
      <c r="HRJ70" s="516"/>
      <c r="HRK70" s="516"/>
      <c r="HRL70" s="516"/>
      <c r="HRM70" s="516"/>
      <c r="HRN70" s="516"/>
      <c r="HRO70" s="516"/>
      <c r="HRP70" s="516"/>
      <c r="HRQ70" s="516"/>
      <c r="HRR70" s="516"/>
      <c r="HRS70" s="516"/>
      <c r="HRT70" s="516"/>
      <c r="HRU70" s="516"/>
      <c r="HRV70" s="516"/>
      <c r="HRW70" s="516"/>
      <c r="HRX70" s="516"/>
      <c r="HRY70" s="516"/>
      <c r="HRZ70" s="516"/>
      <c r="HSA70" s="516"/>
      <c r="HSB70" s="516"/>
      <c r="HSC70" s="516"/>
      <c r="HSD70" s="516"/>
      <c r="HSE70" s="516"/>
      <c r="HSF70" s="516"/>
      <c r="HSG70" s="516"/>
      <c r="HSH70" s="516"/>
      <c r="HSI70" s="516"/>
      <c r="HSJ70" s="516"/>
      <c r="HSK70" s="516"/>
      <c r="HSL70" s="516"/>
      <c r="HSM70" s="516"/>
      <c r="HSN70" s="516"/>
      <c r="HSO70" s="516"/>
      <c r="HSP70" s="516"/>
      <c r="HSQ70" s="516"/>
      <c r="HSR70" s="516"/>
      <c r="HSS70" s="516"/>
      <c r="HST70" s="516"/>
      <c r="HSU70" s="516"/>
      <c r="HSV70" s="516"/>
      <c r="HSW70" s="516"/>
      <c r="HSX70" s="516"/>
      <c r="HSY70" s="516"/>
      <c r="HSZ70" s="516"/>
      <c r="HTA70" s="516"/>
      <c r="HTB70" s="516"/>
      <c r="HTC70" s="516"/>
      <c r="HTD70" s="516"/>
      <c r="HTE70" s="516"/>
      <c r="HTF70" s="516"/>
      <c r="HTG70" s="516"/>
      <c r="HTH70" s="516"/>
      <c r="HTI70" s="516"/>
      <c r="HTJ70" s="516"/>
      <c r="HTK70" s="516"/>
      <c r="HTL70" s="516"/>
      <c r="HTM70" s="516"/>
      <c r="HTN70" s="516"/>
      <c r="HTO70" s="516"/>
      <c r="HTP70" s="516"/>
      <c r="HTQ70" s="516"/>
      <c r="HTR70" s="516"/>
      <c r="HTS70" s="516"/>
      <c r="HTT70" s="516"/>
      <c r="HTU70" s="516"/>
      <c r="HTV70" s="516"/>
      <c r="HTW70" s="516"/>
      <c r="HTX70" s="516"/>
      <c r="HTY70" s="516"/>
      <c r="HTZ70" s="516"/>
      <c r="HUA70" s="516"/>
      <c r="HUB70" s="516"/>
      <c r="HUC70" s="516"/>
      <c r="HUD70" s="516"/>
      <c r="HUE70" s="516"/>
      <c r="HUF70" s="516"/>
      <c r="HUG70" s="516"/>
      <c r="HUH70" s="516"/>
      <c r="HUI70" s="516"/>
      <c r="HUJ70" s="516"/>
      <c r="HUK70" s="516"/>
      <c r="HUL70" s="516"/>
      <c r="HUM70" s="516"/>
      <c r="HUN70" s="516"/>
      <c r="HUO70" s="516"/>
      <c r="HUP70" s="516"/>
      <c r="HUQ70" s="516"/>
      <c r="HUR70" s="516"/>
      <c r="HUS70" s="516"/>
      <c r="HUT70" s="516"/>
      <c r="HUU70" s="516"/>
      <c r="HUV70" s="516"/>
      <c r="HUW70" s="516"/>
      <c r="HUX70" s="516"/>
      <c r="HUY70" s="516"/>
      <c r="HUZ70" s="516"/>
      <c r="HVA70" s="516"/>
      <c r="HVB70" s="516"/>
      <c r="HVC70" s="516"/>
      <c r="HVD70" s="516"/>
      <c r="HVE70" s="516"/>
      <c r="HVF70" s="516"/>
      <c r="HVG70" s="516"/>
      <c r="HVH70" s="516"/>
      <c r="HVI70" s="516"/>
      <c r="HVJ70" s="516"/>
      <c r="HVK70" s="516"/>
      <c r="HVL70" s="516"/>
      <c r="HVM70" s="516"/>
      <c r="HVN70" s="516"/>
      <c r="HVO70" s="516"/>
      <c r="HVP70" s="516"/>
      <c r="HVQ70" s="516"/>
      <c r="HVR70" s="516"/>
      <c r="HVS70" s="516"/>
      <c r="HVT70" s="516"/>
      <c r="HVU70" s="516"/>
      <c r="HVV70" s="516"/>
      <c r="HVW70" s="516"/>
      <c r="HVX70" s="516"/>
      <c r="HVY70" s="516"/>
      <c r="HVZ70" s="516"/>
      <c r="HWA70" s="516"/>
      <c r="HWB70" s="516"/>
      <c r="HWC70" s="516"/>
      <c r="HWD70" s="516"/>
      <c r="HWE70" s="516"/>
      <c r="HWF70" s="516"/>
      <c r="HWG70" s="516"/>
      <c r="HWH70" s="516"/>
      <c r="HWI70" s="516"/>
      <c r="HWJ70" s="516"/>
      <c r="HWK70" s="516"/>
      <c r="HWL70" s="516"/>
      <c r="HWM70" s="516"/>
      <c r="HWN70" s="516"/>
      <c r="HWO70" s="516"/>
      <c r="HWP70" s="516"/>
      <c r="HWQ70" s="516"/>
      <c r="HWR70" s="516"/>
      <c r="HWS70" s="516"/>
      <c r="HWT70" s="516"/>
      <c r="HWU70" s="516"/>
      <c r="HWV70" s="516"/>
      <c r="HWW70" s="516"/>
      <c r="HWX70" s="516"/>
      <c r="HWY70" s="516"/>
      <c r="HWZ70" s="516"/>
      <c r="HXA70" s="516"/>
      <c r="HXB70" s="516"/>
      <c r="HXC70" s="516"/>
      <c r="HXD70" s="516"/>
      <c r="HXE70" s="516"/>
      <c r="HXF70" s="516"/>
      <c r="HXG70" s="516"/>
      <c r="HXH70" s="516"/>
      <c r="HXI70" s="516"/>
      <c r="HXJ70" s="516"/>
      <c r="HXK70" s="516"/>
      <c r="HXL70" s="516"/>
      <c r="HXM70" s="516"/>
      <c r="HXN70" s="516"/>
      <c r="HXO70" s="516"/>
      <c r="HXP70" s="516"/>
      <c r="HXQ70" s="516"/>
      <c r="HXR70" s="516"/>
      <c r="HXS70" s="516"/>
      <c r="HXT70" s="516"/>
      <c r="HXU70" s="516"/>
      <c r="HXV70" s="516"/>
      <c r="HXW70" s="516"/>
      <c r="HXX70" s="516"/>
      <c r="HXY70" s="516"/>
      <c r="HXZ70" s="516"/>
      <c r="HYA70" s="516"/>
      <c r="HYB70" s="516"/>
      <c r="HYC70" s="516"/>
      <c r="HYD70" s="516"/>
      <c r="HYE70" s="516"/>
      <c r="HYF70" s="516"/>
      <c r="HYG70" s="516"/>
      <c r="HYH70" s="516"/>
      <c r="HYI70" s="516"/>
      <c r="HYJ70" s="516"/>
      <c r="HYK70" s="516"/>
      <c r="HYL70" s="516"/>
      <c r="HYM70" s="516"/>
      <c r="HYN70" s="516"/>
      <c r="HYO70" s="516"/>
      <c r="HYP70" s="516"/>
      <c r="HYQ70" s="516"/>
      <c r="HYR70" s="516"/>
      <c r="HYS70" s="516"/>
      <c r="HYT70" s="516"/>
      <c r="HYU70" s="516"/>
      <c r="HYV70" s="516"/>
      <c r="HYW70" s="516"/>
      <c r="HYX70" s="516"/>
      <c r="HYY70" s="516"/>
      <c r="HYZ70" s="516"/>
      <c r="HZA70" s="516"/>
      <c r="HZB70" s="516"/>
      <c r="HZC70" s="516"/>
      <c r="HZD70" s="516"/>
      <c r="HZE70" s="516"/>
      <c r="HZF70" s="516"/>
      <c r="HZG70" s="516"/>
      <c r="HZH70" s="516"/>
      <c r="HZI70" s="516"/>
      <c r="HZJ70" s="516"/>
      <c r="HZK70" s="516"/>
      <c r="HZL70" s="516"/>
      <c r="HZM70" s="516"/>
      <c r="HZN70" s="516"/>
      <c r="HZO70" s="516"/>
      <c r="HZP70" s="516"/>
      <c r="HZQ70" s="516"/>
      <c r="HZR70" s="516"/>
      <c r="HZS70" s="516"/>
      <c r="HZT70" s="516"/>
      <c r="HZU70" s="516"/>
      <c r="HZV70" s="516"/>
      <c r="HZW70" s="516"/>
      <c r="HZX70" s="516"/>
      <c r="HZY70" s="516"/>
      <c r="HZZ70" s="516"/>
      <c r="IAA70" s="516"/>
      <c r="IAB70" s="516"/>
      <c r="IAC70" s="516"/>
      <c r="IAD70" s="516"/>
      <c r="IAE70" s="516"/>
      <c r="IAF70" s="516"/>
      <c r="IAG70" s="516"/>
      <c r="IAH70" s="516"/>
      <c r="IAI70" s="516"/>
      <c r="IAJ70" s="516"/>
      <c r="IAK70" s="516"/>
      <c r="IAL70" s="516"/>
      <c r="IAM70" s="516"/>
      <c r="IAN70" s="516"/>
      <c r="IAO70" s="516"/>
      <c r="IAP70" s="516"/>
      <c r="IAQ70" s="516"/>
      <c r="IAR70" s="516"/>
      <c r="IAS70" s="516"/>
      <c r="IAT70" s="516"/>
      <c r="IAU70" s="516"/>
      <c r="IAV70" s="516"/>
      <c r="IAW70" s="516"/>
      <c r="IAX70" s="516"/>
      <c r="IAY70" s="516"/>
      <c r="IAZ70" s="516"/>
      <c r="IBA70" s="516"/>
      <c r="IBB70" s="516"/>
      <c r="IBC70" s="516"/>
      <c r="IBD70" s="516"/>
      <c r="IBE70" s="516"/>
      <c r="IBF70" s="516"/>
      <c r="IBG70" s="516"/>
      <c r="IBH70" s="516"/>
      <c r="IBI70" s="516"/>
      <c r="IBJ70" s="516"/>
      <c r="IBK70" s="516"/>
      <c r="IBL70" s="516"/>
      <c r="IBM70" s="516"/>
      <c r="IBN70" s="516"/>
      <c r="IBO70" s="516"/>
      <c r="IBP70" s="516"/>
      <c r="IBQ70" s="516"/>
      <c r="IBR70" s="516"/>
      <c r="IBS70" s="516"/>
      <c r="IBT70" s="516"/>
      <c r="IBU70" s="516"/>
      <c r="IBV70" s="516"/>
      <c r="IBW70" s="516"/>
      <c r="IBX70" s="516"/>
      <c r="IBY70" s="516"/>
      <c r="IBZ70" s="516"/>
      <c r="ICA70" s="516"/>
      <c r="ICB70" s="516"/>
      <c r="ICC70" s="516"/>
      <c r="ICD70" s="516"/>
      <c r="ICE70" s="516"/>
      <c r="ICF70" s="516"/>
      <c r="ICG70" s="516"/>
      <c r="ICH70" s="516"/>
      <c r="ICI70" s="516"/>
      <c r="ICJ70" s="516"/>
      <c r="ICK70" s="516"/>
      <c r="ICL70" s="516"/>
      <c r="ICM70" s="516"/>
      <c r="ICN70" s="516"/>
      <c r="ICO70" s="516"/>
      <c r="ICP70" s="516"/>
      <c r="ICQ70" s="516"/>
      <c r="ICR70" s="516"/>
      <c r="ICS70" s="516"/>
      <c r="ICT70" s="516"/>
      <c r="ICU70" s="516"/>
      <c r="ICV70" s="516"/>
      <c r="ICW70" s="516"/>
      <c r="ICX70" s="516"/>
      <c r="ICY70" s="516"/>
      <c r="ICZ70" s="516"/>
      <c r="IDA70" s="516"/>
      <c r="IDB70" s="516"/>
      <c r="IDC70" s="516"/>
      <c r="IDD70" s="516"/>
      <c r="IDE70" s="516"/>
      <c r="IDF70" s="516"/>
      <c r="IDG70" s="516"/>
      <c r="IDH70" s="516"/>
      <c r="IDI70" s="516"/>
      <c r="IDJ70" s="516"/>
      <c r="IDK70" s="516"/>
      <c r="IDL70" s="516"/>
      <c r="IDM70" s="516"/>
      <c r="IDN70" s="516"/>
      <c r="IDO70" s="516"/>
      <c r="IDP70" s="516"/>
      <c r="IDQ70" s="516"/>
      <c r="IDR70" s="516"/>
      <c r="IDS70" s="516"/>
      <c r="IDT70" s="516"/>
      <c r="IDU70" s="516"/>
      <c r="IDV70" s="516"/>
      <c r="IDW70" s="516"/>
      <c r="IDX70" s="516"/>
      <c r="IDY70" s="516"/>
      <c r="IDZ70" s="516"/>
      <c r="IEA70" s="516"/>
      <c r="IEB70" s="516"/>
      <c r="IEC70" s="516"/>
      <c r="IED70" s="516"/>
      <c r="IEE70" s="516"/>
      <c r="IEF70" s="516"/>
      <c r="IEG70" s="516"/>
      <c r="IEH70" s="516"/>
      <c r="IEI70" s="516"/>
      <c r="IEJ70" s="516"/>
      <c r="IEK70" s="516"/>
      <c r="IEL70" s="516"/>
      <c r="IEM70" s="516"/>
      <c r="IEN70" s="516"/>
      <c r="IEO70" s="516"/>
      <c r="IEP70" s="516"/>
      <c r="IEQ70" s="516"/>
      <c r="IER70" s="516"/>
      <c r="IES70" s="516"/>
      <c r="IET70" s="516"/>
      <c r="IEU70" s="516"/>
      <c r="IEV70" s="516"/>
      <c r="IEW70" s="516"/>
      <c r="IEX70" s="516"/>
      <c r="IEY70" s="516"/>
      <c r="IEZ70" s="516"/>
      <c r="IFA70" s="516"/>
      <c r="IFB70" s="516"/>
      <c r="IFC70" s="516"/>
      <c r="IFD70" s="516"/>
      <c r="IFE70" s="516"/>
      <c r="IFF70" s="516"/>
      <c r="IFG70" s="516"/>
      <c r="IFH70" s="516"/>
      <c r="IFI70" s="516"/>
      <c r="IFJ70" s="516"/>
      <c r="IFK70" s="516"/>
      <c r="IFL70" s="516"/>
      <c r="IFM70" s="516"/>
      <c r="IFN70" s="516"/>
      <c r="IFO70" s="516"/>
      <c r="IFP70" s="516"/>
      <c r="IFQ70" s="516"/>
      <c r="IFR70" s="516"/>
      <c r="IFS70" s="516"/>
      <c r="IFT70" s="516"/>
      <c r="IFU70" s="516"/>
      <c r="IFV70" s="516"/>
      <c r="IFW70" s="516"/>
      <c r="IFX70" s="516"/>
      <c r="IFY70" s="516"/>
      <c r="IFZ70" s="516"/>
      <c r="IGA70" s="516"/>
      <c r="IGB70" s="516"/>
      <c r="IGC70" s="516"/>
      <c r="IGD70" s="516"/>
      <c r="IGE70" s="516"/>
      <c r="IGF70" s="516"/>
      <c r="IGG70" s="516"/>
      <c r="IGH70" s="516"/>
      <c r="IGI70" s="516"/>
      <c r="IGJ70" s="516"/>
      <c r="IGK70" s="516"/>
      <c r="IGL70" s="516"/>
      <c r="IGM70" s="516"/>
      <c r="IGN70" s="516"/>
      <c r="IGO70" s="516"/>
      <c r="IGP70" s="516"/>
      <c r="IGQ70" s="516"/>
      <c r="IGR70" s="516"/>
      <c r="IGS70" s="516"/>
      <c r="IGT70" s="516"/>
      <c r="IGU70" s="516"/>
      <c r="IGV70" s="516"/>
      <c r="IGW70" s="516"/>
      <c r="IGX70" s="516"/>
      <c r="IGY70" s="516"/>
      <c r="IGZ70" s="516"/>
      <c r="IHA70" s="516"/>
      <c r="IHB70" s="516"/>
      <c r="IHC70" s="516"/>
      <c r="IHD70" s="516"/>
      <c r="IHE70" s="516"/>
      <c r="IHF70" s="516"/>
      <c r="IHG70" s="516"/>
      <c r="IHH70" s="516"/>
      <c r="IHI70" s="516"/>
      <c r="IHJ70" s="516"/>
      <c r="IHK70" s="516"/>
      <c r="IHL70" s="516"/>
      <c r="IHM70" s="516"/>
      <c r="IHN70" s="516"/>
      <c r="IHO70" s="516"/>
      <c r="IHP70" s="516"/>
      <c r="IHQ70" s="516"/>
      <c r="IHR70" s="516"/>
      <c r="IHS70" s="516"/>
      <c r="IHT70" s="516"/>
      <c r="IHU70" s="516"/>
      <c r="IHV70" s="516"/>
      <c r="IHW70" s="516"/>
      <c r="IHX70" s="516"/>
      <c r="IHY70" s="516"/>
      <c r="IHZ70" s="516"/>
      <c r="IIA70" s="516"/>
      <c r="IIB70" s="516"/>
      <c r="IIC70" s="516"/>
      <c r="IID70" s="516"/>
      <c r="IIE70" s="516"/>
      <c r="IIF70" s="516"/>
      <c r="IIG70" s="516"/>
      <c r="IIH70" s="516"/>
      <c r="III70" s="516"/>
      <c r="IIJ70" s="516"/>
      <c r="IIK70" s="516"/>
      <c r="IIL70" s="516"/>
      <c r="IIM70" s="516"/>
      <c r="IIN70" s="516"/>
      <c r="IIO70" s="516"/>
      <c r="IIP70" s="516"/>
      <c r="IIQ70" s="516"/>
      <c r="IIR70" s="516"/>
      <c r="IIS70" s="516"/>
      <c r="IIT70" s="516"/>
      <c r="IIU70" s="516"/>
      <c r="IIV70" s="516"/>
      <c r="IIW70" s="516"/>
      <c r="IIX70" s="516"/>
      <c r="IIY70" s="516"/>
      <c r="IIZ70" s="516"/>
      <c r="IJA70" s="516"/>
      <c r="IJB70" s="516"/>
      <c r="IJC70" s="516"/>
      <c r="IJD70" s="516"/>
      <c r="IJE70" s="516"/>
      <c r="IJF70" s="516"/>
      <c r="IJG70" s="516"/>
      <c r="IJH70" s="516"/>
      <c r="IJI70" s="516"/>
      <c r="IJJ70" s="516"/>
      <c r="IJK70" s="516"/>
      <c r="IJL70" s="516"/>
      <c r="IJM70" s="516"/>
      <c r="IJN70" s="516"/>
      <c r="IJO70" s="516"/>
      <c r="IJP70" s="516"/>
      <c r="IJQ70" s="516"/>
      <c r="IJR70" s="516"/>
      <c r="IJS70" s="516"/>
      <c r="IJT70" s="516"/>
      <c r="IJU70" s="516"/>
      <c r="IJV70" s="516"/>
      <c r="IJW70" s="516"/>
      <c r="IJX70" s="516"/>
      <c r="IJY70" s="516"/>
      <c r="IJZ70" s="516"/>
      <c r="IKA70" s="516"/>
      <c r="IKB70" s="516"/>
      <c r="IKC70" s="516"/>
      <c r="IKD70" s="516"/>
      <c r="IKE70" s="516"/>
      <c r="IKF70" s="516"/>
      <c r="IKG70" s="516"/>
      <c r="IKH70" s="516"/>
      <c r="IKI70" s="516"/>
      <c r="IKJ70" s="516"/>
      <c r="IKK70" s="516"/>
      <c r="IKL70" s="516"/>
      <c r="IKM70" s="516"/>
      <c r="IKN70" s="516"/>
      <c r="IKO70" s="516"/>
      <c r="IKP70" s="516"/>
      <c r="IKQ70" s="516"/>
      <c r="IKR70" s="516"/>
      <c r="IKS70" s="516"/>
      <c r="IKT70" s="516"/>
      <c r="IKU70" s="516"/>
      <c r="IKV70" s="516"/>
      <c r="IKW70" s="516"/>
      <c r="IKX70" s="516"/>
      <c r="IKY70" s="516"/>
      <c r="IKZ70" s="516"/>
      <c r="ILA70" s="516"/>
      <c r="ILB70" s="516"/>
      <c r="ILC70" s="516"/>
      <c r="ILD70" s="516"/>
      <c r="ILE70" s="516"/>
      <c r="ILF70" s="516"/>
      <c r="ILG70" s="516"/>
      <c r="ILH70" s="516"/>
      <c r="ILI70" s="516"/>
      <c r="ILJ70" s="516"/>
      <c r="ILK70" s="516"/>
      <c r="ILL70" s="516"/>
      <c r="ILM70" s="516"/>
      <c r="ILN70" s="516"/>
      <c r="ILO70" s="516"/>
      <c r="ILP70" s="516"/>
      <c r="ILQ70" s="516"/>
      <c r="ILR70" s="516"/>
      <c r="ILS70" s="516"/>
      <c r="ILT70" s="516"/>
      <c r="ILU70" s="516"/>
      <c r="ILV70" s="516"/>
      <c r="ILW70" s="516"/>
      <c r="ILX70" s="516"/>
      <c r="ILY70" s="516"/>
      <c r="ILZ70" s="516"/>
      <c r="IMA70" s="516"/>
      <c r="IMB70" s="516"/>
      <c r="IMC70" s="516"/>
      <c r="IMD70" s="516"/>
      <c r="IME70" s="516"/>
      <c r="IMF70" s="516"/>
      <c r="IMG70" s="516"/>
      <c r="IMH70" s="516"/>
      <c r="IMI70" s="516"/>
      <c r="IMJ70" s="516"/>
      <c r="IMK70" s="516"/>
      <c r="IML70" s="516"/>
      <c r="IMM70" s="516"/>
      <c r="IMN70" s="516"/>
      <c r="IMO70" s="516"/>
      <c r="IMP70" s="516"/>
      <c r="IMQ70" s="516"/>
      <c r="IMR70" s="516"/>
      <c r="IMS70" s="516"/>
      <c r="IMT70" s="516"/>
      <c r="IMU70" s="516"/>
      <c r="IMV70" s="516"/>
      <c r="IMW70" s="516"/>
      <c r="IMX70" s="516"/>
      <c r="IMY70" s="516"/>
      <c r="IMZ70" s="516"/>
      <c r="INA70" s="516"/>
      <c r="INB70" s="516"/>
      <c r="INC70" s="516"/>
      <c r="IND70" s="516"/>
      <c r="INE70" s="516"/>
      <c r="INF70" s="516"/>
      <c r="ING70" s="516"/>
      <c r="INH70" s="516"/>
      <c r="INI70" s="516"/>
      <c r="INJ70" s="516"/>
      <c r="INK70" s="516"/>
      <c r="INL70" s="516"/>
      <c r="INM70" s="516"/>
      <c r="INN70" s="516"/>
      <c r="INO70" s="516"/>
      <c r="INP70" s="516"/>
      <c r="INQ70" s="516"/>
      <c r="INR70" s="516"/>
      <c r="INS70" s="516"/>
      <c r="INT70" s="516"/>
      <c r="INU70" s="516"/>
      <c r="INV70" s="516"/>
      <c r="INW70" s="516"/>
      <c r="INX70" s="516"/>
      <c r="INY70" s="516"/>
      <c r="INZ70" s="516"/>
      <c r="IOA70" s="516"/>
      <c r="IOB70" s="516"/>
      <c r="IOC70" s="516"/>
      <c r="IOD70" s="516"/>
      <c r="IOE70" s="516"/>
      <c r="IOF70" s="516"/>
      <c r="IOG70" s="516"/>
      <c r="IOH70" s="516"/>
      <c r="IOI70" s="516"/>
      <c r="IOJ70" s="516"/>
      <c r="IOK70" s="516"/>
      <c r="IOL70" s="516"/>
      <c r="IOM70" s="516"/>
      <c r="ION70" s="516"/>
      <c r="IOO70" s="516"/>
      <c r="IOP70" s="516"/>
      <c r="IOQ70" s="516"/>
      <c r="IOR70" s="516"/>
      <c r="IOS70" s="516"/>
      <c r="IOT70" s="516"/>
      <c r="IOU70" s="516"/>
      <c r="IOV70" s="516"/>
      <c r="IOW70" s="516"/>
      <c r="IOX70" s="516"/>
      <c r="IOY70" s="516"/>
      <c r="IOZ70" s="516"/>
      <c r="IPA70" s="516"/>
      <c r="IPB70" s="516"/>
      <c r="IPC70" s="516"/>
      <c r="IPD70" s="516"/>
      <c r="IPE70" s="516"/>
      <c r="IPF70" s="516"/>
      <c r="IPG70" s="516"/>
      <c r="IPH70" s="516"/>
      <c r="IPI70" s="516"/>
      <c r="IPJ70" s="516"/>
      <c r="IPK70" s="516"/>
      <c r="IPL70" s="516"/>
      <c r="IPM70" s="516"/>
      <c r="IPN70" s="516"/>
      <c r="IPO70" s="516"/>
      <c r="IPP70" s="516"/>
      <c r="IPQ70" s="516"/>
      <c r="IPR70" s="516"/>
      <c r="IPS70" s="516"/>
      <c r="IPT70" s="516"/>
      <c r="IPU70" s="516"/>
      <c r="IPV70" s="516"/>
      <c r="IPW70" s="516"/>
      <c r="IPX70" s="516"/>
      <c r="IPY70" s="516"/>
      <c r="IPZ70" s="516"/>
      <c r="IQA70" s="516"/>
      <c r="IQB70" s="516"/>
      <c r="IQC70" s="516"/>
      <c r="IQD70" s="516"/>
      <c r="IQE70" s="516"/>
      <c r="IQF70" s="516"/>
      <c r="IQG70" s="516"/>
      <c r="IQH70" s="516"/>
      <c r="IQI70" s="516"/>
      <c r="IQJ70" s="516"/>
      <c r="IQK70" s="516"/>
      <c r="IQL70" s="516"/>
      <c r="IQM70" s="516"/>
      <c r="IQN70" s="516"/>
      <c r="IQO70" s="516"/>
      <c r="IQP70" s="516"/>
      <c r="IQQ70" s="516"/>
      <c r="IQR70" s="516"/>
      <c r="IQS70" s="516"/>
      <c r="IQT70" s="516"/>
      <c r="IQU70" s="516"/>
      <c r="IQV70" s="516"/>
      <c r="IQW70" s="516"/>
      <c r="IQX70" s="516"/>
      <c r="IQY70" s="516"/>
      <c r="IQZ70" s="516"/>
      <c r="IRA70" s="516"/>
      <c r="IRB70" s="516"/>
      <c r="IRC70" s="516"/>
      <c r="IRD70" s="516"/>
      <c r="IRE70" s="516"/>
      <c r="IRF70" s="516"/>
      <c r="IRG70" s="516"/>
      <c r="IRH70" s="516"/>
      <c r="IRI70" s="516"/>
      <c r="IRJ70" s="516"/>
      <c r="IRK70" s="516"/>
      <c r="IRL70" s="516"/>
      <c r="IRM70" s="516"/>
      <c r="IRN70" s="516"/>
      <c r="IRO70" s="516"/>
      <c r="IRP70" s="516"/>
      <c r="IRQ70" s="516"/>
      <c r="IRR70" s="516"/>
      <c r="IRS70" s="516"/>
      <c r="IRT70" s="516"/>
      <c r="IRU70" s="516"/>
      <c r="IRV70" s="516"/>
      <c r="IRW70" s="516"/>
      <c r="IRX70" s="516"/>
      <c r="IRY70" s="516"/>
      <c r="IRZ70" s="516"/>
      <c r="ISA70" s="516"/>
      <c r="ISB70" s="516"/>
      <c r="ISC70" s="516"/>
      <c r="ISD70" s="516"/>
      <c r="ISE70" s="516"/>
      <c r="ISF70" s="516"/>
      <c r="ISG70" s="516"/>
      <c r="ISH70" s="516"/>
      <c r="ISI70" s="516"/>
      <c r="ISJ70" s="516"/>
      <c r="ISK70" s="516"/>
      <c r="ISL70" s="516"/>
      <c r="ISM70" s="516"/>
      <c r="ISN70" s="516"/>
      <c r="ISO70" s="516"/>
      <c r="ISP70" s="516"/>
      <c r="ISQ70" s="516"/>
      <c r="ISR70" s="516"/>
      <c r="ISS70" s="516"/>
      <c r="IST70" s="516"/>
      <c r="ISU70" s="516"/>
      <c r="ISV70" s="516"/>
      <c r="ISW70" s="516"/>
      <c r="ISX70" s="516"/>
      <c r="ISY70" s="516"/>
      <c r="ISZ70" s="516"/>
      <c r="ITA70" s="516"/>
      <c r="ITB70" s="516"/>
      <c r="ITC70" s="516"/>
      <c r="ITD70" s="516"/>
      <c r="ITE70" s="516"/>
      <c r="ITF70" s="516"/>
      <c r="ITG70" s="516"/>
      <c r="ITH70" s="516"/>
      <c r="ITI70" s="516"/>
      <c r="ITJ70" s="516"/>
      <c r="ITK70" s="516"/>
      <c r="ITL70" s="516"/>
      <c r="ITM70" s="516"/>
      <c r="ITN70" s="516"/>
      <c r="ITO70" s="516"/>
      <c r="ITP70" s="516"/>
      <c r="ITQ70" s="516"/>
      <c r="ITR70" s="516"/>
      <c r="ITS70" s="516"/>
      <c r="ITT70" s="516"/>
      <c r="ITU70" s="516"/>
      <c r="ITV70" s="516"/>
      <c r="ITW70" s="516"/>
      <c r="ITX70" s="516"/>
      <c r="ITY70" s="516"/>
      <c r="ITZ70" s="516"/>
      <c r="IUA70" s="516"/>
      <c r="IUB70" s="516"/>
      <c r="IUC70" s="516"/>
      <c r="IUD70" s="516"/>
      <c r="IUE70" s="516"/>
      <c r="IUF70" s="516"/>
      <c r="IUG70" s="516"/>
      <c r="IUH70" s="516"/>
      <c r="IUI70" s="516"/>
      <c r="IUJ70" s="516"/>
      <c r="IUK70" s="516"/>
      <c r="IUL70" s="516"/>
      <c r="IUM70" s="516"/>
      <c r="IUN70" s="516"/>
      <c r="IUO70" s="516"/>
      <c r="IUP70" s="516"/>
      <c r="IUQ70" s="516"/>
      <c r="IUR70" s="516"/>
      <c r="IUS70" s="516"/>
      <c r="IUT70" s="516"/>
      <c r="IUU70" s="516"/>
      <c r="IUV70" s="516"/>
      <c r="IUW70" s="516"/>
      <c r="IUX70" s="516"/>
      <c r="IUY70" s="516"/>
      <c r="IUZ70" s="516"/>
      <c r="IVA70" s="516"/>
      <c r="IVB70" s="516"/>
      <c r="IVC70" s="516"/>
      <c r="IVD70" s="516"/>
      <c r="IVE70" s="516"/>
      <c r="IVF70" s="516"/>
      <c r="IVG70" s="516"/>
      <c r="IVH70" s="516"/>
      <c r="IVI70" s="516"/>
      <c r="IVJ70" s="516"/>
      <c r="IVK70" s="516"/>
      <c r="IVL70" s="516"/>
      <c r="IVM70" s="516"/>
      <c r="IVN70" s="516"/>
      <c r="IVO70" s="516"/>
      <c r="IVP70" s="516"/>
      <c r="IVQ70" s="516"/>
      <c r="IVR70" s="516"/>
      <c r="IVS70" s="516"/>
      <c r="IVT70" s="516"/>
      <c r="IVU70" s="516"/>
      <c r="IVV70" s="516"/>
      <c r="IVW70" s="516"/>
      <c r="IVX70" s="516"/>
      <c r="IVY70" s="516"/>
      <c r="IVZ70" s="516"/>
      <c r="IWA70" s="516"/>
      <c r="IWB70" s="516"/>
      <c r="IWC70" s="516"/>
      <c r="IWD70" s="516"/>
      <c r="IWE70" s="516"/>
      <c r="IWF70" s="516"/>
      <c r="IWG70" s="516"/>
      <c r="IWH70" s="516"/>
      <c r="IWI70" s="516"/>
      <c r="IWJ70" s="516"/>
      <c r="IWK70" s="516"/>
      <c r="IWL70" s="516"/>
      <c r="IWM70" s="516"/>
      <c r="IWN70" s="516"/>
      <c r="IWO70" s="516"/>
      <c r="IWP70" s="516"/>
      <c r="IWQ70" s="516"/>
      <c r="IWR70" s="516"/>
      <c r="IWS70" s="516"/>
      <c r="IWT70" s="516"/>
      <c r="IWU70" s="516"/>
      <c r="IWV70" s="516"/>
      <c r="IWW70" s="516"/>
      <c r="IWX70" s="516"/>
      <c r="IWY70" s="516"/>
      <c r="IWZ70" s="516"/>
      <c r="IXA70" s="516"/>
      <c r="IXB70" s="516"/>
      <c r="IXC70" s="516"/>
      <c r="IXD70" s="516"/>
      <c r="IXE70" s="516"/>
      <c r="IXF70" s="516"/>
      <c r="IXG70" s="516"/>
      <c r="IXH70" s="516"/>
      <c r="IXI70" s="516"/>
      <c r="IXJ70" s="516"/>
      <c r="IXK70" s="516"/>
      <c r="IXL70" s="516"/>
      <c r="IXM70" s="516"/>
      <c r="IXN70" s="516"/>
      <c r="IXO70" s="516"/>
      <c r="IXP70" s="516"/>
      <c r="IXQ70" s="516"/>
      <c r="IXR70" s="516"/>
      <c r="IXS70" s="516"/>
      <c r="IXT70" s="516"/>
      <c r="IXU70" s="516"/>
      <c r="IXV70" s="516"/>
      <c r="IXW70" s="516"/>
      <c r="IXX70" s="516"/>
      <c r="IXY70" s="516"/>
      <c r="IXZ70" s="516"/>
      <c r="IYA70" s="516"/>
      <c r="IYB70" s="516"/>
      <c r="IYC70" s="516"/>
      <c r="IYD70" s="516"/>
      <c r="IYE70" s="516"/>
      <c r="IYF70" s="516"/>
      <c r="IYG70" s="516"/>
      <c r="IYH70" s="516"/>
      <c r="IYI70" s="516"/>
      <c r="IYJ70" s="516"/>
      <c r="IYK70" s="516"/>
      <c r="IYL70" s="516"/>
      <c r="IYM70" s="516"/>
      <c r="IYN70" s="516"/>
      <c r="IYO70" s="516"/>
      <c r="IYP70" s="516"/>
      <c r="IYQ70" s="516"/>
      <c r="IYR70" s="516"/>
      <c r="IYS70" s="516"/>
      <c r="IYT70" s="516"/>
      <c r="IYU70" s="516"/>
      <c r="IYV70" s="516"/>
      <c r="IYW70" s="516"/>
      <c r="IYX70" s="516"/>
      <c r="IYY70" s="516"/>
      <c r="IYZ70" s="516"/>
      <c r="IZA70" s="516"/>
      <c r="IZB70" s="516"/>
      <c r="IZC70" s="516"/>
      <c r="IZD70" s="516"/>
      <c r="IZE70" s="516"/>
      <c r="IZF70" s="516"/>
      <c r="IZG70" s="516"/>
      <c r="IZH70" s="516"/>
      <c r="IZI70" s="516"/>
      <c r="IZJ70" s="516"/>
      <c r="IZK70" s="516"/>
      <c r="IZL70" s="516"/>
      <c r="IZM70" s="516"/>
      <c r="IZN70" s="516"/>
      <c r="IZO70" s="516"/>
      <c r="IZP70" s="516"/>
      <c r="IZQ70" s="516"/>
      <c r="IZR70" s="516"/>
      <c r="IZS70" s="516"/>
      <c r="IZT70" s="516"/>
      <c r="IZU70" s="516"/>
      <c r="IZV70" s="516"/>
      <c r="IZW70" s="516"/>
      <c r="IZX70" s="516"/>
      <c r="IZY70" s="516"/>
      <c r="IZZ70" s="516"/>
      <c r="JAA70" s="516"/>
      <c r="JAB70" s="516"/>
      <c r="JAC70" s="516"/>
      <c r="JAD70" s="516"/>
      <c r="JAE70" s="516"/>
      <c r="JAF70" s="516"/>
      <c r="JAG70" s="516"/>
      <c r="JAH70" s="516"/>
      <c r="JAI70" s="516"/>
      <c r="JAJ70" s="516"/>
      <c r="JAK70" s="516"/>
      <c r="JAL70" s="516"/>
      <c r="JAM70" s="516"/>
      <c r="JAN70" s="516"/>
      <c r="JAO70" s="516"/>
      <c r="JAP70" s="516"/>
      <c r="JAQ70" s="516"/>
      <c r="JAR70" s="516"/>
      <c r="JAS70" s="516"/>
      <c r="JAT70" s="516"/>
      <c r="JAU70" s="516"/>
      <c r="JAV70" s="516"/>
      <c r="JAW70" s="516"/>
      <c r="JAX70" s="516"/>
      <c r="JAY70" s="516"/>
      <c r="JAZ70" s="516"/>
      <c r="JBA70" s="516"/>
      <c r="JBB70" s="516"/>
      <c r="JBC70" s="516"/>
      <c r="JBD70" s="516"/>
      <c r="JBE70" s="516"/>
      <c r="JBF70" s="516"/>
      <c r="JBG70" s="516"/>
      <c r="JBH70" s="516"/>
      <c r="JBI70" s="516"/>
      <c r="JBJ70" s="516"/>
      <c r="JBK70" s="516"/>
      <c r="JBL70" s="516"/>
      <c r="JBM70" s="516"/>
      <c r="JBN70" s="516"/>
      <c r="JBO70" s="516"/>
      <c r="JBP70" s="516"/>
      <c r="JBQ70" s="516"/>
      <c r="JBR70" s="516"/>
      <c r="JBS70" s="516"/>
      <c r="JBT70" s="516"/>
      <c r="JBU70" s="516"/>
      <c r="JBV70" s="516"/>
      <c r="JBW70" s="516"/>
      <c r="JBX70" s="516"/>
      <c r="JBY70" s="516"/>
      <c r="JBZ70" s="516"/>
      <c r="JCA70" s="516"/>
      <c r="JCB70" s="516"/>
      <c r="JCC70" s="516"/>
      <c r="JCD70" s="516"/>
      <c r="JCE70" s="516"/>
      <c r="JCF70" s="516"/>
      <c r="JCG70" s="516"/>
      <c r="JCH70" s="516"/>
      <c r="JCI70" s="516"/>
      <c r="JCJ70" s="516"/>
      <c r="JCK70" s="516"/>
      <c r="JCL70" s="516"/>
      <c r="JCM70" s="516"/>
      <c r="JCN70" s="516"/>
      <c r="JCO70" s="516"/>
      <c r="JCP70" s="516"/>
      <c r="JCQ70" s="516"/>
      <c r="JCR70" s="516"/>
      <c r="JCS70" s="516"/>
      <c r="JCT70" s="516"/>
      <c r="JCU70" s="516"/>
      <c r="JCV70" s="516"/>
      <c r="JCW70" s="516"/>
      <c r="JCX70" s="516"/>
      <c r="JCY70" s="516"/>
      <c r="JCZ70" s="516"/>
      <c r="JDA70" s="516"/>
      <c r="JDB70" s="516"/>
      <c r="JDC70" s="516"/>
      <c r="JDD70" s="516"/>
      <c r="JDE70" s="516"/>
      <c r="JDF70" s="516"/>
      <c r="JDG70" s="516"/>
      <c r="JDH70" s="516"/>
      <c r="JDI70" s="516"/>
      <c r="JDJ70" s="516"/>
      <c r="JDK70" s="516"/>
      <c r="JDL70" s="516"/>
      <c r="JDM70" s="516"/>
      <c r="JDN70" s="516"/>
      <c r="JDO70" s="516"/>
      <c r="JDP70" s="516"/>
      <c r="JDQ70" s="516"/>
      <c r="JDR70" s="516"/>
      <c r="JDS70" s="516"/>
      <c r="JDT70" s="516"/>
      <c r="JDU70" s="516"/>
      <c r="JDV70" s="516"/>
      <c r="JDW70" s="516"/>
      <c r="JDX70" s="516"/>
      <c r="JDY70" s="516"/>
      <c r="JDZ70" s="516"/>
      <c r="JEA70" s="516"/>
      <c r="JEB70" s="516"/>
      <c r="JEC70" s="516"/>
      <c r="JED70" s="516"/>
      <c r="JEE70" s="516"/>
      <c r="JEF70" s="516"/>
      <c r="JEG70" s="516"/>
      <c r="JEH70" s="516"/>
      <c r="JEI70" s="516"/>
      <c r="JEJ70" s="516"/>
      <c r="JEK70" s="516"/>
      <c r="JEL70" s="516"/>
      <c r="JEM70" s="516"/>
      <c r="JEN70" s="516"/>
      <c r="JEO70" s="516"/>
      <c r="JEP70" s="516"/>
      <c r="JEQ70" s="516"/>
      <c r="JER70" s="516"/>
      <c r="JES70" s="516"/>
      <c r="JET70" s="516"/>
      <c r="JEU70" s="516"/>
      <c r="JEV70" s="516"/>
      <c r="JEW70" s="516"/>
      <c r="JEX70" s="516"/>
      <c r="JEY70" s="516"/>
      <c r="JEZ70" s="516"/>
      <c r="JFA70" s="516"/>
      <c r="JFB70" s="516"/>
      <c r="JFC70" s="516"/>
      <c r="JFD70" s="516"/>
      <c r="JFE70" s="516"/>
      <c r="JFF70" s="516"/>
      <c r="JFG70" s="516"/>
      <c r="JFH70" s="516"/>
      <c r="JFI70" s="516"/>
      <c r="JFJ70" s="516"/>
      <c r="JFK70" s="516"/>
      <c r="JFL70" s="516"/>
      <c r="JFM70" s="516"/>
      <c r="JFN70" s="516"/>
      <c r="JFO70" s="516"/>
      <c r="JFP70" s="516"/>
      <c r="JFQ70" s="516"/>
      <c r="JFR70" s="516"/>
      <c r="JFS70" s="516"/>
      <c r="JFT70" s="516"/>
      <c r="JFU70" s="516"/>
      <c r="JFV70" s="516"/>
      <c r="JFW70" s="516"/>
      <c r="JFX70" s="516"/>
      <c r="JFY70" s="516"/>
      <c r="JFZ70" s="516"/>
      <c r="JGA70" s="516"/>
      <c r="JGB70" s="516"/>
      <c r="JGC70" s="516"/>
      <c r="JGD70" s="516"/>
      <c r="JGE70" s="516"/>
      <c r="JGF70" s="516"/>
      <c r="JGG70" s="516"/>
      <c r="JGH70" s="516"/>
      <c r="JGI70" s="516"/>
      <c r="JGJ70" s="516"/>
      <c r="JGK70" s="516"/>
      <c r="JGL70" s="516"/>
      <c r="JGM70" s="516"/>
      <c r="JGN70" s="516"/>
      <c r="JGO70" s="516"/>
      <c r="JGP70" s="516"/>
      <c r="JGQ70" s="516"/>
      <c r="JGR70" s="516"/>
      <c r="JGS70" s="516"/>
      <c r="JGT70" s="516"/>
      <c r="JGU70" s="516"/>
      <c r="JGV70" s="516"/>
      <c r="JGW70" s="516"/>
      <c r="JGX70" s="516"/>
      <c r="JGY70" s="516"/>
      <c r="JGZ70" s="516"/>
      <c r="JHA70" s="516"/>
      <c r="JHB70" s="516"/>
      <c r="JHC70" s="516"/>
      <c r="JHD70" s="516"/>
      <c r="JHE70" s="516"/>
      <c r="JHF70" s="516"/>
      <c r="JHG70" s="516"/>
      <c r="JHH70" s="516"/>
      <c r="JHI70" s="516"/>
      <c r="JHJ70" s="516"/>
      <c r="JHK70" s="516"/>
      <c r="JHL70" s="516"/>
      <c r="JHM70" s="516"/>
      <c r="JHN70" s="516"/>
      <c r="JHO70" s="516"/>
      <c r="JHP70" s="516"/>
      <c r="JHQ70" s="516"/>
      <c r="JHR70" s="516"/>
      <c r="JHS70" s="516"/>
      <c r="JHT70" s="516"/>
      <c r="JHU70" s="516"/>
      <c r="JHV70" s="516"/>
      <c r="JHW70" s="516"/>
      <c r="JHX70" s="516"/>
      <c r="JHY70" s="516"/>
      <c r="JHZ70" s="516"/>
      <c r="JIA70" s="516"/>
      <c r="JIB70" s="516"/>
      <c r="JIC70" s="516"/>
      <c r="JID70" s="516"/>
      <c r="JIE70" s="516"/>
      <c r="JIF70" s="516"/>
      <c r="JIG70" s="516"/>
      <c r="JIH70" s="516"/>
      <c r="JII70" s="516"/>
      <c r="JIJ70" s="516"/>
      <c r="JIK70" s="516"/>
      <c r="JIL70" s="516"/>
      <c r="JIM70" s="516"/>
      <c r="JIN70" s="516"/>
      <c r="JIO70" s="516"/>
      <c r="JIP70" s="516"/>
      <c r="JIQ70" s="516"/>
      <c r="JIR70" s="516"/>
      <c r="JIS70" s="516"/>
      <c r="JIT70" s="516"/>
      <c r="JIU70" s="516"/>
      <c r="JIV70" s="516"/>
      <c r="JIW70" s="516"/>
      <c r="JIX70" s="516"/>
      <c r="JIY70" s="516"/>
      <c r="JIZ70" s="516"/>
      <c r="JJA70" s="516"/>
      <c r="JJB70" s="516"/>
      <c r="JJC70" s="516"/>
      <c r="JJD70" s="516"/>
      <c r="JJE70" s="516"/>
      <c r="JJF70" s="516"/>
      <c r="JJG70" s="516"/>
      <c r="JJH70" s="516"/>
      <c r="JJI70" s="516"/>
      <c r="JJJ70" s="516"/>
      <c r="JJK70" s="516"/>
      <c r="JJL70" s="516"/>
      <c r="JJM70" s="516"/>
      <c r="JJN70" s="516"/>
      <c r="JJO70" s="516"/>
      <c r="JJP70" s="516"/>
      <c r="JJQ70" s="516"/>
      <c r="JJR70" s="516"/>
      <c r="JJS70" s="516"/>
      <c r="JJT70" s="516"/>
      <c r="JJU70" s="516"/>
      <c r="JJV70" s="516"/>
      <c r="JJW70" s="516"/>
      <c r="JJX70" s="516"/>
      <c r="JJY70" s="516"/>
      <c r="JJZ70" s="516"/>
      <c r="JKA70" s="516"/>
      <c r="JKB70" s="516"/>
      <c r="JKC70" s="516"/>
      <c r="JKD70" s="516"/>
      <c r="JKE70" s="516"/>
      <c r="JKF70" s="516"/>
      <c r="JKG70" s="516"/>
      <c r="JKH70" s="516"/>
      <c r="JKI70" s="516"/>
      <c r="JKJ70" s="516"/>
      <c r="JKK70" s="516"/>
      <c r="JKL70" s="516"/>
      <c r="JKM70" s="516"/>
      <c r="JKN70" s="516"/>
      <c r="JKO70" s="516"/>
      <c r="JKP70" s="516"/>
      <c r="JKQ70" s="516"/>
      <c r="JKR70" s="516"/>
      <c r="JKS70" s="516"/>
      <c r="JKT70" s="516"/>
      <c r="JKU70" s="516"/>
      <c r="JKV70" s="516"/>
      <c r="JKW70" s="516"/>
      <c r="JKX70" s="516"/>
      <c r="JKY70" s="516"/>
      <c r="JKZ70" s="516"/>
      <c r="JLA70" s="516"/>
      <c r="JLB70" s="516"/>
      <c r="JLC70" s="516"/>
      <c r="JLD70" s="516"/>
      <c r="JLE70" s="516"/>
      <c r="JLF70" s="516"/>
      <c r="JLG70" s="516"/>
      <c r="JLH70" s="516"/>
      <c r="JLI70" s="516"/>
      <c r="JLJ70" s="516"/>
      <c r="JLK70" s="516"/>
      <c r="JLL70" s="516"/>
      <c r="JLM70" s="516"/>
      <c r="JLN70" s="516"/>
      <c r="JLO70" s="516"/>
      <c r="JLP70" s="516"/>
      <c r="JLQ70" s="516"/>
      <c r="JLR70" s="516"/>
      <c r="JLS70" s="516"/>
      <c r="JLT70" s="516"/>
      <c r="JLU70" s="516"/>
      <c r="JLV70" s="516"/>
      <c r="JLW70" s="516"/>
      <c r="JLX70" s="516"/>
      <c r="JLY70" s="516"/>
      <c r="JLZ70" s="516"/>
      <c r="JMA70" s="516"/>
      <c r="JMB70" s="516"/>
      <c r="JMC70" s="516"/>
      <c r="JMD70" s="516"/>
      <c r="JME70" s="516"/>
      <c r="JMF70" s="516"/>
      <c r="JMG70" s="516"/>
      <c r="JMH70" s="516"/>
      <c r="JMI70" s="516"/>
      <c r="JMJ70" s="516"/>
      <c r="JMK70" s="516"/>
      <c r="JML70" s="516"/>
      <c r="JMM70" s="516"/>
      <c r="JMN70" s="516"/>
      <c r="JMO70" s="516"/>
      <c r="JMP70" s="516"/>
      <c r="JMQ70" s="516"/>
      <c r="JMR70" s="516"/>
      <c r="JMS70" s="516"/>
      <c r="JMT70" s="516"/>
      <c r="JMU70" s="516"/>
      <c r="JMV70" s="516"/>
      <c r="JMW70" s="516"/>
      <c r="JMX70" s="516"/>
      <c r="JMY70" s="516"/>
      <c r="JMZ70" s="516"/>
      <c r="JNA70" s="516"/>
      <c r="JNB70" s="516"/>
      <c r="JNC70" s="516"/>
      <c r="JND70" s="516"/>
      <c r="JNE70" s="516"/>
      <c r="JNF70" s="516"/>
      <c r="JNG70" s="516"/>
      <c r="JNH70" s="516"/>
      <c r="JNI70" s="516"/>
      <c r="JNJ70" s="516"/>
      <c r="JNK70" s="516"/>
      <c r="JNL70" s="516"/>
      <c r="JNM70" s="516"/>
      <c r="JNN70" s="516"/>
      <c r="JNO70" s="516"/>
      <c r="JNP70" s="516"/>
      <c r="JNQ70" s="516"/>
      <c r="JNR70" s="516"/>
      <c r="JNS70" s="516"/>
      <c r="JNT70" s="516"/>
      <c r="JNU70" s="516"/>
      <c r="JNV70" s="516"/>
      <c r="JNW70" s="516"/>
      <c r="JNX70" s="516"/>
      <c r="JNY70" s="516"/>
      <c r="JNZ70" s="516"/>
      <c r="JOA70" s="516"/>
      <c r="JOB70" s="516"/>
      <c r="JOC70" s="516"/>
      <c r="JOD70" s="516"/>
      <c r="JOE70" s="516"/>
      <c r="JOF70" s="516"/>
      <c r="JOG70" s="516"/>
      <c r="JOH70" s="516"/>
      <c r="JOI70" s="516"/>
      <c r="JOJ70" s="516"/>
      <c r="JOK70" s="516"/>
      <c r="JOL70" s="516"/>
      <c r="JOM70" s="516"/>
      <c r="JON70" s="516"/>
      <c r="JOO70" s="516"/>
      <c r="JOP70" s="516"/>
      <c r="JOQ70" s="516"/>
      <c r="JOR70" s="516"/>
      <c r="JOS70" s="516"/>
      <c r="JOT70" s="516"/>
      <c r="JOU70" s="516"/>
      <c r="JOV70" s="516"/>
      <c r="JOW70" s="516"/>
      <c r="JOX70" s="516"/>
      <c r="JOY70" s="516"/>
      <c r="JOZ70" s="516"/>
      <c r="JPA70" s="516"/>
      <c r="JPB70" s="516"/>
      <c r="JPC70" s="516"/>
      <c r="JPD70" s="516"/>
      <c r="JPE70" s="516"/>
      <c r="JPF70" s="516"/>
      <c r="JPG70" s="516"/>
      <c r="JPH70" s="516"/>
      <c r="JPI70" s="516"/>
      <c r="JPJ70" s="516"/>
      <c r="JPK70" s="516"/>
      <c r="JPL70" s="516"/>
      <c r="JPM70" s="516"/>
      <c r="JPN70" s="516"/>
      <c r="JPO70" s="516"/>
      <c r="JPP70" s="516"/>
      <c r="JPQ70" s="516"/>
      <c r="JPR70" s="516"/>
      <c r="JPS70" s="516"/>
      <c r="JPT70" s="516"/>
      <c r="JPU70" s="516"/>
      <c r="JPV70" s="516"/>
      <c r="JPW70" s="516"/>
      <c r="JPX70" s="516"/>
      <c r="JPY70" s="516"/>
      <c r="JPZ70" s="516"/>
      <c r="JQA70" s="516"/>
      <c r="JQB70" s="516"/>
      <c r="JQC70" s="516"/>
      <c r="JQD70" s="516"/>
      <c r="JQE70" s="516"/>
      <c r="JQF70" s="516"/>
      <c r="JQG70" s="516"/>
      <c r="JQH70" s="516"/>
      <c r="JQI70" s="516"/>
      <c r="JQJ70" s="516"/>
      <c r="JQK70" s="516"/>
      <c r="JQL70" s="516"/>
      <c r="JQM70" s="516"/>
      <c r="JQN70" s="516"/>
      <c r="JQO70" s="516"/>
      <c r="JQP70" s="516"/>
      <c r="JQQ70" s="516"/>
      <c r="JQR70" s="516"/>
      <c r="JQS70" s="516"/>
      <c r="JQT70" s="516"/>
      <c r="JQU70" s="516"/>
      <c r="JQV70" s="516"/>
      <c r="JQW70" s="516"/>
      <c r="JQX70" s="516"/>
      <c r="JQY70" s="516"/>
      <c r="JQZ70" s="516"/>
      <c r="JRA70" s="516"/>
      <c r="JRB70" s="516"/>
      <c r="JRC70" s="516"/>
      <c r="JRD70" s="516"/>
      <c r="JRE70" s="516"/>
      <c r="JRF70" s="516"/>
      <c r="JRG70" s="516"/>
      <c r="JRH70" s="516"/>
      <c r="JRI70" s="516"/>
      <c r="JRJ70" s="516"/>
      <c r="JRK70" s="516"/>
      <c r="JRL70" s="516"/>
      <c r="JRM70" s="516"/>
      <c r="JRN70" s="516"/>
      <c r="JRO70" s="516"/>
      <c r="JRP70" s="516"/>
      <c r="JRQ70" s="516"/>
      <c r="JRR70" s="516"/>
      <c r="JRS70" s="516"/>
      <c r="JRT70" s="516"/>
      <c r="JRU70" s="516"/>
      <c r="JRV70" s="516"/>
      <c r="JRW70" s="516"/>
      <c r="JRX70" s="516"/>
      <c r="JRY70" s="516"/>
      <c r="JRZ70" s="516"/>
      <c r="JSA70" s="516"/>
      <c r="JSB70" s="516"/>
      <c r="JSC70" s="516"/>
      <c r="JSD70" s="516"/>
      <c r="JSE70" s="516"/>
      <c r="JSF70" s="516"/>
      <c r="JSG70" s="516"/>
      <c r="JSH70" s="516"/>
      <c r="JSI70" s="516"/>
      <c r="JSJ70" s="516"/>
      <c r="JSK70" s="516"/>
      <c r="JSL70" s="516"/>
      <c r="JSM70" s="516"/>
      <c r="JSN70" s="516"/>
      <c r="JSO70" s="516"/>
      <c r="JSP70" s="516"/>
      <c r="JSQ70" s="516"/>
      <c r="JSR70" s="516"/>
      <c r="JSS70" s="516"/>
      <c r="JST70" s="516"/>
      <c r="JSU70" s="516"/>
      <c r="JSV70" s="516"/>
      <c r="JSW70" s="516"/>
      <c r="JSX70" s="516"/>
      <c r="JSY70" s="516"/>
      <c r="JSZ70" s="516"/>
      <c r="JTA70" s="516"/>
      <c r="JTB70" s="516"/>
      <c r="JTC70" s="516"/>
      <c r="JTD70" s="516"/>
      <c r="JTE70" s="516"/>
      <c r="JTF70" s="516"/>
      <c r="JTG70" s="516"/>
      <c r="JTH70" s="516"/>
      <c r="JTI70" s="516"/>
      <c r="JTJ70" s="516"/>
      <c r="JTK70" s="516"/>
      <c r="JTL70" s="516"/>
      <c r="JTM70" s="516"/>
      <c r="JTN70" s="516"/>
      <c r="JTO70" s="516"/>
      <c r="JTP70" s="516"/>
      <c r="JTQ70" s="516"/>
      <c r="JTR70" s="516"/>
      <c r="JTS70" s="516"/>
      <c r="JTT70" s="516"/>
      <c r="JTU70" s="516"/>
      <c r="JTV70" s="516"/>
      <c r="JTW70" s="516"/>
      <c r="JTX70" s="516"/>
      <c r="JTY70" s="516"/>
      <c r="JTZ70" s="516"/>
      <c r="JUA70" s="516"/>
      <c r="JUB70" s="516"/>
      <c r="JUC70" s="516"/>
      <c r="JUD70" s="516"/>
      <c r="JUE70" s="516"/>
      <c r="JUF70" s="516"/>
      <c r="JUG70" s="516"/>
      <c r="JUH70" s="516"/>
      <c r="JUI70" s="516"/>
      <c r="JUJ70" s="516"/>
      <c r="JUK70" s="516"/>
      <c r="JUL70" s="516"/>
      <c r="JUM70" s="516"/>
      <c r="JUN70" s="516"/>
      <c r="JUO70" s="516"/>
      <c r="JUP70" s="516"/>
      <c r="JUQ70" s="516"/>
      <c r="JUR70" s="516"/>
      <c r="JUS70" s="516"/>
      <c r="JUT70" s="516"/>
      <c r="JUU70" s="516"/>
      <c r="JUV70" s="516"/>
      <c r="JUW70" s="516"/>
      <c r="JUX70" s="516"/>
      <c r="JUY70" s="516"/>
      <c r="JUZ70" s="516"/>
      <c r="JVA70" s="516"/>
      <c r="JVB70" s="516"/>
      <c r="JVC70" s="516"/>
      <c r="JVD70" s="516"/>
      <c r="JVE70" s="516"/>
      <c r="JVF70" s="516"/>
      <c r="JVG70" s="516"/>
      <c r="JVH70" s="516"/>
      <c r="JVI70" s="516"/>
      <c r="JVJ70" s="516"/>
      <c r="JVK70" s="516"/>
      <c r="JVL70" s="516"/>
      <c r="JVM70" s="516"/>
      <c r="JVN70" s="516"/>
      <c r="JVO70" s="516"/>
      <c r="JVP70" s="516"/>
      <c r="JVQ70" s="516"/>
      <c r="JVR70" s="516"/>
      <c r="JVS70" s="516"/>
      <c r="JVT70" s="516"/>
      <c r="JVU70" s="516"/>
      <c r="JVV70" s="516"/>
      <c r="JVW70" s="516"/>
      <c r="JVX70" s="516"/>
      <c r="JVY70" s="516"/>
      <c r="JVZ70" s="516"/>
      <c r="JWA70" s="516"/>
      <c r="JWB70" s="516"/>
      <c r="JWC70" s="516"/>
      <c r="JWD70" s="516"/>
      <c r="JWE70" s="516"/>
      <c r="JWF70" s="516"/>
      <c r="JWG70" s="516"/>
      <c r="JWH70" s="516"/>
      <c r="JWI70" s="516"/>
      <c r="JWJ70" s="516"/>
      <c r="JWK70" s="516"/>
      <c r="JWL70" s="516"/>
      <c r="JWM70" s="516"/>
      <c r="JWN70" s="516"/>
      <c r="JWO70" s="516"/>
      <c r="JWP70" s="516"/>
      <c r="JWQ70" s="516"/>
      <c r="JWR70" s="516"/>
      <c r="JWS70" s="516"/>
      <c r="JWT70" s="516"/>
      <c r="JWU70" s="516"/>
      <c r="JWV70" s="516"/>
      <c r="JWW70" s="516"/>
      <c r="JWX70" s="516"/>
      <c r="JWY70" s="516"/>
      <c r="JWZ70" s="516"/>
      <c r="JXA70" s="516"/>
      <c r="JXB70" s="516"/>
      <c r="JXC70" s="516"/>
      <c r="JXD70" s="516"/>
      <c r="JXE70" s="516"/>
      <c r="JXF70" s="516"/>
      <c r="JXG70" s="516"/>
      <c r="JXH70" s="516"/>
      <c r="JXI70" s="516"/>
      <c r="JXJ70" s="516"/>
      <c r="JXK70" s="516"/>
      <c r="JXL70" s="516"/>
      <c r="JXM70" s="516"/>
      <c r="JXN70" s="516"/>
      <c r="JXO70" s="516"/>
      <c r="JXP70" s="516"/>
      <c r="JXQ70" s="516"/>
      <c r="JXR70" s="516"/>
      <c r="JXS70" s="516"/>
      <c r="JXT70" s="516"/>
      <c r="JXU70" s="516"/>
      <c r="JXV70" s="516"/>
      <c r="JXW70" s="516"/>
      <c r="JXX70" s="516"/>
      <c r="JXY70" s="516"/>
      <c r="JXZ70" s="516"/>
      <c r="JYA70" s="516"/>
      <c r="JYB70" s="516"/>
      <c r="JYC70" s="516"/>
      <c r="JYD70" s="516"/>
      <c r="JYE70" s="516"/>
      <c r="JYF70" s="516"/>
      <c r="JYG70" s="516"/>
      <c r="JYH70" s="516"/>
      <c r="JYI70" s="516"/>
      <c r="JYJ70" s="516"/>
      <c r="JYK70" s="516"/>
      <c r="JYL70" s="516"/>
      <c r="JYM70" s="516"/>
      <c r="JYN70" s="516"/>
      <c r="JYO70" s="516"/>
      <c r="JYP70" s="516"/>
      <c r="JYQ70" s="516"/>
      <c r="JYR70" s="516"/>
      <c r="JYS70" s="516"/>
      <c r="JYT70" s="516"/>
      <c r="JYU70" s="516"/>
      <c r="JYV70" s="516"/>
      <c r="JYW70" s="516"/>
      <c r="JYX70" s="516"/>
      <c r="JYY70" s="516"/>
      <c r="JYZ70" s="516"/>
      <c r="JZA70" s="516"/>
      <c r="JZB70" s="516"/>
      <c r="JZC70" s="516"/>
      <c r="JZD70" s="516"/>
      <c r="JZE70" s="516"/>
      <c r="JZF70" s="516"/>
      <c r="JZG70" s="516"/>
      <c r="JZH70" s="516"/>
      <c r="JZI70" s="516"/>
      <c r="JZJ70" s="516"/>
      <c r="JZK70" s="516"/>
      <c r="JZL70" s="516"/>
      <c r="JZM70" s="516"/>
      <c r="JZN70" s="516"/>
      <c r="JZO70" s="516"/>
      <c r="JZP70" s="516"/>
      <c r="JZQ70" s="516"/>
      <c r="JZR70" s="516"/>
      <c r="JZS70" s="516"/>
      <c r="JZT70" s="516"/>
      <c r="JZU70" s="516"/>
      <c r="JZV70" s="516"/>
      <c r="JZW70" s="516"/>
      <c r="JZX70" s="516"/>
      <c r="JZY70" s="516"/>
      <c r="JZZ70" s="516"/>
      <c r="KAA70" s="516"/>
      <c r="KAB70" s="516"/>
      <c r="KAC70" s="516"/>
      <c r="KAD70" s="516"/>
      <c r="KAE70" s="516"/>
      <c r="KAF70" s="516"/>
      <c r="KAG70" s="516"/>
      <c r="KAH70" s="516"/>
      <c r="KAI70" s="516"/>
      <c r="KAJ70" s="516"/>
      <c r="KAK70" s="516"/>
      <c r="KAL70" s="516"/>
      <c r="KAM70" s="516"/>
      <c r="KAN70" s="516"/>
      <c r="KAO70" s="516"/>
      <c r="KAP70" s="516"/>
      <c r="KAQ70" s="516"/>
      <c r="KAR70" s="516"/>
      <c r="KAS70" s="516"/>
      <c r="KAT70" s="516"/>
      <c r="KAU70" s="516"/>
      <c r="KAV70" s="516"/>
      <c r="KAW70" s="516"/>
      <c r="KAX70" s="516"/>
      <c r="KAY70" s="516"/>
      <c r="KAZ70" s="516"/>
      <c r="KBA70" s="516"/>
      <c r="KBB70" s="516"/>
      <c r="KBC70" s="516"/>
      <c r="KBD70" s="516"/>
      <c r="KBE70" s="516"/>
      <c r="KBF70" s="516"/>
      <c r="KBG70" s="516"/>
      <c r="KBH70" s="516"/>
      <c r="KBI70" s="516"/>
      <c r="KBJ70" s="516"/>
      <c r="KBK70" s="516"/>
      <c r="KBL70" s="516"/>
      <c r="KBM70" s="516"/>
      <c r="KBN70" s="516"/>
      <c r="KBO70" s="516"/>
      <c r="KBP70" s="516"/>
      <c r="KBQ70" s="516"/>
      <c r="KBR70" s="516"/>
      <c r="KBS70" s="516"/>
      <c r="KBT70" s="516"/>
      <c r="KBU70" s="516"/>
      <c r="KBV70" s="516"/>
      <c r="KBW70" s="516"/>
      <c r="KBX70" s="516"/>
      <c r="KBY70" s="516"/>
      <c r="KBZ70" s="516"/>
      <c r="KCA70" s="516"/>
      <c r="KCB70" s="516"/>
      <c r="KCC70" s="516"/>
      <c r="KCD70" s="516"/>
      <c r="KCE70" s="516"/>
      <c r="KCF70" s="516"/>
      <c r="KCG70" s="516"/>
      <c r="KCH70" s="516"/>
      <c r="KCI70" s="516"/>
      <c r="KCJ70" s="516"/>
      <c r="KCK70" s="516"/>
      <c r="KCL70" s="516"/>
      <c r="KCM70" s="516"/>
      <c r="KCN70" s="516"/>
      <c r="KCO70" s="516"/>
      <c r="KCP70" s="516"/>
      <c r="KCQ70" s="516"/>
      <c r="KCR70" s="516"/>
      <c r="KCS70" s="516"/>
      <c r="KCT70" s="516"/>
      <c r="KCU70" s="516"/>
      <c r="KCV70" s="516"/>
      <c r="KCW70" s="516"/>
      <c r="KCX70" s="516"/>
      <c r="KCY70" s="516"/>
      <c r="KCZ70" s="516"/>
      <c r="KDA70" s="516"/>
      <c r="KDB70" s="516"/>
      <c r="KDC70" s="516"/>
      <c r="KDD70" s="516"/>
      <c r="KDE70" s="516"/>
      <c r="KDF70" s="516"/>
      <c r="KDG70" s="516"/>
      <c r="KDH70" s="516"/>
      <c r="KDI70" s="516"/>
      <c r="KDJ70" s="516"/>
      <c r="KDK70" s="516"/>
      <c r="KDL70" s="516"/>
      <c r="KDM70" s="516"/>
      <c r="KDN70" s="516"/>
      <c r="KDO70" s="516"/>
      <c r="KDP70" s="516"/>
      <c r="KDQ70" s="516"/>
      <c r="KDR70" s="516"/>
      <c r="KDS70" s="516"/>
      <c r="KDT70" s="516"/>
      <c r="KDU70" s="516"/>
      <c r="KDV70" s="516"/>
      <c r="KDW70" s="516"/>
      <c r="KDX70" s="516"/>
      <c r="KDY70" s="516"/>
      <c r="KDZ70" s="516"/>
      <c r="KEA70" s="516"/>
      <c r="KEB70" s="516"/>
      <c r="KEC70" s="516"/>
      <c r="KED70" s="516"/>
      <c r="KEE70" s="516"/>
      <c r="KEF70" s="516"/>
      <c r="KEG70" s="516"/>
      <c r="KEH70" s="516"/>
      <c r="KEI70" s="516"/>
      <c r="KEJ70" s="516"/>
      <c r="KEK70" s="516"/>
      <c r="KEL70" s="516"/>
      <c r="KEM70" s="516"/>
      <c r="KEN70" s="516"/>
      <c r="KEO70" s="516"/>
      <c r="KEP70" s="516"/>
      <c r="KEQ70" s="516"/>
      <c r="KER70" s="516"/>
      <c r="KES70" s="516"/>
      <c r="KET70" s="516"/>
      <c r="KEU70" s="516"/>
      <c r="KEV70" s="516"/>
      <c r="KEW70" s="516"/>
      <c r="KEX70" s="516"/>
      <c r="KEY70" s="516"/>
      <c r="KEZ70" s="516"/>
      <c r="KFA70" s="516"/>
      <c r="KFB70" s="516"/>
      <c r="KFC70" s="516"/>
      <c r="KFD70" s="516"/>
      <c r="KFE70" s="516"/>
      <c r="KFF70" s="516"/>
      <c r="KFG70" s="516"/>
      <c r="KFH70" s="516"/>
      <c r="KFI70" s="516"/>
      <c r="KFJ70" s="516"/>
      <c r="KFK70" s="516"/>
      <c r="KFL70" s="516"/>
      <c r="KFM70" s="516"/>
      <c r="KFN70" s="516"/>
      <c r="KFO70" s="516"/>
      <c r="KFP70" s="516"/>
      <c r="KFQ70" s="516"/>
      <c r="KFR70" s="516"/>
      <c r="KFS70" s="516"/>
      <c r="KFT70" s="516"/>
      <c r="KFU70" s="516"/>
      <c r="KFV70" s="516"/>
      <c r="KFW70" s="516"/>
      <c r="KFX70" s="516"/>
      <c r="KFY70" s="516"/>
      <c r="KFZ70" s="516"/>
      <c r="KGA70" s="516"/>
      <c r="KGB70" s="516"/>
      <c r="KGC70" s="516"/>
      <c r="KGD70" s="516"/>
      <c r="KGE70" s="516"/>
      <c r="KGF70" s="516"/>
      <c r="KGG70" s="516"/>
      <c r="KGH70" s="516"/>
      <c r="KGI70" s="516"/>
      <c r="KGJ70" s="516"/>
      <c r="KGK70" s="516"/>
      <c r="KGL70" s="516"/>
      <c r="KGM70" s="516"/>
      <c r="KGN70" s="516"/>
      <c r="KGO70" s="516"/>
      <c r="KGP70" s="516"/>
      <c r="KGQ70" s="516"/>
      <c r="KGR70" s="516"/>
      <c r="KGS70" s="516"/>
      <c r="KGT70" s="516"/>
      <c r="KGU70" s="516"/>
      <c r="KGV70" s="516"/>
      <c r="KGW70" s="516"/>
      <c r="KGX70" s="516"/>
      <c r="KGY70" s="516"/>
      <c r="KGZ70" s="516"/>
      <c r="KHA70" s="516"/>
      <c r="KHB70" s="516"/>
      <c r="KHC70" s="516"/>
      <c r="KHD70" s="516"/>
      <c r="KHE70" s="516"/>
      <c r="KHF70" s="516"/>
      <c r="KHG70" s="516"/>
      <c r="KHH70" s="516"/>
      <c r="KHI70" s="516"/>
      <c r="KHJ70" s="516"/>
      <c r="KHK70" s="516"/>
      <c r="KHL70" s="516"/>
      <c r="KHM70" s="516"/>
      <c r="KHN70" s="516"/>
      <c r="KHO70" s="516"/>
      <c r="KHP70" s="516"/>
      <c r="KHQ70" s="516"/>
      <c r="KHR70" s="516"/>
      <c r="KHS70" s="516"/>
      <c r="KHT70" s="516"/>
      <c r="KHU70" s="516"/>
      <c r="KHV70" s="516"/>
      <c r="KHW70" s="516"/>
      <c r="KHX70" s="516"/>
      <c r="KHY70" s="516"/>
      <c r="KHZ70" s="516"/>
      <c r="KIA70" s="516"/>
      <c r="KIB70" s="516"/>
      <c r="KIC70" s="516"/>
      <c r="KID70" s="516"/>
      <c r="KIE70" s="516"/>
      <c r="KIF70" s="516"/>
      <c r="KIG70" s="516"/>
      <c r="KIH70" s="516"/>
      <c r="KII70" s="516"/>
      <c r="KIJ70" s="516"/>
      <c r="KIK70" s="516"/>
      <c r="KIL70" s="516"/>
      <c r="KIM70" s="516"/>
      <c r="KIN70" s="516"/>
      <c r="KIO70" s="516"/>
      <c r="KIP70" s="516"/>
      <c r="KIQ70" s="516"/>
      <c r="KIR70" s="516"/>
      <c r="KIS70" s="516"/>
      <c r="KIT70" s="516"/>
      <c r="KIU70" s="516"/>
      <c r="KIV70" s="516"/>
      <c r="KIW70" s="516"/>
      <c r="KIX70" s="516"/>
      <c r="KIY70" s="516"/>
      <c r="KIZ70" s="516"/>
      <c r="KJA70" s="516"/>
      <c r="KJB70" s="516"/>
      <c r="KJC70" s="516"/>
      <c r="KJD70" s="516"/>
      <c r="KJE70" s="516"/>
      <c r="KJF70" s="516"/>
      <c r="KJG70" s="516"/>
      <c r="KJH70" s="516"/>
      <c r="KJI70" s="516"/>
      <c r="KJJ70" s="516"/>
      <c r="KJK70" s="516"/>
      <c r="KJL70" s="516"/>
      <c r="KJM70" s="516"/>
      <c r="KJN70" s="516"/>
      <c r="KJO70" s="516"/>
      <c r="KJP70" s="516"/>
      <c r="KJQ70" s="516"/>
      <c r="KJR70" s="516"/>
      <c r="KJS70" s="516"/>
      <c r="KJT70" s="516"/>
      <c r="KJU70" s="516"/>
      <c r="KJV70" s="516"/>
      <c r="KJW70" s="516"/>
      <c r="KJX70" s="516"/>
      <c r="KJY70" s="516"/>
      <c r="KJZ70" s="516"/>
      <c r="KKA70" s="516"/>
      <c r="KKB70" s="516"/>
      <c r="KKC70" s="516"/>
      <c r="KKD70" s="516"/>
      <c r="KKE70" s="516"/>
      <c r="KKF70" s="516"/>
      <c r="KKG70" s="516"/>
      <c r="KKH70" s="516"/>
      <c r="KKI70" s="516"/>
      <c r="KKJ70" s="516"/>
      <c r="KKK70" s="516"/>
      <c r="KKL70" s="516"/>
      <c r="KKM70" s="516"/>
      <c r="KKN70" s="516"/>
      <c r="KKO70" s="516"/>
      <c r="KKP70" s="516"/>
      <c r="KKQ70" s="516"/>
      <c r="KKR70" s="516"/>
      <c r="KKS70" s="516"/>
      <c r="KKT70" s="516"/>
      <c r="KKU70" s="516"/>
      <c r="KKV70" s="516"/>
      <c r="KKW70" s="516"/>
      <c r="KKX70" s="516"/>
      <c r="KKY70" s="516"/>
      <c r="KKZ70" s="516"/>
      <c r="KLA70" s="516"/>
      <c r="KLB70" s="516"/>
      <c r="KLC70" s="516"/>
      <c r="KLD70" s="516"/>
      <c r="KLE70" s="516"/>
      <c r="KLF70" s="516"/>
      <c r="KLG70" s="516"/>
      <c r="KLH70" s="516"/>
      <c r="KLI70" s="516"/>
      <c r="KLJ70" s="516"/>
      <c r="KLK70" s="516"/>
      <c r="KLL70" s="516"/>
      <c r="KLM70" s="516"/>
      <c r="KLN70" s="516"/>
      <c r="KLO70" s="516"/>
      <c r="KLP70" s="516"/>
      <c r="KLQ70" s="516"/>
      <c r="KLR70" s="516"/>
      <c r="KLS70" s="516"/>
      <c r="KLT70" s="516"/>
      <c r="KLU70" s="516"/>
      <c r="KLV70" s="516"/>
      <c r="KLW70" s="516"/>
      <c r="KLX70" s="516"/>
      <c r="KLY70" s="516"/>
      <c r="KLZ70" s="516"/>
      <c r="KMA70" s="516"/>
      <c r="KMB70" s="516"/>
      <c r="KMC70" s="516"/>
      <c r="KMD70" s="516"/>
      <c r="KME70" s="516"/>
      <c r="KMF70" s="516"/>
      <c r="KMG70" s="516"/>
      <c r="KMH70" s="516"/>
      <c r="KMI70" s="516"/>
      <c r="KMJ70" s="516"/>
      <c r="KMK70" s="516"/>
      <c r="KML70" s="516"/>
      <c r="KMM70" s="516"/>
      <c r="KMN70" s="516"/>
      <c r="KMO70" s="516"/>
      <c r="KMP70" s="516"/>
      <c r="KMQ70" s="516"/>
      <c r="KMR70" s="516"/>
      <c r="KMS70" s="516"/>
      <c r="KMT70" s="516"/>
      <c r="KMU70" s="516"/>
      <c r="KMV70" s="516"/>
      <c r="KMW70" s="516"/>
      <c r="KMX70" s="516"/>
      <c r="KMY70" s="516"/>
      <c r="KMZ70" s="516"/>
      <c r="KNA70" s="516"/>
      <c r="KNB70" s="516"/>
      <c r="KNC70" s="516"/>
      <c r="KND70" s="516"/>
      <c r="KNE70" s="516"/>
      <c r="KNF70" s="516"/>
      <c r="KNG70" s="516"/>
      <c r="KNH70" s="516"/>
      <c r="KNI70" s="516"/>
      <c r="KNJ70" s="516"/>
      <c r="KNK70" s="516"/>
      <c r="KNL70" s="516"/>
      <c r="KNM70" s="516"/>
      <c r="KNN70" s="516"/>
      <c r="KNO70" s="516"/>
      <c r="KNP70" s="516"/>
      <c r="KNQ70" s="516"/>
      <c r="KNR70" s="516"/>
      <c r="KNS70" s="516"/>
      <c r="KNT70" s="516"/>
      <c r="KNU70" s="516"/>
      <c r="KNV70" s="516"/>
      <c r="KNW70" s="516"/>
      <c r="KNX70" s="516"/>
      <c r="KNY70" s="516"/>
      <c r="KNZ70" s="516"/>
      <c r="KOA70" s="516"/>
      <c r="KOB70" s="516"/>
      <c r="KOC70" s="516"/>
      <c r="KOD70" s="516"/>
      <c r="KOE70" s="516"/>
      <c r="KOF70" s="516"/>
      <c r="KOG70" s="516"/>
      <c r="KOH70" s="516"/>
      <c r="KOI70" s="516"/>
      <c r="KOJ70" s="516"/>
      <c r="KOK70" s="516"/>
      <c r="KOL70" s="516"/>
      <c r="KOM70" s="516"/>
      <c r="KON70" s="516"/>
      <c r="KOO70" s="516"/>
      <c r="KOP70" s="516"/>
      <c r="KOQ70" s="516"/>
      <c r="KOR70" s="516"/>
      <c r="KOS70" s="516"/>
      <c r="KOT70" s="516"/>
      <c r="KOU70" s="516"/>
      <c r="KOV70" s="516"/>
      <c r="KOW70" s="516"/>
      <c r="KOX70" s="516"/>
      <c r="KOY70" s="516"/>
      <c r="KOZ70" s="516"/>
      <c r="KPA70" s="516"/>
      <c r="KPB70" s="516"/>
      <c r="KPC70" s="516"/>
      <c r="KPD70" s="516"/>
      <c r="KPE70" s="516"/>
      <c r="KPF70" s="516"/>
      <c r="KPG70" s="516"/>
      <c r="KPH70" s="516"/>
      <c r="KPI70" s="516"/>
      <c r="KPJ70" s="516"/>
      <c r="KPK70" s="516"/>
      <c r="KPL70" s="516"/>
      <c r="KPM70" s="516"/>
      <c r="KPN70" s="516"/>
      <c r="KPO70" s="516"/>
      <c r="KPP70" s="516"/>
      <c r="KPQ70" s="516"/>
      <c r="KPR70" s="516"/>
      <c r="KPS70" s="516"/>
      <c r="KPT70" s="516"/>
      <c r="KPU70" s="516"/>
      <c r="KPV70" s="516"/>
      <c r="KPW70" s="516"/>
      <c r="KPX70" s="516"/>
      <c r="KPY70" s="516"/>
      <c r="KPZ70" s="516"/>
      <c r="KQA70" s="516"/>
      <c r="KQB70" s="516"/>
      <c r="KQC70" s="516"/>
      <c r="KQD70" s="516"/>
      <c r="KQE70" s="516"/>
      <c r="KQF70" s="516"/>
      <c r="KQG70" s="516"/>
      <c r="KQH70" s="516"/>
      <c r="KQI70" s="516"/>
      <c r="KQJ70" s="516"/>
      <c r="KQK70" s="516"/>
      <c r="KQL70" s="516"/>
      <c r="KQM70" s="516"/>
      <c r="KQN70" s="516"/>
      <c r="KQO70" s="516"/>
      <c r="KQP70" s="516"/>
      <c r="KQQ70" s="516"/>
      <c r="KQR70" s="516"/>
      <c r="KQS70" s="516"/>
      <c r="KQT70" s="516"/>
      <c r="KQU70" s="516"/>
      <c r="KQV70" s="516"/>
      <c r="KQW70" s="516"/>
      <c r="KQX70" s="516"/>
      <c r="KQY70" s="516"/>
      <c r="KQZ70" s="516"/>
      <c r="KRA70" s="516"/>
      <c r="KRB70" s="516"/>
      <c r="KRC70" s="516"/>
      <c r="KRD70" s="516"/>
      <c r="KRE70" s="516"/>
      <c r="KRF70" s="516"/>
      <c r="KRG70" s="516"/>
      <c r="KRH70" s="516"/>
      <c r="KRI70" s="516"/>
      <c r="KRJ70" s="516"/>
      <c r="KRK70" s="516"/>
      <c r="KRL70" s="516"/>
      <c r="KRM70" s="516"/>
      <c r="KRN70" s="516"/>
      <c r="KRO70" s="516"/>
      <c r="KRP70" s="516"/>
      <c r="KRQ70" s="516"/>
      <c r="KRR70" s="516"/>
      <c r="KRS70" s="516"/>
      <c r="KRT70" s="516"/>
      <c r="KRU70" s="516"/>
      <c r="KRV70" s="516"/>
      <c r="KRW70" s="516"/>
      <c r="KRX70" s="516"/>
      <c r="KRY70" s="516"/>
      <c r="KRZ70" s="516"/>
      <c r="KSA70" s="516"/>
      <c r="KSB70" s="516"/>
      <c r="KSC70" s="516"/>
      <c r="KSD70" s="516"/>
      <c r="KSE70" s="516"/>
      <c r="KSF70" s="516"/>
      <c r="KSG70" s="516"/>
      <c r="KSH70" s="516"/>
      <c r="KSI70" s="516"/>
      <c r="KSJ70" s="516"/>
      <c r="KSK70" s="516"/>
      <c r="KSL70" s="516"/>
      <c r="KSM70" s="516"/>
      <c r="KSN70" s="516"/>
      <c r="KSO70" s="516"/>
      <c r="KSP70" s="516"/>
      <c r="KSQ70" s="516"/>
      <c r="KSR70" s="516"/>
      <c r="KSS70" s="516"/>
      <c r="KST70" s="516"/>
      <c r="KSU70" s="516"/>
      <c r="KSV70" s="516"/>
      <c r="KSW70" s="516"/>
      <c r="KSX70" s="516"/>
      <c r="KSY70" s="516"/>
      <c r="KSZ70" s="516"/>
      <c r="KTA70" s="516"/>
      <c r="KTB70" s="516"/>
      <c r="KTC70" s="516"/>
      <c r="KTD70" s="516"/>
      <c r="KTE70" s="516"/>
      <c r="KTF70" s="516"/>
      <c r="KTG70" s="516"/>
      <c r="KTH70" s="516"/>
      <c r="KTI70" s="516"/>
      <c r="KTJ70" s="516"/>
      <c r="KTK70" s="516"/>
      <c r="KTL70" s="516"/>
      <c r="KTM70" s="516"/>
      <c r="KTN70" s="516"/>
      <c r="KTO70" s="516"/>
      <c r="KTP70" s="516"/>
      <c r="KTQ70" s="516"/>
      <c r="KTR70" s="516"/>
      <c r="KTS70" s="516"/>
      <c r="KTT70" s="516"/>
      <c r="KTU70" s="516"/>
      <c r="KTV70" s="516"/>
      <c r="KTW70" s="516"/>
      <c r="KTX70" s="516"/>
      <c r="KTY70" s="516"/>
      <c r="KTZ70" s="516"/>
      <c r="KUA70" s="516"/>
      <c r="KUB70" s="516"/>
      <c r="KUC70" s="516"/>
      <c r="KUD70" s="516"/>
      <c r="KUE70" s="516"/>
      <c r="KUF70" s="516"/>
      <c r="KUG70" s="516"/>
      <c r="KUH70" s="516"/>
      <c r="KUI70" s="516"/>
      <c r="KUJ70" s="516"/>
      <c r="KUK70" s="516"/>
      <c r="KUL70" s="516"/>
      <c r="KUM70" s="516"/>
      <c r="KUN70" s="516"/>
      <c r="KUO70" s="516"/>
      <c r="KUP70" s="516"/>
      <c r="KUQ70" s="516"/>
      <c r="KUR70" s="516"/>
      <c r="KUS70" s="516"/>
      <c r="KUT70" s="516"/>
      <c r="KUU70" s="516"/>
      <c r="KUV70" s="516"/>
      <c r="KUW70" s="516"/>
      <c r="KUX70" s="516"/>
      <c r="KUY70" s="516"/>
      <c r="KUZ70" s="516"/>
      <c r="KVA70" s="516"/>
      <c r="KVB70" s="516"/>
      <c r="KVC70" s="516"/>
      <c r="KVD70" s="516"/>
      <c r="KVE70" s="516"/>
      <c r="KVF70" s="516"/>
      <c r="KVG70" s="516"/>
      <c r="KVH70" s="516"/>
      <c r="KVI70" s="516"/>
      <c r="KVJ70" s="516"/>
      <c r="KVK70" s="516"/>
      <c r="KVL70" s="516"/>
      <c r="KVM70" s="516"/>
      <c r="KVN70" s="516"/>
      <c r="KVO70" s="516"/>
      <c r="KVP70" s="516"/>
      <c r="KVQ70" s="516"/>
      <c r="KVR70" s="516"/>
      <c r="KVS70" s="516"/>
      <c r="KVT70" s="516"/>
      <c r="KVU70" s="516"/>
      <c r="KVV70" s="516"/>
      <c r="KVW70" s="516"/>
      <c r="KVX70" s="516"/>
      <c r="KVY70" s="516"/>
      <c r="KVZ70" s="516"/>
      <c r="KWA70" s="516"/>
      <c r="KWB70" s="516"/>
      <c r="KWC70" s="516"/>
      <c r="KWD70" s="516"/>
      <c r="KWE70" s="516"/>
      <c r="KWF70" s="516"/>
      <c r="KWG70" s="516"/>
      <c r="KWH70" s="516"/>
      <c r="KWI70" s="516"/>
      <c r="KWJ70" s="516"/>
      <c r="KWK70" s="516"/>
      <c r="KWL70" s="516"/>
      <c r="KWM70" s="516"/>
      <c r="KWN70" s="516"/>
      <c r="KWO70" s="516"/>
      <c r="KWP70" s="516"/>
      <c r="KWQ70" s="516"/>
      <c r="KWR70" s="516"/>
      <c r="KWS70" s="516"/>
      <c r="KWT70" s="516"/>
      <c r="KWU70" s="516"/>
      <c r="KWV70" s="516"/>
      <c r="KWW70" s="516"/>
      <c r="KWX70" s="516"/>
      <c r="KWY70" s="516"/>
      <c r="KWZ70" s="516"/>
      <c r="KXA70" s="516"/>
      <c r="KXB70" s="516"/>
      <c r="KXC70" s="516"/>
      <c r="KXD70" s="516"/>
      <c r="KXE70" s="516"/>
      <c r="KXF70" s="516"/>
      <c r="KXG70" s="516"/>
      <c r="KXH70" s="516"/>
      <c r="KXI70" s="516"/>
      <c r="KXJ70" s="516"/>
      <c r="KXK70" s="516"/>
      <c r="KXL70" s="516"/>
      <c r="KXM70" s="516"/>
      <c r="KXN70" s="516"/>
      <c r="KXO70" s="516"/>
      <c r="KXP70" s="516"/>
      <c r="KXQ70" s="516"/>
      <c r="KXR70" s="516"/>
      <c r="KXS70" s="516"/>
      <c r="KXT70" s="516"/>
      <c r="KXU70" s="516"/>
      <c r="KXV70" s="516"/>
      <c r="KXW70" s="516"/>
      <c r="KXX70" s="516"/>
      <c r="KXY70" s="516"/>
      <c r="KXZ70" s="516"/>
      <c r="KYA70" s="516"/>
      <c r="KYB70" s="516"/>
      <c r="KYC70" s="516"/>
      <c r="KYD70" s="516"/>
      <c r="KYE70" s="516"/>
      <c r="KYF70" s="516"/>
      <c r="KYG70" s="516"/>
      <c r="KYH70" s="516"/>
      <c r="KYI70" s="516"/>
      <c r="KYJ70" s="516"/>
      <c r="KYK70" s="516"/>
      <c r="KYL70" s="516"/>
      <c r="KYM70" s="516"/>
      <c r="KYN70" s="516"/>
      <c r="KYO70" s="516"/>
      <c r="KYP70" s="516"/>
      <c r="KYQ70" s="516"/>
      <c r="KYR70" s="516"/>
      <c r="KYS70" s="516"/>
      <c r="KYT70" s="516"/>
      <c r="KYU70" s="516"/>
      <c r="KYV70" s="516"/>
      <c r="KYW70" s="516"/>
      <c r="KYX70" s="516"/>
      <c r="KYY70" s="516"/>
      <c r="KYZ70" s="516"/>
      <c r="KZA70" s="516"/>
      <c r="KZB70" s="516"/>
      <c r="KZC70" s="516"/>
      <c r="KZD70" s="516"/>
      <c r="KZE70" s="516"/>
      <c r="KZF70" s="516"/>
      <c r="KZG70" s="516"/>
      <c r="KZH70" s="516"/>
      <c r="KZI70" s="516"/>
      <c r="KZJ70" s="516"/>
      <c r="KZK70" s="516"/>
      <c r="KZL70" s="516"/>
      <c r="KZM70" s="516"/>
      <c r="KZN70" s="516"/>
      <c r="KZO70" s="516"/>
      <c r="KZP70" s="516"/>
      <c r="KZQ70" s="516"/>
      <c r="KZR70" s="516"/>
      <c r="KZS70" s="516"/>
      <c r="KZT70" s="516"/>
      <c r="KZU70" s="516"/>
      <c r="KZV70" s="516"/>
      <c r="KZW70" s="516"/>
      <c r="KZX70" s="516"/>
      <c r="KZY70" s="516"/>
      <c r="KZZ70" s="516"/>
      <c r="LAA70" s="516"/>
      <c r="LAB70" s="516"/>
      <c r="LAC70" s="516"/>
      <c r="LAD70" s="516"/>
      <c r="LAE70" s="516"/>
      <c r="LAF70" s="516"/>
      <c r="LAG70" s="516"/>
      <c r="LAH70" s="516"/>
      <c r="LAI70" s="516"/>
      <c r="LAJ70" s="516"/>
      <c r="LAK70" s="516"/>
      <c r="LAL70" s="516"/>
      <c r="LAM70" s="516"/>
      <c r="LAN70" s="516"/>
      <c r="LAO70" s="516"/>
      <c r="LAP70" s="516"/>
      <c r="LAQ70" s="516"/>
      <c r="LAR70" s="516"/>
      <c r="LAS70" s="516"/>
      <c r="LAT70" s="516"/>
      <c r="LAU70" s="516"/>
      <c r="LAV70" s="516"/>
      <c r="LAW70" s="516"/>
      <c r="LAX70" s="516"/>
      <c r="LAY70" s="516"/>
      <c r="LAZ70" s="516"/>
      <c r="LBA70" s="516"/>
      <c r="LBB70" s="516"/>
      <c r="LBC70" s="516"/>
      <c r="LBD70" s="516"/>
      <c r="LBE70" s="516"/>
      <c r="LBF70" s="516"/>
      <c r="LBG70" s="516"/>
      <c r="LBH70" s="516"/>
      <c r="LBI70" s="516"/>
      <c r="LBJ70" s="516"/>
      <c r="LBK70" s="516"/>
      <c r="LBL70" s="516"/>
      <c r="LBM70" s="516"/>
      <c r="LBN70" s="516"/>
      <c r="LBO70" s="516"/>
      <c r="LBP70" s="516"/>
      <c r="LBQ70" s="516"/>
      <c r="LBR70" s="516"/>
      <c r="LBS70" s="516"/>
      <c r="LBT70" s="516"/>
      <c r="LBU70" s="516"/>
      <c r="LBV70" s="516"/>
      <c r="LBW70" s="516"/>
      <c r="LBX70" s="516"/>
      <c r="LBY70" s="516"/>
      <c r="LBZ70" s="516"/>
      <c r="LCA70" s="516"/>
      <c r="LCB70" s="516"/>
      <c r="LCC70" s="516"/>
      <c r="LCD70" s="516"/>
      <c r="LCE70" s="516"/>
      <c r="LCF70" s="516"/>
      <c r="LCG70" s="516"/>
      <c r="LCH70" s="516"/>
      <c r="LCI70" s="516"/>
      <c r="LCJ70" s="516"/>
      <c r="LCK70" s="516"/>
      <c r="LCL70" s="516"/>
      <c r="LCM70" s="516"/>
      <c r="LCN70" s="516"/>
      <c r="LCO70" s="516"/>
      <c r="LCP70" s="516"/>
      <c r="LCQ70" s="516"/>
      <c r="LCR70" s="516"/>
      <c r="LCS70" s="516"/>
      <c r="LCT70" s="516"/>
      <c r="LCU70" s="516"/>
      <c r="LCV70" s="516"/>
      <c r="LCW70" s="516"/>
      <c r="LCX70" s="516"/>
      <c r="LCY70" s="516"/>
      <c r="LCZ70" s="516"/>
      <c r="LDA70" s="516"/>
      <c r="LDB70" s="516"/>
      <c r="LDC70" s="516"/>
      <c r="LDD70" s="516"/>
      <c r="LDE70" s="516"/>
      <c r="LDF70" s="516"/>
      <c r="LDG70" s="516"/>
      <c r="LDH70" s="516"/>
      <c r="LDI70" s="516"/>
      <c r="LDJ70" s="516"/>
      <c r="LDK70" s="516"/>
      <c r="LDL70" s="516"/>
      <c r="LDM70" s="516"/>
      <c r="LDN70" s="516"/>
      <c r="LDO70" s="516"/>
      <c r="LDP70" s="516"/>
      <c r="LDQ70" s="516"/>
      <c r="LDR70" s="516"/>
      <c r="LDS70" s="516"/>
      <c r="LDT70" s="516"/>
      <c r="LDU70" s="516"/>
      <c r="LDV70" s="516"/>
      <c r="LDW70" s="516"/>
      <c r="LDX70" s="516"/>
      <c r="LDY70" s="516"/>
      <c r="LDZ70" s="516"/>
      <c r="LEA70" s="516"/>
      <c r="LEB70" s="516"/>
      <c r="LEC70" s="516"/>
      <c r="LED70" s="516"/>
      <c r="LEE70" s="516"/>
      <c r="LEF70" s="516"/>
      <c r="LEG70" s="516"/>
      <c r="LEH70" s="516"/>
      <c r="LEI70" s="516"/>
      <c r="LEJ70" s="516"/>
      <c r="LEK70" s="516"/>
      <c r="LEL70" s="516"/>
      <c r="LEM70" s="516"/>
      <c r="LEN70" s="516"/>
      <c r="LEO70" s="516"/>
      <c r="LEP70" s="516"/>
      <c r="LEQ70" s="516"/>
      <c r="LER70" s="516"/>
      <c r="LES70" s="516"/>
      <c r="LET70" s="516"/>
      <c r="LEU70" s="516"/>
      <c r="LEV70" s="516"/>
      <c r="LEW70" s="516"/>
      <c r="LEX70" s="516"/>
      <c r="LEY70" s="516"/>
      <c r="LEZ70" s="516"/>
      <c r="LFA70" s="516"/>
      <c r="LFB70" s="516"/>
      <c r="LFC70" s="516"/>
      <c r="LFD70" s="516"/>
      <c r="LFE70" s="516"/>
      <c r="LFF70" s="516"/>
      <c r="LFG70" s="516"/>
      <c r="LFH70" s="516"/>
      <c r="LFI70" s="516"/>
      <c r="LFJ70" s="516"/>
      <c r="LFK70" s="516"/>
      <c r="LFL70" s="516"/>
      <c r="LFM70" s="516"/>
      <c r="LFN70" s="516"/>
      <c r="LFO70" s="516"/>
      <c r="LFP70" s="516"/>
      <c r="LFQ70" s="516"/>
      <c r="LFR70" s="516"/>
      <c r="LFS70" s="516"/>
      <c r="LFT70" s="516"/>
      <c r="LFU70" s="516"/>
      <c r="LFV70" s="516"/>
      <c r="LFW70" s="516"/>
      <c r="LFX70" s="516"/>
      <c r="LFY70" s="516"/>
      <c r="LFZ70" s="516"/>
      <c r="LGA70" s="516"/>
      <c r="LGB70" s="516"/>
      <c r="LGC70" s="516"/>
      <c r="LGD70" s="516"/>
      <c r="LGE70" s="516"/>
      <c r="LGF70" s="516"/>
      <c r="LGG70" s="516"/>
      <c r="LGH70" s="516"/>
      <c r="LGI70" s="516"/>
      <c r="LGJ70" s="516"/>
      <c r="LGK70" s="516"/>
      <c r="LGL70" s="516"/>
      <c r="LGM70" s="516"/>
      <c r="LGN70" s="516"/>
      <c r="LGO70" s="516"/>
      <c r="LGP70" s="516"/>
      <c r="LGQ70" s="516"/>
      <c r="LGR70" s="516"/>
      <c r="LGS70" s="516"/>
      <c r="LGT70" s="516"/>
      <c r="LGU70" s="516"/>
      <c r="LGV70" s="516"/>
      <c r="LGW70" s="516"/>
      <c r="LGX70" s="516"/>
      <c r="LGY70" s="516"/>
      <c r="LGZ70" s="516"/>
      <c r="LHA70" s="516"/>
      <c r="LHB70" s="516"/>
      <c r="LHC70" s="516"/>
      <c r="LHD70" s="516"/>
      <c r="LHE70" s="516"/>
      <c r="LHF70" s="516"/>
      <c r="LHG70" s="516"/>
      <c r="LHH70" s="516"/>
      <c r="LHI70" s="516"/>
      <c r="LHJ70" s="516"/>
      <c r="LHK70" s="516"/>
      <c r="LHL70" s="516"/>
      <c r="LHM70" s="516"/>
      <c r="LHN70" s="516"/>
      <c r="LHO70" s="516"/>
      <c r="LHP70" s="516"/>
      <c r="LHQ70" s="516"/>
      <c r="LHR70" s="516"/>
      <c r="LHS70" s="516"/>
      <c r="LHT70" s="516"/>
      <c r="LHU70" s="516"/>
      <c r="LHV70" s="516"/>
      <c r="LHW70" s="516"/>
      <c r="LHX70" s="516"/>
      <c r="LHY70" s="516"/>
      <c r="LHZ70" s="516"/>
      <c r="LIA70" s="516"/>
      <c r="LIB70" s="516"/>
      <c r="LIC70" s="516"/>
      <c r="LID70" s="516"/>
      <c r="LIE70" s="516"/>
      <c r="LIF70" s="516"/>
      <c r="LIG70" s="516"/>
      <c r="LIH70" s="516"/>
      <c r="LII70" s="516"/>
      <c r="LIJ70" s="516"/>
      <c r="LIK70" s="516"/>
      <c r="LIL70" s="516"/>
      <c r="LIM70" s="516"/>
      <c r="LIN70" s="516"/>
      <c r="LIO70" s="516"/>
      <c r="LIP70" s="516"/>
      <c r="LIQ70" s="516"/>
      <c r="LIR70" s="516"/>
      <c r="LIS70" s="516"/>
      <c r="LIT70" s="516"/>
      <c r="LIU70" s="516"/>
      <c r="LIV70" s="516"/>
      <c r="LIW70" s="516"/>
      <c r="LIX70" s="516"/>
      <c r="LIY70" s="516"/>
      <c r="LIZ70" s="516"/>
      <c r="LJA70" s="516"/>
      <c r="LJB70" s="516"/>
      <c r="LJC70" s="516"/>
      <c r="LJD70" s="516"/>
      <c r="LJE70" s="516"/>
      <c r="LJF70" s="516"/>
      <c r="LJG70" s="516"/>
      <c r="LJH70" s="516"/>
      <c r="LJI70" s="516"/>
      <c r="LJJ70" s="516"/>
      <c r="LJK70" s="516"/>
      <c r="LJL70" s="516"/>
      <c r="LJM70" s="516"/>
      <c r="LJN70" s="516"/>
      <c r="LJO70" s="516"/>
      <c r="LJP70" s="516"/>
      <c r="LJQ70" s="516"/>
      <c r="LJR70" s="516"/>
      <c r="LJS70" s="516"/>
      <c r="LJT70" s="516"/>
      <c r="LJU70" s="516"/>
      <c r="LJV70" s="516"/>
      <c r="LJW70" s="516"/>
      <c r="LJX70" s="516"/>
      <c r="LJY70" s="516"/>
      <c r="LJZ70" s="516"/>
      <c r="LKA70" s="516"/>
      <c r="LKB70" s="516"/>
      <c r="LKC70" s="516"/>
      <c r="LKD70" s="516"/>
      <c r="LKE70" s="516"/>
      <c r="LKF70" s="516"/>
      <c r="LKG70" s="516"/>
      <c r="LKH70" s="516"/>
      <c r="LKI70" s="516"/>
      <c r="LKJ70" s="516"/>
      <c r="LKK70" s="516"/>
      <c r="LKL70" s="516"/>
      <c r="LKM70" s="516"/>
      <c r="LKN70" s="516"/>
      <c r="LKO70" s="516"/>
      <c r="LKP70" s="516"/>
      <c r="LKQ70" s="516"/>
      <c r="LKR70" s="516"/>
      <c r="LKS70" s="516"/>
      <c r="LKT70" s="516"/>
      <c r="LKU70" s="516"/>
      <c r="LKV70" s="516"/>
      <c r="LKW70" s="516"/>
      <c r="LKX70" s="516"/>
      <c r="LKY70" s="516"/>
      <c r="LKZ70" s="516"/>
      <c r="LLA70" s="516"/>
      <c r="LLB70" s="516"/>
      <c r="LLC70" s="516"/>
      <c r="LLD70" s="516"/>
      <c r="LLE70" s="516"/>
      <c r="LLF70" s="516"/>
      <c r="LLG70" s="516"/>
      <c r="LLH70" s="516"/>
      <c r="LLI70" s="516"/>
      <c r="LLJ70" s="516"/>
      <c r="LLK70" s="516"/>
      <c r="LLL70" s="516"/>
      <c r="LLM70" s="516"/>
      <c r="LLN70" s="516"/>
      <c r="LLO70" s="516"/>
      <c r="LLP70" s="516"/>
      <c r="LLQ70" s="516"/>
      <c r="LLR70" s="516"/>
      <c r="LLS70" s="516"/>
      <c r="LLT70" s="516"/>
      <c r="LLU70" s="516"/>
      <c r="LLV70" s="516"/>
      <c r="LLW70" s="516"/>
      <c r="LLX70" s="516"/>
      <c r="LLY70" s="516"/>
      <c r="LLZ70" s="516"/>
      <c r="LMA70" s="516"/>
      <c r="LMB70" s="516"/>
      <c r="LMC70" s="516"/>
      <c r="LMD70" s="516"/>
      <c r="LME70" s="516"/>
      <c r="LMF70" s="516"/>
      <c r="LMG70" s="516"/>
      <c r="LMH70" s="516"/>
      <c r="LMI70" s="516"/>
      <c r="LMJ70" s="516"/>
      <c r="LMK70" s="516"/>
      <c r="LML70" s="516"/>
      <c r="LMM70" s="516"/>
      <c r="LMN70" s="516"/>
      <c r="LMO70" s="516"/>
      <c r="LMP70" s="516"/>
      <c r="LMQ70" s="516"/>
      <c r="LMR70" s="516"/>
      <c r="LMS70" s="516"/>
      <c r="LMT70" s="516"/>
      <c r="LMU70" s="516"/>
      <c r="LMV70" s="516"/>
      <c r="LMW70" s="516"/>
      <c r="LMX70" s="516"/>
      <c r="LMY70" s="516"/>
      <c r="LMZ70" s="516"/>
      <c r="LNA70" s="516"/>
      <c r="LNB70" s="516"/>
      <c r="LNC70" s="516"/>
      <c r="LND70" s="516"/>
      <c r="LNE70" s="516"/>
      <c r="LNF70" s="516"/>
      <c r="LNG70" s="516"/>
      <c r="LNH70" s="516"/>
      <c r="LNI70" s="516"/>
      <c r="LNJ70" s="516"/>
      <c r="LNK70" s="516"/>
      <c r="LNL70" s="516"/>
      <c r="LNM70" s="516"/>
      <c r="LNN70" s="516"/>
      <c r="LNO70" s="516"/>
      <c r="LNP70" s="516"/>
      <c r="LNQ70" s="516"/>
      <c r="LNR70" s="516"/>
      <c r="LNS70" s="516"/>
      <c r="LNT70" s="516"/>
      <c r="LNU70" s="516"/>
      <c r="LNV70" s="516"/>
      <c r="LNW70" s="516"/>
      <c r="LNX70" s="516"/>
      <c r="LNY70" s="516"/>
      <c r="LNZ70" s="516"/>
      <c r="LOA70" s="516"/>
      <c r="LOB70" s="516"/>
      <c r="LOC70" s="516"/>
      <c r="LOD70" s="516"/>
      <c r="LOE70" s="516"/>
      <c r="LOF70" s="516"/>
      <c r="LOG70" s="516"/>
      <c r="LOH70" s="516"/>
      <c r="LOI70" s="516"/>
      <c r="LOJ70" s="516"/>
      <c r="LOK70" s="516"/>
      <c r="LOL70" s="516"/>
      <c r="LOM70" s="516"/>
      <c r="LON70" s="516"/>
      <c r="LOO70" s="516"/>
      <c r="LOP70" s="516"/>
      <c r="LOQ70" s="516"/>
      <c r="LOR70" s="516"/>
      <c r="LOS70" s="516"/>
      <c r="LOT70" s="516"/>
      <c r="LOU70" s="516"/>
      <c r="LOV70" s="516"/>
      <c r="LOW70" s="516"/>
      <c r="LOX70" s="516"/>
      <c r="LOY70" s="516"/>
      <c r="LOZ70" s="516"/>
      <c r="LPA70" s="516"/>
      <c r="LPB70" s="516"/>
      <c r="LPC70" s="516"/>
      <c r="LPD70" s="516"/>
      <c r="LPE70" s="516"/>
      <c r="LPF70" s="516"/>
      <c r="LPG70" s="516"/>
      <c r="LPH70" s="516"/>
      <c r="LPI70" s="516"/>
      <c r="LPJ70" s="516"/>
      <c r="LPK70" s="516"/>
      <c r="LPL70" s="516"/>
      <c r="LPM70" s="516"/>
      <c r="LPN70" s="516"/>
      <c r="LPO70" s="516"/>
      <c r="LPP70" s="516"/>
      <c r="LPQ70" s="516"/>
      <c r="LPR70" s="516"/>
      <c r="LPS70" s="516"/>
      <c r="LPT70" s="516"/>
      <c r="LPU70" s="516"/>
      <c r="LPV70" s="516"/>
      <c r="LPW70" s="516"/>
      <c r="LPX70" s="516"/>
      <c r="LPY70" s="516"/>
      <c r="LPZ70" s="516"/>
      <c r="LQA70" s="516"/>
      <c r="LQB70" s="516"/>
      <c r="LQC70" s="516"/>
      <c r="LQD70" s="516"/>
      <c r="LQE70" s="516"/>
      <c r="LQF70" s="516"/>
      <c r="LQG70" s="516"/>
      <c r="LQH70" s="516"/>
      <c r="LQI70" s="516"/>
      <c r="LQJ70" s="516"/>
      <c r="LQK70" s="516"/>
      <c r="LQL70" s="516"/>
      <c r="LQM70" s="516"/>
      <c r="LQN70" s="516"/>
      <c r="LQO70" s="516"/>
      <c r="LQP70" s="516"/>
      <c r="LQQ70" s="516"/>
      <c r="LQR70" s="516"/>
      <c r="LQS70" s="516"/>
      <c r="LQT70" s="516"/>
      <c r="LQU70" s="516"/>
      <c r="LQV70" s="516"/>
      <c r="LQW70" s="516"/>
      <c r="LQX70" s="516"/>
      <c r="LQY70" s="516"/>
      <c r="LQZ70" s="516"/>
      <c r="LRA70" s="516"/>
      <c r="LRB70" s="516"/>
      <c r="LRC70" s="516"/>
      <c r="LRD70" s="516"/>
      <c r="LRE70" s="516"/>
      <c r="LRF70" s="516"/>
      <c r="LRG70" s="516"/>
      <c r="LRH70" s="516"/>
      <c r="LRI70" s="516"/>
      <c r="LRJ70" s="516"/>
      <c r="LRK70" s="516"/>
      <c r="LRL70" s="516"/>
      <c r="LRM70" s="516"/>
      <c r="LRN70" s="516"/>
      <c r="LRO70" s="516"/>
      <c r="LRP70" s="516"/>
      <c r="LRQ70" s="516"/>
      <c r="LRR70" s="516"/>
      <c r="LRS70" s="516"/>
      <c r="LRT70" s="516"/>
      <c r="LRU70" s="516"/>
      <c r="LRV70" s="516"/>
      <c r="LRW70" s="516"/>
      <c r="LRX70" s="516"/>
      <c r="LRY70" s="516"/>
      <c r="LRZ70" s="516"/>
      <c r="LSA70" s="516"/>
      <c r="LSB70" s="516"/>
      <c r="LSC70" s="516"/>
      <c r="LSD70" s="516"/>
      <c r="LSE70" s="516"/>
      <c r="LSF70" s="516"/>
      <c r="LSG70" s="516"/>
      <c r="LSH70" s="516"/>
      <c r="LSI70" s="516"/>
      <c r="LSJ70" s="516"/>
      <c r="LSK70" s="516"/>
      <c r="LSL70" s="516"/>
      <c r="LSM70" s="516"/>
      <c r="LSN70" s="516"/>
      <c r="LSO70" s="516"/>
      <c r="LSP70" s="516"/>
      <c r="LSQ70" s="516"/>
      <c r="LSR70" s="516"/>
      <c r="LSS70" s="516"/>
      <c r="LST70" s="516"/>
      <c r="LSU70" s="516"/>
      <c r="LSV70" s="516"/>
      <c r="LSW70" s="516"/>
      <c r="LSX70" s="516"/>
      <c r="LSY70" s="516"/>
      <c r="LSZ70" s="516"/>
      <c r="LTA70" s="516"/>
      <c r="LTB70" s="516"/>
      <c r="LTC70" s="516"/>
      <c r="LTD70" s="516"/>
      <c r="LTE70" s="516"/>
      <c r="LTF70" s="516"/>
      <c r="LTG70" s="516"/>
      <c r="LTH70" s="516"/>
      <c r="LTI70" s="516"/>
      <c r="LTJ70" s="516"/>
      <c r="LTK70" s="516"/>
      <c r="LTL70" s="516"/>
      <c r="LTM70" s="516"/>
      <c r="LTN70" s="516"/>
      <c r="LTO70" s="516"/>
      <c r="LTP70" s="516"/>
      <c r="LTQ70" s="516"/>
      <c r="LTR70" s="516"/>
      <c r="LTS70" s="516"/>
      <c r="LTT70" s="516"/>
      <c r="LTU70" s="516"/>
      <c r="LTV70" s="516"/>
      <c r="LTW70" s="516"/>
      <c r="LTX70" s="516"/>
      <c r="LTY70" s="516"/>
      <c r="LTZ70" s="516"/>
      <c r="LUA70" s="516"/>
      <c r="LUB70" s="516"/>
      <c r="LUC70" s="516"/>
      <c r="LUD70" s="516"/>
      <c r="LUE70" s="516"/>
      <c r="LUF70" s="516"/>
      <c r="LUG70" s="516"/>
      <c r="LUH70" s="516"/>
      <c r="LUI70" s="516"/>
      <c r="LUJ70" s="516"/>
      <c r="LUK70" s="516"/>
      <c r="LUL70" s="516"/>
      <c r="LUM70" s="516"/>
      <c r="LUN70" s="516"/>
      <c r="LUO70" s="516"/>
      <c r="LUP70" s="516"/>
      <c r="LUQ70" s="516"/>
      <c r="LUR70" s="516"/>
      <c r="LUS70" s="516"/>
      <c r="LUT70" s="516"/>
      <c r="LUU70" s="516"/>
      <c r="LUV70" s="516"/>
      <c r="LUW70" s="516"/>
      <c r="LUX70" s="516"/>
      <c r="LUY70" s="516"/>
      <c r="LUZ70" s="516"/>
      <c r="LVA70" s="516"/>
      <c r="LVB70" s="516"/>
      <c r="LVC70" s="516"/>
      <c r="LVD70" s="516"/>
      <c r="LVE70" s="516"/>
      <c r="LVF70" s="516"/>
      <c r="LVG70" s="516"/>
      <c r="LVH70" s="516"/>
      <c r="LVI70" s="516"/>
      <c r="LVJ70" s="516"/>
      <c r="LVK70" s="516"/>
      <c r="LVL70" s="516"/>
      <c r="LVM70" s="516"/>
      <c r="LVN70" s="516"/>
      <c r="LVO70" s="516"/>
      <c r="LVP70" s="516"/>
      <c r="LVQ70" s="516"/>
      <c r="LVR70" s="516"/>
      <c r="LVS70" s="516"/>
      <c r="LVT70" s="516"/>
      <c r="LVU70" s="516"/>
      <c r="LVV70" s="516"/>
      <c r="LVW70" s="516"/>
      <c r="LVX70" s="516"/>
      <c r="LVY70" s="516"/>
      <c r="LVZ70" s="516"/>
      <c r="LWA70" s="516"/>
      <c r="LWB70" s="516"/>
      <c r="LWC70" s="516"/>
      <c r="LWD70" s="516"/>
      <c r="LWE70" s="516"/>
      <c r="LWF70" s="516"/>
      <c r="LWG70" s="516"/>
      <c r="LWH70" s="516"/>
      <c r="LWI70" s="516"/>
      <c r="LWJ70" s="516"/>
      <c r="LWK70" s="516"/>
      <c r="LWL70" s="516"/>
      <c r="LWM70" s="516"/>
      <c r="LWN70" s="516"/>
      <c r="LWO70" s="516"/>
      <c r="LWP70" s="516"/>
      <c r="LWQ70" s="516"/>
      <c r="LWR70" s="516"/>
      <c r="LWS70" s="516"/>
      <c r="LWT70" s="516"/>
      <c r="LWU70" s="516"/>
      <c r="LWV70" s="516"/>
      <c r="LWW70" s="516"/>
      <c r="LWX70" s="516"/>
      <c r="LWY70" s="516"/>
      <c r="LWZ70" s="516"/>
      <c r="LXA70" s="516"/>
      <c r="LXB70" s="516"/>
      <c r="LXC70" s="516"/>
      <c r="LXD70" s="516"/>
      <c r="LXE70" s="516"/>
      <c r="LXF70" s="516"/>
      <c r="LXG70" s="516"/>
      <c r="LXH70" s="516"/>
      <c r="LXI70" s="516"/>
      <c r="LXJ70" s="516"/>
      <c r="LXK70" s="516"/>
      <c r="LXL70" s="516"/>
      <c r="LXM70" s="516"/>
      <c r="LXN70" s="516"/>
      <c r="LXO70" s="516"/>
      <c r="LXP70" s="516"/>
      <c r="LXQ70" s="516"/>
      <c r="LXR70" s="516"/>
      <c r="LXS70" s="516"/>
      <c r="LXT70" s="516"/>
      <c r="LXU70" s="516"/>
      <c r="LXV70" s="516"/>
      <c r="LXW70" s="516"/>
      <c r="LXX70" s="516"/>
      <c r="LXY70" s="516"/>
      <c r="LXZ70" s="516"/>
      <c r="LYA70" s="516"/>
      <c r="LYB70" s="516"/>
      <c r="LYC70" s="516"/>
      <c r="LYD70" s="516"/>
      <c r="LYE70" s="516"/>
      <c r="LYF70" s="516"/>
      <c r="LYG70" s="516"/>
      <c r="LYH70" s="516"/>
      <c r="LYI70" s="516"/>
      <c r="LYJ70" s="516"/>
      <c r="LYK70" s="516"/>
      <c r="LYL70" s="516"/>
      <c r="LYM70" s="516"/>
      <c r="LYN70" s="516"/>
      <c r="LYO70" s="516"/>
      <c r="LYP70" s="516"/>
      <c r="LYQ70" s="516"/>
      <c r="LYR70" s="516"/>
      <c r="LYS70" s="516"/>
      <c r="LYT70" s="516"/>
      <c r="LYU70" s="516"/>
      <c r="LYV70" s="516"/>
      <c r="LYW70" s="516"/>
      <c r="LYX70" s="516"/>
      <c r="LYY70" s="516"/>
      <c r="LYZ70" s="516"/>
      <c r="LZA70" s="516"/>
      <c r="LZB70" s="516"/>
      <c r="LZC70" s="516"/>
      <c r="LZD70" s="516"/>
      <c r="LZE70" s="516"/>
      <c r="LZF70" s="516"/>
      <c r="LZG70" s="516"/>
      <c r="LZH70" s="516"/>
      <c r="LZI70" s="516"/>
      <c r="LZJ70" s="516"/>
      <c r="LZK70" s="516"/>
      <c r="LZL70" s="516"/>
      <c r="LZM70" s="516"/>
      <c r="LZN70" s="516"/>
      <c r="LZO70" s="516"/>
      <c r="LZP70" s="516"/>
      <c r="LZQ70" s="516"/>
      <c r="LZR70" s="516"/>
      <c r="LZS70" s="516"/>
      <c r="LZT70" s="516"/>
      <c r="LZU70" s="516"/>
      <c r="LZV70" s="516"/>
      <c r="LZW70" s="516"/>
      <c r="LZX70" s="516"/>
      <c r="LZY70" s="516"/>
      <c r="LZZ70" s="516"/>
      <c r="MAA70" s="516"/>
      <c r="MAB70" s="516"/>
      <c r="MAC70" s="516"/>
      <c r="MAD70" s="516"/>
      <c r="MAE70" s="516"/>
      <c r="MAF70" s="516"/>
      <c r="MAG70" s="516"/>
      <c r="MAH70" s="516"/>
      <c r="MAI70" s="516"/>
      <c r="MAJ70" s="516"/>
      <c r="MAK70" s="516"/>
      <c r="MAL70" s="516"/>
      <c r="MAM70" s="516"/>
      <c r="MAN70" s="516"/>
      <c r="MAO70" s="516"/>
      <c r="MAP70" s="516"/>
      <c r="MAQ70" s="516"/>
      <c r="MAR70" s="516"/>
      <c r="MAS70" s="516"/>
      <c r="MAT70" s="516"/>
      <c r="MAU70" s="516"/>
      <c r="MAV70" s="516"/>
      <c r="MAW70" s="516"/>
      <c r="MAX70" s="516"/>
      <c r="MAY70" s="516"/>
      <c r="MAZ70" s="516"/>
      <c r="MBA70" s="516"/>
      <c r="MBB70" s="516"/>
      <c r="MBC70" s="516"/>
      <c r="MBD70" s="516"/>
      <c r="MBE70" s="516"/>
      <c r="MBF70" s="516"/>
      <c r="MBG70" s="516"/>
      <c r="MBH70" s="516"/>
      <c r="MBI70" s="516"/>
      <c r="MBJ70" s="516"/>
      <c r="MBK70" s="516"/>
      <c r="MBL70" s="516"/>
      <c r="MBM70" s="516"/>
      <c r="MBN70" s="516"/>
      <c r="MBO70" s="516"/>
      <c r="MBP70" s="516"/>
      <c r="MBQ70" s="516"/>
      <c r="MBR70" s="516"/>
      <c r="MBS70" s="516"/>
      <c r="MBT70" s="516"/>
      <c r="MBU70" s="516"/>
      <c r="MBV70" s="516"/>
      <c r="MBW70" s="516"/>
      <c r="MBX70" s="516"/>
      <c r="MBY70" s="516"/>
      <c r="MBZ70" s="516"/>
      <c r="MCA70" s="516"/>
      <c r="MCB70" s="516"/>
      <c r="MCC70" s="516"/>
      <c r="MCD70" s="516"/>
      <c r="MCE70" s="516"/>
      <c r="MCF70" s="516"/>
      <c r="MCG70" s="516"/>
      <c r="MCH70" s="516"/>
      <c r="MCI70" s="516"/>
      <c r="MCJ70" s="516"/>
      <c r="MCK70" s="516"/>
      <c r="MCL70" s="516"/>
      <c r="MCM70" s="516"/>
      <c r="MCN70" s="516"/>
      <c r="MCO70" s="516"/>
      <c r="MCP70" s="516"/>
      <c r="MCQ70" s="516"/>
      <c r="MCR70" s="516"/>
      <c r="MCS70" s="516"/>
      <c r="MCT70" s="516"/>
      <c r="MCU70" s="516"/>
      <c r="MCV70" s="516"/>
      <c r="MCW70" s="516"/>
      <c r="MCX70" s="516"/>
      <c r="MCY70" s="516"/>
      <c r="MCZ70" s="516"/>
      <c r="MDA70" s="516"/>
      <c r="MDB70" s="516"/>
      <c r="MDC70" s="516"/>
      <c r="MDD70" s="516"/>
      <c r="MDE70" s="516"/>
      <c r="MDF70" s="516"/>
      <c r="MDG70" s="516"/>
      <c r="MDH70" s="516"/>
      <c r="MDI70" s="516"/>
      <c r="MDJ70" s="516"/>
      <c r="MDK70" s="516"/>
      <c r="MDL70" s="516"/>
      <c r="MDM70" s="516"/>
      <c r="MDN70" s="516"/>
      <c r="MDO70" s="516"/>
      <c r="MDP70" s="516"/>
      <c r="MDQ70" s="516"/>
      <c r="MDR70" s="516"/>
      <c r="MDS70" s="516"/>
      <c r="MDT70" s="516"/>
      <c r="MDU70" s="516"/>
      <c r="MDV70" s="516"/>
      <c r="MDW70" s="516"/>
      <c r="MDX70" s="516"/>
      <c r="MDY70" s="516"/>
      <c r="MDZ70" s="516"/>
      <c r="MEA70" s="516"/>
      <c r="MEB70" s="516"/>
      <c r="MEC70" s="516"/>
      <c r="MED70" s="516"/>
      <c r="MEE70" s="516"/>
      <c r="MEF70" s="516"/>
      <c r="MEG70" s="516"/>
      <c r="MEH70" s="516"/>
      <c r="MEI70" s="516"/>
      <c r="MEJ70" s="516"/>
      <c r="MEK70" s="516"/>
      <c r="MEL70" s="516"/>
      <c r="MEM70" s="516"/>
      <c r="MEN70" s="516"/>
      <c r="MEO70" s="516"/>
      <c r="MEP70" s="516"/>
      <c r="MEQ70" s="516"/>
      <c r="MER70" s="516"/>
      <c r="MES70" s="516"/>
      <c r="MET70" s="516"/>
      <c r="MEU70" s="516"/>
      <c r="MEV70" s="516"/>
      <c r="MEW70" s="516"/>
      <c r="MEX70" s="516"/>
      <c r="MEY70" s="516"/>
      <c r="MEZ70" s="516"/>
      <c r="MFA70" s="516"/>
      <c r="MFB70" s="516"/>
      <c r="MFC70" s="516"/>
      <c r="MFD70" s="516"/>
      <c r="MFE70" s="516"/>
      <c r="MFF70" s="516"/>
      <c r="MFG70" s="516"/>
      <c r="MFH70" s="516"/>
      <c r="MFI70" s="516"/>
      <c r="MFJ70" s="516"/>
      <c r="MFK70" s="516"/>
      <c r="MFL70" s="516"/>
      <c r="MFM70" s="516"/>
      <c r="MFN70" s="516"/>
      <c r="MFO70" s="516"/>
      <c r="MFP70" s="516"/>
      <c r="MFQ70" s="516"/>
      <c r="MFR70" s="516"/>
      <c r="MFS70" s="516"/>
      <c r="MFT70" s="516"/>
      <c r="MFU70" s="516"/>
      <c r="MFV70" s="516"/>
      <c r="MFW70" s="516"/>
      <c r="MFX70" s="516"/>
      <c r="MFY70" s="516"/>
      <c r="MFZ70" s="516"/>
      <c r="MGA70" s="516"/>
      <c r="MGB70" s="516"/>
      <c r="MGC70" s="516"/>
      <c r="MGD70" s="516"/>
      <c r="MGE70" s="516"/>
      <c r="MGF70" s="516"/>
      <c r="MGG70" s="516"/>
      <c r="MGH70" s="516"/>
      <c r="MGI70" s="516"/>
      <c r="MGJ70" s="516"/>
      <c r="MGK70" s="516"/>
      <c r="MGL70" s="516"/>
      <c r="MGM70" s="516"/>
      <c r="MGN70" s="516"/>
      <c r="MGO70" s="516"/>
      <c r="MGP70" s="516"/>
      <c r="MGQ70" s="516"/>
      <c r="MGR70" s="516"/>
      <c r="MGS70" s="516"/>
      <c r="MGT70" s="516"/>
      <c r="MGU70" s="516"/>
      <c r="MGV70" s="516"/>
      <c r="MGW70" s="516"/>
      <c r="MGX70" s="516"/>
      <c r="MGY70" s="516"/>
      <c r="MGZ70" s="516"/>
      <c r="MHA70" s="516"/>
      <c r="MHB70" s="516"/>
      <c r="MHC70" s="516"/>
      <c r="MHD70" s="516"/>
      <c r="MHE70" s="516"/>
      <c r="MHF70" s="516"/>
      <c r="MHG70" s="516"/>
      <c r="MHH70" s="516"/>
      <c r="MHI70" s="516"/>
      <c r="MHJ70" s="516"/>
      <c r="MHK70" s="516"/>
      <c r="MHL70" s="516"/>
      <c r="MHM70" s="516"/>
      <c r="MHN70" s="516"/>
      <c r="MHO70" s="516"/>
      <c r="MHP70" s="516"/>
      <c r="MHQ70" s="516"/>
      <c r="MHR70" s="516"/>
      <c r="MHS70" s="516"/>
      <c r="MHT70" s="516"/>
      <c r="MHU70" s="516"/>
      <c r="MHV70" s="516"/>
      <c r="MHW70" s="516"/>
      <c r="MHX70" s="516"/>
      <c r="MHY70" s="516"/>
      <c r="MHZ70" s="516"/>
      <c r="MIA70" s="516"/>
      <c r="MIB70" s="516"/>
      <c r="MIC70" s="516"/>
      <c r="MID70" s="516"/>
      <c r="MIE70" s="516"/>
      <c r="MIF70" s="516"/>
      <c r="MIG70" s="516"/>
      <c r="MIH70" s="516"/>
      <c r="MII70" s="516"/>
      <c r="MIJ70" s="516"/>
      <c r="MIK70" s="516"/>
      <c r="MIL70" s="516"/>
      <c r="MIM70" s="516"/>
      <c r="MIN70" s="516"/>
      <c r="MIO70" s="516"/>
      <c r="MIP70" s="516"/>
      <c r="MIQ70" s="516"/>
      <c r="MIR70" s="516"/>
      <c r="MIS70" s="516"/>
      <c r="MIT70" s="516"/>
      <c r="MIU70" s="516"/>
      <c r="MIV70" s="516"/>
      <c r="MIW70" s="516"/>
      <c r="MIX70" s="516"/>
      <c r="MIY70" s="516"/>
      <c r="MIZ70" s="516"/>
      <c r="MJA70" s="516"/>
      <c r="MJB70" s="516"/>
      <c r="MJC70" s="516"/>
      <c r="MJD70" s="516"/>
      <c r="MJE70" s="516"/>
      <c r="MJF70" s="516"/>
      <c r="MJG70" s="516"/>
      <c r="MJH70" s="516"/>
      <c r="MJI70" s="516"/>
      <c r="MJJ70" s="516"/>
      <c r="MJK70" s="516"/>
      <c r="MJL70" s="516"/>
      <c r="MJM70" s="516"/>
      <c r="MJN70" s="516"/>
      <c r="MJO70" s="516"/>
      <c r="MJP70" s="516"/>
      <c r="MJQ70" s="516"/>
      <c r="MJR70" s="516"/>
      <c r="MJS70" s="516"/>
      <c r="MJT70" s="516"/>
      <c r="MJU70" s="516"/>
      <c r="MJV70" s="516"/>
      <c r="MJW70" s="516"/>
      <c r="MJX70" s="516"/>
      <c r="MJY70" s="516"/>
      <c r="MJZ70" s="516"/>
      <c r="MKA70" s="516"/>
      <c r="MKB70" s="516"/>
      <c r="MKC70" s="516"/>
      <c r="MKD70" s="516"/>
      <c r="MKE70" s="516"/>
      <c r="MKF70" s="516"/>
      <c r="MKG70" s="516"/>
      <c r="MKH70" s="516"/>
      <c r="MKI70" s="516"/>
      <c r="MKJ70" s="516"/>
      <c r="MKK70" s="516"/>
      <c r="MKL70" s="516"/>
      <c r="MKM70" s="516"/>
      <c r="MKN70" s="516"/>
      <c r="MKO70" s="516"/>
      <c r="MKP70" s="516"/>
      <c r="MKQ70" s="516"/>
      <c r="MKR70" s="516"/>
      <c r="MKS70" s="516"/>
      <c r="MKT70" s="516"/>
      <c r="MKU70" s="516"/>
      <c r="MKV70" s="516"/>
      <c r="MKW70" s="516"/>
      <c r="MKX70" s="516"/>
      <c r="MKY70" s="516"/>
      <c r="MKZ70" s="516"/>
      <c r="MLA70" s="516"/>
      <c r="MLB70" s="516"/>
      <c r="MLC70" s="516"/>
      <c r="MLD70" s="516"/>
      <c r="MLE70" s="516"/>
      <c r="MLF70" s="516"/>
      <c r="MLG70" s="516"/>
      <c r="MLH70" s="516"/>
      <c r="MLI70" s="516"/>
      <c r="MLJ70" s="516"/>
      <c r="MLK70" s="516"/>
      <c r="MLL70" s="516"/>
      <c r="MLM70" s="516"/>
      <c r="MLN70" s="516"/>
      <c r="MLO70" s="516"/>
      <c r="MLP70" s="516"/>
      <c r="MLQ70" s="516"/>
      <c r="MLR70" s="516"/>
      <c r="MLS70" s="516"/>
      <c r="MLT70" s="516"/>
      <c r="MLU70" s="516"/>
      <c r="MLV70" s="516"/>
      <c r="MLW70" s="516"/>
      <c r="MLX70" s="516"/>
      <c r="MLY70" s="516"/>
      <c r="MLZ70" s="516"/>
      <c r="MMA70" s="516"/>
      <c r="MMB70" s="516"/>
      <c r="MMC70" s="516"/>
      <c r="MMD70" s="516"/>
      <c r="MME70" s="516"/>
      <c r="MMF70" s="516"/>
      <c r="MMG70" s="516"/>
      <c r="MMH70" s="516"/>
      <c r="MMI70" s="516"/>
      <c r="MMJ70" s="516"/>
      <c r="MMK70" s="516"/>
      <c r="MML70" s="516"/>
      <c r="MMM70" s="516"/>
      <c r="MMN70" s="516"/>
      <c r="MMO70" s="516"/>
      <c r="MMP70" s="516"/>
      <c r="MMQ70" s="516"/>
      <c r="MMR70" s="516"/>
      <c r="MMS70" s="516"/>
      <c r="MMT70" s="516"/>
      <c r="MMU70" s="516"/>
      <c r="MMV70" s="516"/>
      <c r="MMW70" s="516"/>
      <c r="MMX70" s="516"/>
      <c r="MMY70" s="516"/>
      <c r="MMZ70" s="516"/>
      <c r="MNA70" s="516"/>
      <c r="MNB70" s="516"/>
      <c r="MNC70" s="516"/>
      <c r="MND70" s="516"/>
      <c r="MNE70" s="516"/>
      <c r="MNF70" s="516"/>
      <c r="MNG70" s="516"/>
      <c r="MNH70" s="516"/>
      <c r="MNI70" s="516"/>
      <c r="MNJ70" s="516"/>
      <c r="MNK70" s="516"/>
      <c r="MNL70" s="516"/>
      <c r="MNM70" s="516"/>
      <c r="MNN70" s="516"/>
      <c r="MNO70" s="516"/>
      <c r="MNP70" s="516"/>
      <c r="MNQ70" s="516"/>
      <c r="MNR70" s="516"/>
      <c r="MNS70" s="516"/>
      <c r="MNT70" s="516"/>
      <c r="MNU70" s="516"/>
      <c r="MNV70" s="516"/>
      <c r="MNW70" s="516"/>
      <c r="MNX70" s="516"/>
      <c r="MNY70" s="516"/>
      <c r="MNZ70" s="516"/>
      <c r="MOA70" s="516"/>
      <c r="MOB70" s="516"/>
      <c r="MOC70" s="516"/>
      <c r="MOD70" s="516"/>
      <c r="MOE70" s="516"/>
      <c r="MOF70" s="516"/>
      <c r="MOG70" s="516"/>
      <c r="MOH70" s="516"/>
      <c r="MOI70" s="516"/>
      <c r="MOJ70" s="516"/>
      <c r="MOK70" s="516"/>
      <c r="MOL70" s="516"/>
      <c r="MOM70" s="516"/>
      <c r="MON70" s="516"/>
      <c r="MOO70" s="516"/>
      <c r="MOP70" s="516"/>
      <c r="MOQ70" s="516"/>
      <c r="MOR70" s="516"/>
      <c r="MOS70" s="516"/>
      <c r="MOT70" s="516"/>
      <c r="MOU70" s="516"/>
      <c r="MOV70" s="516"/>
      <c r="MOW70" s="516"/>
      <c r="MOX70" s="516"/>
      <c r="MOY70" s="516"/>
      <c r="MOZ70" s="516"/>
      <c r="MPA70" s="516"/>
      <c r="MPB70" s="516"/>
      <c r="MPC70" s="516"/>
      <c r="MPD70" s="516"/>
      <c r="MPE70" s="516"/>
      <c r="MPF70" s="516"/>
      <c r="MPG70" s="516"/>
      <c r="MPH70" s="516"/>
      <c r="MPI70" s="516"/>
      <c r="MPJ70" s="516"/>
      <c r="MPK70" s="516"/>
      <c r="MPL70" s="516"/>
      <c r="MPM70" s="516"/>
      <c r="MPN70" s="516"/>
      <c r="MPO70" s="516"/>
      <c r="MPP70" s="516"/>
      <c r="MPQ70" s="516"/>
      <c r="MPR70" s="516"/>
      <c r="MPS70" s="516"/>
      <c r="MPT70" s="516"/>
      <c r="MPU70" s="516"/>
      <c r="MPV70" s="516"/>
      <c r="MPW70" s="516"/>
      <c r="MPX70" s="516"/>
      <c r="MPY70" s="516"/>
      <c r="MPZ70" s="516"/>
      <c r="MQA70" s="516"/>
      <c r="MQB70" s="516"/>
      <c r="MQC70" s="516"/>
      <c r="MQD70" s="516"/>
      <c r="MQE70" s="516"/>
      <c r="MQF70" s="516"/>
      <c r="MQG70" s="516"/>
      <c r="MQH70" s="516"/>
      <c r="MQI70" s="516"/>
      <c r="MQJ70" s="516"/>
      <c r="MQK70" s="516"/>
      <c r="MQL70" s="516"/>
      <c r="MQM70" s="516"/>
      <c r="MQN70" s="516"/>
      <c r="MQO70" s="516"/>
      <c r="MQP70" s="516"/>
      <c r="MQQ70" s="516"/>
      <c r="MQR70" s="516"/>
      <c r="MQS70" s="516"/>
      <c r="MQT70" s="516"/>
      <c r="MQU70" s="516"/>
      <c r="MQV70" s="516"/>
      <c r="MQW70" s="516"/>
      <c r="MQX70" s="516"/>
      <c r="MQY70" s="516"/>
      <c r="MQZ70" s="516"/>
      <c r="MRA70" s="516"/>
      <c r="MRB70" s="516"/>
      <c r="MRC70" s="516"/>
      <c r="MRD70" s="516"/>
      <c r="MRE70" s="516"/>
      <c r="MRF70" s="516"/>
      <c r="MRG70" s="516"/>
      <c r="MRH70" s="516"/>
      <c r="MRI70" s="516"/>
      <c r="MRJ70" s="516"/>
      <c r="MRK70" s="516"/>
      <c r="MRL70" s="516"/>
      <c r="MRM70" s="516"/>
      <c r="MRN70" s="516"/>
      <c r="MRO70" s="516"/>
      <c r="MRP70" s="516"/>
      <c r="MRQ70" s="516"/>
      <c r="MRR70" s="516"/>
      <c r="MRS70" s="516"/>
      <c r="MRT70" s="516"/>
      <c r="MRU70" s="516"/>
      <c r="MRV70" s="516"/>
      <c r="MRW70" s="516"/>
      <c r="MRX70" s="516"/>
      <c r="MRY70" s="516"/>
      <c r="MRZ70" s="516"/>
      <c r="MSA70" s="516"/>
      <c r="MSB70" s="516"/>
      <c r="MSC70" s="516"/>
      <c r="MSD70" s="516"/>
      <c r="MSE70" s="516"/>
      <c r="MSF70" s="516"/>
      <c r="MSG70" s="516"/>
      <c r="MSH70" s="516"/>
      <c r="MSI70" s="516"/>
      <c r="MSJ70" s="516"/>
      <c r="MSK70" s="516"/>
      <c r="MSL70" s="516"/>
      <c r="MSM70" s="516"/>
      <c r="MSN70" s="516"/>
      <c r="MSO70" s="516"/>
      <c r="MSP70" s="516"/>
      <c r="MSQ70" s="516"/>
      <c r="MSR70" s="516"/>
      <c r="MSS70" s="516"/>
      <c r="MST70" s="516"/>
      <c r="MSU70" s="516"/>
      <c r="MSV70" s="516"/>
      <c r="MSW70" s="516"/>
      <c r="MSX70" s="516"/>
      <c r="MSY70" s="516"/>
      <c r="MSZ70" s="516"/>
      <c r="MTA70" s="516"/>
      <c r="MTB70" s="516"/>
      <c r="MTC70" s="516"/>
      <c r="MTD70" s="516"/>
      <c r="MTE70" s="516"/>
      <c r="MTF70" s="516"/>
      <c r="MTG70" s="516"/>
      <c r="MTH70" s="516"/>
      <c r="MTI70" s="516"/>
      <c r="MTJ70" s="516"/>
      <c r="MTK70" s="516"/>
      <c r="MTL70" s="516"/>
      <c r="MTM70" s="516"/>
      <c r="MTN70" s="516"/>
      <c r="MTO70" s="516"/>
      <c r="MTP70" s="516"/>
      <c r="MTQ70" s="516"/>
      <c r="MTR70" s="516"/>
      <c r="MTS70" s="516"/>
      <c r="MTT70" s="516"/>
      <c r="MTU70" s="516"/>
      <c r="MTV70" s="516"/>
      <c r="MTW70" s="516"/>
      <c r="MTX70" s="516"/>
      <c r="MTY70" s="516"/>
      <c r="MTZ70" s="516"/>
      <c r="MUA70" s="516"/>
      <c r="MUB70" s="516"/>
      <c r="MUC70" s="516"/>
      <c r="MUD70" s="516"/>
      <c r="MUE70" s="516"/>
      <c r="MUF70" s="516"/>
      <c r="MUG70" s="516"/>
      <c r="MUH70" s="516"/>
      <c r="MUI70" s="516"/>
      <c r="MUJ70" s="516"/>
      <c r="MUK70" s="516"/>
      <c r="MUL70" s="516"/>
      <c r="MUM70" s="516"/>
      <c r="MUN70" s="516"/>
      <c r="MUO70" s="516"/>
      <c r="MUP70" s="516"/>
      <c r="MUQ70" s="516"/>
      <c r="MUR70" s="516"/>
      <c r="MUS70" s="516"/>
      <c r="MUT70" s="516"/>
      <c r="MUU70" s="516"/>
      <c r="MUV70" s="516"/>
      <c r="MUW70" s="516"/>
      <c r="MUX70" s="516"/>
      <c r="MUY70" s="516"/>
      <c r="MUZ70" s="516"/>
      <c r="MVA70" s="516"/>
      <c r="MVB70" s="516"/>
      <c r="MVC70" s="516"/>
      <c r="MVD70" s="516"/>
      <c r="MVE70" s="516"/>
      <c r="MVF70" s="516"/>
      <c r="MVG70" s="516"/>
      <c r="MVH70" s="516"/>
      <c r="MVI70" s="516"/>
      <c r="MVJ70" s="516"/>
      <c r="MVK70" s="516"/>
      <c r="MVL70" s="516"/>
      <c r="MVM70" s="516"/>
      <c r="MVN70" s="516"/>
      <c r="MVO70" s="516"/>
      <c r="MVP70" s="516"/>
      <c r="MVQ70" s="516"/>
      <c r="MVR70" s="516"/>
      <c r="MVS70" s="516"/>
      <c r="MVT70" s="516"/>
      <c r="MVU70" s="516"/>
      <c r="MVV70" s="516"/>
      <c r="MVW70" s="516"/>
      <c r="MVX70" s="516"/>
      <c r="MVY70" s="516"/>
      <c r="MVZ70" s="516"/>
      <c r="MWA70" s="516"/>
      <c r="MWB70" s="516"/>
      <c r="MWC70" s="516"/>
      <c r="MWD70" s="516"/>
      <c r="MWE70" s="516"/>
      <c r="MWF70" s="516"/>
      <c r="MWG70" s="516"/>
      <c r="MWH70" s="516"/>
      <c r="MWI70" s="516"/>
      <c r="MWJ70" s="516"/>
      <c r="MWK70" s="516"/>
      <c r="MWL70" s="516"/>
      <c r="MWM70" s="516"/>
      <c r="MWN70" s="516"/>
      <c r="MWO70" s="516"/>
      <c r="MWP70" s="516"/>
      <c r="MWQ70" s="516"/>
      <c r="MWR70" s="516"/>
      <c r="MWS70" s="516"/>
      <c r="MWT70" s="516"/>
      <c r="MWU70" s="516"/>
      <c r="MWV70" s="516"/>
      <c r="MWW70" s="516"/>
      <c r="MWX70" s="516"/>
      <c r="MWY70" s="516"/>
      <c r="MWZ70" s="516"/>
      <c r="MXA70" s="516"/>
      <c r="MXB70" s="516"/>
      <c r="MXC70" s="516"/>
      <c r="MXD70" s="516"/>
      <c r="MXE70" s="516"/>
      <c r="MXF70" s="516"/>
      <c r="MXG70" s="516"/>
      <c r="MXH70" s="516"/>
      <c r="MXI70" s="516"/>
      <c r="MXJ70" s="516"/>
      <c r="MXK70" s="516"/>
      <c r="MXL70" s="516"/>
      <c r="MXM70" s="516"/>
      <c r="MXN70" s="516"/>
      <c r="MXO70" s="516"/>
      <c r="MXP70" s="516"/>
      <c r="MXQ70" s="516"/>
      <c r="MXR70" s="516"/>
      <c r="MXS70" s="516"/>
      <c r="MXT70" s="516"/>
      <c r="MXU70" s="516"/>
      <c r="MXV70" s="516"/>
      <c r="MXW70" s="516"/>
      <c r="MXX70" s="516"/>
      <c r="MXY70" s="516"/>
      <c r="MXZ70" s="516"/>
      <c r="MYA70" s="516"/>
      <c r="MYB70" s="516"/>
      <c r="MYC70" s="516"/>
      <c r="MYD70" s="516"/>
      <c r="MYE70" s="516"/>
      <c r="MYF70" s="516"/>
      <c r="MYG70" s="516"/>
      <c r="MYH70" s="516"/>
      <c r="MYI70" s="516"/>
      <c r="MYJ70" s="516"/>
      <c r="MYK70" s="516"/>
      <c r="MYL70" s="516"/>
      <c r="MYM70" s="516"/>
      <c r="MYN70" s="516"/>
      <c r="MYO70" s="516"/>
      <c r="MYP70" s="516"/>
      <c r="MYQ70" s="516"/>
      <c r="MYR70" s="516"/>
      <c r="MYS70" s="516"/>
      <c r="MYT70" s="516"/>
      <c r="MYU70" s="516"/>
      <c r="MYV70" s="516"/>
      <c r="MYW70" s="516"/>
      <c r="MYX70" s="516"/>
      <c r="MYY70" s="516"/>
      <c r="MYZ70" s="516"/>
      <c r="MZA70" s="516"/>
      <c r="MZB70" s="516"/>
      <c r="MZC70" s="516"/>
      <c r="MZD70" s="516"/>
      <c r="MZE70" s="516"/>
      <c r="MZF70" s="516"/>
      <c r="MZG70" s="516"/>
      <c r="MZH70" s="516"/>
      <c r="MZI70" s="516"/>
      <c r="MZJ70" s="516"/>
      <c r="MZK70" s="516"/>
      <c r="MZL70" s="516"/>
      <c r="MZM70" s="516"/>
      <c r="MZN70" s="516"/>
      <c r="MZO70" s="516"/>
      <c r="MZP70" s="516"/>
      <c r="MZQ70" s="516"/>
      <c r="MZR70" s="516"/>
      <c r="MZS70" s="516"/>
      <c r="MZT70" s="516"/>
      <c r="MZU70" s="516"/>
      <c r="MZV70" s="516"/>
      <c r="MZW70" s="516"/>
      <c r="MZX70" s="516"/>
      <c r="MZY70" s="516"/>
      <c r="MZZ70" s="516"/>
      <c r="NAA70" s="516"/>
      <c r="NAB70" s="516"/>
      <c r="NAC70" s="516"/>
      <c r="NAD70" s="516"/>
      <c r="NAE70" s="516"/>
      <c r="NAF70" s="516"/>
      <c r="NAG70" s="516"/>
      <c r="NAH70" s="516"/>
      <c r="NAI70" s="516"/>
      <c r="NAJ70" s="516"/>
      <c r="NAK70" s="516"/>
      <c r="NAL70" s="516"/>
      <c r="NAM70" s="516"/>
      <c r="NAN70" s="516"/>
      <c r="NAO70" s="516"/>
      <c r="NAP70" s="516"/>
      <c r="NAQ70" s="516"/>
      <c r="NAR70" s="516"/>
      <c r="NAS70" s="516"/>
      <c r="NAT70" s="516"/>
      <c r="NAU70" s="516"/>
      <c r="NAV70" s="516"/>
      <c r="NAW70" s="516"/>
      <c r="NAX70" s="516"/>
      <c r="NAY70" s="516"/>
      <c r="NAZ70" s="516"/>
      <c r="NBA70" s="516"/>
      <c r="NBB70" s="516"/>
      <c r="NBC70" s="516"/>
      <c r="NBD70" s="516"/>
      <c r="NBE70" s="516"/>
      <c r="NBF70" s="516"/>
      <c r="NBG70" s="516"/>
      <c r="NBH70" s="516"/>
      <c r="NBI70" s="516"/>
      <c r="NBJ70" s="516"/>
      <c r="NBK70" s="516"/>
      <c r="NBL70" s="516"/>
      <c r="NBM70" s="516"/>
      <c r="NBN70" s="516"/>
      <c r="NBO70" s="516"/>
      <c r="NBP70" s="516"/>
      <c r="NBQ70" s="516"/>
      <c r="NBR70" s="516"/>
      <c r="NBS70" s="516"/>
      <c r="NBT70" s="516"/>
      <c r="NBU70" s="516"/>
      <c r="NBV70" s="516"/>
      <c r="NBW70" s="516"/>
      <c r="NBX70" s="516"/>
      <c r="NBY70" s="516"/>
      <c r="NBZ70" s="516"/>
      <c r="NCA70" s="516"/>
      <c r="NCB70" s="516"/>
      <c r="NCC70" s="516"/>
      <c r="NCD70" s="516"/>
      <c r="NCE70" s="516"/>
      <c r="NCF70" s="516"/>
      <c r="NCG70" s="516"/>
      <c r="NCH70" s="516"/>
      <c r="NCI70" s="516"/>
      <c r="NCJ70" s="516"/>
      <c r="NCK70" s="516"/>
      <c r="NCL70" s="516"/>
      <c r="NCM70" s="516"/>
      <c r="NCN70" s="516"/>
      <c r="NCO70" s="516"/>
      <c r="NCP70" s="516"/>
      <c r="NCQ70" s="516"/>
      <c r="NCR70" s="516"/>
      <c r="NCS70" s="516"/>
      <c r="NCT70" s="516"/>
      <c r="NCU70" s="516"/>
      <c r="NCV70" s="516"/>
      <c r="NCW70" s="516"/>
      <c r="NCX70" s="516"/>
      <c r="NCY70" s="516"/>
      <c r="NCZ70" s="516"/>
      <c r="NDA70" s="516"/>
      <c r="NDB70" s="516"/>
      <c r="NDC70" s="516"/>
      <c r="NDD70" s="516"/>
      <c r="NDE70" s="516"/>
      <c r="NDF70" s="516"/>
      <c r="NDG70" s="516"/>
      <c r="NDH70" s="516"/>
      <c r="NDI70" s="516"/>
      <c r="NDJ70" s="516"/>
      <c r="NDK70" s="516"/>
      <c r="NDL70" s="516"/>
      <c r="NDM70" s="516"/>
      <c r="NDN70" s="516"/>
      <c r="NDO70" s="516"/>
      <c r="NDP70" s="516"/>
      <c r="NDQ70" s="516"/>
      <c r="NDR70" s="516"/>
      <c r="NDS70" s="516"/>
      <c r="NDT70" s="516"/>
      <c r="NDU70" s="516"/>
      <c r="NDV70" s="516"/>
      <c r="NDW70" s="516"/>
      <c r="NDX70" s="516"/>
      <c r="NDY70" s="516"/>
      <c r="NDZ70" s="516"/>
      <c r="NEA70" s="516"/>
      <c r="NEB70" s="516"/>
      <c r="NEC70" s="516"/>
      <c r="NED70" s="516"/>
      <c r="NEE70" s="516"/>
      <c r="NEF70" s="516"/>
      <c r="NEG70" s="516"/>
      <c r="NEH70" s="516"/>
      <c r="NEI70" s="516"/>
      <c r="NEJ70" s="516"/>
      <c r="NEK70" s="516"/>
      <c r="NEL70" s="516"/>
      <c r="NEM70" s="516"/>
      <c r="NEN70" s="516"/>
      <c r="NEO70" s="516"/>
      <c r="NEP70" s="516"/>
      <c r="NEQ70" s="516"/>
      <c r="NER70" s="516"/>
      <c r="NES70" s="516"/>
      <c r="NET70" s="516"/>
      <c r="NEU70" s="516"/>
      <c r="NEV70" s="516"/>
      <c r="NEW70" s="516"/>
      <c r="NEX70" s="516"/>
      <c r="NEY70" s="516"/>
      <c r="NEZ70" s="516"/>
      <c r="NFA70" s="516"/>
      <c r="NFB70" s="516"/>
      <c r="NFC70" s="516"/>
      <c r="NFD70" s="516"/>
      <c r="NFE70" s="516"/>
      <c r="NFF70" s="516"/>
      <c r="NFG70" s="516"/>
      <c r="NFH70" s="516"/>
      <c r="NFI70" s="516"/>
      <c r="NFJ70" s="516"/>
      <c r="NFK70" s="516"/>
      <c r="NFL70" s="516"/>
      <c r="NFM70" s="516"/>
      <c r="NFN70" s="516"/>
      <c r="NFO70" s="516"/>
      <c r="NFP70" s="516"/>
      <c r="NFQ70" s="516"/>
      <c r="NFR70" s="516"/>
      <c r="NFS70" s="516"/>
      <c r="NFT70" s="516"/>
      <c r="NFU70" s="516"/>
      <c r="NFV70" s="516"/>
      <c r="NFW70" s="516"/>
      <c r="NFX70" s="516"/>
      <c r="NFY70" s="516"/>
      <c r="NFZ70" s="516"/>
      <c r="NGA70" s="516"/>
      <c r="NGB70" s="516"/>
      <c r="NGC70" s="516"/>
      <c r="NGD70" s="516"/>
      <c r="NGE70" s="516"/>
      <c r="NGF70" s="516"/>
      <c r="NGG70" s="516"/>
      <c r="NGH70" s="516"/>
      <c r="NGI70" s="516"/>
      <c r="NGJ70" s="516"/>
      <c r="NGK70" s="516"/>
      <c r="NGL70" s="516"/>
      <c r="NGM70" s="516"/>
      <c r="NGN70" s="516"/>
      <c r="NGO70" s="516"/>
      <c r="NGP70" s="516"/>
      <c r="NGQ70" s="516"/>
      <c r="NGR70" s="516"/>
      <c r="NGS70" s="516"/>
      <c r="NGT70" s="516"/>
      <c r="NGU70" s="516"/>
      <c r="NGV70" s="516"/>
      <c r="NGW70" s="516"/>
      <c r="NGX70" s="516"/>
      <c r="NGY70" s="516"/>
      <c r="NGZ70" s="516"/>
      <c r="NHA70" s="516"/>
      <c r="NHB70" s="516"/>
      <c r="NHC70" s="516"/>
      <c r="NHD70" s="516"/>
      <c r="NHE70" s="516"/>
      <c r="NHF70" s="516"/>
      <c r="NHG70" s="516"/>
      <c r="NHH70" s="516"/>
      <c r="NHI70" s="516"/>
      <c r="NHJ70" s="516"/>
      <c r="NHK70" s="516"/>
      <c r="NHL70" s="516"/>
      <c r="NHM70" s="516"/>
      <c r="NHN70" s="516"/>
      <c r="NHO70" s="516"/>
      <c r="NHP70" s="516"/>
      <c r="NHQ70" s="516"/>
      <c r="NHR70" s="516"/>
      <c r="NHS70" s="516"/>
      <c r="NHT70" s="516"/>
      <c r="NHU70" s="516"/>
      <c r="NHV70" s="516"/>
      <c r="NHW70" s="516"/>
      <c r="NHX70" s="516"/>
      <c r="NHY70" s="516"/>
      <c r="NHZ70" s="516"/>
      <c r="NIA70" s="516"/>
      <c r="NIB70" s="516"/>
      <c r="NIC70" s="516"/>
      <c r="NID70" s="516"/>
      <c r="NIE70" s="516"/>
      <c r="NIF70" s="516"/>
      <c r="NIG70" s="516"/>
      <c r="NIH70" s="516"/>
      <c r="NII70" s="516"/>
      <c r="NIJ70" s="516"/>
      <c r="NIK70" s="516"/>
      <c r="NIL70" s="516"/>
      <c r="NIM70" s="516"/>
      <c r="NIN70" s="516"/>
      <c r="NIO70" s="516"/>
      <c r="NIP70" s="516"/>
      <c r="NIQ70" s="516"/>
      <c r="NIR70" s="516"/>
      <c r="NIS70" s="516"/>
      <c r="NIT70" s="516"/>
      <c r="NIU70" s="516"/>
      <c r="NIV70" s="516"/>
      <c r="NIW70" s="516"/>
      <c r="NIX70" s="516"/>
      <c r="NIY70" s="516"/>
      <c r="NIZ70" s="516"/>
      <c r="NJA70" s="516"/>
      <c r="NJB70" s="516"/>
      <c r="NJC70" s="516"/>
      <c r="NJD70" s="516"/>
      <c r="NJE70" s="516"/>
      <c r="NJF70" s="516"/>
      <c r="NJG70" s="516"/>
      <c r="NJH70" s="516"/>
      <c r="NJI70" s="516"/>
      <c r="NJJ70" s="516"/>
      <c r="NJK70" s="516"/>
      <c r="NJL70" s="516"/>
      <c r="NJM70" s="516"/>
      <c r="NJN70" s="516"/>
      <c r="NJO70" s="516"/>
      <c r="NJP70" s="516"/>
      <c r="NJQ70" s="516"/>
      <c r="NJR70" s="516"/>
      <c r="NJS70" s="516"/>
      <c r="NJT70" s="516"/>
      <c r="NJU70" s="516"/>
      <c r="NJV70" s="516"/>
      <c r="NJW70" s="516"/>
      <c r="NJX70" s="516"/>
      <c r="NJY70" s="516"/>
      <c r="NJZ70" s="516"/>
      <c r="NKA70" s="516"/>
      <c r="NKB70" s="516"/>
      <c r="NKC70" s="516"/>
      <c r="NKD70" s="516"/>
      <c r="NKE70" s="516"/>
      <c r="NKF70" s="516"/>
      <c r="NKG70" s="516"/>
      <c r="NKH70" s="516"/>
      <c r="NKI70" s="516"/>
      <c r="NKJ70" s="516"/>
      <c r="NKK70" s="516"/>
      <c r="NKL70" s="516"/>
      <c r="NKM70" s="516"/>
      <c r="NKN70" s="516"/>
      <c r="NKO70" s="516"/>
      <c r="NKP70" s="516"/>
      <c r="NKQ70" s="516"/>
      <c r="NKR70" s="516"/>
      <c r="NKS70" s="516"/>
      <c r="NKT70" s="516"/>
      <c r="NKU70" s="516"/>
      <c r="NKV70" s="516"/>
      <c r="NKW70" s="516"/>
      <c r="NKX70" s="516"/>
      <c r="NKY70" s="516"/>
      <c r="NKZ70" s="516"/>
      <c r="NLA70" s="516"/>
      <c r="NLB70" s="516"/>
      <c r="NLC70" s="516"/>
      <c r="NLD70" s="516"/>
      <c r="NLE70" s="516"/>
      <c r="NLF70" s="516"/>
      <c r="NLG70" s="516"/>
      <c r="NLH70" s="516"/>
      <c r="NLI70" s="516"/>
      <c r="NLJ70" s="516"/>
      <c r="NLK70" s="516"/>
      <c r="NLL70" s="516"/>
      <c r="NLM70" s="516"/>
      <c r="NLN70" s="516"/>
      <c r="NLO70" s="516"/>
      <c r="NLP70" s="516"/>
      <c r="NLQ70" s="516"/>
      <c r="NLR70" s="516"/>
      <c r="NLS70" s="516"/>
      <c r="NLT70" s="516"/>
      <c r="NLU70" s="516"/>
      <c r="NLV70" s="516"/>
      <c r="NLW70" s="516"/>
      <c r="NLX70" s="516"/>
      <c r="NLY70" s="516"/>
      <c r="NLZ70" s="516"/>
      <c r="NMA70" s="516"/>
      <c r="NMB70" s="516"/>
      <c r="NMC70" s="516"/>
      <c r="NMD70" s="516"/>
      <c r="NME70" s="516"/>
      <c r="NMF70" s="516"/>
      <c r="NMG70" s="516"/>
      <c r="NMH70" s="516"/>
      <c r="NMI70" s="516"/>
      <c r="NMJ70" s="516"/>
      <c r="NMK70" s="516"/>
      <c r="NML70" s="516"/>
      <c r="NMM70" s="516"/>
      <c r="NMN70" s="516"/>
      <c r="NMO70" s="516"/>
      <c r="NMP70" s="516"/>
      <c r="NMQ70" s="516"/>
      <c r="NMR70" s="516"/>
      <c r="NMS70" s="516"/>
      <c r="NMT70" s="516"/>
      <c r="NMU70" s="516"/>
      <c r="NMV70" s="516"/>
      <c r="NMW70" s="516"/>
      <c r="NMX70" s="516"/>
      <c r="NMY70" s="516"/>
      <c r="NMZ70" s="516"/>
      <c r="NNA70" s="516"/>
      <c r="NNB70" s="516"/>
      <c r="NNC70" s="516"/>
      <c r="NND70" s="516"/>
      <c r="NNE70" s="516"/>
      <c r="NNF70" s="516"/>
      <c r="NNG70" s="516"/>
      <c r="NNH70" s="516"/>
      <c r="NNI70" s="516"/>
      <c r="NNJ70" s="516"/>
      <c r="NNK70" s="516"/>
      <c r="NNL70" s="516"/>
      <c r="NNM70" s="516"/>
      <c r="NNN70" s="516"/>
      <c r="NNO70" s="516"/>
      <c r="NNP70" s="516"/>
      <c r="NNQ70" s="516"/>
      <c r="NNR70" s="516"/>
      <c r="NNS70" s="516"/>
      <c r="NNT70" s="516"/>
      <c r="NNU70" s="516"/>
      <c r="NNV70" s="516"/>
      <c r="NNW70" s="516"/>
      <c r="NNX70" s="516"/>
      <c r="NNY70" s="516"/>
      <c r="NNZ70" s="516"/>
      <c r="NOA70" s="516"/>
      <c r="NOB70" s="516"/>
      <c r="NOC70" s="516"/>
      <c r="NOD70" s="516"/>
      <c r="NOE70" s="516"/>
      <c r="NOF70" s="516"/>
      <c r="NOG70" s="516"/>
      <c r="NOH70" s="516"/>
      <c r="NOI70" s="516"/>
      <c r="NOJ70" s="516"/>
      <c r="NOK70" s="516"/>
      <c r="NOL70" s="516"/>
      <c r="NOM70" s="516"/>
      <c r="NON70" s="516"/>
      <c r="NOO70" s="516"/>
      <c r="NOP70" s="516"/>
      <c r="NOQ70" s="516"/>
      <c r="NOR70" s="516"/>
      <c r="NOS70" s="516"/>
      <c r="NOT70" s="516"/>
      <c r="NOU70" s="516"/>
      <c r="NOV70" s="516"/>
      <c r="NOW70" s="516"/>
      <c r="NOX70" s="516"/>
      <c r="NOY70" s="516"/>
      <c r="NOZ70" s="516"/>
      <c r="NPA70" s="516"/>
      <c r="NPB70" s="516"/>
      <c r="NPC70" s="516"/>
      <c r="NPD70" s="516"/>
      <c r="NPE70" s="516"/>
      <c r="NPF70" s="516"/>
      <c r="NPG70" s="516"/>
      <c r="NPH70" s="516"/>
      <c r="NPI70" s="516"/>
      <c r="NPJ70" s="516"/>
      <c r="NPK70" s="516"/>
      <c r="NPL70" s="516"/>
      <c r="NPM70" s="516"/>
      <c r="NPN70" s="516"/>
      <c r="NPO70" s="516"/>
      <c r="NPP70" s="516"/>
      <c r="NPQ70" s="516"/>
      <c r="NPR70" s="516"/>
      <c r="NPS70" s="516"/>
      <c r="NPT70" s="516"/>
      <c r="NPU70" s="516"/>
      <c r="NPV70" s="516"/>
      <c r="NPW70" s="516"/>
      <c r="NPX70" s="516"/>
      <c r="NPY70" s="516"/>
      <c r="NPZ70" s="516"/>
      <c r="NQA70" s="516"/>
      <c r="NQB70" s="516"/>
      <c r="NQC70" s="516"/>
      <c r="NQD70" s="516"/>
      <c r="NQE70" s="516"/>
      <c r="NQF70" s="516"/>
      <c r="NQG70" s="516"/>
      <c r="NQH70" s="516"/>
      <c r="NQI70" s="516"/>
      <c r="NQJ70" s="516"/>
      <c r="NQK70" s="516"/>
      <c r="NQL70" s="516"/>
      <c r="NQM70" s="516"/>
      <c r="NQN70" s="516"/>
      <c r="NQO70" s="516"/>
      <c r="NQP70" s="516"/>
      <c r="NQQ70" s="516"/>
      <c r="NQR70" s="516"/>
      <c r="NQS70" s="516"/>
      <c r="NQT70" s="516"/>
      <c r="NQU70" s="516"/>
      <c r="NQV70" s="516"/>
      <c r="NQW70" s="516"/>
      <c r="NQX70" s="516"/>
      <c r="NQY70" s="516"/>
      <c r="NQZ70" s="516"/>
      <c r="NRA70" s="516"/>
      <c r="NRB70" s="516"/>
      <c r="NRC70" s="516"/>
      <c r="NRD70" s="516"/>
      <c r="NRE70" s="516"/>
      <c r="NRF70" s="516"/>
      <c r="NRG70" s="516"/>
      <c r="NRH70" s="516"/>
      <c r="NRI70" s="516"/>
      <c r="NRJ70" s="516"/>
      <c r="NRK70" s="516"/>
      <c r="NRL70" s="516"/>
      <c r="NRM70" s="516"/>
      <c r="NRN70" s="516"/>
      <c r="NRO70" s="516"/>
      <c r="NRP70" s="516"/>
      <c r="NRQ70" s="516"/>
      <c r="NRR70" s="516"/>
      <c r="NRS70" s="516"/>
      <c r="NRT70" s="516"/>
      <c r="NRU70" s="516"/>
      <c r="NRV70" s="516"/>
      <c r="NRW70" s="516"/>
      <c r="NRX70" s="516"/>
      <c r="NRY70" s="516"/>
      <c r="NRZ70" s="516"/>
      <c r="NSA70" s="516"/>
      <c r="NSB70" s="516"/>
      <c r="NSC70" s="516"/>
      <c r="NSD70" s="516"/>
      <c r="NSE70" s="516"/>
      <c r="NSF70" s="516"/>
      <c r="NSG70" s="516"/>
      <c r="NSH70" s="516"/>
      <c r="NSI70" s="516"/>
      <c r="NSJ70" s="516"/>
      <c r="NSK70" s="516"/>
      <c r="NSL70" s="516"/>
      <c r="NSM70" s="516"/>
      <c r="NSN70" s="516"/>
      <c r="NSO70" s="516"/>
      <c r="NSP70" s="516"/>
      <c r="NSQ70" s="516"/>
      <c r="NSR70" s="516"/>
      <c r="NSS70" s="516"/>
      <c r="NST70" s="516"/>
      <c r="NSU70" s="516"/>
      <c r="NSV70" s="516"/>
      <c r="NSW70" s="516"/>
      <c r="NSX70" s="516"/>
      <c r="NSY70" s="516"/>
      <c r="NSZ70" s="516"/>
      <c r="NTA70" s="516"/>
      <c r="NTB70" s="516"/>
      <c r="NTC70" s="516"/>
      <c r="NTD70" s="516"/>
      <c r="NTE70" s="516"/>
      <c r="NTF70" s="516"/>
      <c r="NTG70" s="516"/>
      <c r="NTH70" s="516"/>
      <c r="NTI70" s="516"/>
      <c r="NTJ70" s="516"/>
      <c r="NTK70" s="516"/>
      <c r="NTL70" s="516"/>
      <c r="NTM70" s="516"/>
      <c r="NTN70" s="516"/>
      <c r="NTO70" s="516"/>
      <c r="NTP70" s="516"/>
      <c r="NTQ70" s="516"/>
      <c r="NTR70" s="516"/>
      <c r="NTS70" s="516"/>
      <c r="NTT70" s="516"/>
      <c r="NTU70" s="516"/>
      <c r="NTV70" s="516"/>
      <c r="NTW70" s="516"/>
      <c r="NTX70" s="516"/>
      <c r="NTY70" s="516"/>
      <c r="NTZ70" s="516"/>
      <c r="NUA70" s="516"/>
      <c r="NUB70" s="516"/>
      <c r="NUC70" s="516"/>
      <c r="NUD70" s="516"/>
      <c r="NUE70" s="516"/>
      <c r="NUF70" s="516"/>
      <c r="NUG70" s="516"/>
      <c r="NUH70" s="516"/>
      <c r="NUI70" s="516"/>
      <c r="NUJ70" s="516"/>
      <c r="NUK70" s="516"/>
      <c r="NUL70" s="516"/>
      <c r="NUM70" s="516"/>
      <c r="NUN70" s="516"/>
      <c r="NUO70" s="516"/>
      <c r="NUP70" s="516"/>
      <c r="NUQ70" s="516"/>
      <c r="NUR70" s="516"/>
      <c r="NUS70" s="516"/>
      <c r="NUT70" s="516"/>
      <c r="NUU70" s="516"/>
      <c r="NUV70" s="516"/>
      <c r="NUW70" s="516"/>
      <c r="NUX70" s="516"/>
      <c r="NUY70" s="516"/>
      <c r="NUZ70" s="516"/>
      <c r="NVA70" s="516"/>
      <c r="NVB70" s="516"/>
      <c r="NVC70" s="516"/>
      <c r="NVD70" s="516"/>
      <c r="NVE70" s="516"/>
      <c r="NVF70" s="516"/>
      <c r="NVG70" s="516"/>
      <c r="NVH70" s="516"/>
      <c r="NVI70" s="516"/>
      <c r="NVJ70" s="516"/>
      <c r="NVK70" s="516"/>
      <c r="NVL70" s="516"/>
      <c r="NVM70" s="516"/>
      <c r="NVN70" s="516"/>
      <c r="NVO70" s="516"/>
      <c r="NVP70" s="516"/>
      <c r="NVQ70" s="516"/>
      <c r="NVR70" s="516"/>
      <c r="NVS70" s="516"/>
      <c r="NVT70" s="516"/>
      <c r="NVU70" s="516"/>
      <c r="NVV70" s="516"/>
      <c r="NVW70" s="516"/>
      <c r="NVX70" s="516"/>
      <c r="NVY70" s="516"/>
      <c r="NVZ70" s="516"/>
      <c r="NWA70" s="516"/>
      <c r="NWB70" s="516"/>
      <c r="NWC70" s="516"/>
      <c r="NWD70" s="516"/>
      <c r="NWE70" s="516"/>
      <c r="NWF70" s="516"/>
      <c r="NWG70" s="516"/>
      <c r="NWH70" s="516"/>
      <c r="NWI70" s="516"/>
      <c r="NWJ70" s="516"/>
      <c r="NWK70" s="516"/>
      <c r="NWL70" s="516"/>
      <c r="NWM70" s="516"/>
      <c r="NWN70" s="516"/>
      <c r="NWO70" s="516"/>
      <c r="NWP70" s="516"/>
      <c r="NWQ70" s="516"/>
      <c r="NWR70" s="516"/>
      <c r="NWS70" s="516"/>
      <c r="NWT70" s="516"/>
      <c r="NWU70" s="516"/>
      <c r="NWV70" s="516"/>
      <c r="NWW70" s="516"/>
      <c r="NWX70" s="516"/>
      <c r="NWY70" s="516"/>
      <c r="NWZ70" s="516"/>
      <c r="NXA70" s="516"/>
      <c r="NXB70" s="516"/>
      <c r="NXC70" s="516"/>
      <c r="NXD70" s="516"/>
      <c r="NXE70" s="516"/>
      <c r="NXF70" s="516"/>
      <c r="NXG70" s="516"/>
      <c r="NXH70" s="516"/>
      <c r="NXI70" s="516"/>
      <c r="NXJ70" s="516"/>
      <c r="NXK70" s="516"/>
      <c r="NXL70" s="516"/>
      <c r="NXM70" s="516"/>
      <c r="NXN70" s="516"/>
      <c r="NXO70" s="516"/>
      <c r="NXP70" s="516"/>
      <c r="NXQ70" s="516"/>
      <c r="NXR70" s="516"/>
      <c r="NXS70" s="516"/>
      <c r="NXT70" s="516"/>
      <c r="NXU70" s="516"/>
      <c r="NXV70" s="516"/>
      <c r="NXW70" s="516"/>
      <c r="NXX70" s="516"/>
      <c r="NXY70" s="516"/>
      <c r="NXZ70" s="516"/>
      <c r="NYA70" s="516"/>
      <c r="NYB70" s="516"/>
      <c r="NYC70" s="516"/>
      <c r="NYD70" s="516"/>
      <c r="NYE70" s="516"/>
      <c r="NYF70" s="516"/>
      <c r="NYG70" s="516"/>
      <c r="NYH70" s="516"/>
      <c r="NYI70" s="516"/>
      <c r="NYJ70" s="516"/>
      <c r="NYK70" s="516"/>
      <c r="NYL70" s="516"/>
      <c r="NYM70" s="516"/>
      <c r="NYN70" s="516"/>
      <c r="NYO70" s="516"/>
      <c r="NYP70" s="516"/>
      <c r="NYQ70" s="516"/>
      <c r="NYR70" s="516"/>
      <c r="NYS70" s="516"/>
      <c r="NYT70" s="516"/>
      <c r="NYU70" s="516"/>
      <c r="NYV70" s="516"/>
      <c r="NYW70" s="516"/>
      <c r="NYX70" s="516"/>
      <c r="NYY70" s="516"/>
      <c r="NYZ70" s="516"/>
      <c r="NZA70" s="516"/>
      <c r="NZB70" s="516"/>
      <c r="NZC70" s="516"/>
      <c r="NZD70" s="516"/>
      <c r="NZE70" s="516"/>
      <c r="NZF70" s="516"/>
      <c r="NZG70" s="516"/>
      <c r="NZH70" s="516"/>
      <c r="NZI70" s="516"/>
      <c r="NZJ70" s="516"/>
      <c r="NZK70" s="516"/>
      <c r="NZL70" s="516"/>
      <c r="NZM70" s="516"/>
      <c r="NZN70" s="516"/>
      <c r="NZO70" s="516"/>
      <c r="NZP70" s="516"/>
      <c r="NZQ70" s="516"/>
      <c r="NZR70" s="516"/>
      <c r="NZS70" s="516"/>
      <c r="NZT70" s="516"/>
      <c r="NZU70" s="516"/>
      <c r="NZV70" s="516"/>
      <c r="NZW70" s="516"/>
      <c r="NZX70" s="516"/>
      <c r="NZY70" s="516"/>
      <c r="NZZ70" s="516"/>
      <c r="OAA70" s="516"/>
      <c r="OAB70" s="516"/>
      <c r="OAC70" s="516"/>
      <c r="OAD70" s="516"/>
      <c r="OAE70" s="516"/>
      <c r="OAF70" s="516"/>
      <c r="OAG70" s="516"/>
      <c r="OAH70" s="516"/>
      <c r="OAI70" s="516"/>
      <c r="OAJ70" s="516"/>
      <c r="OAK70" s="516"/>
      <c r="OAL70" s="516"/>
      <c r="OAM70" s="516"/>
      <c r="OAN70" s="516"/>
      <c r="OAO70" s="516"/>
      <c r="OAP70" s="516"/>
      <c r="OAQ70" s="516"/>
      <c r="OAR70" s="516"/>
      <c r="OAS70" s="516"/>
      <c r="OAT70" s="516"/>
      <c r="OAU70" s="516"/>
      <c r="OAV70" s="516"/>
      <c r="OAW70" s="516"/>
      <c r="OAX70" s="516"/>
      <c r="OAY70" s="516"/>
      <c r="OAZ70" s="516"/>
      <c r="OBA70" s="516"/>
      <c r="OBB70" s="516"/>
      <c r="OBC70" s="516"/>
      <c r="OBD70" s="516"/>
      <c r="OBE70" s="516"/>
      <c r="OBF70" s="516"/>
      <c r="OBG70" s="516"/>
      <c r="OBH70" s="516"/>
      <c r="OBI70" s="516"/>
      <c r="OBJ70" s="516"/>
      <c r="OBK70" s="516"/>
      <c r="OBL70" s="516"/>
      <c r="OBM70" s="516"/>
      <c r="OBN70" s="516"/>
      <c r="OBO70" s="516"/>
      <c r="OBP70" s="516"/>
      <c r="OBQ70" s="516"/>
      <c r="OBR70" s="516"/>
      <c r="OBS70" s="516"/>
      <c r="OBT70" s="516"/>
      <c r="OBU70" s="516"/>
      <c r="OBV70" s="516"/>
      <c r="OBW70" s="516"/>
      <c r="OBX70" s="516"/>
      <c r="OBY70" s="516"/>
      <c r="OBZ70" s="516"/>
      <c r="OCA70" s="516"/>
      <c r="OCB70" s="516"/>
      <c r="OCC70" s="516"/>
      <c r="OCD70" s="516"/>
      <c r="OCE70" s="516"/>
      <c r="OCF70" s="516"/>
      <c r="OCG70" s="516"/>
      <c r="OCH70" s="516"/>
      <c r="OCI70" s="516"/>
      <c r="OCJ70" s="516"/>
      <c r="OCK70" s="516"/>
      <c r="OCL70" s="516"/>
      <c r="OCM70" s="516"/>
      <c r="OCN70" s="516"/>
      <c r="OCO70" s="516"/>
      <c r="OCP70" s="516"/>
      <c r="OCQ70" s="516"/>
      <c r="OCR70" s="516"/>
      <c r="OCS70" s="516"/>
      <c r="OCT70" s="516"/>
      <c r="OCU70" s="516"/>
      <c r="OCV70" s="516"/>
      <c r="OCW70" s="516"/>
      <c r="OCX70" s="516"/>
      <c r="OCY70" s="516"/>
      <c r="OCZ70" s="516"/>
      <c r="ODA70" s="516"/>
      <c r="ODB70" s="516"/>
      <c r="ODC70" s="516"/>
      <c r="ODD70" s="516"/>
      <c r="ODE70" s="516"/>
      <c r="ODF70" s="516"/>
      <c r="ODG70" s="516"/>
      <c r="ODH70" s="516"/>
      <c r="ODI70" s="516"/>
      <c r="ODJ70" s="516"/>
      <c r="ODK70" s="516"/>
      <c r="ODL70" s="516"/>
      <c r="ODM70" s="516"/>
      <c r="ODN70" s="516"/>
      <c r="ODO70" s="516"/>
      <c r="ODP70" s="516"/>
      <c r="ODQ70" s="516"/>
      <c r="ODR70" s="516"/>
      <c r="ODS70" s="516"/>
      <c r="ODT70" s="516"/>
      <c r="ODU70" s="516"/>
      <c r="ODV70" s="516"/>
      <c r="ODW70" s="516"/>
      <c r="ODX70" s="516"/>
      <c r="ODY70" s="516"/>
      <c r="ODZ70" s="516"/>
      <c r="OEA70" s="516"/>
      <c r="OEB70" s="516"/>
      <c r="OEC70" s="516"/>
      <c r="OED70" s="516"/>
      <c r="OEE70" s="516"/>
      <c r="OEF70" s="516"/>
      <c r="OEG70" s="516"/>
      <c r="OEH70" s="516"/>
      <c r="OEI70" s="516"/>
      <c r="OEJ70" s="516"/>
      <c r="OEK70" s="516"/>
      <c r="OEL70" s="516"/>
      <c r="OEM70" s="516"/>
      <c r="OEN70" s="516"/>
      <c r="OEO70" s="516"/>
      <c r="OEP70" s="516"/>
      <c r="OEQ70" s="516"/>
      <c r="OER70" s="516"/>
      <c r="OES70" s="516"/>
      <c r="OET70" s="516"/>
      <c r="OEU70" s="516"/>
      <c r="OEV70" s="516"/>
      <c r="OEW70" s="516"/>
      <c r="OEX70" s="516"/>
      <c r="OEY70" s="516"/>
      <c r="OEZ70" s="516"/>
      <c r="OFA70" s="516"/>
      <c r="OFB70" s="516"/>
      <c r="OFC70" s="516"/>
      <c r="OFD70" s="516"/>
      <c r="OFE70" s="516"/>
      <c r="OFF70" s="516"/>
      <c r="OFG70" s="516"/>
      <c r="OFH70" s="516"/>
      <c r="OFI70" s="516"/>
      <c r="OFJ70" s="516"/>
      <c r="OFK70" s="516"/>
      <c r="OFL70" s="516"/>
      <c r="OFM70" s="516"/>
      <c r="OFN70" s="516"/>
      <c r="OFO70" s="516"/>
      <c r="OFP70" s="516"/>
      <c r="OFQ70" s="516"/>
      <c r="OFR70" s="516"/>
      <c r="OFS70" s="516"/>
      <c r="OFT70" s="516"/>
      <c r="OFU70" s="516"/>
      <c r="OFV70" s="516"/>
      <c r="OFW70" s="516"/>
      <c r="OFX70" s="516"/>
      <c r="OFY70" s="516"/>
      <c r="OFZ70" s="516"/>
      <c r="OGA70" s="516"/>
      <c r="OGB70" s="516"/>
      <c r="OGC70" s="516"/>
      <c r="OGD70" s="516"/>
      <c r="OGE70" s="516"/>
      <c r="OGF70" s="516"/>
      <c r="OGG70" s="516"/>
      <c r="OGH70" s="516"/>
      <c r="OGI70" s="516"/>
      <c r="OGJ70" s="516"/>
      <c r="OGK70" s="516"/>
      <c r="OGL70" s="516"/>
      <c r="OGM70" s="516"/>
      <c r="OGN70" s="516"/>
      <c r="OGO70" s="516"/>
      <c r="OGP70" s="516"/>
      <c r="OGQ70" s="516"/>
      <c r="OGR70" s="516"/>
      <c r="OGS70" s="516"/>
      <c r="OGT70" s="516"/>
      <c r="OGU70" s="516"/>
      <c r="OGV70" s="516"/>
      <c r="OGW70" s="516"/>
      <c r="OGX70" s="516"/>
      <c r="OGY70" s="516"/>
      <c r="OGZ70" s="516"/>
      <c r="OHA70" s="516"/>
      <c r="OHB70" s="516"/>
      <c r="OHC70" s="516"/>
      <c r="OHD70" s="516"/>
      <c r="OHE70" s="516"/>
      <c r="OHF70" s="516"/>
      <c r="OHG70" s="516"/>
      <c r="OHH70" s="516"/>
      <c r="OHI70" s="516"/>
      <c r="OHJ70" s="516"/>
      <c r="OHK70" s="516"/>
      <c r="OHL70" s="516"/>
      <c r="OHM70" s="516"/>
      <c r="OHN70" s="516"/>
      <c r="OHO70" s="516"/>
      <c r="OHP70" s="516"/>
      <c r="OHQ70" s="516"/>
      <c r="OHR70" s="516"/>
      <c r="OHS70" s="516"/>
      <c r="OHT70" s="516"/>
      <c r="OHU70" s="516"/>
      <c r="OHV70" s="516"/>
      <c r="OHW70" s="516"/>
      <c r="OHX70" s="516"/>
      <c r="OHY70" s="516"/>
      <c r="OHZ70" s="516"/>
      <c r="OIA70" s="516"/>
      <c r="OIB70" s="516"/>
      <c r="OIC70" s="516"/>
      <c r="OID70" s="516"/>
      <c r="OIE70" s="516"/>
      <c r="OIF70" s="516"/>
      <c r="OIG70" s="516"/>
      <c r="OIH70" s="516"/>
      <c r="OII70" s="516"/>
      <c r="OIJ70" s="516"/>
      <c r="OIK70" s="516"/>
      <c r="OIL70" s="516"/>
      <c r="OIM70" s="516"/>
      <c r="OIN70" s="516"/>
      <c r="OIO70" s="516"/>
      <c r="OIP70" s="516"/>
      <c r="OIQ70" s="516"/>
      <c r="OIR70" s="516"/>
      <c r="OIS70" s="516"/>
      <c r="OIT70" s="516"/>
      <c r="OIU70" s="516"/>
      <c r="OIV70" s="516"/>
      <c r="OIW70" s="516"/>
      <c r="OIX70" s="516"/>
      <c r="OIY70" s="516"/>
      <c r="OIZ70" s="516"/>
      <c r="OJA70" s="516"/>
      <c r="OJB70" s="516"/>
      <c r="OJC70" s="516"/>
      <c r="OJD70" s="516"/>
      <c r="OJE70" s="516"/>
      <c r="OJF70" s="516"/>
      <c r="OJG70" s="516"/>
      <c r="OJH70" s="516"/>
      <c r="OJI70" s="516"/>
      <c r="OJJ70" s="516"/>
      <c r="OJK70" s="516"/>
      <c r="OJL70" s="516"/>
      <c r="OJM70" s="516"/>
      <c r="OJN70" s="516"/>
      <c r="OJO70" s="516"/>
      <c r="OJP70" s="516"/>
      <c r="OJQ70" s="516"/>
      <c r="OJR70" s="516"/>
      <c r="OJS70" s="516"/>
      <c r="OJT70" s="516"/>
      <c r="OJU70" s="516"/>
      <c r="OJV70" s="516"/>
      <c r="OJW70" s="516"/>
      <c r="OJX70" s="516"/>
      <c r="OJY70" s="516"/>
      <c r="OJZ70" s="516"/>
      <c r="OKA70" s="516"/>
      <c r="OKB70" s="516"/>
      <c r="OKC70" s="516"/>
      <c r="OKD70" s="516"/>
      <c r="OKE70" s="516"/>
      <c r="OKF70" s="516"/>
      <c r="OKG70" s="516"/>
      <c r="OKH70" s="516"/>
      <c r="OKI70" s="516"/>
      <c r="OKJ70" s="516"/>
      <c r="OKK70" s="516"/>
      <c r="OKL70" s="516"/>
      <c r="OKM70" s="516"/>
      <c r="OKN70" s="516"/>
      <c r="OKO70" s="516"/>
      <c r="OKP70" s="516"/>
      <c r="OKQ70" s="516"/>
      <c r="OKR70" s="516"/>
      <c r="OKS70" s="516"/>
      <c r="OKT70" s="516"/>
      <c r="OKU70" s="516"/>
      <c r="OKV70" s="516"/>
      <c r="OKW70" s="516"/>
      <c r="OKX70" s="516"/>
      <c r="OKY70" s="516"/>
      <c r="OKZ70" s="516"/>
      <c r="OLA70" s="516"/>
      <c r="OLB70" s="516"/>
      <c r="OLC70" s="516"/>
      <c r="OLD70" s="516"/>
      <c r="OLE70" s="516"/>
      <c r="OLF70" s="516"/>
      <c r="OLG70" s="516"/>
      <c r="OLH70" s="516"/>
      <c r="OLI70" s="516"/>
      <c r="OLJ70" s="516"/>
      <c r="OLK70" s="516"/>
      <c r="OLL70" s="516"/>
      <c r="OLM70" s="516"/>
      <c r="OLN70" s="516"/>
      <c r="OLO70" s="516"/>
      <c r="OLP70" s="516"/>
      <c r="OLQ70" s="516"/>
      <c r="OLR70" s="516"/>
      <c r="OLS70" s="516"/>
      <c r="OLT70" s="516"/>
      <c r="OLU70" s="516"/>
      <c r="OLV70" s="516"/>
      <c r="OLW70" s="516"/>
      <c r="OLX70" s="516"/>
      <c r="OLY70" s="516"/>
      <c r="OLZ70" s="516"/>
      <c r="OMA70" s="516"/>
      <c r="OMB70" s="516"/>
      <c r="OMC70" s="516"/>
      <c r="OMD70" s="516"/>
      <c r="OME70" s="516"/>
      <c r="OMF70" s="516"/>
      <c r="OMG70" s="516"/>
      <c r="OMH70" s="516"/>
      <c r="OMI70" s="516"/>
      <c r="OMJ70" s="516"/>
      <c r="OMK70" s="516"/>
      <c r="OML70" s="516"/>
      <c r="OMM70" s="516"/>
      <c r="OMN70" s="516"/>
      <c r="OMO70" s="516"/>
      <c r="OMP70" s="516"/>
      <c r="OMQ70" s="516"/>
      <c r="OMR70" s="516"/>
      <c r="OMS70" s="516"/>
      <c r="OMT70" s="516"/>
      <c r="OMU70" s="516"/>
      <c r="OMV70" s="516"/>
      <c r="OMW70" s="516"/>
      <c r="OMX70" s="516"/>
      <c r="OMY70" s="516"/>
      <c r="OMZ70" s="516"/>
      <c r="ONA70" s="516"/>
      <c r="ONB70" s="516"/>
      <c r="ONC70" s="516"/>
      <c r="OND70" s="516"/>
      <c r="ONE70" s="516"/>
      <c r="ONF70" s="516"/>
      <c r="ONG70" s="516"/>
      <c r="ONH70" s="516"/>
      <c r="ONI70" s="516"/>
      <c r="ONJ70" s="516"/>
      <c r="ONK70" s="516"/>
      <c r="ONL70" s="516"/>
      <c r="ONM70" s="516"/>
      <c r="ONN70" s="516"/>
      <c r="ONO70" s="516"/>
      <c r="ONP70" s="516"/>
      <c r="ONQ70" s="516"/>
      <c r="ONR70" s="516"/>
      <c r="ONS70" s="516"/>
      <c r="ONT70" s="516"/>
      <c r="ONU70" s="516"/>
      <c r="ONV70" s="516"/>
      <c r="ONW70" s="516"/>
      <c r="ONX70" s="516"/>
      <c r="ONY70" s="516"/>
      <c r="ONZ70" s="516"/>
      <c r="OOA70" s="516"/>
      <c r="OOB70" s="516"/>
      <c r="OOC70" s="516"/>
      <c r="OOD70" s="516"/>
      <c r="OOE70" s="516"/>
      <c r="OOF70" s="516"/>
      <c r="OOG70" s="516"/>
      <c r="OOH70" s="516"/>
      <c r="OOI70" s="516"/>
      <c r="OOJ70" s="516"/>
      <c r="OOK70" s="516"/>
      <c r="OOL70" s="516"/>
      <c r="OOM70" s="516"/>
      <c r="OON70" s="516"/>
      <c r="OOO70" s="516"/>
      <c r="OOP70" s="516"/>
      <c r="OOQ70" s="516"/>
      <c r="OOR70" s="516"/>
      <c r="OOS70" s="516"/>
      <c r="OOT70" s="516"/>
      <c r="OOU70" s="516"/>
      <c r="OOV70" s="516"/>
      <c r="OOW70" s="516"/>
      <c r="OOX70" s="516"/>
      <c r="OOY70" s="516"/>
      <c r="OOZ70" s="516"/>
      <c r="OPA70" s="516"/>
      <c r="OPB70" s="516"/>
      <c r="OPC70" s="516"/>
      <c r="OPD70" s="516"/>
      <c r="OPE70" s="516"/>
      <c r="OPF70" s="516"/>
      <c r="OPG70" s="516"/>
      <c r="OPH70" s="516"/>
      <c r="OPI70" s="516"/>
      <c r="OPJ70" s="516"/>
      <c r="OPK70" s="516"/>
      <c r="OPL70" s="516"/>
      <c r="OPM70" s="516"/>
      <c r="OPN70" s="516"/>
      <c r="OPO70" s="516"/>
      <c r="OPP70" s="516"/>
      <c r="OPQ70" s="516"/>
      <c r="OPR70" s="516"/>
      <c r="OPS70" s="516"/>
      <c r="OPT70" s="516"/>
      <c r="OPU70" s="516"/>
      <c r="OPV70" s="516"/>
      <c r="OPW70" s="516"/>
      <c r="OPX70" s="516"/>
      <c r="OPY70" s="516"/>
      <c r="OPZ70" s="516"/>
      <c r="OQA70" s="516"/>
      <c r="OQB70" s="516"/>
      <c r="OQC70" s="516"/>
      <c r="OQD70" s="516"/>
      <c r="OQE70" s="516"/>
      <c r="OQF70" s="516"/>
      <c r="OQG70" s="516"/>
      <c r="OQH70" s="516"/>
      <c r="OQI70" s="516"/>
      <c r="OQJ70" s="516"/>
      <c r="OQK70" s="516"/>
      <c r="OQL70" s="516"/>
      <c r="OQM70" s="516"/>
      <c r="OQN70" s="516"/>
      <c r="OQO70" s="516"/>
      <c r="OQP70" s="516"/>
      <c r="OQQ70" s="516"/>
      <c r="OQR70" s="516"/>
      <c r="OQS70" s="516"/>
      <c r="OQT70" s="516"/>
      <c r="OQU70" s="516"/>
      <c r="OQV70" s="516"/>
      <c r="OQW70" s="516"/>
      <c r="OQX70" s="516"/>
      <c r="OQY70" s="516"/>
      <c r="OQZ70" s="516"/>
      <c r="ORA70" s="516"/>
      <c r="ORB70" s="516"/>
      <c r="ORC70" s="516"/>
      <c r="ORD70" s="516"/>
      <c r="ORE70" s="516"/>
      <c r="ORF70" s="516"/>
      <c r="ORG70" s="516"/>
      <c r="ORH70" s="516"/>
      <c r="ORI70" s="516"/>
      <c r="ORJ70" s="516"/>
      <c r="ORK70" s="516"/>
      <c r="ORL70" s="516"/>
      <c r="ORM70" s="516"/>
      <c r="ORN70" s="516"/>
      <c r="ORO70" s="516"/>
      <c r="ORP70" s="516"/>
      <c r="ORQ70" s="516"/>
      <c r="ORR70" s="516"/>
      <c r="ORS70" s="516"/>
      <c r="ORT70" s="516"/>
      <c r="ORU70" s="516"/>
      <c r="ORV70" s="516"/>
      <c r="ORW70" s="516"/>
      <c r="ORX70" s="516"/>
      <c r="ORY70" s="516"/>
      <c r="ORZ70" s="516"/>
      <c r="OSA70" s="516"/>
      <c r="OSB70" s="516"/>
      <c r="OSC70" s="516"/>
      <c r="OSD70" s="516"/>
      <c r="OSE70" s="516"/>
      <c r="OSF70" s="516"/>
      <c r="OSG70" s="516"/>
      <c r="OSH70" s="516"/>
      <c r="OSI70" s="516"/>
      <c r="OSJ70" s="516"/>
      <c r="OSK70" s="516"/>
      <c r="OSL70" s="516"/>
      <c r="OSM70" s="516"/>
      <c r="OSN70" s="516"/>
      <c r="OSO70" s="516"/>
      <c r="OSP70" s="516"/>
      <c r="OSQ70" s="516"/>
      <c r="OSR70" s="516"/>
      <c r="OSS70" s="516"/>
      <c r="OST70" s="516"/>
      <c r="OSU70" s="516"/>
      <c r="OSV70" s="516"/>
      <c r="OSW70" s="516"/>
      <c r="OSX70" s="516"/>
      <c r="OSY70" s="516"/>
      <c r="OSZ70" s="516"/>
      <c r="OTA70" s="516"/>
      <c r="OTB70" s="516"/>
      <c r="OTC70" s="516"/>
      <c r="OTD70" s="516"/>
      <c r="OTE70" s="516"/>
      <c r="OTF70" s="516"/>
      <c r="OTG70" s="516"/>
      <c r="OTH70" s="516"/>
      <c r="OTI70" s="516"/>
      <c r="OTJ70" s="516"/>
      <c r="OTK70" s="516"/>
      <c r="OTL70" s="516"/>
      <c r="OTM70" s="516"/>
      <c r="OTN70" s="516"/>
      <c r="OTO70" s="516"/>
      <c r="OTP70" s="516"/>
      <c r="OTQ70" s="516"/>
      <c r="OTR70" s="516"/>
      <c r="OTS70" s="516"/>
      <c r="OTT70" s="516"/>
      <c r="OTU70" s="516"/>
      <c r="OTV70" s="516"/>
      <c r="OTW70" s="516"/>
      <c r="OTX70" s="516"/>
      <c r="OTY70" s="516"/>
      <c r="OTZ70" s="516"/>
      <c r="OUA70" s="516"/>
      <c r="OUB70" s="516"/>
      <c r="OUC70" s="516"/>
      <c r="OUD70" s="516"/>
      <c r="OUE70" s="516"/>
      <c r="OUF70" s="516"/>
      <c r="OUG70" s="516"/>
      <c r="OUH70" s="516"/>
      <c r="OUI70" s="516"/>
      <c r="OUJ70" s="516"/>
      <c r="OUK70" s="516"/>
      <c r="OUL70" s="516"/>
      <c r="OUM70" s="516"/>
      <c r="OUN70" s="516"/>
      <c r="OUO70" s="516"/>
      <c r="OUP70" s="516"/>
      <c r="OUQ70" s="516"/>
      <c r="OUR70" s="516"/>
      <c r="OUS70" s="516"/>
      <c r="OUT70" s="516"/>
      <c r="OUU70" s="516"/>
      <c r="OUV70" s="516"/>
      <c r="OUW70" s="516"/>
      <c r="OUX70" s="516"/>
      <c r="OUY70" s="516"/>
      <c r="OUZ70" s="516"/>
      <c r="OVA70" s="516"/>
      <c r="OVB70" s="516"/>
      <c r="OVC70" s="516"/>
      <c r="OVD70" s="516"/>
      <c r="OVE70" s="516"/>
      <c r="OVF70" s="516"/>
      <c r="OVG70" s="516"/>
      <c r="OVH70" s="516"/>
      <c r="OVI70" s="516"/>
      <c r="OVJ70" s="516"/>
      <c r="OVK70" s="516"/>
      <c r="OVL70" s="516"/>
      <c r="OVM70" s="516"/>
      <c r="OVN70" s="516"/>
      <c r="OVO70" s="516"/>
      <c r="OVP70" s="516"/>
      <c r="OVQ70" s="516"/>
      <c r="OVR70" s="516"/>
      <c r="OVS70" s="516"/>
      <c r="OVT70" s="516"/>
      <c r="OVU70" s="516"/>
      <c r="OVV70" s="516"/>
      <c r="OVW70" s="516"/>
      <c r="OVX70" s="516"/>
      <c r="OVY70" s="516"/>
      <c r="OVZ70" s="516"/>
      <c r="OWA70" s="516"/>
      <c r="OWB70" s="516"/>
      <c r="OWC70" s="516"/>
      <c r="OWD70" s="516"/>
      <c r="OWE70" s="516"/>
      <c r="OWF70" s="516"/>
      <c r="OWG70" s="516"/>
      <c r="OWH70" s="516"/>
      <c r="OWI70" s="516"/>
      <c r="OWJ70" s="516"/>
      <c r="OWK70" s="516"/>
      <c r="OWL70" s="516"/>
      <c r="OWM70" s="516"/>
      <c r="OWN70" s="516"/>
      <c r="OWO70" s="516"/>
      <c r="OWP70" s="516"/>
      <c r="OWQ70" s="516"/>
      <c r="OWR70" s="516"/>
      <c r="OWS70" s="516"/>
      <c r="OWT70" s="516"/>
      <c r="OWU70" s="516"/>
      <c r="OWV70" s="516"/>
      <c r="OWW70" s="516"/>
      <c r="OWX70" s="516"/>
      <c r="OWY70" s="516"/>
      <c r="OWZ70" s="516"/>
      <c r="OXA70" s="516"/>
      <c r="OXB70" s="516"/>
      <c r="OXC70" s="516"/>
      <c r="OXD70" s="516"/>
      <c r="OXE70" s="516"/>
      <c r="OXF70" s="516"/>
      <c r="OXG70" s="516"/>
      <c r="OXH70" s="516"/>
      <c r="OXI70" s="516"/>
      <c r="OXJ70" s="516"/>
      <c r="OXK70" s="516"/>
      <c r="OXL70" s="516"/>
      <c r="OXM70" s="516"/>
      <c r="OXN70" s="516"/>
      <c r="OXO70" s="516"/>
      <c r="OXP70" s="516"/>
      <c r="OXQ70" s="516"/>
      <c r="OXR70" s="516"/>
      <c r="OXS70" s="516"/>
      <c r="OXT70" s="516"/>
      <c r="OXU70" s="516"/>
      <c r="OXV70" s="516"/>
      <c r="OXW70" s="516"/>
      <c r="OXX70" s="516"/>
      <c r="OXY70" s="516"/>
      <c r="OXZ70" s="516"/>
      <c r="OYA70" s="516"/>
      <c r="OYB70" s="516"/>
      <c r="OYC70" s="516"/>
      <c r="OYD70" s="516"/>
      <c r="OYE70" s="516"/>
      <c r="OYF70" s="516"/>
      <c r="OYG70" s="516"/>
      <c r="OYH70" s="516"/>
      <c r="OYI70" s="516"/>
      <c r="OYJ70" s="516"/>
      <c r="OYK70" s="516"/>
      <c r="OYL70" s="516"/>
      <c r="OYM70" s="516"/>
      <c r="OYN70" s="516"/>
      <c r="OYO70" s="516"/>
      <c r="OYP70" s="516"/>
      <c r="OYQ70" s="516"/>
      <c r="OYR70" s="516"/>
      <c r="OYS70" s="516"/>
      <c r="OYT70" s="516"/>
      <c r="OYU70" s="516"/>
      <c r="OYV70" s="516"/>
      <c r="OYW70" s="516"/>
      <c r="OYX70" s="516"/>
      <c r="OYY70" s="516"/>
      <c r="OYZ70" s="516"/>
      <c r="OZA70" s="516"/>
      <c r="OZB70" s="516"/>
      <c r="OZC70" s="516"/>
      <c r="OZD70" s="516"/>
      <c r="OZE70" s="516"/>
      <c r="OZF70" s="516"/>
      <c r="OZG70" s="516"/>
      <c r="OZH70" s="516"/>
      <c r="OZI70" s="516"/>
      <c r="OZJ70" s="516"/>
      <c r="OZK70" s="516"/>
      <c r="OZL70" s="516"/>
      <c r="OZM70" s="516"/>
      <c r="OZN70" s="516"/>
      <c r="OZO70" s="516"/>
      <c r="OZP70" s="516"/>
      <c r="OZQ70" s="516"/>
      <c r="OZR70" s="516"/>
      <c r="OZS70" s="516"/>
      <c r="OZT70" s="516"/>
      <c r="OZU70" s="516"/>
      <c r="OZV70" s="516"/>
      <c r="OZW70" s="516"/>
      <c r="OZX70" s="516"/>
      <c r="OZY70" s="516"/>
      <c r="OZZ70" s="516"/>
      <c r="PAA70" s="516"/>
      <c r="PAB70" s="516"/>
      <c r="PAC70" s="516"/>
      <c r="PAD70" s="516"/>
      <c r="PAE70" s="516"/>
      <c r="PAF70" s="516"/>
      <c r="PAG70" s="516"/>
      <c r="PAH70" s="516"/>
      <c r="PAI70" s="516"/>
      <c r="PAJ70" s="516"/>
      <c r="PAK70" s="516"/>
      <c r="PAL70" s="516"/>
      <c r="PAM70" s="516"/>
      <c r="PAN70" s="516"/>
      <c r="PAO70" s="516"/>
      <c r="PAP70" s="516"/>
      <c r="PAQ70" s="516"/>
      <c r="PAR70" s="516"/>
      <c r="PAS70" s="516"/>
      <c r="PAT70" s="516"/>
      <c r="PAU70" s="516"/>
      <c r="PAV70" s="516"/>
      <c r="PAW70" s="516"/>
      <c r="PAX70" s="516"/>
      <c r="PAY70" s="516"/>
      <c r="PAZ70" s="516"/>
      <c r="PBA70" s="516"/>
      <c r="PBB70" s="516"/>
      <c r="PBC70" s="516"/>
      <c r="PBD70" s="516"/>
      <c r="PBE70" s="516"/>
      <c r="PBF70" s="516"/>
      <c r="PBG70" s="516"/>
      <c r="PBH70" s="516"/>
      <c r="PBI70" s="516"/>
      <c r="PBJ70" s="516"/>
      <c r="PBK70" s="516"/>
      <c r="PBL70" s="516"/>
      <c r="PBM70" s="516"/>
      <c r="PBN70" s="516"/>
      <c r="PBO70" s="516"/>
      <c r="PBP70" s="516"/>
      <c r="PBQ70" s="516"/>
      <c r="PBR70" s="516"/>
      <c r="PBS70" s="516"/>
      <c r="PBT70" s="516"/>
      <c r="PBU70" s="516"/>
      <c r="PBV70" s="516"/>
      <c r="PBW70" s="516"/>
      <c r="PBX70" s="516"/>
      <c r="PBY70" s="516"/>
      <c r="PBZ70" s="516"/>
      <c r="PCA70" s="516"/>
      <c r="PCB70" s="516"/>
      <c r="PCC70" s="516"/>
      <c r="PCD70" s="516"/>
      <c r="PCE70" s="516"/>
      <c r="PCF70" s="516"/>
      <c r="PCG70" s="516"/>
      <c r="PCH70" s="516"/>
      <c r="PCI70" s="516"/>
      <c r="PCJ70" s="516"/>
      <c r="PCK70" s="516"/>
      <c r="PCL70" s="516"/>
      <c r="PCM70" s="516"/>
      <c r="PCN70" s="516"/>
      <c r="PCO70" s="516"/>
      <c r="PCP70" s="516"/>
      <c r="PCQ70" s="516"/>
      <c r="PCR70" s="516"/>
      <c r="PCS70" s="516"/>
      <c r="PCT70" s="516"/>
      <c r="PCU70" s="516"/>
      <c r="PCV70" s="516"/>
      <c r="PCW70" s="516"/>
      <c r="PCX70" s="516"/>
      <c r="PCY70" s="516"/>
      <c r="PCZ70" s="516"/>
      <c r="PDA70" s="516"/>
      <c r="PDB70" s="516"/>
      <c r="PDC70" s="516"/>
      <c r="PDD70" s="516"/>
      <c r="PDE70" s="516"/>
      <c r="PDF70" s="516"/>
      <c r="PDG70" s="516"/>
      <c r="PDH70" s="516"/>
      <c r="PDI70" s="516"/>
      <c r="PDJ70" s="516"/>
      <c r="PDK70" s="516"/>
      <c r="PDL70" s="516"/>
      <c r="PDM70" s="516"/>
      <c r="PDN70" s="516"/>
      <c r="PDO70" s="516"/>
      <c r="PDP70" s="516"/>
      <c r="PDQ70" s="516"/>
      <c r="PDR70" s="516"/>
      <c r="PDS70" s="516"/>
      <c r="PDT70" s="516"/>
      <c r="PDU70" s="516"/>
      <c r="PDV70" s="516"/>
      <c r="PDW70" s="516"/>
      <c r="PDX70" s="516"/>
      <c r="PDY70" s="516"/>
      <c r="PDZ70" s="516"/>
      <c r="PEA70" s="516"/>
      <c r="PEB70" s="516"/>
      <c r="PEC70" s="516"/>
      <c r="PED70" s="516"/>
      <c r="PEE70" s="516"/>
      <c r="PEF70" s="516"/>
      <c r="PEG70" s="516"/>
      <c r="PEH70" s="516"/>
      <c r="PEI70" s="516"/>
      <c r="PEJ70" s="516"/>
      <c r="PEK70" s="516"/>
      <c r="PEL70" s="516"/>
      <c r="PEM70" s="516"/>
      <c r="PEN70" s="516"/>
      <c r="PEO70" s="516"/>
      <c r="PEP70" s="516"/>
      <c r="PEQ70" s="516"/>
      <c r="PER70" s="516"/>
      <c r="PES70" s="516"/>
      <c r="PET70" s="516"/>
      <c r="PEU70" s="516"/>
      <c r="PEV70" s="516"/>
      <c r="PEW70" s="516"/>
      <c r="PEX70" s="516"/>
      <c r="PEY70" s="516"/>
      <c r="PEZ70" s="516"/>
      <c r="PFA70" s="516"/>
      <c r="PFB70" s="516"/>
      <c r="PFC70" s="516"/>
      <c r="PFD70" s="516"/>
      <c r="PFE70" s="516"/>
      <c r="PFF70" s="516"/>
      <c r="PFG70" s="516"/>
      <c r="PFH70" s="516"/>
      <c r="PFI70" s="516"/>
      <c r="PFJ70" s="516"/>
      <c r="PFK70" s="516"/>
      <c r="PFL70" s="516"/>
      <c r="PFM70" s="516"/>
      <c r="PFN70" s="516"/>
      <c r="PFO70" s="516"/>
      <c r="PFP70" s="516"/>
      <c r="PFQ70" s="516"/>
      <c r="PFR70" s="516"/>
      <c r="PFS70" s="516"/>
      <c r="PFT70" s="516"/>
      <c r="PFU70" s="516"/>
      <c r="PFV70" s="516"/>
      <c r="PFW70" s="516"/>
      <c r="PFX70" s="516"/>
      <c r="PFY70" s="516"/>
      <c r="PFZ70" s="516"/>
      <c r="PGA70" s="516"/>
      <c r="PGB70" s="516"/>
      <c r="PGC70" s="516"/>
      <c r="PGD70" s="516"/>
      <c r="PGE70" s="516"/>
      <c r="PGF70" s="516"/>
      <c r="PGG70" s="516"/>
      <c r="PGH70" s="516"/>
      <c r="PGI70" s="516"/>
      <c r="PGJ70" s="516"/>
      <c r="PGK70" s="516"/>
      <c r="PGL70" s="516"/>
      <c r="PGM70" s="516"/>
      <c r="PGN70" s="516"/>
      <c r="PGO70" s="516"/>
      <c r="PGP70" s="516"/>
      <c r="PGQ70" s="516"/>
      <c r="PGR70" s="516"/>
      <c r="PGS70" s="516"/>
      <c r="PGT70" s="516"/>
      <c r="PGU70" s="516"/>
      <c r="PGV70" s="516"/>
      <c r="PGW70" s="516"/>
      <c r="PGX70" s="516"/>
      <c r="PGY70" s="516"/>
      <c r="PGZ70" s="516"/>
      <c r="PHA70" s="516"/>
      <c r="PHB70" s="516"/>
      <c r="PHC70" s="516"/>
      <c r="PHD70" s="516"/>
      <c r="PHE70" s="516"/>
      <c r="PHF70" s="516"/>
      <c r="PHG70" s="516"/>
      <c r="PHH70" s="516"/>
      <c r="PHI70" s="516"/>
      <c r="PHJ70" s="516"/>
      <c r="PHK70" s="516"/>
      <c r="PHL70" s="516"/>
      <c r="PHM70" s="516"/>
      <c r="PHN70" s="516"/>
      <c r="PHO70" s="516"/>
      <c r="PHP70" s="516"/>
      <c r="PHQ70" s="516"/>
      <c r="PHR70" s="516"/>
      <c r="PHS70" s="516"/>
      <c r="PHT70" s="516"/>
      <c r="PHU70" s="516"/>
      <c r="PHV70" s="516"/>
      <c r="PHW70" s="516"/>
      <c r="PHX70" s="516"/>
      <c r="PHY70" s="516"/>
      <c r="PHZ70" s="516"/>
      <c r="PIA70" s="516"/>
      <c r="PIB70" s="516"/>
      <c r="PIC70" s="516"/>
      <c r="PID70" s="516"/>
      <c r="PIE70" s="516"/>
      <c r="PIF70" s="516"/>
      <c r="PIG70" s="516"/>
      <c r="PIH70" s="516"/>
      <c r="PII70" s="516"/>
      <c r="PIJ70" s="516"/>
      <c r="PIK70" s="516"/>
      <c r="PIL70" s="516"/>
      <c r="PIM70" s="516"/>
      <c r="PIN70" s="516"/>
      <c r="PIO70" s="516"/>
      <c r="PIP70" s="516"/>
      <c r="PIQ70" s="516"/>
      <c r="PIR70" s="516"/>
      <c r="PIS70" s="516"/>
      <c r="PIT70" s="516"/>
      <c r="PIU70" s="516"/>
      <c r="PIV70" s="516"/>
      <c r="PIW70" s="516"/>
      <c r="PIX70" s="516"/>
      <c r="PIY70" s="516"/>
      <c r="PIZ70" s="516"/>
      <c r="PJA70" s="516"/>
      <c r="PJB70" s="516"/>
      <c r="PJC70" s="516"/>
      <c r="PJD70" s="516"/>
      <c r="PJE70" s="516"/>
      <c r="PJF70" s="516"/>
      <c r="PJG70" s="516"/>
      <c r="PJH70" s="516"/>
      <c r="PJI70" s="516"/>
      <c r="PJJ70" s="516"/>
      <c r="PJK70" s="516"/>
      <c r="PJL70" s="516"/>
      <c r="PJM70" s="516"/>
      <c r="PJN70" s="516"/>
      <c r="PJO70" s="516"/>
      <c r="PJP70" s="516"/>
      <c r="PJQ70" s="516"/>
      <c r="PJR70" s="516"/>
      <c r="PJS70" s="516"/>
      <c r="PJT70" s="516"/>
      <c r="PJU70" s="516"/>
      <c r="PJV70" s="516"/>
      <c r="PJW70" s="516"/>
      <c r="PJX70" s="516"/>
      <c r="PJY70" s="516"/>
      <c r="PJZ70" s="516"/>
      <c r="PKA70" s="516"/>
      <c r="PKB70" s="516"/>
      <c r="PKC70" s="516"/>
      <c r="PKD70" s="516"/>
      <c r="PKE70" s="516"/>
      <c r="PKF70" s="516"/>
      <c r="PKG70" s="516"/>
      <c r="PKH70" s="516"/>
      <c r="PKI70" s="516"/>
      <c r="PKJ70" s="516"/>
      <c r="PKK70" s="516"/>
      <c r="PKL70" s="516"/>
      <c r="PKM70" s="516"/>
      <c r="PKN70" s="516"/>
      <c r="PKO70" s="516"/>
      <c r="PKP70" s="516"/>
      <c r="PKQ70" s="516"/>
      <c r="PKR70" s="516"/>
      <c r="PKS70" s="516"/>
      <c r="PKT70" s="516"/>
      <c r="PKU70" s="516"/>
      <c r="PKV70" s="516"/>
      <c r="PKW70" s="516"/>
      <c r="PKX70" s="516"/>
      <c r="PKY70" s="516"/>
      <c r="PKZ70" s="516"/>
      <c r="PLA70" s="516"/>
      <c r="PLB70" s="516"/>
      <c r="PLC70" s="516"/>
      <c r="PLD70" s="516"/>
      <c r="PLE70" s="516"/>
      <c r="PLF70" s="516"/>
      <c r="PLG70" s="516"/>
      <c r="PLH70" s="516"/>
      <c r="PLI70" s="516"/>
      <c r="PLJ70" s="516"/>
      <c r="PLK70" s="516"/>
      <c r="PLL70" s="516"/>
      <c r="PLM70" s="516"/>
      <c r="PLN70" s="516"/>
      <c r="PLO70" s="516"/>
      <c r="PLP70" s="516"/>
      <c r="PLQ70" s="516"/>
      <c r="PLR70" s="516"/>
      <c r="PLS70" s="516"/>
      <c r="PLT70" s="516"/>
      <c r="PLU70" s="516"/>
      <c r="PLV70" s="516"/>
      <c r="PLW70" s="516"/>
      <c r="PLX70" s="516"/>
      <c r="PLY70" s="516"/>
      <c r="PLZ70" s="516"/>
      <c r="PMA70" s="516"/>
      <c r="PMB70" s="516"/>
      <c r="PMC70" s="516"/>
      <c r="PMD70" s="516"/>
      <c r="PME70" s="516"/>
      <c r="PMF70" s="516"/>
      <c r="PMG70" s="516"/>
      <c r="PMH70" s="516"/>
      <c r="PMI70" s="516"/>
      <c r="PMJ70" s="516"/>
      <c r="PMK70" s="516"/>
      <c r="PML70" s="516"/>
      <c r="PMM70" s="516"/>
      <c r="PMN70" s="516"/>
      <c r="PMO70" s="516"/>
      <c r="PMP70" s="516"/>
      <c r="PMQ70" s="516"/>
      <c r="PMR70" s="516"/>
      <c r="PMS70" s="516"/>
      <c r="PMT70" s="516"/>
      <c r="PMU70" s="516"/>
      <c r="PMV70" s="516"/>
      <c r="PMW70" s="516"/>
      <c r="PMX70" s="516"/>
      <c r="PMY70" s="516"/>
      <c r="PMZ70" s="516"/>
      <c r="PNA70" s="516"/>
      <c r="PNB70" s="516"/>
      <c r="PNC70" s="516"/>
      <c r="PND70" s="516"/>
      <c r="PNE70" s="516"/>
      <c r="PNF70" s="516"/>
      <c r="PNG70" s="516"/>
      <c r="PNH70" s="516"/>
      <c r="PNI70" s="516"/>
      <c r="PNJ70" s="516"/>
      <c r="PNK70" s="516"/>
      <c r="PNL70" s="516"/>
      <c r="PNM70" s="516"/>
      <c r="PNN70" s="516"/>
      <c r="PNO70" s="516"/>
      <c r="PNP70" s="516"/>
      <c r="PNQ70" s="516"/>
      <c r="PNR70" s="516"/>
      <c r="PNS70" s="516"/>
      <c r="PNT70" s="516"/>
      <c r="PNU70" s="516"/>
      <c r="PNV70" s="516"/>
      <c r="PNW70" s="516"/>
      <c r="PNX70" s="516"/>
      <c r="PNY70" s="516"/>
      <c r="PNZ70" s="516"/>
      <c r="POA70" s="516"/>
      <c r="POB70" s="516"/>
      <c r="POC70" s="516"/>
      <c r="POD70" s="516"/>
      <c r="POE70" s="516"/>
      <c r="POF70" s="516"/>
      <c r="POG70" s="516"/>
      <c r="POH70" s="516"/>
      <c r="POI70" s="516"/>
      <c r="POJ70" s="516"/>
      <c r="POK70" s="516"/>
      <c r="POL70" s="516"/>
      <c r="POM70" s="516"/>
      <c r="PON70" s="516"/>
      <c r="POO70" s="516"/>
      <c r="POP70" s="516"/>
      <c r="POQ70" s="516"/>
      <c r="POR70" s="516"/>
      <c r="POS70" s="516"/>
      <c r="POT70" s="516"/>
      <c r="POU70" s="516"/>
      <c r="POV70" s="516"/>
      <c r="POW70" s="516"/>
      <c r="POX70" s="516"/>
      <c r="POY70" s="516"/>
      <c r="POZ70" s="516"/>
      <c r="PPA70" s="516"/>
      <c r="PPB70" s="516"/>
      <c r="PPC70" s="516"/>
      <c r="PPD70" s="516"/>
      <c r="PPE70" s="516"/>
      <c r="PPF70" s="516"/>
      <c r="PPG70" s="516"/>
      <c r="PPH70" s="516"/>
      <c r="PPI70" s="516"/>
      <c r="PPJ70" s="516"/>
      <c r="PPK70" s="516"/>
      <c r="PPL70" s="516"/>
      <c r="PPM70" s="516"/>
      <c r="PPN70" s="516"/>
      <c r="PPO70" s="516"/>
      <c r="PPP70" s="516"/>
      <c r="PPQ70" s="516"/>
      <c r="PPR70" s="516"/>
      <c r="PPS70" s="516"/>
      <c r="PPT70" s="516"/>
      <c r="PPU70" s="516"/>
      <c r="PPV70" s="516"/>
      <c r="PPW70" s="516"/>
      <c r="PPX70" s="516"/>
      <c r="PPY70" s="516"/>
      <c r="PPZ70" s="516"/>
      <c r="PQA70" s="516"/>
      <c r="PQB70" s="516"/>
      <c r="PQC70" s="516"/>
      <c r="PQD70" s="516"/>
      <c r="PQE70" s="516"/>
      <c r="PQF70" s="516"/>
      <c r="PQG70" s="516"/>
      <c r="PQH70" s="516"/>
      <c r="PQI70" s="516"/>
      <c r="PQJ70" s="516"/>
      <c r="PQK70" s="516"/>
      <c r="PQL70" s="516"/>
      <c r="PQM70" s="516"/>
      <c r="PQN70" s="516"/>
      <c r="PQO70" s="516"/>
      <c r="PQP70" s="516"/>
      <c r="PQQ70" s="516"/>
      <c r="PQR70" s="516"/>
      <c r="PQS70" s="516"/>
      <c r="PQT70" s="516"/>
      <c r="PQU70" s="516"/>
      <c r="PQV70" s="516"/>
      <c r="PQW70" s="516"/>
      <c r="PQX70" s="516"/>
      <c r="PQY70" s="516"/>
      <c r="PQZ70" s="516"/>
      <c r="PRA70" s="516"/>
      <c r="PRB70" s="516"/>
      <c r="PRC70" s="516"/>
      <c r="PRD70" s="516"/>
      <c r="PRE70" s="516"/>
      <c r="PRF70" s="516"/>
      <c r="PRG70" s="516"/>
      <c r="PRH70" s="516"/>
      <c r="PRI70" s="516"/>
      <c r="PRJ70" s="516"/>
      <c r="PRK70" s="516"/>
      <c r="PRL70" s="516"/>
      <c r="PRM70" s="516"/>
      <c r="PRN70" s="516"/>
      <c r="PRO70" s="516"/>
      <c r="PRP70" s="516"/>
      <c r="PRQ70" s="516"/>
      <c r="PRR70" s="516"/>
      <c r="PRS70" s="516"/>
      <c r="PRT70" s="516"/>
      <c r="PRU70" s="516"/>
      <c r="PRV70" s="516"/>
      <c r="PRW70" s="516"/>
      <c r="PRX70" s="516"/>
      <c r="PRY70" s="516"/>
      <c r="PRZ70" s="516"/>
      <c r="PSA70" s="516"/>
      <c r="PSB70" s="516"/>
      <c r="PSC70" s="516"/>
      <c r="PSD70" s="516"/>
      <c r="PSE70" s="516"/>
      <c r="PSF70" s="516"/>
      <c r="PSG70" s="516"/>
      <c r="PSH70" s="516"/>
      <c r="PSI70" s="516"/>
      <c r="PSJ70" s="516"/>
      <c r="PSK70" s="516"/>
      <c r="PSL70" s="516"/>
      <c r="PSM70" s="516"/>
      <c r="PSN70" s="516"/>
      <c r="PSO70" s="516"/>
      <c r="PSP70" s="516"/>
      <c r="PSQ70" s="516"/>
      <c r="PSR70" s="516"/>
      <c r="PSS70" s="516"/>
      <c r="PST70" s="516"/>
      <c r="PSU70" s="516"/>
      <c r="PSV70" s="516"/>
      <c r="PSW70" s="516"/>
      <c r="PSX70" s="516"/>
      <c r="PSY70" s="516"/>
      <c r="PSZ70" s="516"/>
      <c r="PTA70" s="516"/>
      <c r="PTB70" s="516"/>
      <c r="PTC70" s="516"/>
      <c r="PTD70" s="516"/>
      <c r="PTE70" s="516"/>
      <c r="PTF70" s="516"/>
      <c r="PTG70" s="516"/>
      <c r="PTH70" s="516"/>
      <c r="PTI70" s="516"/>
      <c r="PTJ70" s="516"/>
      <c r="PTK70" s="516"/>
      <c r="PTL70" s="516"/>
      <c r="PTM70" s="516"/>
      <c r="PTN70" s="516"/>
      <c r="PTO70" s="516"/>
      <c r="PTP70" s="516"/>
      <c r="PTQ70" s="516"/>
      <c r="PTR70" s="516"/>
      <c r="PTS70" s="516"/>
      <c r="PTT70" s="516"/>
      <c r="PTU70" s="516"/>
      <c r="PTV70" s="516"/>
      <c r="PTW70" s="516"/>
      <c r="PTX70" s="516"/>
      <c r="PTY70" s="516"/>
      <c r="PTZ70" s="516"/>
      <c r="PUA70" s="516"/>
      <c r="PUB70" s="516"/>
      <c r="PUC70" s="516"/>
      <c r="PUD70" s="516"/>
      <c r="PUE70" s="516"/>
      <c r="PUF70" s="516"/>
      <c r="PUG70" s="516"/>
      <c r="PUH70" s="516"/>
      <c r="PUI70" s="516"/>
      <c r="PUJ70" s="516"/>
      <c r="PUK70" s="516"/>
      <c r="PUL70" s="516"/>
      <c r="PUM70" s="516"/>
      <c r="PUN70" s="516"/>
      <c r="PUO70" s="516"/>
      <c r="PUP70" s="516"/>
      <c r="PUQ70" s="516"/>
      <c r="PUR70" s="516"/>
      <c r="PUS70" s="516"/>
      <c r="PUT70" s="516"/>
      <c r="PUU70" s="516"/>
      <c r="PUV70" s="516"/>
      <c r="PUW70" s="516"/>
      <c r="PUX70" s="516"/>
      <c r="PUY70" s="516"/>
      <c r="PUZ70" s="516"/>
      <c r="PVA70" s="516"/>
      <c r="PVB70" s="516"/>
      <c r="PVC70" s="516"/>
      <c r="PVD70" s="516"/>
      <c r="PVE70" s="516"/>
      <c r="PVF70" s="516"/>
      <c r="PVG70" s="516"/>
      <c r="PVH70" s="516"/>
      <c r="PVI70" s="516"/>
      <c r="PVJ70" s="516"/>
      <c r="PVK70" s="516"/>
      <c r="PVL70" s="516"/>
      <c r="PVM70" s="516"/>
      <c r="PVN70" s="516"/>
      <c r="PVO70" s="516"/>
      <c r="PVP70" s="516"/>
      <c r="PVQ70" s="516"/>
      <c r="PVR70" s="516"/>
      <c r="PVS70" s="516"/>
      <c r="PVT70" s="516"/>
      <c r="PVU70" s="516"/>
      <c r="PVV70" s="516"/>
      <c r="PVW70" s="516"/>
      <c r="PVX70" s="516"/>
      <c r="PVY70" s="516"/>
      <c r="PVZ70" s="516"/>
      <c r="PWA70" s="516"/>
      <c r="PWB70" s="516"/>
      <c r="PWC70" s="516"/>
      <c r="PWD70" s="516"/>
      <c r="PWE70" s="516"/>
      <c r="PWF70" s="516"/>
      <c r="PWG70" s="516"/>
      <c r="PWH70" s="516"/>
      <c r="PWI70" s="516"/>
      <c r="PWJ70" s="516"/>
      <c r="PWK70" s="516"/>
      <c r="PWL70" s="516"/>
      <c r="PWM70" s="516"/>
      <c r="PWN70" s="516"/>
      <c r="PWO70" s="516"/>
      <c r="PWP70" s="516"/>
      <c r="PWQ70" s="516"/>
      <c r="PWR70" s="516"/>
      <c r="PWS70" s="516"/>
      <c r="PWT70" s="516"/>
      <c r="PWU70" s="516"/>
      <c r="PWV70" s="516"/>
      <c r="PWW70" s="516"/>
      <c r="PWX70" s="516"/>
      <c r="PWY70" s="516"/>
      <c r="PWZ70" s="516"/>
      <c r="PXA70" s="516"/>
      <c r="PXB70" s="516"/>
      <c r="PXC70" s="516"/>
      <c r="PXD70" s="516"/>
      <c r="PXE70" s="516"/>
      <c r="PXF70" s="516"/>
      <c r="PXG70" s="516"/>
      <c r="PXH70" s="516"/>
      <c r="PXI70" s="516"/>
      <c r="PXJ70" s="516"/>
      <c r="PXK70" s="516"/>
      <c r="PXL70" s="516"/>
      <c r="PXM70" s="516"/>
      <c r="PXN70" s="516"/>
      <c r="PXO70" s="516"/>
      <c r="PXP70" s="516"/>
      <c r="PXQ70" s="516"/>
      <c r="PXR70" s="516"/>
      <c r="PXS70" s="516"/>
      <c r="PXT70" s="516"/>
      <c r="PXU70" s="516"/>
      <c r="PXV70" s="516"/>
      <c r="PXW70" s="516"/>
      <c r="PXX70" s="516"/>
      <c r="PXY70" s="516"/>
      <c r="PXZ70" s="516"/>
      <c r="PYA70" s="516"/>
      <c r="PYB70" s="516"/>
      <c r="PYC70" s="516"/>
      <c r="PYD70" s="516"/>
      <c r="PYE70" s="516"/>
      <c r="PYF70" s="516"/>
      <c r="PYG70" s="516"/>
      <c r="PYH70" s="516"/>
      <c r="PYI70" s="516"/>
      <c r="PYJ70" s="516"/>
      <c r="PYK70" s="516"/>
      <c r="PYL70" s="516"/>
      <c r="PYM70" s="516"/>
      <c r="PYN70" s="516"/>
      <c r="PYO70" s="516"/>
      <c r="PYP70" s="516"/>
      <c r="PYQ70" s="516"/>
      <c r="PYR70" s="516"/>
      <c r="PYS70" s="516"/>
      <c r="PYT70" s="516"/>
      <c r="PYU70" s="516"/>
      <c r="PYV70" s="516"/>
      <c r="PYW70" s="516"/>
      <c r="PYX70" s="516"/>
      <c r="PYY70" s="516"/>
      <c r="PYZ70" s="516"/>
      <c r="PZA70" s="516"/>
      <c r="PZB70" s="516"/>
      <c r="PZC70" s="516"/>
      <c r="PZD70" s="516"/>
      <c r="PZE70" s="516"/>
      <c r="PZF70" s="516"/>
      <c r="PZG70" s="516"/>
      <c r="PZH70" s="516"/>
      <c r="PZI70" s="516"/>
      <c r="PZJ70" s="516"/>
      <c r="PZK70" s="516"/>
      <c r="PZL70" s="516"/>
      <c r="PZM70" s="516"/>
      <c r="PZN70" s="516"/>
      <c r="PZO70" s="516"/>
      <c r="PZP70" s="516"/>
      <c r="PZQ70" s="516"/>
      <c r="PZR70" s="516"/>
      <c r="PZS70" s="516"/>
      <c r="PZT70" s="516"/>
      <c r="PZU70" s="516"/>
      <c r="PZV70" s="516"/>
      <c r="PZW70" s="516"/>
      <c r="PZX70" s="516"/>
      <c r="PZY70" s="516"/>
      <c r="PZZ70" s="516"/>
      <c r="QAA70" s="516"/>
      <c r="QAB70" s="516"/>
      <c r="QAC70" s="516"/>
      <c r="QAD70" s="516"/>
      <c r="QAE70" s="516"/>
      <c r="QAF70" s="516"/>
      <c r="QAG70" s="516"/>
      <c r="QAH70" s="516"/>
      <c r="QAI70" s="516"/>
      <c r="QAJ70" s="516"/>
      <c r="QAK70" s="516"/>
      <c r="QAL70" s="516"/>
      <c r="QAM70" s="516"/>
      <c r="QAN70" s="516"/>
      <c r="QAO70" s="516"/>
      <c r="QAP70" s="516"/>
      <c r="QAQ70" s="516"/>
      <c r="QAR70" s="516"/>
      <c r="QAS70" s="516"/>
      <c r="QAT70" s="516"/>
      <c r="QAU70" s="516"/>
      <c r="QAV70" s="516"/>
      <c r="QAW70" s="516"/>
      <c r="QAX70" s="516"/>
      <c r="QAY70" s="516"/>
      <c r="QAZ70" s="516"/>
      <c r="QBA70" s="516"/>
      <c r="QBB70" s="516"/>
      <c r="QBC70" s="516"/>
      <c r="QBD70" s="516"/>
      <c r="QBE70" s="516"/>
      <c r="QBF70" s="516"/>
      <c r="QBG70" s="516"/>
      <c r="QBH70" s="516"/>
      <c r="QBI70" s="516"/>
      <c r="QBJ70" s="516"/>
      <c r="QBK70" s="516"/>
      <c r="QBL70" s="516"/>
      <c r="QBM70" s="516"/>
      <c r="QBN70" s="516"/>
      <c r="QBO70" s="516"/>
      <c r="QBP70" s="516"/>
      <c r="QBQ70" s="516"/>
      <c r="QBR70" s="516"/>
      <c r="QBS70" s="516"/>
      <c r="QBT70" s="516"/>
      <c r="QBU70" s="516"/>
      <c r="QBV70" s="516"/>
      <c r="QBW70" s="516"/>
      <c r="QBX70" s="516"/>
      <c r="QBY70" s="516"/>
      <c r="QBZ70" s="516"/>
      <c r="QCA70" s="516"/>
      <c r="QCB70" s="516"/>
      <c r="QCC70" s="516"/>
      <c r="QCD70" s="516"/>
      <c r="QCE70" s="516"/>
      <c r="QCF70" s="516"/>
      <c r="QCG70" s="516"/>
      <c r="QCH70" s="516"/>
      <c r="QCI70" s="516"/>
      <c r="QCJ70" s="516"/>
      <c r="QCK70" s="516"/>
      <c r="QCL70" s="516"/>
      <c r="QCM70" s="516"/>
      <c r="QCN70" s="516"/>
      <c r="QCO70" s="516"/>
      <c r="QCP70" s="516"/>
      <c r="QCQ70" s="516"/>
      <c r="QCR70" s="516"/>
      <c r="QCS70" s="516"/>
      <c r="QCT70" s="516"/>
      <c r="QCU70" s="516"/>
      <c r="QCV70" s="516"/>
      <c r="QCW70" s="516"/>
      <c r="QCX70" s="516"/>
      <c r="QCY70" s="516"/>
      <c r="QCZ70" s="516"/>
      <c r="QDA70" s="516"/>
      <c r="QDB70" s="516"/>
      <c r="QDC70" s="516"/>
      <c r="QDD70" s="516"/>
      <c r="QDE70" s="516"/>
      <c r="QDF70" s="516"/>
      <c r="QDG70" s="516"/>
      <c r="QDH70" s="516"/>
      <c r="QDI70" s="516"/>
      <c r="QDJ70" s="516"/>
      <c r="QDK70" s="516"/>
      <c r="QDL70" s="516"/>
      <c r="QDM70" s="516"/>
      <c r="QDN70" s="516"/>
      <c r="QDO70" s="516"/>
      <c r="QDP70" s="516"/>
      <c r="QDQ70" s="516"/>
      <c r="QDR70" s="516"/>
      <c r="QDS70" s="516"/>
      <c r="QDT70" s="516"/>
      <c r="QDU70" s="516"/>
      <c r="QDV70" s="516"/>
      <c r="QDW70" s="516"/>
      <c r="QDX70" s="516"/>
      <c r="QDY70" s="516"/>
      <c r="QDZ70" s="516"/>
      <c r="QEA70" s="516"/>
      <c r="QEB70" s="516"/>
      <c r="QEC70" s="516"/>
      <c r="QED70" s="516"/>
      <c r="QEE70" s="516"/>
      <c r="QEF70" s="516"/>
      <c r="QEG70" s="516"/>
      <c r="QEH70" s="516"/>
      <c r="QEI70" s="516"/>
      <c r="QEJ70" s="516"/>
      <c r="QEK70" s="516"/>
      <c r="QEL70" s="516"/>
      <c r="QEM70" s="516"/>
      <c r="QEN70" s="516"/>
      <c r="QEO70" s="516"/>
      <c r="QEP70" s="516"/>
      <c r="QEQ70" s="516"/>
      <c r="QER70" s="516"/>
      <c r="QES70" s="516"/>
      <c r="QET70" s="516"/>
      <c r="QEU70" s="516"/>
      <c r="QEV70" s="516"/>
      <c r="QEW70" s="516"/>
      <c r="QEX70" s="516"/>
      <c r="QEY70" s="516"/>
      <c r="QEZ70" s="516"/>
      <c r="QFA70" s="516"/>
      <c r="QFB70" s="516"/>
      <c r="QFC70" s="516"/>
      <c r="QFD70" s="516"/>
      <c r="QFE70" s="516"/>
      <c r="QFF70" s="516"/>
      <c r="QFG70" s="516"/>
      <c r="QFH70" s="516"/>
      <c r="QFI70" s="516"/>
      <c r="QFJ70" s="516"/>
      <c r="QFK70" s="516"/>
      <c r="QFL70" s="516"/>
      <c r="QFM70" s="516"/>
      <c r="QFN70" s="516"/>
      <c r="QFO70" s="516"/>
      <c r="QFP70" s="516"/>
      <c r="QFQ70" s="516"/>
      <c r="QFR70" s="516"/>
      <c r="QFS70" s="516"/>
      <c r="QFT70" s="516"/>
      <c r="QFU70" s="516"/>
      <c r="QFV70" s="516"/>
      <c r="QFW70" s="516"/>
      <c r="QFX70" s="516"/>
      <c r="QFY70" s="516"/>
      <c r="QFZ70" s="516"/>
      <c r="QGA70" s="516"/>
      <c r="QGB70" s="516"/>
      <c r="QGC70" s="516"/>
      <c r="QGD70" s="516"/>
      <c r="QGE70" s="516"/>
      <c r="QGF70" s="516"/>
      <c r="QGG70" s="516"/>
      <c r="QGH70" s="516"/>
      <c r="QGI70" s="516"/>
      <c r="QGJ70" s="516"/>
      <c r="QGK70" s="516"/>
      <c r="QGL70" s="516"/>
      <c r="QGM70" s="516"/>
      <c r="QGN70" s="516"/>
      <c r="QGO70" s="516"/>
      <c r="QGP70" s="516"/>
      <c r="QGQ70" s="516"/>
      <c r="QGR70" s="516"/>
      <c r="QGS70" s="516"/>
      <c r="QGT70" s="516"/>
      <c r="QGU70" s="516"/>
      <c r="QGV70" s="516"/>
      <c r="QGW70" s="516"/>
      <c r="QGX70" s="516"/>
      <c r="QGY70" s="516"/>
      <c r="QGZ70" s="516"/>
      <c r="QHA70" s="516"/>
      <c r="QHB70" s="516"/>
      <c r="QHC70" s="516"/>
      <c r="QHD70" s="516"/>
      <c r="QHE70" s="516"/>
      <c r="QHF70" s="516"/>
      <c r="QHG70" s="516"/>
      <c r="QHH70" s="516"/>
      <c r="QHI70" s="516"/>
      <c r="QHJ70" s="516"/>
      <c r="QHK70" s="516"/>
      <c r="QHL70" s="516"/>
      <c r="QHM70" s="516"/>
      <c r="QHN70" s="516"/>
      <c r="QHO70" s="516"/>
      <c r="QHP70" s="516"/>
      <c r="QHQ70" s="516"/>
      <c r="QHR70" s="516"/>
      <c r="QHS70" s="516"/>
      <c r="QHT70" s="516"/>
      <c r="QHU70" s="516"/>
      <c r="QHV70" s="516"/>
      <c r="QHW70" s="516"/>
      <c r="QHX70" s="516"/>
      <c r="QHY70" s="516"/>
      <c r="QHZ70" s="516"/>
      <c r="QIA70" s="516"/>
      <c r="QIB70" s="516"/>
      <c r="QIC70" s="516"/>
      <c r="QID70" s="516"/>
      <c r="QIE70" s="516"/>
      <c r="QIF70" s="516"/>
      <c r="QIG70" s="516"/>
      <c r="QIH70" s="516"/>
      <c r="QII70" s="516"/>
      <c r="QIJ70" s="516"/>
      <c r="QIK70" s="516"/>
      <c r="QIL70" s="516"/>
      <c r="QIM70" s="516"/>
      <c r="QIN70" s="516"/>
      <c r="QIO70" s="516"/>
      <c r="QIP70" s="516"/>
      <c r="QIQ70" s="516"/>
      <c r="QIR70" s="516"/>
      <c r="QIS70" s="516"/>
      <c r="QIT70" s="516"/>
      <c r="QIU70" s="516"/>
      <c r="QIV70" s="516"/>
      <c r="QIW70" s="516"/>
      <c r="QIX70" s="516"/>
      <c r="QIY70" s="516"/>
      <c r="QIZ70" s="516"/>
      <c r="QJA70" s="516"/>
      <c r="QJB70" s="516"/>
      <c r="QJC70" s="516"/>
      <c r="QJD70" s="516"/>
      <c r="QJE70" s="516"/>
      <c r="QJF70" s="516"/>
      <c r="QJG70" s="516"/>
      <c r="QJH70" s="516"/>
      <c r="QJI70" s="516"/>
      <c r="QJJ70" s="516"/>
      <c r="QJK70" s="516"/>
      <c r="QJL70" s="516"/>
      <c r="QJM70" s="516"/>
      <c r="QJN70" s="516"/>
      <c r="QJO70" s="516"/>
      <c r="QJP70" s="516"/>
      <c r="QJQ70" s="516"/>
      <c r="QJR70" s="516"/>
      <c r="QJS70" s="516"/>
      <c r="QJT70" s="516"/>
      <c r="QJU70" s="516"/>
      <c r="QJV70" s="516"/>
      <c r="QJW70" s="516"/>
      <c r="QJX70" s="516"/>
      <c r="QJY70" s="516"/>
      <c r="QJZ70" s="516"/>
      <c r="QKA70" s="516"/>
      <c r="QKB70" s="516"/>
      <c r="QKC70" s="516"/>
      <c r="QKD70" s="516"/>
      <c r="QKE70" s="516"/>
      <c r="QKF70" s="516"/>
      <c r="QKG70" s="516"/>
      <c r="QKH70" s="516"/>
      <c r="QKI70" s="516"/>
      <c r="QKJ70" s="516"/>
      <c r="QKK70" s="516"/>
      <c r="QKL70" s="516"/>
      <c r="QKM70" s="516"/>
      <c r="QKN70" s="516"/>
      <c r="QKO70" s="516"/>
      <c r="QKP70" s="516"/>
      <c r="QKQ70" s="516"/>
      <c r="QKR70" s="516"/>
      <c r="QKS70" s="516"/>
      <c r="QKT70" s="516"/>
      <c r="QKU70" s="516"/>
      <c r="QKV70" s="516"/>
      <c r="QKW70" s="516"/>
      <c r="QKX70" s="516"/>
      <c r="QKY70" s="516"/>
      <c r="QKZ70" s="516"/>
      <c r="QLA70" s="516"/>
      <c r="QLB70" s="516"/>
      <c r="QLC70" s="516"/>
      <c r="QLD70" s="516"/>
      <c r="QLE70" s="516"/>
      <c r="QLF70" s="516"/>
      <c r="QLG70" s="516"/>
      <c r="QLH70" s="516"/>
      <c r="QLI70" s="516"/>
      <c r="QLJ70" s="516"/>
      <c r="QLK70" s="516"/>
      <c r="QLL70" s="516"/>
      <c r="QLM70" s="516"/>
      <c r="QLN70" s="516"/>
      <c r="QLO70" s="516"/>
      <c r="QLP70" s="516"/>
      <c r="QLQ70" s="516"/>
      <c r="QLR70" s="516"/>
      <c r="QLS70" s="516"/>
      <c r="QLT70" s="516"/>
      <c r="QLU70" s="516"/>
      <c r="QLV70" s="516"/>
      <c r="QLW70" s="516"/>
      <c r="QLX70" s="516"/>
      <c r="QLY70" s="516"/>
      <c r="QLZ70" s="516"/>
      <c r="QMA70" s="516"/>
      <c r="QMB70" s="516"/>
      <c r="QMC70" s="516"/>
      <c r="QMD70" s="516"/>
      <c r="QME70" s="516"/>
      <c r="QMF70" s="516"/>
      <c r="QMG70" s="516"/>
      <c r="QMH70" s="516"/>
      <c r="QMI70" s="516"/>
      <c r="QMJ70" s="516"/>
      <c r="QMK70" s="516"/>
      <c r="QML70" s="516"/>
      <c r="QMM70" s="516"/>
      <c r="QMN70" s="516"/>
      <c r="QMO70" s="516"/>
      <c r="QMP70" s="516"/>
      <c r="QMQ70" s="516"/>
      <c r="QMR70" s="516"/>
      <c r="QMS70" s="516"/>
      <c r="QMT70" s="516"/>
      <c r="QMU70" s="516"/>
      <c r="QMV70" s="516"/>
      <c r="QMW70" s="516"/>
      <c r="QMX70" s="516"/>
      <c r="QMY70" s="516"/>
      <c r="QMZ70" s="516"/>
      <c r="QNA70" s="516"/>
      <c r="QNB70" s="516"/>
      <c r="QNC70" s="516"/>
      <c r="QND70" s="516"/>
      <c r="QNE70" s="516"/>
      <c r="QNF70" s="516"/>
      <c r="QNG70" s="516"/>
      <c r="QNH70" s="516"/>
      <c r="QNI70" s="516"/>
      <c r="QNJ70" s="516"/>
      <c r="QNK70" s="516"/>
      <c r="QNL70" s="516"/>
      <c r="QNM70" s="516"/>
      <c r="QNN70" s="516"/>
      <c r="QNO70" s="516"/>
      <c r="QNP70" s="516"/>
      <c r="QNQ70" s="516"/>
      <c r="QNR70" s="516"/>
      <c r="QNS70" s="516"/>
      <c r="QNT70" s="516"/>
      <c r="QNU70" s="516"/>
      <c r="QNV70" s="516"/>
      <c r="QNW70" s="516"/>
      <c r="QNX70" s="516"/>
      <c r="QNY70" s="516"/>
      <c r="QNZ70" s="516"/>
      <c r="QOA70" s="516"/>
      <c r="QOB70" s="516"/>
      <c r="QOC70" s="516"/>
      <c r="QOD70" s="516"/>
      <c r="QOE70" s="516"/>
      <c r="QOF70" s="516"/>
      <c r="QOG70" s="516"/>
      <c r="QOH70" s="516"/>
      <c r="QOI70" s="516"/>
      <c r="QOJ70" s="516"/>
      <c r="QOK70" s="516"/>
      <c r="QOL70" s="516"/>
      <c r="QOM70" s="516"/>
      <c r="QON70" s="516"/>
      <c r="QOO70" s="516"/>
      <c r="QOP70" s="516"/>
      <c r="QOQ70" s="516"/>
      <c r="QOR70" s="516"/>
      <c r="QOS70" s="516"/>
      <c r="QOT70" s="516"/>
      <c r="QOU70" s="516"/>
      <c r="QOV70" s="516"/>
      <c r="QOW70" s="516"/>
      <c r="QOX70" s="516"/>
      <c r="QOY70" s="516"/>
      <c r="QOZ70" s="516"/>
      <c r="QPA70" s="516"/>
      <c r="QPB70" s="516"/>
      <c r="QPC70" s="516"/>
      <c r="QPD70" s="516"/>
      <c r="QPE70" s="516"/>
      <c r="QPF70" s="516"/>
      <c r="QPG70" s="516"/>
      <c r="QPH70" s="516"/>
      <c r="QPI70" s="516"/>
      <c r="QPJ70" s="516"/>
      <c r="QPK70" s="516"/>
      <c r="QPL70" s="516"/>
      <c r="QPM70" s="516"/>
      <c r="QPN70" s="516"/>
      <c r="QPO70" s="516"/>
      <c r="QPP70" s="516"/>
      <c r="QPQ70" s="516"/>
      <c r="QPR70" s="516"/>
      <c r="QPS70" s="516"/>
      <c r="QPT70" s="516"/>
      <c r="QPU70" s="516"/>
      <c r="QPV70" s="516"/>
      <c r="QPW70" s="516"/>
      <c r="QPX70" s="516"/>
      <c r="QPY70" s="516"/>
      <c r="QPZ70" s="516"/>
      <c r="QQA70" s="516"/>
      <c r="QQB70" s="516"/>
      <c r="QQC70" s="516"/>
      <c r="QQD70" s="516"/>
      <c r="QQE70" s="516"/>
      <c r="QQF70" s="516"/>
      <c r="QQG70" s="516"/>
      <c r="QQH70" s="516"/>
      <c r="QQI70" s="516"/>
      <c r="QQJ70" s="516"/>
      <c r="QQK70" s="516"/>
      <c r="QQL70" s="516"/>
      <c r="QQM70" s="516"/>
      <c r="QQN70" s="516"/>
      <c r="QQO70" s="516"/>
      <c r="QQP70" s="516"/>
      <c r="QQQ70" s="516"/>
      <c r="QQR70" s="516"/>
      <c r="QQS70" s="516"/>
      <c r="QQT70" s="516"/>
      <c r="QQU70" s="516"/>
      <c r="QQV70" s="516"/>
      <c r="QQW70" s="516"/>
      <c r="QQX70" s="516"/>
      <c r="QQY70" s="516"/>
      <c r="QQZ70" s="516"/>
      <c r="QRA70" s="516"/>
      <c r="QRB70" s="516"/>
      <c r="QRC70" s="516"/>
      <c r="QRD70" s="516"/>
      <c r="QRE70" s="516"/>
      <c r="QRF70" s="516"/>
      <c r="QRG70" s="516"/>
      <c r="QRH70" s="516"/>
      <c r="QRI70" s="516"/>
      <c r="QRJ70" s="516"/>
      <c r="QRK70" s="516"/>
      <c r="QRL70" s="516"/>
      <c r="QRM70" s="516"/>
      <c r="QRN70" s="516"/>
      <c r="QRO70" s="516"/>
      <c r="QRP70" s="516"/>
      <c r="QRQ70" s="516"/>
      <c r="QRR70" s="516"/>
      <c r="QRS70" s="516"/>
      <c r="QRT70" s="516"/>
      <c r="QRU70" s="516"/>
      <c r="QRV70" s="516"/>
      <c r="QRW70" s="516"/>
      <c r="QRX70" s="516"/>
      <c r="QRY70" s="516"/>
      <c r="QRZ70" s="516"/>
      <c r="QSA70" s="516"/>
      <c r="QSB70" s="516"/>
      <c r="QSC70" s="516"/>
      <c r="QSD70" s="516"/>
      <c r="QSE70" s="516"/>
      <c r="QSF70" s="516"/>
      <c r="QSG70" s="516"/>
      <c r="QSH70" s="516"/>
      <c r="QSI70" s="516"/>
      <c r="QSJ70" s="516"/>
      <c r="QSK70" s="516"/>
      <c r="QSL70" s="516"/>
      <c r="QSM70" s="516"/>
      <c r="QSN70" s="516"/>
      <c r="QSO70" s="516"/>
      <c r="QSP70" s="516"/>
      <c r="QSQ70" s="516"/>
      <c r="QSR70" s="516"/>
      <c r="QSS70" s="516"/>
      <c r="QST70" s="516"/>
      <c r="QSU70" s="516"/>
      <c r="QSV70" s="516"/>
      <c r="QSW70" s="516"/>
      <c r="QSX70" s="516"/>
      <c r="QSY70" s="516"/>
      <c r="QSZ70" s="516"/>
      <c r="QTA70" s="516"/>
      <c r="QTB70" s="516"/>
      <c r="QTC70" s="516"/>
      <c r="QTD70" s="516"/>
      <c r="QTE70" s="516"/>
      <c r="QTF70" s="516"/>
      <c r="QTG70" s="516"/>
      <c r="QTH70" s="516"/>
      <c r="QTI70" s="516"/>
      <c r="QTJ70" s="516"/>
      <c r="QTK70" s="516"/>
      <c r="QTL70" s="516"/>
      <c r="QTM70" s="516"/>
      <c r="QTN70" s="516"/>
      <c r="QTO70" s="516"/>
      <c r="QTP70" s="516"/>
      <c r="QTQ70" s="516"/>
      <c r="QTR70" s="516"/>
      <c r="QTS70" s="516"/>
      <c r="QTT70" s="516"/>
      <c r="QTU70" s="516"/>
      <c r="QTV70" s="516"/>
      <c r="QTW70" s="516"/>
      <c r="QTX70" s="516"/>
      <c r="QTY70" s="516"/>
      <c r="QTZ70" s="516"/>
      <c r="QUA70" s="516"/>
      <c r="QUB70" s="516"/>
      <c r="QUC70" s="516"/>
      <c r="QUD70" s="516"/>
      <c r="QUE70" s="516"/>
      <c r="QUF70" s="516"/>
      <c r="QUG70" s="516"/>
      <c r="QUH70" s="516"/>
      <c r="QUI70" s="516"/>
      <c r="QUJ70" s="516"/>
      <c r="QUK70" s="516"/>
      <c r="QUL70" s="516"/>
      <c r="QUM70" s="516"/>
      <c r="QUN70" s="516"/>
      <c r="QUO70" s="516"/>
      <c r="QUP70" s="516"/>
      <c r="QUQ70" s="516"/>
      <c r="QUR70" s="516"/>
      <c r="QUS70" s="516"/>
      <c r="QUT70" s="516"/>
      <c r="QUU70" s="516"/>
      <c r="QUV70" s="516"/>
      <c r="QUW70" s="516"/>
      <c r="QUX70" s="516"/>
      <c r="QUY70" s="516"/>
      <c r="QUZ70" s="516"/>
      <c r="QVA70" s="516"/>
      <c r="QVB70" s="516"/>
      <c r="QVC70" s="516"/>
      <c r="QVD70" s="516"/>
      <c r="QVE70" s="516"/>
      <c r="QVF70" s="516"/>
      <c r="QVG70" s="516"/>
      <c r="QVH70" s="516"/>
      <c r="QVI70" s="516"/>
      <c r="QVJ70" s="516"/>
      <c r="QVK70" s="516"/>
      <c r="QVL70" s="516"/>
      <c r="QVM70" s="516"/>
      <c r="QVN70" s="516"/>
      <c r="QVO70" s="516"/>
      <c r="QVP70" s="516"/>
      <c r="QVQ70" s="516"/>
      <c r="QVR70" s="516"/>
      <c r="QVS70" s="516"/>
      <c r="QVT70" s="516"/>
      <c r="QVU70" s="516"/>
      <c r="QVV70" s="516"/>
      <c r="QVW70" s="516"/>
      <c r="QVX70" s="516"/>
      <c r="QVY70" s="516"/>
      <c r="QVZ70" s="516"/>
      <c r="QWA70" s="516"/>
      <c r="QWB70" s="516"/>
      <c r="QWC70" s="516"/>
      <c r="QWD70" s="516"/>
      <c r="QWE70" s="516"/>
      <c r="QWF70" s="516"/>
      <c r="QWG70" s="516"/>
      <c r="QWH70" s="516"/>
      <c r="QWI70" s="516"/>
      <c r="QWJ70" s="516"/>
      <c r="QWK70" s="516"/>
      <c r="QWL70" s="516"/>
      <c r="QWM70" s="516"/>
      <c r="QWN70" s="516"/>
      <c r="QWO70" s="516"/>
      <c r="QWP70" s="516"/>
      <c r="QWQ70" s="516"/>
      <c r="QWR70" s="516"/>
      <c r="QWS70" s="516"/>
      <c r="QWT70" s="516"/>
      <c r="QWU70" s="516"/>
      <c r="QWV70" s="516"/>
      <c r="QWW70" s="516"/>
      <c r="QWX70" s="516"/>
      <c r="QWY70" s="516"/>
      <c r="QWZ70" s="516"/>
      <c r="QXA70" s="516"/>
      <c r="QXB70" s="516"/>
      <c r="QXC70" s="516"/>
      <c r="QXD70" s="516"/>
      <c r="QXE70" s="516"/>
      <c r="QXF70" s="516"/>
      <c r="QXG70" s="516"/>
      <c r="QXH70" s="516"/>
      <c r="QXI70" s="516"/>
      <c r="QXJ70" s="516"/>
      <c r="QXK70" s="516"/>
      <c r="QXL70" s="516"/>
      <c r="QXM70" s="516"/>
      <c r="QXN70" s="516"/>
      <c r="QXO70" s="516"/>
      <c r="QXP70" s="516"/>
      <c r="QXQ70" s="516"/>
      <c r="QXR70" s="516"/>
      <c r="QXS70" s="516"/>
      <c r="QXT70" s="516"/>
      <c r="QXU70" s="516"/>
      <c r="QXV70" s="516"/>
      <c r="QXW70" s="516"/>
      <c r="QXX70" s="516"/>
      <c r="QXY70" s="516"/>
      <c r="QXZ70" s="516"/>
      <c r="QYA70" s="516"/>
      <c r="QYB70" s="516"/>
      <c r="QYC70" s="516"/>
      <c r="QYD70" s="516"/>
      <c r="QYE70" s="516"/>
      <c r="QYF70" s="516"/>
      <c r="QYG70" s="516"/>
      <c r="QYH70" s="516"/>
      <c r="QYI70" s="516"/>
      <c r="QYJ70" s="516"/>
      <c r="QYK70" s="516"/>
      <c r="QYL70" s="516"/>
      <c r="QYM70" s="516"/>
      <c r="QYN70" s="516"/>
      <c r="QYO70" s="516"/>
      <c r="QYP70" s="516"/>
      <c r="QYQ70" s="516"/>
      <c r="QYR70" s="516"/>
      <c r="QYS70" s="516"/>
      <c r="QYT70" s="516"/>
      <c r="QYU70" s="516"/>
      <c r="QYV70" s="516"/>
      <c r="QYW70" s="516"/>
      <c r="QYX70" s="516"/>
      <c r="QYY70" s="516"/>
      <c r="QYZ70" s="516"/>
      <c r="QZA70" s="516"/>
      <c r="QZB70" s="516"/>
      <c r="QZC70" s="516"/>
      <c r="QZD70" s="516"/>
      <c r="QZE70" s="516"/>
      <c r="QZF70" s="516"/>
      <c r="QZG70" s="516"/>
      <c r="QZH70" s="516"/>
      <c r="QZI70" s="516"/>
      <c r="QZJ70" s="516"/>
      <c r="QZK70" s="516"/>
      <c r="QZL70" s="516"/>
      <c r="QZM70" s="516"/>
      <c r="QZN70" s="516"/>
      <c r="QZO70" s="516"/>
      <c r="QZP70" s="516"/>
      <c r="QZQ70" s="516"/>
      <c r="QZR70" s="516"/>
      <c r="QZS70" s="516"/>
      <c r="QZT70" s="516"/>
      <c r="QZU70" s="516"/>
      <c r="QZV70" s="516"/>
      <c r="QZW70" s="516"/>
      <c r="QZX70" s="516"/>
      <c r="QZY70" s="516"/>
      <c r="QZZ70" s="516"/>
      <c r="RAA70" s="516"/>
      <c r="RAB70" s="516"/>
      <c r="RAC70" s="516"/>
      <c r="RAD70" s="516"/>
      <c r="RAE70" s="516"/>
      <c r="RAF70" s="516"/>
      <c r="RAG70" s="516"/>
      <c r="RAH70" s="516"/>
      <c r="RAI70" s="516"/>
      <c r="RAJ70" s="516"/>
      <c r="RAK70" s="516"/>
      <c r="RAL70" s="516"/>
      <c r="RAM70" s="516"/>
      <c r="RAN70" s="516"/>
      <c r="RAO70" s="516"/>
      <c r="RAP70" s="516"/>
      <c r="RAQ70" s="516"/>
      <c r="RAR70" s="516"/>
      <c r="RAS70" s="516"/>
      <c r="RAT70" s="516"/>
      <c r="RAU70" s="516"/>
      <c r="RAV70" s="516"/>
      <c r="RAW70" s="516"/>
      <c r="RAX70" s="516"/>
      <c r="RAY70" s="516"/>
      <c r="RAZ70" s="516"/>
      <c r="RBA70" s="516"/>
      <c r="RBB70" s="516"/>
      <c r="RBC70" s="516"/>
      <c r="RBD70" s="516"/>
      <c r="RBE70" s="516"/>
      <c r="RBF70" s="516"/>
      <c r="RBG70" s="516"/>
      <c r="RBH70" s="516"/>
      <c r="RBI70" s="516"/>
      <c r="RBJ70" s="516"/>
      <c r="RBK70" s="516"/>
      <c r="RBL70" s="516"/>
      <c r="RBM70" s="516"/>
      <c r="RBN70" s="516"/>
      <c r="RBO70" s="516"/>
      <c r="RBP70" s="516"/>
      <c r="RBQ70" s="516"/>
      <c r="RBR70" s="516"/>
      <c r="RBS70" s="516"/>
      <c r="RBT70" s="516"/>
      <c r="RBU70" s="516"/>
      <c r="RBV70" s="516"/>
      <c r="RBW70" s="516"/>
      <c r="RBX70" s="516"/>
      <c r="RBY70" s="516"/>
      <c r="RBZ70" s="516"/>
      <c r="RCA70" s="516"/>
      <c r="RCB70" s="516"/>
      <c r="RCC70" s="516"/>
      <c r="RCD70" s="516"/>
      <c r="RCE70" s="516"/>
      <c r="RCF70" s="516"/>
      <c r="RCG70" s="516"/>
      <c r="RCH70" s="516"/>
      <c r="RCI70" s="516"/>
      <c r="RCJ70" s="516"/>
      <c r="RCK70" s="516"/>
      <c r="RCL70" s="516"/>
      <c r="RCM70" s="516"/>
      <c r="RCN70" s="516"/>
      <c r="RCO70" s="516"/>
      <c r="RCP70" s="516"/>
      <c r="RCQ70" s="516"/>
      <c r="RCR70" s="516"/>
      <c r="RCS70" s="516"/>
      <c r="RCT70" s="516"/>
      <c r="RCU70" s="516"/>
      <c r="RCV70" s="516"/>
      <c r="RCW70" s="516"/>
      <c r="RCX70" s="516"/>
      <c r="RCY70" s="516"/>
      <c r="RCZ70" s="516"/>
      <c r="RDA70" s="516"/>
      <c r="RDB70" s="516"/>
      <c r="RDC70" s="516"/>
      <c r="RDD70" s="516"/>
      <c r="RDE70" s="516"/>
      <c r="RDF70" s="516"/>
      <c r="RDG70" s="516"/>
      <c r="RDH70" s="516"/>
      <c r="RDI70" s="516"/>
      <c r="RDJ70" s="516"/>
      <c r="RDK70" s="516"/>
      <c r="RDL70" s="516"/>
      <c r="RDM70" s="516"/>
      <c r="RDN70" s="516"/>
      <c r="RDO70" s="516"/>
      <c r="RDP70" s="516"/>
      <c r="RDQ70" s="516"/>
      <c r="RDR70" s="516"/>
      <c r="RDS70" s="516"/>
      <c r="RDT70" s="516"/>
      <c r="RDU70" s="516"/>
      <c r="RDV70" s="516"/>
      <c r="RDW70" s="516"/>
      <c r="RDX70" s="516"/>
      <c r="RDY70" s="516"/>
      <c r="RDZ70" s="516"/>
      <c r="REA70" s="516"/>
      <c r="REB70" s="516"/>
      <c r="REC70" s="516"/>
      <c r="RED70" s="516"/>
      <c r="REE70" s="516"/>
      <c r="REF70" s="516"/>
      <c r="REG70" s="516"/>
      <c r="REH70" s="516"/>
      <c r="REI70" s="516"/>
      <c r="REJ70" s="516"/>
      <c r="REK70" s="516"/>
      <c r="REL70" s="516"/>
      <c r="REM70" s="516"/>
      <c r="REN70" s="516"/>
      <c r="REO70" s="516"/>
      <c r="REP70" s="516"/>
      <c r="REQ70" s="516"/>
      <c r="RER70" s="516"/>
      <c r="RES70" s="516"/>
      <c r="RET70" s="516"/>
      <c r="REU70" s="516"/>
      <c r="REV70" s="516"/>
      <c r="REW70" s="516"/>
      <c r="REX70" s="516"/>
      <c r="REY70" s="516"/>
      <c r="REZ70" s="516"/>
      <c r="RFA70" s="516"/>
      <c r="RFB70" s="516"/>
      <c r="RFC70" s="516"/>
      <c r="RFD70" s="516"/>
      <c r="RFE70" s="516"/>
      <c r="RFF70" s="516"/>
      <c r="RFG70" s="516"/>
      <c r="RFH70" s="516"/>
      <c r="RFI70" s="516"/>
      <c r="RFJ70" s="516"/>
      <c r="RFK70" s="516"/>
      <c r="RFL70" s="516"/>
      <c r="RFM70" s="516"/>
      <c r="RFN70" s="516"/>
      <c r="RFO70" s="516"/>
      <c r="RFP70" s="516"/>
      <c r="RFQ70" s="516"/>
      <c r="RFR70" s="516"/>
      <c r="RFS70" s="516"/>
      <c r="RFT70" s="516"/>
      <c r="RFU70" s="516"/>
      <c r="RFV70" s="516"/>
      <c r="RFW70" s="516"/>
      <c r="RFX70" s="516"/>
      <c r="RFY70" s="516"/>
      <c r="RFZ70" s="516"/>
      <c r="RGA70" s="516"/>
      <c r="RGB70" s="516"/>
      <c r="RGC70" s="516"/>
      <c r="RGD70" s="516"/>
      <c r="RGE70" s="516"/>
      <c r="RGF70" s="516"/>
      <c r="RGG70" s="516"/>
      <c r="RGH70" s="516"/>
      <c r="RGI70" s="516"/>
      <c r="RGJ70" s="516"/>
      <c r="RGK70" s="516"/>
      <c r="RGL70" s="516"/>
      <c r="RGM70" s="516"/>
      <c r="RGN70" s="516"/>
      <c r="RGO70" s="516"/>
      <c r="RGP70" s="516"/>
      <c r="RGQ70" s="516"/>
      <c r="RGR70" s="516"/>
      <c r="RGS70" s="516"/>
      <c r="RGT70" s="516"/>
      <c r="RGU70" s="516"/>
      <c r="RGV70" s="516"/>
      <c r="RGW70" s="516"/>
      <c r="RGX70" s="516"/>
      <c r="RGY70" s="516"/>
      <c r="RGZ70" s="516"/>
      <c r="RHA70" s="516"/>
      <c r="RHB70" s="516"/>
      <c r="RHC70" s="516"/>
      <c r="RHD70" s="516"/>
      <c r="RHE70" s="516"/>
      <c r="RHF70" s="516"/>
      <c r="RHG70" s="516"/>
      <c r="RHH70" s="516"/>
      <c r="RHI70" s="516"/>
      <c r="RHJ70" s="516"/>
      <c r="RHK70" s="516"/>
      <c r="RHL70" s="516"/>
      <c r="RHM70" s="516"/>
      <c r="RHN70" s="516"/>
      <c r="RHO70" s="516"/>
      <c r="RHP70" s="516"/>
      <c r="RHQ70" s="516"/>
      <c r="RHR70" s="516"/>
      <c r="RHS70" s="516"/>
      <c r="RHT70" s="516"/>
      <c r="RHU70" s="516"/>
      <c r="RHV70" s="516"/>
      <c r="RHW70" s="516"/>
      <c r="RHX70" s="516"/>
      <c r="RHY70" s="516"/>
      <c r="RHZ70" s="516"/>
      <c r="RIA70" s="516"/>
      <c r="RIB70" s="516"/>
      <c r="RIC70" s="516"/>
      <c r="RID70" s="516"/>
      <c r="RIE70" s="516"/>
      <c r="RIF70" s="516"/>
      <c r="RIG70" s="516"/>
      <c r="RIH70" s="516"/>
      <c r="RII70" s="516"/>
      <c r="RIJ70" s="516"/>
      <c r="RIK70" s="516"/>
      <c r="RIL70" s="516"/>
      <c r="RIM70" s="516"/>
      <c r="RIN70" s="516"/>
      <c r="RIO70" s="516"/>
      <c r="RIP70" s="516"/>
      <c r="RIQ70" s="516"/>
      <c r="RIR70" s="516"/>
      <c r="RIS70" s="516"/>
      <c r="RIT70" s="516"/>
      <c r="RIU70" s="516"/>
      <c r="RIV70" s="516"/>
      <c r="RIW70" s="516"/>
      <c r="RIX70" s="516"/>
      <c r="RIY70" s="516"/>
      <c r="RIZ70" s="516"/>
      <c r="RJA70" s="516"/>
      <c r="RJB70" s="516"/>
      <c r="RJC70" s="516"/>
      <c r="RJD70" s="516"/>
      <c r="RJE70" s="516"/>
      <c r="RJF70" s="516"/>
      <c r="RJG70" s="516"/>
      <c r="RJH70" s="516"/>
      <c r="RJI70" s="516"/>
      <c r="RJJ70" s="516"/>
      <c r="RJK70" s="516"/>
      <c r="RJL70" s="516"/>
      <c r="RJM70" s="516"/>
      <c r="RJN70" s="516"/>
      <c r="RJO70" s="516"/>
      <c r="RJP70" s="516"/>
      <c r="RJQ70" s="516"/>
      <c r="RJR70" s="516"/>
      <c r="RJS70" s="516"/>
      <c r="RJT70" s="516"/>
      <c r="RJU70" s="516"/>
      <c r="RJV70" s="516"/>
      <c r="RJW70" s="516"/>
      <c r="RJX70" s="516"/>
      <c r="RJY70" s="516"/>
      <c r="RJZ70" s="516"/>
      <c r="RKA70" s="516"/>
      <c r="RKB70" s="516"/>
      <c r="RKC70" s="516"/>
      <c r="RKD70" s="516"/>
      <c r="RKE70" s="516"/>
      <c r="RKF70" s="516"/>
      <c r="RKG70" s="516"/>
      <c r="RKH70" s="516"/>
      <c r="RKI70" s="516"/>
      <c r="RKJ70" s="516"/>
      <c r="RKK70" s="516"/>
      <c r="RKL70" s="516"/>
      <c r="RKM70" s="516"/>
      <c r="RKN70" s="516"/>
      <c r="RKO70" s="516"/>
      <c r="RKP70" s="516"/>
      <c r="RKQ70" s="516"/>
      <c r="RKR70" s="516"/>
      <c r="RKS70" s="516"/>
      <c r="RKT70" s="516"/>
      <c r="RKU70" s="516"/>
      <c r="RKV70" s="516"/>
      <c r="RKW70" s="516"/>
      <c r="RKX70" s="516"/>
      <c r="RKY70" s="516"/>
      <c r="RKZ70" s="516"/>
      <c r="RLA70" s="516"/>
      <c r="RLB70" s="516"/>
      <c r="RLC70" s="516"/>
      <c r="RLD70" s="516"/>
      <c r="RLE70" s="516"/>
      <c r="RLF70" s="516"/>
      <c r="RLG70" s="516"/>
      <c r="RLH70" s="516"/>
      <c r="RLI70" s="516"/>
      <c r="RLJ70" s="516"/>
      <c r="RLK70" s="516"/>
      <c r="RLL70" s="516"/>
      <c r="RLM70" s="516"/>
      <c r="RLN70" s="516"/>
      <c r="RLO70" s="516"/>
      <c r="RLP70" s="516"/>
      <c r="RLQ70" s="516"/>
      <c r="RLR70" s="516"/>
      <c r="RLS70" s="516"/>
      <c r="RLT70" s="516"/>
      <c r="RLU70" s="516"/>
      <c r="RLV70" s="516"/>
      <c r="RLW70" s="516"/>
      <c r="RLX70" s="516"/>
      <c r="RLY70" s="516"/>
      <c r="RLZ70" s="516"/>
      <c r="RMA70" s="516"/>
      <c r="RMB70" s="516"/>
      <c r="RMC70" s="516"/>
      <c r="RMD70" s="516"/>
      <c r="RME70" s="516"/>
      <c r="RMF70" s="516"/>
      <c r="RMG70" s="516"/>
      <c r="RMH70" s="516"/>
      <c r="RMI70" s="516"/>
      <c r="RMJ70" s="516"/>
      <c r="RMK70" s="516"/>
      <c r="RML70" s="516"/>
      <c r="RMM70" s="516"/>
      <c r="RMN70" s="516"/>
      <c r="RMO70" s="516"/>
      <c r="RMP70" s="516"/>
      <c r="RMQ70" s="516"/>
      <c r="RMR70" s="516"/>
      <c r="RMS70" s="516"/>
      <c r="RMT70" s="516"/>
      <c r="RMU70" s="516"/>
      <c r="RMV70" s="516"/>
      <c r="RMW70" s="516"/>
      <c r="RMX70" s="516"/>
      <c r="RMY70" s="516"/>
      <c r="RMZ70" s="516"/>
      <c r="RNA70" s="516"/>
      <c r="RNB70" s="516"/>
      <c r="RNC70" s="516"/>
      <c r="RND70" s="516"/>
      <c r="RNE70" s="516"/>
      <c r="RNF70" s="516"/>
      <c r="RNG70" s="516"/>
      <c r="RNH70" s="516"/>
      <c r="RNI70" s="516"/>
      <c r="RNJ70" s="516"/>
      <c r="RNK70" s="516"/>
      <c r="RNL70" s="516"/>
      <c r="RNM70" s="516"/>
      <c r="RNN70" s="516"/>
      <c r="RNO70" s="516"/>
      <c r="RNP70" s="516"/>
      <c r="RNQ70" s="516"/>
      <c r="RNR70" s="516"/>
      <c r="RNS70" s="516"/>
      <c r="RNT70" s="516"/>
      <c r="RNU70" s="516"/>
      <c r="RNV70" s="516"/>
      <c r="RNW70" s="516"/>
      <c r="RNX70" s="516"/>
      <c r="RNY70" s="516"/>
      <c r="RNZ70" s="516"/>
      <c r="ROA70" s="516"/>
      <c r="ROB70" s="516"/>
      <c r="ROC70" s="516"/>
      <c r="ROD70" s="516"/>
      <c r="ROE70" s="516"/>
      <c r="ROF70" s="516"/>
      <c r="ROG70" s="516"/>
      <c r="ROH70" s="516"/>
      <c r="ROI70" s="516"/>
      <c r="ROJ70" s="516"/>
      <c r="ROK70" s="516"/>
      <c r="ROL70" s="516"/>
      <c r="ROM70" s="516"/>
      <c r="RON70" s="516"/>
      <c r="ROO70" s="516"/>
      <c r="ROP70" s="516"/>
      <c r="ROQ70" s="516"/>
      <c r="ROR70" s="516"/>
      <c r="ROS70" s="516"/>
      <c r="ROT70" s="516"/>
      <c r="ROU70" s="516"/>
      <c r="ROV70" s="516"/>
      <c r="ROW70" s="516"/>
      <c r="ROX70" s="516"/>
      <c r="ROY70" s="516"/>
      <c r="ROZ70" s="516"/>
      <c r="RPA70" s="516"/>
      <c r="RPB70" s="516"/>
      <c r="RPC70" s="516"/>
      <c r="RPD70" s="516"/>
      <c r="RPE70" s="516"/>
      <c r="RPF70" s="516"/>
      <c r="RPG70" s="516"/>
      <c r="RPH70" s="516"/>
      <c r="RPI70" s="516"/>
      <c r="RPJ70" s="516"/>
      <c r="RPK70" s="516"/>
      <c r="RPL70" s="516"/>
      <c r="RPM70" s="516"/>
      <c r="RPN70" s="516"/>
      <c r="RPO70" s="516"/>
      <c r="RPP70" s="516"/>
      <c r="RPQ70" s="516"/>
      <c r="RPR70" s="516"/>
      <c r="RPS70" s="516"/>
      <c r="RPT70" s="516"/>
      <c r="RPU70" s="516"/>
      <c r="RPV70" s="516"/>
      <c r="RPW70" s="516"/>
      <c r="RPX70" s="516"/>
      <c r="RPY70" s="516"/>
      <c r="RPZ70" s="516"/>
      <c r="RQA70" s="516"/>
      <c r="RQB70" s="516"/>
      <c r="RQC70" s="516"/>
      <c r="RQD70" s="516"/>
      <c r="RQE70" s="516"/>
      <c r="RQF70" s="516"/>
      <c r="RQG70" s="516"/>
      <c r="RQH70" s="516"/>
      <c r="RQI70" s="516"/>
      <c r="RQJ70" s="516"/>
      <c r="RQK70" s="516"/>
      <c r="RQL70" s="516"/>
      <c r="RQM70" s="516"/>
      <c r="RQN70" s="516"/>
      <c r="RQO70" s="516"/>
      <c r="RQP70" s="516"/>
      <c r="RQQ70" s="516"/>
      <c r="RQR70" s="516"/>
      <c r="RQS70" s="516"/>
      <c r="RQT70" s="516"/>
      <c r="RQU70" s="516"/>
      <c r="RQV70" s="516"/>
      <c r="RQW70" s="516"/>
      <c r="RQX70" s="516"/>
      <c r="RQY70" s="516"/>
      <c r="RQZ70" s="516"/>
      <c r="RRA70" s="516"/>
      <c r="RRB70" s="516"/>
      <c r="RRC70" s="516"/>
      <c r="RRD70" s="516"/>
      <c r="RRE70" s="516"/>
      <c r="RRF70" s="516"/>
      <c r="RRG70" s="516"/>
      <c r="RRH70" s="516"/>
      <c r="RRI70" s="516"/>
      <c r="RRJ70" s="516"/>
      <c r="RRK70" s="516"/>
      <c r="RRL70" s="516"/>
      <c r="RRM70" s="516"/>
      <c r="RRN70" s="516"/>
      <c r="RRO70" s="516"/>
      <c r="RRP70" s="516"/>
      <c r="RRQ70" s="516"/>
      <c r="RRR70" s="516"/>
      <c r="RRS70" s="516"/>
      <c r="RRT70" s="516"/>
      <c r="RRU70" s="516"/>
      <c r="RRV70" s="516"/>
      <c r="RRW70" s="516"/>
      <c r="RRX70" s="516"/>
      <c r="RRY70" s="516"/>
      <c r="RRZ70" s="516"/>
      <c r="RSA70" s="516"/>
      <c r="RSB70" s="516"/>
      <c r="RSC70" s="516"/>
      <c r="RSD70" s="516"/>
      <c r="RSE70" s="516"/>
      <c r="RSF70" s="516"/>
      <c r="RSG70" s="516"/>
      <c r="RSH70" s="516"/>
      <c r="RSI70" s="516"/>
      <c r="RSJ70" s="516"/>
      <c r="RSK70" s="516"/>
      <c r="RSL70" s="516"/>
      <c r="RSM70" s="516"/>
      <c r="RSN70" s="516"/>
      <c r="RSO70" s="516"/>
      <c r="RSP70" s="516"/>
      <c r="RSQ70" s="516"/>
      <c r="RSR70" s="516"/>
      <c r="RSS70" s="516"/>
      <c r="RST70" s="516"/>
      <c r="RSU70" s="516"/>
      <c r="RSV70" s="516"/>
      <c r="RSW70" s="516"/>
      <c r="RSX70" s="516"/>
      <c r="RSY70" s="516"/>
      <c r="RSZ70" s="516"/>
      <c r="RTA70" s="516"/>
      <c r="RTB70" s="516"/>
      <c r="RTC70" s="516"/>
      <c r="RTD70" s="516"/>
      <c r="RTE70" s="516"/>
      <c r="RTF70" s="516"/>
      <c r="RTG70" s="516"/>
      <c r="RTH70" s="516"/>
      <c r="RTI70" s="516"/>
      <c r="RTJ70" s="516"/>
      <c r="RTK70" s="516"/>
      <c r="RTL70" s="516"/>
      <c r="RTM70" s="516"/>
      <c r="RTN70" s="516"/>
      <c r="RTO70" s="516"/>
      <c r="RTP70" s="516"/>
      <c r="RTQ70" s="516"/>
      <c r="RTR70" s="516"/>
      <c r="RTS70" s="516"/>
      <c r="RTT70" s="516"/>
      <c r="RTU70" s="516"/>
      <c r="RTV70" s="516"/>
      <c r="RTW70" s="516"/>
      <c r="RTX70" s="516"/>
      <c r="RTY70" s="516"/>
      <c r="RTZ70" s="516"/>
      <c r="RUA70" s="516"/>
      <c r="RUB70" s="516"/>
      <c r="RUC70" s="516"/>
      <c r="RUD70" s="516"/>
      <c r="RUE70" s="516"/>
      <c r="RUF70" s="516"/>
      <c r="RUG70" s="516"/>
      <c r="RUH70" s="516"/>
      <c r="RUI70" s="516"/>
      <c r="RUJ70" s="516"/>
      <c r="RUK70" s="516"/>
      <c r="RUL70" s="516"/>
      <c r="RUM70" s="516"/>
      <c r="RUN70" s="516"/>
      <c r="RUO70" s="516"/>
      <c r="RUP70" s="516"/>
      <c r="RUQ70" s="516"/>
      <c r="RUR70" s="516"/>
      <c r="RUS70" s="516"/>
      <c r="RUT70" s="516"/>
      <c r="RUU70" s="516"/>
      <c r="RUV70" s="516"/>
      <c r="RUW70" s="516"/>
      <c r="RUX70" s="516"/>
      <c r="RUY70" s="516"/>
      <c r="RUZ70" s="516"/>
      <c r="RVA70" s="516"/>
      <c r="RVB70" s="516"/>
      <c r="RVC70" s="516"/>
      <c r="RVD70" s="516"/>
      <c r="RVE70" s="516"/>
      <c r="RVF70" s="516"/>
      <c r="RVG70" s="516"/>
      <c r="RVH70" s="516"/>
      <c r="RVI70" s="516"/>
      <c r="RVJ70" s="516"/>
      <c r="RVK70" s="516"/>
      <c r="RVL70" s="516"/>
      <c r="RVM70" s="516"/>
      <c r="RVN70" s="516"/>
      <c r="RVO70" s="516"/>
      <c r="RVP70" s="516"/>
      <c r="RVQ70" s="516"/>
      <c r="RVR70" s="516"/>
      <c r="RVS70" s="516"/>
      <c r="RVT70" s="516"/>
      <c r="RVU70" s="516"/>
      <c r="RVV70" s="516"/>
      <c r="RVW70" s="516"/>
      <c r="RVX70" s="516"/>
      <c r="RVY70" s="516"/>
      <c r="RVZ70" s="516"/>
      <c r="RWA70" s="516"/>
      <c r="RWB70" s="516"/>
      <c r="RWC70" s="516"/>
      <c r="RWD70" s="516"/>
      <c r="RWE70" s="516"/>
      <c r="RWF70" s="516"/>
      <c r="RWG70" s="516"/>
      <c r="RWH70" s="516"/>
      <c r="RWI70" s="516"/>
      <c r="RWJ70" s="516"/>
      <c r="RWK70" s="516"/>
      <c r="RWL70" s="516"/>
      <c r="RWM70" s="516"/>
      <c r="RWN70" s="516"/>
      <c r="RWO70" s="516"/>
      <c r="RWP70" s="516"/>
      <c r="RWQ70" s="516"/>
      <c r="RWR70" s="516"/>
      <c r="RWS70" s="516"/>
      <c r="RWT70" s="516"/>
      <c r="RWU70" s="516"/>
      <c r="RWV70" s="516"/>
      <c r="RWW70" s="516"/>
      <c r="RWX70" s="516"/>
      <c r="RWY70" s="516"/>
      <c r="RWZ70" s="516"/>
      <c r="RXA70" s="516"/>
      <c r="RXB70" s="516"/>
      <c r="RXC70" s="516"/>
      <c r="RXD70" s="516"/>
      <c r="RXE70" s="516"/>
      <c r="RXF70" s="516"/>
      <c r="RXG70" s="516"/>
      <c r="RXH70" s="516"/>
      <c r="RXI70" s="516"/>
      <c r="RXJ70" s="516"/>
      <c r="RXK70" s="516"/>
      <c r="RXL70" s="516"/>
      <c r="RXM70" s="516"/>
      <c r="RXN70" s="516"/>
      <c r="RXO70" s="516"/>
      <c r="RXP70" s="516"/>
      <c r="RXQ70" s="516"/>
      <c r="RXR70" s="516"/>
      <c r="RXS70" s="516"/>
      <c r="RXT70" s="516"/>
      <c r="RXU70" s="516"/>
      <c r="RXV70" s="516"/>
      <c r="RXW70" s="516"/>
      <c r="RXX70" s="516"/>
      <c r="RXY70" s="516"/>
      <c r="RXZ70" s="516"/>
      <c r="RYA70" s="516"/>
      <c r="RYB70" s="516"/>
      <c r="RYC70" s="516"/>
      <c r="RYD70" s="516"/>
      <c r="RYE70" s="516"/>
      <c r="RYF70" s="516"/>
      <c r="RYG70" s="516"/>
      <c r="RYH70" s="516"/>
      <c r="RYI70" s="516"/>
      <c r="RYJ70" s="516"/>
      <c r="RYK70" s="516"/>
      <c r="RYL70" s="516"/>
      <c r="RYM70" s="516"/>
      <c r="RYN70" s="516"/>
      <c r="RYO70" s="516"/>
      <c r="RYP70" s="516"/>
      <c r="RYQ70" s="516"/>
      <c r="RYR70" s="516"/>
      <c r="RYS70" s="516"/>
      <c r="RYT70" s="516"/>
      <c r="RYU70" s="516"/>
      <c r="RYV70" s="516"/>
      <c r="RYW70" s="516"/>
      <c r="RYX70" s="516"/>
      <c r="RYY70" s="516"/>
      <c r="RYZ70" s="516"/>
      <c r="RZA70" s="516"/>
      <c r="RZB70" s="516"/>
      <c r="RZC70" s="516"/>
      <c r="RZD70" s="516"/>
      <c r="RZE70" s="516"/>
      <c r="RZF70" s="516"/>
      <c r="RZG70" s="516"/>
      <c r="RZH70" s="516"/>
      <c r="RZI70" s="516"/>
      <c r="RZJ70" s="516"/>
      <c r="RZK70" s="516"/>
      <c r="RZL70" s="516"/>
      <c r="RZM70" s="516"/>
      <c r="RZN70" s="516"/>
      <c r="RZO70" s="516"/>
      <c r="RZP70" s="516"/>
      <c r="RZQ70" s="516"/>
      <c r="RZR70" s="516"/>
      <c r="RZS70" s="516"/>
      <c r="RZT70" s="516"/>
      <c r="RZU70" s="516"/>
      <c r="RZV70" s="516"/>
      <c r="RZW70" s="516"/>
      <c r="RZX70" s="516"/>
      <c r="RZY70" s="516"/>
      <c r="RZZ70" s="516"/>
      <c r="SAA70" s="516"/>
      <c r="SAB70" s="516"/>
      <c r="SAC70" s="516"/>
      <c r="SAD70" s="516"/>
      <c r="SAE70" s="516"/>
      <c r="SAF70" s="516"/>
      <c r="SAG70" s="516"/>
      <c r="SAH70" s="516"/>
      <c r="SAI70" s="516"/>
      <c r="SAJ70" s="516"/>
      <c r="SAK70" s="516"/>
      <c r="SAL70" s="516"/>
      <c r="SAM70" s="516"/>
      <c r="SAN70" s="516"/>
      <c r="SAO70" s="516"/>
      <c r="SAP70" s="516"/>
      <c r="SAQ70" s="516"/>
      <c r="SAR70" s="516"/>
      <c r="SAS70" s="516"/>
      <c r="SAT70" s="516"/>
      <c r="SAU70" s="516"/>
      <c r="SAV70" s="516"/>
      <c r="SAW70" s="516"/>
      <c r="SAX70" s="516"/>
      <c r="SAY70" s="516"/>
      <c r="SAZ70" s="516"/>
      <c r="SBA70" s="516"/>
      <c r="SBB70" s="516"/>
      <c r="SBC70" s="516"/>
      <c r="SBD70" s="516"/>
      <c r="SBE70" s="516"/>
      <c r="SBF70" s="516"/>
      <c r="SBG70" s="516"/>
      <c r="SBH70" s="516"/>
      <c r="SBI70" s="516"/>
      <c r="SBJ70" s="516"/>
      <c r="SBK70" s="516"/>
      <c r="SBL70" s="516"/>
      <c r="SBM70" s="516"/>
      <c r="SBN70" s="516"/>
      <c r="SBO70" s="516"/>
      <c r="SBP70" s="516"/>
      <c r="SBQ70" s="516"/>
      <c r="SBR70" s="516"/>
      <c r="SBS70" s="516"/>
      <c r="SBT70" s="516"/>
      <c r="SBU70" s="516"/>
      <c r="SBV70" s="516"/>
      <c r="SBW70" s="516"/>
      <c r="SBX70" s="516"/>
      <c r="SBY70" s="516"/>
      <c r="SBZ70" s="516"/>
      <c r="SCA70" s="516"/>
      <c r="SCB70" s="516"/>
      <c r="SCC70" s="516"/>
      <c r="SCD70" s="516"/>
      <c r="SCE70" s="516"/>
      <c r="SCF70" s="516"/>
      <c r="SCG70" s="516"/>
      <c r="SCH70" s="516"/>
      <c r="SCI70" s="516"/>
      <c r="SCJ70" s="516"/>
      <c r="SCK70" s="516"/>
      <c r="SCL70" s="516"/>
      <c r="SCM70" s="516"/>
      <c r="SCN70" s="516"/>
      <c r="SCO70" s="516"/>
      <c r="SCP70" s="516"/>
      <c r="SCQ70" s="516"/>
      <c r="SCR70" s="516"/>
      <c r="SCS70" s="516"/>
      <c r="SCT70" s="516"/>
      <c r="SCU70" s="516"/>
      <c r="SCV70" s="516"/>
      <c r="SCW70" s="516"/>
      <c r="SCX70" s="516"/>
      <c r="SCY70" s="516"/>
      <c r="SCZ70" s="516"/>
      <c r="SDA70" s="516"/>
      <c r="SDB70" s="516"/>
      <c r="SDC70" s="516"/>
      <c r="SDD70" s="516"/>
      <c r="SDE70" s="516"/>
      <c r="SDF70" s="516"/>
      <c r="SDG70" s="516"/>
      <c r="SDH70" s="516"/>
      <c r="SDI70" s="516"/>
      <c r="SDJ70" s="516"/>
      <c r="SDK70" s="516"/>
      <c r="SDL70" s="516"/>
      <c r="SDM70" s="516"/>
      <c r="SDN70" s="516"/>
      <c r="SDO70" s="516"/>
      <c r="SDP70" s="516"/>
      <c r="SDQ70" s="516"/>
      <c r="SDR70" s="516"/>
      <c r="SDS70" s="516"/>
      <c r="SDT70" s="516"/>
      <c r="SDU70" s="516"/>
      <c r="SDV70" s="516"/>
      <c r="SDW70" s="516"/>
      <c r="SDX70" s="516"/>
      <c r="SDY70" s="516"/>
      <c r="SDZ70" s="516"/>
      <c r="SEA70" s="516"/>
      <c r="SEB70" s="516"/>
      <c r="SEC70" s="516"/>
      <c r="SED70" s="516"/>
      <c r="SEE70" s="516"/>
      <c r="SEF70" s="516"/>
      <c r="SEG70" s="516"/>
      <c r="SEH70" s="516"/>
      <c r="SEI70" s="516"/>
      <c r="SEJ70" s="516"/>
      <c r="SEK70" s="516"/>
      <c r="SEL70" s="516"/>
      <c r="SEM70" s="516"/>
      <c r="SEN70" s="516"/>
      <c r="SEO70" s="516"/>
      <c r="SEP70" s="516"/>
      <c r="SEQ70" s="516"/>
      <c r="SER70" s="516"/>
      <c r="SES70" s="516"/>
      <c r="SET70" s="516"/>
      <c r="SEU70" s="516"/>
      <c r="SEV70" s="516"/>
      <c r="SEW70" s="516"/>
      <c r="SEX70" s="516"/>
      <c r="SEY70" s="516"/>
      <c r="SEZ70" s="516"/>
      <c r="SFA70" s="516"/>
      <c r="SFB70" s="516"/>
      <c r="SFC70" s="516"/>
      <c r="SFD70" s="516"/>
      <c r="SFE70" s="516"/>
      <c r="SFF70" s="516"/>
      <c r="SFG70" s="516"/>
      <c r="SFH70" s="516"/>
      <c r="SFI70" s="516"/>
      <c r="SFJ70" s="516"/>
      <c r="SFK70" s="516"/>
      <c r="SFL70" s="516"/>
      <c r="SFM70" s="516"/>
      <c r="SFN70" s="516"/>
      <c r="SFO70" s="516"/>
      <c r="SFP70" s="516"/>
      <c r="SFQ70" s="516"/>
      <c r="SFR70" s="516"/>
      <c r="SFS70" s="516"/>
      <c r="SFT70" s="516"/>
      <c r="SFU70" s="516"/>
      <c r="SFV70" s="516"/>
      <c r="SFW70" s="516"/>
      <c r="SFX70" s="516"/>
      <c r="SFY70" s="516"/>
      <c r="SFZ70" s="516"/>
      <c r="SGA70" s="516"/>
      <c r="SGB70" s="516"/>
      <c r="SGC70" s="516"/>
      <c r="SGD70" s="516"/>
      <c r="SGE70" s="516"/>
      <c r="SGF70" s="516"/>
      <c r="SGG70" s="516"/>
      <c r="SGH70" s="516"/>
      <c r="SGI70" s="516"/>
      <c r="SGJ70" s="516"/>
      <c r="SGK70" s="516"/>
      <c r="SGL70" s="516"/>
      <c r="SGM70" s="516"/>
      <c r="SGN70" s="516"/>
      <c r="SGO70" s="516"/>
      <c r="SGP70" s="516"/>
      <c r="SGQ70" s="516"/>
      <c r="SGR70" s="516"/>
      <c r="SGS70" s="516"/>
      <c r="SGT70" s="516"/>
      <c r="SGU70" s="516"/>
      <c r="SGV70" s="516"/>
      <c r="SGW70" s="516"/>
      <c r="SGX70" s="516"/>
      <c r="SGY70" s="516"/>
      <c r="SGZ70" s="516"/>
      <c r="SHA70" s="516"/>
      <c r="SHB70" s="516"/>
      <c r="SHC70" s="516"/>
      <c r="SHD70" s="516"/>
      <c r="SHE70" s="516"/>
      <c r="SHF70" s="516"/>
      <c r="SHG70" s="516"/>
      <c r="SHH70" s="516"/>
      <c r="SHI70" s="516"/>
      <c r="SHJ70" s="516"/>
      <c r="SHK70" s="516"/>
      <c r="SHL70" s="516"/>
      <c r="SHM70" s="516"/>
      <c r="SHN70" s="516"/>
      <c r="SHO70" s="516"/>
      <c r="SHP70" s="516"/>
      <c r="SHQ70" s="516"/>
      <c r="SHR70" s="516"/>
      <c r="SHS70" s="516"/>
      <c r="SHT70" s="516"/>
      <c r="SHU70" s="516"/>
      <c r="SHV70" s="516"/>
      <c r="SHW70" s="516"/>
      <c r="SHX70" s="516"/>
      <c r="SHY70" s="516"/>
      <c r="SHZ70" s="516"/>
      <c r="SIA70" s="516"/>
      <c r="SIB70" s="516"/>
      <c r="SIC70" s="516"/>
      <c r="SID70" s="516"/>
      <c r="SIE70" s="516"/>
      <c r="SIF70" s="516"/>
      <c r="SIG70" s="516"/>
      <c r="SIH70" s="516"/>
      <c r="SII70" s="516"/>
      <c r="SIJ70" s="516"/>
      <c r="SIK70" s="516"/>
      <c r="SIL70" s="516"/>
      <c r="SIM70" s="516"/>
      <c r="SIN70" s="516"/>
      <c r="SIO70" s="516"/>
      <c r="SIP70" s="516"/>
      <c r="SIQ70" s="516"/>
      <c r="SIR70" s="516"/>
      <c r="SIS70" s="516"/>
      <c r="SIT70" s="516"/>
      <c r="SIU70" s="516"/>
      <c r="SIV70" s="516"/>
      <c r="SIW70" s="516"/>
      <c r="SIX70" s="516"/>
      <c r="SIY70" s="516"/>
      <c r="SIZ70" s="516"/>
      <c r="SJA70" s="516"/>
      <c r="SJB70" s="516"/>
      <c r="SJC70" s="516"/>
      <c r="SJD70" s="516"/>
      <c r="SJE70" s="516"/>
      <c r="SJF70" s="516"/>
      <c r="SJG70" s="516"/>
      <c r="SJH70" s="516"/>
      <c r="SJI70" s="516"/>
      <c r="SJJ70" s="516"/>
      <c r="SJK70" s="516"/>
      <c r="SJL70" s="516"/>
      <c r="SJM70" s="516"/>
      <c r="SJN70" s="516"/>
      <c r="SJO70" s="516"/>
      <c r="SJP70" s="516"/>
      <c r="SJQ70" s="516"/>
      <c r="SJR70" s="516"/>
      <c r="SJS70" s="516"/>
      <c r="SJT70" s="516"/>
      <c r="SJU70" s="516"/>
      <c r="SJV70" s="516"/>
      <c r="SJW70" s="516"/>
      <c r="SJX70" s="516"/>
      <c r="SJY70" s="516"/>
      <c r="SJZ70" s="516"/>
      <c r="SKA70" s="516"/>
      <c r="SKB70" s="516"/>
      <c r="SKC70" s="516"/>
      <c r="SKD70" s="516"/>
      <c r="SKE70" s="516"/>
      <c r="SKF70" s="516"/>
      <c r="SKG70" s="516"/>
      <c r="SKH70" s="516"/>
      <c r="SKI70" s="516"/>
      <c r="SKJ70" s="516"/>
      <c r="SKK70" s="516"/>
      <c r="SKL70" s="516"/>
      <c r="SKM70" s="516"/>
      <c r="SKN70" s="516"/>
      <c r="SKO70" s="516"/>
      <c r="SKP70" s="516"/>
      <c r="SKQ70" s="516"/>
      <c r="SKR70" s="516"/>
      <c r="SKS70" s="516"/>
      <c r="SKT70" s="516"/>
      <c r="SKU70" s="516"/>
      <c r="SKV70" s="516"/>
      <c r="SKW70" s="516"/>
      <c r="SKX70" s="516"/>
      <c r="SKY70" s="516"/>
      <c r="SKZ70" s="516"/>
      <c r="SLA70" s="516"/>
      <c r="SLB70" s="516"/>
      <c r="SLC70" s="516"/>
      <c r="SLD70" s="516"/>
      <c r="SLE70" s="516"/>
      <c r="SLF70" s="516"/>
      <c r="SLG70" s="516"/>
      <c r="SLH70" s="516"/>
      <c r="SLI70" s="516"/>
      <c r="SLJ70" s="516"/>
      <c r="SLK70" s="516"/>
      <c r="SLL70" s="516"/>
      <c r="SLM70" s="516"/>
      <c r="SLN70" s="516"/>
      <c r="SLO70" s="516"/>
      <c r="SLP70" s="516"/>
      <c r="SLQ70" s="516"/>
      <c r="SLR70" s="516"/>
      <c r="SLS70" s="516"/>
      <c r="SLT70" s="516"/>
      <c r="SLU70" s="516"/>
      <c r="SLV70" s="516"/>
      <c r="SLW70" s="516"/>
      <c r="SLX70" s="516"/>
      <c r="SLY70" s="516"/>
      <c r="SLZ70" s="516"/>
      <c r="SMA70" s="516"/>
      <c r="SMB70" s="516"/>
      <c r="SMC70" s="516"/>
      <c r="SMD70" s="516"/>
      <c r="SME70" s="516"/>
      <c r="SMF70" s="516"/>
      <c r="SMG70" s="516"/>
      <c r="SMH70" s="516"/>
      <c r="SMI70" s="516"/>
      <c r="SMJ70" s="516"/>
      <c r="SMK70" s="516"/>
      <c r="SML70" s="516"/>
      <c r="SMM70" s="516"/>
      <c r="SMN70" s="516"/>
      <c r="SMO70" s="516"/>
      <c r="SMP70" s="516"/>
      <c r="SMQ70" s="516"/>
      <c r="SMR70" s="516"/>
      <c r="SMS70" s="516"/>
      <c r="SMT70" s="516"/>
      <c r="SMU70" s="516"/>
      <c r="SMV70" s="516"/>
      <c r="SMW70" s="516"/>
      <c r="SMX70" s="516"/>
      <c r="SMY70" s="516"/>
      <c r="SMZ70" s="516"/>
      <c r="SNA70" s="516"/>
      <c r="SNB70" s="516"/>
      <c r="SNC70" s="516"/>
      <c r="SND70" s="516"/>
      <c r="SNE70" s="516"/>
      <c r="SNF70" s="516"/>
      <c r="SNG70" s="516"/>
      <c r="SNH70" s="516"/>
      <c r="SNI70" s="516"/>
      <c r="SNJ70" s="516"/>
      <c r="SNK70" s="516"/>
      <c r="SNL70" s="516"/>
      <c r="SNM70" s="516"/>
      <c r="SNN70" s="516"/>
      <c r="SNO70" s="516"/>
      <c r="SNP70" s="516"/>
      <c r="SNQ70" s="516"/>
      <c r="SNR70" s="516"/>
      <c r="SNS70" s="516"/>
      <c r="SNT70" s="516"/>
      <c r="SNU70" s="516"/>
      <c r="SNV70" s="516"/>
      <c r="SNW70" s="516"/>
      <c r="SNX70" s="516"/>
      <c r="SNY70" s="516"/>
      <c r="SNZ70" s="516"/>
      <c r="SOA70" s="516"/>
      <c r="SOB70" s="516"/>
      <c r="SOC70" s="516"/>
      <c r="SOD70" s="516"/>
      <c r="SOE70" s="516"/>
      <c r="SOF70" s="516"/>
      <c r="SOG70" s="516"/>
      <c r="SOH70" s="516"/>
      <c r="SOI70" s="516"/>
      <c r="SOJ70" s="516"/>
      <c r="SOK70" s="516"/>
      <c r="SOL70" s="516"/>
      <c r="SOM70" s="516"/>
      <c r="SON70" s="516"/>
      <c r="SOO70" s="516"/>
      <c r="SOP70" s="516"/>
      <c r="SOQ70" s="516"/>
      <c r="SOR70" s="516"/>
      <c r="SOS70" s="516"/>
      <c r="SOT70" s="516"/>
      <c r="SOU70" s="516"/>
      <c r="SOV70" s="516"/>
      <c r="SOW70" s="516"/>
      <c r="SOX70" s="516"/>
      <c r="SOY70" s="516"/>
      <c r="SOZ70" s="516"/>
      <c r="SPA70" s="516"/>
      <c r="SPB70" s="516"/>
      <c r="SPC70" s="516"/>
      <c r="SPD70" s="516"/>
      <c r="SPE70" s="516"/>
      <c r="SPF70" s="516"/>
      <c r="SPG70" s="516"/>
      <c r="SPH70" s="516"/>
      <c r="SPI70" s="516"/>
      <c r="SPJ70" s="516"/>
      <c r="SPK70" s="516"/>
      <c r="SPL70" s="516"/>
      <c r="SPM70" s="516"/>
      <c r="SPN70" s="516"/>
      <c r="SPO70" s="516"/>
      <c r="SPP70" s="516"/>
      <c r="SPQ70" s="516"/>
      <c r="SPR70" s="516"/>
      <c r="SPS70" s="516"/>
      <c r="SPT70" s="516"/>
      <c r="SPU70" s="516"/>
      <c r="SPV70" s="516"/>
      <c r="SPW70" s="516"/>
      <c r="SPX70" s="516"/>
      <c r="SPY70" s="516"/>
      <c r="SPZ70" s="516"/>
      <c r="SQA70" s="516"/>
      <c r="SQB70" s="516"/>
      <c r="SQC70" s="516"/>
      <c r="SQD70" s="516"/>
      <c r="SQE70" s="516"/>
      <c r="SQF70" s="516"/>
      <c r="SQG70" s="516"/>
      <c r="SQH70" s="516"/>
      <c r="SQI70" s="516"/>
      <c r="SQJ70" s="516"/>
      <c r="SQK70" s="516"/>
      <c r="SQL70" s="516"/>
      <c r="SQM70" s="516"/>
      <c r="SQN70" s="516"/>
      <c r="SQO70" s="516"/>
      <c r="SQP70" s="516"/>
      <c r="SQQ70" s="516"/>
      <c r="SQR70" s="516"/>
      <c r="SQS70" s="516"/>
      <c r="SQT70" s="516"/>
      <c r="SQU70" s="516"/>
      <c r="SQV70" s="516"/>
      <c r="SQW70" s="516"/>
      <c r="SQX70" s="516"/>
      <c r="SQY70" s="516"/>
      <c r="SQZ70" s="516"/>
      <c r="SRA70" s="516"/>
      <c r="SRB70" s="516"/>
      <c r="SRC70" s="516"/>
      <c r="SRD70" s="516"/>
      <c r="SRE70" s="516"/>
      <c r="SRF70" s="516"/>
      <c r="SRG70" s="516"/>
      <c r="SRH70" s="516"/>
      <c r="SRI70" s="516"/>
      <c r="SRJ70" s="516"/>
      <c r="SRK70" s="516"/>
      <c r="SRL70" s="516"/>
      <c r="SRM70" s="516"/>
      <c r="SRN70" s="516"/>
      <c r="SRO70" s="516"/>
      <c r="SRP70" s="516"/>
      <c r="SRQ70" s="516"/>
      <c r="SRR70" s="516"/>
      <c r="SRS70" s="516"/>
      <c r="SRT70" s="516"/>
      <c r="SRU70" s="516"/>
      <c r="SRV70" s="516"/>
      <c r="SRW70" s="516"/>
      <c r="SRX70" s="516"/>
      <c r="SRY70" s="516"/>
      <c r="SRZ70" s="516"/>
      <c r="SSA70" s="516"/>
      <c r="SSB70" s="516"/>
      <c r="SSC70" s="516"/>
      <c r="SSD70" s="516"/>
      <c r="SSE70" s="516"/>
      <c r="SSF70" s="516"/>
      <c r="SSG70" s="516"/>
      <c r="SSH70" s="516"/>
      <c r="SSI70" s="516"/>
      <c r="SSJ70" s="516"/>
      <c r="SSK70" s="516"/>
      <c r="SSL70" s="516"/>
      <c r="SSM70" s="516"/>
      <c r="SSN70" s="516"/>
      <c r="SSO70" s="516"/>
      <c r="SSP70" s="516"/>
      <c r="SSQ70" s="516"/>
      <c r="SSR70" s="516"/>
      <c r="SSS70" s="516"/>
      <c r="SST70" s="516"/>
      <c r="SSU70" s="516"/>
      <c r="SSV70" s="516"/>
      <c r="SSW70" s="516"/>
      <c r="SSX70" s="516"/>
      <c r="SSY70" s="516"/>
      <c r="SSZ70" s="516"/>
      <c r="STA70" s="516"/>
      <c r="STB70" s="516"/>
      <c r="STC70" s="516"/>
      <c r="STD70" s="516"/>
      <c r="STE70" s="516"/>
      <c r="STF70" s="516"/>
      <c r="STG70" s="516"/>
      <c r="STH70" s="516"/>
      <c r="STI70" s="516"/>
      <c r="STJ70" s="516"/>
      <c r="STK70" s="516"/>
      <c r="STL70" s="516"/>
      <c r="STM70" s="516"/>
      <c r="STN70" s="516"/>
      <c r="STO70" s="516"/>
      <c r="STP70" s="516"/>
      <c r="STQ70" s="516"/>
      <c r="STR70" s="516"/>
      <c r="STS70" s="516"/>
      <c r="STT70" s="516"/>
      <c r="STU70" s="516"/>
      <c r="STV70" s="516"/>
      <c r="STW70" s="516"/>
      <c r="STX70" s="516"/>
      <c r="STY70" s="516"/>
      <c r="STZ70" s="516"/>
      <c r="SUA70" s="516"/>
      <c r="SUB70" s="516"/>
      <c r="SUC70" s="516"/>
      <c r="SUD70" s="516"/>
      <c r="SUE70" s="516"/>
      <c r="SUF70" s="516"/>
      <c r="SUG70" s="516"/>
      <c r="SUH70" s="516"/>
      <c r="SUI70" s="516"/>
      <c r="SUJ70" s="516"/>
      <c r="SUK70" s="516"/>
      <c r="SUL70" s="516"/>
      <c r="SUM70" s="516"/>
      <c r="SUN70" s="516"/>
      <c r="SUO70" s="516"/>
      <c r="SUP70" s="516"/>
      <c r="SUQ70" s="516"/>
      <c r="SUR70" s="516"/>
      <c r="SUS70" s="516"/>
      <c r="SUT70" s="516"/>
      <c r="SUU70" s="516"/>
      <c r="SUV70" s="516"/>
      <c r="SUW70" s="516"/>
      <c r="SUX70" s="516"/>
      <c r="SUY70" s="516"/>
      <c r="SUZ70" s="516"/>
      <c r="SVA70" s="516"/>
      <c r="SVB70" s="516"/>
      <c r="SVC70" s="516"/>
      <c r="SVD70" s="516"/>
      <c r="SVE70" s="516"/>
      <c r="SVF70" s="516"/>
      <c r="SVG70" s="516"/>
      <c r="SVH70" s="516"/>
      <c r="SVI70" s="516"/>
      <c r="SVJ70" s="516"/>
      <c r="SVK70" s="516"/>
      <c r="SVL70" s="516"/>
      <c r="SVM70" s="516"/>
      <c r="SVN70" s="516"/>
      <c r="SVO70" s="516"/>
      <c r="SVP70" s="516"/>
      <c r="SVQ70" s="516"/>
      <c r="SVR70" s="516"/>
      <c r="SVS70" s="516"/>
      <c r="SVT70" s="516"/>
      <c r="SVU70" s="516"/>
      <c r="SVV70" s="516"/>
      <c r="SVW70" s="516"/>
      <c r="SVX70" s="516"/>
      <c r="SVY70" s="516"/>
      <c r="SVZ70" s="516"/>
      <c r="SWA70" s="516"/>
      <c r="SWB70" s="516"/>
      <c r="SWC70" s="516"/>
      <c r="SWD70" s="516"/>
      <c r="SWE70" s="516"/>
      <c r="SWF70" s="516"/>
      <c r="SWG70" s="516"/>
      <c r="SWH70" s="516"/>
      <c r="SWI70" s="516"/>
      <c r="SWJ70" s="516"/>
      <c r="SWK70" s="516"/>
      <c r="SWL70" s="516"/>
      <c r="SWM70" s="516"/>
      <c r="SWN70" s="516"/>
      <c r="SWO70" s="516"/>
      <c r="SWP70" s="516"/>
      <c r="SWQ70" s="516"/>
      <c r="SWR70" s="516"/>
      <c r="SWS70" s="516"/>
      <c r="SWT70" s="516"/>
      <c r="SWU70" s="516"/>
      <c r="SWV70" s="516"/>
      <c r="SWW70" s="516"/>
      <c r="SWX70" s="516"/>
      <c r="SWY70" s="516"/>
      <c r="SWZ70" s="516"/>
      <c r="SXA70" s="516"/>
      <c r="SXB70" s="516"/>
      <c r="SXC70" s="516"/>
      <c r="SXD70" s="516"/>
      <c r="SXE70" s="516"/>
      <c r="SXF70" s="516"/>
      <c r="SXG70" s="516"/>
      <c r="SXH70" s="516"/>
      <c r="SXI70" s="516"/>
      <c r="SXJ70" s="516"/>
      <c r="SXK70" s="516"/>
      <c r="SXL70" s="516"/>
      <c r="SXM70" s="516"/>
      <c r="SXN70" s="516"/>
      <c r="SXO70" s="516"/>
      <c r="SXP70" s="516"/>
      <c r="SXQ70" s="516"/>
      <c r="SXR70" s="516"/>
      <c r="SXS70" s="516"/>
      <c r="SXT70" s="516"/>
      <c r="SXU70" s="516"/>
      <c r="SXV70" s="516"/>
      <c r="SXW70" s="516"/>
      <c r="SXX70" s="516"/>
      <c r="SXY70" s="516"/>
      <c r="SXZ70" s="516"/>
      <c r="SYA70" s="516"/>
      <c r="SYB70" s="516"/>
      <c r="SYC70" s="516"/>
      <c r="SYD70" s="516"/>
      <c r="SYE70" s="516"/>
      <c r="SYF70" s="516"/>
      <c r="SYG70" s="516"/>
      <c r="SYH70" s="516"/>
      <c r="SYI70" s="516"/>
      <c r="SYJ70" s="516"/>
      <c r="SYK70" s="516"/>
      <c r="SYL70" s="516"/>
      <c r="SYM70" s="516"/>
      <c r="SYN70" s="516"/>
      <c r="SYO70" s="516"/>
      <c r="SYP70" s="516"/>
      <c r="SYQ70" s="516"/>
      <c r="SYR70" s="516"/>
      <c r="SYS70" s="516"/>
      <c r="SYT70" s="516"/>
      <c r="SYU70" s="516"/>
      <c r="SYV70" s="516"/>
      <c r="SYW70" s="516"/>
      <c r="SYX70" s="516"/>
      <c r="SYY70" s="516"/>
      <c r="SYZ70" s="516"/>
      <c r="SZA70" s="516"/>
      <c r="SZB70" s="516"/>
      <c r="SZC70" s="516"/>
      <c r="SZD70" s="516"/>
      <c r="SZE70" s="516"/>
      <c r="SZF70" s="516"/>
      <c r="SZG70" s="516"/>
      <c r="SZH70" s="516"/>
      <c r="SZI70" s="516"/>
      <c r="SZJ70" s="516"/>
      <c r="SZK70" s="516"/>
      <c r="SZL70" s="516"/>
      <c r="SZM70" s="516"/>
      <c r="SZN70" s="516"/>
      <c r="SZO70" s="516"/>
      <c r="SZP70" s="516"/>
      <c r="SZQ70" s="516"/>
      <c r="SZR70" s="516"/>
      <c r="SZS70" s="516"/>
      <c r="SZT70" s="516"/>
      <c r="SZU70" s="516"/>
      <c r="SZV70" s="516"/>
      <c r="SZW70" s="516"/>
      <c r="SZX70" s="516"/>
      <c r="SZY70" s="516"/>
      <c r="SZZ70" s="516"/>
      <c r="TAA70" s="516"/>
      <c r="TAB70" s="516"/>
      <c r="TAC70" s="516"/>
      <c r="TAD70" s="516"/>
      <c r="TAE70" s="516"/>
      <c r="TAF70" s="516"/>
      <c r="TAG70" s="516"/>
      <c r="TAH70" s="516"/>
      <c r="TAI70" s="516"/>
      <c r="TAJ70" s="516"/>
      <c r="TAK70" s="516"/>
      <c r="TAL70" s="516"/>
      <c r="TAM70" s="516"/>
      <c r="TAN70" s="516"/>
      <c r="TAO70" s="516"/>
      <c r="TAP70" s="516"/>
      <c r="TAQ70" s="516"/>
      <c r="TAR70" s="516"/>
      <c r="TAS70" s="516"/>
      <c r="TAT70" s="516"/>
      <c r="TAU70" s="516"/>
      <c r="TAV70" s="516"/>
      <c r="TAW70" s="516"/>
      <c r="TAX70" s="516"/>
      <c r="TAY70" s="516"/>
      <c r="TAZ70" s="516"/>
      <c r="TBA70" s="516"/>
      <c r="TBB70" s="516"/>
      <c r="TBC70" s="516"/>
      <c r="TBD70" s="516"/>
      <c r="TBE70" s="516"/>
      <c r="TBF70" s="516"/>
      <c r="TBG70" s="516"/>
      <c r="TBH70" s="516"/>
      <c r="TBI70" s="516"/>
      <c r="TBJ70" s="516"/>
      <c r="TBK70" s="516"/>
      <c r="TBL70" s="516"/>
      <c r="TBM70" s="516"/>
      <c r="TBN70" s="516"/>
      <c r="TBO70" s="516"/>
      <c r="TBP70" s="516"/>
      <c r="TBQ70" s="516"/>
      <c r="TBR70" s="516"/>
      <c r="TBS70" s="516"/>
      <c r="TBT70" s="516"/>
      <c r="TBU70" s="516"/>
      <c r="TBV70" s="516"/>
      <c r="TBW70" s="516"/>
      <c r="TBX70" s="516"/>
      <c r="TBY70" s="516"/>
      <c r="TBZ70" s="516"/>
      <c r="TCA70" s="516"/>
      <c r="TCB70" s="516"/>
      <c r="TCC70" s="516"/>
      <c r="TCD70" s="516"/>
      <c r="TCE70" s="516"/>
      <c r="TCF70" s="516"/>
      <c r="TCG70" s="516"/>
      <c r="TCH70" s="516"/>
      <c r="TCI70" s="516"/>
      <c r="TCJ70" s="516"/>
      <c r="TCK70" s="516"/>
      <c r="TCL70" s="516"/>
      <c r="TCM70" s="516"/>
      <c r="TCN70" s="516"/>
      <c r="TCO70" s="516"/>
      <c r="TCP70" s="516"/>
      <c r="TCQ70" s="516"/>
      <c r="TCR70" s="516"/>
      <c r="TCS70" s="516"/>
      <c r="TCT70" s="516"/>
      <c r="TCU70" s="516"/>
      <c r="TCV70" s="516"/>
      <c r="TCW70" s="516"/>
      <c r="TCX70" s="516"/>
      <c r="TCY70" s="516"/>
      <c r="TCZ70" s="516"/>
      <c r="TDA70" s="516"/>
      <c r="TDB70" s="516"/>
      <c r="TDC70" s="516"/>
      <c r="TDD70" s="516"/>
      <c r="TDE70" s="516"/>
      <c r="TDF70" s="516"/>
      <c r="TDG70" s="516"/>
      <c r="TDH70" s="516"/>
      <c r="TDI70" s="516"/>
      <c r="TDJ70" s="516"/>
      <c r="TDK70" s="516"/>
      <c r="TDL70" s="516"/>
      <c r="TDM70" s="516"/>
      <c r="TDN70" s="516"/>
      <c r="TDO70" s="516"/>
      <c r="TDP70" s="516"/>
      <c r="TDQ70" s="516"/>
      <c r="TDR70" s="516"/>
      <c r="TDS70" s="516"/>
      <c r="TDT70" s="516"/>
      <c r="TDU70" s="516"/>
      <c r="TDV70" s="516"/>
      <c r="TDW70" s="516"/>
      <c r="TDX70" s="516"/>
      <c r="TDY70" s="516"/>
      <c r="TDZ70" s="516"/>
      <c r="TEA70" s="516"/>
      <c r="TEB70" s="516"/>
      <c r="TEC70" s="516"/>
      <c r="TED70" s="516"/>
      <c r="TEE70" s="516"/>
      <c r="TEF70" s="516"/>
      <c r="TEG70" s="516"/>
      <c r="TEH70" s="516"/>
      <c r="TEI70" s="516"/>
      <c r="TEJ70" s="516"/>
      <c r="TEK70" s="516"/>
      <c r="TEL70" s="516"/>
      <c r="TEM70" s="516"/>
      <c r="TEN70" s="516"/>
      <c r="TEO70" s="516"/>
      <c r="TEP70" s="516"/>
      <c r="TEQ70" s="516"/>
      <c r="TER70" s="516"/>
      <c r="TES70" s="516"/>
      <c r="TET70" s="516"/>
      <c r="TEU70" s="516"/>
      <c r="TEV70" s="516"/>
      <c r="TEW70" s="516"/>
      <c r="TEX70" s="516"/>
      <c r="TEY70" s="516"/>
      <c r="TEZ70" s="516"/>
      <c r="TFA70" s="516"/>
      <c r="TFB70" s="516"/>
      <c r="TFC70" s="516"/>
      <c r="TFD70" s="516"/>
      <c r="TFE70" s="516"/>
      <c r="TFF70" s="516"/>
      <c r="TFG70" s="516"/>
      <c r="TFH70" s="516"/>
      <c r="TFI70" s="516"/>
      <c r="TFJ70" s="516"/>
      <c r="TFK70" s="516"/>
      <c r="TFL70" s="516"/>
      <c r="TFM70" s="516"/>
      <c r="TFN70" s="516"/>
      <c r="TFO70" s="516"/>
      <c r="TFP70" s="516"/>
      <c r="TFQ70" s="516"/>
      <c r="TFR70" s="516"/>
      <c r="TFS70" s="516"/>
      <c r="TFT70" s="516"/>
      <c r="TFU70" s="516"/>
      <c r="TFV70" s="516"/>
      <c r="TFW70" s="516"/>
      <c r="TFX70" s="516"/>
      <c r="TFY70" s="516"/>
      <c r="TFZ70" s="516"/>
      <c r="TGA70" s="516"/>
      <c r="TGB70" s="516"/>
      <c r="TGC70" s="516"/>
      <c r="TGD70" s="516"/>
      <c r="TGE70" s="516"/>
      <c r="TGF70" s="516"/>
      <c r="TGG70" s="516"/>
      <c r="TGH70" s="516"/>
      <c r="TGI70" s="516"/>
      <c r="TGJ70" s="516"/>
      <c r="TGK70" s="516"/>
      <c r="TGL70" s="516"/>
      <c r="TGM70" s="516"/>
      <c r="TGN70" s="516"/>
      <c r="TGO70" s="516"/>
      <c r="TGP70" s="516"/>
      <c r="TGQ70" s="516"/>
      <c r="TGR70" s="516"/>
      <c r="TGS70" s="516"/>
      <c r="TGT70" s="516"/>
      <c r="TGU70" s="516"/>
      <c r="TGV70" s="516"/>
      <c r="TGW70" s="516"/>
      <c r="TGX70" s="516"/>
      <c r="TGY70" s="516"/>
      <c r="TGZ70" s="516"/>
      <c r="THA70" s="516"/>
      <c r="THB70" s="516"/>
      <c r="THC70" s="516"/>
      <c r="THD70" s="516"/>
      <c r="THE70" s="516"/>
      <c r="THF70" s="516"/>
      <c r="THG70" s="516"/>
      <c r="THH70" s="516"/>
      <c r="THI70" s="516"/>
      <c r="THJ70" s="516"/>
      <c r="THK70" s="516"/>
      <c r="THL70" s="516"/>
      <c r="THM70" s="516"/>
      <c r="THN70" s="516"/>
      <c r="THO70" s="516"/>
      <c r="THP70" s="516"/>
      <c r="THQ70" s="516"/>
      <c r="THR70" s="516"/>
      <c r="THS70" s="516"/>
      <c r="THT70" s="516"/>
      <c r="THU70" s="516"/>
      <c r="THV70" s="516"/>
      <c r="THW70" s="516"/>
      <c r="THX70" s="516"/>
      <c r="THY70" s="516"/>
      <c r="THZ70" s="516"/>
      <c r="TIA70" s="516"/>
      <c r="TIB70" s="516"/>
      <c r="TIC70" s="516"/>
      <c r="TID70" s="516"/>
      <c r="TIE70" s="516"/>
      <c r="TIF70" s="516"/>
      <c r="TIG70" s="516"/>
      <c r="TIH70" s="516"/>
      <c r="TII70" s="516"/>
      <c r="TIJ70" s="516"/>
      <c r="TIK70" s="516"/>
      <c r="TIL70" s="516"/>
      <c r="TIM70" s="516"/>
      <c r="TIN70" s="516"/>
      <c r="TIO70" s="516"/>
      <c r="TIP70" s="516"/>
      <c r="TIQ70" s="516"/>
      <c r="TIR70" s="516"/>
      <c r="TIS70" s="516"/>
      <c r="TIT70" s="516"/>
      <c r="TIU70" s="516"/>
      <c r="TIV70" s="516"/>
      <c r="TIW70" s="516"/>
      <c r="TIX70" s="516"/>
      <c r="TIY70" s="516"/>
      <c r="TIZ70" s="516"/>
      <c r="TJA70" s="516"/>
      <c r="TJB70" s="516"/>
      <c r="TJC70" s="516"/>
      <c r="TJD70" s="516"/>
      <c r="TJE70" s="516"/>
      <c r="TJF70" s="516"/>
      <c r="TJG70" s="516"/>
      <c r="TJH70" s="516"/>
      <c r="TJI70" s="516"/>
      <c r="TJJ70" s="516"/>
      <c r="TJK70" s="516"/>
      <c r="TJL70" s="516"/>
      <c r="TJM70" s="516"/>
      <c r="TJN70" s="516"/>
      <c r="TJO70" s="516"/>
      <c r="TJP70" s="516"/>
      <c r="TJQ70" s="516"/>
      <c r="TJR70" s="516"/>
      <c r="TJS70" s="516"/>
      <c r="TJT70" s="516"/>
      <c r="TJU70" s="516"/>
      <c r="TJV70" s="516"/>
      <c r="TJW70" s="516"/>
      <c r="TJX70" s="516"/>
      <c r="TJY70" s="516"/>
      <c r="TJZ70" s="516"/>
      <c r="TKA70" s="516"/>
      <c r="TKB70" s="516"/>
      <c r="TKC70" s="516"/>
      <c r="TKD70" s="516"/>
      <c r="TKE70" s="516"/>
      <c r="TKF70" s="516"/>
      <c r="TKG70" s="516"/>
      <c r="TKH70" s="516"/>
      <c r="TKI70" s="516"/>
      <c r="TKJ70" s="516"/>
      <c r="TKK70" s="516"/>
      <c r="TKL70" s="516"/>
      <c r="TKM70" s="516"/>
      <c r="TKN70" s="516"/>
      <c r="TKO70" s="516"/>
      <c r="TKP70" s="516"/>
      <c r="TKQ70" s="516"/>
      <c r="TKR70" s="516"/>
      <c r="TKS70" s="516"/>
      <c r="TKT70" s="516"/>
      <c r="TKU70" s="516"/>
      <c r="TKV70" s="516"/>
      <c r="TKW70" s="516"/>
      <c r="TKX70" s="516"/>
      <c r="TKY70" s="516"/>
      <c r="TKZ70" s="516"/>
      <c r="TLA70" s="516"/>
      <c r="TLB70" s="516"/>
      <c r="TLC70" s="516"/>
      <c r="TLD70" s="516"/>
      <c r="TLE70" s="516"/>
      <c r="TLF70" s="516"/>
      <c r="TLG70" s="516"/>
      <c r="TLH70" s="516"/>
      <c r="TLI70" s="516"/>
      <c r="TLJ70" s="516"/>
      <c r="TLK70" s="516"/>
      <c r="TLL70" s="516"/>
      <c r="TLM70" s="516"/>
      <c r="TLN70" s="516"/>
      <c r="TLO70" s="516"/>
      <c r="TLP70" s="516"/>
      <c r="TLQ70" s="516"/>
      <c r="TLR70" s="516"/>
      <c r="TLS70" s="516"/>
      <c r="TLT70" s="516"/>
      <c r="TLU70" s="516"/>
      <c r="TLV70" s="516"/>
      <c r="TLW70" s="516"/>
      <c r="TLX70" s="516"/>
      <c r="TLY70" s="516"/>
      <c r="TLZ70" s="516"/>
      <c r="TMA70" s="516"/>
      <c r="TMB70" s="516"/>
      <c r="TMC70" s="516"/>
      <c r="TMD70" s="516"/>
      <c r="TME70" s="516"/>
      <c r="TMF70" s="516"/>
      <c r="TMG70" s="516"/>
      <c r="TMH70" s="516"/>
      <c r="TMI70" s="516"/>
      <c r="TMJ70" s="516"/>
      <c r="TMK70" s="516"/>
      <c r="TML70" s="516"/>
      <c r="TMM70" s="516"/>
      <c r="TMN70" s="516"/>
      <c r="TMO70" s="516"/>
      <c r="TMP70" s="516"/>
      <c r="TMQ70" s="516"/>
      <c r="TMR70" s="516"/>
      <c r="TMS70" s="516"/>
      <c r="TMT70" s="516"/>
      <c r="TMU70" s="516"/>
      <c r="TMV70" s="516"/>
      <c r="TMW70" s="516"/>
      <c r="TMX70" s="516"/>
      <c r="TMY70" s="516"/>
      <c r="TMZ70" s="516"/>
      <c r="TNA70" s="516"/>
      <c r="TNB70" s="516"/>
      <c r="TNC70" s="516"/>
      <c r="TND70" s="516"/>
      <c r="TNE70" s="516"/>
      <c r="TNF70" s="516"/>
      <c r="TNG70" s="516"/>
      <c r="TNH70" s="516"/>
      <c r="TNI70" s="516"/>
      <c r="TNJ70" s="516"/>
      <c r="TNK70" s="516"/>
      <c r="TNL70" s="516"/>
      <c r="TNM70" s="516"/>
      <c r="TNN70" s="516"/>
      <c r="TNO70" s="516"/>
      <c r="TNP70" s="516"/>
      <c r="TNQ70" s="516"/>
      <c r="TNR70" s="516"/>
      <c r="TNS70" s="516"/>
      <c r="TNT70" s="516"/>
      <c r="TNU70" s="516"/>
      <c r="TNV70" s="516"/>
      <c r="TNW70" s="516"/>
      <c r="TNX70" s="516"/>
      <c r="TNY70" s="516"/>
      <c r="TNZ70" s="516"/>
      <c r="TOA70" s="516"/>
      <c r="TOB70" s="516"/>
      <c r="TOC70" s="516"/>
      <c r="TOD70" s="516"/>
      <c r="TOE70" s="516"/>
      <c r="TOF70" s="516"/>
      <c r="TOG70" s="516"/>
      <c r="TOH70" s="516"/>
      <c r="TOI70" s="516"/>
      <c r="TOJ70" s="516"/>
      <c r="TOK70" s="516"/>
      <c r="TOL70" s="516"/>
      <c r="TOM70" s="516"/>
      <c r="TON70" s="516"/>
      <c r="TOO70" s="516"/>
      <c r="TOP70" s="516"/>
      <c r="TOQ70" s="516"/>
      <c r="TOR70" s="516"/>
      <c r="TOS70" s="516"/>
      <c r="TOT70" s="516"/>
      <c r="TOU70" s="516"/>
      <c r="TOV70" s="516"/>
      <c r="TOW70" s="516"/>
      <c r="TOX70" s="516"/>
      <c r="TOY70" s="516"/>
      <c r="TOZ70" s="516"/>
      <c r="TPA70" s="516"/>
      <c r="TPB70" s="516"/>
      <c r="TPC70" s="516"/>
      <c r="TPD70" s="516"/>
      <c r="TPE70" s="516"/>
      <c r="TPF70" s="516"/>
      <c r="TPG70" s="516"/>
      <c r="TPH70" s="516"/>
      <c r="TPI70" s="516"/>
      <c r="TPJ70" s="516"/>
      <c r="TPK70" s="516"/>
      <c r="TPL70" s="516"/>
      <c r="TPM70" s="516"/>
      <c r="TPN70" s="516"/>
      <c r="TPO70" s="516"/>
      <c r="TPP70" s="516"/>
      <c r="TPQ70" s="516"/>
      <c r="TPR70" s="516"/>
      <c r="TPS70" s="516"/>
      <c r="TPT70" s="516"/>
      <c r="TPU70" s="516"/>
      <c r="TPV70" s="516"/>
      <c r="TPW70" s="516"/>
      <c r="TPX70" s="516"/>
      <c r="TPY70" s="516"/>
      <c r="TPZ70" s="516"/>
      <c r="TQA70" s="516"/>
      <c r="TQB70" s="516"/>
      <c r="TQC70" s="516"/>
      <c r="TQD70" s="516"/>
      <c r="TQE70" s="516"/>
      <c r="TQF70" s="516"/>
      <c r="TQG70" s="516"/>
      <c r="TQH70" s="516"/>
      <c r="TQI70" s="516"/>
      <c r="TQJ70" s="516"/>
      <c r="TQK70" s="516"/>
      <c r="TQL70" s="516"/>
      <c r="TQM70" s="516"/>
      <c r="TQN70" s="516"/>
      <c r="TQO70" s="516"/>
      <c r="TQP70" s="516"/>
      <c r="TQQ70" s="516"/>
      <c r="TQR70" s="516"/>
      <c r="TQS70" s="516"/>
      <c r="TQT70" s="516"/>
      <c r="TQU70" s="516"/>
      <c r="TQV70" s="516"/>
      <c r="TQW70" s="516"/>
      <c r="TQX70" s="516"/>
      <c r="TQY70" s="516"/>
      <c r="TQZ70" s="516"/>
      <c r="TRA70" s="516"/>
      <c r="TRB70" s="516"/>
      <c r="TRC70" s="516"/>
      <c r="TRD70" s="516"/>
      <c r="TRE70" s="516"/>
      <c r="TRF70" s="516"/>
      <c r="TRG70" s="516"/>
      <c r="TRH70" s="516"/>
      <c r="TRI70" s="516"/>
      <c r="TRJ70" s="516"/>
      <c r="TRK70" s="516"/>
      <c r="TRL70" s="516"/>
      <c r="TRM70" s="516"/>
      <c r="TRN70" s="516"/>
      <c r="TRO70" s="516"/>
      <c r="TRP70" s="516"/>
      <c r="TRQ70" s="516"/>
      <c r="TRR70" s="516"/>
      <c r="TRS70" s="516"/>
      <c r="TRT70" s="516"/>
      <c r="TRU70" s="516"/>
      <c r="TRV70" s="516"/>
      <c r="TRW70" s="516"/>
      <c r="TRX70" s="516"/>
      <c r="TRY70" s="516"/>
      <c r="TRZ70" s="516"/>
      <c r="TSA70" s="516"/>
      <c r="TSB70" s="516"/>
      <c r="TSC70" s="516"/>
      <c r="TSD70" s="516"/>
      <c r="TSE70" s="516"/>
      <c r="TSF70" s="516"/>
      <c r="TSG70" s="516"/>
      <c r="TSH70" s="516"/>
      <c r="TSI70" s="516"/>
      <c r="TSJ70" s="516"/>
      <c r="TSK70" s="516"/>
      <c r="TSL70" s="516"/>
      <c r="TSM70" s="516"/>
      <c r="TSN70" s="516"/>
      <c r="TSO70" s="516"/>
      <c r="TSP70" s="516"/>
      <c r="TSQ70" s="516"/>
      <c r="TSR70" s="516"/>
      <c r="TSS70" s="516"/>
      <c r="TST70" s="516"/>
      <c r="TSU70" s="516"/>
      <c r="TSV70" s="516"/>
      <c r="TSW70" s="516"/>
      <c r="TSX70" s="516"/>
      <c r="TSY70" s="516"/>
      <c r="TSZ70" s="516"/>
      <c r="TTA70" s="516"/>
      <c r="TTB70" s="516"/>
      <c r="TTC70" s="516"/>
      <c r="TTD70" s="516"/>
      <c r="TTE70" s="516"/>
      <c r="TTF70" s="516"/>
      <c r="TTG70" s="516"/>
      <c r="TTH70" s="516"/>
      <c r="TTI70" s="516"/>
      <c r="TTJ70" s="516"/>
      <c r="TTK70" s="516"/>
      <c r="TTL70" s="516"/>
      <c r="TTM70" s="516"/>
      <c r="TTN70" s="516"/>
      <c r="TTO70" s="516"/>
      <c r="TTP70" s="516"/>
      <c r="TTQ70" s="516"/>
      <c r="TTR70" s="516"/>
      <c r="TTS70" s="516"/>
      <c r="TTT70" s="516"/>
      <c r="TTU70" s="516"/>
      <c r="TTV70" s="516"/>
      <c r="TTW70" s="516"/>
      <c r="TTX70" s="516"/>
      <c r="TTY70" s="516"/>
      <c r="TTZ70" s="516"/>
      <c r="TUA70" s="516"/>
      <c r="TUB70" s="516"/>
      <c r="TUC70" s="516"/>
      <c r="TUD70" s="516"/>
      <c r="TUE70" s="516"/>
      <c r="TUF70" s="516"/>
      <c r="TUG70" s="516"/>
      <c r="TUH70" s="516"/>
      <c r="TUI70" s="516"/>
      <c r="TUJ70" s="516"/>
      <c r="TUK70" s="516"/>
      <c r="TUL70" s="516"/>
      <c r="TUM70" s="516"/>
      <c r="TUN70" s="516"/>
      <c r="TUO70" s="516"/>
      <c r="TUP70" s="516"/>
      <c r="TUQ70" s="516"/>
      <c r="TUR70" s="516"/>
      <c r="TUS70" s="516"/>
      <c r="TUT70" s="516"/>
      <c r="TUU70" s="516"/>
      <c r="TUV70" s="516"/>
      <c r="TUW70" s="516"/>
      <c r="TUX70" s="516"/>
      <c r="TUY70" s="516"/>
      <c r="TUZ70" s="516"/>
      <c r="TVA70" s="516"/>
      <c r="TVB70" s="516"/>
      <c r="TVC70" s="516"/>
      <c r="TVD70" s="516"/>
      <c r="TVE70" s="516"/>
      <c r="TVF70" s="516"/>
      <c r="TVG70" s="516"/>
      <c r="TVH70" s="516"/>
      <c r="TVI70" s="516"/>
      <c r="TVJ70" s="516"/>
      <c r="TVK70" s="516"/>
      <c r="TVL70" s="516"/>
      <c r="TVM70" s="516"/>
      <c r="TVN70" s="516"/>
      <c r="TVO70" s="516"/>
      <c r="TVP70" s="516"/>
      <c r="TVQ70" s="516"/>
      <c r="TVR70" s="516"/>
      <c r="TVS70" s="516"/>
      <c r="TVT70" s="516"/>
      <c r="TVU70" s="516"/>
      <c r="TVV70" s="516"/>
      <c r="TVW70" s="516"/>
      <c r="TVX70" s="516"/>
      <c r="TVY70" s="516"/>
      <c r="TVZ70" s="516"/>
      <c r="TWA70" s="516"/>
      <c r="TWB70" s="516"/>
      <c r="TWC70" s="516"/>
      <c r="TWD70" s="516"/>
      <c r="TWE70" s="516"/>
      <c r="TWF70" s="516"/>
      <c r="TWG70" s="516"/>
      <c r="TWH70" s="516"/>
      <c r="TWI70" s="516"/>
      <c r="TWJ70" s="516"/>
      <c r="TWK70" s="516"/>
      <c r="TWL70" s="516"/>
      <c r="TWM70" s="516"/>
      <c r="TWN70" s="516"/>
      <c r="TWO70" s="516"/>
      <c r="TWP70" s="516"/>
      <c r="TWQ70" s="516"/>
      <c r="TWR70" s="516"/>
      <c r="TWS70" s="516"/>
      <c r="TWT70" s="516"/>
      <c r="TWU70" s="516"/>
      <c r="TWV70" s="516"/>
      <c r="TWW70" s="516"/>
      <c r="TWX70" s="516"/>
      <c r="TWY70" s="516"/>
      <c r="TWZ70" s="516"/>
      <c r="TXA70" s="516"/>
      <c r="TXB70" s="516"/>
      <c r="TXC70" s="516"/>
      <c r="TXD70" s="516"/>
      <c r="TXE70" s="516"/>
      <c r="TXF70" s="516"/>
      <c r="TXG70" s="516"/>
      <c r="TXH70" s="516"/>
      <c r="TXI70" s="516"/>
      <c r="TXJ70" s="516"/>
      <c r="TXK70" s="516"/>
      <c r="TXL70" s="516"/>
      <c r="TXM70" s="516"/>
      <c r="TXN70" s="516"/>
      <c r="TXO70" s="516"/>
      <c r="TXP70" s="516"/>
      <c r="TXQ70" s="516"/>
      <c r="TXR70" s="516"/>
      <c r="TXS70" s="516"/>
      <c r="TXT70" s="516"/>
      <c r="TXU70" s="516"/>
      <c r="TXV70" s="516"/>
      <c r="TXW70" s="516"/>
      <c r="TXX70" s="516"/>
      <c r="TXY70" s="516"/>
      <c r="TXZ70" s="516"/>
      <c r="TYA70" s="516"/>
      <c r="TYB70" s="516"/>
      <c r="TYC70" s="516"/>
      <c r="TYD70" s="516"/>
      <c r="TYE70" s="516"/>
      <c r="TYF70" s="516"/>
      <c r="TYG70" s="516"/>
      <c r="TYH70" s="516"/>
      <c r="TYI70" s="516"/>
      <c r="TYJ70" s="516"/>
      <c r="TYK70" s="516"/>
      <c r="TYL70" s="516"/>
      <c r="TYM70" s="516"/>
      <c r="TYN70" s="516"/>
      <c r="TYO70" s="516"/>
      <c r="TYP70" s="516"/>
      <c r="TYQ70" s="516"/>
      <c r="TYR70" s="516"/>
      <c r="TYS70" s="516"/>
      <c r="TYT70" s="516"/>
      <c r="TYU70" s="516"/>
      <c r="TYV70" s="516"/>
      <c r="TYW70" s="516"/>
      <c r="TYX70" s="516"/>
      <c r="TYY70" s="516"/>
      <c r="TYZ70" s="516"/>
      <c r="TZA70" s="516"/>
      <c r="TZB70" s="516"/>
      <c r="TZC70" s="516"/>
      <c r="TZD70" s="516"/>
      <c r="TZE70" s="516"/>
      <c r="TZF70" s="516"/>
      <c r="TZG70" s="516"/>
      <c r="TZH70" s="516"/>
      <c r="TZI70" s="516"/>
      <c r="TZJ70" s="516"/>
      <c r="TZK70" s="516"/>
      <c r="TZL70" s="516"/>
      <c r="TZM70" s="516"/>
      <c r="TZN70" s="516"/>
      <c r="TZO70" s="516"/>
      <c r="TZP70" s="516"/>
      <c r="TZQ70" s="516"/>
      <c r="TZR70" s="516"/>
      <c r="TZS70" s="516"/>
      <c r="TZT70" s="516"/>
      <c r="TZU70" s="516"/>
      <c r="TZV70" s="516"/>
      <c r="TZW70" s="516"/>
      <c r="TZX70" s="516"/>
      <c r="TZY70" s="516"/>
      <c r="TZZ70" s="516"/>
      <c r="UAA70" s="516"/>
      <c r="UAB70" s="516"/>
      <c r="UAC70" s="516"/>
      <c r="UAD70" s="516"/>
      <c r="UAE70" s="516"/>
      <c r="UAF70" s="516"/>
      <c r="UAG70" s="516"/>
      <c r="UAH70" s="516"/>
      <c r="UAI70" s="516"/>
      <c r="UAJ70" s="516"/>
      <c r="UAK70" s="516"/>
      <c r="UAL70" s="516"/>
      <c r="UAM70" s="516"/>
      <c r="UAN70" s="516"/>
      <c r="UAO70" s="516"/>
      <c r="UAP70" s="516"/>
      <c r="UAQ70" s="516"/>
      <c r="UAR70" s="516"/>
      <c r="UAS70" s="516"/>
      <c r="UAT70" s="516"/>
      <c r="UAU70" s="516"/>
      <c r="UAV70" s="516"/>
      <c r="UAW70" s="516"/>
      <c r="UAX70" s="516"/>
      <c r="UAY70" s="516"/>
      <c r="UAZ70" s="516"/>
      <c r="UBA70" s="516"/>
      <c r="UBB70" s="516"/>
      <c r="UBC70" s="516"/>
      <c r="UBD70" s="516"/>
      <c r="UBE70" s="516"/>
      <c r="UBF70" s="516"/>
      <c r="UBG70" s="516"/>
      <c r="UBH70" s="516"/>
      <c r="UBI70" s="516"/>
      <c r="UBJ70" s="516"/>
      <c r="UBK70" s="516"/>
      <c r="UBL70" s="516"/>
      <c r="UBM70" s="516"/>
      <c r="UBN70" s="516"/>
      <c r="UBO70" s="516"/>
      <c r="UBP70" s="516"/>
      <c r="UBQ70" s="516"/>
      <c r="UBR70" s="516"/>
      <c r="UBS70" s="516"/>
      <c r="UBT70" s="516"/>
      <c r="UBU70" s="516"/>
      <c r="UBV70" s="516"/>
      <c r="UBW70" s="516"/>
      <c r="UBX70" s="516"/>
      <c r="UBY70" s="516"/>
      <c r="UBZ70" s="516"/>
      <c r="UCA70" s="516"/>
      <c r="UCB70" s="516"/>
      <c r="UCC70" s="516"/>
      <c r="UCD70" s="516"/>
      <c r="UCE70" s="516"/>
      <c r="UCF70" s="516"/>
      <c r="UCG70" s="516"/>
      <c r="UCH70" s="516"/>
      <c r="UCI70" s="516"/>
      <c r="UCJ70" s="516"/>
      <c r="UCK70" s="516"/>
      <c r="UCL70" s="516"/>
      <c r="UCM70" s="516"/>
      <c r="UCN70" s="516"/>
      <c r="UCO70" s="516"/>
      <c r="UCP70" s="516"/>
      <c r="UCQ70" s="516"/>
      <c r="UCR70" s="516"/>
      <c r="UCS70" s="516"/>
      <c r="UCT70" s="516"/>
      <c r="UCU70" s="516"/>
      <c r="UCV70" s="516"/>
      <c r="UCW70" s="516"/>
      <c r="UCX70" s="516"/>
      <c r="UCY70" s="516"/>
      <c r="UCZ70" s="516"/>
      <c r="UDA70" s="516"/>
      <c r="UDB70" s="516"/>
      <c r="UDC70" s="516"/>
      <c r="UDD70" s="516"/>
      <c r="UDE70" s="516"/>
      <c r="UDF70" s="516"/>
      <c r="UDG70" s="516"/>
      <c r="UDH70" s="516"/>
      <c r="UDI70" s="516"/>
      <c r="UDJ70" s="516"/>
      <c r="UDK70" s="516"/>
      <c r="UDL70" s="516"/>
      <c r="UDM70" s="516"/>
      <c r="UDN70" s="516"/>
      <c r="UDO70" s="516"/>
      <c r="UDP70" s="516"/>
      <c r="UDQ70" s="516"/>
      <c r="UDR70" s="516"/>
      <c r="UDS70" s="516"/>
      <c r="UDT70" s="516"/>
      <c r="UDU70" s="516"/>
      <c r="UDV70" s="516"/>
      <c r="UDW70" s="516"/>
      <c r="UDX70" s="516"/>
      <c r="UDY70" s="516"/>
      <c r="UDZ70" s="516"/>
      <c r="UEA70" s="516"/>
      <c r="UEB70" s="516"/>
      <c r="UEC70" s="516"/>
      <c r="UED70" s="516"/>
      <c r="UEE70" s="516"/>
      <c r="UEF70" s="516"/>
      <c r="UEG70" s="516"/>
      <c r="UEH70" s="516"/>
      <c r="UEI70" s="516"/>
      <c r="UEJ70" s="516"/>
      <c r="UEK70" s="516"/>
      <c r="UEL70" s="516"/>
      <c r="UEM70" s="516"/>
      <c r="UEN70" s="516"/>
      <c r="UEO70" s="516"/>
      <c r="UEP70" s="516"/>
      <c r="UEQ70" s="516"/>
      <c r="UER70" s="516"/>
      <c r="UES70" s="516"/>
      <c r="UET70" s="516"/>
      <c r="UEU70" s="516"/>
      <c r="UEV70" s="516"/>
      <c r="UEW70" s="516"/>
      <c r="UEX70" s="516"/>
      <c r="UEY70" s="516"/>
      <c r="UEZ70" s="516"/>
      <c r="UFA70" s="516"/>
      <c r="UFB70" s="516"/>
      <c r="UFC70" s="516"/>
      <c r="UFD70" s="516"/>
      <c r="UFE70" s="516"/>
      <c r="UFF70" s="516"/>
      <c r="UFG70" s="516"/>
      <c r="UFH70" s="516"/>
      <c r="UFI70" s="516"/>
      <c r="UFJ70" s="516"/>
      <c r="UFK70" s="516"/>
      <c r="UFL70" s="516"/>
      <c r="UFM70" s="516"/>
      <c r="UFN70" s="516"/>
      <c r="UFO70" s="516"/>
      <c r="UFP70" s="516"/>
      <c r="UFQ70" s="516"/>
      <c r="UFR70" s="516"/>
      <c r="UFS70" s="516"/>
      <c r="UFT70" s="516"/>
      <c r="UFU70" s="516"/>
      <c r="UFV70" s="516"/>
      <c r="UFW70" s="516"/>
      <c r="UFX70" s="516"/>
      <c r="UFY70" s="516"/>
      <c r="UFZ70" s="516"/>
      <c r="UGA70" s="516"/>
      <c r="UGB70" s="516"/>
      <c r="UGC70" s="516"/>
      <c r="UGD70" s="516"/>
      <c r="UGE70" s="516"/>
      <c r="UGF70" s="516"/>
      <c r="UGG70" s="516"/>
      <c r="UGH70" s="516"/>
      <c r="UGI70" s="516"/>
      <c r="UGJ70" s="516"/>
      <c r="UGK70" s="516"/>
      <c r="UGL70" s="516"/>
      <c r="UGM70" s="516"/>
      <c r="UGN70" s="516"/>
      <c r="UGO70" s="516"/>
      <c r="UGP70" s="516"/>
      <c r="UGQ70" s="516"/>
      <c r="UGR70" s="516"/>
      <c r="UGS70" s="516"/>
      <c r="UGT70" s="516"/>
      <c r="UGU70" s="516"/>
      <c r="UGV70" s="516"/>
      <c r="UGW70" s="516"/>
      <c r="UGX70" s="516"/>
      <c r="UGY70" s="516"/>
      <c r="UGZ70" s="516"/>
      <c r="UHA70" s="516"/>
      <c r="UHB70" s="516"/>
      <c r="UHC70" s="516"/>
      <c r="UHD70" s="516"/>
      <c r="UHE70" s="516"/>
      <c r="UHF70" s="516"/>
      <c r="UHG70" s="516"/>
      <c r="UHH70" s="516"/>
      <c r="UHI70" s="516"/>
      <c r="UHJ70" s="516"/>
      <c r="UHK70" s="516"/>
      <c r="UHL70" s="516"/>
      <c r="UHM70" s="516"/>
      <c r="UHN70" s="516"/>
      <c r="UHO70" s="516"/>
      <c r="UHP70" s="516"/>
      <c r="UHQ70" s="516"/>
      <c r="UHR70" s="516"/>
      <c r="UHS70" s="516"/>
      <c r="UHT70" s="516"/>
      <c r="UHU70" s="516"/>
      <c r="UHV70" s="516"/>
      <c r="UHW70" s="516"/>
      <c r="UHX70" s="516"/>
      <c r="UHY70" s="516"/>
      <c r="UHZ70" s="516"/>
      <c r="UIA70" s="516"/>
      <c r="UIB70" s="516"/>
      <c r="UIC70" s="516"/>
      <c r="UID70" s="516"/>
      <c r="UIE70" s="516"/>
      <c r="UIF70" s="516"/>
      <c r="UIG70" s="516"/>
      <c r="UIH70" s="516"/>
      <c r="UII70" s="516"/>
      <c r="UIJ70" s="516"/>
      <c r="UIK70" s="516"/>
      <c r="UIL70" s="516"/>
      <c r="UIM70" s="516"/>
      <c r="UIN70" s="516"/>
      <c r="UIO70" s="516"/>
      <c r="UIP70" s="516"/>
      <c r="UIQ70" s="516"/>
      <c r="UIR70" s="516"/>
      <c r="UIS70" s="516"/>
      <c r="UIT70" s="516"/>
      <c r="UIU70" s="516"/>
      <c r="UIV70" s="516"/>
      <c r="UIW70" s="516"/>
      <c r="UIX70" s="516"/>
      <c r="UIY70" s="516"/>
      <c r="UIZ70" s="516"/>
      <c r="UJA70" s="516"/>
      <c r="UJB70" s="516"/>
      <c r="UJC70" s="516"/>
      <c r="UJD70" s="516"/>
      <c r="UJE70" s="516"/>
      <c r="UJF70" s="516"/>
      <c r="UJG70" s="516"/>
      <c r="UJH70" s="516"/>
      <c r="UJI70" s="516"/>
      <c r="UJJ70" s="516"/>
      <c r="UJK70" s="516"/>
      <c r="UJL70" s="516"/>
      <c r="UJM70" s="516"/>
      <c r="UJN70" s="516"/>
      <c r="UJO70" s="516"/>
      <c r="UJP70" s="516"/>
      <c r="UJQ70" s="516"/>
      <c r="UJR70" s="516"/>
      <c r="UJS70" s="516"/>
      <c r="UJT70" s="516"/>
      <c r="UJU70" s="516"/>
      <c r="UJV70" s="516"/>
      <c r="UJW70" s="516"/>
      <c r="UJX70" s="516"/>
      <c r="UJY70" s="516"/>
      <c r="UJZ70" s="516"/>
      <c r="UKA70" s="516"/>
      <c r="UKB70" s="516"/>
      <c r="UKC70" s="516"/>
      <c r="UKD70" s="516"/>
      <c r="UKE70" s="516"/>
      <c r="UKF70" s="516"/>
      <c r="UKG70" s="516"/>
      <c r="UKH70" s="516"/>
      <c r="UKI70" s="516"/>
      <c r="UKJ70" s="516"/>
      <c r="UKK70" s="516"/>
      <c r="UKL70" s="516"/>
      <c r="UKM70" s="516"/>
      <c r="UKN70" s="516"/>
      <c r="UKO70" s="516"/>
      <c r="UKP70" s="516"/>
      <c r="UKQ70" s="516"/>
      <c r="UKR70" s="516"/>
      <c r="UKS70" s="516"/>
      <c r="UKT70" s="516"/>
      <c r="UKU70" s="516"/>
      <c r="UKV70" s="516"/>
      <c r="UKW70" s="516"/>
      <c r="UKX70" s="516"/>
      <c r="UKY70" s="516"/>
      <c r="UKZ70" s="516"/>
      <c r="ULA70" s="516"/>
      <c r="ULB70" s="516"/>
      <c r="ULC70" s="516"/>
      <c r="ULD70" s="516"/>
      <c r="ULE70" s="516"/>
      <c r="ULF70" s="516"/>
      <c r="ULG70" s="516"/>
      <c r="ULH70" s="516"/>
      <c r="ULI70" s="516"/>
      <c r="ULJ70" s="516"/>
      <c r="ULK70" s="516"/>
      <c r="ULL70" s="516"/>
      <c r="ULM70" s="516"/>
      <c r="ULN70" s="516"/>
      <c r="ULO70" s="516"/>
      <c r="ULP70" s="516"/>
      <c r="ULQ70" s="516"/>
      <c r="ULR70" s="516"/>
      <c r="ULS70" s="516"/>
      <c r="ULT70" s="516"/>
      <c r="ULU70" s="516"/>
      <c r="ULV70" s="516"/>
      <c r="ULW70" s="516"/>
      <c r="ULX70" s="516"/>
      <c r="ULY70" s="516"/>
      <c r="ULZ70" s="516"/>
      <c r="UMA70" s="516"/>
      <c r="UMB70" s="516"/>
      <c r="UMC70" s="516"/>
      <c r="UMD70" s="516"/>
      <c r="UME70" s="516"/>
      <c r="UMF70" s="516"/>
      <c r="UMG70" s="516"/>
      <c r="UMH70" s="516"/>
      <c r="UMI70" s="516"/>
      <c r="UMJ70" s="516"/>
      <c r="UMK70" s="516"/>
      <c r="UML70" s="516"/>
      <c r="UMM70" s="516"/>
      <c r="UMN70" s="516"/>
      <c r="UMO70" s="516"/>
      <c r="UMP70" s="516"/>
      <c r="UMQ70" s="516"/>
      <c r="UMR70" s="516"/>
      <c r="UMS70" s="516"/>
      <c r="UMT70" s="516"/>
      <c r="UMU70" s="516"/>
      <c r="UMV70" s="516"/>
      <c r="UMW70" s="516"/>
      <c r="UMX70" s="516"/>
      <c r="UMY70" s="516"/>
      <c r="UMZ70" s="516"/>
      <c r="UNA70" s="516"/>
      <c r="UNB70" s="516"/>
      <c r="UNC70" s="516"/>
      <c r="UND70" s="516"/>
      <c r="UNE70" s="516"/>
      <c r="UNF70" s="516"/>
      <c r="UNG70" s="516"/>
      <c r="UNH70" s="516"/>
      <c r="UNI70" s="516"/>
      <c r="UNJ70" s="516"/>
      <c r="UNK70" s="516"/>
      <c r="UNL70" s="516"/>
      <c r="UNM70" s="516"/>
      <c r="UNN70" s="516"/>
      <c r="UNO70" s="516"/>
      <c r="UNP70" s="516"/>
      <c r="UNQ70" s="516"/>
      <c r="UNR70" s="516"/>
      <c r="UNS70" s="516"/>
      <c r="UNT70" s="516"/>
      <c r="UNU70" s="516"/>
      <c r="UNV70" s="516"/>
      <c r="UNW70" s="516"/>
      <c r="UNX70" s="516"/>
      <c r="UNY70" s="516"/>
      <c r="UNZ70" s="516"/>
      <c r="UOA70" s="516"/>
      <c r="UOB70" s="516"/>
      <c r="UOC70" s="516"/>
      <c r="UOD70" s="516"/>
      <c r="UOE70" s="516"/>
      <c r="UOF70" s="516"/>
      <c r="UOG70" s="516"/>
      <c r="UOH70" s="516"/>
      <c r="UOI70" s="516"/>
      <c r="UOJ70" s="516"/>
      <c r="UOK70" s="516"/>
      <c r="UOL70" s="516"/>
      <c r="UOM70" s="516"/>
      <c r="UON70" s="516"/>
      <c r="UOO70" s="516"/>
      <c r="UOP70" s="516"/>
      <c r="UOQ70" s="516"/>
      <c r="UOR70" s="516"/>
      <c r="UOS70" s="516"/>
      <c r="UOT70" s="516"/>
      <c r="UOU70" s="516"/>
      <c r="UOV70" s="516"/>
      <c r="UOW70" s="516"/>
      <c r="UOX70" s="516"/>
      <c r="UOY70" s="516"/>
      <c r="UOZ70" s="516"/>
      <c r="UPA70" s="516"/>
      <c r="UPB70" s="516"/>
      <c r="UPC70" s="516"/>
      <c r="UPD70" s="516"/>
      <c r="UPE70" s="516"/>
      <c r="UPF70" s="516"/>
      <c r="UPG70" s="516"/>
      <c r="UPH70" s="516"/>
      <c r="UPI70" s="516"/>
      <c r="UPJ70" s="516"/>
      <c r="UPK70" s="516"/>
      <c r="UPL70" s="516"/>
      <c r="UPM70" s="516"/>
      <c r="UPN70" s="516"/>
      <c r="UPO70" s="516"/>
      <c r="UPP70" s="516"/>
      <c r="UPQ70" s="516"/>
      <c r="UPR70" s="516"/>
      <c r="UPS70" s="516"/>
      <c r="UPT70" s="516"/>
      <c r="UPU70" s="516"/>
      <c r="UPV70" s="516"/>
      <c r="UPW70" s="516"/>
      <c r="UPX70" s="516"/>
      <c r="UPY70" s="516"/>
      <c r="UPZ70" s="516"/>
      <c r="UQA70" s="516"/>
      <c r="UQB70" s="516"/>
      <c r="UQC70" s="516"/>
      <c r="UQD70" s="516"/>
      <c r="UQE70" s="516"/>
      <c r="UQF70" s="516"/>
      <c r="UQG70" s="516"/>
      <c r="UQH70" s="516"/>
      <c r="UQI70" s="516"/>
      <c r="UQJ70" s="516"/>
      <c r="UQK70" s="516"/>
      <c r="UQL70" s="516"/>
      <c r="UQM70" s="516"/>
      <c r="UQN70" s="516"/>
      <c r="UQO70" s="516"/>
      <c r="UQP70" s="516"/>
      <c r="UQQ70" s="516"/>
      <c r="UQR70" s="516"/>
      <c r="UQS70" s="516"/>
      <c r="UQT70" s="516"/>
      <c r="UQU70" s="516"/>
      <c r="UQV70" s="516"/>
      <c r="UQW70" s="516"/>
      <c r="UQX70" s="516"/>
      <c r="UQY70" s="516"/>
      <c r="UQZ70" s="516"/>
      <c r="URA70" s="516"/>
      <c r="URB70" s="516"/>
      <c r="URC70" s="516"/>
      <c r="URD70" s="516"/>
      <c r="URE70" s="516"/>
      <c r="URF70" s="516"/>
      <c r="URG70" s="516"/>
      <c r="URH70" s="516"/>
      <c r="URI70" s="516"/>
      <c r="URJ70" s="516"/>
      <c r="URK70" s="516"/>
      <c r="URL70" s="516"/>
      <c r="URM70" s="516"/>
      <c r="URN70" s="516"/>
      <c r="URO70" s="516"/>
      <c r="URP70" s="516"/>
      <c r="URQ70" s="516"/>
      <c r="URR70" s="516"/>
      <c r="URS70" s="516"/>
      <c r="URT70" s="516"/>
      <c r="URU70" s="516"/>
      <c r="URV70" s="516"/>
      <c r="URW70" s="516"/>
      <c r="URX70" s="516"/>
      <c r="URY70" s="516"/>
      <c r="URZ70" s="516"/>
      <c r="USA70" s="516"/>
      <c r="USB70" s="516"/>
      <c r="USC70" s="516"/>
      <c r="USD70" s="516"/>
      <c r="USE70" s="516"/>
      <c r="USF70" s="516"/>
      <c r="USG70" s="516"/>
      <c r="USH70" s="516"/>
      <c r="USI70" s="516"/>
      <c r="USJ70" s="516"/>
      <c r="USK70" s="516"/>
      <c r="USL70" s="516"/>
      <c r="USM70" s="516"/>
      <c r="USN70" s="516"/>
      <c r="USO70" s="516"/>
      <c r="USP70" s="516"/>
      <c r="USQ70" s="516"/>
      <c r="USR70" s="516"/>
      <c r="USS70" s="516"/>
      <c r="UST70" s="516"/>
      <c r="USU70" s="516"/>
      <c r="USV70" s="516"/>
      <c r="USW70" s="516"/>
      <c r="USX70" s="516"/>
      <c r="USY70" s="516"/>
      <c r="USZ70" s="516"/>
      <c r="UTA70" s="516"/>
      <c r="UTB70" s="516"/>
      <c r="UTC70" s="516"/>
      <c r="UTD70" s="516"/>
      <c r="UTE70" s="516"/>
      <c r="UTF70" s="516"/>
      <c r="UTG70" s="516"/>
      <c r="UTH70" s="516"/>
      <c r="UTI70" s="516"/>
      <c r="UTJ70" s="516"/>
      <c r="UTK70" s="516"/>
      <c r="UTL70" s="516"/>
      <c r="UTM70" s="516"/>
      <c r="UTN70" s="516"/>
      <c r="UTO70" s="516"/>
      <c r="UTP70" s="516"/>
      <c r="UTQ70" s="516"/>
      <c r="UTR70" s="516"/>
      <c r="UTS70" s="516"/>
      <c r="UTT70" s="516"/>
      <c r="UTU70" s="516"/>
      <c r="UTV70" s="516"/>
      <c r="UTW70" s="516"/>
      <c r="UTX70" s="516"/>
      <c r="UTY70" s="516"/>
      <c r="UTZ70" s="516"/>
      <c r="UUA70" s="516"/>
      <c r="UUB70" s="516"/>
      <c r="UUC70" s="516"/>
      <c r="UUD70" s="516"/>
      <c r="UUE70" s="516"/>
      <c r="UUF70" s="516"/>
      <c r="UUG70" s="516"/>
      <c r="UUH70" s="516"/>
      <c r="UUI70" s="516"/>
      <c r="UUJ70" s="516"/>
      <c r="UUK70" s="516"/>
      <c r="UUL70" s="516"/>
      <c r="UUM70" s="516"/>
      <c r="UUN70" s="516"/>
      <c r="UUO70" s="516"/>
      <c r="UUP70" s="516"/>
      <c r="UUQ70" s="516"/>
      <c r="UUR70" s="516"/>
      <c r="UUS70" s="516"/>
      <c r="UUT70" s="516"/>
      <c r="UUU70" s="516"/>
      <c r="UUV70" s="516"/>
      <c r="UUW70" s="516"/>
      <c r="UUX70" s="516"/>
      <c r="UUY70" s="516"/>
      <c r="UUZ70" s="516"/>
      <c r="UVA70" s="516"/>
      <c r="UVB70" s="516"/>
      <c r="UVC70" s="516"/>
      <c r="UVD70" s="516"/>
      <c r="UVE70" s="516"/>
      <c r="UVF70" s="516"/>
      <c r="UVG70" s="516"/>
      <c r="UVH70" s="516"/>
      <c r="UVI70" s="516"/>
      <c r="UVJ70" s="516"/>
      <c r="UVK70" s="516"/>
      <c r="UVL70" s="516"/>
      <c r="UVM70" s="516"/>
      <c r="UVN70" s="516"/>
      <c r="UVO70" s="516"/>
      <c r="UVP70" s="516"/>
      <c r="UVQ70" s="516"/>
      <c r="UVR70" s="516"/>
      <c r="UVS70" s="516"/>
      <c r="UVT70" s="516"/>
      <c r="UVU70" s="516"/>
      <c r="UVV70" s="516"/>
      <c r="UVW70" s="516"/>
      <c r="UVX70" s="516"/>
      <c r="UVY70" s="516"/>
      <c r="UVZ70" s="516"/>
      <c r="UWA70" s="516"/>
      <c r="UWB70" s="516"/>
      <c r="UWC70" s="516"/>
      <c r="UWD70" s="516"/>
      <c r="UWE70" s="516"/>
      <c r="UWF70" s="516"/>
      <c r="UWG70" s="516"/>
      <c r="UWH70" s="516"/>
      <c r="UWI70" s="516"/>
      <c r="UWJ70" s="516"/>
      <c r="UWK70" s="516"/>
      <c r="UWL70" s="516"/>
      <c r="UWM70" s="516"/>
      <c r="UWN70" s="516"/>
      <c r="UWO70" s="516"/>
      <c r="UWP70" s="516"/>
      <c r="UWQ70" s="516"/>
      <c r="UWR70" s="516"/>
      <c r="UWS70" s="516"/>
      <c r="UWT70" s="516"/>
      <c r="UWU70" s="516"/>
      <c r="UWV70" s="516"/>
      <c r="UWW70" s="516"/>
      <c r="UWX70" s="516"/>
      <c r="UWY70" s="516"/>
      <c r="UWZ70" s="516"/>
      <c r="UXA70" s="516"/>
      <c r="UXB70" s="516"/>
      <c r="UXC70" s="516"/>
      <c r="UXD70" s="516"/>
      <c r="UXE70" s="516"/>
      <c r="UXF70" s="516"/>
      <c r="UXG70" s="516"/>
      <c r="UXH70" s="516"/>
      <c r="UXI70" s="516"/>
      <c r="UXJ70" s="516"/>
      <c r="UXK70" s="516"/>
      <c r="UXL70" s="516"/>
      <c r="UXM70" s="516"/>
      <c r="UXN70" s="516"/>
      <c r="UXO70" s="516"/>
      <c r="UXP70" s="516"/>
      <c r="UXQ70" s="516"/>
      <c r="UXR70" s="516"/>
      <c r="UXS70" s="516"/>
      <c r="UXT70" s="516"/>
      <c r="UXU70" s="516"/>
      <c r="UXV70" s="516"/>
      <c r="UXW70" s="516"/>
      <c r="UXX70" s="516"/>
      <c r="UXY70" s="516"/>
      <c r="UXZ70" s="516"/>
      <c r="UYA70" s="516"/>
      <c r="UYB70" s="516"/>
      <c r="UYC70" s="516"/>
      <c r="UYD70" s="516"/>
      <c r="UYE70" s="516"/>
      <c r="UYF70" s="516"/>
      <c r="UYG70" s="516"/>
      <c r="UYH70" s="516"/>
      <c r="UYI70" s="516"/>
      <c r="UYJ70" s="516"/>
      <c r="UYK70" s="516"/>
      <c r="UYL70" s="516"/>
      <c r="UYM70" s="516"/>
      <c r="UYN70" s="516"/>
      <c r="UYO70" s="516"/>
      <c r="UYP70" s="516"/>
      <c r="UYQ70" s="516"/>
      <c r="UYR70" s="516"/>
      <c r="UYS70" s="516"/>
      <c r="UYT70" s="516"/>
      <c r="UYU70" s="516"/>
      <c r="UYV70" s="516"/>
      <c r="UYW70" s="516"/>
      <c r="UYX70" s="516"/>
      <c r="UYY70" s="516"/>
      <c r="UYZ70" s="516"/>
      <c r="UZA70" s="516"/>
      <c r="UZB70" s="516"/>
      <c r="UZC70" s="516"/>
      <c r="UZD70" s="516"/>
      <c r="UZE70" s="516"/>
      <c r="UZF70" s="516"/>
      <c r="UZG70" s="516"/>
      <c r="UZH70" s="516"/>
      <c r="UZI70" s="516"/>
      <c r="UZJ70" s="516"/>
      <c r="UZK70" s="516"/>
      <c r="UZL70" s="516"/>
      <c r="UZM70" s="516"/>
      <c r="UZN70" s="516"/>
      <c r="UZO70" s="516"/>
      <c r="UZP70" s="516"/>
      <c r="UZQ70" s="516"/>
      <c r="UZR70" s="516"/>
      <c r="UZS70" s="516"/>
      <c r="UZT70" s="516"/>
      <c r="UZU70" s="516"/>
      <c r="UZV70" s="516"/>
      <c r="UZW70" s="516"/>
      <c r="UZX70" s="516"/>
      <c r="UZY70" s="516"/>
      <c r="UZZ70" s="516"/>
      <c r="VAA70" s="516"/>
      <c r="VAB70" s="516"/>
      <c r="VAC70" s="516"/>
      <c r="VAD70" s="516"/>
      <c r="VAE70" s="516"/>
      <c r="VAF70" s="516"/>
      <c r="VAG70" s="516"/>
      <c r="VAH70" s="516"/>
      <c r="VAI70" s="516"/>
      <c r="VAJ70" s="516"/>
      <c r="VAK70" s="516"/>
      <c r="VAL70" s="516"/>
      <c r="VAM70" s="516"/>
      <c r="VAN70" s="516"/>
      <c r="VAO70" s="516"/>
      <c r="VAP70" s="516"/>
      <c r="VAQ70" s="516"/>
      <c r="VAR70" s="516"/>
      <c r="VAS70" s="516"/>
      <c r="VAT70" s="516"/>
      <c r="VAU70" s="516"/>
      <c r="VAV70" s="516"/>
      <c r="VAW70" s="516"/>
      <c r="VAX70" s="516"/>
      <c r="VAY70" s="516"/>
      <c r="VAZ70" s="516"/>
      <c r="VBA70" s="516"/>
      <c r="VBB70" s="516"/>
      <c r="VBC70" s="516"/>
      <c r="VBD70" s="516"/>
      <c r="VBE70" s="516"/>
      <c r="VBF70" s="516"/>
      <c r="VBG70" s="516"/>
      <c r="VBH70" s="516"/>
      <c r="VBI70" s="516"/>
      <c r="VBJ70" s="516"/>
      <c r="VBK70" s="516"/>
      <c r="VBL70" s="516"/>
      <c r="VBM70" s="516"/>
      <c r="VBN70" s="516"/>
      <c r="VBO70" s="516"/>
      <c r="VBP70" s="516"/>
      <c r="VBQ70" s="516"/>
      <c r="VBR70" s="516"/>
      <c r="VBS70" s="516"/>
      <c r="VBT70" s="516"/>
      <c r="VBU70" s="516"/>
      <c r="VBV70" s="516"/>
      <c r="VBW70" s="516"/>
      <c r="VBX70" s="516"/>
      <c r="VBY70" s="516"/>
      <c r="VBZ70" s="516"/>
      <c r="VCA70" s="516"/>
      <c r="VCB70" s="516"/>
      <c r="VCC70" s="516"/>
      <c r="VCD70" s="516"/>
      <c r="VCE70" s="516"/>
      <c r="VCF70" s="516"/>
      <c r="VCG70" s="516"/>
      <c r="VCH70" s="516"/>
      <c r="VCI70" s="516"/>
      <c r="VCJ70" s="516"/>
      <c r="VCK70" s="516"/>
      <c r="VCL70" s="516"/>
      <c r="VCM70" s="516"/>
      <c r="VCN70" s="516"/>
      <c r="VCO70" s="516"/>
      <c r="VCP70" s="516"/>
      <c r="VCQ70" s="516"/>
      <c r="VCR70" s="516"/>
      <c r="VCS70" s="516"/>
      <c r="VCT70" s="516"/>
      <c r="VCU70" s="516"/>
      <c r="VCV70" s="516"/>
      <c r="VCW70" s="516"/>
      <c r="VCX70" s="516"/>
      <c r="VCY70" s="516"/>
      <c r="VCZ70" s="516"/>
      <c r="VDA70" s="516"/>
      <c r="VDB70" s="516"/>
      <c r="VDC70" s="516"/>
      <c r="VDD70" s="516"/>
      <c r="VDE70" s="516"/>
      <c r="VDF70" s="516"/>
      <c r="VDG70" s="516"/>
      <c r="VDH70" s="516"/>
      <c r="VDI70" s="516"/>
      <c r="VDJ70" s="516"/>
      <c r="VDK70" s="516"/>
      <c r="VDL70" s="516"/>
      <c r="VDM70" s="516"/>
      <c r="VDN70" s="516"/>
      <c r="VDO70" s="516"/>
      <c r="VDP70" s="516"/>
      <c r="VDQ70" s="516"/>
      <c r="VDR70" s="516"/>
      <c r="VDS70" s="516"/>
      <c r="VDT70" s="516"/>
      <c r="VDU70" s="516"/>
      <c r="VDV70" s="516"/>
      <c r="VDW70" s="516"/>
      <c r="VDX70" s="516"/>
      <c r="VDY70" s="516"/>
      <c r="VDZ70" s="516"/>
      <c r="VEA70" s="516"/>
      <c r="VEB70" s="516"/>
      <c r="VEC70" s="516"/>
      <c r="VED70" s="516"/>
      <c r="VEE70" s="516"/>
      <c r="VEF70" s="516"/>
      <c r="VEG70" s="516"/>
      <c r="VEH70" s="516"/>
      <c r="VEI70" s="516"/>
      <c r="VEJ70" s="516"/>
      <c r="VEK70" s="516"/>
      <c r="VEL70" s="516"/>
      <c r="VEM70" s="516"/>
      <c r="VEN70" s="516"/>
      <c r="VEO70" s="516"/>
      <c r="VEP70" s="516"/>
      <c r="VEQ70" s="516"/>
      <c r="VER70" s="516"/>
      <c r="VES70" s="516"/>
      <c r="VET70" s="516"/>
      <c r="VEU70" s="516"/>
      <c r="VEV70" s="516"/>
      <c r="VEW70" s="516"/>
      <c r="VEX70" s="516"/>
      <c r="VEY70" s="516"/>
      <c r="VEZ70" s="516"/>
      <c r="VFA70" s="516"/>
      <c r="VFB70" s="516"/>
      <c r="VFC70" s="516"/>
      <c r="VFD70" s="516"/>
      <c r="VFE70" s="516"/>
      <c r="VFF70" s="516"/>
      <c r="VFG70" s="516"/>
      <c r="VFH70" s="516"/>
      <c r="VFI70" s="516"/>
      <c r="VFJ70" s="516"/>
      <c r="VFK70" s="516"/>
      <c r="VFL70" s="516"/>
      <c r="VFM70" s="516"/>
      <c r="VFN70" s="516"/>
      <c r="VFO70" s="516"/>
      <c r="VFP70" s="516"/>
      <c r="VFQ70" s="516"/>
      <c r="VFR70" s="516"/>
      <c r="VFS70" s="516"/>
      <c r="VFT70" s="516"/>
      <c r="VFU70" s="516"/>
      <c r="VFV70" s="516"/>
      <c r="VFW70" s="516"/>
      <c r="VFX70" s="516"/>
      <c r="VFY70" s="516"/>
      <c r="VFZ70" s="516"/>
      <c r="VGA70" s="516"/>
      <c r="VGB70" s="516"/>
      <c r="VGC70" s="516"/>
      <c r="VGD70" s="516"/>
      <c r="VGE70" s="516"/>
      <c r="VGF70" s="516"/>
      <c r="VGG70" s="516"/>
      <c r="VGH70" s="516"/>
      <c r="VGI70" s="516"/>
      <c r="VGJ70" s="516"/>
      <c r="VGK70" s="516"/>
      <c r="VGL70" s="516"/>
      <c r="VGM70" s="516"/>
      <c r="VGN70" s="516"/>
      <c r="VGO70" s="516"/>
      <c r="VGP70" s="516"/>
      <c r="VGQ70" s="516"/>
      <c r="VGR70" s="516"/>
      <c r="VGS70" s="516"/>
      <c r="VGT70" s="516"/>
      <c r="VGU70" s="516"/>
      <c r="VGV70" s="516"/>
      <c r="VGW70" s="516"/>
      <c r="VGX70" s="516"/>
      <c r="VGY70" s="516"/>
      <c r="VGZ70" s="516"/>
      <c r="VHA70" s="516"/>
      <c r="VHB70" s="516"/>
      <c r="VHC70" s="516"/>
      <c r="VHD70" s="516"/>
      <c r="VHE70" s="516"/>
      <c r="VHF70" s="516"/>
      <c r="VHG70" s="516"/>
      <c r="VHH70" s="516"/>
      <c r="VHI70" s="516"/>
      <c r="VHJ70" s="516"/>
      <c r="VHK70" s="516"/>
      <c r="VHL70" s="516"/>
      <c r="VHM70" s="516"/>
      <c r="VHN70" s="516"/>
      <c r="VHO70" s="516"/>
      <c r="VHP70" s="516"/>
      <c r="VHQ70" s="516"/>
      <c r="VHR70" s="516"/>
      <c r="VHS70" s="516"/>
      <c r="VHT70" s="516"/>
      <c r="VHU70" s="516"/>
      <c r="VHV70" s="516"/>
      <c r="VHW70" s="516"/>
      <c r="VHX70" s="516"/>
      <c r="VHY70" s="516"/>
      <c r="VHZ70" s="516"/>
      <c r="VIA70" s="516"/>
      <c r="VIB70" s="516"/>
      <c r="VIC70" s="516"/>
      <c r="VID70" s="516"/>
      <c r="VIE70" s="516"/>
      <c r="VIF70" s="516"/>
      <c r="VIG70" s="516"/>
      <c r="VIH70" s="516"/>
      <c r="VII70" s="516"/>
      <c r="VIJ70" s="516"/>
      <c r="VIK70" s="516"/>
      <c r="VIL70" s="516"/>
      <c r="VIM70" s="516"/>
      <c r="VIN70" s="516"/>
      <c r="VIO70" s="516"/>
      <c r="VIP70" s="516"/>
      <c r="VIQ70" s="516"/>
      <c r="VIR70" s="516"/>
      <c r="VIS70" s="516"/>
      <c r="VIT70" s="516"/>
      <c r="VIU70" s="516"/>
      <c r="VIV70" s="516"/>
      <c r="VIW70" s="516"/>
      <c r="VIX70" s="516"/>
      <c r="VIY70" s="516"/>
      <c r="VIZ70" s="516"/>
      <c r="VJA70" s="516"/>
      <c r="VJB70" s="516"/>
      <c r="VJC70" s="516"/>
      <c r="VJD70" s="516"/>
      <c r="VJE70" s="516"/>
      <c r="VJF70" s="516"/>
      <c r="VJG70" s="516"/>
      <c r="VJH70" s="516"/>
      <c r="VJI70" s="516"/>
      <c r="VJJ70" s="516"/>
      <c r="VJK70" s="516"/>
      <c r="VJL70" s="516"/>
      <c r="VJM70" s="516"/>
      <c r="VJN70" s="516"/>
      <c r="VJO70" s="516"/>
      <c r="VJP70" s="516"/>
      <c r="VJQ70" s="516"/>
      <c r="VJR70" s="516"/>
      <c r="VJS70" s="516"/>
      <c r="VJT70" s="516"/>
      <c r="VJU70" s="516"/>
      <c r="VJV70" s="516"/>
      <c r="VJW70" s="516"/>
      <c r="VJX70" s="516"/>
      <c r="VJY70" s="516"/>
      <c r="VJZ70" s="516"/>
      <c r="VKA70" s="516"/>
      <c r="VKB70" s="516"/>
      <c r="VKC70" s="516"/>
      <c r="VKD70" s="516"/>
      <c r="VKE70" s="516"/>
      <c r="VKF70" s="516"/>
      <c r="VKG70" s="516"/>
      <c r="VKH70" s="516"/>
      <c r="VKI70" s="516"/>
      <c r="VKJ70" s="516"/>
      <c r="VKK70" s="516"/>
      <c r="VKL70" s="516"/>
      <c r="VKM70" s="516"/>
      <c r="VKN70" s="516"/>
      <c r="VKO70" s="516"/>
      <c r="VKP70" s="516"/>
      <c r="VKQ70" s="516"/>
      <c r="VKR70" s="516"/>
      <c r="VKS70" s="516"/>
      <c r="VKT70" s="516"/>
      <c r="VKU70" s="516"/>
      <c r="VKV70" s="516"/>
      <c r="VKW70" s="516"/>
      <c r="VKX70" s="516"/>
      <c r="VKY70" s="516"/>
      <c r="VKZ70" s="516"/>
      <c r="VLA70" s="516"/>
      <c r="VLB70" s="516"/>
      <c r="VLC70" s="516"/>
      <c r="VLD70" s="516"/>
      <c r="VLE70" s="516"/>
      <c r="VLF70" s="516"/>
      <c r="VLG70" s="516"/>
      <c r="VLH70" s="516"/>
      <c r="VLI70" s="516"/>
      <c r="VLJ70" s="516"/>
      <c r="VLK70" s="516"/>
      <c r="VLL70" s="516"/>
      <c r="VLM70" s="516"/>
      <c r="VLN70" s="516"/>
      <c r="VLO70" s="516"/>
      <c r="VLP70" s="516"/>
      <c r="VLQ70" s="516"/>
      <c r="VLR70" s="516"/>
      <c r="VLS70" s="516"/>
      <c r="VLT70" s="516"/>
      <c r="VLU70" s="516"/>
      <c r="VLV70" s="516"/>
      <c r="VLW70" s="516"/>
      <c r="VLX70" s="516"/>
      <c r="VLY70" s="516"/>
      <c r="VLZ70" s="516"/>
      <c r="VMA70" s="516"/>
      <c r="VMB70" s="516"/>
      <c r="VMC70" s="516"/>
      <c r="VMD70" s="516"/>
      <c r="VME70" s="516"/>
      <c r="VMF70" s="516"/>
      <c r="VMG70" s="516"/>
      <c r="VMH70" s="516"/>
      <c r="VMI70" s="516"/>
      <c r="VMJ70" s="516"/>
      <c r="VMK70" s="516"/>
      <c r="VML70" s="516"/>
      <c r="VMM70" s="516"/>
      <c r="VMN70" s="516"/>
      <c r="VMO70" s="516"/>
      <c r="VMP70" s="516"/>
      <c r="VMQ70" s="516"/>
      <c r="VMR70" s="516"/>
      <c r="VMS70" s="516"/>
      <c r="VMT70" s="516"/>
      <c r="VMU70" s="516"/>
      <c r="VMV70" s="516"/>
      <c r="VMW70" s="516"/>
      <c r="VMX70" s="516"/>
      <c r="VMY70" s="516"/>
      <c r="VMZ70" s="516"/>
      <c r="VNA70" s="516"/>
      <c r="VNB70" s="516"/>
      <c r="VNC70" s="516"/>
      <c r="VND70" s="516"/>
      <c r="VNE70" s="516"/>
      <c r="VNF70" s="516"/>
      <c r="VNG70" s="516"/>
      <c r="VNH70" s="516"/>
      <c r="VNI70" s="516"/>
      <c r="VNJ70" s="516"/>
      <c r="VNK70" s="516"/>
      <c r="VNL70" s="516"/>
      <c r="VNM70" s="516"/>
      <c r="VNN70" s="516"/>
      <c r="VNO70" s="516"/>
      <c r="VNP70" s="516"/>
      <c r="VNQ70" s="516"/>
      <c r="VNR70" s="516"/>
      <c r="VNS70" s="516"/>
      <c r="VNT70" s="516"/>
      <c r="VNU70" s="516"/>
      <c r="VNV70" s="516"/>
      <c r="VNW70" s="516"/>
      <c r="VNX70" s="516"/>
      <c r="VNY70" s="516"/>
      <c r="VNZ70" s="516"/>
      <c r="VOA70" s="516"/>
      <c r="VOB70" s="516"/>
      <c r="VOC70" s="516"/>
      <c r="VOD70" s="516"/>
      <c r="VOE70" s="516"/>
      <c r="VOF70" s="516"/>
      <c r="VOG70" s="516"/>
      <c r="VOH70" s="516"/>
      <c r="VOI70" s="516"/>
      <c r="VOJ70" s="516"/>
      <c r="VOK70" s="516"/>
      <c r="VOL70" s="516"/>
      <c r="VOM70" s="516"/>
      <c r="VON70" s="516"/>
      <c r="VOO70" s="516"/>
      <c r="VOP70" s="516"/>
      <c r="VOQ70" s="516"/>
      <c r="VOR70" s="516"/>
      <c r="VOS70" s="516"/>
      <c r="VOT70" s="516"/>
      <c r="VOU70" s="516"/>
      <c r="VOV70" s="516"/>
      <c r="VOW70" s="516"/>
      <c r="VOX70" s="516"/>
      <c r="VOY70" s="516"/>
      <c r="VOZ70" s="516"/>
      <c r="VPA70" s="516"/>
      <c r="VPB70" s="516"/>
      <c r="VPC70" s="516"/>
      <c r="VPD70" s="516"/>
      <c r="VPE70" s="516"/>
      <c r="VPF70" s="516"/>
      <c r="VPG70" s="516"/>
      <c r="VPH70" s="516"/>
      <c r="VPI70" s="516"/>
      <c r="VPJ70" s="516"/>
      <c r="VPK70" s="516"/>
      <c r="VPL70" s="516"/>
      <c r="VPM70" s="516"/>
      <c r="VPN70" s="516"/>
      <c r="VPO70" s="516"/>
      <c r="VPP70" s="516"/>
      <c r="VPQ70" s="516"/>
      <c r="VPR70" s="516"/>
      <c r="VPS70" s="516"/>
      <c r="VPT70" s="516"/>
      <c r="VPU70" s="516"/>
      <c r="VPV70" s="516"/>
      <c r="VPW70" s="516"/>
      <c r="VPX70" s="516"/>
      <c r="VPY70" s="516"/>
      <c r="VPZ70" s="516"/>
      <c r="VQA70" s="516"/>
      <c r="VQB70" s="516"/>
      <c r="VQC70" s="516"/>
      <c r="VQD70" s="516"/>
      <c r="VQE70" s="516"/>
      <c r="VQF70" s="516"/>
      <c r="VQG70" s="516"/>
      <c r="VQH70" s="516"/>
      <c r="VQI70" s="516"/>
      <c r="VQJ70" s="516"/>
      <c r="VQK70" s="516"/>
      <c r="VQL70" s="516"/>
      <c r="VQM70" s="516"/>
      <c r="VQN70" s="516"/>
      <c r="VQO70" s="516"/>
      <c r="VQP70" s="516"/>
      <c r="VQQ70" s="516"/>
      <c r="VQR70" s="516"/>
      <c r="VQS70" s="516"/>
      <c r="VQT70" s="516"/>
      <c r="VQU70" s="516"/>
      <c r="VQV70" s="516"/>
      <c r="VQW70" s="516"/>
      <c r="VQX70" s="516"/>
      <c r="VQY70" s="516"/>
      <c r="VQZ70" s="516"/>
      <c r="VRA70" s="516"/>
      <c r="VRB70" s="516"/>
      <c r="VRC70" s="516"/>
      <c r="VRD70" s="516"/>
      <c r="VRE70" s="516"/>
      <c r="VRF70" s="516"/>
      <c r="VRG70" s="516"/>
      <c r="VRH70" s="516"/>
      <c r="VRI70" s="516"/>
      <c r="VRJ70" s="516"/>
      <c r="VRK70" s="516"/>
      <c r="VRL70" s="516"/>
      <c r="VRM70" s="516"/>
      <c r="VRN70" s="516"/>
      <c r="VRO70" s="516"/>
      <c r="VRP70" s="516"/>
      <c r="VRQ70" s="516"/>
      <c r="VRR70" s="516"/>
      <c r="VRS70" s="516"/>
      <c r="VRT70" s="516"/>
      <c r="VRU70" s="516"/>
      <c r="VRV70" s="516"/>
      <c r="VRW70" s="516"/>
      <c r="VRX70" s="516"/>
      <c r="VRY70" s="516"/>
      <c r="VRZ70" s="516"/>
      <c r="VSA70" s="516"/>
      <c r="VSB70" s="516"/>
      <c r="VSC70" s="516"/>
      <c r="VSD70" s="516"/>
      <c r="VSE70" s="516"/>
      <c r="VSF70" s="516"/>
      <c r="VSG70" s="516"/>
      <c r="VSH70" s="516"/>
      <c r="VSI70" s="516"/>
      <c r="VSJ70" s="516"/>
      <c r="VSK70" s="516"/>
      <c r="VSL70" s="516"/>
      <c r="VSM70" s="516"/>
      <c r="VSN70" s="516"/>
      <c r="VSO70" s="516"/>
      <c r="VSP70" s="516"/>
      <c r="VSQ70" s="516"/>
      <c r="VSR70" s="516"/>
      <c r="VSS70" s="516"/>
      <c r="VST70" s="516"/>
      <c r="VSU70" s="516"/>
      <c r="VSV70" s="516"/>
      <c r="VSW70" s="516"/>
      <c r="VSX70" s="516"/>
      <c r="VSY70" s="516"/>
      <c r="VSZ70" s="516"/>
      <c r="VTA70" s="516"/>
      <c r="VTB70" s="516"/>
      <c r="VTC70" s="516"/>
      <c r="VTD70" s="516"/>
      <c r="VTE70" s="516"/>
      <c r="VTF70" s="516"/>
      <c r="VTG70" s="516"/>
      <c r="VTH70" s="516"/>
      <c r="VTI70" s="516"/>
      <c r="VTJ70" s="516"/>
      <c r="VTK70" s="516"/>
      <c r="VTL70" s="516"/>
      <c r="VTM70" s="516"/>
      <c r="VTN70" s="516"/>
      <c r="VTO70" s="516"/>
      <c r="VTP70" s="516"/>
      <c r="VTQ70" s="516"/>
      <c r="VTR70" s="516"/>
      <c r="VTS70" s="516"/>
      <c r="VTT70" s="516"/>
      <c r="VTU70" s="516"/>
      <c r="VTV70" s="516"/>
      <c r="VTW70" s="516"/>
      <c r="VTX70" s="516"/>
      <c r="VTY70" s="516"/>
      <c r="VTZ70" s="516"/>
      <c r="VUA70" s="516"/>
      <c r="VUB70" s="516"/>
      <c r="VUC70" s="516"/>
      <c r="VUD70" s="516"/>
      <c r="VUE70" s="516"/>
      <c r="VUF70" s="516"/>
      <c r="VUG70" s="516"/>
      <c r="VUH70" s="516"/>
      <c r="VUI70" s="516"/>
      <c r="VUJ70" s="516"/>
      <c r="VUK70" s="516"/>
      <c r="VUL70" s="516"/>
      <c r="VUM70" s="516"/>
      <c r="VUN70" s="516"/>
      <c r="VUO70" s="516"/>
      <c r="VUP70" s="516"/>
      <c r="VUQ70" s="516"/>
      <c r="VUR70" s="516"/>
      <c r="VUS70" s="516"/>
      <c r="VUT70" s="516"/>
      <c r="VUU70" s="516"/>
      <c r="VUV70" s="516"/>
      <c r="VUW70" s="516"/>
      <c r="VUX70" s="516"/>
      <c r="VUY70" s="516"/>
      <c r="VUZ70" s="516"/>
      <c r="VVA70" s="516"/>
      <c r="VVB70" s="516"/>
      <c r="VVC70" s="516"/>
      <c r="VVD70" s="516"/>
      <c r="VVE70" s="516"/>
      <c r="VVF70" s="516"/>
      <c r="VVG70" s="516"/>
      <c r="VVH70" s="516"/>
      <c r="VVI70" s="516"/>
      <c r="VVJ70" s="516"/>
      <c r="VVK70" s="516"/>
      <c r="VVL70" s="516"/>
      <c r="VVM70" s="516"/>
      <c r="VVN70" s="516"/>
      <c r="VVO70" s="516"/>
      <c r="VVP70" s="516"/>
      <c r="VVQ70" s="516"/>
      <c r="VVR70" s="516"/>
      <c r="VVS70" s="516"/>
      <c r="VVT70" s="516"/>
      <c r="VVU70" s="516"/>
      <c r="VVV70" s="516"/>
      <c r="VVW70" s="516"/>
      <c r="VVX70" s="516"/>
      <c r="VVY70" s="516"/>
      <c r="VVZ70" s="516"/>
      <c r="VWA70" s="516"/>
      <c r="VWB70" s="516"/>
      <c r="VWC70" s="516"/>
      <c r="VWD70" s="516"/>
      <c r="VWE70" s="516"/>
      <c r="VWF70" s="516"/>
      <c r="VWG70" s="516"/>
      <c r="VWH70" s="516"/>
      <c r="VWI70" s="516"/>
      <c r="VWJ70" s="516"/>
      <c r="VWK70" s="516"/>
      <c r="VWL70" s="516"/>
      <c r="VWM70" s="516"/>
      <c r="VWN70" s="516"/>
      <c r="VWO70" s="516"/>
      <c r="VWP70" s="516"/>
      <c r="VWQ70" s="516"/>
      <c r="VWR70" s="516"/>
      <c r="VWS70" s="516"/>
      <c r="VWT70" s="516"/>
      <c r="VWU70" s="516"/>
      <c r="VWV70" s="516"/>
      <c r="VWW70" s="516"/>
      <c r="VWX70" s="516"/>
      <c r="VWY70" s="516"/>
      <c r="VWZ70" s="516"/>
      <c r="VXA70" s="516"/>
      <c r="VXB70" s="516"/>
      <c r="VXC70" s="516"/>
      <c r="VXD70" s="516"/>
      <c r="VXE70" s="516"/>
      <c r="VXF70" s="516"/>
      <c r="VXG70" s="516"/>
      <c r="VXH70" s="516"/>
      <c r="VXI70" s="516"/>
      <c r="VXJ70" s="516"/>
      <c r="VXK70" s="516"/>
      <c r="VXL70" s="516"/>
      <c r="VXM70" s="516"/>
      <c r="VXN70" s="516"/>
      <c r="VXO70" s="516"/>
      <c r="VXP70" s="516"/>
      <c r="VXQ70" s="516"/>
      <c r="VXR70" s="516"/>
      <c r="VXS70" s="516"/>
      <c r="VXT70" s="516"/>
      <c r="VXU70" s="516"/>
      <c r="VXV70" s="516"/>
      <c r="VXW70" s="516"/>
      <c r="VXX70" s="516"/>
      <c r="VXY70" s="516"/>
      <c r="VXZ70" s="516"/>
      <c r="VYA70" s="516"/>
      <c r="VYB70" s="516"/>
      <c r="VYC70" s="516"/>
      <c r="VYD70" s="516"/>
      <c r="VYE70" s="516"/>
      <c r="VYF70" s="516"/>
      <c r="VYG70" s="516"/>
      <c r="VYH70" s="516"/>
      <c r="VYI70" s="516"/>
      <c r="VYJ70" s="516"/>
      <c r="VYK70" s="516"/>
      <c r="VYL70" s="516"/>
      <c r="VYM70" s="516"/>
      <c r="VYN70" s="516"/>
      <c r="VYO70" s="516"/>
      <c r="VYP70" s="516"/>
      <c r="VYQ70" s="516"/>
      <c r="VYR70" s="516"/>
      <c r="VYS70" s="516"/>
      <c r="VYT70" s="516"/>
      <c r="VYU70" s="516"/>
      <c r="VYV70" s="516"/>
      <c r="VYW70" s="516"/>
      <c r="VYX70" s="516"/>
      <c r="VYY70" s="516"/>
      <c r="VYZ70" s="516"/>
      <c r="VZA70" s="516"/>
      <c r="VZB70" s="516"/>
      <c r="VZC70" s="516"/>
      <c r="VZD70" s="516"/>
      <c r="VZE70" s="516"/>
      <c r="VZF70" s="516"/>
      <c r="VZG70" s="516"/>
      <c r="VZH70" s="516"/>
      <c r="VZI70" s="516"/>
      <c r="VZJ70" s="516"/>
      <c r="VZK70" s="516"/>
      <c r="VZL70" s="516"/>
      <c r="VZM70" s="516"/>
      <c r="VZN70" s="516"/>
      <c r="VZO70" s="516"/>
      <c r="VZP70" s="516"/>
      <c r="VZQ70" s="516"/>
      <c r="VZR70" s="516"/>
      <c r="VZS70" s="516"/>
      <c r="VZT70" s="516"/>
      <c r="VZU70" s="516"/>
      <c r="VZV70" s="516"/>
      <c r="VZW70" s="516"/>
      <c r="VZX70" s="516"/>
      <c r="VZY70" s="516"/>
      <c r="VZZ70" s="516"/>
      <c r="WAA70" s="516"/>
      <c r="WAB70" s="516"/>
      <c r="WAC70" s="516"/>
      <c r="WAD70" s="516"/>
      <c r="WAE70" s="516"/>
      <c r="WAF70" s="516"/>
      <c r="WAG70" s="516"/>
      <c r="WAH70" s="516"/>
      <c r="WAI70" s="516"/>
      <c r="WAJ70" s="516"/>
      <c r="WAK70" s="516"/>
      <c r="WAL70" s="516"/>
      <c r="WAM70" s="516"/>
      <c r="WAN70" s="516"/>
      <c r="WAO70" s="516"/>
      <c r="WAP70" s="516"/>
      <c r="WAQ70" s="516"/>
      <c r="WAR70" s="516"/>
      <c r="WAS70" s="516"/>
      <c r="WAT70" s="516"/>
      <c r="WAU70" s="516"/>
      <c r="WAV70" s="516"/>
      <c r="WAW70" s="516"/>
      <c r="WAX70" s="516"/>
      <c r="WAY70" s="516"/>
      <c r="WAZ70" s="516"/>
      <c r="WBA70" s="516"/>
      <c r="WBB70" s="516"/>
      <c r="WBC70" s="516"/>
      <c r="WBD70" s="516"/>
      <c r="WBE70" s="516"/>
      <c r="WBF70" s="516"/>
      <c r="WBG70" s="516"/>
      <c r="WBH70" s="516"/>
      <c r="WBI70" s="516"/>
      <c r="WBJ70" s="516"/>
      <c r="WBK70" s="516"/>
      <c r="WBL70" s="516"/>
      <c r="WBM70" s="516"/>
      <c r="WBN70" s="516"/>
      <c r="WBO70" s="516"/>
      <c r="WBP70" s="516"/>
      <c r="WBQ70" s="516"/>
      <c r="WBR70" s="516"/>
      <c r="WBS70" s="516"/>
      <c r="WBT70" s="516"/>
      <c r="WBU70" s="516"/>
      <c r="WBV70" s="516"/>
      <c r="WBW70" s="516"/>
      <c r="WBX70" s="516"/>
      <c r="WBY70" s="516"/>
      <c r="WBZ70" s="516"/>
      <c r="WCA70" s="516"/>
      <c r="WCB70" s="516"/>
      <c r="WCC70" s="516"/>
      <c r="WCD70" s="516"/>
      <c r="WCE70" s="516"/>
      <c r="WCF70" s="516"/>
      <c r="WCG70" s="516"/>
      <c r="WCH70" s="516"/>
      <c r="WCI70" s="516"/>
      <c r="WCJ70" s="516"/>
      <c r="WCK70" s="516"/>
      <c r="WCL70" s="516"/>
      <c r="WCM70" s="516"/>
      <c r="WCN70" s="516"/>
      <c r="WCO70" s="516"/>
      <c r="WCP70" s="516"/>
      <c r="WCQ70" s="516"/>
      <c r="WCR70" s="516"/>
      <c r="WCS70" s="516"/>
      <c r="WCT70" s="516"/>
      <c r="WCU70" s="516"/>
      <c r="WCV70" s="516"/>
      <c r="WCW70" s="516"/>
      <c r="WCX70" s="516"/>
      <c r="WCY70" s="516"/>
      <c r="WCZ70" s="516"/>
      <c r="WDA70" s="516"/>
      <c r="WDB70" s="516"/>
      <c r="WDC70" s="516"/>
      <c r="WDD70" s="516"/>
      <c r="WDE70" s="516"/>
      <c r="WDF70" s="516"/>
      <c r="WDG70" s="516"/>
      <c r="WDH70" s="516"/>
      <c r="WDI70" s="516"/>
      <c r="WDJ70" s="516"/>
      <c r="WDK70" s="516"/>
      <c r="WDL70" s="516"/>
      <c r="WDM70" s="516"/>
      <c r="WDN70" s="516"/>
      <c r="WDO70" s="516"/>
      <c r="WDP70" s="516"/>
      <c r="WDQ70" s="516"/>
      <c r="WDR70" s="516"/>
      <c r="WDS70" s="516"/>
      <c r="WDT70" s="516"/>
      <c r="WDU70" s="516"/>
      <c r="WDV70" s="516"/>
      <c r="WDW70" s="516"/>
      <c r="WDX70" s="516"/>
      <c r="WDY70" s="516"/>
      <c r="WDZ70" s="516"/>
      <c r="WEA70" s="516"/>
      <c r="WEB70" s="516"/>
      <c r="WEC70" s="516"/>
      <c r="WED70" s="516"/>
      <c r="WEE70" s="516"/>
      <c r="WEF70" s="516"/>
      <c r="WEG70" s="516"/>
      <c r="WEH70" s="516"/>
      <c r="WEI70" s="516"/>
      <c r="WEJ70" s="516"/>
      <c r="WEK70" s="516"/>
      <c r="WEL70" s="516"/>
      <c r="WEM70" s="516"/>
      <c r="WEN70" s="516"/>
      <c r="WEO70" s="516"/>
      <c r="WEP70" s="516"/>
      <c r="WEQ70" s="516"/>
      <c r="WER70" s="516"/>
      <c r="WES70" s="516"/>
      <c r="WET70" s="516"/>
      <c r="WEU70" s="516"/>
      <c r="WEV70" s="516"/>
      <c r="WEW70" s="516"/>
      <c r="WEX70" s="516"/>
      <c r="WEY70" s="516"/>
      <c r="WEZ70" s="516"/>
      <c r="WFA70" s="516"/>
      <c r="WFB70" s="516"/>
      <c r="WFC70" s="516"/>
      <c r="WFD70" s="516"/>
      <c r="WFE70" s="516"/>
      <c r="WFF70" s="516"/>
      <c r="WFG70" s="516"/>
      <c r="WFH70" s="516"/>
      <c r="WFI70" s="516"/>
      <c r="WFJ70" s="516"/>
      <c r="WFK70" s="516"/>
      <c r="WFL70" s="516"/>
      <c r="WFM70" s="516"/>
      <c r="WFN70" s="516"/>
      <c r="WFO70" s="516"/>
      <c r="WFP70" s="516"/>
      <c r="WFQ70" s="516"/>
      <c r="WFR70" s="516"/>
      <c r="WFS70" s="516"/>
      <c r="WFT70" s="516"/>
      <c r="WFU70" s="516"/>
      <c r="WFV70" s="516"/>
      <c r="WFW70" s="516"/>
      <c r="WFX70" s="516"/>
      <c r="WFY70" s="516"/>
      <c r="WFZ70" s="516"/>
      <c r="WGA70" s="516"/>
      <c r="WGB70" s="516"/>
      <c r="WGC70" s="516"/>
      <c r="WGD70" s="516"/>
      <c r="WGE70" s="516"/>
      <c r="WGF70" s="516"/>
      <c r="WGG70" s="516"/>
      <c r="WGH70" s="516"/>
      <c r="WGI70" s="516"/>
      <c r="WGJ70" s="516"/>
      <c r="WGK70" s="516"/>
      <c r="WGL70" s="516"/>
      <c r="WGM70" s="516"/>
      <c r="WGN70" s="516"/>
      <c r="WGO70" s="516"/>
      <c r="WGP70" s="516"/>
      <c r="WGQ70" s="516"/>
      <c r="WGR70" s="516"/>
      <c r="WGS70" s="516"/>
      <c r="WGT70" s="516"/>
      <c r="WGU70" s="516"/>
      <c r="WGV70" s="516"/>
      <c r="WGW70" s="516"/>
      <c r="WGX70" s="516"/>
      <c r="WGY70" s="516"/>
      <c r="WGZ70" s="516"/>
      <c r="WHA70" s="516"/>
      <c r="WHB70" s="516"/>
      <c r="WHC70" s="516"/>
      <c r="WHD70" s="516"/>
      <c r="WHE70" s="516"/>
      <c r="WHF70" s="516"/>
      <c r="WHG70" s="516"/>
      <c r="WHH70" s="516"/>
      <c r="WHI70" s="516"/>
      <c r="WHJ70" s="516"/>
      <c r="WHK70" s="516"/>
      <c r="WHL70" s="516"/>
      <c r="WHM70" s="516"/>
      <c r="WHN70" s="516"/>
      <c r="WHO70" s="516"/>
      <c r="WHP70" s="516"/>
      <c r="WHQ70" s="516"/>
      <c r="WHR70" s="516"/>
      <c r="WHS70" s="516"/>
      <c r="WHT70" s="516"/>
      <c r="WHU70" s="516"/>
      <c r="WHV70" s="516"/>
      <c r="WHW70" s="516"/>
      <c r="WHX70" s="516"/>
      <c r="WHY70" s="516"/>
      <c r="WHZ70" s="516"/>
      <c r="WIA70" s="516"/>
      <c r="WIB70" s="516"/>
      <c r="WIC70" s="516"/>
      <c r="WID70" s="516"/>
      <c r="WIE70" s="516"/>
      <c r="WIF70" s="516"/>
      <c r="WIG70" s="516"/>
      <c r="WIH70" s="516"/>
      <c r="WII70" s="516"/>
      <c r="WIJ70" s="516"/>
      <c r="WIK70" s="516"/>
      <c r="WIL70" s="516"/>
      <c r="WIM70" s="516"/>
      <c r="WIN70" s="516"/>
      <c r="WIO70" s="516"/>
      <c r="WIP70" s="516"/>
      <c r="WIQ70" s="516"/>
      <c r="WIR70" s="516"/>
      <c r="WIS70" s="516"/>
      <c r="WIT70" s="516"/>
      <c r="WIU70" s="516"/>
      <c r="WIV70" s="516"/>
      <c r="WIW70" s="516"/>
      <c r="WIX70" s="516"/>
      <c r="WIY70" s="516"/>
      <c r="WIZ70" s="516"/>
      <c r="WJA70" s="516"/>
      <c r="WJB70" s="516"/>
      <c r="WJC70" s="516"/>
      <c r="WJD70" s="516"/>
      <c r="WJE70" s="516"/>
      <c r="WJF70" s="516"/>
      <c r="WJG70" s="516"/>
      <c r="WJH70" s="516"/>
      <c r="WJI70" s="516"/>
      <c r="WJJ70" s="516"/>
      <c r="WJK70" s="516"/>
      <c r="WJL70" s="516"/>
      <c r="WJM70" s="516"/>
      <c r="WJN70" s="516"/>
      <c r="WJO70" s="516"/>
      <c r="WJP70" s="516"/>
      <c r="WJQ70" s="516"/>
      <c r="WJR70" s="516"/>
      <c r="WJS70" s="516"/>
      <c r="WJT70" s="516"/>
      <c r="WJU70" s="516"/>
      <c r="WJV70" s="516"/>
      <c r="WJW70" s="516"/>
      <c r="WJX70" s="516"/>
      <c r="WJY70" s="516"/>
      <c r="WJZ70" s="516"/>
      <c r="WKA70" s="516"/>
      <c r="WKB70" s="516"/>
      <c r="WKC70" s="516"/>
      <c r="WKD70" s="516"/>
      <c r="WKE70" s="516"/>
      <c r="WKF70" s="516"/>
      <c r="WKG70" s="516"/>
      <c r="WKH70" s="516"/>
      <c r="WKI70" s="516"/>
      <c r="WKJ70" s="516"/>
      <c r="WKK70" s="516"/>
      <c r="WKL70" s="516"/>
      <c r="WKM70" s="516"/>
      <c r="WKN70" s="516"/>
      <c r="WKO70" s="516"/>
      <c r="WKP70" s="516"/>
      <c r="WKQ70" s="516"/>
      <c r="WKR70" s="516"/>
      <c r="WKS70" s="516"/>
      <c r="WKT70" s="516"/>
      <c r="WKU70" s="516"/>
      <c r="WKV70" s="516"/>
      <c r="WKW70" s="516"/>
      <c r="WKX70" s="516"/>
      <c r="WKY70" s="516"/>
      <c r="WKZ70" s="516"/>
      <c r="WLA70" s="516"/>
      <c r="WLB70" s="516"/>
      <c r="WLC70" s="516"/>
      <c r="WLD70" s="516"/>
      <c r="WLE70" s="516"/>
      <c r="WLF70" s="516"/>
      <c r="WLG70" s="516"/>
      <c r="WLH70" s="516"/>
      <c r="WLI70" s="516"/>
      <c r="WLJ70" s="516"/>
      <c r="WLK70" s="516"/>
      <c r="WLL70" s="516"/>
      <c r="WLM70" s="516"/>
      <c r="WLN70" s="516"/>
      <c r="WLO70" s="516"/>
      <c r="WLP70" s="516"/>
      <c r="WLQ70" s="516"/>
      <c r="WLR70" s="516"/>
      <c r="WLS70" s="516"/>
      <c r="WLT70" s="516"/>
      <c r="WLU70" s="516"/>
      <c r="WLV70" s="516"/>
      <c r="WLW70" s="516"/>
      <c r="WLX70" s="516"/>
      <c r="WLY70" s="516"/>
      <c r="WLZ70" s="516"/>
      <c r="WMA70" s="516"/>
      <c r="WMB70" s="516"/>
      <c r="WMC70" s="516"/>
      <c r="WMD70" s="516"/>
      <c r="WME70" s="516"/>
      <c r="WMF70" s="516"/>
      <c r="WMG70" s="516"/>
      <c r="WMH70" s="516"/>
      <c r="WMI70" s="516"/>
      <c r="WMJ70" s="516"/>
      <c r="WMK70" s="516"/>
      <c r="WML70" s="516"/>
      <c r="WMM70" s="516"/>
      <c r="WMN70" s="516"/>
      <c r="WMO70" s="516"/>
      <c r="WMP70" s="516"/>
      <c r="WMQ70" s="516"/>
      <c r="WMR70" s="516"/>
      <c r="WMS70" s="516"/>
      <c r="WMT70" s="516"/>
      <c r="WMU70" s="516"/>
      <c r="WMV70" s="516"/>
      <c r="WMW70" s="516"/>
      <c r="WMX70" s="516"/>
      <c r="WMY70" s="516"/>
      <c r="WMZ70" s="516"/>
      <c r="WNA70" s="516"/>
      <c r="WNB70" s="516"/>
      <c r="WNC70" s="516"/>
      <c r="WND70" s="516"/>
      <c r="WNE70" s="516"/>
      <c r="WNF70" s="516"/>
      <c r="WNG70" s="516"/>
      <c r="WNH70" s="516"/>
      <c r="WNI70" s="516"/>
      <c r="WNJ70" s="516"/>
      <c r="WNK70" s="516"/>
      <c r="WNL70" s="516"/>
      <c r="WNM70" s="516"/>
      <c r="WNN70" s="516"/>
      <c r="WNO70" s="516"/>
      <c r="WNP70" s="516"/>
      <c r="WNQ70" s="516"/>
      <c r="WNR70" s="516"/>
      <c r="WNS70" s="516"/>
      <c r="WNT70" s="516"/>
      <c r="WNU70" s="516"/>
      <c r="WNV70" s="516"/>
      <c r="WNW70" s="516"/>
      <c r="WNX70" s="516"/>
      <c r="WNY70" s="516"/>
      <c r="WNZ70" s="516"/>
      <c r="WOA70" s="516"/>
      <c r="WOB70" s="516"/>
      <c r="WOC70" s="516"/>
      <c r="WOD70" s="516"/>
      <c r="WOE70" s="516"/>
      <c r="WOF70" s="516"/>
      <c r="WOG70" s="516"/>
      <c r="WOH70" s="516"/>
      <c r="WOI70" s="516"/>
      <c r="WOJ70" s="516"/>
      <c r="WOK70" s="516"/>
      <c r="WOL70" s="516"/>
      <c r="WOM70" s="516"/>
      <c r="WON70" s="516"/>
      <c r="WOO70" s="516"/>
      <c r="WOP70" s="516"/>
      <c r="WOQ70" s="516"/>
      <c r="WOR70" s="516"/>
      <c r="WOS70" s="516"/>
      <c r="WOT70" s="516"/>
      <c r="WOU70" s="516"/>
      <c r="WOV70" s="516"/>
      <c r="WOW70" s="516"/>
      <c r="WOX70" s="516"/>
      <c r="WOY70" s="516"/>
      <c r="WOZ70" s="516"/>
      <c r="WPA70" s="516"/>
      <c r="WPB70" s="516"/>
      <c r="WPC70" s="516"/>
      <c r="WPD70" s="516"/>
      <c r="WPE70" s="516"/>
      <c r="WPF70" s="516"/>
      <c r="WPG70" s="516"/>
      <c r="WPH70" s="516"/>
      <c r="WPI70" s="516"/>
      <c r="WPJ70" s="516"/>
      <c r="WPK70" s="516"/>
      <c r="WPL70" s="516"/>
      <c r="WPM70" s="516"/>
      <c r="WPN70" s="516"/>
      <c r="WPO70" s="516"/>
      <c r="WPP70" s="516"/>
      <c r="WPQ70" s="516"/>
      <c r="WPR70" s="516"/>
      <c r="WPS70" s="516"/>
      <c r="WPT70" s="516"/>
      <c r="WPU70" s="516"/>
      <c r="WPV70" s="516"/>
      <c r="WPW70" s="516"/>
      <c r="WPX70" s="516"/>
      <c r="WPY70" s="516"/>
      <c r="WPZ70" s="516"/>
      <c r="WQA70" s="516"/>
      <c r="WQB70" s="516"/>
      <c r="WQC70" s="516"/>
      <c r="WQD70" s="516"/>
      <c r="WQE70" s="516"/>
      <c r="WQF70" s="516"/>
      <c r="WQG70" s="516"/>
      <c r="WQH70" s="516"/>
      <c r="WQI70" s="516"/>
      <c r="WQJ70" s="516"/>
      <c r="WQK70" s="516"/>
      <c r="WQL70" s="516"/>
      <c r="WQM70" s="516"/>
      <c r="WQN70" s="516"/>
      <c r="WQO70" s="516"/>
      <c r="WQP70" s="516"/>
      <c r="WQQ70" s="516"/>
      <c r="WQR70" s="516"/>
      <c r="WQS70" s="516"/>
      <c r="WQT70" s="516"/>
      <c r="WQU70" s="516"/>
      <c r="WQV70" s="516"/>
      <c r="WQW70" s="516"/>
      <c r="WQX70" s="516"/>
      <c r="WQY70" s="516"/>
      <c r="WQZ70" s="516"/>
      <c r="WRA70" s="516"/>
      <c r="WRB70" s="516"/>
      <c r="WRC70" s="516"/>
      <c r="WRD70" s="516"/>
      <c r="WRE70" s="516"/>
      <c r="WRF70" s="516"/>
      <c r="WRG70" s="516"/>
      <c r="WRH70" s="516"/>
      <c r="WRI70" s="516"/>
      <c r="WRJ70" s="516"/>
      <c r="WRK70" s="516"/>
      <c r="WRL70" s="516"/>
      <c r="WRM70" s="516"/>
      <c r="WRN70" s="516"/>
      <c r="WRO70" s="516"/>
      <c r="WRP70" s="516"/>
      <c r="WRQ70" s="516"/>
      <c r="WRR70" s="516"/>
      <c r="WRS70" s="516"/>
      <c r="WRT70" s="516"/>
      <c r="WRU70" s="516"/>
      <c r="WRV70" s="516"/>
      <c r="WRW70" s="516"/>
      <c r="WRX70" s="516"/>
      <c r="WRY70" s="516"/>
      <c r="WRZ70" s="516"/>
      <c r="WSA70" s="516"/>
      <c r="WSB70" s="516"/>
      <c r="WSC70" s="516"/>
      <c r="WSD70" s="516"/>
      <c r="WSE70" s="516"/>
      <c r="WSF70" s="516"/>
      <c r="WSG70" s="516"/>
      <c r="WSH70" s="516"/>
      <c r="WSI70" s="516"/>
      <c r="WSJ70" s="516"/>
      <c r="WSK70" s="516"/>
      <c r="WSL70" s="516"/>
      <c r="WSM70" s="516"/>
      <c r="WSN70" s="516"/>
      <c r="WSO70" s="516"/>
      <c r="WSP70" s="516"/>
      <c r="WSQ70" s="516"/>
      <c r="WSR70" s="516"/>
      <c r="WSS70" s="516"/>
      <c r="WST70" s="516"/>
      <c r="WSU70" s="516"/>
      <c r="WSV70" s="516"/>
      <c r="WSW70" s="516"/>
      <c r="WSX70" s="516"/>
      <c r="WSY70" s="516"/>
      <c r="WSZ70" s="516"/>
      <c r="WTA70" s="516"/>
      <c r="WTB70" s="516"/>
      <c r="WTC70" s="516"/>
      <c r="WTD70" s="516"/>
      <c r="WTE70" s="516"/>
      <c r="WTF70" s="516"/>
      <c r="WTG70" s="516"/>
      <c r="WTH70" s="516"/>
      <c r="WTI70" s="516"/>
      <c r="WTJ70" s="516"/>
      <c r="WTK70" s="516"/>
      <c r="WTL70" s="516"/>
      <c r="WTM70" s="516"/>
      <c r="WTN70" s="516"/>
      <c r="WTO70" s="516"/>
      <c r="WTP70" s="516"/>
      <c r="WTQ70" s="516"/>
      <c r="WTR70" s="516"/>
      <c r="WTS70" s="516"/>
      <c r="WTT70" s="516"/>
      <c r="WTU70" s="516"/>
      <c r="WTV70" s="516"/>
      <c r="WTW70" s="516"/>
      <c r="WTX70" s="516"/>
      <c r="WTY70" s="516"/>
      <c r="WTZ70" s="516"/>
      <c r="WUA70" s="516"/>
      <c r="WUB70" s="516"/>
      <c r="WUC70" s="516"/>
      <c r="WUD70" s="516"/>
      <c r="WUE70" s="516"/>
      <c r="WUF70" s="516"/>
      <c r="WUG70" s="516"/>
      <c r="WUH70" s="516"/>
      <c r="WUI70" s="516"/>
      <c r="WUJ70" s="516"/>
      <c r="WUK70" s="516"/>
      <c r="WUL70" s="516"/>
      <c r="WUM70" s="516"/>
      <c r="WUN70" s="516"/>
      <c r="WUO70" s="516"/>
      <c r="WUP70" s="516"/>
      <c r="WUQ70" s="516"/>
      <c r="WUR70" s="516"/>
      <c r="WUS70" s="516"/>
      <c r="WUT70" s="516"/>
      <c r="WUU70" s="516"/>
      <c r="WUV70" s="516"/>
      <c r="WUW70" s="516"/>
      <c r="WUX70" s="516"/>
      <c r="WUY70" s="516"/>
      <c r="WUZ70" s="516"/>
      <c r="WVA70" s="516"/>
      <c r="WVB70" s="516"/>
      <c r="WVC70" s="516"/>
      <c r="WVD70" s="516"/>
      <c r="WVE70" s="516"/>
      <c r="WVF70" s="516"/>
      <c r="WVG70" s="516"/>
      <c r="WVH70" s="516"/>
      <c r="WVI70" s="516"/>
      <c r="WVJ70" s="516"/>
      <c r="WVK70" s="516"/>
      <c r="WVL70" s="516"/>
      <c r="WVM70" s="516"/>
      <c r="WVN70" s="516"/>
      <c r="WVO70" s="516"/>
      <c r="WVP70" s="516"/>
      <c r="WVQ70" s="516"/>
      <c r="WVR70" s="516"/>
      <c r="WVS70" s="516"/>
      <c r="WVT70" s="516"/>
      <c r="WVU70" s="516"/>
      <c r="WVV70" s="516"/>
      <c r="WVW70" s="516"/>
      <c r="WVX70" s="516"/>
      <c r="WVY70" s="516"/>
      <c r="WVZ70" s="516"/>
      <c r="WWA70" s="516"/>
      <c r="WWB70" s="516"/>
      <c r="WWC70" s="516"/>
      <c r="WWD70" s="516"/>
      <c r="WWE70" s="516"/>
      <c r="WWF70" s="516"/>
      <c r="WWG70" s="516"/>
      <c r="WWH70" s="516"/>
      <c r="WWI70" s="516"/>
      <c r="WWJ70" s="516"/>
      <c r="WWK70" s="516"/>
      <c r="WWL70" s="516"/>
      <c r="WWM70" s="516"/>
      <c r="WWN70" s="516"/>
      <c r="WWO70" s="516"/>
      <c r="WWP70" s="516"/>
      <c r="WWQ70" s="516"/>
      <c r="WWR70" s="516"/>
      <c r="WWS70" s="516"/>
      <c r="WWT70" s="516"/>
      <c r="WWU70" s="516"/>
      <c r="WWV70" s="516"/>
      <c r="WWW70" s="516"/>
      <c r="WWX70" s="516"/>
      <c r="WWY70" s="516"/>
      <c r="WWZ70" s="516"/>
      <c r="WXA70" s="516"/>
      <c r="WXB70" s="516"/>
      <c r="WXC70" s="516"/>
      <c r="WXD70" s="516"/>
      <c r="WXE70" s="516"/>
      <c r="WXF70" s="516"/>
      <c r="WXG70" s="516"/>
      <c r="WXH70" s="516"/>
      <c r="WXI70" s="516"/>
      <c r="WXJ70" s="516"/>
      <c r="WXK70" s="516"/>
      <c r="WXL70" s="516"/>
      <c r="WXM70" s="516"/>
      <c r="WXN70" s="516"/>
      <c r="WXO70" s="516"/>
      <c r="WXP70" s="516"/>
      <c r="WXQ70" s="516"/>
      <c r="WXR70" s="516"/>
      <c r="WXS70" s="516"/>
      <c r="WXT70" s="516"/>
      <c r="WXU70" s="516"/>
      <c r="WXV70" s="516"/>
      <c r="WXW70" s="516"/>
      <c r="WXX70" s="516"/>
      <c r="WXY70" s="516"/>
      <c r="WXZ70" s="516"/>
      <c r="WYA70" s="516"/>
      <c r="WYB70" s="516"/>
      <c r="WYC70" s="516"/>
      <c r="WYD70" s="516"/>
      <c r="WYE70" s="516"/>
      <c r="WYF70" s="516"/>
      <c r="WYG70" s="516"/>
      <c r="WYH70" s="516"/>
      <c r="WYI70" s="516"/>
      <c r="WYJ70" s="516"/>
      <c r="WYK70" s="516"/>
      <c r="WYL70" s="516"/>
      <c r="WYM70" s="516"/>
      <c r="WYN70" s="516"/>
      <c r="WYO70" s="516"/>
      <c r="WYP70" s="516"/>
      <c r="WYQ70" s="516"/>
      <c r="WYR70" s="516"/>
      <c r="WYS70" s="516"/>
      <c r="WYT70" s="516"/>
      <c r="WYU70" s="516"/>
      <c r="WYV70" s="516"/>
      <c r="WYW70" s="516"/>
      <c r="WYX70" s="516"/>
      <c r="WYY70" s="516"/>
      <c r="WYZ70" s="516"/>
      <c r="WZA70" s="516"/>
      <c r="WZB70" s="516"/>
      <c r="WZC70" s="516"/>
      <c r="WZD70" s="516"/>
      <c r="WZE70" s="516"/>
      <c r="WZF70" s="516"/>
      <c r="WZG70" s="516"/>
      <c r="WZH70" s="516"/>
      <c r="WZI70" s="516"/>
      <c r="WZJ70" s="516"/>
      <c r="WZK70" s="516"/>
      <c r="WZL70" s="516"/>
      <c r="WZM70" s="516"/>
      <c r="WZN70" s="516"/>
      <c r="WZO70" s="516"/>
      <c r="WZP70" s="516"/>
      <c r="WZQ70" s="516"/>
      <c r="WZR70" s="516"/>
      <c r="WZS70" s="516"/>
      <c r="WZT70" s="516"/>
      <c r="WZU70" s="516"/>
      <c r="WZV70" s="516"/>
      <c r="WZW70" s="516"/>
      <c r="WZX70" s="516"/>
      <c r="WZY70" s="516"/>
      <c r="WZZ70" s="516"/>
      <c r="XAA70" s="516"/>
      <c r="XAB70" s="516"/>
      <c r="XAC70" s="516"/>
      <c r="XAD70" s="516"/>
      <c r="XAE70" s="516"/>
      <c r="XAF70" s="516"/>
      <c r="XAG70" s="516"/>
      <c r="XAH70" s="516"/>
      <c r="XAI70" s="516"/>
      <c r="XAJ70" s="516"/>
      <c r="XAK70" s="516"/>
      <c r="XAL70" s="516"/>
      <c r="XAM70" s="516"/>
      <c r="XAN70" s="516"/>
      <c r="XAO70" s="516"/>
      <c r="XAP70" s="516"/>
      <c r="XAQ70" s="516"/>
      <c r="XAR70" s="516"/>
      <c r="XAS70" s="516"/>
      <c r="XAT70" s="516"/>
      <c r="XAU70" s="516"/>
      <c r="XAV70" s="516"/>
      <c r="XAW70" s="516"/>
      <c r="XAX70" s="516"/>
      <c r="XAY70" s="516"/>
      <c r="XAZ70" s="516"/>
      <c r="XBA70" s="516"/>
      <c r="XBB70" s="516"/>
      <c r="XBC70" s="516"/>
      <c r="XBD70" s="516"/>
      <c r="XBE70" s="516"/>
      <c r="XBF70" s="516"/>
      <c r="XBG70" s="516"/>
      <c r="XBH70" s="516"/>
      <c r="XBI70" s="516"/>
      <c r="XBJ70" s="516"/>
      <c r="XBK70" s="516"/>
      <c r="XBL70" s="516"/>
      <c r="XBM70" s="516"/>
      <c r="XBN70" s="516"/>
      <c r="XBO70" s="516"/>
      <c r="XBP70" s="516"/>
      <c r="XBQ70" s="516"/>
      <c r="XBR70" s="516"/>
      <c r="XBS70" s="516"/>
      <c r="XBT70" s="516"/>
      <c r="XBU70" s="516"/>
      <c r="XBV70" s="516"/>
      <c r="XBW70" s="516"/>
      <c r="XBX70" s="516"/>
      <c r="XBY70" s="516"/>
      <c r="XBZ70" s="516"/>
      <c r="XCA70" s="516"/>
      <c r="XCB70" s="516"/>
      <c r="XCC70" s="516"/>
      <c r="XCD70" s="516"/>
      <c r="XCE70" s="516"/>
      <c r="XCF70" s="516"/>
      <c r="XCG70" s="516"/>
      <c r="XCH70" s="516"/>
      <c r="XCI70" s="516"/>
      <c r="XCJ70" s="516"/>
      <c r="XCK70" s="516"/>
      <c r="XCL70" s="516"/>
      <c r="XCM70" s="516"/>
      <c r="XCN70" s="516"/>
      <c r="XCO70" s="516"/>
      <c r="XCP70" s="516"/>
      <c r="XCQ70" s="516"/>
      <c r="XCR70" s="516"/>
      <c r="XCS70" s="516"/>
      <c r="XCT70" s="516"/>
      <c r="XCU70" s="516"/>
      <c r="XCV70" s="516"/>
      <c r="XCW70" s="516"/>
      <c r="XCX70" s="516"/>
      <c r="XCY70" s="516"/>
      <c r="XCZ70" s="516"/>
      <c r="XDA70" s="516"/>
      <c r="XDB70" s="516"/>
      <c r="XDC70" s="516"/>
      <c r="XDD70" s="516"/>
      <c r="XDE70" s="516"/>
      <c r="XDF70" s="516"/>
      <c r="XDG70" s="516"/>
      <c r="XDH70" s="516"/>
      <c r="XDI70" s="516"/>
      <c r="XDJ70" s="516"/>
      <c r="XDK70" s="516"/>
      <c r="XDL70" s="516"/>
      <c r="XDM70" s="516"/>
      <c r="XDN70" s="516"/>
      <c r="XDO70" s="516"/>
      <c r="XDP70" s="516"/>
      <c r="XDQ70" s="516"/>
      <c r="XDR70" s="516"/>
      <c r="XDS70" s="516"/>
      <c r="XDT70" s="516"/>
      <c r="XDU70" s="516"/>
      <c r="XDV70" s="516"/>
      <c r="XDW70" s="516"/>
      <c r="XDX70" s="516"/>
      <c r="XDY70" s="516"/>
      <c r="XDZ70" s="516"/>
      <c r="XEA70" s="516"/>
      <c r="XEB70" s="516"/>
      <c r="XEC70" s="516"/>
      <c r="XED70" s="516"/>
      <c r="XEE70" s="516"/>
      <c r="XEF70" s="516"/>
      <c r="XEG70" s="516"/>
      <c r="XEH70" s="516"/>
      <c r="XEI70" s="516"/>
      <c r="XEJ70" s="516"/>
      <c r="XEK70" s="516"/>
      <c r="XEL70" s="516"/>
      <c r="XEM70" s="516"/>
      <c r="XEN70" s="516"/>
      <c r="XEO70" s="516"/>
      <c r="XEP70" s="516"/>
      <c r="XEQ70" s="516"/>
      <c r="XER70" s="516"/>
      <c r="XES70" s="516"/>
      <c r="XET70" s="516"/>
      <c r="XEU70" s="516"/>
      <c r="XEV70" s="516"/>
      <c r="XEW70" s="516"/>
      <c r="XEX70" s="516"/>
      <c r="XEY70" s="516"/>
      <c r="XEZ70" s="516"/>
    </row>
    <row r="71" spans="1:16380" ht="15" customHeight="1">
      <c r="A71" s="519" t="s">
        <v>342</v>
      </c>
      <c r="B71" s="516"/>
      <c r="C71" s="516"/>
      <c r="D71" s="516"/>
      <c r="E71" s="516"/>
      <c r="F71" s="516"/>
      <c r="G71" s="516"/>
      <c r="H71" s="516"/>
      <c r="I71" s="516"/>
      <c r="J71" s="516"/>
      <c r="K71" s="516"/>
      <c r="L71" s="516"/>
      <c r="M71" s="516"/>
      <c r="N71" s="516"/>
      <c r="O71" s="516"/>
      <c r="P71" s="516"/>
      <c r="Q71" s="516"/>
      <c r="R71" s="516"/>
      <c r="S71" s="516"/>
      <c r="T71" s="516"/>
      <c r="U71" s="516"/>
      <c r="V71" s="516"/>
      <c r="W71" s="516"/>
      <c r="X71" s="516"/>
      <c r="Y71" s="516"/>
      <c r="Z71" s="516"/>
      <c r="AA71" s="516"/>
      <c r="AB71" s="516"/>
      <c r="AC71" s="516"/>
      <c r="AD71" s="516"/>
      <c r="AE71" s="516"/>
      <c r="AF71" s="516"/>
      <c r="AG71" s="516"/>
      <c r="AH71" s="516"/>
      <c r="AI71" s="516"/>
      <c r="AJ71" s="516"/>
      <c r="AK71" s="516"/>
      <c r="AL71" s="516"/>
      <c r="AM71" s="516"/>
      <c r="AN71" s="516"/>
      <c r="AO71" s="516"/>
      <c r="AP71" s="516"/>
      <c r="AQ71" s="516"/>
      <c r="AR71" s="516"/>
      <c r="AS71" s="516"/>
      <c r="AT71" s="516"/>
      <c r="AU71" s="516"/>
      <c r="AV71" s="516"/>
      <c r="AW71" s="516"/>
      <c r="AX71" s="516"/>
      <c r="AY71" s="516"/>
      <c r="AZ71" s="516"/>
      <c r="BA71" s="516"/>
      <c r="BB71" s="516"/>
      <c r="BC71" s="516"/>
      <c r="BD71" s="516"/>
      <c r="BE71" s="516"/>
      <c r="BF71" s="516"/>
      <c r="BG71" s="516"/>
      <c r="BH71" s="516"/>
      <c r="BI71" s="516"/>
      <c r="BJ71" s="516"/>
      <c r="BK71" s="516"/>
      <c r="BL71" s="516"/>
      <c r="BM71" s="516"/>
      <c r="BN71" s="516"/>
      <c r="BO71" s="516"/>
      <c r="BP71" s="516"/>
      <c r="BQ71" s="516"/>
      <c r="BR71" s="516"/>
      <c r="BS71" s="516"/>
      <c r="BT71" s="516"/>
      <c r="BU71" s="516"/>
      <c r="BV71" s="516"/>
      <c r="BW71" s="516"/>
      <c r="BX71" s="516"/>
      <c r="BY71" s="516"/>
      <c r="BZ71" s="516"/>
      <c r="CA71" s="516"/>
      <c r="CB71" s="516"/>
      <c r="CC71" s="516"/>
      <c r="CD71" s="516"/>
      <c r="CE71" s="516"/>
      <c r="CF71" s="516"/>
      <c r="CG71" s="516"/>
      <c r="CH71" s="516"/>
      <c r="CI71" s="516"/>
      <c r="CJ71" s="516"/>
      <c r="CK71" s="516"/>
      <c r="CL71" s="516"/>
      <c r="CM71" s="516"/>
      <c r="CN71" s="516"/>
      <c r="CO71" s="516"/>
      <c r="CP71" s="516"/>
      <c r="CQ71" s="516"/>
      <c r="CR71" s="516"/>
      <c r="CS71" s="516"/>
      <c r="CT71" s="516"/>
      <c r="CU71" s="516"/>
      <c r="CV71" s="516"/>
      <c r="CW71" s="516"/>
      <c r="CX71" s="516"/>
      <c r="CY71" s="516"/>
      <c r="CZ71" s="516"/>
      <c r="DA71" s="516"/>
      <c r="DB71" s="516"/>
      <c r="DC71" s="516"/>
      <c r="DD71" s="516"/>
      <c r="DE71" s="516"/>
      <c r="DF71" s="516"/>
      <c r="DG71" s="516"/>
      <c r="DH71" s="516"/>
      <c r="DI71" s="516"/>
      <c r="DJ71" s="516"/>
      <c r="DK71" s="516"/>
      <c r="DL71" s="516"/>
      <c r="DM71" s="516"/>
      <c r="DN71" s="516"/>
      <c r="DO71" s="516"/>
      <c r="DP71" s="516"/>
      <c r="DQ71" s="516"/>
      <c r="DR71" s="516"/>
      <c r="DS71" s="516"/>
      <c r="DT71" s="516"/>
      <c r="DU71" s="516"/>
      <c r="DV71" s="516"/>
      <c r="DW71" s="516"/>
      <c r="DX71" s="516"/>
      <c r="DY71" s="516"/>
      <c r="DZ71" s="516"/>
      <c r="EA71" s="516"/>
      <c r="EB71" s="516"/>
      <c r="EC71" s="516"/>
      <c r="ED71" s="516"/>
      <c r="EE71" s="516"/>
      <c r="EF71" s="516"/>
      <c r="EG71" s="516"/>
      <c r="EH71" s="516"/>
      <c r="EI71" s="516"/>
      <c r="EJ71" s="516"/>
      <c r="EK71" s="516"/>
      <c r="EL71" s="516"/>
      <c r="EM71" s="516"/>
      <c r="EN71" s="516"/>
      <c r="EO71" s="516"/>
      <c r="EP71" s="516"/>
      <c r="EQ71" s="516"/>
      <c r="ER71" s="516"/>
      <c r="ES71" s="516"/>
      <c r="ET71" s="516"/>
      <c r="EU71" s="516"/>
      <c r="EV71" s="516"/>
      <c r="EW71" s="516"/>
      <c r="EX71" s="516"/>
      <c r="EY71" s="516"/>
      <c r="EZ71" s="516"/>
      <c r="FA71" s="516"/>
      <c r="FB71" s="516"/>
      <c r="FC71" s="516"/>
      <c r="FD71" s="516"/>
      <c r="FE71" s="516"/>
      <c r="FF71" s="516"/>
      <c r="FG71" s="516"/>
      <c r="FH71" s="516"/>
      <c r="FI71" s="516"/>
      <c r="FJ71" s="516"/>
      <c r="FK71" s="516"/>
      <c r="FL71" s="516"/>
      <c r="FM71" s="516"/>
      <c r="FN71" s="516"/>
      <c r="FO71" s="516"/>
      <c r="FP71" s="516"/>
      <c r="FQ71" s="516"/>
      <c r="FR71" s="516"/>
      <c r="FS71" s="516"/>
      <c r="FT71" s="516"/>
      <c r="FU71" s="516"/>
      <c r="FV71" s="516"/>
      <c r="FW71" s="516"/>
      <c r="FX71" s="516"/>
      <c r="FY71" s="516"/>
      <c r="FZ71" s="516"/>
      <c r="GA71" s="516"/>
      <c r="GB71" s="516"/>
      <c r="GC71" s="516"/>
      <c r="GD71" s="516"/>
      <c r="GE71" s="516"/>
      <c r="GF71" s="516"/>
      <c r="GG71" s="516"/>
      <c r="GH71" s="516"/>
      <c r="GI71" s="516"/>
      <c r="GJ71" s="516"/>
      <c r="GK71" s="516"/>
      <c r="GL71" s="516"/>
      <c r="GM71" s="516"/>
      <c r="GN71" s="516"/>
      <c r="GO71" s="516"/>
      <c r="GP71" s="516"/>
      <c r="GQ71" s="516"/>
      <c r="GR71" s="516"/>
      <c r="GS71" s="516"/>
      <c r="GT71" s="516"/>
      <c r="GU71" s="516"/>
      <c r="GV71" s="516"/>
      <c r="GW71" s="516"/>
      <c r="GX71" s="516"/>
      <c r="GY71" s="516"/>
      <c r="GZ71" s="516"/>
      <c r="HA71" s="516"/>
      <c r="HB71" s="516"/>
      <c r="HC71" s="516"/>
      <c r="HD71" s="516"/>
      <c r="HE71" s="516"/>
      <c r="HF71" s="516"/>
      <c r="HG71" s="516"/>
      <c r="HH71" s="516"/>
      <c r="HI71" s="516"/>
      <c r="HJ71" s="516"/>
      <c r="HK71" s="516"/>
      <c r="HL71" s="516"/>
      <c r="HM71" s="516"/>
      <c r="HN71" s="516"/>
      <c r="HO71" s="516"/>
      <c r="HP71" s="516"/>
      <c r="HQ71" s="516"/>
      <c r="HR71" s="516"/>
      <c r="HS71" s="516"/>
      <c r="HT71" s="516"/>
      <c r="HU71" s="516"/>
      <c r="HV71" s="516"/>
      <c r="HW71" s="516"/>
      <c r="HX71" s="516"/>
      <c r="HY71" s="516"/>
      <c r="HZ71" s="516"/>
      <c r="IA71" s="516"/>
      <c r="IB71" s="516"/>
      <c r="IC71" s="516"/>
      <c r="ID71" s="516"/>
      <c r="IE71" s="516"/>
      <c r="IF71" s="516"/>
      <c r="IG71" s="516"/>
      <c r="IH71" s="516"/>
      <c r="II71" s="516"/>
      <c r="IJ71" s="516"/>
      <c r="IK71" s="516"/>
      <c r="IL71" s="516"/>
      <c r="IM71" s="516"/>
      <c r="IN71" s="516"/>
      <c r="IO71" s="516"/>
      <c r="IP71" s="516"/>
      <c r="IQ71" s="516"/>
      <c r="IR71" s="516"/>
      <c r="IS71" s="516"/>
      <c r="IT71" s="516"/>
      <c r="IU71" s="516"/>
      <c r="IV71" s="516"/>
      <c r="IW71" s="516"/>
      <c r="IX71" s="516"/>
      <c r="IY71" s="516"/>
      <c r="IZ71" s="516"/>
      <c r="JA71" s="516"/>
      <c r="JB71" s="516"/>
      <c r="JC71" s="516"/>
      <c r="JD71" s="516"/>
      <c r="JE71" s="516"/>
      <c r="JF71" s="516"/>
      <c r="JG71" s="516"/>
      <c r="JH71" s="516"/>
      <c r="JI71" s="516"/>
      <c r="JJ71" s="516"/>
      <c r="JK71" s="516"/>
      <c r="JL71" s="516"/>
      <c r="JM71" s="516"/>
      <c r="JN71" s="516"/>
      <c r="JO71" s="516"/>
      <c r="JP71" s="516"/>
      <c r="JQ71" s="516"/>
      <c r="JR71" s="516"/>
      <c r="JS71" s="516"/>
      <c r="JT71" s="516"/>
      <c r="JU71" s="516"/>
      <c r="JV71" s="516"/>
      <c r="JW71" s="516"/>
      <c r="JX71" s="516"/>
      <c r="JY71" s="516"/>
      <c r="JZ71" s="516"/>
      <c r="KA71" s="516"/>
      <c r="KB71" s="516"/>
      <c r="KC71" s="516"/>
      <c r="KD71" s="516"/>
      <c r="KE71" s="516"/>
      <c r="KF71" s="516"/>
      <c r="KG71" s="516"/>
      <c r="KH71" s="516"/>
      <c r="KI71" s="516"/>
      <c r="KJ71" s="516"/>
      <c r="KK71" s="516"/>
      <c r="KL71" s="516"/>
      <c r="KM71" s="516"/>
      <c r="KN71" s="516"/>
      <c r="KO71" s="516"/>
      <c r="KP71" s="516"/>
      <c r="KQ71" s="516"/>
      <c r="KR71" s="516"/>
      <c r="KS71" s="516"/>
      <c r="KT71" s="516"/>
      <c r="KU71" s="516"/>
      <c r="KV71" s="516"/>
      <c r="KW71" s="516"/>
      <c r="KX71" s="516"/>
      <c r="KY71" s="516"/>
      <c r="KZ71" s="516"/>
      <c r="LA71" s="516"/>
      <c r="LB71" s="516"/>
      <c r="LC71" s="516"/>
      <c r="LD71" s="516"/>
      <c r="LE71" s="516"/>
      <c r="LF71" s="516"/>
      <c r="LG71" s="516"/>
      <c r="LH71" s="516"/>
      <c r="LI71" s="516"/>
      <c r="LJ71" s="516"/>
      <c r="LK71" s="516"/>
      <c r="LL71" s="516"/>
      <c r="LM71" s="516"/>
      <c r="LN71" s="516"/>
      <c r="LO71" s="516"/>
      <c r="LP71" s="516"/>
      <c r="LQ71" s="516"/>
      <c r="LR71" s="516"/>
      <c r="LS71" s="516"/>
      <c r="LT71" s="516"/>
      <c r="LU71" s="516"/>
      <c r="LV71" s="516"/>
      <c r="LW71" s="516"/>
      <c r="LX71" s="516"/>
      <c r="LY71" s="516"/>
      <c r="LZ71" s="516"/>
      <c r="MA71" s="516"/>
      <c r="MB71" s="516"/>
      <c r="MC71" s="516"/>
      <c r="MD71" s="516"/>
      <c r="ME71" s="516"/>
      <c r="MF71" s="516"/>
      <c r="MG71" s="516"/>
      <c r="MH71" s="516"/>
      <c r="MI71" s="516"/>
      <c r="MJ71" s="516"/>
      <c r="MK71" s="516"/>
      <c r="ML71" s="516"/>
      <c r="MM71" s="516"/>
      <c r="MN71" s="516"/>
      <c r="MO71" s="516"/>
      <c r="MP71" s="516"/>
      <c r="MQ71" s="516"/>
      <c r="MR71" s="516"/>
      <c r="MS71" s="516"/>
      <c r="MT71" s="516"/>
      <c r="MU71" s="516"/>
      <c r="MV71" s="516"/>
      <c r="MW71" s="516"/>
      <c r="MX71" s="516"/>
      <c r="MY71" s="516"/>
      <c r="MZ71" s="516"/>
      <c r="NA71" s="516"/>
      <c r="NB71" s="516"/>
      <c r="NC71" s="516"/>
      <c r="ND71" s="516"/>
      <c r="NE71" s="516"/>
      <c r="NF71" s="516"/>
      <c r="NG71" s="516"/>
      <c r="NH71" s="516"/>
      <c r="NI71" s="516"/>
      <c r="NJ71" s="516"/>
      <c r="NK71" s="516"/>
      <c r="NL71" s="516"/>
      <c r="NM71" s="516"/>
      <c r="NN71" s="516"/>
      <c r="NO71" s="516"/>
      <c r="NP71" s="516"/>
      <c r="NQ71" s="516"/>
      <c r="NR71" s="516"/>
      <c r="NS71" s="516"/>
      <c r="NT71" s="516"/>
      <c r="NU71" s="516"/>
      <c r="NV71" s="516"/>
      <c r="NW71" s="516"/>
      <c r="NX71" s="516"/>
      <c r="NY71" s="516"/>
      <c r="NZ71" s="516"/>
      <c r="OA71" s="516"/>
      <c r="OB71" s="516"/>
      <c r="OC71" s="516"/>
      <c r="OD71" s="516"/>
      <c r="OE71" s="516"/>
      <c r="OF71" s="516"/>
      <c r="OG71" s="516"/>
      <c r="OH71" s="516"/>
      <c r="OI71" s="516"/>
      <c r="OJ71" s="516"/>
      <c r="OK71" s="516"/>
      <c r="OL71" s="516"/>
      <c r="OM71" s="516"/>
      <c r="ON71" s="516"/>
      <c r="OO71" s="516"/>
      <c r="OP71" s="516"/>
      <c r="OQ71" s="516"/>
      <c r="OR71" s="516"/>
      <c r="OS71" s="516"/>
      <c r="OT71" s="516"/>
      <c r="OU71" s="516"/>
      <c r="OV71" s="516"/>
      <c r="OW71" s="516"/>
      <c r="OX71" s="516"/>
      <c r="OY71" s="516"/>
      <c r="OZ71" s="516"/>
      <c r="PA71" s="516"/>
      <c r="PB71" s="516"/>
      <c r="PC71" s="516"/>
      <c r="PD71" s="516"/>
      <c r="PE71" s="516"/>
      <c r="PF71" s="516"/>
      <c r="PG71" s="516"/>
      <c r="PH71" s="516"/>
      <c r="PI71" s="516"/>
      <c r="PJ71" s="516"/>
      <c r="PK71" s="516"/>
      <c r="PL71" s="516"/>
      <c r="PM71" s="516"/>
      <c r="PN71" s="516"/>
      <c r="PO71" s="516"/>
      <c r="PP71" s="516"/>
      <c r="PQ71" s="516"/>
      <c r="PR71" s="516"/>
      <c r="PS71" s="516"/>
      <c r="PT71" s="516"/>
      <c r="PU71" s="516"/>
      <c r="PV71" s="516"/>
      <c r="PW71" s="516"/>
      <c r="PX71" s="516"/>
      <c r="PY71" s="516"/>
      <c r="PZ71" s="516"/>
      <c r="QA71" s="516"/>
      <c r="QB71" s="516"/>
      <c r="QC71" s="516"/>
      <c r="QD71" s="516"/>
      <c r="QE71" s="516"/>
      <c r="QF71" s="516"/>
      <c r="QG71" s="516"/>
      <c r="QH71" s="516"/>
      <c r="QI71" s="516"/>
      <c r="QJ71" s="516"/>
      <c r="QK71" s="516"/>
      <c r="QL71" s="516"/>
      <c r="QM71" s="516"/>
      <c r="QN71" s="516"/>
      <c r="QO71" s="516"/>
      <c r="QP71" s="516"/>
      <c r="QQ71" s="516"/>
      <c r="QR71" s="516"/>
      <c r="QS71" s="516"/>
      <c r="QT71" s="516"/>
      <c r="QU71" s="516"/>
      <c r="QV71" s="516"/>
      <c r="QW71" s="516"/>
      <c r="QX71" s="516"/>
      <c r="QY71" s="516"/>
      <c r="QZ71" s="516"/>
      <c r="RA71" s="516"/>
      <c r="RB71" s="516"/>
      <c r="RC71" s="516"/>
      <c r="RD71" s="516"/>
      <c r="RE71" s="516"/>
      <c r="RF71" s="516"/>
      <c r="RG71" s="516"/>
      <c r="RH71" s="516"/>
      <c r="RI71" s="516"/>
      <c r="RJ71" s="516"/>
      <c r="RK71" s="516"/>
      <c r="RL71" s="516"/>
      <c r="RM71" s="516"/>
      <c r="RN71" s="516"/>
      <c r="RO71" s="516"/>
      <c r="RP71" s="516"/>
      <c r="RQ71" s="516"/>
      <c r="RR71" s="516"/>
      <c r="RS71" s="516"/>
      <c r="RT71" s="516"/>
      <c r="RU71" s="516"/>
      <c r="RV71" s="516"/>
      <c r="RW71" s="516"/>
      <c r="RX71" s="516"/>
      <c r="RY71" s="516"/>
      <c r="RZ71" s="516"/>
      <c r="SA71" s="516"/>
      <c r="SB71" s="516"/>
      <c r="SC71" s="516"/>
      <c r="SD71" s="516"/>
      <c r="SE71" s="516"/>
      <c r="SF71" s="516"/>
      <c r="SG71" s="516"/>
      <c r="SH71" s="516"/>
      <c r="SI71" s="516"/>
      <c r="SJ71" s="516"/>
      <c r="SK71" s="516"/>
      <c r="SL71" s="516"/>
      <c r="SM71" s="516"/>
      <c r="SN71" s="516"/>
      <c r="SO71" s="516"/>
      <c r="SP71" s="516"/>
      <c r="SQ71" s="516"/>
      <c r="SR71" s="516"/>
      <c r="SS71" s="516"/>
      <c r="ST71" s="516"/>
      <c r="SU71" s="516"/>
      <c r="SV71" s="516"/>
      <c r="SW71" s="516"/>
      <c r="SX71" s="516"/>
      <c r="SY71" s="516"/>
      <c r="SZ71" s="516"/>
      <c r="TA71" s="516"/>
      <c r="TB71" s="516"/>
      <c r="TC71" s="516"/>
      <c r="TD71" s="516"/>
      <c r="TE71" s="516"/>
      <c r="TF71" s="516"/>
      <c r="TG71" s="516"/>
      <c r="TH71" s="516"/>
      <c r="TI71" s="516"/>
      <c r="TJ71" s="516"/>
      <c r="TK71" s="516"/>
      <c r="TL71" s="516"/>
      <c r="TM71" s="516"/>
      <c r="TN71" s="516"/>
      <c r="TO71" s="516"/>
      <c r="TP71" s="516"/>
      <c r="TQ71" s="516"/>
      <c r="TR71" s="516"/>
      <c r="TS71" s="516"/>
      <c r="TT71" s="516"/>
      <c r="TU71" s="516"/>
      <c r="TV71" s="516"/>
      <c r="TW71" s="516"/>
      <c r="TX71" s="516"/>
      <c r="TY71" s="516"/>
      <c r="TZ71" s="516"/>
      <c r="UA71" s="516"/>
      <c r="UB71" s="516"/>
      <c r="UC71" s="516"/>
      <c r="UD71" s="516"/>
      <c r="UE71" s="516"/>
      <c r="UF71" s="516"/>
      <c r="UG71" s="516"/>
      <c r="UH71" s="516"/>
      <c r="UI71" s="516"/>
      <c r="UJ71" s="516"/>
      <c r="UK71" s="516"/>
      <c r="UL71" s="516"/>
      <c r="UM71" s="516"/>
      <c r="UN71" s="516"/>
      <c r="UO71" s="516"/>
      <c r="UP71" s="516"/>
      <c r="UQ71" s="516"/>
      <c r="UR71" s="516"/>
      <c r="US71" s="516"/>
      <c r="UT71" s="516"/>
      <c r="UU71" s="516"/>
      <c r="UV71" s="516"/>
      <c r="UW71" s="516"/>
      <c r="UX71" s="516"/>
      <c r="UY71" s="516"/>
      <c r="UZ71" s="516"/>
      <c r="VA71" s="516"/>
      <c r="VB71" s="516"/>
      <c r="VC71" s="516"/>
      <c r="VD71" s="516"/>
      <c r="VE71" s="516"/>
      <c r="VF71" s="516"/>
      <c r="VG71" s="516"/>
      <c r="VH71" s="516"/>
      <c r="VI71" s="516"/>
      <c r="VJ71" s="516"/>
      <c r="VK71" s="516"/>
      <c r="VL71" s="516"/>
      <c r="VM71" s="516"/>
      <c r="VN71" s="516"/>
      <c r="VO71" s="516"/>
      <c r="VP71" s="516"/>
      <c r="VQ71" s="516"/>
      <c r="VR71" s="516"/>
      <c r="VS71" s="516"/>
      <c r="VT71" s="516"/>
      <c r="VU71" s="516"/>
      <c r="VV71" s="516"/>
      <c r="VW71" s="516"/>
      <c r="VX71" s="516"/>
      <c r="VY71" s="516"/>
      <c r="VZ71" s="516"/>
      <c r="WA71" s="516"/>
      <c r="WB71" s="516"/>
      <c r="WC71" s="516"/>
      <c r="WD71" s="516"/>
      <c r="WE71" s="516"/>
      <c r="WF71" s="516"/>
      <c r="WG71" s="516"/>
      <c r="WH71" s="516"/>
      <c r="WI71" s="516"/>
      <c r="WJ71" s="516"/>
      <c r="WK71" s="516"/>
      <c r="WL71" s="516"/>
      <c r="WM71" s="516"/>
      <c r="WN71" s="516"/>
      <c r="WO71" s="516"/>
      <c r="WP71" s="516"/>
      <c r="WQ71" s="516"/>
      <c r="WR71" s="516"/>
      <c r="WS71" s="516"/>
      <c r="WT71" s="516"/>
      <c r="WU71" s="516"/>
      <c r="WV71" s="516"/>
      <c r="WW71" s="516"/>
      <c r="WX71" s="516"/>
      <c r="WY71" s="516"/>
      <c r="WZ71" s="516"/>
      <c r="XA71" s="516"/>
      <c r="XB71" s="516"/>
      <c r="XC71" s="516"/>
      <c r="XD71" s="516"/>
      <c r="XE71" s="516"/>
      <c r="XF71" s="516"/>
      <c r="XG71" s="516"/>
      <c r="XH71" s="516"/>
      <c r="XI71" s="516"/>
      <c r="XJ71" s="516"/>
      <c r="XK71" s="516"/>
      <c r="XL71" s="516"/>
      <c r="XM71" s="516"/>
      <c r="XN71" s="516"/>
      <c r="XO71" s="516"/>
      <c r="XP71" s="516"/>
      <c r="XQ71" s="516"/>
      <c r="XR71" s="516"/>
      <c r="XS71" s="516"/>
      <c r="XT71" s="516"/>
      <c r="XU71" s="516"/>
      <c r="XV71" s="516"/>
      <c r="XW71" s="516"/>
      <c r="XX71" s="516"/>
      <c r="XY71" s="516"/>
      <c r="XZ71" s="516"/>
      <c r="YA71" s="516"/>
      <c r="YB71" s="516"/>
      <c r="YC71" s="516"/>
      <c r="YD71" s="516"/>
      <c r="YE71" s="516"/>
      <c r="YF71" s="516"/>
      <c r="YG71" s="516"/>
      <c r="YH71" s="516"/>
      <c r="YI71" s="516"/>
      <c r="YJ71" s="516"/>
      <c r="YK71" s="516"/>
      <c r="YL71" s="516"/>
      <c r="YM71" s="516"/>
      <c r="YN71" s="516"/>
      <c r="YO71" s="516"/>
      <c r="YP71" s="516"/>
      <c r="YQ71" s="516"/>
      <c r="YR71" s="516"/>
      <c r="YS71" s="516"/>
      <c r="YT71" s="516"/>
      <c r="YU71" s="516"/>
      <c r="YV71" s="516"/>
      <c r="YW71" s="516"/>
      <c r="YX71" s="516"/>
      <c r="YY71" s="516"/>
      <c r="YZ71" s="516"/>
      <c r="ZA71" s="516"/>
      <c r="ZB71" s="516"/>
      <c r="ZC71" s="516"/>
      <c r="ZD71" s="516"/>
      <c r="ZE71" s="516"/>
      <c r="ZF71" s="516"/>
      <c r="ZG71" s="516"/>
      <c r="ZH71" s="516"/>
      <c r="ZI71" s="516"/>
      <c r="ZJ71" s="516"/>
      <c r="ZK71" s="516"/>
      <c r="ZL71" s="516"/>
      <c r="ZM71" s="516"/>
      <c r="ZN71" s="516"/>
      <c r="ZO71" s="516"/>
      <c r="ZP71" s="516"/>
      <c r="ZQ71" s="516"/>
      <c r="ZR71" s="516"/>
      <c r="ZS71" s="516"/>
      <c r="ZT71" s="516"/>
      <c r="ZU71" s="516"/>
      <c r="ZV71" s="516"/>
      <c r="ZW71" s="516"/>
      <c r="ZX71" s="516"/>
      <c r="ZY71" s="516"/>
      <c r="ZZ71" s="516"/>
      <c r="AAA71" s="516"/>
      <c r="AAB71" s="516"/>
      <c r="AAC71" s="516"/>
      <c r="AAD71" s="516"/>
      <c r="AAE71" s="516"/>
      <c r="AAF71" s="516"/>
      <c r="AAG71" s="516"/>
      <c r="AAH71" s="516"/>
      <c r="AAI71" s="516"/>
      <c r="AAJ71" s="516"/>
      <c r="AAK71" s="516"/>
      <c r="AAL71" s="516"/>
      <c r="AAM71" s="516"/>
      <c r="AAN71" s="516"/>
      <c r="AAO71" s="516"/>
      <c r="AAP71" s="516"/>
      <c r="AAQ71" s="516"/>
      <c r="AAR71" s="516"/>
      <c r="AAS71" s="516"/>
      <c r="AAT71" s="516"/>
      <c r="AAU71" s="516"/>
      <c r="AAV71" s="516"/>
      <c r="AAW71" s="516"/>
      <c r="AAX71" s="516"/>
      <c r="AAY71" s="516"/>
      <c r="AAZ71" s="516"/>
      <c r="ABA71" s="516"/>
      <c r="ABB71" s="516"/>
      <c r="ABC71" s="516"/>
      <c r="ABD71" s="516"/>
      <c r="ABE71" s="516"/>
      <c r="ABF71" s="516"/>
      <c r="ABG71" s="516"/>
      <c r="ABH71" s="516"/>
      <c r="ABI71" s="516"/>
      <c r="ABJ71" s="516"/>
      <c r="ABK71" s="516"/>
      <c r="ABL71" s="516"/>
      <c r="ABM71" s="516"/>
      <c r="ABN71" s="516"/>
      <c r="ABO71" s="516"/>
      <c r="ABP71" s="516"/>
      <c r="ABQ71" s="516"/>
      <c r="ABR71" s="516"/>
      <c r="ABS71" s="516"/>
      <c r="ABT71" s="516"/>
      <c r="ABU71" s="516"/>
      <c r="ABV71" s="516"/>
      <c r="ABW71" s="516"/>
      <c r="ABX71" s="516"/>
      <c r="ABY71" s="516"/>
      <c r="ABZ71" s="516"/>
      <c r="ACA71" s="516"/>
      <c r="ACB71" s="516"/>
      <c r="ACC71" s="516"/>
      <c r="ACD71" s="516"/>
      <c r="ACE71" s="516"/>
      <c r="ACF71" s="516"/>
      <c r="ACG71" s="516"/>
      <c r="ACH71" s="516"/>
      <c r="ACI71" s="516"/>
      <c r="ACJ71" s="516"/>
      <c r="ACK71" s="516"/>
      <c r="ACL71" s="516"/>
      <c r="ACM71" s="516"/>
      <c r="ACN71" s="516"/>
      <c r="ACO71" s="516"/>
      <c r="ACP71" s="516"/>
      <c r="ACQ71" s="516"/>
      <c r="ACR71" s="516"/>
      <c r="ACS71" s="516"/>
      <c r="ACT71" s="516"/>
      <c r="ACU71" s="516"/>
      <c r="ACV71" s="516"/>
      <c r="ACW71" s="516"/>
      <c r="ACX71" s="516"/>
      <c r="ACY71" s="516"/>
      <c r="ACZ71" s="516"/>
      <c r="ADA71" s="516"/>
      <c r="ADB71" s="516"/>
      <c r="ADC71" s="516"/>
      <c r="ADD71" s="516"/>
      <c r="ADE71" s="516"/>
      <c r="ADF71" s="516"/>
      <c r="ADG71" s="516"/>
      <c r="ADH71" s="516"/>
      <c r="ADI71" s="516"/>
      <c r="ADJ71" s="516"/>
      <c r="ADK71" s="516"/>
      <c r="ADL71" s="516"/>
      <c r="ADM71" s="516"/>
      <c r="ADN71" s="516"/>
      <c r="ADO71" s="516"/>
      <c r="ADP71" s="516"/>
      <c r="ADQ71" s="516"/>
      <c r="ADR71" s="516"/>
      <c r="ADS71" s="516"/>
      <c r="ADT71" s="516"/>
      <c r="ADU71" s="516"/>
      <c r="ADV71" s="516"/>
      <c r="ADW71" s="516"/>
      <c r="ADX71" s="516"/>
      <c r="ADY71" s="516"/>
      <c r="ADZ71" s="516"/>
      <c r="AEA71" s="516"/>
      <c r="AEB71" s="516"/>
      <c r="AEC71" s="516"/>
      <c r="AED71" s="516"/>
      <c r="AEE71" s="516"/>
      <c r="AEF71" s="516"/>
      <c r="AEG71" s="516"/>
      <c r="AEH71" s="516"/>
      <c r="AEI71" s="516"/>
      <c r="AEJ71" s="516"/>
      <c r="AEK71" s="516"/>
      <c r="AEL71" s="516"/>
      <c r="AEM71" s="516"/>
      <c r="AEN71" s="516"/>
      <c r="AEO71" s="516"/>
      <c r="AEP71" s="516"/>
      <c r="AEQ71" s="516"/>
      <c r="AER71" s="516"/>
      <c r="AES71" s="516"/>
      <c r="AET71" s="516"/>
      <c r="AEU71" s="516"/>
      <c r="AEV71" s="516"/>
      <c r="AEW71" s="516"/>
      <c r="AEX71" s="516"/>
      <c r="AEY71" s="516"/>
      <c r="AEZ71" s="516"/>
      <c r="AFA71" s="516"/>
      <c r="AFB71" s="516"/>
      <c r="AFC71" s="516"/>
      <c r="AFD71" s="516"/>
      <c r="AFE71" s="516"/>
      <c r="AFF71" s="516"/>
      <c r="AFG71" s="516"/>
      <c r="AFH71" s="516"/>
      <c r="AFI71" s="516"/>
      <c r="AFJ71" s="516"/>
      <c r="AFK71" s="516"/>
      <c r="AFL71" s="516"/>
      <c r="AFM71" s="516"/>
      <c r="AFN71" s="516"/>
      <c r="AFO71" s="516"/>
      <c r="AFP71" s="516"/>
      <c r="AFQ71" s="516"/>
      <c r="AFR71" s="516"/>
      <c r="AFS71" s="516"/>
      <c r="AFT71" s="516"/>
      <c r="AFU71" s="516"/>
      <c r="AFV71" s="516"/>
      <c r="AFW71" s="516"/>
      <c r="AFX71" s="516"/>
      <c r="AFY71" s="516"/>
      <c r="AFZ71" s="516"/>
      <c r="AGA71" s="516"/>
      <c r="AGB71" s="516"/>
      <c r="AGC71" s="516"/>
      <c r="AGD71" s="516"/>
      <c r="AGE71" s="516"/>
      <c r="AGF71" s="516"/>
      <c r="AGG71" s="516"/>
      <c r="AGH71" s="516"/>
      <c r="AGI71" s="516"/>
      <c r="AGJ71" s="516"/>
      <c r="AGK71" s="516"/>
      <c r="AGL71" s="516"/>
      <c r="AGM71" s="516"/>
      <c r="AGN71" s="516"/>
      <c r="AGO71" s="516"/>
      <c r="AGP71" s="516"/>
      <c r="AGQ71" s="516"/>
      <c r="AGR71" s="516"/>
      <c r="AGS71" s="516"/>
      <c r="AGT71" s="516"/>
      <c r="AGU71" s="516"/>
      <c r="AGV71" s="516"/>
      <c r="AGW71" s="516"/>
      <c r="AGX71" s="516"/>
      <c r="AGY71" s="516"/>
      <c r="AGZ71" s="516"/>
      <c r="AHA71" s="516"/>
      <c r="AHB71" s="516"/>
      <c r="AHC71" s="516"/>
      <c r="AHD71" s="516"/>
      <c r="AHE71" s="516"/>
      <c r="AHF71" s="516"/>
      <c r="AHG71" s="516"/>
      <c r="AHH71" s="516"/>
      <c r="AHI71" s="516"/>
      <c r="AHJ71" s="516"/>
      <c r="AHK71" s="516"/>
      <c r="AHL71" s="516"/>
      <c r="AHM71" s="516"/>
      <c r="AHN71" s="516"/>
      <c r="AHO71" s="516"/>
      <c r="AHP71" s="516"/>
      <c r="AHQ71" s="516"/>
      <c r="AHR71" s="516"/>
      <c r="AHS71" s="516"/>
      <c r="AHT71" s="516"/>
      <c r="AHU71" s="516"/>
      <c r="AHV71" s="516"/>
      <c r="AHW71" s="516"/>
      <c r="AHX71" s="516"/>
      <c r="AHY71" s="516"/>
      <c r="AHZ71" s="516"/>
      <c r="AIA71" s="516"/>
      <c r="AIB71" s="516"/>
      <c r="AIC71" s="516"/>
      <c r="AID71" s="516"/>
      <c r="AIE71" s="516"/>
      <c r="AIF71" s="516"/>
      <c r="AIG71" s="516"/>
      <c r="AIH71" s="516"/>
      <c r="AII71" s="516"/>
      <c r="AIJ71" s="516"/>
      <c r="AIK71" s="516"/>
      <c r="AIL71" s="516"/>
      <c r="AIM71" s="516"/>
      <c r="AIN71" s="516"/>
      <c r="AIO71" s="516"/>
      <c r="AIP71" s="516"/>
      <c r="AIQ71" s="516"/>
      <c r="AIR71" s="516"/>
      <c r="AIS71" s="516"/>
      <c r="AIT71" s="516"/>
      <c r="AIU71" s="516"/>
      <c r="AIV71" s="516"/>
      <c r="AIW71" s="516"/>
      <c r="AIX71" s="516"/>
      <c r="AIY71" s="516"/>
      <c r="AIZ71" s="516"/>
      <c r="AJA71" s="516"/>
      <c r="AJB71" s="516"/>
      <c r="AJC71" s="516"/>
      <c r="AJD71" s="516"/>
      <c r="AJE71" s="516"/>
      <c r="AJF71" s="516"/>
      <c r="AJG71" s="516"/>
      <c r="AJH71" s="516"/>
      <c r="AJI71" s="516"/>
      <c r="AJJ71" s="516"/>
      <c r="AJK71" s="516"/>
      <c r="AJL71" s="516"/>
      <c r="AJM71" s="516"/>
      <c r="AJN71" s="516"/>
      <c r="AJO71" s="516"/>
      <c r="AJP71" s="516"/>
      <c r="AJQ71" s="516"/>
      <c r="AJR71" s="516"/>
      <c r="AJS71" s="516"/>
      <c r="AJT71" s="516"/>
      <c r="AJU71" s="516"/>
      <c r="AJV71" s="516"/>
      <c r="AJW71" s="516"/>
      <c r="AJX71" s="516"/>
      <c r="AJY71" s="516"/>
      <c r="AJZ71" s="516"/>
      <c r="AKA71" s="516"/>
      <c r="AKB71" s="516"/>
      <c r="AKC71" s="516"/>
      <c r="AKD71" s="516"/>
      <c r="AKE71" s="516"/>
      <c r="AKF71" s="516"/>
      <c r="AKG71" s="516"/>
      <c r="AKH71" s="516"/>
      <c r="AKI71" s="516"/>
      <c r="AKJ71" s="516"/>
      <c r="AKK71" s="516"/>
      <c r="AKL71" s="516"/>
      <c r="AKM71" s="516"/>
      <c r="AKN71" s="516"/>
      <c r="AKO71" s="516"/>
      <c r="AKP71" s="516"/>
      <c r="AKQ71" s="516"/>
      <c r="AKR71" s="516"/>
      <c r="AKS71" s="516"/>
      <c r="AKT71" s="516"/>
      <c r="AKU71" s="516"/>
      <c r="AKV71" s="516"/>
      <c r="AKW71" s="516"/>
      <c r="AKX71" s="516"/>
      <c r="AKY71" s="516"/>
      <c r="AKZ71" s="516"/>
      <c r="ALA71" s="516"/>
      <c r="ALB71" s="516"/>
      <c r="ALC71" s="516"/>
      <c r="ALD71" s="516"/>
      <c r="ALE71" s="516"/>
      <c r="ALF71" s="516"/>
      <c r="ALG71" s="516"/>
      <c r="ALH71" s="516"/>
      <c r="ALI71" s="516"/>
      <c r="ALJ71" s="516"/>
      <c r="ALK71" s="516"/>
      <c r="ALL71" s="516"/>
      <c r="ALM71" s="516"/>
      <c r="ALN71" s="516"/>
      <c r="ALO71" s="516"/>
      <c r="ALP71" s="516"/>
      <c r="ALQ71" s="516"/>
      <c r="ALR71" s="516"/>
      <c r="ALS71" s="516"/>
      <c r="ALT71" s="516"/>
      <c r="ALU71" s="516"/>
      <c r="ALV71" s="516"/>
      <c r="ALW71" s="516"/>
      <c r="ALX71" s="516"/>
      <c r="ALY71" s="516"/>
      <c r="ALZ71" s="516"/>
      <c r="AMA71" s="516"/>
      <c r="AMB71" s="516"/>
      <c r="AMC71" s="516"/>
      <c r="AMD71" s="516"/>
      <c r="AME71" s="516"/>
      <c r="AMF71" s="516"/>
      <c r="AMG71" s="516"/>
      <c r="AMH71" s="516"/>
      <c r="AMI71" s="516"/>
      <c r="AMJ71" s="516"/>
      <c r="AMK71" s="516"/>
      <c r="AML71" s="516"/>
      <c r="AMM71" s="516"/>
      <c r="AMN71" s="516"/>
      <c r="AMO71" s="516"/>
      <c r="AMP71" s="516"/>
      <c r="AMQ71" s="516"/>
      <c r="AMR71" s="516"/>
      <c r="AMS71" s="516"/>
      <c r="AMT71" s="516"/>
      <c r="AMU71" s="516"/>
      <c r="AMV71" s="516"/>
      <c r="AMW71" s="516"/>
      <c r="AMX71" s="516"/>
      <c r="AMY71" s="516"/>
      <c r="AMZ71" s="516"/>
      <c r="ANA71" s="516"/>
      <c r="ANB71" s="516"/>
      <c r="ANC71" s="516"/>
      <c r="AND71" s="516"/>
      <c r="ANE71" s="516"/>
      <c r="ANF71" s="516"/>
      <c r="ANG71" s="516"/>
      <c r="ANH71" s="516"/>
      <c r="ANI71" s="516"/>
      <c r="ANJ71" s="516"/>
      <c r="ANK71" s="516"/>
      <c r="ANL71" s="516"/>
      <c r="ANM71" s="516"/>
      <c r="ANN71" s="516"/>
      <c r="ANO71" s="516"/>
      <c r="ANP71" s="516"/>
      <c r="ANQ71" s="516"/>
      <c r="ANR71" s="516"/>
      <c r="ANS71" s="516"/>
      <c r="ANT71" s="516"/>
      <c r="ANU71" s="516"/>
      <c r="ANV71" s="516"/>
      <c r="ANW71" s="516"/>
      <c r="ANX71" s="516"/>
      <c r="ANY71" s="516"/>
      <c r="ANZ71" s="516"/>
      <c r="AOA71" s="516"/>
      <c r="AOB71" s="516"/>
      <c r="AOC71" s="516"/>
      <c r="AOD71" s="516"/>
      <c r="AOE71" s="516"/>
      <c r="AOF71" s="516"/>
      <c r="AOG71" s="516"/>
      <c r="AOH71" s="516"/>
      <c r="AOI71" s="516"/>
      <c r="AOJ71" s="516"/>
      <c r="AOK71" s="516"/>
      <c r="AOL71" s="516"/>
      <c r="AOM71" s="516"/>
      <c r="AON71" s="516"/>
      <c r="AOO71" s="516"/>
      <c r="AOP71" s="516"/>
      <c r="AOQ71" s="516"/>
      <c r="AOR71" s="516"/>
      <c r="AOS71" s="516"/>
      <c r="AOT71" s="516"/>
      <c r="AOU71" s="516"/>
      <c r="AOV71" s="516"/>
      <c r="AOW71" s="516"/>
      <c r="AOX71" s="516"/>
      <c r="AOY71" s="516"/>
      <c r="AOZ71" s="516"/>
      <c r="APA71" s="516"/>
      <c r="APB71" s="516"/>
      <c r="APC71" s="516"/>
      <c r="APD71" s="516"/>
      <c r="APE71" s="516"/>
      <c r="APF71" s="516"/>
      <c r="APG71" s="516"/>
      <c r="APH71" s="516"/>
      <c r="API71" s="516"/>
      <c r="APJ71" s="516"/>
      <c r="APK71" s="516"/>
      <c r="APL71" s="516"/>
      <c r="APM71" s="516"/>
      <c r="APN71" s="516"/>
      <c r="APO71" s="516"/>
      <c r="APP71" s="516"/>
      <c r="APQ71" s="516"/>
      <c r="APR71" s="516"/>
      <c r="APS71" s="516"/>
      <c r="APT71" s="516"/>
      <c r="APU71" s="516"/>
      <c r="APV71" s="516"/>
      <c r="APW71" s="516"/>
      <c r="APX71" s="516"/>
      <c r="APY71" s="516"/>
      <c r="APZ71" s="516"/>
      <c r="AQA71" s="516"/>
      <c r="AQB71" s="516"/>
      <c r="AQC71" s="516"/>
      <c r="AQD71" s="516"/>
      <c r="AQE71" s="516"/>
      <c r="AQF71" s="516"/>
      <c r="AQG71" s="516"/>
      <c r="AQH71" s="516"/>
      <c r="AQI71" s="516"/>
      <c r="AQJ71" s="516"/>
      <c r="AQK71" s="516"/>
      <c r="AQL71" s="516"/>
      <c r="AQM71" s="516"/>
      <c r="AQN71" s="516"/>
      <c r="AQO71" s="516"/>
      <c r="AQP71" s="516"/>
      <c r="AQQ71" s="516"/>
      <c r="AQR71" s="516"/>
      <c r="AQS71" s="516"/>
      <c r="AQT71" s="516"/>
      <c r="AQU71" s="516"/>
      <c r="AQV71" s="516"/>
      <c r="AQW71" s="516"/>
      <c r="AQX71" s="516"/>
      <c r="AQY71" s="516"/>
      <c r="AQZ71" s="516"/>
      <c r="ARA71" s="516"/>
      <c r="ARB71" s="516"/>
      <c r="ARC71" s="516"/>
      <c r="ARD71" s="516"/>
      <c r="ARE71" s="516"/>
      <c r="ARF71" s="516"/>
      <c r="ARG71" s="516"/>
      <c r="ARH71" s="516"/>
      <c r="ARI71" s="516"/>
      <c r="ARJ71" s="516"/>
      <c r="ARK71" s="516"/>
      <c r="ARL71" s="516"/>
      <c r="ARM71" s="516"/>
      <c r="ARN71" s="516"/>
      <c r="ARO71" s="516"/>
      <c r="ARP71" s="516"/>
      <c r="ARQ71" s="516"/>
      <c r="ARR71" s="516"/>
      <c r="ARS71" s="516"/>
      <c r="ART71" s="516"/>
      <c r="ARU71" s="516"/>
      <c r="ARV71" s="516"/>
      <c r="ARW71" s="516"/>
      <c r="ARX71" s="516"/>
      <c r="ARY71" s="516"/>
      <c r="ARZ71" s="516"/>
      <c r="ASA71" s="516"/>
      <c r="ASB71" s="516"/>
      <c r="ASC71" s="516"/>
      <c r="ASD71" s="516"/>
      <c r="ASE71" s="516"/>
      <c r="ASF71" s="516"/>
      <c r="ASG71" s="516"/>
      <c r="ASH71" s="516"/>
      <c r="ASI71" s="516"/>
      <c r="ASJ71" s="516"/>
      <c r="ASK71" s="516"/>
      <c r="ASL71" s="516"/>
      <c r="ASM71" s="516"/>
      <c r="ASN71" s="516"/>
      <c r="ASO71" s="516"/>
      <c r="ASP71" s="516"/>
      <c r="ASQ71" s="516"/>
      <c r="ASR71" s="516"/>
      <c r="ASS71" s="516"/>
      <c r="AST71" s="516"/>
      <c r="ASU71" s="516"/>
      <c r="ASV71" s="516"/>
      <c r="ASW71" s="516"/>
      <c r="ASX71" s="516"/>
      <c r="ASY71" s="516"/>
      <c r="ASZ71" s="516"/>
      <c r="ATA71" s="516"/>
      <c r="ATB71" s="516"/>
      <c r="ATC71" s="516"/>
      <c r="ATD71" s="516"/>
      <c r="ATE71" s="516"/>
      <c r="ATF71" s="516"/>
      <c r="ATG71" s="516"/>
      <c r="ATH71" s="516"/>
      <c r="ATI71" s="516"/>
      <c r="ATJ71" s="516"/>
      <c r="ATK71" s="516"/>
      <c r="ATL71" s="516"/>
      <c r="ATM71" s="516"/>
      <c r="ATN71" s="516"/>
      <c r="ATO71" s="516"/>
      <c r="ATP71" s="516"/>
      <c r="ATQ71" s="516"/>
      <c r="ATR71" s="516"/>
      <c r="ATS71" s="516"/>
      <c r="ATT71" s="516"/>
      <c r="ATU71" s="516"/>
      <c r="ATV71" s="516"/>
      <c r="ATW71" s="516"/>
      <c r="ATX71" s="516"/>
      <c r="ATY71" s="516"/>
      <c r="ATZ71" s="516"/>
      <c r="AUA71" s="516"/>
      <c r="AUB71" s="516"/>
      <c r="AUC71" s="516"/>
      <c r="AUD71" s="516"/>
      <c r="AUE71" s="516"/>
      <c r="AUF71" s="516"/>
      <c r="AUG71" s="516"/>
      <c r="AUH71" s="516"/>
      <c r="AUI71" s="516"/>
      <c r="AUJ71" s="516"/>
      <c r="AUK71" s="516"/>
      <c r="AUL71" s="516"/>
      <c r="AUM71" s="516"/>
      <c r="AUN71" s="516"/>
      <c r="AUO71" s="516"/>
      <c r="AUP71" s="516"/>
      <c r="AUQ71" s="516"/>
      <c r="AUR71" s="516"/>
      <c r="AUS71" s="516"/>
      <c r="AUT71" s="516"/>
      <c r="AUU71" s="516"/>
      <c r="AUV71" s="516"/>
      <c r="AUW71" s="516"/>
      <c r="AUX71" s="516"/>
      <c r="AUY71" s="516"/>
      <c r="AUZ71" s="516"/>
      <c r="AVA71" s="516"/>
      <c r="AVB71" s="516"/>
      <c r="AVC71" s="516"/>
      <c r="AVD71" s="516"/>
      <c r="AVE71" s="516"/>
      <c r="AVF71" s="516"/>
      <c r="AVG71" s="516"/>
      <c r="AVH71" s="516"/>
      <c r="AVI71" s="516"/>
      <c r="AVJ71" s="516"/>
      <c r="AVK71" s="516"/>
      <c r="AVL71" s="516"/>
      <c r="AVM71" s="516"/>
      <c r="AVN71" s="516"/>
      <c r="AVO71" s="516"/>
      <c r="AVP71" s="516"/>
      <c r="AVQ71" s="516"/>
      <c r="AVR71" s="516"/>
      <c r="AVS71" s="516"/>
      <c r="AVT71" s="516"/>
      <c r="AVU71" s="516"/>
      <c r="AVV71" s="516"/>
      <c r="AVW71" s="516"/>
      <c r="AVX71" s="516"/>
      <c r="AVY71" s="516"/>
      <c r="AVZ71" s="516"/>
      <c r="AWA71" s="516"/>
      <c r="AWB71" s="516"/>
      <c r="AWC71" s="516"/>
      <c r="AWD71" s="516"/>
      <c r="AWE71" s="516"/>
      <c r="AWF71" s="516"/>
      <c r="AWG71" s="516"/>
      <c r="AWH71" s="516"/>
      <c r="AWI71" s="516"/>
      <c r="AWJ71" s="516"/>
      <c r="AWK71" s="516"/>
      <c r="AWL71" s="516"/>
      <c r="AWM71" s="516"/>
      <c r="AWN71" s="516"/>
      <c r="AWO71" s="516"/>
      <c r="AWP71" s="516"/>
      <c r="AWQ71" s="516"/>
      <c r="AWR71" s="516"/>
      <c r="AWS71" s="516"/>
      <c r="AWT71" s="516"/>
      <c r="AWU71" s="516"/>
      <c r="AWV71" s="516"/>
      <c r="AWW71" s="516"/>
      <c r="AWX71" s="516"/>
      <c r="AWY71" s="516"/>
      <c r="AWZ71" s="516"/>
      <c r="AXA71" s="516"/>
      <c r="AXB71" s="516"/>
      <c r="AXC71" s="516"/>
      <c r="AXD71" s="516"/>
      <c r="AXE71" s="516"/>
      <c r="AXF71" s="516"/>
      <c r="AXG71" s="516"/>
      <c r="AXH71" s="516"/>
      <c r="AXI71" s="516"/>
      <c r="AXJ71" s="516"/>
      <c r="AXK71" s="516"/>
      <c r="AXL71" s="516"/>
      <c r="AXM71" s="516"/>
      <c r="AXN71" s="516"/>
      <c r="AXO71" s="516"/>
      <c r="AXP71" s="516"/>
      <c r="AXQ71" s="516"/>
      <c r="AXR71" s="516"/>
      <c r="AXS71" s="516"/>
      <c r="AXT71" s="516"/>
      <c r="AXU71" s="516"/>
      <c r="AXV71" s="516"/>
      <c r="AXW71" s="516"/>
      <c r="AXX71" s="516"/>
      <c r="AXY71" s="516"/>
      <c r="AXZ71" s="516"/>
      <c r="AYA71" s="516"/>
      <c r="AYB71" s="516"/>
      <c r="AYC71" s="516"/>
      <c r="AYD71" s="516"/>
      <c r="AYE71" s="516"/>
      <c r="AYF71" s="516"/>
      <c r="AYG71" s="516"/>
      <c r="AYH71" s="516"/>
      <c r="AYI71" s="516"/>
      <c r="AYJ71" s="516"/>
      <c r="AYK71" s="516"/>
      <c r="AYL71" s="516"/>
      <c r="AYM71" s="516"/>
      <c r="AYN71" s="516"/>
      <c r="AYO71" s="516"/>
      <c r="AYP71" s="516"/>
      <c r="AYQ71" s="516"/>
      <c r="AYR71" s="516"/>
      <c r="AYS71" s="516"/>
      <c r="AYT71" s="516"/>
      <c r="AYU71" s="516"/>
      <c r="AYV71" s="516"/>
      <c r="AYW71" s="516"/>
      <c r="AYX71" s="516"/>
      <c r="AYY71" s="516"/>
      <c r="AYZ71" s="516"/>
      <c r="AZA71" s="516"/>
      <c r="AZB71" s="516"/>
      <c r="AZC71" s="516"/>
      <c r="AZD71" s="516"/>
      <c r="AZE71" s="516"/>
      <c r="AZF71" s="516"/>
      <c r="AZG71" s="516"/>
      <c r="AZH71" s="516"/>
      <c r="AZI71" s="516"/>
      <c r="AZJ71" s="516"/>
      <c r="AZK71" s="516"/>
      <c r="AZL71" s="516"/>
      <c r="AZM71" s="516"/>
      <c r="AZN71" s="516"/>
      <c r="AZO71" s="516"/>
      <c r="AZP71" s="516"/>
      <c r="AZQ71" s="516"/>
      <c r="AZR71" s="516"/>
      <c r="AZS71" s="516"/>
      <c r="AZT71" s="516"/>
      <c r="AZU71" s="516"/>
      <c r="AZV71" s="516"/>
      <c r="AZW71" s="516"/>
      <c r="AZX71" s="516"/>
      <c r="AZY71" s="516"/>
      <c r="AZZ71" s="516"/>
      <c r="BAA71" s="516"/>
      <c r="BAB71" s="516"/>
      <c r="BAC71" s="516"/>
      <c r="BAD71" s="516"/>
      <c r="BAE71" s="516"/>
      <c r="BAF71" s="516"/>
      <c r="BAG71" s="516"/>
      <c r="BAH71" s="516"/>
      <c r="BAI71" s="516"/>
      <c r="BAJ71" s="516"/>
      <c r="BAK71" s="516"/>
      <c r="BAL71" s="516"/>
      <c r="BAM71" s="516"/>
      <c r="BAN71" s="516"/>
      <c r="BAO71" s="516"/>
      <c r="BAP71" s="516"/>
      <c r="BAQ71" s="516"/>
      <c r="BAR71" s="516"/>
      <c r="BAS71" s="516"/>
      <c r="BAT71" s="516"/>
      <c r="BAU71" s="516"/>
      <c r="BAV71" s="516"/>
      <c r="BAW71" s="516"/>
      <c r="BAX71" s="516"/>
      <c r="BAY71" s="516"/>
      <c r="BAZ71" s="516"/>
      <c r="BBA71" s="516"/>
      <c r="BBB71" s="516"/>
      <c r="BBC71" s="516"/>
      <c r="BBD71" s="516"/>
      <c r="BBE71" s="516"/>
      <c r="BBF71" s="516"/>
      <c r="BBG71" s="516"/>
      <c r="BBH71" s="516"/>
      <c r="BBI71" s="516"/>
      <c r="BBJ71" s="516"/>
      <c r="BBK71" s="516"/>
      <c r="BBL71" s="516"/>
      <c r="BBM71" s="516"/>
      <c r="BBN71" s="516"/>
      <c r="BBO71" s="516"/>
      <c r="BBP71" s="516"/>
      <c r="BBQ71" s="516"/>
      <c r="BBR71" s="516"/>
      <c r="BBS71" s="516"/>
      <c r="BBT71" s="516"/>
      <c r="BBU71" s="516"/>
      <c r="BBV71" s="516"/>
      <c r="BBW71" s="516"/>
      <c r="BBX71" s="516"/>
      <c r="BBY71" s="516"/>
      <c r="BBZ71" s="516"/>
      <c r="BCA71" s="516"/>
      <c r="BCB71" s="516"/>
      <c r="BCC71" s="516"/>
      <c r="BCD71" s="516"/>
      <c r="BCE71" s="516"/>
      <c r="BCF71" s="516"/>
      <c r="BCG71" s="516"/>
      <c r="BCH71" s="516"/>
      <c r="BCI71" s="516"/>
      <c r="BCJ71" s="516"/>
      <c r="BCK71" s="516"/>
      <c r="BCL71" s="516"/>
      <c r="BCM71" s="516"/>
      <c r="BCN71" s="516"/>
      <c r="BCO71" s="516"/>
      <c r="BCP71" s="516"/>
      <c r="BCQ71" s="516"/>
      <c r="BCR71" s="516"/>
      <c r="BCS71" s="516"/>
      <c r="BCT71" s="516"/>
      <c r="BCU71" s="516"/>
      <c r="BCV71" s="516"/>
      <c r="BCW71" s="516"/>
      <c r="BCX71" s="516"/>
      <c r="BCY71" s="516"/>
      <c r="BCZ71" s="516"/>
      <c r="BDA71" s="516"/>
      <c r="BDB71" s="516"/>
      <c r="BDC71" s="516"/>
      <c r="BDD71" s="516"/>
      <c r="BDE71" s="516"/>
      <c r="BDF71" s="516"/>
      <c r="BDG71" s="516"/>
      <c r="BDH71" s="516"/>
      <c r="BDI71" s="516"/>
      <c r="BDJ71" s="516"/>
      <c r="BDK71" s="516"/>
      <c r="BDL71" s="516"/>
      <c r="BDM71" s="516"/>
      <c r="BDN71" s="516"/>
      <c r="BDO71" s="516"/>
      <c r="BDP71" s="516"/>
      <c r="BDQ71" s="516"/>
      <c r="BDR71" s="516"/>
      <c r="BDS71" s="516"/>
      <c r="BDT71" s="516"/>
      <c r="BDU71" s="516"/>
      <c r="BDV71" s="516"/>
      <c r="BDW71" s="516"/>
      <c r="BDX71" s="516"/>
      <c r="BDY71" s="516"/>
      <c r="BDZ71" s="516"/>
      <c r="BEA71" s="516"/>
      <c r="BEB71" s="516"/>
      <c r="BEC71" s="516"/>
      <c r="BED71" s="516"/>
      <c r="BEE71" s="516"/>
      <c r="BEF71" s="516"/>
      <c r="BEG71" s="516"/>
      <c r="BEH71" s="516"/>
      <c r="BEI71" s="516"/>
      <c r="BEJ71" s="516"/>
      <c r="BEK71" s="516"/>
      <c r="BEL71" s="516"/>
      <c r="BEM71" s="516"/>
      <c r="BEN71" s="516"/>
      <c r="BEO71" s="516"/>
      <c r="BEP71" s="516"/>
      <c r="BEQ71" s="516"/>
      <c r="BER71" s="516"/>
      <c r="BES71" s="516"/>
      <c r="BET71" s="516"/>
      <c r="BEU71" s="516"/>
      <c r="BEV71" s="516"/>
      <c r="BEW71" s="516"/>
      <c r="BEX71" s="516"/>
      <c r="BEY71" s="516"/>
      <c r="BEZ71" s="516"/>
      <c r="BFA71" s="516"/>
      <c r="BFB71" s="516"/>
      <c r="BFC71" s="516"/>
      <c r="BFD71" s="516"/>
      <c r="BFE71" s="516"/>
      <c r="BFF71" s="516"/>
      <c r="BFG71" s="516"/>
      <c r="BFH71" s="516"/>
      <c r="BFI71" s="516"/>
      <c r="BFJ71" s="516"/>
      <c r="BFK71" s="516"/>
      <c r="BFL71" s="516"/>
      <c r="BFM71" s="516"/>
      <c r="BFN71" s="516"/>
      <c r="BFO71" s="516"/>
      <c r="BFP71" s="516"/>
      <c r="BFQ71" s="516"/>
      <c r="BFR71" s="516"/>
      <c r="BFS71" s="516"/>
      <c r="BFT71" s="516"/>
      <c r="BFU71" s="516"/>
      <c r="BFV71" s="516"/>
      <c r="BFW71" s="516"/>
      <c r="BFX71" s="516"/>
      <c r="BFY71" s="516"/>
      <c r="BFZ71" s="516"/>
      <c r="BGA71" s="516"/>
      <c r="BGB71" s="516"/>
      <c r="BGC71" s="516"/>
      <c r="BGD71" s="516"/>
      <c r="BGE71" s="516"/>
      <c r="BGF71" s="516"/>
      <c r="BGG71" s="516"/>
      <c r="BGH71" s="516"/>
      <c r="BGI71" s="516"/>
      <c r="BGJ71" s="516"/>
      <c r="BGK71" s="516"/>
      <c r="BGL71" s="516"/>
      <c r="BGM71" s="516"/>
      <c r="BGN71" s="516"/>
      <c r="BGO71" s="516"/>
      <c r="BGP71" s="516"/>
      <c r="BGQ71" s="516"/>
      <c r="BGR71" s="516"/>
      <c r="BGS71" s="516"/>
      <c r="BGT71" s="516"/>
      <c r="BGU71" s="516"/>
      <c r="BGV71" s="516"/>
      <c r="BGW71" s="516"/>
      <c r="BGX71" s="516"/>
      <c r="BGY71" s="516"/>
      <c r="BGZ71" s="516"/>
      <c r="BHA71" s="516"/>
      <c r="BHB71" s="516"/>
      <c r="BHC71" s="516"/>
      <c r="BHD71" s="516"/>
      <c r="BHE71" s="516"/>
      <c r="BHF71" s="516"/>
      <c r="BHG71" s="516"/>
      <c r="BHH71" s="516"/>
      <c r="BHI71" s="516"/>
      <c r="BHJ71" s="516"/>
      <c r="BHK71" s="516"/>
      <c r="BHL71" s="516"/>
      <c r="BHM71" s="516"/>
      <c r="BHN71" s="516"/>
      <c r="BHO71" s="516"/>
      <c r="BHP71" s="516"/>
      <c r="BHQ71" s="516"/>
      <c r="BHR71" s="516"/>
      <c r="BHS71" s="516"/>
      <c r="BHT71" s="516"/>
      <c r="BHU71" s="516"/>
      <c r="BHV71" s="516"/>
      <c r="BHW71" s="516"/>
      <c r="BHX71" s="516"/>
      <c r="BHY71" s="516"/>
      <c r="BHZ71" s="516"/>
      <c r="BIA71" s="516"/>
      <c r="BIB71" s="516"/>
      <c r="BIC71" s="516"/>
      <c r="BID71" s="516"/>
      <c r="BIE71" s="516"/>
      <c r="BIF71" s="516"/>
      <c r="BIG71" s="516"/>
      <c r="BIH71" s="516"/>
      <c r="BII71" s="516"/>
      <c r="BIJ71" s="516"/>
      <c r="BIK71" s="516"/>
      <c r="BIL71" s="516"/>
      <c r="BIM71" s="516"/>
      <c r="BIN71" s="516"/>
      <c r="BIO71" s="516"/>
      <c r="BIP71" s="516"/>
      <c r="BIQ71" s="516"/>
      <c r="BIR71" s="516"/>
      <c r="BIS71" s="516"/>
      <c r="BIT71" s="516"/>
      <c r="BIU71" s="516"/>
      <c r="BIV71" s="516"/>
      <c r="BIW71" s="516"/>
      <c r="BIX71" s="516"/>
      <c r="BIY71" s="516"/>
      <c r="BIZ71" s="516"/>
      <c r="BJA71" s="516"/>
      <c r="BJB71" s="516"/>
      <c r="BJC71" s="516"/>
      <c r="BJD71" s="516"/>
      <c r="BJE71" s="516"/>
      <c r="BJF71" s="516"/>
      <c r="BJG71" s="516"/>
      <c r="BJH71" s="516"/>
      <c r="BJI71" s="516"/>
      <c r="BJJ71" s="516"/>
      <c r="BJK71" s="516"/>
      <c r="BJL71" s="516"/>
      <c r="BJM71" s="516"/>
      <c r="BJN71" s="516"/>
      <c r="BJO71" s="516"/>
      <c r="BJP71" s="516"/>
      <c r="BJQ71" s="516"/>
      <c r="BJR71" s="516"/>
      <c r="BJS71" s="516"/>
      <c r="BJT71" s="516"/>
      <c r="BJU71" s="516"/>
      <c r="BJV71" s="516"/>
      <c r="BJW71" s="516"/>
      <c r="BJX71" s="516"/>
      <c r="BJY71" s="516"/>
      <c r="BJZ71" s="516"/>
      <c r="BKA71" s="516"/>
      <c r="BKB71" s="516"/>
      <c r="BKC71" s="516"/>
      <c r="BKD71" s="516"/>
      <c r="BKE71" s="516"/>
      <c r="BKF71" s="516"/>
      <c r="BKG71" s="516"/>
      <c r="BKH71" s="516"/>
      <c r="BKI71" s="516"/>
      <c r="BKJ71" s="516"/>
      <c r="BKK71" s="516"/>
      <c r="BKL71" s="516"/>
      <c r="BKM71" s="516"/>
      <c r="BKN71" s="516"/>
      <c r="BKO71" s="516"/>
      <c r="BKP71" s="516"/>
      <c r="BKQ71" s="516"/>
      <c r="BKR71" s="516"/>
      <c r="BKS71" s="516"/>
      <c r="BKT71" s="516"/>
      <c r="BKU71" s="516"/>
      <c r="BKV71" s="516"/>
      <c r="BKW71" s="516"/>
      <c r="BKX71" s="516"/>
      <c r="BKY71" s="516"/>
      <c r="BKZ71" s="516"/>
      <c r="BLA71" s="516"/>
      <c r="BLB71" s="516"/>
      <c r="BLC71" s="516"/>
      <c r="BLD71" s="516"/>
      <c r="BLE71" s="516"/>
      <c r="BLF71" s="516"/>
      <c r="BLG71" s="516"/>
      <c r="BLH71" s="516"/>
      <c r="BLI71" s="516"/>
      <c r="BLJ71" s="516"/>
      <c r="BLK71" s="516"/>
      <c r="BLL71" s="516"/>
      <c r="BLM71" s="516"/>
      <c r="BLN71" s="516"/>
      <c r="BLO71" s="516"/>
      <c r="BLP71" s="516"/>
      <c r="BLQ71" s="516"/>
      <c r="BLR71" s="516"/>
      <c r="BLS71" s="516"/>
      <c r="BLT71" s="516"/>
      <c r="BLU71" s="516"/>
      <c r="BLV71" s="516"/>
      <c r="BLW71" s="516"/>
      <c r="BLX71" s="516"/>
      <c r="BLY71" s="516"/>
      <c r="BLZ71" s="516"/>
      <c r="BMA71" s="516"/>
      <c r="BMB71" s="516"/>
      <c r="BMC71" s="516"/>
      <c r="BMD71" s="516"/>
      <c r="BME71" s="516"/>
      <c r="BMF71" s="516"/>
      <c r="BMG71" s="516"/>
      <c r="BMH71" s="516"/>
      <c r="BMI71" s="516"/>
      <c r="BMJ71" s="516"/>
      <c r="BMK71" s="516"/>
      <c r="BML71" s="516"/>
      <c r="BMM71" s="516"/>
      <c r="BMN71" s="516"/>
      <c r="BMO71" s="516"/>
      <c r="BMP71" s="516"/>
      <c r="BMQ71" s="516"/>
      <c r="BMR71" s="516"/>
      <c r="BMS71" s="516"/>
      <c r="BMT71" s="516"/>
      <c r="BMU71" s="516"/>
      <c r="BMV71" s="516"/>
      <c r="BMW71" s="516"/>
      <c r="BMX71" s="516"/>
      <c r="BMY71" s="516"/>
      <c r="BMZ71" s="516"/>
      <c r="BNA71" s="516"/>
      <c r="BNB71" s="516"/>
      <c r="BNC71" s="516"/>
      <c r="BND71" s="516"/>
      <c r="BNE71" s="516"/>
      <c r="BNF71" s="516"/>
      <c r="BNG71" s="516"/>
      <c r="BNH71" s="516"/>
      <c r="BNI71" s="516"/>
      <c r="BNJ71" s="516"/>
      <c r="BNK71" s="516"/>
      <c r="BNL71" s="516"/>
      <c r="BNM71" s="516"/>
      <c r="BNN71" s="516"/>
      <c r="BNO71" s="516"/>
      <c r="BNP71" s="516"/>
      <c r="BNQ71" s="516"/>
      <c r="BNR71" s="516"/>
      <c r="BNS71" s="516"/>
      <c r="BNT71" s="516"/>
      <c r="BNU71" s="516"/>
      <c r="BNV71" s="516"/>
      <c r="BNW71" s="516"/>
      <c r="BNX71" s="516"/>
      <c r="BNY71" s="516"/>
      <c r="BNZ71" s="516"/>
      <c r="BOA71" s="516"/>
      <c r="BOB71" s="516"/>
      <c r="BOC71" s="516"/>
      <c r="BOD71" s="516"/>
      <c r="BOE71" s="516"/>
      <c r="BOF71" s="516"/>
      <c r="BOG71" s="516"/>
      <c r="BOH71" s="516"/>
      <c r="BOI71" s="516"/>
      <c r="BOJ71" s="516"/>
      <c r="BOK71" s="516"/>
      <c r="BOL71" s="516"/>
      <c r="BOM71" s="516"/>
      <c r="BON71" s="516"/>
      <c r="BOO71" s="516"/>
      <c r="BOP71" s="516"/>
      <c r="BOQ71" s="516"/>
      <c r="BOR71" s="516"/>
      <c r="BOS71" s="516"/>
      <c r="BOT71" s="516"/>
      <c r="BOU71" s="516"/>
      <c r="BOV71" s="516"/>
      <c r="BOW71" s="516"/>
      <c r="BOX71" s="516"/>
      <c r="BOY71" s="516"/>
      <c r="BOZ71" s="516"/>
      <c r="BPA71" s="516"/>
      <c r="BPB71" s="516"/>
      <c r="BPC71" s="516"/>
      <c r="BPD71" s="516"/>
      <c r="BPE71" s="516"/>
      <c r="BPF71" s="516"/>
      <c r="BPG71" s="516"/>
      <c r="BPH71" s="516"/>
      <c r="BPI71" s="516"/>
      <c r="BPJ71" s="516"/>
      <c r="BPK71" s="516"/>
      <c r="BPL71" s="516"/>
      <c r="BPM71" s="516"/>
      <c r="BPN71" s="516"/>
      <c r="BPO71" s="516"/>
      <c r="BPP71" s="516"/>
      <c r="BPQ71" s="516"/>
      <c r="BPR71" s="516"/>
      <c r="BPS71" s="516"/>
      <c r="BPT71" s="516"/>
      <c r="BPU71" s="516"/>
      <c r="BPV71" s="516"/>
      <c r="BPW71" s="516"/>
      <c r="BPX71" s="516"/>
      <c r="BPY71" s="516"/>
      <c r="BPZ71" s="516"/>
      <c r="BQA71" s="516"/>
      <c r="BQB71" s="516"/>
      <c r="BQC71" s="516"/>
      <c r="BQD71" s="516"/>
      <c r="BQE71" s="516"/>
      <c r="BQF71" s="516"/>
      <c r="BQG71" s="516"/>
      <c r="BQH71" s="516"/>
      <c r="BQI71" s="516"/>
      <c r="BQJ71" s="516"/>
      <c r="BQK71" s="516"/>
      <c r="BQL71" s="516"/>
      <c r="BQM71" s="516"/>
      <c r="BQN71" s="516"/>
      <c r="BQO71" s="516"/>
      <c r="BQP71" s="516"/>
      <c r="BQQ71" s="516"/>
      <c r="BQR71" s="516"/>
      <c r="BQS71" s="516"/>
      <c r="BQT71" s="516"/>
      <c r="BQU71" s="516"/>
      <c r="BQV71" s="516"/>
      <c r="BQW71" s="516"/>
      <c r="BQX71" s="516"/>
      <c r="BQY71" s="516"/>
      <c r="BQZ71" s="516"/>
      <c r="BRA71" s="516"/>
      <c r="BRB71" s="516"/>
      <c r="BRC71" s="516"/>
      <c r="BRD71" s="516"/>
      <c r="BRE71" s="516"/>
      <c r="BRF71" s="516"/>
      <c r="BRG71" s="516"/>
      <c r="BRH71" s="516"/>
      <c r="BRI71" s="516"/>
      <c r="BRJ71" s="516"/>
      <c r="BRK71" s="516"/>
      <c r="BRL71" s="516"/>
      <c r="BRM71" s="516"/>
      <c r="BRN71" s="516"/>
      <c r="BRO71" s="516"/>
      <c r="BRP71" s="516"/>
      <c r="BRQ71" s="516"/>
      <c r="BRR71" s="516"/>
      <c r="BRS71" s="516"/>
      <c r="BRT71" s="516"/>
      <c r="BRU71" s="516"/>
      <c r="BRV71" s="516"/>
      <c r="BRW71" s="516"/>
      <c r="BRX71" s="516"/>
      <c r="BRY71" s="516"/>
      <c r="BRZ71" s="516"/>
      <c r="BSA71" s="516"/>
      <c r="BSB71" s="516"/>
      <c r="BSC71" s="516"/>
      <c r="BSD71" s="516"/>
      <c r="BSE71" s="516"/>
      <c r="BSF71" s="516"/>
      <c r="BSG71" s="516"/>
      <c r="BSH71" s="516"/>
      <c r="BSI71" s="516"/>
      <c r="BSJ71" s="516"/>
      <c r="BSK71" s="516"/>
      <c r="BSL71" s="516"/>
      <c r="BSM71" s="516"/>
      <c r="BSN71" s="516"/>
      <c r="BSO71" s="516"/>
      <c r="BSP71" s="516"/>
      <c r="BSQ71" s="516"/>
      <c r="BSR71" s="516"/>
      <c r="BSS71" s="516"/>
      <c r="BST71" s="516"/>
      <c r="BSU71" s="516"/>
      <c r="BSV71" s="516"/>
      <c r="BSW71" s="516"/>
      <c r="BSX71" s="516"/>
      <c r="BSY71" s="516"/>
      <c r="BSZ71" s="516"/>
      <c r="BTA71" s="516"/>
      <c r="BTB71" s="516"/>
      <c r="BTC71" s="516"/>
      <c r="BTD71" s="516"/>
      <c r="BTE71" s="516"/>
      <c r="BTF71" s="516"/>
      <c r="BTG71" s="516"/>
      <c r="BTH71" s="516"/>
      <c r="BTI71" s="516"/>
      <c r="BTJ71" s="516"/>
      <c r="BTK71" s="516"/>
      <c r="BTL71" s="516"/>
      <c r="BTM71" s="516"/>
      <c r="BTN71" s="516"/>
      <c r="BTO71" s="516"/>
      <c r="BTP71" s="516"/>
      <c r="BTQ71" s="516"/>
      <c r="BTR71" s="516"/>
      <c r="BTS71" s="516"/>
      <c r="BTT71" s="516"/>
      <c r="BTU71" s="516"/>
      <c r="BTV71" s="516"/>
      <c r="BTW71" s="516"/>
      <c r="BTX71" s="516"/>
      <c r="BTY71" s="516"/>
      <c r="BTZ71" s="516"/>
      <c r="BUA71" s="516"/>
      <c r="BUB71" s="516"/>
      <c r="BUC71" s="516"/>
      <c r="BUD71" s="516"/>
      <c r="BUE71" s="516"/>
      <c r="BUF71" s="516"/>
      <c r="BUG71" s="516"/>
      <c r="BUH71" s="516"/>
      <c r="BUI71" s="516"/>
      <c r="BUJ71" s="516"/>
      <c r="BUK71" s="516"/>
      <c r="BUL71" s="516"/>
      <c r="BUM71" s="516"/>
      <c r="BUN71" s="516"/>
      <c r="BUO71" s="516"/>
      <c r="BUP71" s="516"/>
      <c r="BUQ71" s="516"/>
      <c r="BUR71" s="516"/>
      <c r="BUS71" s="516"/>
      <c r="BUT71" s="516"/>
      <c r="BUU71" s="516"/>
      <c r="BUV71" s="516"/>
      <c r="BUW71" s="516"/>
      <c r="BUX71" s="516"/>
      <c r="BUY71" s="516"/>
      <c r="BUZ71" s="516"/>
      <c r="BVA71" s="516"/>
      <c r="BVB71" s="516"/>
      <c r="BVC71" s="516"/>
      <c r="BVD71" s="516"/>
      <c r="BVE71" s="516"/>
      <c r="BVF71" s="516"/>
      <c r="BVG71" s="516"/>
      <c r="BVH71" s="516"/>
      <c r="BVI71" s="516"/>
      <c r="BVJ71" s="516"/>
      <c r="BVK71" s="516"/>
      <c r="BVL71" s="516"/>
      <c r="BVM71" s="516"/>
      <c r="BVN71" s="516"/>
      <c r="BVO71" s="516"/>
      <c r="BVP71" s="516"/>
      <c r="BVQ71" s="516"/>
      <c r="BVR71" s="516"/>
      <c r="BVS71" s="516"/>
      <c r="BVT71" s="516"/>
      <c r="BVU71" s="516"/>
      <c r="BVV71" s="516"/>
      <c r="BVW71" s="516"/>
      <c r="BVX71" s="516"/>
      <c r="BVY71" s="516"/>
      <c r="BVZ71" s="516"/>
      <c r="BWA71" s="516"/>
      <c r="BWB71" s="516"/>
      <c r="BWC71" s="516"/>
      <c r="BWD71" s="516"/>
      <c r="BWE71" s="516"/>
      <c r="BWF71" s="516"/>
      <c r="BWG71" s="516"/>
      <c r="BWH71" s="516"/>
      <c r="BWI71" s="516"/>
      <c r="BWJ71" s="516"/>
      <c r="BWK71" s="516"/>
      <c r="BWL71" s="516"/>
      <c r="BWM71" s="516"/>
      <c r="BWN71" s="516"/>
      <c r="BWO71" s="516"/>
      <c r="BWP71" s="516"/>
      <c r="BWQ71" s="516"/>
      <c r="BWR71" s="516"/>
      <c r="BWS71" s="516"/>
      <c r="BWT71" s="516"/>
      <c r="BWU71" s="516"/>
      <c r="BWV71" s="516"/>
      <c r="BWW71" s="516"/>
      <c r="BWX71" s="516"/>
      <c r="BWY71" s="516"/>
      <c r="BWZ71" s="516"/>
      <c r="BXA71" s="516"/>
      <c r="BXB71" s="516"/>
      <c r="BXC71" s="516"/>
      <c r="BXD71" s="516"/>
      <c r="BXE71" s="516"/>
      <c r="BXF71" s="516"/>
      <c r="BXG71" s="516"/>
      <c r="BXH71" s="516"/>
      <c r="BXI71" s="516"/>
      <c r="BXJ71" s="516"/>
      <c r="BXK71" s="516"/>
      <c r="BXL71" s="516"/>
      <c r="BXM71" s="516"/>
      <c r="BXN71" s="516"/>
      <c r="BXO71" s="516"/>
      <c r="BXP71" s="516"/>
      <c r="BXQ71" s="516"/>
      <c r="BXR71" s="516"/>
      <c r="BXS71" s="516"/>
      <c r="BXT71" s="516"/>
      <c r="BXU71" s="516"/>
      <c r="BXV71" s="516"/>
      <c r="BXW71" s="516"/>
      <c r="BXX71" s="516"/>
      <c r="BXY71" s="516"/>
      <c r="BXZ71" s="516"/>
      <c r="BYA71" s="516"/>
      <c r="BYB71" s="516"/>
      <c r="BYC71" s="516"/>
      <c r="BYD71" s="516"/>
      <c r="BYE71" s="516"/>
      <c r="BYF71" s="516"/>
      <c r="BYG71" s="516"/>
      <c r="BYH71" s="516"/>
      <c r="BYI71" s="516"/>
      <c r="BYJ71" s="516"/>
      <c r="BYK71" s="516"/>
      <c r="BYL71" s="516"/>
      <c r="BYM71" s="516"/>
      <c r="BYN71" s="516"/>
      <c r="BYO71" s="516"/>
      <c r="BYP71" s="516"/>
      <c r="BYQ71" s="516"/>
      <c r="BYR71" s="516"/>
      <c r="BYS71" s="516"/>
      <c r="BYT71" s="516"/>
      <c r="BYU71" s="516"/>
      <c r="BYV71" s="516"/>
      <c r="BYW71" s="516"/>
      <c r="BYX71" s="516"/>
      <c r="BYY71" s="516"/>
      <c r="BYZ71" s="516"/>
      <c r="BZA71" s="516"/>
      <c r="BZB71" s="516"/>
      <c r="BZC71" s="516"/>
      <c r="BZD71" s="516"/>
      <c r="BZE71" s="516"/>
      <c r="BZF71" s="516"/>
      <c r="BZG71" s="516"/>
      <c r="BZH71" s="516"/>
      <c r="BZI71" s="516"/>
      <c r="BZJ71" s="516"/>
      <c r="BZK71" s="516"/>
      <c r="BZL71" s="516"/>
      <c r="BZM71" s="516"/>
      <c r="BZN71" s="516"/>
      <c r="BZO71" s="516"/>
      <c r="BZP71" s="516"/>
      <c r="BZQ71" s="516"/>
      <c r="BZR71" s="516"/>
      <c r="BZS71" s="516"/>
      <c r="BZT71" s="516"/>
      <c r="BZU71" s="516"/>
      <c r="BZV71" s="516"/>
      <c r="BZW71" s="516"/>
      <c r="BZX71" s="516"/>
      <c r="BZY71" s="516"/>
      <c r="BZZ71" s="516"/>
      <c r="CAA71" s="516"/>
      <c r="CAB71" s="516"/>
      <c r="CAC71" s="516"/>
      <c r="CAD71" s="516"/>
      <c r="CAE71" s="516"/>
      <c r="CAF71" s="516"/>
      <c r="CAG71" s="516"/>
      <c r="CAH71" s="516"/>
      <c r="CAI71" s="516"/>
      <c r="CAJ71" s="516"/>
      <c r="CAK71" s="516"/>
      <c r="CAL71" s="516"/>
      <c r="CAM71" s="516"/>
      <c r="CAN71" s="516"/>
      <c r="CAO71" s="516"/>
      <c r="CAP71" s="516"/>
      <c r="CAQ71" s="516"/>
      <c r="CAR71" s="516"/>
      <c r="CAS71" s="516"/>
      <c r="CAT71" s="516"/>
      <c r="CAU71" s="516"/>
      <c r="CAV71" s="516"/>
      <c r="CAW71" s="516"/>
      <c r="CAX71" s="516"/>
      <c r="CAY71" s="516"/>
      <c r="CAZ71" s="516"/>
      <c r="CBA71" s="516"/>
      <c r="CBB71" s="516"/>
      <c r="CBC71" s="516"/>
      <c r="CBD71" s="516"/>
      <c r="CBE71" s="516"/>
      <c r="CBF71" s="516"/>
      <c r="CBG71" s="516"/>
      <c r="CBH71" s="516"/>
      <c r="CBI71" s="516"/>
      <c r="CBJ71" s="516"/>
      <c r="CBK71" s="516"/>
      <c r="CBL71" s="516"/>
      <c r="CBM71" s="516"/>
      <c r="CBN71" s="516"/>
      <c r="CBO71" s="516"/>
      <c r="CBP71" s="516"/>
      <c r="CBQ71" s="516"/>
      <c r="CBR71" s="516"/>
      <c r="CBS71" s="516"/>
      <c r="CBT71" s="516"/>
      <c r="CBU71" s="516"/>
      <c r="CBV71" s="516"/>
      <c r="CBW71" s="516"/>
      <c r="CBX71" s="516"/>
      <c r="CBY71" s="516"/>
      <c r="CBZ71" s="516"/>
      <c r="CCA71" s="516"/>
      <c r="CCB71" s="516"/>
      <c r="CCC71" s="516"/>
      <c r="CCD71" s="516"/>
      <c r="CCE71" s="516"/>
      <c r="CCF71" s="516"/>
      <c r="CCG71" s="516"/>
      <c r="CCH71" s="516"/>
      <c r="CCI71" s="516"/>
      <c r="CCJ71" s="516"/>
      <c r="CCK71" s="516"/>
      <c r="CCL71" s="516"/>
      <c r="CCM71" s="516"/>
      <c r="CCN71" s="516"/>
      <c r="CCO71" s="516"/>
      <c r="CCP71" s="516"/>
      <c r="CCQ71" s="516"/>
      <c r="CCR71" s="516"/>
      <c r="CCS71" s="516"/>
      <c r="CCT71" s="516"/>
      <c r="CCU71" s="516"/>
      <c r="CCV71" s="516"/>
      <c r="CCW71" s="516"/>
      <c r="CCX71" s="516"/>
      <c r="CCY71" s="516"/>
      <c r="CCZ71" s="516"/>
      <c r="CDA71" s="516"/>
      <c r="CDB71" s="516"/>
      <c r="CDC71" s="516"/>
      <c r="CDD71" s="516"/>
      <c r="CDE71" s="516"/>
      <c r="CDF71" s="516"/>
      <c r="CDG71" s="516"/>
      <c r="CDH71" s="516"/>
      <c r="CDI71" s="516"/>
      <c r="CDJ71" s="516"/>
      <c r="CDK71" s="516"/>
      <c r="CDL71" s="516"/>
      <c r="CDM71" s="516"/>
      <c r="CDN71" s="516"/>
      <c r="CDO71" s="516"/>
      <c r="CDP71" s="516"/>
      <c r="CDQ71" s="516"/>
      <c r="CDR71" s="516"/>
      <c r="CDS71" s="516"/>
      <c r="CDT71" s="516"/>
      <c r="CDU71" s="516"/>
      <c r="CDV71" s="516"/>
      <c r="CDW71" s="516"/>
      <c r="CDX71" s="516"/>
      <c r="CDY71" s="516"/>
      <c r="CDZ71" s="516"/>
      <c r="CEA71" s="516"/>
      <c r="CEB71" s="516"/>
      <c r="CEC71" s="516"/>
      <c r="CED71" s="516"/>
      <c r="CEE71" s="516"/>
      <c r="CEF71" s="516"/>
      <c r="CEG71" s="516"/>
      <c r="CEH71" s="516"/>
      <c r="CEI71" s="516"/>
      <c r="CEJ71" s="516"/>
      <c r="CEK71" s="516"/>
      <c r="CEL71" s="516"/>
      <c r="CEM71" s="516"/>
      <c r="CEN71" s="516"/>
      <c r="CEO71" s="516"/>
      <c r="CEP71" s="516"/>
      <c r="CEQ71" s="516"/>
      <c r="CER71" s="516"/>
      <c r="CES71" s="516"/>
      <c r="CET71" s="516"/>
      <c r="CEU71" s="516"/>
      <c r="CEV71" s="516"/>
      <c r="CEW71" s="516"/>
      <c r="CEX71" s="516"/>
      <c r="CEY71" s="516"/>
      <c r="CEZ71" s="516"/>
      <c r="CFA71" s="516"/>
      <c r="CFB71" s="516"/>
      <c r="CFC71" s="516"/>
      <c r="CFD71" s="516"/>
      <c r="CFE71" s="516"/>
      <c r="CFF71" s="516"/>
      <c r="CFG71" s="516"/>
      <c r="CFH71" s="516"/>
      <c r="CFI71" s="516"/>
      <c r="CFJ71" s="516"/>
      <c r="CFK71" s="516"/>
      <c r="CFL71" s="516"/>
      <c r="CFM71" s="516"/>
      <c r="CFN71" s="516"/>
      <c r="CFO71" s="516"/>
      <c r="CFP71" s="516"/>
      <c r="CFQ71" s="516"/>
      <c r="CFR71" s="516"/>
      <c r="CFS71" s="516"/>
      <c r="CFT71" s="516"/>
      <c r="CFU71" s="516"/>
      <c r="CFV71" s="516"/>
      <c r="CFW71" s="516"/>
      <c r="CFX71" s="516"/>
      <c r="CFY71" s="516"/>
      <c r="CFZ71" s="516"/>
      <c r="CGA71" s="516"/>
      <c r="CGB71" s="516"/>
      <c r="CGC71" s="516"/>
      <c r="CGD71" s="516"/>
      <c r="CGE71" s="516"/>
      <c r="CGF71" s="516"/>
      <c r="CGG71" s="516"/>
      <c r="CGH71" s="516"/>
      <c r="CGI71" s="516"/>
      <c r="CGJ71" s="516"/>
      <c r="CGK71" s="516"/>
      <c r="CGL71" s="516"/>
      <c r="CGM71" s="516"/>
      <c r="CGN71" s="516"/>
      <c r="CGO71" s="516"/>
      <c r="CGP71" s="516"/>
      <c r="CGQ71" s="516"/>
      <c r="CGR71" s="516"/>
      <c r="CGS71" s="516"/>
      <c r="CGT71" s="516"/>
      <c r="CGU71" s="516"/>
      <c r="CGV71" s="516"/>
      <c r="CGW71" s="516"/>
      <c r="CGX71" s="516"/>
      <c r="CGY71" s="516"/>
      <c r="CGZ71" s="516"/>
      <c r="CHA71" s="516"/>
      <c r="CHB71" s="516"/>
      <c r="CHC71" s="516"/>
      <c r="CHD71" s="516"/>
      <c r="CHE71" s="516"/>
      <c r="CHF71" s="516"/>
      <c r="CHG71" s="516"/>
      <c r="CHH71" s="516"/>
      <c r="CHI71" s="516"/>
      <c r="CHJ71" s="516"/>
      <c r="CHK71" s="516"/>
      <c r="CHL71" s="516"/>
      <c r="CHM71" s="516"/>
      <c r="CHN71" s="516"/>
      <c r="CHO71" s="516"/>
      <c r="CHP71" s="516"/>
      <c r="CHQ71" s="516"/>
      <c r="CHR71" s="516"/>
      <c r="CHS71" s="516"/>
      <c r="CHT71" s="516"/>
      <c r="CHU71" s="516"/>
      <c r="CHV71" s="516"/>
      <c r="CHW71" s="516"/>
      <c r="CHX71" s="516"/>
      <c r="CHY71" s="516"/>
      <c r="CHZ71" s="516"/>
      <c r="CIA71" s="516"/>
      <c r="CIB71" s="516"/>
      <c r="CIC71" s="516"/>
      <c r="CID71" s="516"/>
      <c r="CIE71" s="516"/>
      <c r="CIF71" s="516"/>
      <c r="CIG71" s="516"/>
      <c r="CIH71" s="516"/>
      <c r="CII71" s="516"/>
      <c r="CIJ71" s="516"/>
      <c r="CIK71" s="516"/>
      <c r="CIL71" s="516"/>
      <c r="CIM71" s="516"/>
      <c r="CIN71" s="516"/>
      <c r="CIO71" s="516"/>
      <c r="CIP71" s="516"/>
      <c r="CIQ71" s="516"/>
      <c r="CIR71" s="516"/>
      <c r="CIS71" s="516"/>
      <c r="CIT71" s="516"/>
      <c r="CIU71" s="516"/>
      <c r="CIV71" s="516"/>
      <c r="CIW71" s="516"/>
      <c r="CIX71" s="516"/>
      <c r="CIY71" s="516"/>
      <c r="CIZ71" s="516"/>
      <c r="CJA71" s="516"/>
      <c r="CJB71" s="516"/>
      <c r="CJC71" s="516"/>
      <c r="CJD71" s="516"/>
      <c r="CJE71" s="516"/>
      <c r="CJF71" s="516"/>
      <c r="CJG71" s="516"/>
      <c r="CJH71" s="516"/>
      <c r="CJI71" s="516"/>
      <c r="CJJ71" s="516"/>
      <c r="CJK71" s="516"/>
      <c r="CJL71" s="516"/>
      <c r="CJM71" s="516"/>
      <c r="CJN71" s="516"/>
      <c r="CJO71" s="516"/>
      <c r="CJP71" s="516"/>
      <c r="CJQ71" s="516"/>
      <c r="CJR71" s="516"/>
      <c r="CJS71" s="516"/>
      <c r="CJT71" s="516"/>
      <c r="CJU71" s="516"/>
      <c r="CJV71" s="516"/>
      <c r="CJW71" s="516"/>
      <c r="CJX71" s="516"/>
      <c r="CJY71" s="516"/>
      <c r="CJZ71" s="516"/>
      <c r="CKA71" s="516"/>
      <c r="CKB71" s="516"/>
      <c r="CKC71" s="516"/>
      <c r="CKD71" s="516"/>
      <c r="CKE71" s="516"/>
      <c r="CKF71" s="516"/>
      <c r="CKG71" s="516"/>
      <c r="CKH71" s="516"/>
      <c r="CKI71" s="516"/>
      <c r="CKJ71" s="516"/>
      <c r="CKK71" s="516"/>
      <c r="CKL71" s="516"/>
      <c r="CKM71" s="516"/>
      <c r="CKN71" s="516"/>
      <c r="CKO71" s="516"/>
      <c r="CKP71" s="516"/>
      <c r="CKQ71" s="516"/>
      <c r="CKR71" s="516"/>
      <c r="CKS71" s="516"/>
      <c r="CKT71" s="516"/>
      <c r="CKU71" s="516"/>
      <c r="CKV71" s="516"/>
      <c r="CKW71" s="516"/>
      <c r="CKX71" s="516"/>
      <c r="CKY71" s="516"/>
      <c r="CKZ71" s="516"/>
      <c r="CLA71" s="516"/>
      <c r="CLB71" s="516"/>
      <c r="CLC71" s="516"/>
      <c r="CLD71" s="516"/>
      <c r="CLE71" s="516"/>
      <c r="CLF71" s="516"/>
      <c r="CLG71" s="516"/>
      <c r="CLH71" s="516"/>
      <c r="CLI71" s="516"/>
      <c r="CLJ71" s="516"/>
      <c r="CLK71" s="516"/>
      <c r="CLL71" s="516"/>
      <c r="CLM71" s="516"/>
      <c r="CLN71" s="516"/>
      <c r="CLO71" s="516"/>
      <c r="CLP71" s="516"/>
      <c r="CLQ71" s="516"/>
      <c r="CLR71" s="516"/>
      <c r="CLS71" s="516"/>
      <c r="CLT71" s="516"/>
      <c r="CLU71" s="516"/>
      <c r="CLV71" s="516"/>
      <c r="CLW71" s="516"/>
      <c r="CLX71" s="516"/>
      <c r="CLY71" s="516"/>
      <c r="CLZ71" s="516"/>
      <c r="CMA71" s="516"/>
      <c r="CMB71" s="516"/>
      <c r="CMC71" s="516"/>
      <c r="CMD71" s="516"/>
      <c r="CME71" s="516"/>
      <c r="CMF71" s="516"/>
      <c r="CMG71" s="516"/>
      <c r="CMH71" s="516"/>
      <c r="CMI71" s="516"/>
      <c r="CMJ71" s="516"/>
      <c r="CMK71" s="516"/>
      <c r="CML71" s="516"/>
      <c r="CMM71" s="516"/>
      <c r="CMN71" s="516"/>
      <c r="CMO71" s="516"/>
      <c r="CMP71" s="516"/>
      <c r="CMQ71" s="516"/>
      <c r="CMR71" s="516"/>
      <c r="CMS71" s="516"/>
      <c r="CMT71" s="516"/>
      <c r="CMU71" s="516"/>
      <c r="CMV71" s="516"/>
      <c r="CMW71" s="516"/>
      <c r="CMX71" s="516"/>
      <c r="CMY71" s="516"/>
      <c r="CMZ71" s="516"/>
      <c r="CNA71" s="516"/>
      <c r="CNB71" s="516"/>
      <c r="CNC71" s="516"/>
      <c r="CND71" s="516"/>
      <c r="CNE71" s="516"/>
      <c r="CNF71" s="516"/>
      <c r="CNG71" s="516"/>
      <c r="CNH71" s="516"/>
      <c r="CNI71" s="516"/>
      <c r="CNJ71" s="516"/>
      <c r="CNK71" s="516"/>
      <c r="CNL71" s="516"/>
      <c r="CNM71" s="516"/>
      <c r="CNN71" s="516"/>
      <c r="CNO71" s="516"/>
      <c r="CNP71" s="516"/>
      <c r="CNQ71" s="516"/>
      <c r="CNR71" s="516"/>
      <c r="CNS71" s="516"/>
      <c r="CNT71" s="516"/>
      <c r="CNU71" s="516"/>
      <c r="CNV71" s="516"/>
      <c r="CNW71" s="516"/>
      <c r="CNX71" s="516"/>
      <c r="CNY71" s="516"/>
      <c r="CNZ71" s="516"/>
      <c r="COA71" s="516"/>
      <c r="COB71" s="516"/>
      <c r="COC71" s="516"/>
      <c r="COD71" s="516"/>
      <c r="COE71" s="516"/>
      <c r="COF71" s="516"/>
      <c r="COG71" s="516"/>
      <c r="COH71" s="516"/>
      <c r="COI71" s="516"/>
      <c r="COJ71" s="516"/>
      <c r="COK71" s="516"/>
      <c r="COL71" s="516"/>
      <c r="COM71" s="516"/>
      <c r="CON71" s="516"/>
      <c r="COO71" s="516"/>
      <c r="COP71" s="516"/>
      <c r="COQ71" s="516"/>
      <c r="COR71" s="516"/>
      <c r="COS71" s="516"/>
      <c r="COT71" s="516"/>
      <c r="COU71" s="516"/>
      <c r="COV71" s="516"/>
      <c r="COW71" s="516"/>
      <c r="COX71" s="516"/>
      <c r="COY71" s="516"/>
      <c r="COZ71" s="516"/>
      <c r="CPA71" s="516"/>
      <c r="CPB71" s="516"/>
      <c r="CPC71" s="516"/>
      <c r="CPD71" s="516"/>
      <c r="CPE71" s="516"/>
      <c r="CPF71" s="516"/>
      <c r="CPG71" s="516"/>
      <c r="CPH71" s="516"/>
      <c r="CPI71" s="516"/>
      <c r="CPJ71" s="516"/>
      <c r="CPK71" s="516"/>
      <c r="CPL71" s="516"/>
      <c r="CPM71" s="516"/>
      <c r="CPN71" s="516"/>
      <c r="CPO71" s="516"/>
      <c r="CPP71" s="516"/>
      <c r="CPQ71" s="516"/>
      <c r="CPR71" s="516"/>
      <c r="CPS71" s="516"/>
      <c r="CPT71" s="516"/>
      <c r="CPU71" s="516"/>
      <c r="CPV71" s="516"/>
      <c r="CPW71" s="516"/>
      <c r="CPX71" s="516"/>
      <c r="CPY71" s="516"/>
      <c r="CPZ71" s="516"/>
      <c r="CQA71" s="516"/>
      <c r="CQB71" s="516"/>
      <c r="CQC71" s="516"/>
      <c r="CQD71" s="516"/>
      <c r="CQE71" s="516"/>
      <c r="CQF71" s="516"/>
      <c r="CQG71" s="516"/>
      <c r="CQH71" s="516"/>
      <c r="CQI71" s="516"/>
      <c r="CQJ71" s="516"/>
      <c r="CQK71" s="516"/>
      <c r="CQL71" s="516"/>
      <c r="CQM71" s="516"/>
      <c r="CQN71" s="516"/>
      <c r="CQO71" s="516"/>
      <c r="CQP71" s="516"/>
      <c r="CQQ71" s="516"/>
      <c r="CQR71" s="516"/>
      <c r="CQS71" s="516"/>
      <c r="CQT71" s="516"/>
      <c r="CQU71" s="516"/>
      <c r="CQV71" s="516"/>
      <c r="CQW71" s="516"/>
      <c r="CQX71" s="516"/>
      <c r="CQY71" s="516"/>
      <c r="CQZ71" s="516"/>
      <c r="CRA71" s="516"/>
      <c r="CRB71" s="516"/>
      <c r="CRC71" s="516"/>
      <c r="CRD71" s="516"/>
      <c r="CRE71" s="516"/>
      <c r="CRF71" s="516"/>
      <c r="CRG71" s="516"/>
      <c r="CRH71" s="516"/>
      <c r="CRI71" s="516"/>
      <c r="CRJ71" s="516"/>
      <c r="CRK71" s="516"/>
      <c r="CRL71" s="516"/>
      <c r="CRM71" s="516"/>
      <c r="CRN71" s="516"/>
      <c r="CRO71" s="516"/>
      <c r="CRP71" s="516"/>
      <c r="CRQ71" s="516"/>
      <c r="CRR71" s="516"/>
      <c r="CRS71" s="516"/>
      <c r="CRT71" s="516"/>
      <c r="CRU71" s="516"/>
      <c r="CRV71" s="516"/>
      <c r="CRW71" s="516"/>
      <c r="CRX71" s="516"/>
      <c r="CRY71" s="516"/>
      <c r="CRZ71" s="516"/>
      <c r="CSA71" s="516"/>
      <c r="CSB71" s="516"/>
      <c r="CSC71" s="516"/>
      <c r="CSD71" s="516"/>
      <c r="CSE71" s="516"/>
      <c r="CSF71" s="516"/>
      <c r="CSG71" s="516"/>
      <c r="CSH71" s="516"/>
      <c r="CSI71" s="516"/>
      <c r="CSJ71" s="516"/>
      <c r="CSK71" s="516"/>
      <c r="CSL71" s="516"/>
      <c r="CSM71" s="516"/>
      <c r="CSN71" s="516"/>
      <c r="CSO71" s="516"/>
      <c r="CSP71" s="516"/>
      <c r="CSQ71" s="516"/>
      <c r="CSR71" s="516"/>
      <c r="CSS71" s="516"/>
      <c r="CST71" s="516"/>
      <c r="CSU71" s="516"/>
      <c r="CSV71" s="516"/>
      <c r="CSW71" s="516"/>
      <c r="CSX71" s="516"/>
      <c r="CSY71" s="516"/>
      <c r="CSZ71" s="516"/>
      <c r="CTA71" s="516"/>
      <c r="CTB71" s="516"/>
      <c r="CTC71" s="516"/>
      <c r="CTD71" s="516"/>
      <c r="CTE71" s="516"/>
      <c r="CTF71" s="516"/>
      <c r="CTG71" s="516"/>
      <c r="CTH71" s="516"/>
      <c r="CTI71" s="516"/>
      <c r="CTJ71" s="516"/>
      <c r="CTK71" s="516"/>
      <c r="CTL71" s="516"/>
      <c r="CTM71" s="516"/>
      <c r="CTN71" s="516"/>
      <c r="CTO71" s="516"/>
      <c r="CTP71" s="516"/>
      <c r="CTQ71" s="516"/>
      <c r="CTR71" s="516"/>
      <c r="CTS71" s="516"/>
      <c r="CTT71" s="516"/>
      <c r="CTU71" s="516"/>
      <c r="CTV71" s="516"/>
      <c r="CTW71" s="516"/>
      <c r="CTX71" s="516"/>
      <c r="CTY71" s="516"/>
      <c r="CTZ71" s="516"/>
      <c r="CUA71" s="516"/>
      <c r="CUB71" s="516"/>
      <c r="CUC71" s="516"/>
      <c r="CUD71" s="516"/>
      <c r="CUE71" s="516"/>
      <c r="CUF71" s="516"/>
      <c r="CUG71" s="516"/>
      <c r="CUH71" s="516"/>
      <c r="CUI71" s="516"/>
      <c r="CUJ71" s="516"/>
      <c r="CUK71" s="516"/>
      <c r="CUL71" s="516"/>
      <c r="CUM71" s="516"/>
      <c r="CUN71" s="516"/>
      <c r="CUO71" s="516"/>
      <c r="CUP71" s="516"/>
      <c r="CUQ71" s="516"/>
      <c r="CUR71" s="516"/>
      <c r="CUS71" s="516"/>
      <c r="CUT71" s="516"/>
      <c r="CUU71" s="516"/>
      <c r="CUV71" s="516"/>
      <c r="CUW71" s="516"/>
      <c r="CUX71" s="516"/>
      <c r="CUY71" s="516"/>
      <c r="CUZ71" s="516"/>
      <c r="CVA71" s="516"/>
      <c r="CVB71" s="516"/>
      <c r="CVC71" s="516"/>
      <c r="CVD71" s="516"/>
      <c r="CVE71" s="516"/>
      <c r="CVF71" s="516"/>
      <c r="CVG71" s="516"/>
      <c r="CVH71" s="516"/>
      <c r="CVI71" s="516"/>
      <c r="CVJ71" s="516"/>
      <c r="CVK71" s="516"/>
      <c r="CVL71" s="516"/>
      <c r="CVM71" s="516"/>
      <c r="CVN71" s="516"/>
      <c r="CVO71" s="516"/>
      <c r="CVP71" s="516"/>
      <c r="CVQ71" s="516"/>
      <c r="CVR71" s="516"/>
      <c r="CVS71" s="516"/>
      <c r="CVT71" s="516"/>
      <c r="CVU71" s="516"/>
      <c r="CVV71" s="516"/>
      <c r="CVW71" s="516"/>
      <c r="CVX71" s="516"/>
      <c r="CVY71" s="516"/>
      <c r="CVZ71" s="516"/>
      <c r="CWA71" s="516"/>
      <c r="CWB71" s="516"/>
      <c r="CWC71" s="516"/>
      <c r="CWD71" s="516"/>
      <c r="CWE71" s="516"/>
      <c r="CWF71" s="516"/>
      <c r="CWG71" s="516"/>
      <c r="CWH71" s="516"/>
      <c r="CWI71" s="516"/>
      <c r="CWJ71" s="516"/>
      <c r="CWK71" s="516"/>
      <c r="CWL71" s="516"/>
      <c r="CWM71" s="516"/>
      <c r="CWN71" s="516"/>
      <c r="CWO71" s="516"/>
      <c r="CWP71" s="516"/>
      <c r="CWQ71" s="516"/>
      <c r="CWR71" s="516"/>
      <c r="CWS71" s="516"/>
      <c r="CWT71" s="516"/>
      <c r="CWU71" s="516"/>
      <c r="CWV71" s="516"/>
      <c r="CWW71" s="516"/>
      <c r="CWX71" s="516"/>
      <c r="CWY71" s="516"/>
      <c r="CWZ71" s="516"/>
      <c r="CXA71" s="516"/>
      <c r="CXB71" s="516"/>
      <c r="CXC71" s="516"/>
      <c r="CXD71" s="516"/>
      <c r="CXE71" s="516"/>
      <c r="CXF71" s="516"/>
      <c r="CXG71" s="516"/>
      <c r="CXH71" s="516"/>
      <c r="CXI71" s="516"/>
      <c r="CXJ71" s="516"/>
      <c r="CXK71" s="516"/>
      <c r="CXL71" s="516"/>
      <c r="CXM71" s="516"/>
      <c r="CXN71" s="516"/>
      <c r="CXO71" s="516"/>
      <c r="CXP71" s="516"/>
      <c r="CXQ71" s="516"/>
      <c r="CXR71" s="516"/>
      <c r="CXS71" s="516"/>
      <c r="CXT71" s="516"/>
      <c r="CXU71" s="516"/>
      <c r="CXV71" s="516"/>
      <c r="CXW71" s="516"/>
      <c r="CXX71" s="516"/>
      <c r="CXY71" s="516"/>
      <c r="CXZ71" s="516"/>
      <c r="CYA71" s="516"/>
      <c r="CYB71" s="516"/>
      <c r="CYC71" s="516"/>
      <c r="CYD71" s="516"/>
      <c r="CYE71" s="516"/>
      <c r="CYF71" s="516"/>
      <c r="CYG71" s="516"/>
      <c r="CYH71" s="516"/>
      <c r="CYI71" s="516"/>
      <c r="CYJ71" s="516"/>
      <c r="CYK71" s="516"/>
      <c r="CYL71" s="516"/>
      <c r="CYM71" s="516"/>
      <c r="CYN71" s="516"/>
      <c r="CYO71" s="516"/>
      <c r="CYP71" s="516"/>
      <c r="CYQ71" s="516"/>
      <c r="CYR71" s="516"/>
      <c r="CYS71" s="516"/>
      <c r="CYT71" s="516"/>
      <c r="CYU71" s="516"/>
      <c r="CYV71" s="516"/>
      <c r="CYW71" s="516"/>
      <c r="CYX71" s="516"/>
      <c r="CYY71" s="516"/>
      <c r="CYZ71" s="516"/>
      <c r="CZA71" s="516"/>
      <c r="CZB71" s="516"/>
      <c r="CZC71" s="516"/>
      <c r="CZD71" s="516"/>
      <c r="CZE71" s="516"/>
      <c r="CZF71" s="516"/>
      <c r="CZG71" s="516"/>
      <c r="CZH71" s="516"/>
      <c r="CZI71" s="516"/>
      <c r="CZJ71" s="516"/>
      <c r="CZK71" s="516"/>
      <c r="CZL71" s="516"/>
      <c r="CZM71" s="516"/>
      <c r="CZN71" s="516"/>
      <c r="CZO71" s="516"/>
      <c r="CZP71" s="516"/>
      <c r="CZQ71" s="516"/>
      <c r="CZR71" s="516"/>
      <c r="CZS71" s="516"/>
      <c r="CZT71" s="516"/>
      <c r="CZU71" s="516"/>
      <c r="CZV71" s="516"/>
      <c r="CZW71" s="516"/>
      <c r="CZX71" s="516"/>
      <c r="CZY71" s="516"/>
      <c r="CZZ71" s="516"/>
      <c r="DAA71" s="516"/>
      <c r="DAB71" s="516"/>
      <c r="DAC71" s="516"/>
      <c r="DAD71" s="516"/>
      <c r="DAE71" s="516"/>
      <c r="DAF71" s="516"/>
      <c r="DAG71" s="516"/>
      <c r="DAH71" s="516"/>
      <c r="DAI71" s="516"/>
      <c r="DAJ71" s="516"/>
      <c r="DAK71" s="516"/>
      <c r="DAL71" s="516"/>
      <c r="DAM71" s="516"/>
      <c r="DAN71" s="516"/>
      <c r="DAO71" s="516"/>
      <c r="DAP71" s="516"/>
      <c r="DAQ71" s="516"/>
      <c r="DAR71" s="516"/>
      <c r="DAS71" s="516"/>
      <c r="DAT71" s="516"/>
      <c r="DAU71" s="516"/>
      <c r="DAV71" s="516"/>
      <c r="DAW71" s="516"/>
      <c r="DAX71" s="516"/>
      <c r="DAY71" s="516"/>
      <c r="DAZ71" s="516"/>
      <c r="DBA71" s="516"/>
      <c r="DBB71" s="516"/>
      <c r="DBC71" s="516"/>
      <c r="DBD71" s="516"/>
      <c r="DBE71" s="516"/>
      <c r="DBF71" s="516"/>
      <c r="DBG71" s="516"/>
      <c r="DBH71" s="516"/>
      <c r="DBI71" s="516"/>
      <c r="DBJ71" s="516"/>
      <c r="DBK71" s="516"/>
      <c r="DBL71" s="516"/>
      <c r="DBM71" s="516"/>
      <c r="DBN71" s="516"/>
      <c r="DBO71" s="516"/>
      <c r="DBP71" s="516"/>
      <c r="DBQ71" s="516"/>
      <c r="DBR71" s="516"/>
      <c r="DBS71" s="516"/>
      <c r="DBT71" s="516"/>
      <c r="DBU71" s="516"/>
      <c r="DBV71" s="516"/>
      <c r="DBW71" s="516"/>
      <c r="DBX71" s="516"/>
      <c r="DBY71" s="516"/>
      <c r="DBZ71" s="516"/>
      <c r="DCA71" s="516"/>
      <c r="DCB71" s="516"/>
      <c r="DCC71" s="516"/>
      <c r="DCD71" s="516"/>
      <c r="DCE71" s="516"/>
      <c r="DCF71" s="516"/>
      <c r="DCG71" s="516"/>
      <c r="DCH71" s="516"/>
      <c r="DCI71" s="516"/>
      <c r="DCJ71" s="516"/>
      <c r="DCK71" s="516"/>
      <c r="DCL71" s="516"/>
      <c r="DCM71" s="516"/>
      <c r="DCN71" s="516"/>
      <c r="DCO71" s="516"/>
      <c r="DCP71" s="516"/>
      <c r="DCQ71" s="516"/>
      <c r="DCR71" s="516"/>
      <c r="DCS71" s="516"/>
      <c r="DCT71" s="516"/>
      <c r="DCU71" s="516"/>
      <c r="DCV71" s="516"/>
      <c r="DCW71" s="516"/>
      <c r="DCX71" s="516"/>
      <c r="DCY71" s="516"/>
      <c r="DCZ71" s="516"/>
      <c r="DDA71" s="516"/>
      <c r="DDB71" s="516"/>
      <c r="DDC71" s="516"/>
      <c r="DDD71" s="516"/>
      <c r="DDE71" s="516"/>
      <c r="DDF71" s="516"/>
      <c r="DDG71" s="516"/>
      <c r="DDH71" s="516"/>
      <c r="DDI71" s="516"/>
      <c r="DDJ71" s="516"/>
      <c r="DDK71" s="516"/>
      <c r="DDL71" s="516"/>
      <c r="DDM71" s="516"/>
      <c r="DDN71" s="516"/>
      <c r="DDO71" s="516"/>
      <c r="DDP71" s="516"/>
      <c r="DDQ71" s="516"/>
      <c r="DDR71" s="516"/>
      <c r="DDS71" s="516"/>
      <c r="DDT71" s="516"/>
      <c r="DDU71" s="516"/>
      <c r="DDV71" s="516"/>
      <c r="DDW71" s="516"/>
      <c r="DDX71" s="516"/>
      <c r="DDY71" s="516"/>
      <c r="DDZ71" s="516"/>
      <c r="DEA71" s="516"/>
      <c r="DEB71" s="516"/>
      <c r="DEC71" s="516"/>
      <c r="DED71" s="516"/>
      <c r="DEE71" s="516"/>
      <c r="DEF71" s="516"/>
      <c r="DEG71" s="516"/>
      <c r="DEH71" s="516"/>
      <c r="DEI71" s="516"/>
      <c r="DEJ71" s="516"/>
      <c r="DEK71" s="516"/>
      <c r="DEL71" s="516"/>
      <c r="DEM71" s="516"/>
      <c r="DEN71" s="516"/>
      <c r="DEO71" s="516"/>
      <c r="DEP71" s="516"/>
      <c r="DEQ71" s="516"/>
      <c r="DER71" s="516"/>
      <c r="DES71" s="516"/>
      <c r="DET71" s="516"/>
      <c r="DEU71" s="516"/>
      <c r="DEV71" s="516"/>
      <c r="DEW71" s="516"/>
      <c r="DEX71" s="516"/>
      <c r="DEY71" s="516"/>
      <c r="DEZ71" s="516"/>
      <c r="DFA71" s="516"/>
      <c r="DFB71" s="516"/>
      <c r="DFC71" s="516"/>
      <c r="DFD71" s="516"/>
      <c r="DFE71" s="516"/>
      <c r="DFF71" s="516"/>
      <c r="DFG71" s="516"/>
      <c r="DFH71" s="516"/>
      <c r="DFI71" s="516"/>
      <c r="DFJ71" s="516"/>
      <c r="DFK71" s="516"/>
      <c r="DFL71" s="516"/>
      <c r="DFM71" s="516"/>
      <c r="DFN71" s="516"/>
      <c r="DFO71" s="516"/>
      <c r="DFP71" s="516"/>
      <c r="DFQ71" s="516"/>
      <c r="DFR71" s="516"/>
      <c r="DFS71" s="516"/>
      <c r="DFT71" s="516"/>
      <c r="DFU71" s="516"/>
      <c r="DFV71" s="516"/>
      <c r="DFW71" s="516"/>
      <c r="DFX71" s="516"/>
      <c r="DFY71" s="516"/>
      <c r="DFZ71" s="516"/>
      <c r="DGA71" s="516"/>
      <c r="DGB71" s="516"/>
      <c r="DGC71" s="516"/>
      <c r="DGD71" s="516"/>
      <c r="DGE71" s="516"/>
      <c r="DGF71" s="516"/>
      <c r="DGG71" s="516"/>
      <c r="DGH71" s="516"/>
      <c r="DGI71" s="516"/>
      <c r="DGJ71" s="516"/>
      <c r="DGK71" s="516"/>
      <c r="DGL71" s="516"/>
      <c r="DGM71" s="516"/>
      <c r="DGN71" s="516"/>
      <c r="DGO71" s="516"/>
      <c r="DGP71" s="516"/>
      <c r="DGQ71" s="516"/>
      <c r="DGR71" s="516"/>
      <c r="DGS71" s="516"/>
      <c r="DGT71" s="516"/>
      <c r="DGU71" s="516"/>
      <c r="DGV71" s="516"/>
      <c r="DGW71" s="516"/>
      <c r="DGX71" s="516"/>
      <c r="DGY71" s="516"/>
      <c r="DGZ71" s="516"/>
      <c r="DHA71" s="516"/>
      <c r="DHB71" s="516"/>
      <c r="DHC71" s="516"/>
      <c r="DHD71" s="516"/>
      <c r="DHE71" s="516"/>
      <c r="DHF71" s="516"/>
      <c r="DHG71" s="516"/>
      <c r="DHH71" s="516"/>
      <c r="DHI71" s="516"/>
      <c r="DHJ71" s="516"/>
      <c r="DHK71" s="516"/>
      <c r="DHL71" s="516"/>
      <c r="DHM71" s="516"/>
      <c r="DHN71" s="516"/>
      <c r="DHO71" s="516"/>
      <c r="DHP71" s="516"/>
      <c r="DHQ71" s="516"/>
      <c r="DHR71" s="516"/>
      <c r="DHS71" s="516"/>
      <c r="DHT71" s="516"/>
      <c r="DHU71" s="516"/>
      <c r="DHV71" s="516"/>
      <c r="DHW71" s="516"/>
      <c r="DHX71" s="516"/>
      <c r="DHY71" s="516"/>
      <c r="DHZ71" s="516"/>
      <c r="DIA71" s="516"/>
      <c r="DIB71" s="516"/>
      <c r="DIC71" s="516"/>
      <c r="DID71" s="516"/>
      <c r="DIE71" s="516"/>
      <c r="DIF71" s="516"/>
      <c r="DIG71" s="516"/>
      <c r="DIH71" s="516"/>
      <c r="DII71" s="516"/>
      <c r="DIJ71" s="516"/>
      <c r="DIK71" s="516"/>
      <c r="DIL71" s="516"/>
      <c r="DIM71" s="516"/>
      <c r="DIN71" s="516"/>
      <c r="DIO71" s="516"/>
      <c r="DIP71" s="516"/>
      <c r="DIQ71" s="516"/>
      <c r="DIR71" s="516"/>
      <c r="DIS71" s="516"/>
      <c r="DIT71" s="516"/>
      <c r="DIU71" s="516"/>
      <c r="DIV71" s="516"/>
      <c r="DIW71" s="516"/>
      <c r="DIX71" s="516"/>
      <c r="DIY71" s="516"/>
      <c r="DIZ71" s="516"/>
      <c r="DJA71" s="516"/>
      <c r="DJB71" s="516"/>
      <c r="DJC71" s="516"/>
      <c r="DJD71" s="516"/>
      <c r="DJE71" s="516"/>
      <c r="DJF71" s="516"/>
      <c r="DJG71" s="516"/>
      <c r="DJH71" s="516"/>
      <c r="DJI71" s="516"/>
      <c r="DJJ71" s="516"/>
      <c r="DJK71" s="516"/>
      <c r="DJL71" s="516"/>
      <c r="DJM71" s="516"/>
      <c r="DJN71" s="516"/>
      <c r="DJO71" s="516"/>
      <c r="DJP71" s="516"/>
      <c r="DJQ71" s="516"/>
      <c r="DJR71" s="516"/>
      <c r="DJS71" s="516"/>
      <c r="DJT71" s="516"/>
      <c r="DJU71" s="516"/>
      <c r="DJV71" s="516"/>
      <c r="DJW71" s="516"/>
      <c r="DJX71" s="516"/>
      <c r="DJY71" s="516"/>
      <c r="DJZ71" s="516"/>
      <c r="DKA71" s="516"/>
      <c r="DKB71" s="516"/>
      <c r="DKC71" s="516"/>
      <c r="DKD71" s="516"/>
      <c r="DKE71" s="516"/>
      <c r="DKF71" s="516"/>
      <c r="DKG71" s="516"/>
      <c r="DKH71" s="516"/>
      <c r="DKI71" s="516"/>
      <c r="DKJ71" s="516"/>
      <c r="DKK71" s="516"/>
      <c r="DKL71" s="516"/>
      <c r="DKM71" s="516"/>
      <c r="DKN71" s="516"/>
      <c r="DKO71" s="516"/>
      <c r="DKP71" s="516"/>
      <c r="DKQ71" s="516"/>
      <c r="DKR71" s="516"/>
      <c r="DKS71" s="516"/>
      <c r="DKT71" s="516"/>
      <c r="DKU71" s="516"/>
      <c r="DKV71" s="516"/>
      <c r="DKW71" s="516"/>
      <c r="DKX71" s="516"/>
      <c r="DKY71" s="516"/>
      <c r="DKZ71" s="516"/>
      <c r="DLA71" s="516"/>
      <c r="DLB71" s="516"/>
      <c r="DLC71" s="516"/>
      <c r="DLD71" s="516"/>
      <c r="DLE71" s="516"/>
      <c r="DLF71" s="516"/>
      <c r="DLG71" s="516"/>
      <c r="DLH71" s="516"/>
      <c r="DLI71" s="516"/>
      <c r="DLJ71" s="516"/>
      <c r="DLK71" s="516"/>
      <c r="DLL71" s="516"/>
      <c r="DLM71" s="516"/>
      <c r="DLN71" s="516"/>
      <c r="DLO71" s="516"/>
      <c r="DLP71" s="516"/>
      <c r="DLQ71" s="516"/>
      <c r="DLR71" s="516"/>
      <c r="DLS71" s="516"/>
      <c r="DLT71" s="516"/>
      <c r="DLU71" s="516"/>
      <c r="DLV71" s="516"/>
      <c r="DLW71" s="516"/>
      <c r="DLX71" s="516"/>
      <c r="DLY71" s="516"/>
      <c r="DLZ71" s="516"/>
      <c r="DMA71" s="516"/>
      <c r="DMB71" s="516"/>
      <c r="DMC71" s="516"/>
      <c r="DMD71" s="516"/>
      <c r="DME71" s="516"/>
      <c r="DMF71" s="516"/>
      <c r="DMG71" s="516"/>
      <c r="DMH71" s="516"/>
      <c r="DMI71" s="516"/>
      <c r="DMJ71" s="516"/>
      <c r="DMK71" s="516"/>
      <c r="DML71" s="516"/>
      <c r="DMM71" s="516"/>
      <c r="DMN71" s="516"/>
      <c r="DMO71" s="516"/>
      <c r="DMP71" s="516"/>
      <c r="DMQ71" s="516"/>
      <c r="DMR71" s="516"/>
      <c r="DMS71" s="516"/>
      <c r="DMT71" s="516"/>
      <c r="DMU71" s="516"/>
      <c r="DMV71" s="516"/>
      <c r="DMW71" s="516"/>
      <c r="DMX71" s="516"/>
      <c r="DMY71" s="516"/>
      <c r="DMZ71" s="516"/>
      <c r="DNA71" s="516"/>
      <c r="DNB71" s="516"/>
      <c r="DNC71" s="516"/>
      <c r="DND71" s="516"/>
      <c r="DNE71" s="516"/>
      <c r="DNF71" s="516"/>
      <c r="DNG71" s="516"/>
      <c r="DNH71" s="516"/>
      <c r="DNI71" s="516"/>
      <c r="DNJ71" s="516"/>
      <c r="DNK71" s="516"/>
      <c r="DNL71" s="516"/>
      <c r="DNM71" s="516"/>
      <c r="DNN71" s="516"/>
      <c r="DNO71" s="516"/>
      <c r="DNP71" s="516"/>
      <c r="DNQ71" s="516"/>
      <c r="DNR71" s="516"/>
      <c r="DNS71" s="516"/>
      <c r="DNT71" s="516"/>
      <c r="DNU71" s="516"/>
      <c r="DNV71" s="516"/>
      <c r="DNW71" s="516"/>
      <c r="DNX71" s="516"/>
      <c r="DNY71" s="516"/>
      <c r="DNZ71" s="516"/>
      <c r="DOA71" s="516"/>
      <c r="DOB71" s="516"/>
      <c r="DOC71" s="516"/>
      <c r="DOD71" s="516"/>
      <c r="DOE71" s="516"/>
      <c r="DOF71" s="516"/>
      <c r="DOG71" s="516"/>
      <c r="DOH71" s="516"/>
      <c r="DOI71" s="516"/>
      <c r="DOJ71" s="516"/>
      <c r="DOK71" s="516"/>
      <c r="DOL71" s="516"/>
      <c r="DOM71" s="516"/>
      <c r="DON71" s="516"/>
      <c r="DOO71" s="516"/>
      <c r="DOP71" s="516"/>
      <c r="DOQ71" s="516"/>
      <c r="DOR71" s="516"/>
      <c r="DOS71" s="516"/>
      <c r="DOT71" s="516"/>
      <c r="DOU71" s="516"/>
      <c r="DOV71" s="516"/>
      <c r="DOW71" s="516"/>
      <c r="DOX71" s="516"/>
      <c r="DOY71" s="516"/>
      <c r="DOZ71" s="516"/>
      <c r="DPA71" s="516"/>
      <c r="DPB71" s="516"/>
      <c r="DPC71" s="516"/>
      <c r="DPD71" s="516"/>
      <c r="DPE71" s="516"/>
      <c r="DPF71" s="516"/>
      <c r="DPG71" s="516"/>
      <c r="DPH71" s="516"/>
      <c r="DPI71" s="516"/>
      <c r="DPJ71" s="516"/>
      <c r="DPK71" s="516"/>
      <c r="DPL71" s="516"/>
      <c r="DPM71" s="516"/>
      <c r="DPN71" s="516"/>
      <c r="DPO71" s="516"/>
      <c r="DPP71" s="516"/>
      <c r="DPQ71" s="516"/>
      <c r="DPR71" s="516"/>
      <c r="DPS71" s="516"/>
      <c r="DPT71" s="516"/>
      <c r="DPU71" s="516"/>
      <c r="DPV71" s="516"/>
      <c r="DPW71" s="516"/>
      <c r="DPX71" s="516"/>
      <c r="DPY71" s="516"/>
      <c r="DPZ71" s="516"/>
      <c r="DQA71" s="516"/>
      <c r="DQB71" s="516"/>
      <c r="DQC71" s="516"/>
      <c r="DQD71" s="516"/>
      <c r="DQE71" s="516"/>
      <c r="DQF71" s="516"/>
      <c r="DQG71" s="516"/>
      <c r="DQH71" s="516"/>
      <c r="DQI71" s="516"/>
      <c r="DQJ71" s="516"/>
      <c r="DQK71" s="516"/>
      <c r="DQL71" s="516"/>
      <c r="DQM71" s="516"/>
      <c r="DQN71" s="516"/>
      <c r="DQO71" s="516"/>
      <c r="DQP71" s="516"/>
      <c r="DQQ71" s="516"/>
      <c r="DQR71" s="516"/>
      <c r="DQS71" s="516"/>
      <c r="DQT71" s="516"/>
      <c r="DQU71" s="516"/>
      <c r="DQV71" s="516"/>
      <c r="DQW71" s="516"/>
      <c r="DQX71" s="516"/>
      <c r="DQY71" s="516"/>
      <c r="DQZ71" s="516"/>
      <c r="DRA71" s="516"/>
      <c r="DRB71" s="516"/>
      <c r="DRC71" s="516"/>
      <c r="DRD71" s="516"/>
      <c r="DRE71" s="516"/>
      <c r="DRF71" s="516"/>
      <c r="DRG71" s="516"/>
      <c r="DRH71" s="516"/>
      <c r="DRI71" s="516"/>
      <c r="DRJ71" s="516"/>
      <c r="DRK71" s="516"/>
      <c r="DRL71" s="516"/>
      <c r="DRM71" s="516"/>
      <c r="DRN71" s="516"/>
      <c r="DRO71" s="516"/>
      <c r="DRP71" s="516"/>
      <c r="DRQ71" s="516"/>
      <c r="DRR71" s="516"/>
      <c r="DRS71" s="516"/>
      <c r="DRT71" s="516"/>
      <c r="DRU71" s="516"/>
      <c r="DRV71" s="516"/>
      <c r="DRW71" s="516"/>
      <c r="DRX71" s="516"/>
      <c r="DRY71" s="516"/>
      <c r="DRZ71" s="516"/>
      <c r="DSA71" s="516"/>
      <c r="DSB71" s="516"/>
      <c r="DSC71" s="516"/>
      <c r="DSD71" s="516"/>
      <c r="DSE71" s="516"/>
      <c r="DSF71" s="516"/>
      <c r="DSG71" s="516"/>
      <c r="DSH71" s="516"/>
      <c r="DSI71" s="516"/>
      <c r="DSJ71" s="516"/>
      <c r="DSK71" s="516"/>
      <c r="DSL71" s="516"/>
      <c r="DSM71" s="516"/>
      <c r="DSN71" s="516"/>
      <c r="DSO71" s="516"/>
      <c r="DSP71" s="516"/>
      <c r="DSQ71" s="516"/>
      <c r="DSR71" s="516"/>
      <c r="DSS71" s="516"/>
      <c r="DST71" s="516"/>
      <c r="DSU71" s="516"/>
      <c r="DSV71" s="516"/>
      <c r="DSW71" s="516"/>
      <c r="DSX71" s="516"/>
      <c r="DSY71" s="516"/>
      <c r="DSZ71" s="516"/>
      <c r="DTA71" s="516"/>
      <c r="DTB71" s="516"/>
      <c r="DTC71" s="516"/>
      <c r="DTD71" s="516"/>
      <c r="DTE71" s="516"/>
      <c r="DTF71" s="516"/>
      <c r="DTG71" s="516"/>
      <c r="DTH71" s="516"/>
      <c r="DTI71" s="516"/>
      <c r="DTJ71" s="516"/>
      <c r="DTK71" s="516"/>
      <c r="DTL71" s="516"/>
      <c r="DTM71" s="516"/>
      <c r="DTN71" s="516"/>
      <c r="DTO71" s="516"/>
      <c r="DTP71" s="516"/>
      <c r="DTQ71" s="516"/>
      <c r="DTR71" s="516"/>
      <c r="DTS71" s="516"/>
      <c r="DTT71" s="516"/>
      <c r="DTU71" s="516"/>
      <c r="DTV71" s="516"/>
      <c r="DTW71" s="516"/>
      <c r="DTX71" s="516"/>
      <c r="DTY71" s="516"/>
      <c r="DTZ71" s="516"/>
      <c r="DUA71" s="516"/>
      <c r="DUB71" s="516"/>
      <c r="DUC71" s="516"/>
      <c r="DUD71" s="516"/>
      <c r="DUE71" s="516"/>
      <c r="DUF71" s="516"/>
      <c r="DUG71" s="516"/>
      <c r="DUH71" s="516"/>
      <c r="DUI71" s="516"/>
      <c r="DUJ71" s="516"/>
      <c r="DUK71" s="516"/>
      <c r="DUL71" s="516"/>
      <c r="DUM71" s="516"/>
      <c r="DUN71" s="516"/>
      <c r="DUO71" s="516"/>
      <c r="DUP71" s="516"/>
      <c r="DUQ71" s="516"/>
      <c r="DUR71" s="516"/>
      <c r="DUS71" s="516"/>
      <c r="DUT71" s="516"/>
      <c r="DUU71" s="516"/>
      <c r="DUV71" s="516"/>
      <c r="DUW71" s="516"/>
      <c r="DUX71" s="516"/>
      <c r="DUY71" s="516"/>
      <c r="DUZ71" s="516"/>
      <c r="DVA71" s="516"/>
      <c r="DVB71" s="516"/>
      <c r="DVC71" s="516"/>
      <c r="DVD71" s="516"/>
      <c r="DVE71" s="516"/>
      <c r="DVF71" s="516"/>
      <c r="DVG71" s="516"/>
      <c r="DVH71" s="516"/>
      <c r="DVI71" s="516"/>
      <c r="DVJ71" s="516"/>
      <c r="DVK71" s="516"/>
      <c r="DVL71" s="516"/>
      <c r="DVM71" s="516"/>
      <c r="DVN71" s="516"/>
      <c r="DVO71" s="516"/>
      <c r="DVP71" s="516"/>
      <c r="DVQ71" s="516"/>
      <c r="DVR71" s="516"/>
      <c r="DVS71" s="516"/>
      <c r="DVT71" s="516"/>
      <c r="DVU71" s="516"/>
      <c r="DVV71" s="516"/>
      <c r="DVW71" s="516"/>
      <c r="DVX71" s="516"/>
      <c r="DVY71" s="516"/>
      <c r="DVZ71" s="516"/>
      <c r="DWA71" s="516"/>
      <c r="DWB71" s="516"/>
      <c r="DWC71" s="516"/>
      <c r="DWD71" s="516"/>
      <c r="DWE71" s="516"/>
      <c r="DWF71" s="516"/>
      <c r="DWG71" s="516"/>
      <c r="DWH71" s="516"/>
      <c r="DWI71" s="516"/>
      <c r="DWJ71" s="516"/>
      <c r="DWK71" s="516"/>
      <c r="DWL71" s="516"/>
      <c r="DWM71" s="516"/>
      <c r="DWN71" s="516"/>
      <c r="DWO71" s="516"/>
      <c r="DWP71" s="516"/>
      <c r="DWQ71" s="516"/>
      <c r="DWR71" s="516"/>
      <c r="DWS71" s="516"/>
      <c r="DWT71" s="516"/>
      <c r="DWU71" s="516"/>
      <c r="DWV71" s="516"/>
      <c r="DWW71" s="516"/>
      <c r="DWX71" s="516"/>
      <c r="DWY71" s="516"/>
      <c r="DWZ71" s="516"/>
      <c r="DXA71" s="516"/>
      <c r="DXB71" s="516"/>
      <c r="DXC71" s="516"/>
      <c r="DXD71" s="516"/>
      <c r="DXE71" s="516"/>
      <c r="DXF71" s="516"/>
      <c r="DXG71" s="516"/>
      <c r="DXH71" s="516"/>
      <c r="DXI71" s="516"/>
      <c r="DXJ71" s="516"/>
      <c r="DXK71" s="516"/>
      <c r="DXL71" s="516"/>
      <c r="DXM71" s="516"/>
      <c r="DXN71" s="516"/>
      <c r="DXO71" s="516"/>
      <c r="DXP71" s="516"/>
      <c r="DXQ71" s="516"/>
      <c r="DXR71" s="516"/>
      <c r="DXS71" s="516"/>
      <c r="DXT71" s="516"/>
      <c r="DXU71" s="516"/>
      <c r="DXV71" s="516"/>
      <c r="DXW71" s="516"/>
      <c r="DXX71" s="516"/>
      <c r="DXY71" s="516"/>
      <c r="DXZ71" s="516"/>
      <c r="DYA71" s="516"/>
      <c r="DYB71" s="516"/>
      <c r="DYC71" s="516"/>
      <c r="DYD71" s="516"/>
      <c r="DYE71" s="516"/>
      <c r="DYF71" s="516"/>
      <c r="DYG71" s="516"/>
      <c r="DYH71" s="516"/>
      <c r="DYI71" s="516"/>
      <c r="DYJ71" s="516"/>
      <c r="DYK71" s="516"/>
      <c r="DYL71" s="516"/>
      <c r="DYM71" s="516"/>
      <c r="DYN71" s="516"/>
      <c r="DYO71" s="516"/>
      <c r="DYP71" s="516"/>
      <c r="DYQ71" s="516"/>
      <c r="DYR71" s="516"/>
      <c r="DYS71" s="516"/>
      <c r="DYT71" s="516"/>
      <c r="DYU71" s="516"/>
      <c r="DYV71" s="516"/>
      <c r="DYW71" s="516"/>
      <c r="DYX71" s="516"/>
      <c r="DYY71" s="516"/>
      <c r="DYZ71" s="516"/>
      <c r="DZA71" s="516"/>
      <c r="DZB71" s="516"/>
      <c r="DZC71" s="516"/>
      <c r="DZD71" s="516"/>
      <c r="DZE71" s="516"/>
      <c r="DZF71" s="516"/>
      <c r="DZG71" s="516"/>
      <c r="DZH71" s="516"/>
      <c r="DZI71" s="516"/>
      <c r="DZJ71" s="516"/>
      <c r="DZK71" s="516"/>
      <c r="DZL71" s="516"/>
      <c r="DZM71" s="516"/>
      <c r="DZN71" s="516"/>
      <c r="DZO71" s="516"/>
      <c r="DZP71" s="516"/>
      <c r="DZQ71" s="516"/>
      <c r="DZR71" s="516"/>
      <c r="DZS71" s="516"/>
      <c r="DZT71" s="516"/>
      <c r="DZU71" s="516"/>
      <c r="DZV71" s="516"/>
      <c r="DZW71" s="516"/>
      <c r="DZX71" s="516"/>
      <c r="DZY71" s="516"/>
      <c r="DZZ71" s="516"/>
      <c r="EAA71" s="516"/>
      <c r="EAB71" s="516"/>
      <c r="EAC71" s="516"/>
      <c r="EAD71" s="516"/>
      <c r="EAE71" s="516"/>
      <c r="EAF71" s="516"/>
      <c r="EAG71" s="516"/>
      <c r="EAH71" s="516"/>
      <c r="EAI71" s="516"/>
      <c r="EAJ71" s="516"/>
      <c r="EAK71" s="516"/>
      <c r="EAL71" s="516"/>
      <c r="EAM71" s="516"/>
      <c r="EAN71" s="516"/>
      <c r="EAO71" s="516"/>
      <c r="EAP71" s="516"/>
      <c r="EAQ71" s="516"/>
      <c r="EAR71" s="516"/>
      <c r="EAS71" s="516"/>
      <c r="EAT71" s="516"/>
      <c r="EAU71" s="516"/>
      <c r="EAV71" s="516"/>
      <c r="EAW71" s="516"/>
      <c r="EAX71" s="516"/>
      <c r="EAY71" s="516"/>
      <c r="EAZ71" s="516"/>
      <c r="EBA71" s="516"/>
      <c r="EBB71" s="516"/>
      <c r="EBC71" s="516"/>
      <c r="EBD71" s="516"/>
      <c r="EBE71" s="516"/>
      <c r="EBF71" s="516"/>
      <c r="EBG71" s="516"/>
      <c r="EBH71" s="516"/>
      <c r="EBI71" s="516"/>
      <c r="EBJ71" s="516"/>
      <c r="EBK71" s="516"/>
      <c r="EBL71" s="516"/>
      <c r="EBM71" s="516"/>
      <c r="EBN71" s="516"/>
      <c r="EBO71" s="516"/>
      <c r="EBP71" s="516"/>
      <c r="EBQ71" s="516"/>
      <c r="EBR71" s="516"/>
      <c r="EBS71" s="516"/>
      <c r="EBT71" s="516"/>
      <c r="EBU71" s="516"/>
      <c r="EBV71" s="516"/>
      <c r="EBW71" s="516"/>
      <c r="EBX71" s="516"/>
      <c r="EBY71" s="516"/>
      <c r="EBZ71" s="516"/>
      <c r="ECA71" s="516"/>
      <c r="ECB71" s="516"/>
      <c r="ECC71" s="516"/>
      <c r="ECD71" s="516"/>
      <c r="ECE71" s="516"/>
      <c r="ECF71" s="516"/>
      <c r="ECG71" s="516"/>
      <c r="ECH71" s="516"/>
      <c r="ECI71" s="516"/>
      <c r="ECJ71" s="516"/>
      <c r="ECK71" s="516"/>
      <c r="ECL71" s="516"/>
      <c r="ECM71" s="516"/>
      <c r="ECN71" s="516"/>
      <c r="ECO71" s="516"/>
      <c r="ECP71" s="516"/>
      <c r="ECQ71" s="516"/>
      <c r="ECR71" s="516"/>
      <c r="ECS71" s="516"/>
      <c r="ECT71" s="516"/>
      <c r="ECU71" s="516"/>
      <c r="ECV71" s="516"/>
      <c r="ECW71" s="516"/>
      <c r="ECX71" s="516"/>
      <c r="ECY71" s="516"/>
      <c r="ECZ71" s="516"/>
      <c r="EDA71" s="516"/>
      <c r="EDB71" s="516"/>
      <c r="EDC71" s="516"/>
      <c r="EDD71" s="516"/>
      <c r="EDE71" s="516"/>
      <c r="EDF71" s="516"/>
      <c r="EDG71" s="516"/>
      <c r="EDH71" s="516"/>
      <c r="EDI71" s="516"/>
      <c r="EDJ71" s="516"/>
      <c r="EDK71" s="516"/>
      <c r="EDL71" s="516"/>
      <c r="EDM71" s="516"/>
      <c r="EDN71" s="516"/>
      <c r="EDO71" s="516"/>
      <c r="EDP71" s="516"/>
      <c r="EDQ71" s="516"/>
      <c r="EDR71" s="516"/>
      <c r="EDS71" s="516"/>
      <c r="EDT71" s="516"/>
      <c r="EDU71" s="516"/>
      <c r="EDV71" s="516"/>
      <c r="EDW71" s="516"/>
      <c r="EDX71" s="516"/>
      <c r="EDY71" s="516"/>
      <c r="EDZ71" s="516"/>
      <c r="EEA71" s="516"/>
      <c r="EEB71" s="516"/>
      <c r="EEC71" s="516"/>
      <c r="EED71" s="516"/>
      <c r="EEE71" s="516"/>
      <c r="EEF71" s="516"/>
      <c r="EEG71" s="516"/>
      <c r="EEH71" s="516"/>
      <c r="EEI71" s="516"/>
      <c r="EEJ71" s="516"/>
      <c r="EEK71" s="516"/>
      <c r="EEL71" s="516"/>
      <c r="EEM71" s="516"/>
      <c r="EEN71" s="516"/>
      <c r="EEO71" s="516"/>
      <c r="EEP71" s="516"/>
      <c r="EEQ71" s="516"/>
      <c r="EER71" s="516"/>
      <c r="EES71" s="516"/>
      <c r="EET71" s="516"/>
      <c r="EEU71" s="516"/>
      <c r="EEV71" s="516"/>
      <c r="EEW71" s="516"/>
      <c r="EEX71" s="516"/>
      <c r="EEY71" s="516"/>
      <c r="EEZ71" s="516"/>
      <c r="EFA71" s="516"/>
      <c r="EFB71" s="516"/>
      <c r="EFC71" s="516"/>
      <c r="EFD71" s="516"/>
      <c r="EFE71" s="516"/>
      <c r="EFF71" s="516"/>
      <c r="EFG71" s="516"/>
      <c r="EFH71" s="516"/>
      <c r="EFI71" s="516"/>
      <c r="EFJ71" s="516"/>
      <c r="EFK71" s="516"/>
      <c r="EFL71" s="516"/>
      <c r="EFM71" s="516"/>
      <c r="EFN71" s="516"/>
      <c r="EFO71" s="516"/>
      <c r="EFP71" s="516"/>
      <c r="EFQ71" s="516"/>
      <c r="EFR71" s="516"/>
      <c r="EFS71" s="516"/>
      <c r="EFT71" s="516"/>
      <c r="EFU71" s="516"/>
      <c r="EFV71" s="516"/>
      <c r="EFW71" s="516"/>
      <c r="EFX71" s="516"/>
      <c r="EFY71" s="516"/>
      <c r="EFZ71" s="516"/>
      <c r="EGA71" s="516"/>
      <c r="EGB71" s="516"/>
      <c r="EGC71" s="516"/>
      <c r="EGD71" s="516"/>
      <c r="EGE71" s="516"/>
      <c r="EGF71" s="516"/>
      <c r="EGG71" s="516"/>
      <c r="EGH71" s="516"/>
      <c r="EGI71" s="516"/>
      <c r="EGJ71" s="516"/>
      <c r="EGK71" s="516"/>
      <c r="EGL71" s="516"/>
      <c r="EGM71" s="516"/>
      <c r="EGN71" s="516"/>
      <c r="EGO71" s="516"/>
      <c r="EGP71" s="516"/>
      <c r="EGQ71" s="516"/>
      <c r="EGR71" s="516"/>
      <c r="EGS71" s="516"/>
      <c r="EGT71" s="516"/>
      <c r="EGU71" s="516"/>
      <c r="EGV71" s="516"/>
      <c r="EGW71" s="516"/>
      <c r="EGX71" s="516"/>
      <c r="EGY71" s="516"/>
      <c r="EGZ71" s="516"/>
      <c r="EHA71" s="516"/>
      <c r="EHB71" s="516"/>
      <c r="EHC71" s="516"/>
      <c r="EHD71" s="516"/>
      <c r="EHE71" s="516"/>
      <c r="EHF71" s="516"/>
      <c r="EHG71" s="516"/>
      <c r="EHH71" s="516"/>
      <c r="EHI71" s="516"/>
      <c r="EHJ71" s="516"/>
      <c r="EHK71" s="516"/>
      <c r="EHL71" s="516"/>
      <c r="EHM71" s="516"/>
      <c r="EHN71" s="516"/>
      <c r="EHO71" s="516"/>
      <c r="EHP71" s="516"/>
      <c r="EHQ71" s="516"/>
      <c r="EHR71" s="516"/>
      <c r="EHS71" s="516"/>
      <c r="EHT71" s="516"/>
      <c r="EHU71" s="516"/>
      <c r="EHV71" s="516"/>
      <c r="EHW71" s="516"/>
      <c r="EHX71" s="516"/>
      <c r="EHY71" s="516"/>
      <c r="EHZ71" s="516"/>
      <c r="EIA71" s="516"/>
      <c r="EIB71" s="516"/>
      <c r="EIC71" s="516"/>
      <c r="EID71" s="516"/>
      <c r="EIE71" s="516"/>
      <c r="EIF71" s="516"/>
      <c r="EIG71" s="516"/>
      <c r="EIH71" s="516"/>
      <c r="EII71" s="516"/>
      <c r="EIJ71" s="516"/>
      <c r="EIK71" s="516"/>
      <c r="EIL71" s="516"/>
      <c r="EIM71" s="516"/>
      <c r="EIN71" s="516"/>
      <c r="EIO71" s="516"/>
      <c r="EIP71" s="516"/>
      <c r="EIQ71" s="516"/>
      <c r="EIR71" s="516"/>
      <c r="EIS71" s="516"/>
      <c r="EIT71" s="516"/>
      <c r="EIU71" s="516"/>
      <c r="EIV71" s="516"/>
      <c r="EIW71" s="516"/>
      <c r="EIX71" s="516"/>
      <c r="EIY71" s="516"/>
      <c r="EIZ71" s="516"/>
      <c r="EJA71" s="516"/>
      <c r="EJB71" s="516"/>
      <c r="EJC71" s="516"/>
      <c r="EJD71" s="516"/>
      <c r="EJE71" s="516"/>
      <c r="EJF71" s="516"/>
      <c r="EJG71" s="516"/>
      <c r="EJH71" s="516"/>
      <c r="EJI71" s="516"/>
      <c r="EJJ71" s="516"/>
      <c r="EJK71" s="516"/>
      <c r="EJL71" s="516"/>
      <c r="EJM71" s="516"/>
      <c r="EJN71" s="516"/>
      <c r="EJO71" s="516"/>
      <c r="EJP71" s="516"/>
      <c r="EJQ71" s="516"/>
      <c r="EJR71" s="516"/>
      <c r="EJS71" s="516"/>
      <c r="EJT71" s="516"/>
      <c r="EJU71" s="516"/>
      <c r="EJV71" s="516"/>
      <c r="EJW71" s="516"/>
      <c r="EJX71" s="516"/>
      <c r="EJY71" s="516"/>
      <c r="EJZ71" s="516"/>
      <c r="EKA71" s="516"/>
      <c r="EKB71" s="516"/>
      <c r="EKC71" s="516"/>
      <c r="EKD71" s="516"/>
      <c r="EKE71" s="516"/>
      <c r="EKF71" s="516"/>
      <c r="EKG71" s="516"/>
      <c r="EKH71" s="516"/>
      <c r="EKI71" s="516"/>
      <c r="EKJ71" s="516"/>
      <c r="EKK71" s="516"/>
      <c r="EKL71" s="516"/>
      <c r="EKM71" s="516"/>
      <c r="EKN71" s="516"/>
      <c r="EKO71" s="516"/>
      <c r="EKP71" s="516"/>
      <c r="EKQ71" s="516"/>
      <c r="EKR71" s="516"/>
      <c r="EKS71" s="516"/>
      <c r="EKT71" s="516"/>
      <c r="EKU71" s="516"/>
      <c r="EKV71" s="516"/>
      <c r="EKW71" s="516"/>
      <c r="EKX71" s="516"/>
      <c r="EKY71" s="516"/>
      <c r="EKZ71" s="516"/>
      <c r="ELA71" s="516"/>
      <c r="ELB71" s="516"/>
      <c r="ELC71" s="516"/>
      <c r="ELD71" s="516"/>
      <c r="ELE71" s="516"/>
      <c r="ELF71" s="516"/>
      <c r="ELG71" s="516"/>
      <c r="ELH71" s="516"/>
      <c r="ELI71" s="516"/>
      <c r="ELJ71" s="516"/>
      <c r="ELK71" s="516"/>
      <c r="ELL71" s="516"/>
      <c r="ELM71" s="516"/>
      <c r="ELN71" s="516"/>
      <c r="ELO71" s="516"/>
      <c r="ELP71" s="516"/>
      <c r="ELQ71" s="516"/>
      <c r="ELR71" s="516"/>
      <c r="ELS71" s="516"/>
      <c r="ELT71" s="516"/>
      <c r="ELU71" s="516"/>
      <c r="ELV71" s="516"/>
      <c r="ELW71" s="516"/>
      <c r="ELX71" s="516"/>
      <c r="ELY71" s="516"/>
      <c r="ELZ71" s="516"/>
      <c r="EMA71" s="516"/>
      <c r="EMB71" s="516"/>
      <c r="EMC71" s="516"/>
      <c r="EMD71" s="516"/>
      <c r="EME71" s="516"/>
      <c r="EMF71" s="516"/>
      <c r="EMG71" s="516"/>
      <c r="EMH71" s="516"/>
      <c r="EMI71" s="516"/>
      <c r="EMJ71" s="516"/>
      <c r="EMK71" s="516"/>
      <c r="EML71" s="516"/>
      <c r="EMM71" s="516"/>
      <c r="EMN71" s="516"/>
      <c r="EMO71" s="516"/>
      <c r="EMP71" s="516"/>
      <c r="EMQ71" s="516"/>
      <c r="EMR71" s="516"/>
      <c r="EMS71" s="516"/>
      <c r="EMT71" s="516"/>
      <c r="EMU71" s="516"/>
      <c r="EMV71" s="516"/>
      <c r="EMW71" s="516"/>
      <c r="EMX71" s="516"/>
      <c r="EMY71" s="516"/>
      <c r="EMZ71" s="516"/>
      <c r="ENA71" s="516"/>
      <c r="ENB71" s="516"/>
      <c r="ENC71" s="516"/>
      <c r="END71" s="516"/>
      <c r="ENE71" s="516"/>
      <c r="ENF71" s="516"/>
      <c r="ENG71" s="516"/>
      <c r="ENH71" s="516"/>
      <c r="ENI71" s="516"/>
      <c r="ENJ71" s="516"/>
      <c r="ENK71" s="516"/>
      <c r="ENL71" s="516"/>
      <c r="ENM71" s="516"/>
      <c r="ENN71" s="516"/>
      <c r="ENO71" s="516"/>
      <c r="ENP71" s="516"/>
      <c r="ENQ71" s="516"/>
      <c r="ENR71" s="516"/>
      <c r="ENS71" s="516"/>
      <c r="ENT71" s="516"/>
      <c r="ENU71" s="516"/>
      <c r="ENV71" s="516"/>
      <c r="ENW71" s="516"/>
      <c r="ENX71" s="516"/>
      <c r="ENY71" s="516"/>
      <c r="ENZ71" s="516"/>
      <c r="EOA71" s="516"/>
      <c r="EOB71" s="516"/>
      <c r="EOC71" s="516"/>
      <c r="EOD71" s="516"/>
      <c r="EOE71" s="516"/>
      <c r="EOF71" s="516"/>
      <c r="EOG71" s="516"/>
      <c r="EOH71" s="516"/>
      <c r="EOI71" s="516"/>
      <c r="EOJ71" s="516"/>
      <c r="EOK71" s="516"/>
      <c r="EOL71" s="516"/>
      <c r="EOM71" s="516"/>
      <c r="EON71" s="516"/>
      <c r="EOO71" s="516"/>
      <c r="EOP71" s="516"/>
      <c r="EOQ71" s="516"/>
      <c r="EOR71" s="516"/>
      <c r="EOS71" s="516"/>
      <c r="EOT71" s="516"/>
      <c r="EOU71" s="516"/>
      <c r="EOV71" s="516"/>
      <c r="EOW71" s="516"/>
      <c r="EOX71" s="516"/>
      <c r="EOY71" s="516"/>
      <c r="EOZ71" s="516"/>
      <c r="EPA71" s="516"/>
      <c r="EPB71" s="516"/>
      <c r="EPC71" s="516"/>
      <c r="EPD71" s="516"/>
      <c r="EPE71" s="516"/>
      <c r="EPF71" s="516"/>
      <c r="EPG71" s="516"/>
      <c r="EPH71" s="516"/>
      <c r="EPI71" s="516"/>
      <c r="EPJ71" s="516"/>
      <c r="EPK71" s="516"/>
      <c r="EPL71" s="516"/>
      <c r="EPM71" s="516"/>
      <c r="EPN71" s="516"/>
      <c r="EPO71" s="516"/>
      <c r="EPP71" s="516"/>
      <c r="EPQ71" s="516"/>
      <c r="EPR71" s="516"/>
      <c r="EPS71" s="516"/>
      <c r="EPT71" s="516"/>
      <c r="EPU71" s="516"/>
      <c r="EPV71" s="516"/>
      <c r="EPW71" s="516"/>
      <c r="EPX71" s="516"/>
      <c r="EPY71" s="516"/>
      <c r="EPZ71" s="516"/>
      <c r="EQA71" s="516"/>
      <c r="EQB71" s="516"/>
      <c r="EQC71" s="516"/>
      <c r="EQD71" s="516"/>
      <c r="EQE71" s="516"/>
      <c r="EQF71" s="516"/>
      <c r="EQG71" s="516"/>
      <c r="EQH71" s="516"/>
      <c r="EQI71" s="516"/>
      <c r="EQJ71" s="516"/>
      <c r="EQK71" s="516"/>
      <c r="EQL71" s="516"/>
      <c r="EQM71" s="516"/>
      <c r="EQN71" s="516"/>
      <c r="EQO71" s="516"/>
      <c r="EQP71" s="516"/>
      <c r="EQQ71" s="516"/>
      <c r="EQR71" s="516"/>
      <c r="EQS71" s="516"/>
      <c r="EQT71" s="516"/>
      <c r="EQU71" s="516"/>
      <c r="EQV71" s="516"/>
      <c r="EQW71" s="516"/>
      <c r="EQX71" s="516"/>
      <c r="EQY71" s="516"/>
      <c r="EQZ71" s="516"/>
      <c r="ERA71" s="516"/>
      <c r="ERB71" s="516"/>
      <c r="ERC71" s="516"/>
      <c r="ERD71" s="516"/>
      <c r="ERE71" s="516"/>
      <c r="ERF71" s="516"/>
      <c r="ERG71" s="516"/>
      <c r="ERH71" s="516"/>
      <c r="ERI71" s="516"/>
      <c r="ERJ71" s="516"/>
      <c r="ERK71" s="516"/>
      <c r="ERL71" s="516"/>
      <c r="ERM71" s="516"/>
      <c r="ERN71" s="516"/>
      <c r="ERO71" s="516"/>
      <c r="ERP71" s="516"/>
      <c r="ERQ71" s="516"/>
      <c r="ERR71" s="516"/>
      <c r="ERS71" s="516"/>
      <c r="ERT71" s="516"/>
      <c r="ERU71" s="516"/>
      <c r="ERV71" s="516"/>
      <c r="ERW71" s="516"/>
      <c r="ERX71" s="516"/>
      <c r="ERY71" s="516"/>
      <c r="ERZ71" s="516"/>
      <c r="ESA71" s="516"/>
      <c r="ESB71" s="516"/>
      <c r="ESC71" s="516"/>
      <c r="ESD71" s="516"/>
      <c r="ESE71" s="516"/>
      <c r="ESF71" s="516"/>
      <c r="ESG71" s="516"/>
      <c r="ESH71" s="516"/>
      <c r="ESI71" s="516"/>
      <c r="ESJ71" s="516"/>
      <c r="ESK71" s="516"/>
      <c r="ESL71" s="516"/>
      <c r="ESM71" s="516"/>
      <c r="ESN71" s="516"/>
      <c r="ESO71" s="516"/>
      <c r="ESP71" s="516"/>
      <c r="ESQ71" s="516"/>
      <c r="ESR71" s="516"/>
      <c r="ESS71" s="516"/>
      <c r="EST71" s="516"/>
      <c r="ESU71" s="516"/>
      <c r="ESV71" s="516"/>
      <c r="ESW71" s="516"/>
      <c r="ESX71" s="516"/>
      <c r="ESY71" s="516"/>
      <c r="ESZ71" s="516"/>
      <c r="ETA71" s="516"/>
      <c r="ETB71" s="516"/>
      <c r="ETC71" s="516"/>
      <c r="ETD71" s="516"/>
      <c r="ETE71" s="516"/>
      <c r="ETF71" s="516"/>
      <c r="ETG71" s="516"/>
      <c r="ETH71" s="516"/>
      <c r="ETI71" s="516"/>
      <c r="ETJ71" s="516"/>
      <c r="ETK71" s="516"/>
      <c r="ETL71" s="516"/>
      <c r="ETM71" s="516"/>
      <c r="ETN71" s="516"/>
      <c r="ETO71" s="516"/>
      <c r="ETP71" s="516"/>
      <c r="ETQ71" s="516"/>
      <c r="ETR71" s="516"/>
      <c r="ETS71" s="516"/>
      <c r="ETT71" s="516"/>
      <c r="ETU71" s="516"/>
      <c r="ETV71" s="516"/>
      <c r="ETW71" s="516"/>
      <c r="ETX71" s="516"/>
      <c r="ETY71" s="516"/>
      <c r="ETZ71" s="516"/>
      <c r="EUA71" s="516"/>
      <c r="EUB71" s="516"/>
      <c r="EUC71" s="516"/>
      <c r="EUD71" s="516"/>
      <c r="EUE71" s="516"/>
      <c r="EUF71" s="516"/>
      <c r="EUG71" s="516"/>
      <c r="EUH71" s="516"/>
      <c r="EUI71" s="516"/>
      <c r="EUJ71" s="516"/>
      <c r="EUK71" s="516"/>
      <c r="EUL71" s="516"/>
      <c r="EUM71" s="516"/>
      <c r="EUN71" s="516"/>
      <c r="EUO71" s="516"/>
      <c r="EUP71" s="516"/>
      <c r="EUQ71" s="516"/>
      <c r="EUR71" s="516"/>
      <c r="EUS71" s="516"/>
      <c r="EUT71" s="516"/>
      <c r="EUU71" s="516"/>
      <c r="EUV71" s="516"/>
      <c r="EUW71" s="516"/>
      <c r="EUX71" s="516"/>
      <c r="EUY71" s="516"/>
      <c r="EUZ71" s="516"/>
      <c r="EVA71" s="516"/>
      <c r="EVB71" s="516"/>
      <c r="EVC71" s="516"/>
      <c r="EVD71" s="516"/>
      <c r="EVE71" s="516"/>
      <c r="EVF71" s="516"/>
      <c r="EVG71" s="516"/>
      <c r="EVH71" s="516"/>
      <c r="EVI71" s="516"/>
      <c r="EVJ71" s="516"/>
      <c r="EVK71" s="516"/>
      <c r="EVL71" s="516"/>
      <c r="EVM71" s="516"/>
      <c r="EVN71" s="516"/>
      <c r="EVO71" s="516"/>
      <c r="EVP71" s="516"/>
      <c r="EVQ71" s="516"/>
      <c r="EVR71" s="516"/>
      <c r="EVS71" s="516"/>
      <c r="EVT71" s="516"/>
      <c r="EVU71" s="516"/>
      <c r="EVV71" s="516"/>
      <c r="EVW71" s="516"/>
      <c r="EVX71" s="516"/>
      <c r="EVY71" s="516"/>
      <c r="EVZ71" s="516"/>
      <c r="EWA71" s="516"/>
      <c r="EWB71" s="516"/>
      <c r="EWC71" s="516"/>
      <c r="EWD71" s="516"/>
      <c r="EWE71" s="516"/>
      <c r="EWF71" s="516"/>
      <c r="EWG71" s="516"/>
      <c r="EWH71" s="516"/>
      <c r="EWI71" s="516"/>
      <c r="EWJ71" s="516"/>
      <c r="EWK71" s="516"/>
      <c r="EWL71" s="516"/>
      <c r="EWM71" s="516"/>
      <c r="EWN71" s="516"/>
      <c r="EWO71" s="516"/>
      <c r="EWP71" s="516"/>
      <c r="EWQ71" s="516"/>
      <c r="EWR71" s="516"/>
      <c r="EWS71" s="516"/>
      <c r="EWT71" s="516"/>
      <c r="EWU71" s="516"/>
      <c r="EWV71" s="516"/>
      <c r="EWW71" s="516"/>
      <c r="EWX71" s="516"/>
      <c r="EWY71" s="516"/>
      <c r="EWZ71" s="516"/>
      <c r="EXA71" s="516"/>
      <c r="EXB71" s="516"/>
      <c r="EXC71" s="516"/>
      <c r="EXD71" s="516"/>
      <c r="EXE71" s="516"/>
      <c r="EXF71" s="516"/>
      <c r="EXG71" s="516"/>
      <c r="EXH71" s="516"/>
      <c r="EXI71" s="516"/>
      <c r="EXJ71" s="516"/>
      <c r="EXK71" s="516"/>
      <c r="EXL71" s="516"/>
      <c r="EXM71" s="516"/>
      <c r="EXN71" s="516"/>
      <c r="EXO71" s="516"/>
      <c r="EXP71" s="516"/>
      <c r="EXQ71" s="516"/>
      <c r="EXR71" s="516"/>
      <c r="EXS71" s="516"/>
      <c r="EXT71" s="516"/>
      <c r="EXU71" s="516"/>
      <c r="EXV71" s="516"/>
      <c r="EXW71" s="516"/>
      <c r="EXX71" s="516"/>
      <c r="EXY71" s="516"/>
      <c r="EXZ71" s="516"/>
      <c r="EYA71" s="516"/>
      <c r="EYB71" s="516"/>
      <c r="EYC71" s="516"/>
      <c r="EYD71" s="516"/>
      <c r="EYE71" s="516"/>
      <c r="EYF71" s="516"/>
      <c r="EYG71" s="516"/>
      <c r="EYH71" s="516"/>
      <c r="EYI71" s="516"/>
      <c r="EYJ71" s="516"/>
      <c r="EYK71" s="516"/>
      <c r="EYL71" s="516"/>
      <c r="EYM71" s="516"/>
      <c r="EYN71" s="516"/>
      <c r="EYO71" s="516"/>
      <c r="EYP71" s="516"/>
      <c r="EYQ71" s="516"/>
      <c r="EYR71" s="516"/>
      <c r="EYS71" s="516"/>
      <c r="EYT71" s="516"/>
      <c r="EYU71" s="516"/>
      <c r="EYV71" s="516"/>
      <c r="EYW71" s="516"/>
      <c r="EYX71" s="516"/>
      <c r="EYY71" s="516"/>
      <c r="EYZ71" s="516"/>
      <c r="EZA71" s="516"/>
      <c r="EZB71" s="516"/>
      <c r="EZC71" s="516"/>
      <c r="EZD71" s="516"/>
      <c r="EZE71" s="516"/>
      <c r="EZF71" s="516"/>
      <c r="EZG71" s="516"/>
      <c r="EZH71" s="516"/>
      <c r="EZI71" s="516"/>
      <c r="EZJ71" s="516"/>
      <c r="EZK71" s="516"/>
      <c r="EZL71" s="516"/>
      <c r="EZM71" s="516"/>
      <c r="EZN71" s="516"/>
      <c r="EZO71" s="516"/>
      <c r="EZP71" s="516"/>
      <c r="EZQ71" s="516"/>
      <c r="EZR71" s="516"/>
      <c r="EZS71" s="516"/>
      <c r="EZT71" s="516"/>
      <c r="EZU71" s="516"/>
      <c r="EZV71" s="516"/>
      <c r="EZW71" s="516"/>
      <c r="EZX71" s="516"/>
      <c r="EZY71" s="516"/>
      <c r="EZZ71" s="516"/>
      <c r="FAA71" s="516"/>
      <c r="FAB71" s="516"/>
      <c r="FAC71" s="516"/>
      <c r="FAD71" s="516"/>
      <c r="FAE71" s="516"/>
      <c r="FAF71" s="516"/>
      <c r="FAG71" s="516"/>
      <c r="FAH71" s="516"/>
      <c r="FAI71" s="516"/>
      <c r="FAJ71" s="516"/>
      <c r="FAK71" s="516"/>
      <c r="FAL71" s="516"/>
      <c r="FAM71" s="516"/>
      <c r="FAN71" s="516"/>
      <c r="FAO71" s="516"/>
      <c r="FAP71" s="516"/>
      <c r="FAQ71" s="516"/>
      <c r="FAR71" s="516"/>
      <c r="FAS71" s="516"/>
      <c r="FAT71" s="516"/>
      <c r="FAU71" s="516"/>
      <c r="FAV71" s="516"/>
      <c r="FAW71" s="516"/>
      <c r="FAX71" s="516"/>
      <c r="FAY71" s="516"/>
      <c r="FAZ71" s="516"/>
      <c r="FBA71" s="516"/>
      <c r="FBB71" s="516"/>
      <c r="FBC71" s="516"/>
      <c r="FBD71" s="516"/>
      <c r="FBE71" s="516"/>
      <c r="FBF71" s="516"/>
      <c r="FBG71" s="516"/>
      <c r="FBH71" s="516"/>
      <c r="FBI71" s="516"/>
      <c r="FBJ71" s="516"/>
      <c r="FBK71" s="516"/>
      <c r="FBL71" s="516"/>
      <c r="FBM71" s="516"/>
      <c r="FBN71" s="516"/>
      <c r="FBO71" s="516"/>
      <c r="FBP71" s="516"/>
      <c r="FBQ71" s="516"/>
      <c r="FBR71" s="516"/>
      <c r="FBS71" s="516"/>
      <c r="FBT71" s="516"/>
      <c r="FBU71" s="516"/>
      <c r="FBV71" s="516"/>
      <c r="FBW71" s="516"/>
      <c r="FBX71" s="516"/>
      <c r="FBY71" s="516"/>
      <c r="FBZ71" s="516"/>
      <c r="FCA71" s="516"/>
      <c r="FCB71" s="516"/>
      <c r="FCC71" s="516"/>
      <c r="FCD71" s="516"/>
      <c r="FCE71" s="516"/>
      <c r="FCF71" s="516"/>
      <c r="FCG71" s="516"/>
      <c r="FCH71" s="516"/>
      <c r="FCI71" s="516"/>
      <c r="FCJ71" s="516"/>
      <c r="FCK71" s="516"/>
      <c r="FCL71" s="516"/>
      <c r="FCM71" s="516"/>
      <c r="FCN71" s="516"/>
      <c r="FCO71" s="516"/>
      <c r="FCP71" s="516"/>
      <c r="FCQ71" s="516"/>
      <c r="FCR71" s="516"/>
      <c r="FCS71" s="516"/>
      <c r="FCT71" s="516"/>
      <c r="FCU71" s="516"/>
      <c r="FCV71" s="516"/>
      <c r="FCW71" s="516"/>
      <c r="FCX71" s="516"/>
      <c r="FCY71" s="516"/>
      <c r="FCZ71" s="516"/>
      <c r="FDA71" s="516"/>
      <c r="FDB71" s="516"/>
      <c r="FDC71" s="516"/>
      <c r="FDD71" s="516"/>
      <c r="FDE71" s="516"/>
      <c r="FDF71" s="516"/>
      <c r="FDG71" s="516"/>
      <c r="FDH71" s="516"/>
      <c r="FDI71" s="516"/>
      <c r="FDJ71" s="516"/>
      <c r="FDK71" s="516"/>
      <c r="FDL71" s="516"/>
      <c r="FDM71" s="516"/>
      <c r="FDN71" s="516"/>
      <c r="FDO71" s="516"/>
      <c r="FDP71" s="516"/>
      <c r="FDQ71" s="516"/>
      <c r="FDR71" s="516"/>
      <c r="FDS71" s="516"/>
      <c r="FDT71" s="516"/>
      <c r="FDU71" s="516"/>
      <c r="FDV71" s="516"/>
      <c r="FDW71" s="516"/>
      <c r="FDX71" s="516"/>
      <c r="FDY71" s="516"/>
      <c r="FDZ71" s="516"/>
      <c r="FEA71" s="516"/>
      <c r="FEB71" s="516"/>
      <c r="FEC71" s="516"/>
      <c r="FED71" s="516"/>
      <c r="FEE71" s="516"/>
      <c r="FEF71" s="516"/>
      <c r="FEG71" s="516"/>
      <c r="FEH71" s="516"/>
      <c r="FEI71" s="516"/>
      <c r="FEJ71" s="516"/>
      <c r="FEK71" s="516"/>
      <c r="FEL71" s="516"/>
      <c r="FEM71" s="516"/>
      <c r="FEN71" s="516"/>
      <c r="FEO71" s="516"/>
      <c r="FEP71" s="516"/>
      <c r="FEQ71" s="516"/>
      <c r="FER71" s="516"/>
      <c r="FES71" s="516"/>
      <c r="FET71" s="516"/>
      <c r="FEU71" s="516"/>
      <c r="FEV71" s="516"/>
      <c r="FEW71" s="516"/>
      <c r="FEX71" s="516"/>
      <c r="FEY71" s="516"/>
      <c r="FEZ71" s="516"/>
      <c r="FFA71" s="516"/>
      <c r="FFB71" s="516"/>
      <c r="FFC71" s="516"/>
      <c r="FFD71" s="516"/>
      <c r="FFE71" s="516"/>
      <c r="FFF71" s="516"/>
      <c r="FFG71" s="516"/>
      <c r="FFH71" s="516"/>
      <c r="FFI71" s="516"/>
      <c r="FFJ71" s="516"/>
      <c r="FFK71" s="516"/>
      <c r="FFL71" s="516"/>
      <c r="FFM71" s="516"/>
      <c r="FFN71" s="516"/>
      <c r="FFO71" s="516"/>
      <c r="FFP71" s="516"/>
      <c r="FFQ71" s="516"/>
      <c r="FFR71" s="516"/>
      <c r="FFS71" s="516"/>
      <c r="FFT71" s="516"/>
      <c r="FFU71" s="516"/>
      <c r="FFV71" s="516"/>
      <c r="FFW71" s="516"/>
      <c r="FFX71" s="516"/>
      <c r="FFY71" s="516"/>
      <c r="FFZ71" s="516"/>
      <c r="FGA71" s="516"/>
      <c r="FGB71" s="516"/>
      <c r="FGC71" s="516"/>
      <c r="FGD71" s="516"/>
      <c r="FGE71" s="516"/>
      <c r="FGF71" s="516"/>
      <c r="FGG71" s="516"/>
      <c r="FGH71" s="516"/>
      <c r="FGI71" s="516"/>
      <c r="FGJ71" s="516"/>
      <c r="FGK71" s="516"/>
      <c r="FGL71" s="516"/>
      <c r="FGM71" s="516"/>
      <c r="FGN71" s="516"/>
      <c r="FGO71" s="516"/>
      <c r="FGP71" s="516"/>
      <c r="FGQ71" s="516"/>
      <c r="FGR71" s="516"/>
      <c r="FGS71" s="516"/>
      <c r="FGT71" s="516"/>
      <c r="FGU71" s="516"/>
      <c r="FGV71" s="516"/>
      <c r="FGW71" s="516"/>
      <c r="FGX71" s="516"/>
      <c r="FGY71" s="516"/>
      <c r="FGZ71" s="516"/>
      <c r="FHA71" s="516"/>
      <c r="FHB71" s="516"/>
      <c r="FHC71" s="516"/>
      <c r="FHD71" s="516"/>
      <c r="FHE71" s="516"/>
      <c r="FHF71" s="516"/>
      <c r="FHG71" s="516"/>
      <c r="FHH71" s="516"/>
      <c r="FHI71" s="516"/>
      <c r="FHJ71" s="516"/>
      <c r="FHK71" s="516"/>
      <c r="FHL71" s="516"/>
      <c r="FHM71" s="516"/>
      <c r="FHN71" s="516"/>
      <c r="FHO71" s="516"/>
      <c r="FHP71" s="516"/>
      <c r="FHQ71" s="516"/>
      <c r="FHR71" s="516"/>
      <c r="FHS71" s="516"/>
      <c r="FHT71" s="516"/>
      <c r="FHU71" s="516"/>
      <c r="FHV71" s="516"/>
      <c r="FHW71" s="516"/>
      <c r="FHX71" s="516"/>
      <c r="FHY71" s="516"/>
      <c r="FHZ71" s="516"/>
      <c r="FIA71" s="516"/>
      <c r="FIB71" s="516"/>
      <c r="FIC71" s="516"/>
      <c r="FID71" s="516"/>
      <c r="FIE71" s="516"/>
      <c r="FIF71" s="516"/>
      <c r="FIG71" s="516"/>
      <c r="FIH71" s="516"/>
      <c r="FII71" s="516"/>
      <c r="FIJ71" s="516"/>
      <c r="FIK71" s="516"/>
      <c r="FIL71" s="516"/>
      <c r="FIM71" s="516"/>
      <c r="FIN71" s="516"/>
      <c r="FIO71" s="516"/>
      <c r="FIP71" s="516"/>
      <c r="FIQ71" s="516"/>
      <c r="FIR71" s="516"/>
      <c r="FIS71" s="516"/>
      <c r="FIT71" s="516"/>
      <c r="FIU71" s="516"/>
      <c r="FIV71" s="516"/>
      <c r="FIW71" s="516"/>
      <c r="FIX71" s="516"/>
      <c r="FIY71" s="516"/>
      <c r="FIZ71" s="516"/>
      <c r="FJA71" s="516"/>
      <c r="FJB71" s="516"/>
      <c r="FJC71" s="516"/>
      <c r="FJD71" s="516"/>
      <c r="FJE71" s="516"/>
      <c r="FJF71" s="516"/>
      <c r="FJG71" s="516"/>
      <c r="FJH71" s="516"/>
      <c r="FJI71" s="516"/>
      <c r="FJJ71" s="516"/>
      <c r="FJK71" s="516"/>
      <c r="FJL71" s="516"/>
      <c r="FJM71" s="516"/>
      <c r="FJN71" s="516"/>
      <c r="FJO71" s="516"/>
      <c r="FJP71" s="516"/>
      <c r="FJQ71" s="516"/>
      <c r="FJR71" s="516"/>
      <c r="FJS71" s="516"/>
      <c r="FJT71" s="516"/>
      <c r="FJU71" s="516"/>
      <c r="FJV71" s="516"/>
      <c r="FJW71" s="516"/>
      <c r="FJX71" s="516"/>
      <c r="FJY71" s="516"/>
      <c r="FJZ71" s="516"/>
      <c r="FKA71" s="516"/>
      <c r="FKB71" s="516"/>
      <c r="FKC71" s="516"/>
      <c r="FKD71" s="516"/>
      <c r="FKE71" s="516"/>
      <c r="FKF71" s="516"/>
      <c r="FKG71" s="516"/>
      <c r="FKH71" s="516"/>
      <c r="FKI71" s="516"/>
      <c r="FKJ71" s="516"/>
      <c r="FKK71" s="516"/>
      <c r="FKL71" s="516"/>
      <c r="FKM71" s="516"/>
      <c r="FKN71" s="516"/>
      <c r="FKO71" s="516"/>
      <c r="FKP71" s="516"/>
      <c r="FKQ71" s="516"/>
      <c r="FKR71" s="516"/>
      <c r="FKS71" s="516"/>
      <c r="FKT71" s="516"/>
      <c r="FKU71" s="516"/>
      <c r="FKV71" s="516"/>
      <c r="FKW71" s="516"/>
      <c r="FKX71" s="516"/>
      <c r="FKY71" s="516"/>
      <c r="FKZ71" s="516"/>
      <c r="FLA71" s="516"/>
      <c r="FLB71" s="516"/>
      <c r="FLC71" s="516"/>
      <c r="FLD71" s="516"/>
      <c r="FLE71" s="516"/>
      <c r="FLF71" s="516"/>
      <c r="FLG71" s="516"/>
      <c r="FLH71" s="516"/>
      <c r="FLI71" s="516"/>
      <c r="FLJ71" s="516"/>
      <c r="FLK71" s="516"/>
      <c r="FLL71" s="516"/>
      <c r="FLM71" s="516"/>
      <c r="FLN71" s="516"/>
      <c r="FLO71" s="516"/>
      <c r="FLP71" s="516"/>
      <c r="FLQ71" s="516"/>
      <c r="FLR71" s="516"/>
      <c r="FLS71" s="516"/>
      <c r="FLT71" s="516"/>
      <c r="FLU71" s="516"/>
      <c r="FLV71" s="516"/>
      <c r="FLW71" s="516"/>
      <c r="FLX71" s="516"/>
      <c r="FLY71" s="516"/>
      <c r="FLZ71" s="516"/>
      <c r="FMA71" s="516"/>
      <c r="FMB71" s="516"/>
      <c r="FMC71" s="516"/>
      <c r="FMD71" s="516"/>
      <c r="FME71" s="516"/>
      <c r="FMF71" s="516"/>
      <c r="FMG71" s="516"/>
      <c r="FMH71" s="516"/>
      <c r="FMI71" s="516"/>
      <c r="FMJ71" s="516"/>
      <c r="FMK71" s="516"/>
      <c r="FML71" s="516"/>
      <c r="FMM71" s="516"/>
      <c r="FMN71" s="516"/>
      <c r="FMO71" s="516"/>
      <c r="FMP71" s="516"/>
      <c r="FMQ71" s="516"/>
      <c r="FMR71" s="516"/>
      <c r="FMS71" s="516"/>
      <c r="FMT71" s="516"/>
      <c r="FMU71" s="516"/>
      <c r="FMV71" s="516"/>
      <c r="FMW71" s="516"/>
      <c r="FMX71" s="516"/>
      <c r="FMY71" s="516"/>
      <c r="FMZ71" s="516"/>
      <c r="FNA71" s="516"/>
      <c r="FNB71" s="516"/>
      <c r="FNC71" s="516"/>
      <c r="FND71" s="516"/>
      <c r="FNE71" s="516"/>
      <c r="FNF71" s="516"/>
      <c r="FNG71" s="516"/>
      <c r="FNH71" s="516"/>
      <c r="FNI71" s="516"/>
      <c r="FNJ71" s="516"/>
      <c r="FNK71" s="516"/>
      <c r="FNL71" s="516"/>
      <c r="FNM71" s="516"/>
      <c r="FNN71" s="516"/>
      <c r="FNO71" s="516"/>
      <c r="FNP71" s="516"/>
      <c r="FNQ71" s="516"/>
      <c r="FNR71" s="516"/>
      <c r="FNS71" s="516"/>
      <c r="FNT71" s="516"/>
      <c r="FNU71" s="516"/>
      <c r="FNV71" s="516"/>
      <c r="FNW71" s="516"/>
      <c r="FNX71" s="516"/>
      <c r="FNY71" s="516"/>
      <c r="FNZ71" s="516"/>
      <c r="FOA71" s="516"/>
      <c r="FOB71" s="516"/>
      <c r="FOC71" s="516"/>
      <c r="FOD71" s="516"/>
      <c r="FOE71" s="516"/>
      <c r="FOF71" s="516"/>
      <c r="FOG71" s="516"/>
      <c r="FOH71" s="516"/>
      <c r="FOI71" s="516"/>
      <c r="FOJ71" s="516"/>
      <c r="FOK71" s="516"/>
      <c r="FOL71" s="516"/>
      <c r="FOM71" s="516"/>
      <c r="FON71" s="516"/>
      <c r="FOO71" s="516"/>
      <c r="FOP71" s="516"/>
      <c r="FOQ71" s="516"/>
      <c r="FOR71" s="516"/>
      <c r="FOS71" s="516"/>
      <c r="FOT71" s="516"/>
      <c r="FOU71" s="516"/>
      <c r="FOV71" s="516"/>
      <c r="FOW71" s="516"/>
      <c r="FOX71" s="516"/>
      <c r="FOY71" s="516"/>
      <c r="FOZ71" s="516"/>
      <c r="FPA71" s="516"/>
      <c r="FPB71" s="516"/>
      <c r="FPC71" s="516"/>
      <c r="FPD71" s="516"/>
      <c r="FPE71" s="516"/>
      <c r="FPF71" s="516"/>
      <c r="FPG71" s="516"/>
      <c r="FPH71" s="516"/>
      <c r="FPI71" s="516"/>
      <c r="FPJ71" s="516"/>
      <c r="FPK71" s="516"/>
      <c r="FPL71" s="516"/>
      <c r="FPM71" s="516"/>
      <c r="FPN71" s="516"/>
      <c r="FPO71" s="516"/>
      <c r="FPP71" s="516"/>
      <c r="FPQ71" s="516"/>
      <c r="FPR71" s="516"/>
      <c r="FPS71" s="516"/>
      <c r="FPT71" s="516"/>
      <c r="FPU71" s="516"/>
      <c r="FPV71" s="516"/>
      <c r="FPW71" s="516"/>
      <c r="FPX71" s="516"/>
      <c r="FPY71" s="516"/>
      <c r="FPZ71" s="516"/>
      <c r="FQA71" s="516"/>
      <c r="FQB71" s="516"/>
      <c r="FQC71" s="516"/>
      <c r="FQD71" s="516"/>
      <c r="FQE71" s="516"/>
      <c r="FQF71" s="516"/>
      <c r="FQG71" s="516"/>
      <c r="FQH71" s="516"/>
      <c r="FQI71" s="516"/>
      <c r="FQJ71" s="516"/>
      <c r="FQK71" s="516"/>
      <c r="FQL71" s="516"/>
      <c r="FQM71" s="516"/>
      <c r="FQN71" s="516"/>
      <c r="FQO71" s="516"/>
      <c r="FQP71" s="516"/>
      <c r="FQQ71" s="516"/>
      <c r="FQR71" s="516"/>
      <c r="FQS71" s="516"/>
      <c r="FQT71" s="516"/>
      <c r="FQU71" s="516"/>
      <c r="FQV71" s="516"/>
      <c r="FQW71" s="516"/>
      <c r="FQX71" s="516"/>
      <c r="FQY71" s="516"/>
      <c r="FQZ71" s="516"/>
      <c r="FRA71" s="516"/>
      <c r="FRB71" s="516"/>
      <c r="FRC71" s="516"/>
      <c r="FRD71" s="516"/>
      <c r="FRE71" s="516"/>
      <c r="FRF71" s="516"/>
      <c r="FRG71" s="516"/>
      <c r="FRH71" s="516"/>
      <c r="FRI71" s="516"/>
      <c r="FRJ71" s="516"/>
      <c r="FRK71" s="516"/>
      <c r="FRL71" s="516"/>
      <c r="FRM71" s="516"/>
      <c r="FRN71" s="516"/>
      <c r="FRO71" s="516"/>
      <c r="FRP71" s="516"/>
      <c r="FRQ71" s="516"/>
      <c r="FRR71" s="516"/>
      <c r="FRS71" s="516"/>
      <c r="FRT71" s="516"/>
      <c r="FRU71" s="516"/>
      <c r="FRV71" s="516"/>
      <c r="FRW71" s="516"/>
      <c r="FRX71" s="516"/>
      <c r="FRY71" s="516"/>
      <c r="FRZ71" s="516"/>
      <c r="FSA71" s="516"/>
      <c r="FSB71" s="516"/>
      <c r="FSC71" s="516"/>
      <c r="FSD71" s="516"/>
      <c r="FSE71" s="516"/>
      <c r="FSF71" s="516"/>
      <c r="FSG71" s="516"/>
      <c r="FSH71" s="516"/>
      <c r="FSI71" s="516"/>
      <c r="FSJ71" s="516"/>
      <c r="FSK71" s="516"/>
      <c r="FSL71" s="516"/>
      <c r="FSM71" s="516"/>
      <c r="FSN71" s="516"/>
      <c r="FSO71" s="516"/>
      <c r="FSP71" s="516"/>
      <c r="FSQ71" s="516"/>
      <c r="FSR71" s="516"/>
      <c r="FSS71" s="516"/>
      <c r="FST71" s="516"/>
      <c r="FSU71" s="516"/>
      <c r="FSV71" s="516"/>
      <c r="FSW71" s="516"/>
      <c r="FSX71" s="516"/>
      <c r="FSY71" s="516"/>
      <c r="FSZ71" s="516"/>
      <c r="FTA71" s="516"/>
      <c r="FTB71" s="516"/>
      <c r="FTC71" s="516"/>
      <c r="FTD71" s="516"/>
      <c r="FTE71" s="516"/>
      <c r="FTF71" s="516"/>
      <c r="FTG71" s="516"/>
      <c r="FTH71" s="516"/>
      <c r="FTI71" s="516"/>
      <c r="FTJ71" s="516"/>
      <c r="FTK71" s="516"/>
      <c r="FTL71" s="516"/>
      <c r="FTM71" s="516"/>
      <c r="FTN71" s="516"/>
      <c r="FTO71" s="516"/>
      <c r="FTP71" s="516"/>
      <c r="FTQ71" s="516"/>
      <c r="FTR71" s="516"/>
      <c r="FTS71" s="516"/>
      <c r="FTT71" s="516"/>
      <c r="FTU71" s="516"/>
      <c r="FTV71" s="516"/>
      <c r="FTW71" s="516"/>
      <c r="FTX71" s="516"/>
      <c r="FTY71" s="516"/>
      <c r="FTZ71" s="516"/>
      <c r="FUA71" s="516"/>
      <c r="FUB71" s="516"/>
      <c r="FUC71" s="516"/>
      <c r="FUD71" s="516"/>
      <c r="FUE71" s="516"/>
      <c r="FUF71" s="516"/>
      <c r="FUG71" s="516"/>
      <c r="FUH71" s="516"/>
      <c r="FUI71" s="516"/>
      <c r="FUJ71" s="516"/>
      <c r="FUK71" s="516"/>
      <c r="FUL71" s="516"/>
      <c r="FUM71" s="516"/>
      <c r="FUN71" s="516"/>
      <c r="FUO71" s="516"/>
      <c r="FUP71" s="516"/>
      <c r="FUQ71" s="516"/>
      <c r="FUR71" s="516"/>
      <c r="FUS71" s="516"/>
      <c r="FUT71" s="516"/>
      <c r="FUU71" s="516"/>
      <c r="FUV71" s="516"/>
      <c r="FUW71" s="516"/>
      <c r="FUX71" s="516"/>
      <c r="FUY71" s="516"/>
      <c r="FUZ71" s="516"/>
      <c r="FVA71" s="516"/>
      <c r="FVB71" s="516"/>
      <c r="FVC71" s="516"/>
      <c r="FVD71" s="516"/>
      <c r="FVE71" s="516"/>
      <c r="FVF71" s="516"/>
      <c r="FVG71" s="516"/>
      <c r="FVH71" s="516"/>
      <c r="FVI71" s="516"/>
      <c r="FVJ71" s="516"/>
      <c r="FVK71" s="516"/>
      <c r="FVL71" s="516"/>
      <c r="FVM71" s="516"/>
      <c r="FVN71" s="516"/>
      <c r="FVO71" s="516"/>
      <c r="FVP71" s="516"/>
      <c r="FVQ71" s="516"/>
      <c r="FVR71" s="516"/>
      <c r="FVS71" s="516"/>
      <c r="FVT71" s="516"/>
      <c r="FVU71" s="516"/>
      <c r="FVV71" s="516"/>
      <c r="FVW71" s="516"/>
      <c r="FVX71" s="516"/>
      <c r="FVY71" s="516"/>
      <c r="FVZ71" s="516"/>
      <c r="FWA71" s="516"/>
      <c r="FWB71" s="516"/>
      <c r="FWC71" s="516"/>
      <c r="FWD71" s="516"/>
      <c r="FWE71" s="516"/>
      <c r="FWF71" s="516"/>
      <c r="FWG71" s="516"/>
      <c r="FWH71" s="516"/>
      <c r="FWI71" s="516"/>
      <c r="FWJ71" s="516"/>
      <c r="FWK71" s="516"/>
      <c r="FWL71" s="516"/>
      <c r="FWM71" s="516"/>
      <c r="FWN71" s="516"/>
      <c r="FWO71" s="516"/>
      <c r="FWP71" s="516"/>
      <c r="FWQ71" s="516"/>
      <c r="FWR71" s="516"/>
      <c r="FWS71" s="516"/>
      <c r="FWT71" s="516"/>
      <c r="FWU71" s="516"/>
      <c r="FWV71" s="516"/>
      <c r="FWW71" s="516"/>
      <c r="FWX71" s="516"/>
      <c r="FWY71" s="516"/>
      <c r="FWZ71" s="516"/>
      <c r="FXA71" s="516"/>
      <c r="FXB71" s="516"/>
      <c r="FXC71" s="516"/>
      <c r="FXD71" s="516"/>
      <c r="FXE71" s="516"/>
      <c r="FXF71" s="516"/>
      <c r="FXG71" s="516"/>
      <c r="FXH71" s="516"/>
      <c r="FXI71" s="516"/>
      <c r="FXJ71" s="516"/>
      <c r="FXK71" s="516"/>
      <c r="FXL71" s="516"/>
      <c r="FXM71" s="516"/>
      <c r="FXN71" s="516"/>
      <c r="FXO71" s="516"/>
      <c r="FXP71" s="516"/>
      <c r="FXQ71" s="516"/>
      <c r="FXR71" s="516"/>
      <c r="FXS71" s="516"/>
      <c r="FXT71" s="516"/>
      <c r="FXU71" s="516"/>
      <c r="FXV71" s="516"/>
      <c r="FXW71" s="516"/>
      <c r="FXX71" s="516"/>
      <c r="FXY71" s="516"/>
      <c r="FXZ71" s="516"/>
      <c r="FYA71" s="516"/>
      <c r="FYB71" s="516"/>
      <c r="FYC71" s="516"/>
      <c r="FYD71" s="516"/>
      <c r="FYE71" s="516"/>
      <c r="FYF71" s="516"/>
      <c r="FYG71" s="516"/>
      <c r="FYH71" s="516"/>
      <c r="FYI71" s="516"/>
      <c r="FYJ71" s="516"/>
      <c r="FYK71" s="516"/>
      <c r="FYL71" s="516"/>
      <c r="FYM71" s="516"/>
      <c r="FYN71" s="516"/>
      <c r="FYO71" s="516"/>
      <c r="FYP71" s="516"/>
      <c r="FYQ71" s="516"/>
      <c r="FYR71" s="516"/>
      <c r="FYS71" s="516"/>
      <c r="FYT71" s="516"/>
      <c r="FYU71" s="516"/>
      <c r="FYV71" s="516"/>
      <c r="FYW71" s="516"/>
      <c r="FYX71" s="516"/>
      <c r="FYY71" s="516"/>
      <c r="FYZ71" s="516"/>
      <c r="FZA71" s="516"/>
      <c r="FZB71" s="516"/>
      <c r="FZC71" s="516"/>
      <c r="FZD71" s="516"/>
      <c r="FZE71" s="516"/>
      <c r="FZF71" s="516"/>
      <c r="FZG71" s="516"/>
      <c r="FZH71" s="516"/>
      <c r="FZI71" s="516"/>
      <c r="FZJ71" s="516"/>
      <c r="FZK71" s="516"/>
      <c r="FZL71" s="516"/>
      <c r="FZM71" s="516"/>
      <c r="FZN71" s="516"/>
      <c r="FZO71" s="516"/>
      <c r="FZP71" s="516"/>
      <c r="FZQ71" s="516"/>
      <c r="FZR71" s="516"/>
      <c r="FZS71" s="516"/>
      <c r="FZT71" s="516"/>
      <c r="FZU71" s="516"/>
      <c r="FZV71" s="516"/>
      <c r="FZW71" s="516"/>
      <c r="FZX71" s="516"/>
      <c r="FZY71" s="516"/>
      <c r="FZZ71" s="516"/>
      <c r="GAA71" s="516"/>
      <c r="GAB71" s="516"/>
      <c r="GAC71" s="516"/>
      <c r="GAD71" s="516"/>
      <c r="GAE71" s="516"/>
      <c r="GAF71" s="516"/>
      <c r="GAG71" s="516"/>
      <c r="GAH71" s="516"/>
      <c r="GAI71" s="516"/>
      <c r="GAJ71" s="516"/>
      <c r="GAK71" s="516"/>
      <c r="GAL71" s="516"/>
      <c r="GAM71" s="516"/>
      <c r="GAN71" s="516"/>
      <c r="GAO71" s="516"/>
      <c r="GAP71" s="516"/>
      <c r="GAQ71" s="516"/>
      <c r="GAR71" s="516"/>
      <c r="GAS71" s="516"/>
      <c r="GAT71" s="516"/>
      <c r="GAU71" s="516"/>
      <c r="GAV71" s="516"/>
      <c r="GAW71" s="516"/>
      <c r="GAX71" s="516"/>
      <c r="GAY71" s="516"/>
      <c r="GAZ71" s="516"/>
      <c r="GBA71" s="516"/>
      <c r="GBB71" s="516"/>
      <c r="GBC71" s="516"/>
      <c r="GBD71" s="516"/>
      <c r="GBE71" s="516"/>
      <c r="GBF71" s="516"/>
      <c r="GBG71" s="516"/>
      <c r="GBH71" s="516"/>
      <c r="GBI71" s="516"/>
      <c r="GBJ71" s="516"/>
      <c r="GBK71" s="516"/>
      <c r="GBL71" s="516"/>
      <c r="GBM71" s="516"/>
      <c r="GBN71" s="516"/>
      <c r="GBO71" s="516"/>
      <c r="GBP71" s="516"/>
      <c r="GBQ71" s="516"/>
      <c r="GBR71" s="516"/>
      <c r="GBS71" s="516"/>
      <c r="GBT71" s="516"/>
      <c r="GBU71" s="516"/>
      <c r="GBV71" s="516"/>
      <c r="GBW71" s="516"/>
      <c r="GBX71" s="516"/>
      <c r="GBY71" s="516"/>
      <c r="GBZ71" s="516"/>
      <c r="GCA71" s="516"/>
      <c r="GCB71" s="516"/>
      <c r="GCC71" s="516"/>
      <c r="GCD71" s="516"/>
      <c r="GCE71" s="516"/>
      <c r="GCF71" s="516"/>
      <c r="GCG71" s="516"/>
      <c r="GCH71" s="516"/>
      <c r="GCI71" s="516"/>
      <c r="GCJ71" s="516"/>
      <c r="GCK71" s="516"/>
      <c r="GCL71" s="516"/>
      <c r="GCM71" s="516"/>
      <c r="GCN71" s="516"/>
      <c r="GCO71" s="516"/>
      <c r="GCP71" s="516"/>
      <c r="GCQ71" s="516"/>
      <c r="GCR71" s="516"/>
      <c r="GCS71" s="516"/>
      <c r="GCT71" s="516"/>
      <c r="GCU71" s="516"/>
      <c r="GCV71" s="516"/>
      <c r="GCW71" s="516"/>
      <c r="GCX71" s="516"/>
      <c r="GCY71" s="516"/>
      <c r="GCZ71" s="516"/>
      <c r="GDA71" s="516"/>
      <c r="GDB71" s="516"/>
      <c r="GDC71" s="516"/>
      <c r="GDD71" s="516"/>
      <c r="GDE71" s="516"/>
      <c r="GDF71" s="516"/>
      <c r="GDG71" s="516"/>
      <c r="GDH71" s="516"/>
      <c r="GDI71" s="516"/>
      <c r="GDJ71" s="516"/>
      <c r="GDK71" s="516"/>
      <c r="GDL71" s="516"/>
      <c r="GDM71" s="516"/>
      <c r="GDN71" s="516"/>
      <c r="GDO71" s="516"/>
      <c r="GDP71" s="516"/>
      <c r="GDQ71" s="516"/>
      <c r="GDR71" s="516"/>
      <c r="GDS71" s="516"/>
      <c r="GDT71" s="516"/>
      <c r="GDU71" s="516"/>
      <c r="GDV71" s="516"/>
      <c r="GDW71" s="516"/>
      <c r="GDX71" s="516"/>
      <c r="GDY71" s="516"/>
      <c r="GDZ71" s="516"/>
      <c r="GEA71" s="516"/>
      <c r="GEB71" s="516"/>
      <c r="GEC71" s="516"/>
      <c r="GED71" s="516"/>
      <c r="GEE71" s="516"/>
      <c r="GEF71" s="516"/>
      <c r="GEG71" s="516"/>
      <c r="GEH71" s="516"/>
      <c r="GEI71" s="516"/>
      <c r="GEJ71" s="516"/>
      <c r="GEK71" s="516"/>
      <c r="GEL71" s="516"/>
      <c r="GEM71" s="516"/>
      <c r="GEN71" s="516"/>
      <c r="GEO71" s="516"/>
      <c r="GEP71" s="516"/>
      <c r="GEQ71" s="516"/>
      <c r="GER71" s="516"/>
      <c r="GES71" s="516"/>
      <c r="GET71" s="516"/>
      <c r="GEU71" s="516"/>
      <c r="GEV71" s="516"/>
      <c r="GEW71" s="516"/>
      <c r="GEX71" s="516"/>
      <c r="GEY71" s="516"/>
      <c r="GEZ71" s="516"/>
      <c r="GFA71" s="516"/>
      <c r="GFB71" s="516"/>
      <c r="GFC71" s="516"/>
      <c r="GFD71" s="516"/>
      <c r="GFE71" s="516"/>
      <c r="GFF71" s="516"/>
      <c r="GFG71" s="516"/>
      <c r="GFH71" s="516"/>
      <c r="GFI71" s="516"/>
      <c r="GFJ71" s="516"/>
      <c r="GFK71" s="516"/>
      <c r="GFL71" s="516"/>
      <c r="GFM71" s="516"/>
      <c r="GFN71" s="516"/>
      <c r="GFO71" s="516"/>
      <c r="GFP71" s="516"/>
      <c r="GFQ71" s="516"/>
      <c r="GFR71" s="516"/>
      <c r="GFS71" s="516"/>
      <c r="GFT71" s="516"/>
      <c r="GFU71" s="516"/>
      <c r="GFV71" s="516"/>
      <c r="GFW71" s="516"/>
      <c r="GFX71" s="516"/>
      <c r="GFY71" s="516"/>
      <c r="GFZ71" s="516"/>
      <c r="GGA71" s="516"/>
      <c r="GGB71" s="516"/>
      <c r="GGC71" s="516"/>
      <c r="GGD71" s="516"/>
      <c r="GGE71" s="516"/>
      <c r="GGF71" s="516"/>
      <c r="GGG71" s="516"/>
      <c r="GGH71" s="516"/>
      <c r="GGI71" s="516"/>
      <c r="GGJ71" s="516"/>
      <c r="GGK71" s="516"/>
      <c r="GGL71" s="516"/>
      <c r="GGM71" s="516"/>
      <c r="GGN71" s="516"/>
      <c r="GGO71" s="516"/>
      <c r="GGP71" s="516"/>
      <c r="GGQ71" s="516"/>
      <c r="GGR71" s="516"/>
      <c r="GGS71" s="516"/>
      <c r="GGT71" s="516"/>
      <c r="GGU71" s="516"/>
      <c r="GGV71" s="516"/>
      <c r="GGW71" s="516"/>
      <c r="GGX71" s="516"/>
      <c r="GGY71" s="516"/>
      <c r="GGZ71" s="516"/>
      <c r="GHA71" s="516"/>
      <c r="GHB71" s="516"/>
      <c r="GHC71" s="516"/>
      <c r="GHD71" s="516"/>
      <c r="GHE71" s="516"/>
      <c r="GHF71" s="516"/>
      <c r="GHG71" s="516"/>
      <c r="GHH71" s="516"/>
      <c r="GHI71" s="516"/>
      <c r="GHJ71" s="516"/>
      <c r="GHK71" s="516"/>
      <c r="GHL71" s="516"/>
      <c r="GHM71" s="516"/>
      <c r="GHN71" s="516"/>
      <c r="GHO71" s="516"/>
      <c r="GHP71" s="516"/>
      <c r="GHQ71" s="516"/>
      <c r="GHR71" s="516"/>
      <c r="GHS71" s="516"/>
      <c r="GHT71" s="516"/>
      <c r="GHU71" s="516"/>
      <c r="GHV71" s="516"/>
      <c r="GHW71" s="516"/>
      <c r="GHX71" s="516"/>
      <c r="GHY71" s="516"/>
      <c r="GHZ71" s="516"/>
      <c r="GIA71" s="516"/>
      <c r="GIB71" s="516"/>
      <c r="GIC71" s="516"/>
      <c r="GID71" s="516"/>
      <c r="GIE71" s="516"/>
      <c r="GIF71" s="516"/>
      <c r="GIG71" s="516"/>
      <c r="GIH71" s="516"/>
      <c r="GII71" s="516"/>
      <c r="GIJ71" s="516"/>
      <c r="GIK71" s="516"/>
      <c r="GIL71" s="516"/>
      <c r="GIM71" s="516"/>
      <c r="GIN71" s="516"/>
      <c r="GIO71" s="516"/>
      <c r="GIP71" s="516"/>
      <c r="GIQ71" s="516"/>
      <c r="GIR71" s="516"/>
      <c r="GIS71" s="516"/>
      <c r="GIT71" s="516"/>
      <c r="GIU71" s="516"/>
      <c r="GIV71" s="516"/>
      <c r="GIW71" s="516"/>
      <c r="GIX71" s="516"/>
      <c r="GIY71" s="516"/>
      <c r="GIZ71" s="516"/>
      <c r="GJA71" s="516"/>
      <c r="GJB71" s="516"/>
      <c r="GJC71" s="516"/>
      <c r="GJD71" s="516"/>
      <c r="GJE71" s="516"/>
      <c r="GJF71" s="516"/>
      <c r="GJG71" s="516"/>
      <c r="GJH71" s="516"/>
      <c r="GJI71" s="516"/>
      <c r="GJJ71" s="516"/>
      <c r="GJK71" s="516"/>
      <c r="GJL71" s="516"/>
      <c r="GJM71" s="516"/>
      <c r="GJN71" s="516"/>
      <c r="GJO71" s="516"/>
      <c r="GJP71" s="516"/>
      <c r="GJQ71" s="516"/>
      <c r="GJR71" s="516"/>
      <c r="GJS71" s="516"/>
      <c r="GJT71" s="516"/>
      <c r="GJU71" s="516"/>
      <c r="GJV71" s="516"/>
      <c r="GJW71" s="516"/>
      <c r="GJX71" s="516"/>
      <c r="GJY71" s="516"/>
      <c r="GJZ71" s="516"/>
      <c r="GKA71" s="516"/>
      <c r="GKB71" s="516"/>
      <c r="GKC71" s="516"/>
      <c r="GKD71" s="516"/>
      <c r="GKE71" s="516"/>
      <c r="GKF71" s="516"/>
      <c r="GKG71" s="516"/>
      <c r="GKH71" s="516"/>
      <c r="GKI71" s="516"/>
      <c r="GKJ71" s="516"/>
      <c r="GKK71" s="516"/>
      <c r="GKL71" s="516"/>
      <c r="GKM71" s="516"/>
      <c r="GKN71" s="516"/>
      <c r="GKO71" s="516"/>
      <c r="GKP71" s="516"/>
      <c r="GKQ71" s="516"/>
      <c r="GKR71" s="516"/>
      <c r="GKS71" s="516"/>
      <c r="GKT71" s="516"/>
      <c r="GKU71" s="516"/>
      <c r="GKV71" s="516"/>
      <c r="GKW71" s="516"/>
      <c r="GKX71" s="516"/>
      <c r="GKY71" s="516"/>
      <c r="GKZ71" s="516"/>
      <c r="GLA71" s="516"/>
      <c r="GLB71" s="516"/>
      <c r="GLC71" s="516"/>
      <c r="GLD71" s="516"/>
      <c r="GLE71" s="516"/>
      <c r="GLF71" s="516"/>
      <c r="GLG71" s="516"/>
      <c r="GLH71" s="516"/>
      <c r="GLI71" s="516"/>
      <c r="GLJ71" s="516"/>
      <c r="GLK71" s="516"/>
      <c r="GLL71" s="516"/>
      <c r="GLM71" s="516"/>
      <c r="GLN71" s="516"/>
      <c r="GLO71" s="516"/>
      <c r="GLP71" s="516"/>
      <c r="GLQ71" s="516"/>
      <c r="GLR71" s="516"/>
      <c r="GLS71" s="516"/>
      <c r="GLT71" s="516"/>
      <c r="GLU71" s="516"/>
      <c r="GLV71" s="516"/>
      <c r="GLW71" s="516"/>
      <c r="GLX71" s="516"/>
      <c r="GLY71" s="516"/>
      <c r="GLZ71" s="516"/>
      <c r="GMA71" s="516"/>
      <c r="GMB71" s="516"/>
      <c r="GMC71" s="516"/>
      <c r="GMD71" s="516"/>
      <c r="GME71" s="516"/>
      <c r="GMF71" s="516"/>
      <c r="GMG71" s="516"/>
      <c r="GMH71" s="516"/>
      <c r="GMI71" s="516"/>
      <c r="GMJ71" s="516"/>
      <c r="GMK71" s="516"/>
      <c r="GML71" s="516"/>
      <c r="GMM71" s="516"/>
      <c r="GMN71" s="516"/>
      <c r="GMO71" s="516"/>
      <c r="GMP71" s="516"/>
      <c r="GMQ71" s="516"/>
      <c r="GMR71" s="516"/>
      <c r="GMS71" s="516"/>
      <c r="GMT71" s="516"/>
      <c r="GMU71" s="516"/>
      <c r="GMV71" s="516"/>
      <c r="GMW71" s="516"/>
      <c r="GMX71" s="516"/>
      <c r="GMY71" s="516"/>
      <c r="GMZ71" s="516"/>
      <c r="GNA71" s="516"/>
      <c r="GNB71" s="516"/>
      <c r="GNC71" s="516"/>
      <c r="GND71" s="516"/>
      <c r="GNE71" s="516"/>
      <c r="GNF71" s="516"/>
      <c r="GNG71" s="516"/>
      <c r="GNH71" s="516"/>
      <c r="GNI71" s="516"/>
      <c r="GNJ71" s="516"/>
      <c r="GNK71" s="516"/>
      <c r="GNL71" s="516"/>
      <c r="GNM71" s="516"/>
      <c r="GNN71" s="516"/>
      <c r="GNO71" s="516"/>
      <c r="GNP71" s="516"/>
      <c r="GNQ71" s="516"/>
      <c r="GNR71" s="516"/>
      <c r="GNS71" s="516"/>
      <c r="GNT71" s="516"/>
      <c r="GNU71" s="516"/>
      <c r="GNV71" s="516"/>
      <c r="GNW71" s="516"/>
      <c r="GNX71" s="516"/>
      <c r="GNY71" s="516"/>
      <c r="GNZ71" s="516"/>
      <c r="GOA71" s="516"/>
      <c r="GOB71" s="516"/>
      <c r="GOC71" s="516"/>
      <c r="GOD71" s="516"/>
      <c r="GOE71" s="516"/>
      <c r="GOF71" s="516"/>
      <c r="GOG71" s="516"/>
      <c r="GOH71" s="516"/>
      <c r="GOI71" s="516"/>
      <c r="GOJ71" s="516"/>
      <c r="GOK71" s="516"/>
      <c r="GOL71" s="516"/>
      <c r="GOM71" s="516"/>
      <c r="GON71" s="516"/>
      <c r="GOO71" s="516"/>
      <c r="GOP71" s="516"/>
      <c r="GOQ71" s="516"/>
      <c r="GOR71" s="516"/>
      <c r="GOS71" s="516"/>
      <c r="GOT71" s="516"/>
      <c r="GOU71" s="516"/>
      <c r="GOV71" s="516"/>
      <c r="GOW71" s="516"/>
      <c r="GOX71" s="516"/>
      <c r="GOY71" s="516"/>
      <c r="GOZ71" s="516"/>
      <c r="GPA71" s="516"/>
      <c r="GPB71" s="516"/>
      <c r="GPC71" s="516"/>
      <c r="GPD71" s="516"/>
      <c r="GPE71" s="516"/>
      <c r="GPF71" s="516"/>
      <c r="GPG71" s="516"/>
      <c r="GPH71" s="516"/>
      <c r="GPI71" s="516"/>
      <c r="GPJ71" s="516"/>
      <c r="GPK71" s="516"/>
      <c r="GPL71" s="516"/>
      <c r="GPM71" s="516"/>
      <c r="GPN71" s="516"/>
      <c r="GPO71" s="516"/>
      <c r="GPP71" s="516"/>
      <c r="GPQ71" s="516"/>
      <c r="GPR71" s="516"/>
      <c r="GPS71" s="516"/>
      <c r="GPT71" s="516"/>
      <c r="GPU71" s="516"/>
      <c r="GPV71" s="516"/>
      <c r="GPW71" s="516"/>
      <c r="GPX71" s="516"/>
      <c r="GPY71" s="516"/>
      <c r="GPZ71" s="516"/>
      <c r="GQA71" s="516"/>
      <c r="GQB71" s="516"/>
      <c r="GQC71" s="516"/>
      <c r="GQD71" s="516"/>
      <c r="GQE71" s="516"/>
      <c r="GQF71" s="516"/>
      <c r="GQG71" s="516"/>
      <c r="GQH71" s="516"/>
      <c r="GQI71" s="516"/>
      <c r="GQJ71" s="516"/>
      <c r="GQK71" s="516"/>
      <c r="GQL71" s="516"/>
      <c r="GQM71" s="516"/>
      <c r="GQN71" s="516"/>
      <c r="GQO71" s="516"/>
      <c r="GQP71" s="516"/>
      <c r="GQQ71" s="516"/>
      <c r="GQR71" s="516"/>
      <c r="GQS71" s="516"/>
      <c r="GQT71" s="516"/>
      <c r="GQU71" s="516"/>
      <c r="GQV71" s="516"/>
      <c r="GQW71" s="516"/>
      <c r="GQX71" s="516"/>
      <c r="GQY71" s="516"/>
      <c r="GQZ71" s="516"/>
      <c r="GRA71" s="516"/>
      <c r="GRB71" s="516"/>
      <c r="GRC71" s="516"/>
      <c r="GRD71" s="516"/>
      <c r="GRE71" s="516"/>
      <c r="GRF71" s="516"/>
      <c r="GRG71" s="516"/>
      <c r="GRH71" s="516"/>
      <c r="GRI71" s="516"/>
      <c r="GRJ71" s="516"/>
      <c r="GRK71" s="516"/>
      <c r="GRL71" s="516"/>
      <c r="GRM71" s="516"/>
      <c r="GRN71" s="516"/>
      <c r="GRO71" s="516"/>
      <c r="GRP71" s="516"/>
      <c r="GRQ71" s="516"/>
      <c r="GRR71" s="516"/>
      <c r="GRS71" s="516"/>
      <c r="GRT71" s="516"/>
      <c r="GRU71" s="516"/>
      <c r="GRV71" s="516"/>
      <c r="GRW71" s="516"/>
      <c r="GRX71" s="516"/>
      <c r="GRY71" s="516"/>
      <c r="GRZ71" s="516"/>
      <c r="GSA71" s="516"/>
      <c r="GSB71" s="516"/>
      <c r="GSC71" s="516"/>
      <c r="GSD71" s="516"/>
      <c r="GSE71" s="516"/>
      <c r="GSF71" s="516"/>
      <c r="GSG71" s="516"/>
      <c r="GSH71" s="516"/>
      <c r="GSI71" s="516"/>
      <c r="GSJ71" s="516"/>
      <c r="GSK71" s="516"/>
      <c r="GSL71" s="516"/>
      <c r="GSM71" s="516"/>
      <c r="GSN71" s="516"/>
      <c r="GSO71" s="516"/>
      <c r="GSP71" s="516"/>
      <c r="GSQ71" s="516"/>
      <c r="GSR71" s="516"/>
      <c r="GSS71" s="516"/>
      <c r="GST71" s="516"/>
      <c r="GSU71" s="516"/>
      <c r="GSV71" s="516"/>
      <c r="GSW71" s="516"/>
      <c r="GSX71" s="516"/>
      <c r="GSY71" s="516"/>
      <c r="GSZ71" s="516"/>
      <c r="GTA71" s="516"/>
      <c r="GTB71" s="516"/>
      <c r="GTC71" s="516"/>
      <c r="GTD71" s="516"/>
      <c r="GTE71" s="516"/>
      <c r="GTF71" s="516"/>
      <c r="GTG71" s="516"/>
      <c r="GTH71" s="516"/>
      <c r="GTI71" s="516"/>
      <c r="GTJ71" s="516"/>
      <c r="GTK71" s="516"/>
      <c r="GTL71" s="516"/>
      <c r="GTM71" s="516"/>
      <c r="GTN71" s="516"/>
      <c r="GTO71" s="516"/>
      <c r="GTP71" s="516"/>
      <c r="GTQ71" s="516"/>
      <c r="GTR71" s="516"/>
      <c r="GTS71" s="516"/>
      <c r="GTT71" s="516"/>
      <c r="GTU71" s="516"/>
      <c r="GTV71" s="516"/>
      <c r="GTW71" s="516"/>
      <c r="GTX71" s="516"/>
      <c r="GTY71" s="516"/>
      <c r="GTZ71" s="516"/>
      <c r="GUA71" s="516"/>
      <c r="GUB71" s="516"/>
      <c r="GUC71" s="516"/>
      <c r="GUD71" s="516"/>
      <c r="GUE71" s="516"/>
      <c r="GUF71" s="516"/>
      <c r="GUG71" s="516"/>
      <c r="GUH71" s="516"/>
      <c r="GUI71" s="516"/>
      <c r="GUJ71" s="516"/>
      <c r="GUK71" s="516"/>
      <c r="GUL71" s="516"/>
      <c r="GUM71" s="516"/>
      <c r="GUN71" s="516"/>
      <c r="GUO71" s="516"/>
      <c r="GUP71" s="516"/>
      <c r="GUQ71" s="516"/>
      <c r="GUR71" s="516"/>
      <c r="GUS71" s="516"/>
      <c r="GUT71" s="516"/>
      <c r="GUU71" s="516"/>
      <c r="GUV71" s="516"/>
      <c r="GUW71" s="516"/>
      <c r="GUX71" s="516"/>
      <c r="GUY71" s="516"/>
      <c r="GUZ71" s="516"/>
      <c r="GVA71" s="516"/>
      <c r="GVB71" s="516"/>
      <c r="GVC71" s="516"/>
      <c r="GVD71" s="516"/>
      <c r="GVE71" s="516"/>
      <c r="GVF71" s="516"/>
      <c r="GVG71" s="516"/>
      <c r="GVH71" s="516"/>
      <c r="GVI71" s="516"/>
      <c r="GVJ71" s="516"/>
      <c r="GVK71" s="516"/>
      <c r="GVL71" s="516"/>
      <c r="GVM71" s="516"/>
      <c r="GVN71" s="516"/>
      <c r="GVO71" s="516"/>
      <c r="GVP71" s="516"/>
      <c r="GVQ71" s="516"/>
      <c r="GVR71" s="516"/>
      <c r="GVS71" s="516"/>
      <c r="GVT71" s="516"/>
      <c r="GVU71" s="516"/>
      <c r="GVV71" s="516"/>
      <c r="GVW71" s="516"/>
      <c r="GVX71" s="516"/>
      <c r="GVY71" s="516"/>
      <c r="GVZ71" s="516"/>
      <c r="GWA71" s="516"/>
      <c r="GWB71" s="516"/>
      <c r="GWC71" s="516"/>
      <c r="GWD71" s="516"/>
      <c r="GWE71" s="516"/>
      <c r="GWF71" s="516"/>
      <c r="GWG71" s="516"/>
      <c r="GWH71" s="516"/>
      <c r="GWI71" s="516"/>
      <c r="GWJ71" s="516"/>
      <c r="GWK71" s="516"/>
      <c r="GWL71" s="516"/>
      <c r="GWM71" s="516"/>
      <c r="GWN71" s="516"/>
      <c r="GWO71" s="516"/>
      <c r="GWP71" s="516"/>
      <c r="GWQ71" s="516"/>
      <c r="GWR71" s="516"/>
      <c r="GWS71" s="516"/>
      <c r="GWT71" s="516"/>
      <c r="GWU71" s="516"/>
      <c r="GWV71" s="516"/>
      <c r="GWW71" s="516"/>
      <c r="GWX71" s="516"/>
      <c r="GWY71" s="516"/>
      <c r="GWZ71" s="516"/>
      <c r="GXA71" s="516"/>
      <c r="GXB71" s="516"/>
      <c r="GXC71" s="516"/>
      <c r="GXD71" s="516"/>
      <c r="GXE71" s="516"/>
      <c r="GXF71" s="516"/>
      <c r="GXG71" s="516"/>
      <c r="GXH71" s="516"/>
      <c r="GXI71" s="516"/>
      <c r="GXJ71" s="516"/>
      <c r="GXK71" s="516"/>
      <c r="GXL71" s="516"/>
      <c r="GXM71" s="516"/>
      <c r="GXN71" s="516"/>
      <c r="GXO71" s="516"/>
      <c r="GXP71" s="516"/>
      <c r="GXQ71" s="516"/>
      <c r="GXR71" s="516"/>
      <c r="GXS71" s="516"/>
      <c r="GXT71" s="516"/>
      <c r="GXU71" s="516"/>
      <c r="GXV71" s="516"/>
      <c r="GXW71" s="516"/>
      <c r="GXX71" s="516"/>
      <c r="GXY71" s="516"/>
      <c r="GXZ71" s="516"/>
      <c r="GYA71" s="516"/>
      <c r="GYB71" s="516"/>
      <c r="GYC71" s="516"/>
      <c r="GYD71" s="516"/>
      <c r="GYE71" s="516"/>
      <c r="GYF71" s="516"/>
      <c r="GYG71" s="516"/>
      <c r="GYH71" s="516"/>
      <c r="GYI71" s="516"/>
      <c r="GYJ71" s="516"/>
      <c r="GYK71" s="516"/>
      <c r="GYL71" s="516"/>
      <c r="GYM71" s="516"/>
      <c r="GYN71" s="516"/>
      <c r="GYO71" s="516"/>
      <c r="GYP71" s="516"/>
      <c r="GYQ71" s="516"/>
      <c r="GYR71" s="516"/>
      <c r="GYS71" s="516"/>
      <c r="GYT71" s="516"/>
      <c r="GYU71" s="516"/>
      <c r="GYV71" s="516"/>
      <c r="GYW71" s="516"/>
      <c r="GYX71" s="516"/>
      <c r="GYY71" s="516"/>
      <c r="GYZ71" s="516"/>
      <c r="GZA71" s="516"/>
      <c r="GZB71" s="516"/>
      <c r="GZC71" s="516"/>
      <c r="GZD71" s="516"/>
      <c r="GZE71" s="516"/>
      <c r="GZF71" s="516"/>
      <c r="GZG71" s="516"/>
      <c r="GZH71" s="516"/>
      <c r="GZI71" s="516"/>
      <c r="GZJ71" s="516"/>
      <c r="GZK71" s="516"/>
      <c r="GZL71" s="516"/>
      <c r="GZM71" s="516"/>
      <c r="GZN71" s="516"/>
      <c r="GZO71" s="516"/>
      <c r="GZP71" s="516"/>
      <c r="GZQ71" s="516"/>
      <c r="GZR71" s="516"/>
      <c r="GZS71" s="516"/>
      <c r="GZT71" s="516"/>
      <c r="GZU71" s="516"/>
      <c r="GZV71" s="516"/>
      <c r="GZW71" s="516"/>
      <c r="GZX71" s="516"/>
      <c r="GZY71" s="516"/>
      <c r="GZZ71" s="516"/>
      <c r="HAA71" s="516"/>
      <c r="HAB71" s="516"/>
      <c r="HAC71" s="516"/>
      <c r="HAD71" s="516"/>
      <c r="HAE71" s="516"/>
      <c r="HAF71" s="516"/>
      <c r="HAG71" s="516"/>
      <c r="HAH71" s="516"/>
      <c r="HAI71" s="516"/>
      <c r="HAJ71" s="516"/>
      <c r="HAK71" s="516"/>
      <c r="HAL71" s="516"/>
      <c r="HAM71" s="516"/>
      <c r="HAN71" s="516"/>
      <c r="HAO71" s="516"/>
      <c r="HAP71" s="516"/>
      <c r="HAQ71" s="516"/>
      <c r="HAR71" s="516"/>
      <c r="HAS71" s="516"/>
      <c r="HAT71" s="516"/>
      <c r="HAU71" s="516"/>
      <c r="HAV71" s="516"/>
      <c r="HAW71" s="516"/>
      <c r="HAX71" s="516"/>
      <c r="HAY71" s="516"/>
      <c r="HAZ71" s="516"/>
      <c r="HBA71" s="516"/>
      <c r="HBB71" s="516"/>
      <c r="HBC71" s="516"/>
      <c r="HBD71" s="516"/>
      <c r="HBE71" s="516"/>
      <c r="HBF71" s="516"/>
      <c r="HBG71" s="516"/>
      <c r="HBH71" s="516"/>
      <c r="HBI71" s="516"/>
      <c r="HBJ71" s="516"/>
      <c r="HBK71" s="516"/>
      <c r="HBL71" s="516"/>
      <c r="HBM71" s="516"/>
      <c r="HBN71" s="516"/>
      <c r="HBO71" s="516"/>
      <c r="HBP71" s="516"/>
      <c r="HBQ71" s="516"/>
      <c r="HBR71" s="516"/>
      <c r="HBS71" s="516"/>
      <c r="HBT71" s="516"/>
      <c r="HBU71" s="516"/>
      <c r="HBV71" s="516"/>
      <c r="HBW71" s="516"/>
      <c r="HBX71" s="516"/>
      <c r="HBY71" s="516"/>
      <c r="HBZ71" s="516"/>
      <c r="HCA71" s="516"/>
      <c r="HCB71" s="516"/>
      <c r="HCC71" s="516"/>
      <c r="HCD71" s="516"/>
      <c r="HCE71" s="516"/>
      <c r="HCF71" s="516"/>
      <c r="HCG71" s="516"/>
      <c r="HCH71" s="516"/>
      <c r="HCI71" s="516"/>
      <c r="HCJ71" s="516"/>
      <c r="HCK71" s="516"/>
      <c r="HCL71" s="516"/>
      <c r="HCM71" s="516"/>
      <c r="HCN71" s="516"/>
      <c r="HCO71" s="516"/>
      <c r="HCP71" s="516"/>
      <c r="HCQ71" s="516"/>
      <c r="HCR71" s="516"/>
      <c r="HCS71" s="516"/>
      <c r="HCT71" s="516"/>
      <c r="HCU71" s="516"/>
      <c r="HCV71" s="516"/>
      <c r="HCW71" s="516"/>
      <c r="HCX71" s="516"/>
      <c r="HCY71" s="516"/>
      <c r="HCZ71" s="516"/>
      <c r="HDA71" s="516"/>
      <c r="HDB71" s="516"/>
      <c r="HDC71" s="516"/>
      <c r="HDD71" s="516"/>
      <c r="HDE71" s="516"/>
      <c r="HDF71" s="516"/>
      <c r="HDG71" s="516"/>
      <c r="HDH71" s="516"/>
      <c r="HDI71" s="516"/>
      <c r="HDJ71" s="516"/>
      <c r="HDK71" s="516"/>
      <c r="HDL71" s="516"/>
      <c r="HDM71" s="516"/>
      <c r="HDN71" s="516"/>
      <c r="HDO71" s="516"/>
      <c r="HDP71" s="516"/>
      <c r="HDQ71" s="516"/>
      <c r="HDR71" s="516"/>
      <c r="HDS71" s="516"/>
      <c r="HDT71" s="516"/>
      <c r="HDU71" s="516"/>
      <c r="HDV71" s="516"/>
      <c r="HDW71" s="516"/>
      <c r="HDX71" s="516"/>
      <c r="HDY71" s="516"/>
      <c r="HDZ71" s="516"/>
      <c r="HEA71" s="516"/>
      <c r="HEB71" s="516"/>
      <c r="HEC71" s="516"/>
      <c r="HED71" s="516"/>
      <c r="HEE71" s="516"/>
      <c r="HEF71" s="516"/>
      <c r="HEG71" s="516"/>
      <c r="HEH71" s="516"/>
      <c r="HEI71" s="516"/>
      <c r="HEJ71" s="516"/>
      <c r="HEK71" s="516"/>
      <c r="HEL71" s="516"/>
      <c r="HEM71" s="516"/>
      <c r="HEN71" s="516"/>
      <c r="HEO71" s="516"/>
      <c r="HEP71" s="516"/>
      <c r="HEQ71" s="516"/>
      <c r="HER71" s="516"/>
      <c r="HES71" s="516"/>
      <c r="HET71" s="516"/>
      <c r="HEU71" s="516"/>
      <c r="HEV71" s="516"/>
      <c r="HEW71" s="516"/>
      <c r="HEX71" s="516"/>
      <c r="HEY71" s="516"/>
      <c r="HEZ71" s="516"/>
      <c r="HFA71" s="516"/>
      <c r="HFB71" s="516"/>
      <c r="HFC71" s="516"/>
      <c r="HFD71" s="516"/>
      <c r="HFE71" s="516"/>
      <c r="HFF71" s="516"/>
      <c r="HFG71" s="516"/>
      <c r="HFH71" s="516"/>
      <c r="HFI71" s="516"/>
      <c r="HFJ71" s="516"/>
      <c r="HFK71" s="516"/>
      <c r="HFL71" s="516"/>
      <c r="HFM71" s="516"/>
      <c r="HFN71" s="516"/>
      <c r="HFO71" s="516"/>
      <c r="HFP71" s="516"/>
      <c r="HFQ71" s="516"/>
      <c r="HFR71" s="516"/>
      <c r="HFS71" s="516"/>
      <c r="HFT71" s="516"/>
      <c r="HFU71" s="516"/>
      <c r="HFV71" s="516"/>
      <c r="HFW71" s="516"/>
      <c r="HFX71" s="516"/>
      <c r="HFY71" s="516"/>
      <c r="HFZ71" s="516"/>
      <c r="HGA71" s="516"/>
      <c r="HGB71" s="516"/>
      <c r="HGC71" s="516"/>
      <c r="HGD71" s="516"/>
      <c r="HGE71" s="516"/>
      <c r="HGF71" s="516"/>
      <c r="HGG71" s="516"/>
      <c r="HGH71" s="516"/>
      <c r="HGI71" s="516"/>
      <c r="HGJ71" s="516"/>
      <c r="HGK71" s="516"/>
      <c r="HGL71" s="516"/>
      <c r="HGM71" s="516"/>
      <c r="HGN71" s="516"/>
      <c r="HGO71" s="516"/>
      <c r="HGP71" s="516"/>
      <c r="HGQ71" s="516"/>
      <c r="HGR71" s="516"/>
      <c r="HGS71" s="516"/>
      <c r="HGT71" s="516"/>
      <c r="HGU71" s="516"/>
      <c r="HGV71" s="516"/>
      <c r="HGW71" s="516"/>
      <c r="HGX71" s="516"/>
      <c r="HGY71" s="516"/>
      <c r="HGZ71" s="516"/>
      <c r="HHA71" s="516"/>
      <c r="HHB71" s="516"/>
      <c r="HHC71" s="516"/>
      <c r="HHD71" s="516"/>
      <c r="HHE71" s="516"/>
      <c r="HHF71" s="516"/>
      <c r="HHG71" s="516"/>
      <c r="HHH71" s="516"/>
      <c r="HHI71" s="516"/>
      <c r="HHJ71" s="516"/>
      <c r="HHK71" s="516"/>
      <c r="HHL71" s="516"/>
      <c r="HHM71" s="516"/>
      <c r="HHN71" s="516"/>
      <c r="HHO71" s="516"/>
      <c r="HHP71" s="516"/>
      <c r="HHQ71" s="516"/>
      <c r="HHR71" s="516"/>
      <c r="HHS71" s="516"/>
      <c r="HHT71" s="516"/>
      <c r="HHU71" s="516"/>
      <c r="HHV71" s="516"/>
      <c r="HHW71" s="516"/>
      <c r="HHX71" s="516"/>
      <c r="HHY71" s="516"/>
      <c r="HHZ71" s="516"/>
      <c r="HIA71" s="516"/>
      <c r="HIB71" s="516"/>
      <c r="HIC71" s="516"/>
      <c r="HID71" s="516"/>
      <c r="HIE71" s="516"/>
      <c r="HIF71" s="516"/>
      <c r="HIG71" s="516"/>
      <c r="HIH71" s="516"/>
      <c r="HII71" s="516"/>
      <c r="HIJ71" s="516"/>
      <c r="HIK71" s="516"/>
      <c r="HIL71" s="516"/>
      <c r="HIM71" s="516"/>
      <c r="HIN71" s="516"/>
      <c r="HIO71" s="516"/>
      <c r="HIP71" s="516"/>
      <c r="HIQ71" s="516"/>
      <c r="HIR71" s="516"/>
      <c r="HIS71" s="516"/>
      <c r="HIT71" s="516"/>
      <c r="HIU71" s="516"/>
      <c r="HIV71" s="516"/>
      <c r="HIW71" s="516"/>
      <c r="HIX71" s="516"/>
      <c r="HIY71" s="516"/>
      <c r="HIZ71" s="516"/>
      <c r="HJA71" s="516"/>
      <c r="HJB71" s="516"/>
      <c r="HJC71" s="516"/>
      <c r="HJD71" s="516"/>
      <c r="HJE71" s="516"/>
      <c r="HJF71" s="516"/>
      <c r="HJG71" s="516"/>
      <c r="HJH71" s="516"/>
      <c r="HJI71" s="516"/>
      <c r="HJJ71" s="516"/>
      <c r="HJK71" s="516"/>
      <c r="HJL71" s="516"/>
      <c r="HJM71" s="516"/>
      <c r="HJN71" s="516"/>
      <c r="HJO71" s="516"/>
      <c r="HJP71" s="516"/>
      <c r="HJQ71" s="516"/>
      <c r="HJR71" s="516"/>
      <c r="HJS71" s="516"/>
      <c r="HJT71" s="516"/>
      <c r="HJU71" s="516"/>
      <c r="HJV71" s="516"/>
      <c r="HJW71" s="516"/>
      <c r="HJX71" s="516"/>
      <c r="HJY71" s="516"/>
      <c r="HJZ71" s="516"/>
      <c r="HKA71" s="516"/>
      <c r="HKB71" s="516"/>
      <c r="HKC71" s="516"/>
      <c r="HKD71" s="516"/>
      <c r="HKE71" s="516"/>
      <c r="HKF71" s="516"/>
      <c r="HKG71" s="516"/>
      <c r="HKH71" s="516"/>
      <c r="HKI71" s="516"/>
      <c r="HKJ71" s="516"/>
      <c r="HKK71" s="516"/>
      <c r="HKL71" s="516"/>
      <c r="HKM71" s="516"/>
      <c r="HKN71" s="516"/>
      <c r="HKO71" s="516"/>
      <c r="HKP71" s="516"/>
      <c r="HKQ71" s="516"/>
      <c r="HKR71" s="516"/>
      <c r="HKS71" s="516"/>
      <c r="HKT71" s="516"/>
      <c r="HKU71" s="516"/>
      <c r="HKV71" s="516"/>
      <c r="HKW71" s="516"/>
      <c r="HKX71" s="516"/>
      <c r="HKY71" s="516"/>
      <c r="HKZ71" s="516"/>
      <c r="HLA71" s="516"/>
      <c r="HLB71" s="516"/>
      <c r="HLC71" s="516"/>
      <c r="HLD71" s="516"/>
      <c r="HLE71" s="516"/>
      <c r="HLF71" s="516"/>
      <c r="HLG71" s="516"/>
      <c r="HLH71" s="516"/>
      <c r="HLI71" s="516"/>
      <c r="HLJ71" s="516"/>
      <c r="HLK71" s="516"/>
      <c r="HLL71" s="516"/>
      <c r="HLM71" s="516"/>
      <c r="HLN71" s="516"/>
      <c r="HLO71" s="516"/>
      <c r="HLP71" s="516"/>
      <c r="HLQ71" s="516"/>
      <c r="HLR71" s="516"/>
      <c r="HLS71" s="516"/>
      <c r="HLT71" s="516"/>
      <c r="HLU71" s="516"/>
      <c r="HLV71" s="516"/>
      <c r="HLW71" s="516"/>
      <c r="HLX71" s="516"/>
      <c r="HLY71" s="516"/>
      <c r="HLZ71" s="516"/>
      <c r="HMA71" s="516"/>
      <c r="HMB71" s="516"/>
      <c r="HMC71" s="516"/>
      <c r="HMD71" s="516"/>
      <c r="HME71" s="516"/>
      <c r="HMF71" s="516"/>
      <c r="HMG71" s="516"/>
      <c r="HMH71" s="516"/>
      <c r="HMI71" s="516"/>
      <c r="HMJ71" s="516"/>
      <c r="HMK71" s="516"/>
      <c r="HML71" s="516"/>
      <c r="HMM71" s="516"/>
      <c r="HMN71" s="516"/>
      <c r="HMO71" s="516"/>
      <c r="HMP71" s="516"/>
      <c r="HMQ71" s="516"/>
      <c r="HMR71" s="516"/>
      <c r="HMS71" s="516"/>
      <c r="HMT71" s="516"/>
      <c r="HMU71" s="516"/>
      <c r="HMV71" s="516"/>
      <c r="HMW71" s="516"/>
      <c r="HMX71" s="516"/>
      <c r="HMY71" s="516"/>
      <c r="HMZ71" s="516"/>
      <c r="HNA71" s="516"/>
      <c r="HNB71" s="516"/>
      <c r="HNC71" s="516"/>
      <c r="HND71" s="516"/>
      <c r="HNE71" s="516"/>
      <c r="HNF71" s="516"/>
      <c r="HNG71" s="516"/>
      <c r="HNH71" s="516"/>
      <c r="HNI71" s="516"/>
      <c r="HNJ71" s="516"/>
      <c r="HNK71" s="516"/>
      <c r="HNL71" s="516"/>
      <c r="HNM71" s="516"/>
      <c r="HNN71" s="516"/>
      <c r="HNO71" s="516"/>
      <c r="HNP71" s="516"/>
      <c r="HNQ71" s="516"/>
      <c r="HNR71" s="516"/>
      <c r="HNS71" s="516"/>
      <c r="HNT71" s="516"/>
      <c r="HNU71" s="516"/>
      <c r="HNV71" s="516"/>
      <c r="HNW71" s="516"/>
      <c r="HNX71" s="516"/>
      <c r="HNY71" s="516"/>
      <c r="HNZ71" s="516"/>
      <c r="HOA71" s="516"/>
      <c r="HOB71" s="516"/>
      <c r="HOC71" s="516"/>
      <c r="HOD71" s="516"/>
      <c r="HOE71" s="516"/>
      <c r="HOF71" s="516"/>
      <c r="HOG71" s="516"/>
      <c r="HOH71" s="516"/>
      <c r="HOI71" s="516"/>
      <c r="HOJ71" s="516"/>
      <c r="HOK71" s="516"/>
      <c r="HOL71" s="516"/>
      <c r="HOM71" s="516"/>
      <c r="HON71" s="516"/>
      <c r="HOO71" s="516"/>
      <c r="HOP71" s="516"/>
      <c r="HOQ71" s="516"/>
      <c r="HOR71" s="516"/>
      <c r="HOS71" s="516"/>
      <c r="HOT71" s="516"/>
      <c r="HOU71" s="516"/>
      <c r="HOV71" s="516"/>
      <c r="HOW71" s="516"/>
      <c r="HOX71" s="516"/>
      <c r="HOY71" s="516"/>
      <c r="HOZ71" s="516"/>
      <c r="HPA71" s="516"/>
      <c r="HPB71" s="516"/>
      <c r="HPC71" s="516"/>
      <c r="HPD71" s="516"/>
      <c r="HPE71" s="516"/>
      <c r="HPF71" s="516"/>
      <c r="HPG71" s="516"/>
      <c r="HPH71" s="516"/>
      <c r="HPI71" s="516"/>
      <c r="HPJ71" s="516"/>
      <c r="HPK71" s="516"/>
      <c r="HPL71" s="516"/>
      <c r="HPM71" s="516"/>
      <c r="HPN71" s="516"/>
      <c r="HPO71" s="516"/>
      <c r="HPP71" s="516"/>
      <c r="HPQ71" s="516"/>
      <c r="HPR71" s="516"/>
      <c r="HPS71" s="516"/>
      <c r="HPT71" s="516"/>
      <c r="HPU71" s="516"/>
      <c r="HPV71" s="516"/>
      <c r="HPW71" s="516"/>
      <c r="HPX71" s="516"/>
      <c r="HPY71" s="516"/>
      <c r="HPZ71" s="516"/>
      <c r="HQA71" s="516"/>
      <c r="HQB71" s="516"/>
      <c r="HQC71" s="516"/>
      <c r="HQD71" s="516"/>
      <c r="HQE71" s="516"/>
      <c r="HQF71" s="516"/>
      <c r="HQG71" s="516"/>
      <c r="HQH71" s="516"/>
      <c r="HQI71" s="516"/>
      <c r="HQJ71" s="516"/>
      <c r="HQK71" s="516"/>
      <c r="HQL71" s="516"/>
      <c r="HQM71" s="516"/>
      <c r="HQN71" s="516"/>
      <c r="HQO71" s="516"/>
      <c r="HQP71" s="516"/>
      <c r="HQQ71" s="516"/>
      <c r="HQR71" s="516"/>
      <c r="HQS71" s="516"/>
      <c r="HQT71" s="516"/>
      <c r="HQU71" s="516"/>
      <c r="HQV71" s="516"/>
      <c r="HQW71" s="516"/>
      <c r="HQX71" s="516"/>
      <c r="HQY71" s="516"/>
      <c r="HQZ71" s="516"/>
      <c r="HRA71" s="516"/>
      <c r="HRB71" s="516"/>
      <c r="HRC71" s="516"/>
      <c r="HRD71" s="516"/>
      <c r="HRE71" s="516"/>
      <c r="HRF71" s="516"/>
      <c r="HRG71" s="516"/>
      <c r="HRH71" s="516"/>
      <c r="HRI71" s="516"/>
      <c r="HRJ71" s="516"/>
      <c r="HRK71" s="516"/>
      <c r="HRL71" s="516"/>
      <c r="HRM71" s="516"/>
      <c r="HRN71" s="516"/>
      <c r="HRO71" s="516"/>
      <c r="HRP71" s="516"/>
      <c r="HRQ71" s="516"/>
      <c r="HRR71" s="516"/>
      <c r="HRS71" s="516"/>
      <c r="HRT71" s="516"/>
      <c r="HRU71" s="516"/>
      <c r="HRV71" s="516"/>
      <c r="HRW71" s="516"/>
      <c r="HRX71" s="516"/>
      <c r="HRY71" s="516"/>
      <c r="HRZ71" s="516"/>
      <c r="HSA71" s="516"/>
      <c r="HSB71" s="516"/>
      <c r="HSC71" s="516"/>
      <c r="HSD71" s="516"/>
      <c r="HSE71" s="516"/>
      <c r="HSF71" s="516"/>
      <c r="HSG71" s="516"/>
      <c r="HSH71" s="516"/>
      <c r="HSI71" s="516"/>
      <c r="HSJ71" s="516"/>
      <c r="HSK71" s="516"/>
      <c r="HSL71" s="516"/>
      <c r="HSM71" s="516"/>
      <c r="HSN71" s="516"/>
      <c r="HSO71" s="516"/>
      <c r="HSP71" s="516"/>
      <c r="HSQ71" s="516"/>
      <c r="HSR71" s="516"/>
      <c r="HSS71" s="516"/>
      <c r="HST71" s="516"/>
      <c r="HSU71" s="516"/>
      <c r="HSV71" s="516"/>
      <c r="HSW71" s="516"/>
      <c r="HSX71" s="516"/>
      <c r="HSY71" s="516"/>
      <c r="HSZ71" s="516"/>
      <c r="HTA71" s="516"/>
      <c r="HTB71" s="516"/>
      <c r="HTC71" s="516"/>
      <c r="HTD71" s="516"/>
      <c r="HTE71" s="516"/>
      <c r="HTF71" s="516"/>
      <c r="HTG71" s="516"/>
      <c r="HTH71" s="516"/>
      <c r="HTI71" s="516"/>
      <c r="HTJ71" s="516"/>
      <c r="HTK71" s="516"/>
      <c r="HTL71" s="516"/>
      <c r="HTM71" s="516"/>
      <c r="HTN71" s="516"/>
      <c r="HTO71" s="516"/>
      <c r="HTP71" s="516"/>
      <c r="HTQ71" s="516"/>
      <c r="HTR71" s="516"/>
      <c r="HTS71" s="516"/>
      <c r="HTT71" s="516"/>
      <c r="HTU71" s="516"/>
      <c r="HTV71" s="516"/>
      <c r="HTW71" s="516"/>
      <c r="HTX71" s="516"/>
      <c r="HTY71" s="516"/>
      <c r="HTZ71" s="516"/>
      <c r="HUA71" s="516"/>
      <c r="HUB71" s="516"/>
      <c r="HUC71" s="516"/>
      <c r="HUD71" s="516"/>
      <c r="HUE71" s="516"/>
      <c r="HUF71" s="516"/>
      <c r="HUG71" s="516"/>
      <c r="HUH71" s="516"/>
      <c r="HUI71" s="516"/>
      <c r="HUJ71" s="516"/>
      <c r="HUK71" s="516"/>
      <c r="HUL71" s="516"/>
      <c r="HUM71" s="516"/>
      <c r="HUN71" s="516"/>
      <c r="HUO71" s="516"/>
      <c r="HUP71" s="516"/>
      <c r="HUQ71" s="516"/>
      <c r="HUR71" s="516"/>
      <c r="HUS71" s="516"/>
      <c r="HUT71" s="516"/>
      <c r="HUU71" s="516"/>
      <c r="HUV71" s="516"/>
      <c r="HUW71" s="516"/>
      <c r="HUX71" s="516"/>
      <c r="HUY71" s="516"/>
      <c r="HUZ71" s="516"/>
      <c r="HVA71" s="516"/>
      <c r="HVB71" s="516"/>
      <c r="HVC71" s="516"/>
      <c r="HVD71" s="516"/>
      <c r="HVE71" s="516"/>
      <c r="HVF71" s="516"/>
      <c r="HVG71" s="516"/>
      <c r="HVH71" s="516"/>
      <c r="HVI71" s="516"/>
      <c r="HVJ71" s="516"/>
      <c r="HVK71" s="516"/>
      <c r="HVL71" s="516"/>
      <c r="HVM71" s="516"/>
      <c r="HVN71" s="516"/>
      <c r="HVO71" s="516"/>
      <c r="HVP71" s="516"/>
      <c r="HVQ71" s="516"/>
      <c r="HVR71" s="516"/>
      <c r="HVS71" s="516"/>
      <c r="HVT71" s="516"/>
      <c r="HVU71" s="516"/>
      <c r="HVV71" s="516"/>
      <c r="HVW71" s="516"/>
      <c r="HVX71" s="516"/>
      <c r="HVY71" s="516"/>
      <c r="HVZ71" s="516"/>
      <c r="HWA71" s="516"/>
      <c r="HWB71" s="516"/>
      <c r="HWC71" s="516"/>
      <c r="HWD71" s="516"/>
      <c r="HWE71" s="516"/>
      <c r="HWF71" s="516"/>
      <c r="HWG71" s="516"/>
      <c r="HWH71" s="516"/>
      <c r="HWI71" s="516"/>
      <c r="HWJ71" s="516"/>
      <c r="HWK71" s="516"/>
      <c r="HWL71" s="516"/>
      <c r="HWM71" s="516"/>
      <c r="HWN71" s="516"/>
      <c r="HWO71" s="516"/>
      <c r="HWP71" s="516"/>
      <c r="HWQ71" s="516"/>
      <c r="HWR71" s="516"/>
      <c r="HWS71" s="516"/>
      <c r="HWT71" s="516"/>
      <c r="HWU71" s="516"/>
      <c r="HWV71" s="516"/>
      <c r="HWW71" s="516"/>
      <c r="HWX71" s="516"/>
      <c r="HWY71" s="516"/>
      <c r="HWZ71" s="516"/>
      <c r="HXA71" s="516"/>
      <c r="HXB71" s="516"/>
      <c r="HXC71" s="516"/>
      <c r="HXD71" s="516"/>
      <c r="HXE71" s="516"/>
      <c r="HXF71" s="516"/>
      <c r="HXG71" s="516"/>
      <c r="HXH71" s="516"/>
      <c r="HXI71" s="516"/>
      <c r="HXJ71" s="516"/>
      <c r="HXK71" s="516"/>
      <c r="HXL71" s="516"/>
      <c r="HXM71" s="516"/>
      <c r="HXN71" s="516"/>
      <c r="HXO71" s="516"/>
      <c r="HXP71" s="516"/>
      <c r="HXQ71" s="516"/>
      <c r="HXR71" s="516"/>
      <c r="HXS71" s="516"/>
      <c r="HXT71" s="516"/>
      <c r="HXU71" s="516"/>
      <c r="HXV71" s="516"/>
      <c r="HXW71" s="516"/>
      <c r="HXX71" s="516"/>
      <c r="HXY71" s="516"/>
      <c r="HXZ71" s="516"/>
      <c r="HYA71" s="516"/>
      <c r="HYB71" s="516"/>
      <c r="HYC71" s="516"/>
      <c r="HYD71" s="516"/>
      <c r="HYE71" s="516"/>
      <c r="HYF71" s="516"/>
      <c r="HYG71" s="516"/>
      <c r="HYH71" s="516"/>
      <c r="HYI71" s="516"/>
      <c r="HYJ71" s="516"/>
      <c r="HYK71" s="516"/>
      <c r="HYL71" s="516"/>
      <c r="HYM71" s="516"/>
      <c r="HYN71" s="516"/>
      <c r="HYO71" s="516"/>
      <c r="HYP71" s="516"/>
      <c r="HYQ71" s="516"/>
      <c r="HYR71" s="516"/>
      <c r="HYS71" s="516"/>
      <c r="HYT71" s="516"/>
      <c r="HYU71" s="516"/>
      <c r="HYV71" s="516"/>
      <c r="HYW71" s="516"/>
      <c r="HYX71" s="516"/>
      <c r="HYY71" s="516"/>
      <c r="HYZ71" s="516"/>
      <c r="HZA71" s="516"/>
      <c r="HZB71" s="516"/>
      <c r="HZC71" s="516"/>
      <c r="HZD71" s="516"/>
      <c r="HZE71" s="516"/>
      <c r="HZF71" s="516"/>
      <c r="HZG71" s="516"/>
      <c r="HZH71" s="516"/>
      <c r="HZI71" s="516"/>
      <c r="HZJ71" s="516"/>
      <c r="HZK71" s="516"/>
      <c r="HZL71" s="516"/>
      <c r="HZM71" s="516"/>
      <c r="HZN71" s="516"/>
      <c r="HZO71" s="516"/>
      <c r="HZP71" s="516"/>
      <c r="HZQ71" s="516"/>
      <c r="HZR71" s="516"/>
      <c r="HZS71" s="516"/>
      <c r="HZT71" s="516"/>
      <c r="HZU71" s="516"/>
      <c r="HZV71" s="516"/>
      <c r="HZW71" s="516"/>
      <c r="HZX71" s="516"/>
      <c r="HZY71" s="516"/>
      <c r="HZZ71" s="516"/>
      <c r="IAA71" s="516"/>
      <c r="IAB71" s="516"/>
      <c r="IAC71" s="516"/>
      <c r="IAD71" s="516"/>
      <c r="IAE71" s="516"/>
      <c r="IAF71" s="516"/>
      <c r="IAG71" s="516"/>
      <c r="IAH71" s="516"/>
      <c r="IAI71" s="516"/>
      <c r="IAJ71" s="516"/>
      <c r="IAK71" s="516"/>
      <c r="IAL71" s="516"/>
      <c r="IAM71" s="516"/>
      <c r="IAN71" s="516"/>
      <c r="IAO71" s="516"/>
      <c r="IAP71" s="516"/>
      <c r="IAQ71" s="516"/>
      <c r="IAR71" s="516"/>
      <c r="IAS71" s="516"/>
      <c r="IAT71" s="516"/>
      <c r="IAU71" s="516"/>
      <c r="IAV71" s="516"/>
      <c r="IAW71" s="516"/>
      <c r="IAX71" s="516"/>
      <c r="IAY71" s="516"/>
      <c r="IAZ71" s="516"/>
      <c r="IBA71" s="516"/>
      <c r="IBB71" s="516"/>
      <c r="IBC71" s="516"/>
      <c r="IBD71" s="516"/>
      <c r="IBE71" s="516"/>
      <c r="IBF71" s="516"/>
      <c r="IBG71" s="516"/>
      <c r="IBH71" s="516"/>
      <c r="IBI71" s="516"/>
      <c r="IBJ71" s="516"/>
      <c r="IBK71" s="516"/>
      <c r="IBL71" s="516"/>
      <c r="IBM71" s="516"/>
      <c r="IBN71" s="516"/>
      <c r="IBO71" s="516"/>
      <c r="IBP71" s="516"/>
      <c r="IBQ71" s="516"/>
      <c r="IBR71" s="516"/>
      <c r="IBS71" s="516"/>
      <c r="IBT71" s="516"/>
      <c r="IBU71" s="516"/>
      <c r="IBV71" s="516"/>
      <c r="IBW71" s="516"/>
      <c r="IBX71" s="516"/>
      <c r="IBY71" s="516"/>
      <c r="IBZ71" s="516"/>
      <c r="ICA71" s="516"/>
      <c r="ICB71" s="516"/>
      <c r="ICC71" s="516"/>
      <c r="ICD71" s="516"/>
      <c r="ICE71" s="516"/>
      <c r="ICF71" s="516"/>
      <c r="ICG71" s="516"/>
      <c r="ICH71" s="516"/>
      <c r="ICI71" s="516"/>
      <c r="ICJ71" s="516"/>
      <c r="ICK71" s="516"/>
      <c r="ICL71" s="516"/>
      <c r="ICM71" s="516"/>
      <c r="ICN71" s="516"/>
      <c r="ICO71" s="516"/>
      <c r="ICP71" s="516"/>
      <c r="ICQ71" s="516"/>
      <c r="ICR71" s="516"/>
      <c r="ICS71" s="516"/>
      <c r="ICT71" s="516"/>
      <c r="ICU71" s="516"/>
      <c r="ICV71" s="516"/>
      <c r="ICW71" s="516"/>
      <c r="ICX71" s="516"/>
      <c r="ICY71" s="516"/>
      <c r="ICZ71" s="516"/>
      <c r="IDA71" s="516"/>
      <c r="IDB71" s="516"/>
      <c r="IDC71" s="516"/>
      <c r="IDD71" s="516"/>
      <c r="IDE71" s="516"/>
      <c r="IDF71" s="516"/>
      <c r="IDG71" s="516"/>
      <c r="IDH71" s="516"/>
      <c r="IDI71" s="516"/>
      <c r="IDJ71" s="516"/>
      <c r="IDK71" s="516"/>
      <c r="IDL71" s="516"/>
      <c r="IDM71" s="516"/>
      <c r="IDN71" s="516"/>
      <c r="IDO71" s="516"/>
      <c r="IDP71" s="516"/>
      <c r="IDQ71" s="516"/>
      <c r="IDR71" s="516"/>
      <c r="IDS71" s="516"/>
      <c r="IDT71" s="516"/>
      <c r="IDU71" s="516"/>
      <c r="IDV71" s="516"/>
      <c r="IDW71" s="516"/>
      <c r="IDX71" s="516"/>
      <c r="IDY71" s="516"/>
      <c r="IDZ71" s="516"/>
      <c r="IEA71" s="516"/>
      <c r="IEB71" s="516"/>
      <c r="IEC71" s="516"/>
      <c r="IED71" s="516"/>
      <c r="IEE71" s="516"/>
      <c r="IEF71" s="516"/>
      <c r="IEG71" s="516"/>
      <c r="IEH71" s="516"/>
      <c r="IEI71" s="516"/>
      <c r="IEJ71" s="516"/>
      <c r="IEK71" s="516"/>
      <c r="IEL71" s="516"/>
      <c r="IEM71" s="516"/>
      <c r="IEN71" s="516"/>
      <c r="IEO71" s="516"/>
      <c r="IEP71" s="516"/>
      <c r="IEQ71" s="516"/>
      <c r="IER71" s="516"/>
      <c r="IES71" s="516"/>
      <c r="IET71" s="516"/>
      <c r="IEU71" s="516"/>
      <c r="IEV71" s="516"/>
      <c r="IEW71" s="516"/>
      <c r="IEX71" s="516"/>
      <c r="IEY71" s="516"/>
      <c r="IEZ71" s="516"/>
      <c r="IFA71" s="516"/>
      <c r="IFB71" s="516"/>
      <c r="IFC71" s="516"/>
      <c r="IFD71" s="516"/>
      <c r="IFE71" s="516"/>
      <c r="IFF71" s="516"/>
      <c r="IFG71" s="516"/>
      <c r="IFH71" s="516"/>
      <c r="IFI71" s="516"/>
      <c r="IFJ71" s="516"/>
      <c r="IFK71" s="516"/>
      <c r="IFL71" s="516"/>
      <c r="IFM71" s="516"/>
      <c r="IFN71" s="516"/>
      <c r="IFO71" s="516"/>
      <c r="IFP71" s="516"/>
      <c r="IFQ71" s="516"/>
      <c r="IFR71" s="516"/>
      <c r="IFS71" s="516"/>
      <c r="IFT71" s="516"/>
      <c r="IFU71" s="516"/>
      <c r="IFV71" s="516"/>
      <c r="IFW71" s="516"/>
      <c r="IFX71" s="516"/>
      <c r="IFY71" s="516"/>
      <c r="IFZ71" s="516"/>
      <c r="IGA71" s="516"/>
      <c r="IGB71" s="516"/>
      <c r="IGC71" s="516"/>
      <c r="IGD71" s="516"/>
      <c r="IGE71" s="516"/>
      <c r="IGF71" s="516"/>
      <c r="IGG71" s="516"/>
      <c r="IGH71" s="516"/>
      <c r="IGI71" s="516"/>
      <c r="IGJ71" s="516"/>
      <c r="IGK71" s="516"/>
      <c r="IGL71" s="516"/>
      <c r="IGM71" s="516"/>
      <c r="IGN71" s="516"/>
      <c r="IGO71" s="516"/>
      <c r="IGP71" s="516"/>
      <c r="IGQ71" s="516"/>
      <c r="IGR71" s="516"/>
      <c r="IGS71" s="516"/>
      <c r="IGT71" s="516"/>
      <c r="IGU71" s="516"/>
      <c r="IGV71" s="516"/>
      <c r="IGW71" s="516"/>
      <c r="IGX71" s="516"/>
      <c r="IGY71" s="516"/>
      <c r="IGZ71" s="516"/>
      <c r="IHA71" s="516"/>
      <c r="IHB71" s="516"/>
      <c r="IHC71" s="516"/>
      <c r="IHD71" s="516"/>
      <c r="IHE71" s="516"/>
      <c r="IHF71" s="516"/>
      <c r="IHG71" s="516"/>
      <c r="IHH71" s="516"/>
      <c r="IHI71" s="516"/>
      <c r="IHJ71" s="516"/>
      <c r="IHK71" s="516"/>
      <c r="IHL71" s="516"/>
      <c r="IHM71" s="516"/>
      <c r="IHN71" s="516"/>
      <c r="IHO71" s="516"/>
      <c r="IHP71" s="516"/>
      <c r="IHQ71" s="516"/>
      <c r="IHR71" s="516"/>
      <c r="IHS71" s="516"/>
      <c r="IHT71" s="516"/>
      <c r="IHU71" s="516"/>
      <c r="IHV71" s="516"/>
      <c r="IHW71" s="516"/>
      <c r="IHX71" s="516"/>
      <c r="IHY71" s="516"/>
      <c r="IHZ71" s="516"/>
      <c r="IIA71" s="516"/>
      <c r="IIB71" s="516"/>
      <c r="IIC71" s="516"/>
      <c r="IID71" s="516"/>
      <c r="IIE71" s="516"/>
      <c r="IIF71" s="516"/>
      <c r="IIG71" s="516"/>
      <c r="IIH71" s="516"/>
      <c r="III71" s="516"/>
      <c r="IIJ71" s="516"/>
      <c r="IIK71" s="516"/>
      <c r="IIL71" s="516"/>
      <c r="IIM71" s="516"/>
      <c r="IIN71" s="516"/>
      <c r="IIO71" s="516"/>
      <c r="IIP71" s="516"/>
      <c r="IIQ71" s="516"/>
      <c r="IIR71" s="516"/>
      <c r="IIS71" s="516"/>
      <c r="IIT71" s="516"/>
      <c r="IIU71" s="516"/>
      <c r="IIV71" s="516"/>
      <c r="IIW71" s="516"/>
      <c r="IIX71" s="516"/>
      <c r="IIY71" s="516"/>
      <c r="IIZ71" s="516"/>
      <c r="IJA71" s="516"/>
      <c r="IJB71" s="516"/>
      <c r="IJC71" s="516"/>
      <c r="IJD71" s="516"/>
      <c r="IJE71" s="516"/>
      <c r="IJF71" s="516"/>
      <c r="IJG71" s="516"/>
      <c r="IJH71" s="516"/>
      <c r="IJI71" s="516"/>
      <c r="IJJ71" s="516"/>
      <c r="IJK71" s="516"/>
      <c r="IJL71" s="516"/>
      <c r="IJM71" s="516"/>
      <c r="IJN71" s="516"/>
      <c r="IJO71" s="516"/>
      <c r="IJP71" s="516"/>
      <c r="IJQ71" s="516"/>
      <c r="IJR71" s="516"/>
      <c r="IJS71" s="516"/>
      <c r="IJT71" s="516"/>
      <c r="IJU71" s="516"/>
      <c r="IJV71" s="516"/>
      <c r="IJW71" s="516"/>
      <c r="IJX71" s="516"/>
      <c r="IJY71" s="516"/>
      <c r="IJZ71" s="516"/>
      <c r="IKA71" s="516"/>
      <c r="IKB71" s="516"/>
      <c r="IKC71" s="516"/>
      <c r="IKD71" s="516"/>
      <c r="IKE71" s="516"/>
      <c r="IKF71" s="516"/>
      <c r="IKG71" s="516"/>
      <c r="IKH71" s="516"/>
      <c r="IKI71" s="516"/>
      <c r="IKJ71" s="516"/>
      <c r="IKK71" s="516"/>
      <c r="IKL71" s="516"/>
      <c r="IKM71" s="516"/>
      <c r="IKN71" s="516"/>
      <c r="IKO71" s="516"/>
      <c r="IKP71" s="516"/>
      <c r="IKQ71" s="516"/>
      <c r="IKR71" s="516"/>
      <c r="IKS71" s="516"/>
      <c r="IKT71" s="516"/>
      <c r="IKU71" s="516"/>
      <c r="IKV71" s="516"/>
      <c r="IKW71" s="516"/>
      <c r="IKX71" s="516"/>
      <c r="IKY71" s="516"/>
      <c r="IKZ71" s="516"/>
      <c r="ILA71" s="516"/>
      <c r="ILB71" s="516"/>
      <c r="ILC71" s="516"/>
      <c r="ILD71" s="516"/>
      <c r="ILE71" s="516"/>
      <c r="ILF71" s="516"/>
      <c r="ILG71" s="516"/>
      <c r="ILH71" s="516"/>
      <c r="ILI71" s="516"/>
      <c r="ILJ71" s="516"/>
      <c r="ILK71" s="516"/>
      <c r="ILL71" s="516"/>
      <c r="ILM71" s="516"/>
      <c r="ILN71" s="516"/>
      <c r="ILO71" s="516"/>
      <c r="ILP71" s="516"/>
      <c r="ILQ71" s="516"/>
      <c r="ILR71" s="516"/>
      <c r="ILS71" s="516"/>
      <c r="ILT71" s="516"/>
      <c r="ILU71" s="516"/>
      <c r="ILV71" s="516"/>
      <c r="ILW71" s="516"/>
      <c r="ILX71" s="516"/>
      <c r="ILY71" s="516"/>
      <c r="ILZ71" s="516"/>
      <c r="IMA71" s="516"/>
      <c r="IMB71" s="516"/>
      <c r="IMC71" s="516"/>
      <c r="IMD71" s="516"/>
      <c r="IME71" s="516"/>
      <c r="IMF71" s="516"/>
      <c r="IMG71" s="516"/>
      <c r="IMH71" s="516"/>
      <c r="IMI71" s="516"/>
      <c r="IMJ71" s="516"/>
      <c r="IMK71" s="516"/>
      <c r="IML71" s="516"/>
      <c r="IMM71" s="516"/>
      <c r="IMN71" s="516"/>
      <c r="IMO71" s="516"/>
      <c r="IMP71" s="516"/>
      <c r="IMQ71" s="516"/>
      <c r="IMR71" s="516"/>
      <c r="IMS71" s="516"/>
      <c r="IMT71" s="516"/>
      <c r="IMU71" s="516"/>
      <c r="IMV71" s="516"/>
      <c r="IMW71" s="516"/>
      <c r="IMX71" s="516"/>
      <c r="IMY71" s="516"/>
      <c r="IMZ71" s="516"/>
      <c r="INA71" s="516"/>
      <c r="INB71" s="516"/>
      <c r="INC71" s="516"/>
      <c r="IND71" s="516"/>
      <c r="INE71" s="516"/>
      <c r="INF71" s="516"/>
      <c r="ING71" s="516"/>
      <c r="INH71" s="516"/>
      <c r="INI71" s="516"/>
      <c r="INJ71" s="516"/>
      <c r="INK71" s="516"/>
      <c r="INL71" s="516"/>
      <c r="INM71" s="516"/>
      <c r="INN71" s="516"/>
      <c r="INO71" s="516"/>
      <c r="INP71" s="516"/>
      <c r="INQ71" s="516"/>
      <c r="INR71" s="516"/>
      <c r="INS71" s="516"/>
      <c r="INT71" s="516"/>
      <c r="INU71" s="516"/>
      <c r="INV71" s="516"/>
      <c r="INW71" s="516"/>
      <c r="INX71" s="516"/>
      <c r="INY71" s="516"/>
      <c r="INZ71" s="516"/>
      <c r="IOA71" s="516"/>
      <c r="IOB71" s="516"/>
      <c r="IOC71" s="516"/>
      <c r="IOD71" s="516"/>
      <c r="IOE71" s="516"/>
      <c r="IOF71" s="516"/>
      <c r="IOG71" s="516"/>
      <c r="IOH71" s="516"/>
      <c r="IOI71" s="516"/>
      <c r="IOJ71" s="516"/>
      <c r="IOK71" s="516"/>
      <c r="IOL71" s="516"/>
      <c r="IOM71" s="516"/>
      <c r="ION71" s="516"/>
      <c r="IOO71" s="516"/>
      <c r="IOP71" s="516"/>
      <c r="IOQ71" s="516"/>
      <c r="IOR71" s="516"/>
      <c r="IOS71" s="516"/>
      <c r="IOT71" s="516"/>
      <c r="IOU71" s="516"/>
      <c r="IOV71" s="516"/>
      <c r="IOW71" s="516"/>
      <c r="IOX71" s="516"/>
      <c r="IOY71" s="516"/>
      <c r="IOZ71" s="516"/>
      <c r="IPA71" s="516"/>
      <c r="IPB71" s="516"/>
      <c r="IPC71" s="516"/>
      <c r="IPD71" s="516"/>
      <c r="IPE71" s="516"/>
      <c r="IPF71" s="516"/>
      <c r="IPG71" s="516"/>
      <c r="IPH71" s="516"/>
      <c r="IPI71" s="516"/>
      <c r="IPJ71" s="516"/>
      <c r="IPK71" s="516"/>
      <c r="IPL71" s="516"/>
      <c r="IPM71" s="516"/>
      <c r="IPN71" s="516"/>
      <c r="IPO71" s="516"/>
      <c r="IPP71" s="516"/>
      <c r="IPQ71" s="516"/>
      <c r="IPR71" s="516"/>
      <c r="IPS71" s="516"/>
      <c r="IPT71" s="516"/>
      <c r="IPU71" s="516"/>
      <c r="IPV71" s="516"/>
      <c r="IPW71" s="516"/>
      <c r="IPX71" s="516"/>
      <c r="IPY71" s="516"/>
      <c r="IPZ71" s="516"/>
      <c r="IQA71" s="516"/>
      <c r="IQB71" s="516"/>
      <c r="IQC71" s="516"/>
      <c r="IQD71" s="516"/>
      <c r="IQE71" s="516"/>
      <c r="IQF71" s="516"/>
      <c r="IQG71" s="516"/>
      <c r="IQH71" s="516"/>
      <c r="IQI71" s="516"/>
      <c r="IQJ71" s="516"/>
      <c r="IQK71" s="516"/>
      <c r="IQL71" s="516"/>
      <c r="IQM71" s="516"/>
      <c r="IQN71" s="516"/>
      <c r="IQO71" s="516"/>
      <c r="IQP71" s="516"/>
      <c r="IQQ71" s="516"/>
      <c r="IQR71" s="516"/>
      <c r="IQS71" s="516"/>
      <c r="IQT71" s="516"/>
      <c r="IQU71" s="516"/>
      <c r="IQV71" s="516"/>
      <c r="IQW71" s="516"/>
      <c r="IQX71" s="516"/>
      <c r="IQY71" s="516"/>
      <c r="IQZ71" s="516"/>
      <c r="IRA71" s="516"/>
      <c r="IRB71" s="516"/>
      <c r="IRC71" s="516"/>
      <c r="IRD71" s="516"/>
      <c r="IRE71" s="516"/>
      <c r="IRF71" s="516"/>
      <c r="IRG71" s="516"/>
      <c r="IRH71" s="516"/>
      <c r="IRI71" s="516"/>
      <c r="IRJ71" s="516"/>
      <c r="IRK71" s="516"/>
      <c r="IRL71" s="516"/>
      <c r="IRM71" s="516"/>
      <c r="IRN71" s="516"/>
      <c r="IRO71" s="516"/>
      <c r="IRP71" s="516"/>
      <c r="IRQ71" s="516"/>
      <c r="IRR71" s="516"/>
      <c r="IRS71" s="516"/>
      <c r="IRT71" s="516"/>
      <c r="IRU71" s="516"/>
      <c r="IRV71" s="516"/>
      <c r="IRW71" s="516"/>
      <c r="IRX71" s="516"/>
      <c r="IRY71" s="516"/>
      <c r="IRZ71" s="516"/>
      <c r="ISA71" s="516"/>
      <c r="ISB71" s="516"/>
      <c r="ISC71" s="516"/>
      <c r="ISD71" s="516"/>
      <c r="ISE71" s="516"/>
      <c r="ISF71" s="516"/>
      <c r="ISG71" s="516"/>
      <c r="ISH71" s="516"/>
      <c r="ISI71" s="516"/>
      <c r="ISJ71" s="516"/>
      <c r="ISK71" s="516"/>
      <c r="ISL71" s="516"/>
      <c r="ISM71" s="516"/>
      <c r="ISN71" s="516"/>
      <c r="ISO71" s="516"/>
      <c r="ISP71" s="516"/>
      <c r="ISQ71" s="516"/>
      <c r="ISR71" s="516"/>
      <c r="ISS71" s="516"/>
      <c r="IST71" s="516"/>
      <c r="ISU71" s="516"/>
      <c r="ISV71" s="516"/>
      <c r="ISW71" s="516"/>
      <c r="ISX71" s="516"/>
      <c r="ISY71" s="516"/>
      <c r="ISZ71" s="516"/>
      <c r="ITA71" s="516"/>
      <c r="ITB71" s="516"/>
      <c r="ITC71" s="516"/>
      <c r="ITD71" s="516"/>
      <c r="ITE71" s="516"/>
      <c r="ITF71" s="516"/>
      <c r="ITG71" s="516"/>
      <c r="ITH71" s="516"/>
      <c r="ITI71" s="516"/>
      <c r="ITJ71" s="516"/>
      <c r="ITK71" s="516"/>
      <c r="ITL71" s="516"/>
      <c r="ITM71" s="516"/>
      <c r="ITN71" s="516"/>
      <c r="ITO71" s="516"/>
      <c r="ITP71" s="516"/>
      <c r="ITQ71" s="516"/>
      <c r="ITR71" s="516"/>
      <c r="ITS71" s="516"/>
      <c r="ITT71" s="516"/>
      <c r="ITU71" s="516"/>
      <c r="ITV71" s="516"/>
      <c r="ITW71" s="516"/>
      <c r="ITX71" s="516"/>
      <c r="ITY71" s="516"/>
      <c r="ITZ71" s="516"/>
      <c r="IUA71" s="516"/>
      <c r="IUB71" s="516"/>
      <c r="IUC71" s="516"/>
      <c r="IUD71" s="516"/>
      <c r="IUE71" s="516"/>
      <c r="IUF71" s="516"/>
      <c r="IUG71" s="516"/>
      <c r="IUH71" s="516"/>
      <c r="IUI71" s="516"/>
      <c r="IUJ71" s="516"/>
      <c r="IUK71" s="516"/>
      <c r="IUL71" s="516"/>
      <c r="IUM71" s="516"/>
      <c r="IUN71" s="516"/>
      <c r="IUO71" s="516"/>
      <c r="IUP71" s="516"/>
      <c r="IUQ71" s="516"/>
      <c r="IUR71" s="516"/>
      <c r="IUS71" s="516"/>
      <c r="IUT71" s="516"/>
      <c r="IUU71" s="516"/>
      <c r="IUV71" s="516"/>
      <c r="IUW71" s="516"/>
      <c r="IUX71" s="516"/>
      <c r="IUY71" s="516"/>
      <c r="IUZ71" s="516"/>
      <c r="IVA71" s="516"/>
      <c r="IVB71" s="516"/>
      <c r="IVC71" s="516"/>
      <c r="IVD71" s="516"/>
      <c r="IVE71" s="516"/>
      <c r="IVF71" s="516"/>
      <c r="IVG71" s="516"/>
      <c r="IVH71" s="516"/>
      <c r="IVI71" s="516"/>
      <c r="IVJ71" s="516"/>
      <c r="IVK71" s="516"/>
      <c r="IVL71" s="516"/>
      <c r="IVM71" s="516"/>
      <c r="IVN71" s="516"/>
      <c r="IVO71" s="516"/>
      <c r="IVP71" s="516"/>
      <c r="IVQ71" s="516"/>
      <c r="IVR71" s="516"/>
      <c r="IVS71" s="516"/>
      <c r="IVT71" s="516"/>
      <c r="IVU71" s="516"/>
      <c r="IVV71" s="516"/>
      <c r="IVW71" s="516"/>
      <c r="IVX71" s="516"/>
      <c r="IVY71" s="516"/>
      <c r="IVZ71" s="516"/>
      <c r="IWA71" s="516"/>
      <c r="IWB71" s="516"/>
      <c r="IWC71" s="516"/>
      <c r="IWD71" s="516"/>
      <c r="IWE71" s="516"/>
      <c r="IWF71" s="516"/>
      <c r="IWG71" s="516"/>
      <c r="IWH71" s="516"/>
      <c r="IWI71" s="516"/>
      <c r="IWJ71" s="516"/>
      <c r="IWK71" s="516"/>
      <c r="IWL71" s="516"/>
      <c r="IWM71" s="516"/>
      <c r="IWN71" s="516"/>
      <c r="IWO71" s="516"/>
      <c r="IWP71" s="516"/>
      <c r="IWQ71" s="516"/>
      <c r="IWR71" s="516"/>
      <c r="IWS71" s="516"/>
      <c r="IWT71" s="516"/>
      <c r="IWU71" s="516"/>
      <c r="IWV71" s="516"/>
      <c r="IWW71" s="516"/>
      <c r="IWX71" s="516"/>
      <c r="IWY71" s="516"/>
      <c r="IWZ71" s="516"/>
      <c r="IXA71" s="516"/>
      <c r="IXB71" s="516"/>
      <c r="IXC71" s="516"/>
      <c r="IXD71" s="516"/>
      <c r="IXE71" s="516"/>
      <c r="IXF71" s="516"/>
      <c r="IXG71" s="516"/>
      <c r="IXH71" s="516"/>
      <c r="IXI71" s="516"/>
      <c r="IXJ71" s="516"/>
      <c r="IXK71" s="516"/>
      <c r="IXL71" s="516"/>
      <c r="IXM71" s="516"/>
      <c r="IXN71" s="516"/>
      <c r="IXO71" s="516"/>
      <c r="IXP71" s="516"/>
      <c r="IXQ71" s="516"/>
      <c r="IXR71" s="516"/>
      <c r="IXS71" s="516"/>
      <c r="IXT71" s="516"/>
      <c r="IXU71" s="516"/>
      <c r="IXV71" s="516"/>
      <c r="IXW71" s="516"/>
      <c r="IXX71" s="516"/>
      <c r="IXY71" s="516"/>
      <c r="IXZ71" s="516"/>
      <c r="IYA71" s="516"/>
      <c r="IYB71" s="516"/>
      <c r="IYC71" s="516"/>
      <c r="IYD71" s="516"/>
      <c r="IYE71" s="516"/>
      <c r="IYF71" s="516"/>
      <c r="IYG71" s="516"/>
      <c r="IYH71" s="516"/>
      <c r="IYI71" s="516"/>
      <c r="IYJ71" s="516"/>
      <c r="IYK71" s="516"/>
      <c r="IYL71" s="516"/>
      <c r="IYM71" s="516"/>
      <c r="IYN71" s="516"/>
      <c r="IYO71" s="516"/>
      <c r="IYP71" s="516"/>
      <c r="IYQ71" s="516"/>
      <c r="IYR71" s="516"/>
      <c r="IYS71" s="516"/>
      <c r="IYT71" s="516"/>
      <c r="IYU71" s="516"/>
      <c r="IYV71" s="516"/>
      <c r="IYW71" s="516"/>
      <c r="IYX71" s="516"/>
      <c r="IYY71" s="516"/>
      <c r="IYZ71" s="516"/>
      <c r="IZA71" s="516"/>
      <c r="IZB71" s="516"/>
      <c r="IZC71" s="516"/>
      <c r="IZD71" s="516"/>
      <c r="IZE71" s="516"/>
      <c r="IZF71" s="516"/>
      <c r="IZG71" s="516"/>
      <c r="IZH71" s="516"/>
      <c r="IZI71" s="516"/>
      <c r="IZJ71" s="516"/>
      <c r="IZK71" s="516"/>
      <c r="IZL71" s="516"/>
      <c r="IZM71" s="516"/>
      <c r="IZN71" s="516"/>
      <c r="IZO71" s="516"/>
      <c r="IZP71" s="516"/>
      <c r="IZQ71" s="516"/>
      <c r="IZR71" s="516"/>
      <c r="IZS71" s="516"/>
      <c r="IZT71" s="516"/>
      <c r="IZU71" s="516"/>
      <c r="IZV71" s="516"/>
      <c r="IZW71" s="516"/>
      <c r="IZX71" s="516"/>
      <c r="IZY71" s="516"/>
      <c r="IZZ71" s="516"/>
      <c r="JAA71" s="516"/>
      <c r="JAB71" s="516"/>
      <c r="JAC71" s="516"/>
      <c r="JAD71" s="516"/>
      <c r="JAE71" s="516"/>
      <c r="JAF71" s="516"/>
      <c r="JAG71" s="516"/>
      <c r="JAH71" s="516"/>
      <c r="JAI71" s="516"/>
      <c r="JAJ71" s="516"/>
      <c r="JAK71" s="516"/>
      <c r="JAL71" s="516"/>
      <c r="JAM71" s="516"/>
      <c r="JAN71" s="516"/>
      <c r="JAO71" s="516"/>
      <c r="JAP71" s="516"/>
      <c r="JAQ71" s="516"/>
      <c r="JAR71" s="516"/>
      <c r="JAS71" s="516"/>
      <c r="JAT71" s="516"/>
      <c r="JAU71" s="516"/>
      <c r="JAV71" s="516"/>
      <c r="JAW71" s="516"/>
      <c r="JAX71" s="516"/>
      <c r="JAY71" s="516"/>
      <c r="JAZ71" s="516"/>
      <c r="JBA71" s="516"/>
      <c r="JBB71" s="516"/>
      <c r="JBC71" s="516"/>
      <c r="JBD71" s="516"/>
      <c r="JBE71" s="516"/>
      <c r="JBF71" s="516"/>
      <c r="JBG71" s="516"/>
      <c r="JBH71" s="516"/>
      <c r="JBI71" s="516"/>
      <c r="JBJ71" s="516"/>
      <c r="JBK71" s="516"/>
      <c r="JBL71" s="516"/>
      <c r="JBM71" s="516"/>
      <c r="JBN71" s="516"/>
      <c r="JBO71" s="516"/>
      <c r="JBP71" s="516"/>
      <c r="JBQ71" s="516"/>
      <c r="JBR71" s="516"/>
      <c r="JBS71" s="516"/>
      <c r="JBT71" s="516"/>
      <c r="JBU71" s="516"/>
      <c r="JBV71" s="516"/>
      <c r="JBW71" s="516"/>
      <c r="JBX71" s="516"/>
      <c r="JBY71" s="516"/>
      <c r="JBZ71" s="516"/>
      <c r="JCA71" s="516"/>
      <c r="JCB71" s="516"/>
      <c r="JCC71" s="516"/>
      <c r="JCD71" s="516"/>
      <c r="JCE71" s="516"/>
      <c r="JCF71" s="516"/>
      <c r="JCG71" s="516"/>
      <c r="JCH71" s="516"/>
      <c r="JCI71" s="516"/>
      <c r="JCJ71" s="516"/>
      <c r="JCK71" s="516"/>
      <c r="JCL71" s="516"/>
      <c r="JCM71" s="516"/>
      <c r="JCN71" s="516"/>
      <c r="JCO71" s="516"/>
      <c r="JCP71" s="516"/>
      <c r="JCQ71" s="516"/>
      <c r="JCR71" s="516"/>
      <c r="JCS71" s="516"/>
      <c r="JCT71" s="516"/>
      <c r="JCU71" s="516"/>
      <c r="JCV71" s="516"/>
      <c r="JCW71" s="516"/>
      <c r="JCX71" s="516"/>
      <c r="JCY71" s="516"/>
      <c r="JCZ71" s="516"/>
      <c r="JDA71" s="516"/>
      <c r="JDB71" s="516"/>
      <c r="JDC71" s="516"/>
      <c r="JDD71" s="516"/>
      <c r="JDE71" s="516"/>
      <c r="JDF71" s="516"/>
      <c r="JDG71" s="516"/>
      <c r="JDH71" s="516"/>
      <c r="JDI71" s="516"/>
      <c r="JDJ71" s="516"/>
      <c r="JDK71" s="516"/>
      <c r="JDL71" s="516"/>
      <c r="JDM71" s="516"/>
      <c r="JDN71" s="516"/>
      <c r="JDO71" s="516"/>
      <c r="JDP71" s="516"/>
      <c r="JDQ71" s="516"/>
      <c r="JDR71" s="516"/>
      <c r="JDS71" s="516"/>
      <c r="JDT71" s="516"/>
      <c r="JDU71" s="516"/>
      <c r="JDV71" s="516"/>
      <c r="JDW71" s="516"/>
      <c r="JDX71" s="516"/>
      <c r="JDY71" s="516"/>
      <c r="JDZ71" s="516"/>
      <c r="JEA71" s="516"/>
      <c r="JEB71" s="516"/>
      <c r="JEC71" s="516"/>
      <c r="JED71" s="516"/>
      <c r="JEE71" s="516"/>
      <c r="JEF71" s="516"/>
      <c r="JEG71" s="516"/>
      <c r="JEH71" s="516"/>
      <c r="JEI71" s="516"/>
      <c r="JEJ71" s="516"/>
      <c r="JEK71" s="516"/>
      <c r="JEL71" s="516"/>
      <c r="JEM71" s="516"/>
      <c r="JEN71" s="516"/>
      <c r="JEO71" s="516"/>
      <c r="JEP71" s="516"/>
      <c r="JEQ71" s="516"/>
      <c r="JER71" s="516"/>
      <c r="JES71" s="516"/>
      <c r="JET71" s="516"/>
      <c r="JEU71" s="516"/>
      <c r="JEV71" s="516"/>
      <c r="JEW71" s="516"/>
      <c r="JEX71" s="516"/>
      <c r="JEY71" s="516"/>
      <c r="JEZ71" s="516"/>
      <c r="JFA71" s="516"/>
      <c r="JFB71" s="516"/>
      <c r="JFC71" s="516"/>
      <c r="JFD71" s="516"/>
      <c r="JFE71" s="516"/>
      <c r="JFF71" s="516"/>
      <c r="JFG71" s="516"/>
      <c r="JFH71" s="516"/>
      <c r="JFI71" s="516"/>
      <c r="JFJ71" s="516"/>
      <c r="JFK71" s="516"/>
      <c r="JFL71" s="516"/>
      <c r="JFM71" s="516"/>
      <c r="JFN71" s="516"/>
      <c r="JFO71" s="516"/>
      <c r="JFP71" s="516"/>
      <c r="JFQ71" s="516"/>
      <c r="JFR71" s="516"/>
      <c r="JFS71" s="516"/>
      <c r="JFT71" s="516"/>
      <c r="JFU71" s="516"/>
      <c r="JFV71" s="516"/>
      <c r="JFW71" s="516"/>
      <c r="JFX71" s="516"/>
      <c r="JFY71" s="516"/>
      <c r="JFZ71" s="516"/>
      <c r="JGA71" s="516"/>
      <c r="JGB71" s="516"/>
      <c r="JGC71" s="516"/>
      <c r="JGD71" s="516"/>
      <c r="JGE71" s="516"/>
      <c r="JGF71" s="516"/>
      <c r="JGG71" s="516"/>
      <c r="JGH71" s="516"/>
      <c r="JGI71" s="516"/>
      <c r="JGJ71" s="516"/>
      <c r="JGK71" s="516"/>
      <c r="JGL71" s="516"/>
      <c r="JGM71" s="516"/>
      <c r="JGN71" s="516"/>
      <c r="JGO71" s="516"/>
      <c r="JGP71" s="516"/>
      <c r="JGQ71" s="516"/>
      <c r="JGR71" s="516"/>
      <c r="JGS71" s="516"/>
      <c r="JGT71" s="516"/>
      <c r="JGU71" s="516"/>
      <c r="JGV71" s="516"/>
      <c r="JGW71" s="516"/>
      <c r="JGX71" s="516"/>
      <c r="JGY71" s="516"/>
      <c r="JGZ71" s="516"/>
      <c r="JHA71" s="516"/>
      <c r="JHB71" s="516"/>
      <c r="JHC71" s="516"/>
      <c r="JHD71" s="516"/>
      <c r="JHE71" s="516"/>
      <c r="JHF71" s="516"/>
      <c r="JHG71" s="516"/>
      <c r="JHH71" s="516"/>
      <c r="JHI71" s="516"/>
      <c r="JHJ71" s="516"/>
      <c r="JHK71" s="516"/>
      <c r="JHL71" s="516"/>
      <c r="JHM71" s="516"/>
      <c r="JHN71" s="516"/>
      <c r="JHO71" s="516"/>
      <c r="JHP71" s="516"/>
      <c r="JHQ71" s="516"/>
      <c r="JHR71" s="516"/>
      <c r="JHS71" s="516"/>
      <c r="JHT71" s="516"/>
      <c r="JHU71" s="516"/>
      <c r="JHV71" s="516"/>
      <c r="JHW71" s="516"/>
      <c r="JHX71" s="516"/>
      <c r="JHY71" s="516"/>
      <c r="JHZ71" s="516"/>
      <c r="JIA71" s="516"/>
      <c r="JIB71" s="516"/>
      <c r="JIC71" s="516"/>
      <c r="JID71" s="516"/>
      <c r="JIE71" s="516"/>
      <c r="JIF71" s="516"/>
      <c r="JIG71" s="516"/>
      <c r="JIH71" s="516"/>
      <c r="JII71" s="516"/>
      <c r="JIJ71" s="516"/>
      <c r="JIK71" s="516"/>
      <c r="JIL71" s="516"/>
      <c r="JIM71" s="516"/>
      <c r="JIN71" s="516"/>
      <c r="JIO71" s="516"/>
      <c r="JIP71" s="516"/>
      <c r="JIQ71" s="516"/>
      <c r="JIR71" s="516"/>
      <c r="JIS71" s="516"/>
      <c r="JIT71" s="516"/>
      <c r="JIU71" s="516"/>
      <c r="JIV71" s="516"/>
      <c r="JIW71" s="516"/>
      <c r="JIX71" s="516"/>
      <c r="JIY71" s="516"/>
      <c r="JIZ71" s="516"/>
      <c r="JJA71" s="516"/>
      <c r="JJB71" s="516"/>
      <c r="JJC71" s="516"/>
      <c r="JJD71" s="516"/>
      <c r="JJE71" s="516"/>
      <c r="JJF71" s="516"/>
      <c r="JJG71" s="516"/>
      <c r="JJH71" s="516"/>
      <c r="JJI71" s="516"/>
      <c r="JJJ71" s="516"/>
      <c r="JJK71" s="516"/>
      <c r="JJL71" s="516"/>
      <c r="JJM71" s="516"/>
      <c r="JJN71" s="516"/>
      <c r="JJO71" s="516"/>
      <c r="JJP71" s="516"/>
      <c r="JJQ71" s="516"/>
      <c r="JJR71" s="516"/>
      <c r="JJS71" s="516"/>
      <c r="JJT71" s="516"/>
      <c r="JJU71" s="516"/>
      <c r="JJV71" s="516"/>
      <c r="JJW71" s="516"/>
      <c r="JJX71" s="516"/>
      <c r="JJY71" s="516"/>
      <c r="JJZ71" s="516"/>
      <c r="JKA71" s="516"/>
      <c r="JKB71" s="516"/>
      <c r="JKC71" s="516"/>
      <c r="JKD71" s="516"/>
      <c r="JKE71" s="516"/>
      <c r="JKF71" s="516"/>
      <c r="JKG71" s="516"/>
      <c r="JKH71" s="516"/>
      <c r="JKI71" s="516"/>
      <c r="JKJ71" s="516"/>
      <c r="JKK71" s="516"/>
      <c r="JKL71" s="516"/>
      <c r="JKM71" s="516"/>
      <c r="JKN71" s="516"/>
      <c r="JKO71" s="516"/>
      <c r="JKP71" s="516"/>
      <c r="JKQ71" s="516"/>
      <c r="JKR71" s="516"/>
      <c r="JKS71" s="516"/>
      <c r="JKT71" s="516"/>
      <c r="JKU71" s="516"/>
      <c r="JKV71" s="516"/>
      <c r="JKW71" s="516"/>
      <c r="JKX71" s="516"/>
      <c r="JKY71" s="516"/>
      <c r="JKZ71" s="516"/>
      <c r="JLA71" s="516"/>
      <c r="JLB71" s="516"/>
      <c r="JLC71" s="516"/>
      <c r="JLD71" s="516"/>
      <c r="JLE71" s="516"/>
      <c r="JLF71" s="516"/>
      <c r="JLG71" s="516"/>
      <c r="JLH71" s="516"/>
      <c r="JLI71" s="516"/>
      <c r="JLJ71" s="516"/>
      <c r="JLK71" s="516"/>
      <c r="JLL71" s="516"/>
      <c r="JLM71" s="516"/>
      <c r="JLN71" s="516"/>
      <c r="JLO71" s="516"/>
      <c r="JLP71" s="516"/>
      <c r="JLQ71" s="516"/>
      <c r="JLR71" s="516"/>
      <c r="JLS71" s="516"/>
      <c r="JLT71" s="516"/>
      <c r="JLU71" s="516"/>
      <c r="JLV71" s="516"/>
      <c r="JLW71" s="516"/>
      <c r="JLX71" s="516"/>
      <c r="JLY71" s="516"/>
      <c r="JLZ71" s="516"/>
      <c r="JMA71" s="516"/>
      <c r="JMB71" s="516"/>
      <c r="JMC71" s="516"/>
      <c r="JMD71" s="516"/>
      <c r="JME71" s="516"/>
      <c r="JMF71" s="516"/>
      <c r="JMG71" s="516"/>
      <c r="JMH71" s="516"/>
      <c r="JMI71" s="516"/>
      <c r="JMJ71" s="516"/>
      <c r="JMK71" s="516"/>
      <c r="JML71" s="516"/>
      <c r="JMM71" s="516"/>
      <c r="JMN71" s="516"/>
      <c r="JMO71" s="516"/>
      <c r="JMP71" s="516"/>
      <c r="JMQ71" s="516"/>
      <c r="JMR71" s="516"/>
      <c r="JMS71" s="516"/>
      <c r="JMT71" s="516"/>
      <c r="JMU71" s="516"/>
      <c r="JMV71" s="516"/>
      <c r="JMW71" s="516"/>
      <c r="JMX71" s="516"/>
      <c r="JMY71" s="516"/>
      <c r="JMZ71" s="516"/>
      <c r="JNA71" s="516"/>
      <c r="JNB71" s="516"/>
      <c r="JNC71" s="516"/>
      <c r="JND71" s="516"/>
      <c r="JNE71" s="516"/>
      <c r="JNF71" s="516"/>
      <c r="JNG71" s="516"/>
      <c r="JNH71" s="516"/>
      <c r="JNI71" s="516"/>
      <c r="JNJ71" s="516"/>
      <c r="JNK71" s="516"/>
      <c r="JNL71" s="516"/>
      <c r="JNM71" s="516"/>
      <c r="JNN71" s="516"/>
      <c r="JNO71" s="516"/>
      <c r="JNP71" s="516"/>
      <c r="JNQ71" s="516"/>
      <c r="JNR71" s="516"/>
      <c r="JNS71" s="516"/>
      <c r="JNT71" s="516"/>
      <c r="JNU71" s="516"/>
      <c r="JNV71" s="516"/>
      <c r="JNW71" s="516"/>
      <c r="JNX71" s="516"/>
      <c r="JNY71" s="516"/>
      <c r="JNZ71" s="516"/>
      <c r="JOA71" s="516"/>
      <c r="JOB71" s="516"/>
      <c r="JOC71" s="516"/>
      <c r="JOD71" s="516"/>
      <c r="JOE71" s="516"/>
      <c r="JOF71" s="516"/>
      <c r="JOG71" s="516"/>
      <c r="JOH71" s="516"/>
      <c r="JOI71" s="516"/>
      <c r="JOJ71" s="516"/>
      <c r="JOK71" s="516"/>
      <c r="JOL71" s="516"/>
      <c r="JOM71" s="516"/>
      <c r="JON71" s="516"/>
      <c r="JOO71" s="516"/>
      <c r="JOP71" s="516"/>
      <c r="JOQ71" s="516"/>
      <c r="JOR71" s="516"/>
      <c r="JOS71" s="516"/>
      <c r="JOT71" s="516"/>
      <c r="JOU71" s="516"/>
      <c r="JOV71" s="516"/>
      <c r="JOW71" s="516"/>
      <c r="JOX71" s="516"/>
      <c r="JOY71" s="516"/>
      <c r="JOZ71" s="516"/>
      <c r="JPA71" s="516"/>
      <c r="JPB71" s="516"/>
      <c r="JPC71" s="516"/>
      <c r="JPD71" s="516"/>
      <c r="JPE71" s="516"/>
      <c r="JPF71" s="516"/>
      <c r="JPG71" s="516"/>
      <c r="JPH71" s="516"/>
      <c r="JPI71" s="516"/>
      <c r="JPJ71" s="516"/>
      <c r="JPK71" s="516"/>
      <c r="JPL71" s="516"/>
      <c r="JPM71" s="516"/>
      <c r="JPN71" s="516"/>
      <c r="JPO71" s="516"/>
      <c r="JPP71" s="516"/>
      <c r="JPQ71" s="516"/>
      <c r="JPR71" s="516"/>
      <c r="JPS71" s="516"/>
      <c r="JPT71" s="516"/>
      <c r="JPU71" s="516"/>
      <c r="JPV71" s="516"/>
      <c r="JPW71" s="516"/>
      <c r="JPX71" s="516"/>
      <c r="JPY71" s="516"/>
      <c r="JPZ71" s="516"/>
      <c r="JQA71" s="516"/>
      <c r="JQB71" s="516"/>
      <c r="JQC71" s="516"/>
      <c r="JQD71" s="516"/>
      <c r="JQE71" s="516"/>
      <c r="JQF71" s="516"/>
      <c r="JQG71" s="516"/>
      <c r="JQH71" s="516"/>
      <c r="JQI71" s="516"/>
      <c r="JQJ71" s="516"/>
      <c r="JQK71" s="516"/>
      <c r="JQL71" s="516"/>
      <c r="JQM71" s="516"/>
      <c r="JQN71" s="516"/>
      <c r="JQO71" s="516"/>
      <c r="JQP71" s="516"/>
      <c r="JQQ71" s="516"/>
      <c r="JQR71" s="516"/>
      <c r="JQS71" s="516"/>
      <c r="JQT71" s="516"/>
      <c r="JQU71" s="516"/>
      <c r="JQV71" s="516"/>
      <c r="JQW71" s="516"/>
      <c r="JQX71" s="516"/>
      <c r="JQY71" s="516"/>
      <c r="JQZ71" s="516"/>
      <c r="JRA71" s="516"/>
      <c r="JRB71" s="516"/>
      <c r="JRC71" s="516"/>
      <c r="JRD71" s="516"/>
      <c r="JRE71" s="516"/>
      <c r="JRF71" s="516"/>
      <c r="JRG71" s="516"/>
      <c r="JRH71" s="516"/>
      <c r="JRI71" s="516"/>
      <c r="JRJ71" s="516"/>
      <c r="JRK71" s="516"/>
      <c r="JRL71" s="516"/>
      <c r="JRM71" s="516"/>
      <c r="JRN71" s="516"/>
      <c r="JRO71" s="516"/>
      <c r="JRP71" s="516"/>
      <c r="JRQ71" s="516"/>
      <c r="JRR71" s="516"/>
      <c r="JRS71" s="516"/>
      <c r="JRT71" s="516"/>
      <c r="JRU71" s="516"/>
      <c r="JRV71" s="516"/>
      <c r="JRW71" s="516"/>
      <c r="JRX71" s="516"/>
      <c r="JRY71" s="516"/>
      <c r="JRZ71" s="516"/>
      <c r="JSA71" s="516"/>
      <c r="JSB71" s="516"/>
      <c r="JSC71" s="516"/>
      <c r="JSD71" s="516"/>
      <c r="JSE71" s="516"/>
      <c r="JSF71" s="516"/>
      <c r="JSG71" s="516"/>
      <c r="JSH71" s="516"/>
      <c r="JSI71" s="516"/>
      <c r="JSJ71" s="516"/>
      <c r="JSK71" s="516"/>
      <c r="JSL71" s="516"/>
      <c r="JSM71" s="516"/>
      <c r="JSN71" s="516"/>
      <c r="JSO71" s="516"/>
      <c r="JSP71" s="516"/>
      <c r="JSQ71" s="516"/>
      <c r="JSR71" s="516"/>
      <c r="JSS71" s="516"/>
      <c r="JST71" s="516"/>
      <c r="JSU71" s="516"/>
      <c r="JSV71" s="516"/>
      <c r="JSW71" s="516"/>
      <c r="JSX71" s="516"/>
      <c r="JSY71" s="516"/>
      <c r="JSZ71" s="516"/>
      <c r="JTA71" s="516"/>
      <c r="JTB71" s="516"/>
      <c r="JTC71" s="516"/>
      <c r="JTD71" s="516"/>
      <c r="JTE71" s="516"/>
      <c r="JTF71" s="516"/>
      <c r="JTG71" s="516"/>
      <c r="JTH71" s="516"/>
      <c r="JTI71" s="516"/>
      <c r="JTJ71" s="516"/>
      <c r="JTK71" s="516"/>
      <c r="JTL71" s="516"/>
      <c r="JTM71" s="516"/>
      <c r="JTN71" s="516"/>
      <c r="JTO71" s="516"/>
      <c r="JTP71" s="516"/>
      <c r="JTQ71" s="516"/>
      <c r="JTR71" s="516"/>
      <c r="JTS71" s="516"/>
      <c r="JTT71" s="516"/>
      <c r="JTU71" s="516"/>
      <c r="JTV71" s="516"/>
      <c r="JTW71" s="516"/>
      <c r="JTX71" s="516"/>
      <c r="JTY71" s="516"/>
      <c r="JTZ71" s="516"/>
      <c r="JUA71" s="516"/>
      <c r="JUB71" s="516"/>
      <c r="JUC71" s="516"/>
      <c r="JUD71" s="516"/>
      <c r="JUE71" s="516"/>
      <c r="JUF71" s="516"/>
      <c r="JUG71" s="516"/>
      <c r="JUH71" s="516"/>
      <c r="JUI71" s="516"/>
      <c r="JUJ71" s="516"/>
      <c r="JUK71" s="516"/>
      <c r="JUL71" s="516"/>
      <c r="JUM71" s="516"/>
      <c r="JUN71" s="516"/>
      <c r="JUO71" s="516"/>
      <c r="JUP71" s="516"/>
      <c r="JUQ71" s="516"/>
      <c r="JUR71" s="516"/>
      <c r="JUS71" s="516"/>
      <c r="JUT71" s="516"/>
      <c r="JUU71" s="516"/>
      <c r="JUV71" s="516"/>
      <c r="JUW71" s="516"/>
      <c r="JUX71" s="516"/>
      <c r="JUY71" s="516"/>
      <c r="JUZ71" s="516"/>
      <c r="JVA71" s="516"/>
      <c r="JVB71" s="516"/>
      <c r="JVC71" s="516"/>
      <c r="JVD71" s="516"/>
      <c r="JVE71" s="516"/>
      <c r="JVF71" s="516"/>
      <c r="JVG71" s="516"/>
      <c r="JVH71" s="516"/>
      <c r="JVI71" s="516"/>
      <c r="JVJ71" s="516"/>
      <c r="JVK71" s="516"/>
      <c r="JVL71" s="516"/>
      <c r="JVM71" s="516"/>
      <c r="JVN71" s="516"/>
      <c r="JVO71" s="516"/>
      <c r="JVP71" s="516"/>
      <c r="JVQ71" s="516"/>
      <c r="JVR71" s="516"/>
      <c r="JVS71" s="516"/>
      <c r="JVT71" s="516"/>
      <c r="JVU71" s="516"/>
      <c r="JVV71" s="516"/>
      <c r="JVW71" s="516"/>
      <c r="JVX71" s="516"/>
      <c r="JVY71" s="516"/>
      <c r="JVZ71" s="516"/>
      <c r="JWA71" s="516"/>
      <c r="JWB71" s="516"/>
      <c r="JWC71" s="516"/>
      <c r="JWD71" s="516"/>
      <c r="JWE71" s="516"/>
      <c r="JWF71" s="516"/>
      <c r="JWG71" s="516"/>
      <c r="JWH71" s="516"/>
      <c r="JWI71" s="516"/>
      <c r="JWJ71" s="516"/>
      <c r="JWK71" s="516"/>
      <c r="JWL71" s="516"/>
      <c r="JWM71" s="516"/>
      <c r="JWN71" s="516"/>
      <c r="JWO71" s="516"/>
      <c r="JWP71" s="516"/>
      <c r="JWQ71" s="516"/>
      <c r="JWR71" s="516"/>
      <c r="JWS71" s="516"/>
      <c r="JWT71" s="516"/>
      <c r="JWU71" s="516"/>
      <c r="JWV71" s="516"/>
      <c r="JWW71" s="516"/>
      <c r="JWX71" s="516"/>
      <c r="JWY71" s="516"/>
      <c r="JWZ71" s="516"/>
      <c r="JXA71" s="516"/>
      <c r="JXB71" s="516"/>
      <c r="JXC71" s="516"/>
      <c r="JXD71" s="516"/>
      <c r="JXE71" s="516"/>
      <c r="JXF71" s="516"/>
      <c r="JXG71" s="516"/>
      <c r="JXH71" s="516"/>
      <c r="JXI71" s="516"/>
      <c r="JXJ71" s="516"/>
      <c r="JXK71" s="516"/>
      <c r="JXL71" s="516"/>
      <c r="JXM71" s="516"/>
      <c r="JXN71" s="516"/>
      <c r="JXO71" s="516"/>
      <c r="JXP71" s="516"/>
      <c r="JXQ71" s="516"/>
      <c r="JXR71" s="516"/>
      <c r="JXS71" s="516"/>
      <c r="JXT71" s="516"/>
      <c r="JXU71" s="516"/>
      <c r="JXV71" s="516"/>
      <c r="JXW71" s="516"/>
      <c r="JXX71" s="516"/>
      <c r="JXY71" s="516"/>
      <c r="JXZ71" s="516"/>
      <c r="JYA71" s="516"/>
      <c r="JYB71" s="516"/>
      <c r="JYC71" s="516"/>
      <c r="JYD71" s="516"/>
      <c r="JYE71" s="516"/>
      <c r="JYF71" s="516"/>
      <c r="JYG71" s="516"/>
      <c r="JYH71" s="516"/>
      <c r="JYI71" s="516"/>
      <c r="JYJ71" s="516"/>
      <c r="JYK71" s="516"/>
      <c r="JYL71" s="516"/>
      <c r="JYM71" s="516"/>
      <c r="JYN71" s="516"/>
      <c r="JYO71" s="516"/>
      <c r="JYP71" s="516"/>
      <c r="JYQ71" s="516"/>
      <c r="JYR71" s="516"/>
      <c r="JYS71" s="516"/>
      <c r="JYT71" s="516"/>
      <c r="JYU71" s="516"/>
      <c r="JYV71" s="516"/>
      <c r="JYW71" s="516"/>
      <c r="JYX71" s="516"/>
      <c r="JYY71" s="516"/>
      <c r="JYZ71" s="516"/>
      <c r="JZA71" s="516"/>
      <c r="JZB71" s="516"/>
      <c r="JZC71" s="516"/>
      <c r="JZD71" s="516"/>
      <c r="JZE71" s="516"/>
      <c r="JZF71" s="516"/>
      <c r="JZG71" s="516"/>
      <c r="JZH71" s="516"/>
      <c r="JZI71" s="516"/>
      <c r="JZJ71" s="516"/>
      <c r="JZK71" s="516"/>
      <c r="JZL71" s="516"/>
      <c r="JZM71" s="516"/>
      <c r="JZN71" s="516"/>
      <c r="JZO71" s="516"/>
      <c r="JZP71" s="516"/>
      <c r="JZQ71" s="516"/>
      <c r="JZR71" s="516"/>
      <c r="JZS71" s="516"/>
      <c r="JZT71" s="516"/>
      <c r="JZU71" s="516"/>
      <c r="JZV71" s="516"/>
      <c r="JZW71" s="516"/>
      <c r="JZX71" s="516"/>
      <c r="JZY71" s="516"/>
      <c r="JZZ71" s="516"/>
      <c r="KAA71" s="516"/>
      <c r="KAB71" s="516"/>
      <c r="KAC71" s="516"/>
      <c r="KAD71" s="516"/>
      <c r="KAE71" s="516"/>
      <c r="KAF71" s="516"/>
      <c r="KAG71" s="516"/>
      <c r="KAH71" s="516"/>
      <c r="KAI71" s="516"/>
      <c r="KAJ71" s="516"/>
      <c r="KAK71" s="516"/>
      <c r="KAL71" s="516"/>
      <c r="KAM71" s="516"/>
      <c r="KAN71" s="516"/>
      <c r="KAO71" s="516"/>
      <c r="KAP71" s="516"/>
      <c r="KAQ71" s="516"/>
      <c r="KAR71" s="516"/>
      <c r="KAS71" s="516"/>
      <c r="KAT71" s="516"/>
      <c r="KAU71" s="516"/>
      <c r="KAV71" s="516"/>
      <c r="KAW71" s="516"/>
      <c r="KAX71" s="516"/>
      <c r="KAY71" s="516"/>
      <c r="KAZ71" s="516"/>
      <c r="KBA71" s="516"/>
      <c r="KBB71" s="516"/>
      <c r="KBC71" s="516"/>
      <c r="KBD71" s="516"/>
      <c r="KBE71" s="516"/>
      <c r="KBF71" s="516"/>
      <c r="KBG71" s="516"/>
      <c r="KBH71" s="516"/>
      <c r="KBI71" s="516"/>
      <c r="KBJ71" s="516"/>
      <c r="KBK71" s="516"/>
      <c r="KBL71" s="516"/>
      <c r="KBM71" s="516"/>
      <c r="KBN71" s="516"/>
      <c r="KBO71" s="516"/>
      <c r="KBP71" s="516"/>
      <c r="KBQ71" s="516"/>
      <c r="KBR71" s="516"/>
      <c r="KBS71" s="516"/>
      <c r="KBT71" s="516"/>
      <c r="KBU71" s="516"/>
      <c r="KBV71" s="516"/>
      <c r="KBW71" s="516"/>
      <c r="KBX71" s="516"/>
      <c r="KBY71" s="516"/>
      <c r="KBZ71" s="516"/>
      <c r="KCA71" s="516"/>
      <c r="KCB71" s="516"/>
      <c r="KCC71" s="516"/>
      <c r="KCD71" s="516"/>
      <c r="KCE71" s="516"/>
      <c r="KCF71" s="516"/>
      <c r="KCG71" s="516"/>
      <c r="KCH71" s="516"/>
      <c r="KCI71" s="516"/>
      <c r="KCJ71" s="516"/>
      <c r="KCK71" s="516"/>
      <c r="KCL71" s="516"/>
      <c r="KCM71" s="516"/>
      <c r="KCN71" s="516"/>
      <c r="KCO71" s="516"/>
      <c r="KCP71" s="516"/>
      <c r="KCQ71" s="516"/>
      <c r="KCR71" s="516"/>
      <c r="KCS71" s="516"/>
      <c r="KCT71" s="516"/>
      <c r="KCU71" s="516"/>
      <c r="KCV71" s="516"/>
      <c r="KCW71" s="516"/>
      <c r="KCX71" s="516"/>
      <c r="KCY71" s="516"/>
      <c r="KCZ71" s="516"/>
      <c r="KDA71" s="516"/>
      <c r="KDB71" s="516"/>
      <c r="KDC71" s="516"/>
      <c r="KDD71" s="516"/>
      <c r="KDE71" s="516"/>
      <c r="KDF71" s="516"/>
      <c r="KDG71" s="516"/>
      <c r="KDH71" s="516"/>
      <c r="KDI71" s="516"/>
      <c r="KDJ71" s="516"/>
      <c r="KDK71" s="516"/>
      <c r="KDL71" s="516"/>
      <c r="KDM71" s="516"/>
      <c r="KDN71" s="516"/>
      <c r="KDO71" s="516"/>
      <c r="KDP71" s="516"/>
      <c r="KDQ71" s="516"/>
      <c r="KDR71" s="516"/>
      <c r="KDS71" s="516"/>
      <c r="KDT71" s="516"/>
      <c r="KDU71" s="516"/>
      <c r="KDV71" s="516"/>
      <c r="KDW71" s="516"/>
      <c r="KDX71" s="516"/>
      <c r="KDY71" s="516"/>
      <c r="KDZ71" s="516"/>
      <c r="KEA71" s="516"/>
      <c r="KEB71" s="516"/>
      <c r="KEC71" s="516"/>
      <c r="KED71" s="516"/>
      <c r="KEE71" s="516"/>
      <c r="KEF71" s="516"/>
      <c r="KEG71" s="516"/>
      <c r="KEH71" s="516"/>
      <c r="KEI71" s="516"/>
      <c r="KEJ71" s="516"/>
      <c r="KEK71" s="516"/>
      <c r="KEL71" s="516"/>
      <c r="KEM71" s="516"/>
      <c r="KEN71" s="516"/>
      <c r="KEO71" s="516"/>
      <c r="KEP71" s="516"/>
      <c r="KEQ71" s="516"/>
      <c r="KER71" s="516"/>
      <c r="KES71" s="516"/>
      <c r="KET71" s="516"/>
      <c r="KEU71" s="516"/>
      <c r="KEV71" s="516"/>
      <c r="KEW71" s="516"/>
      <c r="KEX71" s="516"/>
      <c r="KEY71" s="516"/>
      <c r="KEZ71" s="516"/>
      <c r="KFA71" s="516"/>
      <c r="KFB71" s="516"/>
      <c r="KFC71" s="516"/>
      <c r="KFD71" s="516"/>
      <c r="KFE71" s="516"/>
      <c r="KFF71" s="516"/>
      <c r="KFG71" s="516"/>
      <c r="KFH71" s="516"/>
      <c r="KFI71" s="516"/>
      <c r="KFJ71" s="516"/>
      <c r="KFK71" s="516"/>
      <c r="KFL71" s="516"/>
      <c r="KFM71" s="516"/>
      <c r="KFN71" s="516"/>
      <c r="KFO71" s="516"/>
      <c r="KFP71" s="516"/>
      <c r="KFQ71" s="516"/>
      <c r="KFR71" s="516"/>
      <c r="KFS71" s="516"/>
      <c r="KFT71" s="516"/>
      <c r="KFU71" s="516"/>
      <c r="KFV71" s="516"/>
      <c r="KFW71" s="516"/>
      <c r="KFX71" s="516"/>
      <c r="KFY71" s="516"/>
      <c r="KFZ71" s="516"/>
      <c r="KGA71" s="516"/>
      <c r="KGB71" s="516"/>
      <c r="KGC71" s="516"/>
      <c r="KGD71" s="516"/>
      <c r="KGE71" s="516"/>
      <c r="KGF71" s="516"/>
      <c r="KGG71" s="516"/>
      <c r="KGH71" s="516"/>
      <c r="KGI71" s="516"/>
      <c r="KGJ71" s="516"/>
      <c r="KGK71" s="516"/>
      <c r="KGL71" s="516"/>
      <c r="KGM71" s="516"/>
      <c r="KGN71" s="516"/>
      <c r="KGO71" s="516"/>
      <c r="KGP71" s="516"/>
      <c r="KGQ71" s="516"/>
      <c r="KGR71" s="516"/>
      <c r="KGS71" s="516"/>
      <c r="KGT71" s="516"/>
      <c r="KGU71" s="516"/>
      <c r="KGV71" s="516"/>
      <c r="KGW71" s="516"/>
      <c r="KGX71" s="516"/>
      <c r="KGY71" s="516"/>
      <c r="KGZ71" s="516"/>
      <c r="KHA71" s="516"/>
      <c r="KHB71" s="516"/>
      <c r="KHC71" s="516"/>
      <c r="KHD71" s="516"/>
      <c r="KHE71" s="516"/>
      <c r="KHF71" s="516"/>
      <c r="KHG71" s="516"/>
      <c r="KHH71" s="516"/>
      <c r="KHI71" s="516"/>
      <c r="KHJ71" s="516"/>
      <c r="KHK71" s="516"/>
      <c r="KHL71" s="516"/>
      <c r="KHM71" s="516"/>
      <c r="KHN71" s="516"/>
      <c r="KHO71" s="516"/>
      <c r="KHP71" s="516"/>
      <c r="KHQ71" s="516"/>
      <c r="KHR71" s="516"/>
      <c r="KHS71" s="516"/>
      <c r="KHT71" s="516"/>
      <c r="KHU71" s="516"/>
      <c r="KHV71" s="516"/>
      <c r="KHW71" s="516"/>
      <c r="KHX71" s="516"/>
      <c r="KHY71" s="516"/>
      <c r="KHZ71" s="516"/>
      <c r="KIA71" s="516"/>
      <c r="KIB71" s="516"/>
      <c r="KIC71" s="516"/>
      <c r="KID71" s="516"/>
      <c r="KIE71" s="516"/>
      <c r="KIF71" s="516"/>
      <c r="KIG71" s="516"/>
      <c r="KIH71" s="516"/>
      <c r="KII71" s="516"/>
      <c r="KIJ71" s="516"/>
      <c r="KIK71" s="516"/>
      <c r="KIL71" s="516"/>
      <c r="KIM71" s="516"/>
      <c r="KIN71" s="516"/>
      <c r="KIO71" s="516"/>
      <c r="KIP71" s="516"/>
      <c r="KIQ71" s="516"/>
      <c r="KIR71" s="516"/>
      <c r="KIS71" s="516"/>
      <c r="KIT71" s="516"/>
      <c r="KIU71" s="516"/>
      <c r="KIV71" s="516"/>
      <c r="KIW71" s="516"/>
      <c r="KIX71" s="516"/>
      <c r="KIY71" s="516"/>
      <c r="KIZ71" s="516"/>
      <c r="KJA71" s="516"/>
      <c r="KJB71" s="516"/>
      <c r="KJC71" s="516"/>
      <c r="KJD71" s="516"/>
      <c r="KJE71" s="516"/>
      <c r="KJF71" s="516"/>
      <c r="KJG71" s="516"/>
      <c r="KJH71" s="516"/>
      <c r="KJI71" s="516"/>
      <c r="KJJ71" s="516"/>
      <c r="KJK71" s="516"/>
      <c r="KJL71" s="516"/>
      <c r="KJM71" s="516"/>
      <c r="KJN71" s="516"/>
      <c r="KJO71" s="516"/>
      <c r="KJP71" s="516"/>
      <c r="KJQ71" s="516"/>
      <c r="KJR71" s="516"/>
      <c r="KJS71" s="516"/>
      <c r="KJT71" s="516"/>
      <c r="KJU71" s="516"/>
      <c r="KJV71" s="516"/>
      <c r="KJW71" s="516"/>
      <c r="KJX71" s="516"/>
      <c r="KJY71" s="516"/>
      <c r="KJZ71" s="516"/>
      <c r="KKA71" s="516"/>
      <c r="KKB71" s="516"/>
      <c r="KKC71" s="516"/>
      <c r="KKD71" s="516"/>
      <c r="KKE71" s="516"/>
      <c r="KKF71" s="516"/>
      <c r="KKG71" s="516"/>
      <c r="KKH71" s="516"/>
      <c r="KKI71" s="516"/>
      <c r="KKJ71" s="516"/>
      <c r="KKK71" s="516"/>
      <c r="KKL71" s="516"/>
      <c r="KKM71" s="516"/>
      <c r="KKN71" s="516"/>
      <c r="KKO71" s="516"/>
      <c r="KKP71" s="516"/>
      <c r="KKQ71" s="516"/>
      <c r="KKR71" s="516"/>
      <c r="KKS71" s="516"/>
      <c r="KKT71" s="516"/>
      <c r="KKU71" s="516"/>
      <c r="KKV71" s="516"/>
      <c r="KKW71" s="516"/>
      <c r="KKX71" s="516"/>
      <c r="KKY71" s="516"/>
      <c r="KKZ71" s="516"/>
      <c r="KLA71" s="516"/>
      <c r="KLB71" s="516"/>
      <c r="KLC71" s="516"/>
      <c r="KLD71" s="516"/>
      <c r="KLE71" s="516"/>
      <c r="KLF71" s="516"/>
      <c r="KLG71" s="516"/>
      <c r="KLH71" s="516"/>
      <c r="KLI71" s="516"/>
      <c r="KLJ71" s="516"/>
      <c r="KLK71" s="516"/>
      <c r="KLL71" s="516"/>
      <c r="KLM71" s="516"/>
      <c r="KLN71" s="516"/>
      <c r="KLO71" s="516"/>
      <c r="KLP71" s="516"/>
      <c r="KLQ71" s="516"/>
      <c r="KLR71" s="516"/>
      <c r="KLS71" s="516"/>
      <c r="KLT71" s="516"/>
      <c r="KLU71" s="516"/>
      <c r="KLV71" s="516"/>
      <c r="KLW71" s="516"/>
      <c r="KLX71" s="516"/>
      <c r="KLY71" s="516"/>
      <c r="KLZ71" s="516"/>
      <c r="KMA71" s="516"/>
      <c r="KMB71" s="516"/>
      <c r="KMC71" s="516"/>
      <c r="KMD71" s="516"/>
      <c r="KME71" s="516"/>
      <c r="KMF71" s="516"/>
      <c r="KMG71" s="516"/>
      <c r="KMH71" s="516"/>
      <c r="KMI71" s="516"/>
      <c r="KMJ71" s="516"/>
      <c r="KMK71" s="516"/>
      <c r="KML71" s="516"/>
      <c r="KMM71" s="516"/>
      <c r="KMN71" s="516"/>
      <c r="KMO71" s="516"/>
      <c r="KMP71" s="516"/>
      <c r="KMQ71" s="516"/>
      <c r="KMR71" s="516"/>
      <c r="KMS71" s="516"/>
      <c r="KMT71" s="516"/>
      <c r="KMU71" s="516"/>
      <c r="KMV71" s="516"/>
      <c r="KMW71" s="516"/>
      <c r="KMX71" s="516"/>
      <c r="KMY71" s="516"/>
      <c r="KMZ71" s="516"/>
      <c r="KNA71" s="516"/>
      <c r="KNB71" s="516"/>
      <c r="KNC71" s="516"/>
      <c r="KND71" s="516"/>
      <c r="KNE71" s="516"/>
      <c r="KNF71" s="516"/>
      <c r="KNG71" s="516"/>
      <c r="KNH71" s="516"/>
      <c r="KNI71" s="516"/>
      <c r="KNJ71" s="516"/>
      <c r="KNK71" s="516"/>
      <c r="KNL71" s="516"/>
      <c r="KNM71" s="516"/>
      <c r="KNN71" s="516"/>
      <c r="KNO71" s="516"/>
      <c r="KNP71" s="516"/>
      <c r="KNQ71" s="516"/>
      <c r="KNR71" s="516"/>
      <c r="KNS71" s="516"/>
      <c r="KNT71" s="516"/>
      <c r="KNU71" s="516"/>
      <c r="KNV71" s="516"/>
      <c r="KNW71" s="516"/>
      <c r="KNX71" s="516"/>
      <c r="KNY71" s="516"/>
      <c r="KNZ71" s="516"/>
      <c r="KOA71" s="516"/>
      <c r="KOB71" s="516"/>
      <c r="KOC71" s="516"/>
      <c r="KOD71" s="516"/>
      <c r="KOE71" s="516"/>
      <c r="KOF71" s="516"/>
      <c r="KOG71" s="516"/>
      <c r="KOH71" s="516"/>
      <c r="KOI71" s="516"/>
      <c r="KOJ71" s="516"/>
      <c r="KOK71" s="516"/>
      <c r="KOL71" s="516"/>
      <c r="KOM71" s="516"/>
      <c r="KON71" s="516"/>
      <c r="KOO71" s="516"/>
      <c r="KOP71" s="516"/>
      <c r="KOQ71" s="516"/>
      <c r="KOR71" s="516"/>
      <c r="KOS71" s="516"/>
      <c r="KOT71" s="516"/>
      <c r="KOU71" s="516"/>
      <c r="KOV71" s="516"/>
      <c r="KOW71" s="516"/>
      <c r="KOX71" s="516"/>
      <c r="KOY71" s="516"/>
      <c r="KOZ71" s="516"/>
      <c r="KPA71" s="516"/>
      <c r="KPB71" s="516"/>
      <c r="KPC71" s="516"/>
      <c r="KPD71" s="516"/>
      <c r="KPE71" s="516"/>
      <c r="KPF71" s="516"/>
      <c r="KPG71" s="516"/>
      <c r="KPH71" s="516"/>
      <c r="KPI71" s="516"/>
      <c r="KPJ71" s="516"/>
      <c r="KPK71" s="516"/>
      <c r="KPL71" s="516"/>
      <c r="KPM71" s="516"/>
      <c r="KPN71" s="516"/>
      <c r="KPO71" s="516"/>
      <c r="KPP71" s="516"/>
      <c r="KPQ71" s="516"/>
      <c r="KPR71" s="516"/>
      <c r="KPS71" s="516"/>
      <c r="KPT71" s="516"/>
      <c r="KPU71" s="516"/>
      <c r="KPV71" s="516"/>
      <c r="KPW71" s="516"/>
      <c r="KPX71" s="516"/>
      <c r="KPY71" s="516"/>
      <c r="KPZ71" s="516"/>
      <c r="KQA71" s="516"/>
      <c r="KQB71" s="516"/>
      <c r="KQC71" s="516"/>
      <c r="KQD71" s="516"/>
      <c r="KQE71" s="516"/>
      <c r="KQF71" s="516"/>
      <c r="KQG71" s="516"/>
      <c r="KQH71" s="516"/>
      <c r="KQI71" s="516"/>
      <c r="KQJ71" s="516"/>
      <c r="KQK71" s="516"/>
      <c r="KQL71" s="516"/>
      <c r="KQM71" s="516"/>
      <c r="KQN71" s="516"/>
      <c r="KQO71" s="516"/>
      <c r="KQP71" s="516"/>
      <c r="KQQ71" s="516"/>
      <c r="KQR71" s="516"/>
      <c r="KQS71" s="516"/>
      <c r="KQT71" s="516"/>
      <c r="KQU71" s="516"/>
      <c r="KQV71" s="516"/>
      <c r="KQW71" s="516"/>
      <c r="KQX71" s="516"/>
      <c r="KQY71" s="516"/>
      <c r="KQZ71" s="516"/>
      <c r="KRA71" s="516"/>
      <c r="KRB71" s="516"/>
      <c r="KRC71" s="516"/>
      <c r="KRD71" s="516"/>
      <c r="KRE71" s="516"/>
      <c r="KRF71" s="516"/>
      <c r="KRG71" s="516"/>
      <c r="KRH71" s="516"/>
      <c r="KRI71" s="516"/>
      <c r="KRJ71" s="516"/>
      <c r="KRK71" s="516"/>
      <c r="KRL71" s="516"/>
      <c r="KRM71" s="516"/>
      <c r="KRN71" s="516"/>
      <c r="KRO71" s="516"/>
      <c r="KRP71" s="516"/>
      <c r="KRQ71" s="516"/>
      <c r="KRR71" s="516"/>
      <c r="KRS71" s="516"/>
      <c r="KRT71" s="516"/>
      <c r="KRU71" s="516"/>
      <c r="KRV71" s="516"/>
      <c r="KRW71" s="516"/>
      <c r="KRX71" s="516"/>
      <c r="KRY71" s="516"/>
      <c r="KRZ71" s="516"/>
      <c r="KSA71" s="516"/>
      <c r="KSB71" s="516"/>
      <c r="KSC71" s="516"/>
      <c r="KSD71" s="516"/>
      <c r="KSE71" s="516"/>
      <c r="KSF71" s="516"/>
      <c r="KSG71" s="516"/>
      <c r="KSH71" s="516"/>
      <c r="KSI71" s="516"/>
      <c r="KSJ71" s="516"/>
      <c r="KSK71" s="516"/>
      <c r="KSL71" s="516"/>
      <c r="KSM71" s="516"/>
      <c r="KSN71" s="516"/>
      <c r="KSO71" s="516"/>
      <c r="KSP71" s="516"/>
      <c r="KSQ71" s="516"/>
      <c r="KSR71" s="516"/>
      <c r="KSS71" s="516"/>
      <c r="KST71" s="516"/>
      <c r="KSU71" s="516"/>
      <c r="KSV71" s="516"/>
      <c r="KSW71" s="516"/>
      <c r="KSX71" s="516"/>
      <c r="KSY71" s="516"/>
      <c r="KSZ71" s="516"/>
      <c r="KTA71" s="516"/>
      <c r="KTB71" s="516"/>
      <c r="KTC71" s="516"/>
      <c r="KTD71" s="516"/>
      <c r="KTE71" s="516"/>
      <c r="KTF71" s="516"/>
      <c r="KTG71" s="516"/>
      <c r="KTH71" s="516"/>
      <c r="KTI71" s="516"/>
      <c r="KTJ71" s="516"/>
      <c r="KTK71" s="516"/>
      <c r="KTL71" s="516"/>
      <c r="KTM71" s="516"/>
      <c r="KTN71" s="516"/>
      <c r="KTO71" s="516"/>
      <c r="KTP71" s="516"/>
      <c r="KTQ71" s="516"/>
      <c r="KTR71" s="516"/>
      <c r="KTS71" s="516"/>
      <c r="KTT71" s="516"/>
      <c r="KTU71" s="516"/>
      <c r="KTV71" s="516"/>
      <c r="KTW71" s="516"/>
      <c r="KTX71" s="516"/>
      <c r="KTY71" s="516"/>
      <c r="KTZ71" s="516"/>
      <c r="KUA71" s="516"/>
      <c r="KUB71" s="516"/>
      <c r="KUC71" s="516"/>
      <c r="KUD71" s="516"/>
      <c r="KUE71" s="516"/>
      <c r="KUF71" s="516"/>
      <c r="KUG71" s="516"/>
      <c r="KUH71" s="516"/>
      <c r="KUI71" s="516"/>
      <c r="KUJ71" s="516"/>
      <c r="KUK71" s="516"/>
      <c r="KUL71" s="516"/>
      <c r="KUM71" s="516"/>
      <c r="KUN71" s="516"/>
      <c r="KUO71" s="516"/>
      <c r="KUP71" s="516"/>
      <c r="KUQ71" s="516"/>
      <c r="KUR71" s="516"/>
      <c r="KUS71" s="516"/>
      <c r="KUT71" s="516"/>
      <c r="KUU71" s="516"/>
      <c r="KUV71" s="516"/>
      <c r="KUW71" s="516"/>
      <c r="KUX71" s="516"/>
      <c r="KUY71" s="516"/>
      <c r="KUZ71" s="516"/>
      <c r="KVA71" s="516"/>
      <c r="KVB71" s="516"/>
      <c r="KVC71" s="516"/>
      <c r="KVD71" s="516"/>
      <c r="KVE71" s="516"/>
      <c r="KVF71" s="516"/>
      <c r="KVG71" s="516"/>
      <c r="KVH71" s="516"/>
      <c r="KVI71" s="516"/>
      <c r="KVJ71" s="516"/>
      <c r="KVK71" s="516"/>
      <c r="KVL71" s="516"/>
      <c r="KVM71" s="516"/>
      <c r="KVN71" s="516"/>
      <c r="KVO71" s="516"/>
      <c r="KVP71" s="516"/>
      <c r="KVQ71" s="516"/>
      <c r="KVR71" s="516"/>
      <c r="KVS71" s="516"/>
      <c r="KVT71" s="516"/>
      <c r="KVU71" s="516"/>
      <c r="KVV71" s="516"/>
      <c r="KVW71" s="516"/>
      <c r="KVX71" s="516"/>
      <c r="KVY71" s="516"/>
      <c r="KVZ71" s="516"/>
      <c r="KWA71" s="516"/>
      <c r="KWB71" s="516"/>
      <c r="KWC71" s="516"/>
      <c r="KWD71" s="516"/>
      <c r="KWE71" s="516"/>
      <c r="KWF71" s="516"/>
      <c r="KWG71" s="516"/>
      <c r="KWH71" s="516"/>
      <c r="KWI71" s="516"/>
      <c r="KWJ71" s="516"/>
      <c r="KWK71" s="516"/>
      <c r="KWL71" s="516"/>
      <c r="KWM71" s="516"/>
      <c r="KWN71" s="516"/>
      <c r="KWO71" s="516"/>
      <c r="KWP71" s="516"/>
      <c r="KWQ71" s="516"/>
      <c r="KWR71" s="516"/>
      <c r="KWS71" s="516"/>
      <c r="KWT71" s="516"/>
      <c r="KWU71" s="516"/>
      <c r="KWV71" s="516"/>
      <c r="KWW71" s="516"/>
      <c r="KWX71" s="516"/>
      <c r="KWY71" s="516"/>
      <c r="KWZ71" s="516"/>
      <c r="KXA71" s="516"/>
      <c r="KXB71" s="516"/>
      <c r="KXC71" s="516"/>
      <c r="KXD71" s="516"/>
      <c r="KXE71" s="516"/>
      <c r="KXF71" s="516"/>
      <c r="KXG71" s="516"/>
      <c r="KXH71" s="516"/>
      <c r="KXI71" s="516"/>
      <c r="KXJ71" s="516"/>
      <c r="KXK71" s="516"/>
      <c r="KXL71" s="516"/>
      <c r="KXM71" s="516"/>
      <c r="KXN71" s="516"/>
      <c r="KXO71" s="516"/>
      <c r="KXP71" s="516"/>
      <c r="KXQ71" s="516"/>
      <c r="KXR71" s="516"/>
      <c r="KXS71" s="516"/>
      <c r="KXT71" s="516"/>
      <c r="KXU71" s="516"/>
      <c r="KXV71" s="516"/>
      <c r="KXW71" s="516"/>
      <c r="KXX71" s="516"/>
      <c r="KXY71" s="516"/>
      <c r="KXZ71" s="516"/>
      <c r="KYA71" s="516"/>
      <c r="KYB71" s="516"/>
      <c r="KYC71" s="516"/>
      <c r="KYD71" s="516"/>
      <c r="KYE71" s="516"/>
      <c r="KYF71" s="516"/>
      <c r="KYG71" s="516"/>
      <c r="KYH71" s="516"/>
      <c r="KYI71" s="516"/>
      <c r="KYJ71" s="516"/>
      <c r="KYK71" s="516"/>
      <c r="KYL71" s="516"/>
      <c r="KYM71" s="516"/>
      <c r="KYN71" s="516"/>
      <c r="KYO71" s="516"/>
      <c r="KYP71" s="516"/>
      <c r="KYQ71" s="516"/>
      <c r="KYR71" s="516"/>
      <c r="KYS71" s="516"/>
      <c r="KYT71" s="516"/>
      <c r="KYU71" s="516"/>
      <c r="KYV71" s="516"/>
      <c r="KYW71" s="516"/>
      <c r="KYX71" s="516"/>
      <c r="KYY71" s="516"/>
      <c r="KYZ71" s="516"/>
      <c r="KZA71" s="516"/>
      <c r="KZB71" s="516"/>
      <c r="KZC71" s="516"/>
      <c r="KZD71" s="516"/>
      <c r="KZE71" s="516"/>
      <c r="KZF71" s="516"/>
      <c r="KZG71" s="516"/>
      <c r="KZH71" s="516"/>
      <c r="KZI71" s="516"/>
      <c r="KZJ71" s="516"/>
      <c r="KZK71" s="516"/>
      <c r="KZL71" s="516"/>
      <c r="KZM71" s="516"/>
      <c r="KZN71" s="516"/>
      <c r="KZO71" s="516"/>
      <c r="KZP71" s="516"/>
      <c r="KZQ71" s="516"/>
      <c r="KZR71" s="516"/>
      <c r="KZS71" s="516"/>
      <c r="KZT71" s="516"/>
      <c r="KZU71" s="516"/>
      <c r="KZV71" s="516"/>
      <c r="KZW71" s="516"/>
      <c r="KZX71" s="516"/>
      <c r="KZY71" s="516"/>
      <c r="KZZ71" s="516"/>
      <c r="LAA71" s="516"/>
      <c r="LAB71" s="516"/>
      <c r="LAC71" s="516"/>
      <c r="LAD71" s="516"/>
      <c r="LAE71" s="516"/>
      <c r="LAF71" s="516"/>
      <c r="LAG71" s="516"/>
      <c r="LAH71" s="516"/>
      <c r="LAI71" s="516"/>
      <c r="LAJ71" s="516"/>
      <c r="LAK71" s="516"/>
      <c r="LAL71" s="516"/>
      <c r="LAM71" s="516"/>
      <c r="LAN71" s="516"/>
      <c r="LAO71" s="516"/>
      <c r="LAP71" s="516"/>
      <c r="LAQ71" s="516"/>
      <c r="LAR71" s="516"/>
      <c r="LAS71" s="516"/>
      <c r="LAT71" s="516"/>
      <c r="LAU71" s="516"/>
      <c r="LAV71" s="516"/>
      <c r="LAW71" s="516"/>
      <c r="LAX71" s="516"/>
      <c r="LAY71" s="516"/>
      <c r="LAZ71" s="516"/>
      <c r="LBA71" s="516"/>
      <c r="LBB71" s="516"/>
      <c r="LBC71" s="516"/>
      <c r="LBD71" s="516"/>
      <c r="LBE71" s="516"/>
      <c r="LBF71" s="516"/>
      <c r="LBG71" s="516"/>
      <c r="LBH71" s="516"/>
      <c r="LBI71" s="516"/>
      <c r="LBJ71" s="516"/>
      <c r="LBK71" s="516"/>
      <c r="LBL71" s="516"/>
      <c r="LBM71" s="516"/>
      <c r="LBN71" s="516"/>
      <c r="LBO71" s="516"/>
      <c r="LBP71" s="516"/>
      <c r="LBQ71" s="516"/>
      <c r="LBR71" s="516"/>
      <c r="LBS71" s="516"/>
      <c r="LBT71" s="516"/>
      <c r="LBU71" s="516"/>
      <c r="LBV71" s="516"/>
      <c r="LBW71" s="516"/>
      <c r="LBX71" s="516"/>
      <c r="LBY71" s="516"/>
      <c r="LBZ71" s="516"/>
      <c r="LCA71" s="516"/>
      <c r="LCB71" s="516"/>
      <c r="LCC71" s="516"/>
      <c r="LCD71" s="516"/>
      <c r="LCE71" s="516"/>
      <c r="LCF71" s="516"/>
      <c r="LCG71" s="516"/>
      <c r="LCH71" s="516"/>
      <c r="LCI71" s="516"/>
      <c r="LCJ71" s="516"/>
      <c r="LCK71" s="516"/>
      <c r="LCL71" s="516"/>
      <c r="LCM71" s="516"/>
      <c r="LCN71" s="516"/>
      <c r="LCO71" s="516"/>
      <c r="LCP71" s="516"/>
      <c r="LCQ71" s="516"/>
      <c r="LCR71" s="516"/>
      <c r="LCS71" s="516"/>
      <c r="LCT71" s="516"/>
      <c r="LCU71" s="516"/>
      <c r="LCV71" s="516"/>
      <c r="LCW71" s="516"/>
      <c r="LCX71" s="516"/>
      <c r="LCY71" s="516"/>
      <c r="LCZ71" s="516"/>
      <c r="LDA71" s="516"/>
      <c r="LDB71" s="516"/>
      <c r="LDC71" s="516"/>
      <c r="LDD71" s="516"/>
      <c r="LDE71" s="516"/>
      <c r="LDF71" s="516"/>
      <c r="LDG71" s="516"/>
      <c r="LDH71" s="516"/>
      <c r="LDI71" s="516"/>
      <c r="LDJ71" s="516"/>
      <c r="LDK71" s="516"/>
      <c r="LDL71" s="516"/>
      <c r="LDM71" s="516"/>
      <c r="LDN71" s="516"/>
      <c r="LDO71" s="516"/>
      <c r="LDP71" s="516"/>
      <c r="LDQ71" s="516"/>
      <c r="LDR71" s="516"/>
      <c r="LDS71" s="516"/>
      <c r="LDT71" s="516"/>
      <c r="LDU71" s="516"/>
      <c r="LDV71" s="516"/>
      <c r="LDW71" s="516"/>
      <c r="LDX71" s="516"/>
      <c r="LDY71" s="516"/>
      <c r="LDZ71" s="516"/>
      <c r="LEA71" s="516"/>
      <c r="LEB71" s="516"/>
      <c r="LEC71" s="516"/>
      <c r="LED71" s="516"/>
      <c r="LEE71" s="516"/>
      <c r="LEF71" s="516"/>
      <c r="LEG71" s="516"/>
      <c r="LEH71" s="516"/>
      <c r="LEI71" s="516"/>
      <c r="LEJ71" s="516"/>
      <c r="LEK71" s="516"/>
      <c r="LEL71" s="516"/>
      <c r="LEM71" s="516"/>
      <c r="LEN71" s="516"/>
      <c r="LEO71" s="516"/>
      <c r="LEP71" s="516"/>
      <c r="LEQ71" s="516"/>
      <c r="LER71" s="516"/>
      <c r="LES71" s="516"/>
      <c r="LET71" s="516"/>
      <c r="LEU71" s="516"/>
      <c r="LEV71" s="516"/>
      <c r="LEW71" s="516"/>
      <c r="LEX71" s="516"/>
      <c r="LEY71" s="516"/>
      <c r="LEZ71" s="516"/>
      <c r="LFA71" s="516"/>
      <c r="LFB71" s="516"/>
      <c r="LFC71" s="516"/>
      <c r="LFD71" s="516"/>
      <c r="LFE71" s="516"/>
      <c r="LFF71" s="516"/>
      <c r="LFG71" s="516"/>
      <c r="LFH71" s="516"/>
      <c r="LFI71" s="516"/>
      <c r="LFJ71" s="516"/>
      <c r="LFK71" s="516"/>
      <c r="LFL71" s="516"/>
      <c r="LFM71" s="516"/>
      <c r="LFN71" s="516"/>
      <c r="LFO71" s="516"/>
      <c r="LFP71" s="516"/>
      <c r="LFQ71" s="516"/>
      <c r="LFR71" s="516"/>
      <c r="LFS71" s="516"/>
      <c r="LFT71" s="516"/>
      <c r="LFU71" s="516"/>
      <c r="LFV71" s="516"/>
      <c r="LFW71" s="516"/>
      <c r="LFX71" s="516"/>
      <c r="LFY71" s="516"/>
      <c r="LFZ71" s="516"/>
      <c r="LGA71" s="516"/>
      <c r="LGB71" s="516"/>
      <c r="LGC71" s="516"/>
      <c r="LGD71" s="516"/>
      <c r="LGE71" s="516"/>
      <c r="LGF71" s="516"/>
      <c r="LGG71" s="516"/>
      <c r="LGH71" s="516"/>
      <c r="LGI71" s="516"/>
      <c r="LGJ71" s="516"/>
      <c r="LGK71" s="516"/>
      <c r="LGL71" s="516"/>
      <c r="LGM71" s="516"/>
      <c r="LGN71" s="516"/>
      <c r="LGO71" s="516"/>
      <c r="LGP71" s="516"/>
      <c r="LGQ71" s="516"/>
      <c r="LGR71" s="516"/>
      <c r="LGS71" s="516"/>
      <c r="LGT71" s="516"/>
      <c r="LGU71" s="516"/>
      <c r="LGV71" s="516"/>
      <c r="LGW71" s="516"/>
      <c r="LGX71" s="516"/>
      <c r="LGY71" s="516"/>
      <c r="LGZ71" s="516"/>
      <c r="LHA71" s="516"/>
      <c r="LHB71" s="516"/>
      <c r="LHC71" s="516"/>
      <c r="LHD71" s="516"/>
      <c r="LHE71" s="516"/>
      <c r="LHF71" s="516"/>
      <c r="LHG71" s="516"/>
      <c r="LHH71" s="516"/>
      <c r="LHI71" s="516"/>
      <c r="LHJ71" s="516"/>
      <c r="LHK71" s="516"/>
      <c r="LHL71" s="516"/>
      <c r="LHM71" s="516"/>
      <c r="LHN71" s="516"/>
      <c r="LHO71" s="516"/>
      <c r="LHP71" s="516"/>
      <c r="LHQ71" s="516"/>
      <c r="LHR71" s="516"/>
      <c r="LHS71" s="516"/>
      <c r="LHT71" s="516"/>
      <c r="LHU71" s="516"/>
      <c r="LHV71" s="516"/>
      <c r="LHW71" s="516"/>
      <c r="LHX71" s="516"/>
      <c r="LHY71" s="516"/>
      <c r="LHZ71" s="516"/>
      <c r="LIA71" s="516"/>
      <c r="LIB71" s="516"/>
      <c r="LIC71" s="516"/>
      <c r="LID71" s="516"/>
      <c r="LIE71" s="516"/>
      <c r="LIF71" s="516"/>
      <c r="LIG71" s="516"/>
      <c r="LIH71" s="516"/>
      <c r="LII71" s="516"/>
      <c r="LIJ71" s="516"/>
      <c r="LIK71" s="516"/>
      <c r="LIL71" s="516"/>
      <c r="LIM71" s="516"/>
      <c r="LIN71" s="516"/>
      <c r="LIO71" s="516"/>
      <c r="LIP71" s="516"/>
      <c r="LIQ71" s="516"/>
      <c r="LIR71" s="516"/>
      <c r="LIS71" s="516"/>
      <c r="LIT71" s="516"/>
      <c r="LIU71" s="516"/>
      <c r="LIV71" s="516"/>
      <c r="LIW71" s="516"/>
      <c r="LIX71" s="516"/>
      <c r="LIY71" s="516"/>
      <c r="LIZ71" s="516"/>
      <c r="LJA71" s="516"/>
      <c r="LJB71" s="516"/>
      <c r="LJC71" s="516"/>
      <c r="LJD71" s="516"/>
      <c r="LJE71" s="516"/>
      <c r="LJF71" s="516"/>
      <c r="LJG71" s="516"/>
      <c r="LJH71" s="516"/>
      <c r="LJI71" s="516"/>
      <c r="LJJ71" s="516"/>
      <c r="LJK71" s="516"/>
      <c r="LJL71" s="516"/>
      <c r="LJM71" s="516"/>
      <c r="LJN71" s="516"/>
      <c r="LJO71" s="516"/>
      <c r="LJP71" s="516"/>
      <c r="LJQ71" s="516"/>
      <c r="LJR71" s="516"/>
      <c r="LJS71" s="516"/>
      <c r="LJT71" s="516"/>
      <c r="LJU71" s="516"/>
      <c r="LJV71" s="516"/>
      <c r="LJW71" s="516"/>
      <c r="LJX71" s="516"/>
      <c r="LJY71" s="516"/>
      <c r="LJZ71" s="516"/>
      <c r="LKA71" s="516"/>
      <c r="LKB71" s="516"/>
      <c r="LKC71" s="516"/>
      <c r="LKD71" s="516"/>
      <c r="LKE71" s="516"/>
      <c r="LKF71" s="516"/>
      <c r="LKG71" s="516"/>
      <c r="LKH71" s="516"/>
      <c r="LKI71" s="516"/>
      <c r="LKJ71" s="516"/>
      <c r="LKK71" s="516"/>
      <c r="LKL71" s="516"/>
      <c r="LKM71" s="516"/>
      <c r="LKN71" s="516"/>
      <c r="LKO71" s="516"/>
      <c r="LKP71" s="516"/>
      <c r="LKQ71" s="516"/>
      <c r="LKR71" s="516"/>
      <c r="LKS71" s="516"/>
      <c r="LKT71" s="516"/>
      <c r="LKU71" s="516"/>
      <c r="LKV71" s="516"/>
      <c r="LKW71" s="516"/>
      <c r="LKX71" s="516"/>
      <c r="LKY71" s="516"/>
      <c r="LKZ71" s="516"/>
      <c r="LLA71" s="516"/>
      <c r="LLB71" s="516"/>
      <c r="LLC71" s="516"/>
      <c r="LLD71" s="516"/>
      <c r="LLE71" s="516"/>
      <c r="LLF71" s="516"/>
      <c r="LLG71" s="516"/>
      <c r="LLH71" s="516"/>
      <c r="LLI71" s="516"/>
      <c r="LLJ71" s="516"/>
      <c r="LLK71" s="516"/>
      <c r="LLL71" s="516"/>
      <c r="LLM71" s="516"/>
      <c r="LLN71" s="516"/>
      <c r="LLO71" s="516"/>
      <c r="LLP71" s="516"/>
      <c r="LLQ71" s="516"/>
      <c r="LLR71" s="516"/>
      <c r="LLS71" s="516"/>
      <c r="LLT71" s="516"/>
      <c r="LLU71" s="516"/>
      <c r="LLV71" s="516"/>
      <c r="LLW71" s="516"/>
      <c r="LLX71" s="516"/>
      <c r="LLY71" s="516"/>
      <c r="LLZ71" s="516"/>
      <c r="LMA71" s="516"/>
      <c r="LMB71" s="516"/>
      <c r="LMC71" s="516"/>
      <c r="LMD71" s="516"/>
      <c r="LME71" s="516"/>
      <c r="LMF71" s="516"/>
      <c r="LMG71" s="516"/>
      <c r="LMH71" s="516"/>
      <c r="LMI71" s="516"/>
      <c r="LMJ71" s="516"/>
      <c r="LMK71" s="516"/>
      <c r="LML71" s="516"/>
      <c r="LMM71" s="516"/>
      <c r="LMN71" s="516"/>
      <c r="LMO71" s="516"/>
      <c r="LMP71" s="516"/>
      <c r="LMQ71" s="516"/>
      <c r="LMR71" s="516"/>
      <c r="LMS71" s="516"/>
      <c r="LMT71" s="516"/>
      <c r="LMU71" s="516"/>
      <c r="LMV71" s="516"/>
      <c r="LMW71" s="516"/>
      <c r="LMX71" s="516"/>
      <c r="LMY71" s="516"/>
      <c r="LMZ71" s="516"/>
      <c r="LNA71" s="516"/>
      <c r="LNB71" s="516"/>
      <c r="LNC71" s="516"/>
      <c r="LND71" s="516"/>
      <c r="LNE71" s="516"/>
      <c r="LNF71" s="516"/>
      <c r="LNG71" s="516"/>
      <c r="LNH71" s="516"/>
      <c r="LNI71" s="516"/>
      <c r="LNJ71" s="516"/>
      <c r="LNK71" s="516"/>
      <c r="LNL71" s="516"/>
      <c r="LNM71" s="516"/>
      <c r="LNN71" s="516"/>
      <c r="LNO71" s="516"/>
      <c r="LNP71" s="516"/>
      <c r="LNQ71" s="516"/>
      <c r="LNR71" s="516"/>
      <c r="LNS71" s="516"/>
      <c r="LNT71" s="516"/>
      <c r="LNU71" s="516"/>
      <c r="LNV71" s="516"/>
      <c r="LNW71" s="516"/>
      <c r="LNX71" s="516"/>
      <c r="LNY71" s="516"/>
      <c r="LNZ71" s="516"/>
      <c r="LOA71" s="516"/>
      <c r="LOB71" s="516"/>
      <c r="LOC71" s="516"/>
      <c r="LOD71" s="516"/>
      <c r="LOE71" s="516"/>
      <c r="LOF71" s="516"/>
      <c r="LOG71" s="516"/>
      <c r="LOH71" s="516"/>
      <c r="LOI71" s="516"/>
      <c r="LOJ71" s="516"/>
      <c r="LOK71" s="516"/>
      <c r="LOL71" s="516"/>
      <c r="LOM71" s="516"/>
      <c r="LON71" s="516"/>
      <c r="LOO71" s="516"/>
      <c r="LOP71" s="516"/>
      <c r="LOQ71" s="516"/>
      <c r="LOR71" s="516"/>
      <c r="LOS71" s="516"/>
      <c r="LOT71" s="516"/>
      <c r="LOU71" s="516"/>
      <c r="LOV71" s="516"/>
      <c r="LOW71" s="516"/>
      <c r="LOX71" s="516"/>
      <c r="LOY71" s="516"/>
      <c r="LOZ71" s="516"/>
      <c r="LPA71" s="516"/>
      <c r="LPB71" s="516"/>
      <c r="LPC71" s="516"/>
      <c r="LPD71" s="516"/>
      <c r="LPE71" s="516"/>
      <c r="LPF71" s="516"/>
      <c r="LPG71" s="516"/>
      <c r="LPH71" s="516"/>
      <c r="LPI71" s="516"/>
      <c r="LPJ71" s="516"/>
      <c r="LPK71" s="516"/>
      <c r="LPL71" s="516"/>
      <c r="LPM71" s="516"/>
      <c r="LPN71" s="516"/>
      <c r="LPO71" s="516"/>
      <c r="LPP71" s="516"/>
      <c r="LPQ71" s="516"/>
      <c r="LPR71" s="516"/>
      <c r="LPS71" s="516"/>
      <c r="LPT71" s="516"/>
      <c r="LPU71" s="516"/>
      <c r="LPV71" s="516"/>
      <c r="LPW71" s="516"/>
      <c r="LPX71" s="516"/>
      <c r="LPY71" s="516"/>
      <c r="LPZ71" s="516"/>
      <c r="LQA71" s="516"/>
      <c r="LQB71" s="516"/>
      <c r="LQC71" s="516"/>
      <c r="LQD71" s="516"/>
      <c r="LQE71" s="516"/>
      <c r="LQF71" s="516"/>
      <c r="LQG71" s="516"/>
      <c r="LQH71" s="516"/>
      <c r="LQI71" s="516"/>
      <c r="LQJ71" s="516"/>
      <c r="LQK71" s="516"/>
      <c r="LQL71" s="516"/>
      <c r="LQM71" s="516"/>
      <c r="LQN71" s="516"/>
      <c r="LQO71" s="516"/>
      <c r="LQP71" s="516"/>
      <c r="LQQ71" s="516"/>
      <c r="LQR71" s="516"/>
      <c r="LQS71" s="516"/>
      <c r="LQT71" s="516"/>
      <c r="LQU71" s="516"/>
      <c r="LQV71" s="516"/>
      <c r="LQW71" s="516"/>
      <c r="LQX71" s="516"/>
      <c r="LQY71" s="516"/>
      <c r="LQZ71" s="516"/>
      <c r="LRA71" s="516"/>
      <c r="LRB71" s="516"/>
      <c r="LRC71" s="516"/>
      <c r="LRD71" s="516"/>
      <c r="LRE71" s="516"/>
      <c r="LRF71" s="516"/>
      <c r="LRG71" s="516"/>
      <c r="LRH71" s="516"/>
      <c r="LRI71" s="516"/>
      <c r="LRJ71" s="516"/>
      <c r="LRK71" s="516"/>
      <c r="LRL71" s="516"/>
      <c r="LRM71" s="516"/>
      <c r="LRN71" s="516"/>
      <c r="LRO71" s="516"/>
      <c r="LRP71" s="516"/>
      <c r="LRQ71" s="516"/>
      <c r="LRR71" s="516"/>
      <c r="LRS71" s="516"/>
      <c r="LRT71" s="516"/>
      <c r="LRU71" s="516"/>
      <c r="LRV71" s="516"/>
      <c r="LRW71" s="516"/>
      <c r="LRX71" s="516"/>
      <c r="LRY71" s="516"/>
      <c r="LRZ71" s="516"/>
      <c r="LSA71" s="516"/>
      <c r="LSB71" s="516"/>
      <c r="LSC71" s="516"/>
      <c r="LSD71" s="516"/>
      <c r="LSE71" s="516"/>
      <c r="LSF71" s="516"/>
      <c r="LSG71" s="516"/>
      <c r="LSH71" s="516"/>
      <c r="LSI71" s="516"/>
      <c r="LSJ71" s="516"/>
      <c r="LSK71" s="516"/>
      <c r="LSL71" s="516"/>
      <c r="LSM71" s="516"/>
      <c r="LSN71" s="516"/>
      <c r="LSO71" s="516"/>
      <c r="LSP71" s="516"/>
      <c r="LSQ71" s="516"/>
      <c r="LSR71" s="516"/>
      <c r="LSS71" s="516"/>
      <c r="LST71" s="516"/>
      <c r="LSU71" s="516"/>
      <c r="LSV71" s="516"/>
      <c r="LSW71" s="516"/>
      <c r="LSX71" s="516"/>
      <c r="LSY71" s="516"/>
      <c r="LSZ71" s="516"/>
      <c r="LTA71" s="516"/>
      <c r="LTB71" s="516"/>
      <c r="LTC71" s="516"/>
      <c r="LTD71" s="516"/>
      <c r="LTE71" s="516"/>
      <c r="LTF71" s="516"/>
      <c r="LTG71" s="516"/>
      <c r="LTH71" s="516"/>
      <c r="LTI71" s="516"/>
      <c r="LTJ71" s="516"/>
      <c r="LTK71" s="516"/>
      <c r="LTL71" s="516"/>
      <c r="LTM71" s="516"/>
      <c r="LTN71" s="516"/>
      <c r="LTO71" s="516"/>
      <c r="LTP71" s="516"/>
      <c r="LTQ71" s="516"/>
      <c r="LTR71" s="516"/>
      <c r="LTS71" s="516"/>
      <c r="LTT71" s="516"/>
      <c r="LTU71" s="516"/>
      <c r="LTV71" s="516"/>
      <c r="LTW71" s="516"/>
      <c r="LTX71" s="516"/>
      <c r="LTY71" s="516"/>
      <c r="LTZ71" s="516"/>
      <c r="LUA71" s="516"/>
      <c r="LUB71" s="516"/>
      <c r="LUC71" s="516"/>
      <c r="LUD71" s="516"/>
      <c r="LUE71" s="516"/>
      <c r="LUF71" s="516"/>
      <c r="LUG71" s="516"/>
      <c r="LUH71" s="516"/>
      <c r="LUI71" s="516"/>
      <c r="LUJ71" s="516"/>
      <c r="LUK71" s="516"/>
      <c r="LUL71" s="516"/>
      <c r="LUM71" s="516"/>
      <c r="LUN71" s="516"/>
      <c r="LUO71" s="516"/>
      <c r="LUP71" s="516"/>
      <c r="LUQ71" s="516"/>
      <c r="LUR71" s="516"/>
      <c r="LUS71" s="516"/>
      <c r="LUT71" s="516"/>
      <c r="LUU71" s="516"/>
      <c r="LUV71" s="516"/>
      <c r="LUW71" s="516"/>
      <c r="LUX71" s="516"/>
      <c r="LUY71" s="516"/>
      <c r="LUZ71" s="516"/>
      <c r="LVA71" s="516"/>
      <c r="LVB71" s="516"/>
      <c r="LVC71" s="516"/>
      <c r="LVD71" s="516"/>
      <c r="LVE71" s="516"/>
      <c r="LVF71" s="516"/>
      <c r="LVG71" s="516"/>
      <c r="LVH71" s="516"/>
      <c r="LVI71" s="516"/>
      <c r="LVJ71" s="516"/>
      <c r="LVK71" s="516"/>
      <c r="LVL71" s="516"/>
      <c r="LVM71" s="516"/>
      <c r="LVN71" s="516"/>
      <c r="LVO71" s="516"/>
      <c r="LVP71" s="516"/>
      <c r="LVQ71" s="516"/>
      <c r="LVR71" s="516"/>
      <c r="LVS71" s="516"/>
      <c r="LVT71" s="516"/>
      <c r="LVU71" s="516"/>
      <c r="LVV71" s="516"/>
      <c r="LVW71" s="516"/>
      <c r="LVX71" s="516"/>
      <c r="LVY71" s="516"/>
      <c r="LVZ71" s="516"/>
      <c r="LWA71" s="516"/>
      <c r="LWB71" s="516"/>
      <c r="LWC71" s="516"/>
      <c r="LWD71" s="516"/>
      <c r="LWE71" s="516"/>
      <c r="LWF71" s="516"/>
      <c r="LWG71" s="516"/>
      <c r="LWH71" s="516"/>
      <c r="LWI71" s="516"/>
      <c r="LWJ71" s="516"/>
      <c r="LWK71" s="516"/>
      <c r="LWL71" s="516"/>
      <c r="LWM71" s="516"/>
      <c r="LWN71" s="516"/>
      <c r="LWO71" s="516"/>
      <c r="LWP71" s="516"/>
      <c r="LWQ71" s="516"/>
      <c r="LWR71" s="516"/>
      <c r="LWS71" s="516"/>
      <c r="LWT71" s="516"/>
      <c r="LWU71" s="516"/>
      <c r="LWV71" s="516"/>
      <c r="LWW71" s="516"/>
      <c r="LWX71" s="516"/>
      <c r="LWY71" s="516"/>
      <c r="LWZ71" s="516"/>
      <c r="LXA71" s="516"/>
      <c r="LXB71" s="516"/>
      <c r="LXC71" s="516"/>
      <c r="LXD71" s="516"/>
      <c r="LXE71" s="516"/>
      <c r="LXF71" s="516"/>
      <c r="LXG71" s="516"/>
      <c r="LXH71" s="516"/>
      <c r="LXI71" s="516"/>
      <c r="LXJ71" s="516"/>
      <c r="LXK71" s="516"/>
      <c r="LXL71" s="516"/>
      <c r="LXM71" s="516"/>
      <c r="LXN71" s="516"/>
      <c r="LXO71" s="516"/>
      <c r="LXP71" s="516"/>
      <c r="LXQ71" s="516"/>
      <c r="LXR71" s="516"/>
      <c r="LXS71" s="516"/>
      <c r="LXT71" s="516"/>
      <c r="LXU71" s="516"/>
      <c r="LXV71" s="516"/>
      <c r="LXW71" s="516"/>
      <c r="LXX71" s="516"/>
      <c r="LXY71" s="516"/>
      <c r="LXZ71" s="516"/>
      <c r="LYA71" s="516"/>
      <c r="LYB71" s="516"/>
      <c r="LYC71" s="516"/>
      <c r="LYD71" s="516"/>
      <c r="LYE71" s="516"/>
      <c r="LYF71" s="516"/>
      <c r="LYG71" s="516"/>
      <c r="LYH71" s="516"/>
      <c r="LYI71" s="516"/>
      <c r="LYJ71" s="516"/>
      <c r="LYK71" s="516"/>
      <c r="LYL71" s="516"/>
      <c r="LYM71" s="516"/>
      <c r="LYN71" s="516"/>
      <c r="LYO71" s="516"/>
      <c r="LYP71" s="516"/>
      <c r="LYQ71" s="516"/>
      <c r="LYR71" s="516"/>
      <c r="LYS71" s="516"/>
      <c r="LYT71" s="516"/>
      <c r="LYU71" s="516"/>
      <c r="LYV71" s="516"/>
      <c r="LYW71" s="516"/>
      <c r="LYX71" s="516"/>
      <c r="LYY71" s="516"/>
      <c r="LYZ71" s="516"/>
      <c r="LZA71" s="516"/>
      <c r="LZB71" s="516"/>
      <c r="LZC71" s="516"/>
      <c r="LZD71" s="516"/>
      <c r="LZE71" s="516"/>
      <c r="LZF71" s="516"/>
      <c r="LZG71" s="516"/>
      <c r="LZH71" s="516"/>
      <c r="LZI71" s="516"/>
      <c r="LZJ71" s="516"/>
      <c r="LZK71" s="516"/>
      <c r="LZL71" s="516"/>
      <c r="LZM71" s="516"/>
      <c r="LZN71" s="516"/>
      <c r="LZO71" s="516"/>
      <c r="LZP71" s="516"/>
      <c r="LZQ71" s="516"/>
      <c r="LZR71" s="516"/>
      <c r="LZS71" s="516"/>
      <c r="LZT71" s="516"/>
      <c r="LZU71" s="516"/>
      <c r="LZV71" s="516"/>
      <c r="LZW71" s="516"/>
      <c r="LZX71" s="516"/>
      <c r="LZY71" s="516"/>
      <c r="LZZ71" s="516"/>
      <c r="MAA71" s="516"/>
      <c r="MAB71" s="516"/>
      <c r="MAC71" s="516"/>
      <c r="MAD71" s="516"/>
      <c r="MAE71" s="516"/>
      <c r="MAF71" s="516"/>
      <c r="MAG71" s="516"/>
      <c r="MAH71" s="516"/>
      <c r="MAI71" s="516"/>
      <c r="MAJ71" s="516"/>
      <c r="MAK71" s="516"/>
      <c r="MAL71" s="516"/>
      <c r="MAM71" s="516"/>
      <c r="MAN71" s="516"/>
      <c r="MAO71" s="516"/>
      <c r="MAP71" s="516"/>
      <c r="MAQ71" s="516"/>
      <c r="MAR71" s="516"/>
      <c r="MAS71" s="516"/>
      <c r="MAT71" s="516"/>
      <c r="MAU71" s="516"/>
      <c r="MAV71" s="516"/>
      <c r="MAW71" s="516"/>
      <c r="MAX71" s="516"/>
      <c r="MAY71" s="516"/>
      <c r="MAZ71" s="516"/>
      <c r="MBA71" s="516"/>
      <c r="MBB71" s="516"/>
      <c r="MBC71" s="516"/>
      <c r="MBD71" s="516"/>
      <c r="MBE71" s="516"/>
      <c r="MBF71" s="516"/>
      <c r="MBG71" s="516"/>
      <c r="MBH71" s="516"/>
      <c r="MBI71" s="516"/>
      <c r="MBJ71" s="516"/>
      <c r="MBK71" s="516"/>
      <c r="MBL71" s="516"/>
      <c r="MBM71" s="516"/>
      <c r="MBN71" s="516"/>
      <c r="MBO71" s="516"/>
      <c r="MBP71" s="516"/>
      <c r="MBQ71" s="516"/>
      <c r="MBR71" s="516"/>
      <c r="MBS71" s="516"/>
      <c r="MBT71" s="516"/>
      <c r="MBU71" s="516"/>
      <c r="MBV71" s="516"/>
      <c r="MBW71" s="516"/>
      <c r="MBX71" s="516"/>
      <c r="MBY71" s="516"/>
      <c r="MBZ71" s="516"/>
      <c r="MCA71" s="516"/>
      <c r="MCB71" s="516"/>
      <c r="MCC71" s="516"/>
      <c r="MCD71" s="516"/>
      <c r="MCE71" s="516"/>
      <c r="MCF71" s="516"/>
      <c r="MCG71" s="516"/>
      <c r="MCH71" s="516"/>
      <c r="MCI71" s="516"/>
      <c r="MCJ71" s="516"/>
      <c r="MCK71" s="516"/>
      <c r="MCL71" s="516"/>
      <c r="MCM71" s="516"/>
      <c r="MCN71" s="516"/>
      <c r="MCO71" s="516"/>
      <c r="MCP71" s="516"/>
      <c r="MCQ71" s="516"/>
      <c r="MCR71" s="516"/>
      <c r="MCS71" s="516"/>
      <c r="MCT71" s="516"/>
      <c r="MCU71" s="516"/>
      <c r="MCV71" s="516"/>
      <c r="MCW71" s="516"/>
      <c r="MCX71" s="516"/>
      <c r="MCY71" s="516"/>
      <c r="MCZ71" s="516"/>
      <c r="MDA71" s="516"/>
      <c r="MDB71" s="516"/>
      <c r="MDC71" s="516"/>
      <c r="MDD71" s="516"/>
      <c r="MDE71" s="516"/>
      <c r="MDF71" s="516"/>
      <c r="MDG71" s="516"/>
      <c r="MDH71" s="516"/>
      <c r="MDI71" s="516"/>
      <c r="MDJ71" s="516"/>
      <c r="MDK71" s="516"/>
      <c r="MDL71" s="516"/>
      <c r="MDM71" s="516"/>
      <c r="MDN71" s="516"/>
      <c r="MDO71" s="516"/>
      <c r="MDP71" s="516"/>
      <c r="MDQ71" s="516"/>
      <c r="MDR71" s="516"/>
      <c r="MDS71" s="516"/>
      <c r="MDT71" s="516"/>
      <c r="MDU71" s="516"/>
      <c r="MDV71" s="516"/>
      <c r="MDW71" s="516"/>
      <c r="MDX71" s="516"/>
      <c r="MDY71" s="516"/>
      <c r="MDZ71" s="516"/>
      <c r="MEA71" s="516"/>
      <c r="MEB71" s="516"/>
      <c r="MEC71" s="516"/>
      <c r="MED71" s="516"/>
      <c r="MEE71" s="516"/>
      <c r="MEF71" s="516"/>
      <c r="MEG71" s="516"/>
      <c r="MEH71" s="516"/>
      <c r="MEI71" s="516"/>
      <c r="MEJ71" s="516"/>
      <c r="MEK71" s="516"/>
      <c r="MEL71" s="516"/>
      <c r="MEM71" s="516"/>
      <c r="MEN71" s="516"/>
      <c r="MEO71" s="516"/>
      <c r="MEP71" s="516"/>
      <c r="MEQ71" s="516"/>
      <c r="MER71" s="516"/>
      <c r="MES71" s="516"/>
      <c r="MET71" s="516"/>
      <c r="MEU71" s="516"/>
      <c r="MEV71" s="516"/>
      <c r="MEW71" s="516"/>
      <c r="MEX71" s="516"/>
      <c r="MEY71" s="516"/>
      <c r="MEZ71" s="516"/>
      <c r="MFA71" s="516"/>
      <c r="MFB71" s="516"/>
      <c r="MFC71" s="516"/>
      <c r="MFD71" s="516"/>
      <c r="MFE71" s="516"/>
      <c r="MFF71" s="516"/>
      <c r="MFG71" s="516"/>
      <c r="MFH71" s="516"/>
      <c r="MFI71" s="516"/>
      <c r="MFJ71" s="516"/>
      <c r="MFK71" s="516"/>
      <c r="MFL71" s="516"/>
      <c r="MFM71" s="516"/>
      <c r="MFN71" s="516"/>
      <c r="MFO71" s="516"/>
      <c r="MFP71" s="516"/>
      <c r="MFQ71" s="516"/>
      <c r="MFR71" s="516"/>
      <c r="MFS71" s="516"/>
      <c r="MFT71" s="516"/>
      <c r="MFU71" s="516"/>
      <c r="MFV71" s="516"/>
      <c r="MFW71" s="516"/>
      <c r="MFX71" s="516"/>
      <c r="MFY71" s="516"/>
      <c r="MFZ71" s="516"/>
      <c r="MGA71" s="516"/>
      <c r="MGB71" s="516"/>
      <c r="MGC71" s="516"/>
      <c r="MGD71" s="516"/>
      <c r="MGE71" s="516"/>
      <c r="MGF71" s="516"/>
      <c r="MGG71" s="516"/>
      <c r="MGH71" s="516"/>
      <c r="MGI71" s="516"/>
      <c r="MGJ71" s="516"/>
      <c r="MGK71" s="516"/>
      <c r="MGL71" s="516"/>
      <c r="MGM71" s="516"/>
      <c r="MGN71" s="516"/>
      <c r="MGO71" s="516"/>
      <c r="MGP71" s="516"/>
      <c r="MGQ71" s="516"/>
      <c r="MGR71" s="516"/>
      <c r="MGS71" s="516"/>
      <c r="MGT71" s="516"/>
      <c r="MGU71" s="516"/>
      <c r="MGV71" s="516"/>
      <c r="MGW71" s="516"/>
      <c r="MGX71" s="516"/>
      <c r="MGY71" s="516"/>
      <c r="MGZ71" s="516"/>
      <c r="MHA71" s="516"/>
      <c r="MHB71" s="516"/>
      <c r="MHC71" s="516"/>
      <c r="MHD71" s="516"/>
      <c r="MHE71" s="516"/>
      <c r="MHF71" s="516"/>
      <c r="MHG71" s="516"/>
      <c r="MHH71" s="516"/>
      <c r="MHI71" s="516"/>
      <c r="MHJ71" s="516"/>
      <c r="MHK71" s="516"/>
      <c r="MHL71" s="516"/>
      <c r="MHM71" s="516"/>
      <c r="MHN71" s="516"/>
      <c r="MHO71" s="516"/>
      <c r="MHP71" s="516"/>
      <c r="MHQ71" s="516"/>
      <c r="MHR71" s="516"/>
      <c r="MHS71" s="516"/>
      <c r="MHT71" s="516"/>
      <c r="MHU71" s="516"/>
      <c r="MHV71" s="516"/>
      <c r="MHW71" s="516"/>
      <c r="MHX71" s="516"/>
      <c r="MHY71" s="516"/>
      <c r="MHZ71" s="516"/>
      <c r="MIA71" s="516"/>
      <c r="MIB71" s="516"/>
      <c r="MIC71" s="516"/>
      <c r="MID71" s="516"/>
      <c r="MIE71" s="516"/>
      <c r="MIF71" s="516"/>
      <c r="MIG71" s="516"/>
      <c r="MIH71" s="516"/>
      <c r="MII71" s="516"/>
      <c r="MIJ71" s="516"/>
      <c r="MIK71" s="516"/>
      <c r="MIL71" s="516"/>
      <c r="MIM71" s="516"/>
      <c r="MIN71" s="516"/>
      <c r="MIO71" s="516"/>
      <c r="MIP71" s="516"/>
      <c r="MIQ71" s="516"/>
      <c r="MIR71" s="516"/>
      <c r="MIS71" s="516"/>
      <c r="MIT71" s="516"/>
      <c r="MIU71" s="516"/>
      <c r="MIV71" s="516"/>
      <c r="MIW71" s="516"/>
      <c r="MIX71" s="516"/>
      <c r="MIY71" s="516"/>
      <c r="MIZ71" s="516"/>
      <c r="MJA71" s="516"/>
      <c r="MJB71" s="516"/>
      <c r="MJC71" s="516"/>
      <c r="MJD71" s="516"/>
      <c r="MJE71" s="516"/>
      <c r="MJF71" s="516"/>
      <c r="MJG71" s="516"/>
      <c r="MJH71" s="516"/>
      <c r="MJI71" s="516"/>
      <c r="MJJ71" s="516"/>
      <c r="MJK71" s="516"/>
      <c r="MJL71" s="516"/>
      <c r="MJM71" s="516"/>
      <c r="MJN71" s="516"/>
      <c r="MJO71" s="516"/>
      <c r="MJP71" s="516"/>
      <c r="MJQ71" s="516"/>
      <c r="MJR71" s="516"/>
      <c r="MJS71" s="516"/>
      <c r="MJT71" s="516"/>
      <c r="MJU71" s="516"/>
      <c r="MJV71" s="516"/>
      <c r="MJW71" s="516"/>
      <c r="MJX71" s="516"/>
      <c r="MJY71" s="516"/>
      <c r="MJZ71" s="516"/>
      <c r="MKA71" s="516"/>
      <c r="MKB71" s="516"/>
      <c r="MKC71" s="516"/>
      <c r="MKD71" s="516"/>
      <c r="MKE71" s="516"/>
      <c r="MKF71" s="516"/>
      <c r="MKG71" s="516"/>
      <c r="MKH71" s="516"/>
      <c r="MKI71" s="516"/>
      <c r="MKJ71" s="516"/>
      <c r="MKK71" s="516"/>
      <c r="MKL71" s="516"/>
      <c r="MKM71" s="516"/>
      <c r="MKN71" s="516"/>
      <c r="MKO71" s="516"/>
      <c r="MKP71" s="516"/>
      <c r="MKQ71" s="516"/>
      <c r="MKR71" s="516"/>
      <c r="MKS71" s="516"/>
      <c r="MKT71" s="516"/>
      <c r="MKU71" s="516"/>
      <c r="MKV71" s="516"/>
      <c r="MKW71" s="516"/>
      <c r="MKX71" s="516"/>
      <c r="MKY71" s="516"/>
      <c r="MKZ71" s="516"/>
      <c r="MLA71" s="516"/>
      <c r="MLB71" s="516"/>
      <c r="MLC71" s="516"/>
      <c r="MLD71" s="516"/>
      <c r="MLE71" s="516"/>
      <c r="MLF71" s="516"/>
      <c r="MLG71" s="516"/>
      <c r="MLH71" s="516"/>
      <c r="MLI71" s="516"/>
      <c r="MLJ71" s="516"/>
      <c r="MLK71" s="516"/>
      <c r="MLL71" s="516"/>
      <c r="MLM71" s="516"/>
      <c r="MLN71" s="516"/>
      <c r="MLO71" s="516"/>
      <c r="MLP71" s="516"/>
      <c r="MLQ71" s="516"/>
      <c r="MLR71" s="516"/>
      <c r="MLS71" s="516"/>
      <c r="MLT71" s="516"/>
      <c r="MLU71" s="516"/>
      <c r="MLV71" s="516"/>
      <c r="MLW71" s="516"/>
      <c r="MLX71" s="516"/>
      <c r="MLY71" s="516"/>
      <c r="MLZ71" s="516"/>
      <c r="MMA71" s="516"/>
      <c r="MMB71" s="516"/>
      <c r="MMC71" s="516"/>
      <c r="MMD71" s="516"/>
      <c r="MME71" s="516"/>
      <c r="MMF71" s="516"/>
      <c r="MMG71" s="516"/>
      <c r="MMH71" s="516"/>
      <c r="MMI71" s="516"/>
      <c r="MMJ71" s="516"/>
      <c r="MMK71" s="516"/>
      <c r="MML71" s="516"/>
      <c r="MMM71" s="516"/>
      <c r="MMN71" s="516"/>
      <c r="MMO71" s="516"/>
      <c r="MMP71" s="516"/>
      <c r="MMQ71" s="516"/>
      <c r="MMR71" s="516"/>
      <c r="MMS71" s="516"/>
      <c r="MMT71" s="516"/>
      <c r="MMU71" s="516"/>
      <c r="MMV71" s="516"/>
      <c r="MMW71" s="516"/>
      <c r="MMX71" s="516"/>
      <c r="MMY71" s="516"/>
      <c r="MMZ71" s="516"/>
      <c r="MNA71" s="516"/>
      <c r="MNB71" s="516"/>
      <c r="MNC71" s="516"/>
      <c r="MND71" s="516"/>
      <c r="MNE71" s="516"/>
      <c r="MNF71" s="516"/>
      <c r="MNG71" s="516"/>
      <c r="MNH71" s="516"/>
      <c r="MNI71" s="516"/>
      <c r="MNJ71" s="516"/>
      <c r="MNK71" s="516"/>
      <c r="MNL71" s="516"/>
      <c r="MNM71" s="516"/>
      <c r="MNN71" s="516"/>
      <c r="MNO71" s="516"/>
      <c r="MNP71" s="516"/>
      <c r="MNQ71" s="516"/>
      <c r="MNR71" s="516"/>
      <c r="MNS71" s="516"/>
      <c r="MNT71" s="516"/>
      <c r="MNU71" s="516"/>
      <c r="MNV71" s="516"/>
      <c r="MNW71" s="516"/>
      <c r="MNX71" s="516"/>
      <c r="MNY71" s="516"/>
      <c r="MNZ71" s="516"/>
      <c r="MOA71" s="516"/>
      <c r="MOB71" s="516"/>
      <c r="MOC71" s="516"/>
      <c r="MOD71" s="516"/>
      <c r="MOE71" s="516"/>
      <c r="MOF71" s="516"/>
      <c r="MOG71" s="516"/>
      <c r="MOH71" s="516"/>
      <c r="MOI71" s="516"/>
      <c r="MOJ71" s="516"/>
      <c r="MOK71" s="516"/>
      <c r="MOL71" s="516"/>
      <c r="MOM71" s="516"/>
      <c r="MON71" s="516"/>
      <c r="MOO71" s="516"/>
      <c r="MOP71" s="516"/>
      <c r="MOQ71" s="516"/>
      <c r="MOR71" s="516"/>
      <c r="MOS71" s="516"/>
      <c r="MOT71" s="516"/>
      <c r="MOU71" s="516"/>
      <c r="MOV71" s="516"/>
      <c r="MOW71" s="516"/>
      <c r="MOX71" s="516"/>
      <c r="MOY71" s="516"/>
      <c r="MOZ71" s="516"/>
      <c r="MPA71" s="516"/>
      <c r="MPB71" s="516"/>
      <c r="MPC71" s="516"/>
      <c r="MPD71" s="516"/>
      <c r="MPE71" s="516"/>
      <c r="MPF71" s="516"/>
      <c r="MPG71" s="516"/>
      <c r="MPH71" s="516"/>
      <c r="MPI71" s="516"/>
      <c r="MPJ71" s="516"/>
      <c r="MPK71" s="516"/>
      <c r="MPL71" s="516"/>
      <c r="MPM71" s="516"/>
      <c r="MPN71" s="516"/>
      <c r="MPO71" s="516"/>
      <c r="MPP71" s="516"/>
      <c r="MPQ71" s="516"/>
      <c r="MPR71" s="516"/>
      <c r="MPS71" s="516"/>
      <c r="MPT71" s="516"/>
      <c r="MPU71" s="516"/>
      <c r="MPV71" s="516"/>
      <c r="MPW71" s="516"/>
      <c r="MPX71" s="516"/>
      <c r="MPY71" s="516"/>
      <c r="MPZ71" s="516"/>
      <c r="MQA71" s="516"/>
      <c r="MQB71" s="516"/>
      <c r="MQC71" s="516"/>
      <c r="MQD71" s="516"/>
      <c r="MQE71" s="516"/>
      <c r="MQF71" s="516"/>
      <c r="MQG71" s="516"/>
      <c r="MQH71" s="516"/>
      <c r="MQI71" s="516"/>
      <c r="MQJ71" s="516"/>
      <c r="MQK71" s="516"/>
      <c r="MQL71" s="516"/>
      <c r="MQM71" s="516"/>
      <c r="MQN71" s="516"/>
      <c r="MQO71" s="516"/>
      <c r="MQP71" s="516"/>
      <c r="MQQ71" s="516"/>
      <c r="MQR71" s="516"/>
      <c r="MQS71" s="516"/>
      <c r="MQT71" s="516"/>
      <c r="MQU71" s="516"/>
      <c r="MQV71" s="516"/>
      <c r="MQW71" s="516"/>
      <c r="MQX71" s="516"/>
      <c r="MQY71" s="516"/>
      <c r="MQZ71" s="516"/>
      <c r="MRA71" s="516"/>
      <c r="MRB71" s="516"/>
      <c r="MRC71" s="516"/>
      <c r="MRD71" s="516"/>
      <c r="MRE71" s="516"/>
      <c r="MRF71" s="516"/>
      <c r="MRG71" s="516"/>
      <c r="MRH71" s="516"/>
      <c r="MRI71" s="516"/>
      <c r="MRJ71" s="516"/>
      <c r="MRK71" s="516"/>
      <c r="MRL71" s="516"/>
      <c r="MRM71" s="516"/>
      <c r="MRN71" s="516"/>
      <c r="MRO71" s="516"/>
      <c r="MRP71" s="516"/>
      <c r="MRQ71" s="516"/>
      <c r="MRR71" s="516"/>
      <c r="MRS71" s="516"/>
      <c r="MRT71" s="516"/>
      <c r="MRU71" s="516"/>
      <c r="MRV71" s="516"/>
      <c r="MRW71" s="516"/>
      <c r="MRX71" s="516"/>
      <c r="MRY71" s="516"/>
      <c r="MRZ71" s="516"/>
      <c r="MSA71" s="516"/>
      <c r="MSB71" s="516"/>
      <c r="MSC71" s="516"/>
      <c r="MSD71" s="516"/>
      <c r="MSE71" s="516"/>
      <c r="MSF71" s="516"/>
      <c r="MSG71" s="516"/>
      <c r="MSH71" s="516"/>
      <c r="MSI71" s="516"/>
      <c r="MSJ71" s="516"/>
      <c r="MSK71" s="516"/>
      <c r="MSL71" s="516"/>
      <c r="MSM71" s="516"/>
      <c r="MSN71" s="516"/>
      <c r="MSO71" s="516"/>
      <c r="MSP71" s="516"/>
      <c r="MSQ71" s="516"/>
      <c r="MSR71" s="516"/>
      <c r="MSS71" s="516"/>
      <c r="MST71" s="516"/>
      <c r="MSU71" s="516"/>
      <c r="MSV71" s="516"/>
      <c r="MSW71" s="516"/>
      <c r="MSX71" s="516"/>
      <c r="MSY71" s="516"/>
      <c r="MSZ71" s="516"/>
      <c r="MTA71" s="516"/>
      <c r="MTB71" s="516"/>
      <c r="MTC71" s="516"/>
      <c r="MTD71" s="516"/>
      <c r="MTE71" s="516"/>
      <c r="MTF71" s="516"/>
      <c r="MTG71" s="516"/>
      <c r="MTH71" s="516"/>
      <c r="MTI71" s="516"/>
      <c r="MTJ71" s="516"/>
      <c r="MTK71" s="516"/>
      <c r="MTL71" s="516"/>
      <c r="MTM71" s="516"/>
      <c r="MTN71" s="516"/>
      <c r="MTO71" s="516"/>
      <c r="MTP71" s="516"/>
      <c r="MTQ71" s="516"/>
      <c r="MTR71" s="516"/>
      <c r="MTS71" s="516"/>
      <c r="MTT71" s="516"/>
      <c r="MTU71" s="516"/>
      <c r="MTV71" s="516"/>
      <c r="MTW71" s="516"/>
      <c r="MTX71" s="516"/>
      <c r="MTY71" s="516"/>
      <c r="MTZ71" s="516"/>
      <c r="MUA71" s="516"/>
      <c r="MUB71" s="516"/>
      <c r="MUC71" s="516"/>
      <c r="MUD71" s="516"/>
      <c r="MUE71" s="516"/>
      <c r="MUF71" s="516"/>
      <c r="MUG71" s="516"/>
      <c r="MUH71" s="516"/>
      <c r="MUI71" s="516"/>
      <c r="MUJ71" s="516"/>
      <c r="MUK71" s="516"/>
      <c r="MUL71" s="516"/>
      <c r="MUM71" s="516"/>
      <c r="MUN71" s="516"/>
      <c r="MUO71" s="516"/>
      <c r="MUP71" s="516"/>
      <c r="MUQ71" s="516"/>
      <c r="MUR71" s="516"/>
      <c r="MUS71" s="516"/>
      <c r="MUT71" s="516"/>
      <c r="MUU71" s="516"/>
      <c r="MUV71" s="516"/>
      <c r="MUW71" s="516"/>
      <c r="MUX71" s="516"/>
      <c r="MUY71" s="516"/>
      <c r="MUZ71" s="516"/>
      <c r="MVA71" s="516"/>
      <c r="MVB71" s="516"/>
      <c r="MVC71" s="516"/>
      <c r="MVD71" s="516"/>
      <c r="MVE71" s="516"/>
      <c r="MVF71" s="516"/>
      <c r="MVG71" s="516"/>
      <c r="MVH71" s="516"/>
      <c r="MVI71" s="516"/>
      <c r="MVJ71" s="516"/>
      <c r="MVK71" s="516"/>
      <c r="MVL71" s="516"/>
      <c r="MVM71" s="516"/>
      <c r="MVN71" s="516"/>
      <c r="MVO71" s="516"/>
      <c r="MVP71" s="516"/>
      <c r="MVQ71" s="516"/>
      <c r="MVR71" s="516"/>
      <c r="MVS71" s="516"/>
      <c r="MVT71" s="516"/>
      <c r="MVU71" s="516"/>
      <c r="MVV71" s="516"/>
      <c r="MVW71" s="516"/>
      <c r="MVX71" s="516"/>
      <c r="MVY71" s="516"/>
      <c r="MVZ71" s="516"/>
      <c r="MWA71" s="516"/>
      <c r="MWB71" s="516"/>
      <c r="MWC71" s="516"/>
      <c r="MWD71" s="516"/>
      <c r="MWE71" s="516"/>
      <c r="MWF71" s="516"/>
      <c r="MWG71" s="516"/>
      <c r="MWH71" s="516"/>
      <c r="MWI71" s="516"/>
      <c r="MWJ71" s="516"/>
      <c r="MWK71" s="516"/>
      <c r="MWL71" s="516"/>
      <c r="MWM71" s="516"/>
      <c r="MWN71" s="516"/>
      <c r="MWO71" s="516"/>
      <c r="MWP71" s="516"/>
      <c r="MWQ71" s="516"/>
      <c r="MWR71" s="516"/>
      <c r="MWS71" s="516"/>
      <c r="MWT71" s="516"/>
      <c r="MWU71" s="516"/>
      <c r="MWV71" s="516"/>
      <c r="MWW71" s="516"/>
      <c r="MWX71" s="516"/>
      <c r="MWY71" s="516"/>
      <c r="MWZ71" s="516"/>
      <c r="MXA71" s="516"/>
      <c r="MXB71" s="516"/>
      <c r="MXC71" s="516"/>
      <c r="MXD71" s="516"/>
      <c r="MXE71" s="516"/>
      <c r="MXF71" s="516"/>
      <c r="MXG71" s="516"/>
      <c r="MXH71" s="516"/>
      <c r="MXI71" s="516"/>
      <c r="MXJ71" s="516"/>
      <c r="MXK71" s="516"/>
      <c r="MXL71" s="516"/>
      <c r="MXM71" s="516"/>
      <c r="MXN71" s="516"/>
      <c r="MXO71" s="516"/>
      <c r="MXP71" s="516"/>
      <c r="MXQ71" s="516"/>
      <c r="MXR71" s="516"/>
      <c r="MXS71" s="516"/>
      <c r="MXT71" s="516"/>
      <c r="MXU71" s="516"/>
      <c r="MXV71" s="516"/>
      <c r="MXW71" s="516"/>
      <c r="MXX71" s="516"/>
      <c r="MXY71" s="516"/>
      <c r="MXZ71" s="516"/>
      <c r="MYA71" s="516"/>
      <c r="MYB71" s="516"/>
      <c r="MYC71" s="516"/>
      <c r="MYD71" s="516"/>
      <c r="MYE71" s="516"/>
      <c r="MYF71" s="516"/>
      <c r="MYG71" s="516"/>
      <c r="MYH71" s="516"/>
      <c r="MYI71" s="516"/>
      <c r="MYJ71" s="516"/>
      <c r="MYK71" s="516"/>
      <c r="MYL71" s="516"/>
      <c r="MYM71" s="516"/>
      <c r="MYN71" s="516"/>
      <c r="MYO71" s="516"/>
      <c r="MYP71" s="516"/>
      <c r="MYQ71" s="516"/>
      <c r="MYR71" s="516"/>
      <c r="MYS71" s="516"/>
      <c r="MYT71" s="516"/>
      <c r="MYU71" s="516"/>
      <c r="MYV71" s="516"/>
      <c r="MYW71" s="516"/>
      <c r="MYX71" s="516"/>
      <c r="MYY71" s="516"/>
      <c r="MYZ71" s="516"/>
      <c r="MZA71" s="516"/>
      <c r="MZB71" s="516"/>
      <c r="MZC71" s="516"/>
      <c r="MZD71" s="516"/>
      <c r="MZE71" s="516"/>
      <c r="MZF71" s="516"/>
      <c r="MZG71" s="516"/>
      <c r="MZH71" s="516"/>
      <c r="MZI71" s="516"/>
      <c r="MZJ71" s="516"/>
      <c r="MZK71" s="516"/>
      <c r="MZL71" s="516"/>
      <c r="MZM71" s="516"/>
      <c r="MZN71" s="516"/>
      <c r="MZO71" s="516"/>
      <c r="MZP71" s="516"/>
      <c r="MZQ71" s="516"/>
      <c r="MZR71" s="516"/>
      <c r="MZS71" s="516"/>
      <c r="MZT71" s="516"/>
      <c r="MZU71" s="516"/>
      <c r="MZV71" s="516"/>
      <c r="MZW71" s="516"/>
      <c r="MZX71" s="516"/>
      <c r="MZY71" s="516"/>
      <c r="MZZ71" s="516"/>
      <c r="NAA71" s="516"/>
      <c r="NAB71" s="516"/>
      <c r="NAC71" s="516"/>
      <c r="NAD71" s="516"/>
      <c r="NAE71" s="516"/>
      <c r="NAF71" s="516"/>
      <c r="NAG71" s="516"/>
      <c r="NAH71" s="516"/>
      <c r="NAI71" s="516"/>
      <c r="NAJ71" s="516"/>
      <c r="NAK71" s="516"/>
      <c r="NAL71" s="516"/>
      <c r="NAM71" s="516"/>
      <c r="NAN71" s="516"/>
      <c r="NAO71" s="516"/>
      <c r="NAP71" s="516"/>
      <c r="NAQ71" s="516"/>
      <c r="NAR71" s="516"/>
      <c r="NAS71" s="516"/>
      <c r="NAT71" s="516"/>
      <c r="NAU71" s="516"/>
      <c r="NAV71" s="516"/>
      <c r="NAW71" s="516"/>
      <c r="NAX71" s="516"/>
      <c r="NAY71" s="516"/>
      <c r="NAZ71" s="516"/>
      <c r="NBA71" s="516"/>
      <c r="NBB71" s="516"/>
      <c r="NBC71" s="516"/>
      <c r="NBD71" s="516"/>
      <c r="NBE71" s="516"/>
      <c r="NBF71" s="516"/>
      <c r="NBG71" s="516"/>
      <c r="NBH71" s="516"/>
      <c r="NBI71" s="516"/>
      <c r="NBJ71" s="516"/>
      <c r="NBK71" s="516"/>
      <c r="NBL71" s="516"/>
      <c r="NBM71" s="516"/>
      <c r="NBN71" s="516"/>
      <c r="NBO71" s="516"/>
      <c r="NBP71" s="516"/>
      <c r="NBQ71" s="516"/>
      <c r="NBR71" s="516"/>
      <c r="NBS71" s="516"/>
      <c r="NBT71" s="516"/>
      <c r="NBU71" s="516"/>
      <c r="NBV71" s="516"/>
      <c r="NBW71" s="516"/>
      <c r="NBX71" s="516"/>
      <c r="NBY71" s="516"/>
      <c r="NBZ71" s="516"/>
      <c r="NCA71" s="516"/>
      <c r="NCB71" s="516"/>
      <c r="NCC71" s="516"/>
      <c r="NCD71" s="516"/>
      <c r="NCE71" s="516"/>
      <c r="NCF71" s="516"/>
      <c r="NCG71" s="516"/>
      <c r="NCH71" s="516"/>
      <c r="NCI71" s="516"/>
      <c r="NCJ71" s="516"/>
      <c r="NCK71" s="516"/>
      <c r="NCL71" s="516"/>
      <c r="NCM71" s="516"/>
      <c r="NCN71" s="516"/>
      <c r="NCO71" s="516"/>
      <c r="NCP71" s="516"/>
      <c r="NCQ71" s="516"/>
      <c r="NCR71" s="516"/>
      <c r="NCS71" s="516"/>
      <c r="NCT71" s="516"/>
      <c r="NCU71" s="516"/>
      <c r="NCV71" s="516"/>
      <c r="NCW71" s="516"/>
      <c r="NCX71" s="516"/>
      <c r="NCY71" s="516"/>
      <c r="NCZ71" s="516"/>
      <c r="NDA71" s="516"/>
      <c r="NDB71" s="516"/>
      <c r="NDC71" s="516"/>
      <c r="NDD71" s="516"/>
      <c r="NDE71" s="516"/>
      <c r="NDF71" s="516"/>
      <c r="NDG71" s="516"/>
      <c r="NDH71" s="516"/>
      <c r="NDI71" s="516"/>
      <c r="NDJ71" s="516"/>
      <c r="NDK71" s="516"/>
      <c r="NDL71" s="516"/>
      <c r="NDM71" s="516"/>
      <c r="NDN71" s="516"/>
      <c r="NDO71" s="516"/>
      <c r="NDP71" s="516"/>
      <c r="NDQ71" s="516"/>
      <c r="NDR71" s="516"/>
      <c r="NDS71" s="516"/>
      <c r="NDT71" s="516"/>
      <c r="NDU71" s="516"/>
      <c r="NDV71" s="516"/>
      <c r="NDW71" s="516"/>
      <c r="NDX71" s="516"/>
      <c r="NDY71" s="516"/>
      <c r="NDZ71" s="516"/>
      <c r="NEA71" s="516"/>
      <c r="NEB71" s="516"/>
      <c r="NEC71" s="516"/>
      <c r="NED71" s="516"/>
      <c r="NEE71" s="516"/>
      <c r="NEF71" s="516"/>
      <c r="NEG71" s="516"/>
      <c r="NEH71" s="516"/>
      <c r="NEI71" s="516"/>
      <c r="NEJ71" s="516"/>
      <c r="NEK71" s="516"/>
      <c r="NEL71" s="516"/>
      <c r="NEM71" s="516"/>
      <c r="NEN71" s="516"/>
      <c r="NEO71" s="516"/>
      <c r="NEP71" s="516"/>
      <c r="NEQ71" s="516"/>
      <c r="NER71" s="516"/>
      <c r="NES71" s="516"/>
      <c r="NET71" s="516"/>
      <c r="NEU71" s="516"/>
      <c r="NEV71" s="516"/>
      <c r="NEW71" s="516"/>
      <c r="NEX71" s="516"/>
      <c r="NEY71" s="516"/>
      <c r="NEZ71" s="516"/>
      <c r="NFA71" s="516"/>
      <c r="NFB71" s="516"/>
      <c r="NFC71" s="516"/>
      <c r="NFD71" s="516"/>
      <c r="NFE71" s="516"/>
      <c r="NFF71" s="516"/>
      <c r="NFG71" s="516"/>
      <c r="NFH71" s="516"/>
      <c r="NFI71" s="516"/>
      <c r="NFJ71" s="516"/>
      <c r="NFK71" s="516"/>
      <c r="NFL71" s="516"/>
      <c r="NFM71" s="516"/>
      <c r="NFN71" s="516"/>
      <c r="NFO71" s="516"/>
      <c r="NFP71" s="516"/>
      <c r="NFQ71" s="516"/>
      <c r="NFR71" s="516"/>
      <c r="NFS71" s="516"/>
      <c r="NFT71" s="516"/>
      <c r="NFU71" s="516"/>
      <c r="NFV71" s="516"/>
      <c r="NFW71" s="516"/>
      <c r="NFX71" s="516"/>
      <c r="NFY71" s="516"/>
      <c r="NFZ71" s="516"/>
      <c r="NGA71" s="516"/>
      <c r="NGB71" s="516"/>
      <c r="NGC71" s="516"/>
      <c r="NGD71" s="516"/>
      <c r="NGE71" s="516"/>
      <c r="NGF71" s="516"/>
      <c r="NGG71" s="516"/>
      <c r="NGH71" s="516"/>
      <c r="NGI71" s="516"/>
      <c r="NGJ71" s="516"/>
      <c r="NGK71" s="516"/>
      <c r="NGL71" s="516"/>
      <c r="NGM71" s="516"/>
      <c r="NGN71" s="516"/>
      <c r="NGO71" s="516"/>
      <c r="NGP71" s="516"/>
      <c r="NGQ71" s="516"/>
      <c r="NGR71" s="516"/>
      <c r="NGS71" s="516"/>
      <c r="NGT71" s="516"/>
      <c r="NGU71" s="516"/>
      <c r="NGV71" s="516"/>
      <c r="NGW71" s="516"/>
      <c r="NGX71" s="516"/>
      <c r="NGY71" s="516"/>
      <c r="NGZ71" s="516"/>
      <c r="NHA71" s="516"/>
      <c r="NHB71" s="516"/>
      <c r="NHC71" s="516"/>
      <c r="NHD71" s="516"/>
      <c r="NHE71" s="516"/>
      <c r="NHF71" s="516"/>
      <c r="NHG71" s="516"/>
      <c r="NHH71" s="516"/>
      <c r="NHI71" s="516"/>
      <c r="NHJ71" s="516"/>
      <c r="NHK71" s="516"/>
      <c r="NHL71" s="516"/>
      <c r="NHM71" s="516"/>
      <c r="NHN71" s="516"/>
      <c r="NHO71" s="516"/>
      <c r="NHP71" s="516"/>
      <c r="NHQ71" s="516"/>
      <c r="NHR71" s="516"/>
      <c r="NHS71" s="516"/>
      <c r="NHT71" s="516"/>
      <c r="NHU71" s="516"/>
      <c r="NHV71" s="516"/>
      <c r="NHW71" s="516"/>
      <c r="NHX71" s="516"/>
      <c r="NHY71" s="516"/>
      <c r="NHZ71" s="516"/>
      <c r="NIA71" s="516"/>
      <c r="NIB71" s="516"/>
      <c r="NIC71" s="516"/>
      <c r="NID71" s="516"/>
      <c r="NIE71" s="516"/>
      <c r="NIF71" s="516"/>
      <c r="NIG71" s="516"/>
      <c r="NIH71" s="516"/>
      <c r="NII71" s="516"/>
      <c r="NIJ71" s="516"/>
      <c r="NIK71" s="516"/>
      <c r="NIL71" s="516"/>
      <c r="NIM71" s="516"/>
      <c r="NIN71" s="516"/>
      <c r="NIO71" s="516"/>
      <c r="NIP71" s="516"/>
      <c r="NIQ71" s="516"/>
      <c r="NIR71" s="516"/>
      <c r="NIS71" s="516"/>
      <c r="NIT71" s="516"/>
      <c r="NIU71" s="516"/>
      <c r="NIV71" s="516"/>
      <c r="NIW71" s="516"/>
      <c r="NIX71" s="516"/>
      <c r="NIY71" s="516"/>
      <c r="NIZ71" s="516"/>
      <c r="NJA71" s="516"/>
      <c r="NJB71" s="516"/>
      <c r="NJC71" s="516"/>
      <c r="NJD71" s="516"/>
      <c r="NJE71" s="516"/>
      <c r="NJF71" s="516"/>
      <c r="NJG71" s="516"/>
      <c r="NJH71" s="516"/>
      <c r="NJI71" s="516"/>
      <c r="NJJ71" s="516"/>
      <c r="NJK71" s="516"/>
      <c r="NJL71" s="516"/>
      <c r="NJM71" s="516"/>
      <c r="NJN71" s="516"/>
      <c r="NJO71" s="516"/>
      <c r="NJP71" s="516"/>
      <c r="NJQ71" s="516"/>
      <c r="NJR71" s="516"/>
      <c r="NJS71" s="516"/>
      <c r="NJT71" s="516"/>
      <c r="NJU71" s="516"/>
      <c r="NJV71" s="516"/>
      <c r="NJW71" s="516"/>
      <c r="NJX71" s="516"/>
      <c r="NJY71" s="516"/>
      <c r="NJZ71" s="516"/>
      <c r="NKA71" s="516"/>
      <c r="NKB71" s="516"/>
      <c r="NKC71" s="516"/>
      <c r="NKD71" s="516"/>
      <c r="NKE71" s="516"/>
      <c r="NKF71" s="516"/>
      <c r="NKG71" s="516"/>
      <c r="NKH71" s="516"/>
      <c r="NKI71" s="516"/>
      <c r="NKJ71" s="516"/>
      <c r="NKK71" s="516"/>
      <c r="NKL71" s="516"/>
      <c r="NKM71" s="516"/>
      <c r="NKN71" s="516"/>
      <c r="NKO71" s="516"/>
      <c r="NKP71" s="516"/>
      <c r="NKQ71" s="516"/>
      <c r="NKR71" s="516"/>
      <c r="NKS71" s="516"/>
      <c r="NKT71" s="516"/>
      <c r="NKU71" s="516"/>
      <c r="NKV71" s="516"/>
      <c r="NKW71" s="516"/>
      <c r="NKX71" s="516"/>
      <c r="NKY71" s="516"/>
      <c r="NKZ71" s="516"/>
      <c r="NLA71" s="516"/>
      <c r="NLB71" s="516"/>
      <c r="NLC71" s="516"/>
      <c r="NLD71" s="516"/>
      <c r="NLE71" s="516"/>
      <c r="NLF71" s="516"/>
      <c r="NLG71" s="516"/>
      <c r="NLH71" s="516"/>
      <c r="NLI71" s="516"/>
      <c r="NLJ71" s="516"/>
      <c r="NLK71" s="516"/>
      <c r="NLL71" s="516"/>
      <c r="NLM71" s="516"/>
      <c r="NLN71" s="516"/>
      <c r="NLO71" s="516"/>
      <c r="NLP71" s="516"/>
      <c r="NLQ71" s="516"/>
      <c r="NLR71" s="516"/>
      <c r="NLS71" s="516"/>
      <c r="NLT71" s="516"/>
      <c r="NLU71" s="516"/>
      <c r="NLV71" s="516"/>
      <c r="NLW71" s="516"/>
      <c r="NLX71" s="516"/>
      <c r="NLY71" s="516"/>
      <c r="NLZ71" s="516"/>
      <c r="NMA71" s="516"/>
      <c r="NMB71" s="516"/>
      <c r="NMC71" s="516"/>
      <c r="NMD71" s="516"/>
      <c r="NME71" s="516"/>
      <c r="NMF71" s="516"/>
      <c r="NMG71" s="516"/>
      <c r="NMH71" s="516"/>
      <c r="NMI71" s="516"/>
      <c r="NMJ71" s="516"/>
      <c r="NMK71" s="516"/>
      <c r="NML71" s="516"/>
      <c r="NMM71" s="516"/>
      <c r="NMN71" s="516"/>
      <c r="NMO71" s="516"/>
      <c r="NMP71" s="516"/>
      <c r="NMQ71" s="516"/>
      <c r="NMR71" s="516"/>
      <c r="NMS71" s="516"/>
      <c r="NMT71" s="516"/>
      <c r="NMU71" s="516"/>
      <c r="NMV71" s="516"/>
      <c r="NMW71" s="516"/>
      <c r="NMX71" s="516"/>
      <c r="NMY71" s="516"/>
      <c r="NMZ71" s="516"/>
      <c r="NNA71" s="516"/>
      <c r="NNB71" s="516"/>
      <c r="NNC71" s="516"/>
      <c r="NND71" s="516"/>
      <c r="NNE71" s="516"/>
      <c r="NNF71" s="516"/>
      <c r="NNG71" s="516"/>
      <c r="NNH71" s="516"/>
      <c r="NNI71" s="516"/>
      <c r="NNJ71" s="516"/>
      <c r="NNK71" s="516"/>
      <c r="NNL71" s="516"/>
      <c r="NNM71" s="516"/>
      <c r="NNN71" s="516"/>
      <c r="NNO71" s="516"/>
      <c r="NNP71" s="516"/>
      <c r="NNQ71" s="516"/>
      <c r="NNR71" s="516"/>
      <c r="NNS71" s="516"/>
      <c r="NNT71" s="516"/>
      <c r="NNU71" s="516"/>
      <c r="NNV71" s="516"/>
      <c r="NNW71" s="516"/>
      <c r="NNX71" s="516"/>
      <c r="NNY71" s="516"/>
      <c r="NNZ71" s="516"/>
      <c r="NOA71" s="516"/>
      <c r="NOB71" s="516"/>
      <c r="NOC71" s="516"/>
      <c r="NOD71" s="516"/>
      <c r="NOE71" s="516"/>
      <c r="NOF71" s="516"/>
      <c r="NOG71" s="516"/>
      <c r="NOH71" s="516"/>
      <c r="NOI71" s="516"/>
      <c r="NOJ71" s="516"/>
      <c r="NOK71" s="516"/>
      <c r="NOL71" s="516"/>
      <c r="NOM71" s="516"/>
      <c r="NON71" s="516"/>
      <c r="NOO71" s="516"/>
      <c r="NOP71" s="516"/>
      <c r="NOQ71" s="516"/>
      <c r="NOR71" s="516"/>
      <c r="NOS71" s="516"/>
      <c r="NOT71" s="516"/>
      <c r="NOU71" s="516"/>
      <c r="NOV71" s="516"/>
      <c r="NOW71" s="516"/>
      <c r="NOX71" s="516"/>
      <c r="NOY71" s="516"/>
      <c r="NOZ71" s="516"/>
      <c r="NPA71" s="516"/>
      <c r="NPB71" s="516"/>
      <c r="NPC71" s="516"/>
      <c r="NPD71" s="516"/>
      <c r="NPE71" s="516"/>
      <c r="NPF71" s="516"/>
      <c r="NPG71" s="516"/>
      <c r="NPH71" s="516"/>
      <c r="NPI71" s="516"/>
      <c r="NPJ71" s="516"/>
      <c r="NPK71" s="516"/>
      <c r="NPL71" s="516"/>
      <c r="NPM71" s="516"/>
      <c r="NPN71" s="516"/>
      <c r="NPO71" s="516"/>
      <c r="NPP71" s="516"/>
      <c r="NPQ71" s="516"/>
      <c r="NPR71" s="516"/>
      <c r="NPS71" s="516"/>
      <c r="NPT71" s="516"/>
      <c r="NPU71" s="516"/>
      <c r="NPV71" s="516"/>
      <c r="NPW71" s="516"/>
      <c r="NPX71" s="516"/>
      <c r="NPY71" s="516"/>
      <c r="NPZ71" s="516"/>
      <c r="NQA71" s="516"/>
      <c r="NQB71" s="516"/>
      <c r="NQC71" s="516"/>
      <c r="NQD71" s="516"/>
      <c r="NQE71" s="516"/>
      <c r="NQF71" s="516"/>
      <c r="NQG71" s="516"/>
      <c r="NQH71" s="516"/>
      <c r="NQI71" s="516"/>
      <c r="NQJ71" s="516"/>
      <c r="NQK71" s="516"/>
      <c r="NQL71" s="516"/>
      <c r="NQM71" s="516"/>
      <c r="NQN71" s="516"/>
      <c r="NQO71" s="516"/>
      <c r="NQP71" s="516"/>
      <c r="NQQ71" s="516"/>
      <c r="NQR71" s="516"/>
      <c r="NQS71" s="516"/>
      <c r="NQT71" s="516"/>
      <c r="NQU71" s="516"/>
      <c r="NQV71" s="516"/>
      <c r="NQW71" s="516"/>
      <c r="NQX71" s="516"/>
      <c r="NQY71" s="516"/>
      <c r="NQZ71" s="516"/>
      <c r="NRA71" s="516"/>
      <c r="NRB71" s="516"/>
      <c r="NRC71" s="516"/>
      <c r="NRD71" s="516"/>
      <c r="NRE71" s="516"/>
      <c r="NRF71" s="516"/>
      <c r="NRG71" s="516"/>
      <c r="NRH71" s="516"/>
      <c r="NRI71" s="516"/>
      <c r="NRJ71" s="516"/>
      <c r="NRK71" s="516"/>
      <c r="NRL71" s="516"/>
      <c r="NRM71" s="516"/>
      <c r="NRN71" s="516"/>
      <c r="NRO71" s="516"/>
      <c r="NRP71" s="516"/>
      <c r="NRQ71" s="516"/>
      <c r="NRR71" s="516"/>
      <c r="NRS71" s="516"/>
      <c r="NRT71" s="516"/>
      <c r="NRU71" s="516"/>
      <c r="NRV71" s="516"/>
      <c r="NRW71" s="516"/>
      <c r="NRX71" s="516"/>
      <c r="NRY71" s="516"/>
      <c r="NRZ71" s="516"/>
      <c r="NSA71" s="516"/>
      <c r="NSB71" s="516"/>
      <c r="NSC71" s="516"/>
      <c r="NSD71" s="516"/>
      <c r="NSE71" s="516"/>
      <c r="NSF71" s="516"/>
      <c r="NSG71" s="516"/>
      <c r="NSH71" s="516"/>
      <c r="NSI71" s="516"/>
      <c r="NSJ71" s="516"/>
      <c r="NSK71" s="516"/>
      <c r="NSL71" s="516"/>
      <c r="NSM71" s="516"/>
      <c r="NSN71" s="516"/>
      <c r="NSO71" s="516"/>
      <c r="NSP71" s="516"/>
      <c r="NSQ71" s="516"/>
      <c r="NSR71" s="516"/>
      <c r="NSS71" s="516"/>
      <c r="NST71" s="516"/>
      <c r="NSU71" s="516"/>
      <c r="NSV71" s="516"/>
      <c r="NSW71" s="516"/>
      <c r="NSX71" s="516"/>
      <c r="NSY71" s="516"/>
      <c r="NSZ71" s="516"/>
      <c r="NTA71" s="516"/>
      <c r="NTB71" s="516"/>
      <c r="NTC71" s="516"/>
      <c r="NTD71" s="516"/>
      <c r="NTE71" s="516"/>
      <c r="NTF71" s="516"/>
      <c r="NTG71" s="516"/>
      <c r="NTH71" s="516"/>
      <c r="NTI71" s="516"/>
      <c r="NTJ71" s="516"/>
      <c r="NTK71" s="516"/>
      <c r="NTL71" s="516"/>
      <c r="NTM71" s="516"/>
      <c r="NTN71" s="516"/>
      <c r="NTO71" s="516"/>
      <c r="NTP71" s="516"/>
      <c r="NTQ71" s="516"/>
      <c r="NTR71" s="516"/>
      <c r="NTS71" s="516"/>
      <c r="NTT71" s="516"/>
      <c r="NTU71" s="516"/>
      <c r="NTV71" s="516"/>
      <c r="NTW71" s="516"/>
      <c r="NTX71" s="516"/>
      <c r="NTY71" s="516"/>
      <c r="NTZ71" s="516"/>
      <c r="NUA71" s="516"/>
      <c r="NUB71" s="516"/>
      <c r="NUC71" s="516"/>
      <c r="NUD71" s="516"/>
      <c r="NUE71" s="516"/>
      <c r="NUF71" s="516"/>
      <c r="NUG71" s="516"/>
      <c r="NUH71" s="516"/>
      <c r="NUI71" s="516"/>
      <c r="NUJ71" s="516"/>
      <c r="NUK71" s="516"/>
      <c r="NUL71" s="516"/>
      <c r="NUM71" s="516"/>
      <c r="NUN71" s="516"/>
      <c r="NUO71" s="516"/>
      <c r="NUP71" s="516"/>
      <c r="NUQ71" s="516"/>
      <c r="NUR71" s="516"/>
      <c r="NUS71" s="516"/>
      <c r="NUT71" s="516"/>
      <c r="NUU71" s="516"/>
      <c r="NUV71" s="516"/>
      <c r="NUW71" s="516"/>
      <c r="NUX71" s="516"/>
      <c r="NUY71" s="516"/>
      <c r="NUZ71" s="516"/>
      <c r="NVA71" s="516"/>
      <c r="NVB71" s="516"/>
      <c r="NVC71" s="516"/>
      <c r="NVD71" s="516"/>
      <c r="NVE71" s="516"/>
      <c r="NVF71" s="516"/>
      <c r="NVG71" s="516"/>
      <c r="NVH71" s="516"/>
      <c r="NVI71" s="516"/>
      <c r="NVJ71" s="516"/>
      <c r="NVK71" s="516"/>
      <c r="NVL71" s="516"/>
      <c r="NVM71" s="516"/>
      <c r="NVN71" s="516"/>
      <c r="NVO71" s="516"/>
      <c r="NVP71" s="516"/>
      <c r="NVQ71" s="516"/>
      <c r="NVR71" s="516"/>
      <c r="NVS71" s="516"/>
      <c r="NVT71" s="516"/>
      <c r="NVU71" s="516"/>
      <c r="NVV71" s="516"/>
      <c r="NVW71" s="516"/>
      <c r="NVX71" s="516"/>
      <c r="NVY71" s="516"/>
      <c r="NVZ71" s="516"/>
      <c r="NWA71" s="516"/>
      <c r="NWB71" s="516"/>
      <c r="NWC71" s="516"/>
      <c r="NWD71" s="516"/>
      <c r="NWE71" s="516"/>
      <c r="NWF71" s="516"/>
      <c r="NWG71" s="516"/>
      <c r="NWH71" s="516"/>
      <c r="NWI71" s="516"/>
      <c r="NWJ71" s="516"/>
      <c r="NWK71" s="516"/>
      <c r="NWL71" s="516"/>
      <c r="NWM71" s="516"/>
      <c r="NWN71" s="516"/>
      <c r="NWO71" s="516"/>
      <c r="NWP71" s="516"/>
      <c r="NWQ71" s="516"/>
      <c r="NWR71" s="516"/>
      <c r="NWS71" s="516"/>
      <c r="NWT71" s="516"/>
      <c r="NWU71" s="516"/>
      <c r="NWV71" s="516"/>
      <c r="NWW71" s="516"/>
      <c r="NWX71" s="516"/>
      <c r="NWY71" s="516"/>
      <c r="NWZ71" s="516"/>
      <c r="NXA71" s="516"/>
      <c r="NXB71" s="516"/>
      <c r="NXC71" s="516"/>
      <c r="NXD71" s="516"/>
      <c r="NXE71" s="516"/>
      <c r="NXF71" s="516"/>
      <c r="NXG71" s="516"/>
      <c r="NXH71" s="516"/>
      <c r="NXI71" s="516"/>
      <c r="NXJ71" s="516"/>
      <c r="NXK71" s="516"/>
      <c r="NXL71" s="516"/>
      <c r="NXM71" s="516"/>
      <c r="NXN71" s="516"/>
      <c r="NXO71" s="516"/>
      <c r="NXP71" s="516"/>
      <c r="NXQ71" s="516"/>
      <c r="NXR71" s="516"/>
      <c r="NXS71" s="516"/>
      <c r="NXT71" s="516"/>
      <c r="NXU71" s="516"/>
      <c r="NXV71" s="516"/>
      <c r="NXW71" s="516"/>
      <c r="NXX71" s="516"/>
      <c r="NXY71" s="516"/>
      <c r="NXZ71" s="516"/>
      <c r="NYA71" s="516"/>
      <c r="NYB71" s="516"/>
      <c r="NYC71" s="516"/>
      <c r="NYD71" s="516"/>
      <c r="NYE71" s="516"/>
      <c r="NYF71" s="516"/>
      <c r="NYG71" s="516"/>
      <c r="NYH71" s="516"/>
      <c r="NYI71" s="516"/>
      <c r="NYJ71" s="516"/>
      <c r="NYK71" s="516"/>
      <c r="NYL71" s="516"/>
      <c r="NYM71" s="516"/>
      <c r="NYN71" s="516"/>
      <c r="NYO71" s="516"/>
      <c r="NYP71" s="516"/>
      <c r="NYQ71" s="516"/>
      <c r="NYR71" s="516"/>
      <c r="NYS71" s="516"/>
      <c r="NYT71" s="516"/>
      <c r="NYU71" s="516"/>
      <c r="NYV71" s="516"/>
      <c r="NYW71" s="516"/>
      <c r="NYX71" s="516"/>
      <c r="NYY71" s="516"/>
      <c r="NYZ71" s="516"/>
      <c r="NZA71" s="516"/>
      <c r="NZB71" s="516"/>
      <c r="NZC71" s="516"/>
      <c r="NZD71" s="516"/>
      <c r="NZE71" s="516"/>
      <c r="NZF71" s="516"/>
      <c r="NZG71" s="516"/>
      <c r="NZH71" s="516"/>
      <c r="NZI71" s="516"/>
      <c r="NZJ71" s="516"/>
      <c r="NZK71" s="516"/>
      <c r="NZL71" s="516"/>
      <c r="NZM71" s="516"/>
      <c r="NZN71" s="516"/>
      <c r="NZO71" s="516"/>
      <c r="NZP71" s="516"/>
      <c r="NZQ71" s="516"/>
      <c r="NZR71" s="516"/>
      <c r="NZS71" s="516"/>
      <c r="NZT71" s="516"/>
      <c r="NZU71" s="516"/>
      <c r="NZV71" s="516"/>
      <c r="NZW71" s="516"/>
      <c r="NZX71" s="516"/>
      <c r="NZY71" s="516"/>
      <c r="NZZ71" s="516"/>
      <c r="OAA71" s="516"/>
      <c r="OAB71" s="516"/>
      <c r="OAC71" s="516"/>
      <c r="OAD71" s="516"/>
      <c r="OAE71" s="516"/>
      <c r="OAF71" s="516"/>
      <c r="OAG71" s="516"/>
      <c r="OAH71" s="516"/>
      <c r="OAI71" s="516"/>
      <c r="OAJ71" s="516"/>
      <c r="OAK71" s="516"/>
      <c r="OAL71" s="516"/>
      <c r="OAM71" s="516"/>
      <c r="OAN71" s="516"/>
      <c r="OAO71" s="516"/>
      <c r="OAP71" s="516"/>
      <c r="OAQ71" s="516"/>
      <c r="OAR71" s="516"/>
      <c r="OAS71" s="516"/>
      <c r="OAT71" s="516"/>
      <c r="OAU71" s="516"/>
      <c r="OAV71" s="516"/>
      <c r="OAW71" s="516"/>
      <c r="OAX71" s="516"/>
      <c r="OAY71" s="516"/>
      <c r="OAZ71" s="516"/>
      <c r="OBA71" s="516"/>
      <c r="OBB71" s="516"/>
      <c r="OBC71" s="516"/>
      <c r="OBD71" s="516"/>
      <c r="OBE71" s="516"/>
      <c r="OBF71" s="516"/>
      <c r="OBG71" s="516"/>
      <c r="OBH71" s="516"/>
      <c r="OBI71" s="516"/>
      <c r="OBJ71" s="516"/>
      <c r="OBK71" s="516"/>
      <c r="OBL71" s="516"/>
      <c r="OBM71" s="516"/>
      <c r="OBN71" s="516"/>
      <c r="OBO71" s="516"/>
      <c r="OBP71" s="516"/>
      <c r="OBQ71" s="516"/>
      <c r="OBR71" s="516"/>
      <c r="OBS71" s="516"/>
      <c r="OBT71" s="516"/>
      <c r="OBU71" s="516"/>
      <c r="OBV71" s="516"/>
      <c r="OBW71" s="516"/>
      <c r="OBX71" s="516"/>
      <c r="OBY71" s="516"/>
      <c r="OBZ71" s="516"/>
      <c r="OCA71" s="516"/>
      <c r="OCB71" s="516"/>
      <c r="OCC71" s="516"/>
      <c r="OCD71" s="516"/>
      <c r="OCE71" s="516"/>
      <c r="OCF71" s="516"/>
      <c r="OCG71" s="516"/>
      <c r="OCH71" s="516"/>
      <c r="OCI71" s="516"/>
      <c r="OCJ71" s="516"/>
      <c r="OCK71" s="516"/>
      <c r="OCL71" s="516"/>
      <c r="OCM71" s="516"/>
      <c r="OCN71" s="516"/>
      <c r="OCO71" s="516"/>
      <c r="OCP71" s="516"/>
      <c r="OCQ71" s="516"/>
      <c r="OCR71" s="516"/>
      <c r="OCS71" s="516"/>
      <c r="OCT71" s="516"/>
      <c r="OCU71" s="516"/>
      <c r="OCV71" s="516"/>
      <c r="OCW71" s="516"/>
      <c r="OCX71" s="516"/>
      <c r="OCY71" s="516"/>
      <c r="OCZ71" s="516"/>
      <c r="ODA71" s="516"/>
      <c r="ODB71" s="516"/>
      <c r="ODC71" s="516"/>
      <c r="ODD71" s="516"/>
      <c r="ODE71" s="516"/>
      <c r="ODF71" s="516"/>
      <c r="ODG71" s="516"/>
      <c r="ODH71" s="516"/>
      <c r="ODI71" s="516"/>
      <c r="ODJ71" s="516"/>
      <c r="ODK71" s="516"/>
      <c r="ODL71" s="516"/>
      <c r="ODM71" s="516"/>
      <c r="ODN71" s="516"/>
      <c r="ODO71" s="516"/>
      <c r="ODP71" s="516"/>
      <c r="ODQ71" s="516"/>
      <c r="ODR71" s="516"/>
      <c r="ODS71" s="516"/>
      <c r="ODT71" s="516"/>
      <c r="ODU71" s="516"/>
      <c r="ODV71" s="516"/>
      <c r="ODW71" s="516"/>
      <c r="ODX71" s="516"/>
      <c r="ODY71" s="516"/>
      <c r="ODZ71" s="516"/>
      <c r="OEA71" s="516"/>
      <c r="OEB71" s="516"/>
      <c r="OEC71" s="516"/>
      <c r="OED71" s="516"/>
      <c r="OEE71" s="516"/>
      <c r="OEF71" s="516"/>
      <c r="OEG71" s="516"/>
      <c r="OEH71" s="516"/>
      <c r="OEI71" s="516"/>
      <c r="OEJ71" s="516"/>
      <c r="OEK71" s="516"/>
      <c r="OEL71" s="516"/>
      <c r="OEM71" s="516"/>
      <c r="OEN71" s="516"/>
      <c r="OEO71" s="516"/>
      <c r="OEP71" s="516"/>
      <c r="OEQ71" s="516"/>
      <c r="OER71" s="516"/>
      <c r="OES71" s="516"/>
      <c r="OET71" s="516"/>
      <c r="OEU71" s="516"/>
      <c r="OEV71" s="516"/>
      <c r="OEW71" s="516"/>
      <c r="OEX71" s="516"/>
      <c r="OEY71" s="516"/>
      <c r="OEZ71" s="516"/>
      <c r="OFA71" s="516"/>
      <c r="OFB71" s="516"/>
      <c r="OFC71" s="516"/>
      <c r="OFD71" s="516"/>
      <c r="OFE71" s="516"/>
      <c r="OFF71" s="516"/>
      <c r="OFG71" s="516"/>
      <c r="OFH71" s="516"/>
      <c r="OFI71" s="516"/>
      <c r="OFJ71" s="516"/>
      <c r="OFK71" s="516"/>
      <c r="OFL71" s="516"/>
      <c r="OFM71" s="516"/>
      <c r="OFN71" s="516"/>
      <c r="OFO71" s="516"/>
      <c r="OFP71" s="516"/>
      <c r="OFQ71" s="516"/>
      <c r="OFR71" s="516"/>
      <c r="OFS71" s="516"/>
      <c r="OFT71" s="516"/>
      <c r="OFU71" s="516"/>
      <c r="OFV71" s="516"/>
      <c r="OFW71" s="516"/>
      <c r="OFX71" s="516"/>
      <c r="OFY71" s="516"/>
      <c r="OFZ71" s="516"/>
      <c r="OGA71" s="516"/>
      <c r="OGB71" s="516"/>
      <c r="OGC71" s="516"/>
      <c r="OGD71" s="516"/>
      <c r="OGE71" s="516"/>
      <c r="OGF71" s="516"/>
      <c r="OGG71" s="516"/>
      <c r="OGH71" s="516"/>
      <c r="OGI71" s="516"/>
      <c r="OGJ71" s="516"/>
      <c r="OGK71" s="516"/>
      <c r="OGL71" s="516"/>
      <c r="OGM71" s="516"/>
      <c r="OGN71" s="516"/>
      <c r="OGO71" s="516"/>
      <c r="OGP71" s="516"/>
      <c r="OGQ71" s="516"/>
      <c r="OGR71" s="516"/>
      <c r="OGS71" s="516"/>
      <c r="OGT71" s="516"/>
      <c r="OGU71" s="516"/>
      <c r="OGV71" s="516"/>
      <c r="OGW71" s="516"/>
      <c r="OGX71" s="516"/>
      <c r="OGY71" s="516"/>
      <c r="OGZ71" s="516"/>
      <c r="OHA71" s="516"/>
      <c r="OHB71" s="516"/>
      <c r="OHC71" s="516"/>
      <c r="OHD71" s="516"/>
      <c r="OHE71" s="516"/>
      <c r="OHF71" s="516"/>
      <c r="OHG71" s="516"/>
      <c r="OHH71" s="516"/>
      <c r="OHI71" s="516"/>
      <c r="OHJ71" s="516"/>
      <c r="OHK71" s="516"/>
      <c r="OHL71" s="516"/>
      <c r="OHM71" s="516"/>
      <c r="OHN71" s="516"/>
      <c r="OHO71" s="516"/>
      <c r="OHP71" s="516"/>
      <c r="OHQ71" s="516"/>
      <c r="OHR71" s="516"/>
      <c r="OHS71" s="516"/>
      <c r="OHT71" s="516"/>
      <c r="OHU71" s="516"/>
      <c r="OHV71" s="516"/>
      <c r="OHW71" s="516"/>
      <c r="OHX71" s="516"/>
      <c r="OHY71" s="516"/>
      <c r="OHZ71" s="516"/>
      <c r="OIA71" s="516"/>
      <c r="OIB71" s="516"/>
      <c r="OIC71" s="516"/>
      <c r="OID71" s="516"/>
      <c r="OIE71" s="516"/>
      <c r="OIF71" s="516"/>
      <c r="OIG71" s="516"/>
      <c r="OIH71" s="516"/>
      <c r="OII71" s="516"/>
      <c r="OIJ71" s="516"/>
      <c r="OIK71" s="516"/>
      <c r="OIL71" s="516"/>
      <c r="OIM71" s="516"/>
      <c r="OIN71" s="516"/>
      <c r="OIO71" s="516"/>
      <c r="OIP71" s="516"/>
      <c r="OIQ71" s="516"/>
      <c r="OIR71" s="516"/>
      <c r="OIS71" s="516"/>
      <c r="OIT71" s="516"/>
      <c r="OIU71" s="516"/>
      <c r="OIV71" s="516"/>
      <c r="OIW71" s="516"/>
      <c r="OIX71" s="516"/>
      <c r="OIY71" s="516"/>
      <c r="OIZ71" s="516"/>
      <c r="OJA71" s="516"/>
      <c r="OJB71" s="516"/>
      <c r="OJC71" s="516"/>
      <c r="OJD71" s="516"/>
      <c r="OJE71" s="516"/>
      <c r="OJF71" s="516"/>
      <c r="OJG71" s="516"/>
      <c r="OJH71" s="516"/>
      <c r="OJI71" s="516"/>
      <c r="OJJ71" s="516"/>
      <c r="OJK71" s="516"/>
      <c r="OJL71" s="516"/>
      <c r="OJM71" s="516"/>
      <c r="OJN71" s="516"/>
      <c r="OJO71" s="516"/>
      <c r="OJP71" s="516"/>
      <c r="OJQ71" s="516"/>
      <c r="OJR71" s="516"/>
      <c r="OJS71" s="516"/>
      <c r="OJT71" s="516"/>
      <c r="OJU71" s="516"/>
      <c r="OJV71" s="516"/>
      <c r="OJW71" s="516"/>
      <c r="OJX71" s="516"/>
      <c r="OJY71" s="516"/>
      <c r="OJZ71" s="516"/>
      <c r="OKA71" s="516"/>
      <c r="OKB71" s="516"/>
      <c r="OKC71" s="516"/>
      <c r="OKD71" s="516"/>
      <c r="OKE71" s="516"/>
      <c r="OKF71" s="516"/>
      <c r="OKG71" s="516"/>
      <c r="OKH71" s="516"/>
      <c r="OKI71" s="516"/>
      <c r="OKJ71" s="516"/>
      <c r="OKK71" s="516"/>
      <c r="OKL71" s="516"/>
      <c r="OKM71" s="516"/>
      <c r="OKN71" s="516"/>
      <c r="OKO71" s="516"/>
      <c r="OKP71" s="516"/>
      <c r="OKQ71" s="516"/>
      <c r="OKR71" s="516"/>
      <c r="OKS71" s="516"/>
      <c r="OKT71" s="516"/>
      <c r="OKU71" s="516"/>
      <c r="OKV71" s="516"/>
      <c r="OKW71" s="516"/>
      <c r="OKX71" s="516"/>
      <c r="OKY71" s="516"/>
      <c r="OKZ71" s="516"/>
      <c r="OLA71" s="516"/>
      <c r="OLB71" s="516"/>
      <c r="OLC71" s="516"/>
      <c r="OLD71" s="516"/>
      <c r="OLE71" s="516"/>
      <c r="OLF71" s="516"/>
      <c r="OLG71" s="516"/>
      <c r="OLH71" s="516"/>
      <c r="OLI71" s="516"/>
      <c r="OLJ71" s="516"/>
      <c r="OLK71" s="516"/>
      <c r="OLL71" s="516"/>
      <c r="OLM71" s="516"/>
      <c r="OLN71" s="516"/>
      <c r="OLO71" s="516"/>
      <c r="OLP71" s="516"/>
      <c r="OLQ71" s="516"/>
      <c r="OLR71" s="516"/>
      <c r="OLS71" s="516"/>
      <c r="OLT71" s="516"/>
      <c r="OLU71" s="516"/>
      <c r="OLV71" s="516"/>
      <c r="OLW71" s="516"/>
      <c r="OLX71" s="516"/>
      <c r="OLY71" s="516"/>
      <c r="OLZ71" s="516"/>
      <c r="OMA71" s="516"/>
      <c r="OMB71" s="516"/>
      <c r="OMC71" s="516"/>
      <c r="OMD71" s="516"/>
      <c r="OME71" s="516"/>
      <c r="OMF71" s="516"/>
      <c r="OMG71" s="516"/>
      <c r="OMH71" s="516"/>
      <c r="OMI71" s="516"/>
      <c r="OMJ71" s="516"/>
      <c r="OMK71" s="516"/>
      <c r="OML71" s="516"/>
      <c r="OMM71" s="516"/>
      <c r="OMN71" s="516"/>
      <c r="OMO71" s="516"/>
      <c r="OMP71" s="516"/>
      <c r="OMQ71" s="516"/>
      <c r="OMR71" s="516"/>
      <c r="OMS71" s="516"/>
      <c r="OMT71" s="516"/>
      <c r="OMU71" s="516"/>
      <c r="OMV71" s="516"/>
      <c r="OMW71" s="516"/>
      <c r="OMX71" s="516"/>
      <c r="OMY71" s="516"/>
      <c r="OMZ71" s="516"/>
      <c r="ONA71" s="516"/>
      <c r="ONB71" s="516"/>
      <c r="ONC71" s="516"/>
      <c r="OND71" s="516"/>
      <c r="ONE71" s="516"/>
      <c r="ONF71" s="516"/>
      <c r="ONG71" s="516"/>
      <c r="ONH71" s="516"/>
      <c r="ONI71" s="516"/>
      <c r="ONJ71" s="516"/>
      <c r="ONK71" s="516"/>
      <c r="ONL71" s="516"/>
      <c r="ONM71" s="516"/>
      <c r="ONN71" s="516"/>
      <c r="ONO71" s="516"/>
      <c r="ONP71" s="516"/>
      <c r="ONQ71" s="516"/>
      <c r="ONR71" s="516"/>
      <c r="ONS71" s="516"/>
      <c r="ONT71" s="516"/>
      <c r="ONU71" s="516"/>
      <c r="ONV71" s="516"/>
      <c r="ONW71" s="516"/>
      <c r="ONX71" s="516"/>
      <c r="ONY71" s="516"/>
      <c r="ONZ71" s="516"/>
      <c r="OOA71" s="516"/>
      <c r="OOB71" s="516"/>
      <c r="OOC71" s="516"/>
      <c r="OOD71" s="516"/>
      <c r="OOE71" s="516"/>
      <c r="OOF71" s="516"/>
      <c r="OOG71" s="516"/>
      <c r="OOH71" s="516"/>
      <c r="OOI71" s="516"/>
      <c r="OOJ71" s="516"/>
      <c r="OOK71" s="516"/>
      <c r="OOL71" s="516"/>
      <c r="OOM71" s="516"/>
      <c r="OON71" s="516"/>
      <c r="OOO71" s="516"/>
      <c r="OOP71" s="516"/>
      <c r="OOQ71" s="516"/>
      <c r="OOR71" s="516"/>
      <c r="OOS71" s="516"/>
      <c r="OOT71" s="516"/>
      <c r="OOU71" s="516"/>
      <c r="OOV71" s="516"/>
      <c r="OOW71" s="516"/>
      <c r="OOX71" s="516"/>
      <c r="OOY71" s="516"/>
      <c r="OOZ71" s="516"/>
      <c r="OPA71" s="516"/>
      <c r="OPB71" s="516"/>
      <c r="OPC71" s="516"/>
      <c r="OPD71" s="516"/>
      <c r="OPE71" s="516"/>
      <c r="OPF71" s="516"/>
      <c r="OPG71" s="516"/>
      <c r="OPH71" s="516"/>
      <c r="OPI71" s="516"/>
      <c r="OPJ71" s="516"/>
      <c r="OPK71" s="516"/>
      <c r="OPL71" s="516"/>
      <c r="OPM71" s="516"/>
      <c r="OPN71" s="516"/>
      <c r="OPO71" s="516"/>
      <c r="OPP71" s="516"/>
      <c r="OPQ71" s="516"/>
      <c r="OPR71" s="516"/>
      <c r="OPS71" s="516"/>
      <c r="OPT71" s="516"/>
      <c r="OPU71" s="516"/>
      <c r="OPV71" s="516"/>
      <c r="OPW71" s="516"/>
      <c r="OPX71" s="516"/>
      <c r="OPY71" s="516"/>
      <c r="OPZ71" s="516"/>
      <c r="OQA71" s="516"/>
      <c r="OQB71" s="516"/>
      <c r="OQC71" s="516"/>
      <c r="OQD71" s="516"/>
      <c r="OQE71" s="516"/>
      <c r="OQF71" s="516"/>
      <c r="OQG71" s="516"/>
      <c r="OQH71" s="516"/>
      <c r="OQI71" s="516"/>
      <c r="OQJ71" s="516"/>
      <c r="OQK71" s="516"/>
      <c r="OQL71" s="516"/>
      <c r="OQM71" s="516"/>
      <c r="OQN71" s="516"/>
      <c r="OQO71" s="516"/>
      <c r="OQP71" s="516"/>
      <c r="OQQ71" s="516"/>
      <c r="OQR71" s="516"/>
      <c r="OQS71" s="516"/>
      <c r="OQT71" s="516"/>
      <c r="OQU71" s="516"/>
      <c r="OQV71" s="516"/>
      <c r="OQW71" s="516"/>
      <c r="OQX71" s="516"/>
      <c r="OQY71" s="516"/>
      <c r="OQZ71" s="516"/>
      <c r="ORA71" s="516"/>
      <c r="ORB71" s="516"/>
      <c r="ORC71" s="516"/>
      <c r="ORD71" s="516"/>
      <c r="ORE71" s="516"/>
      <c r="ORF71" s="516"/>
      <c r="ORG71" s="516"/>
      <c r="ORH71" s="516"/>
      <c r="ORI71" s="516"/>
      <c r="ORJ71" s="516"/>
      <c r="ORK71" s="516"/>
      <c r="ORL71" s="516"/>
      <c r="ORM71" s="516"/>
      <c r="ORN71" s="516"/>
      <c r="ORO71" s="516"/>
      <c r="ORP71" s="516"/>
      <c r="ORQ71" s="516"/>
      <c r="ORR71" s="516"/>
      <c r="ORS71" s="516"/>
      <c r="ORT71" s="516"/>
      <c r="ORU71" s="516"/>
      <c r="ORV71" s="516"/>
      <c r="ORW71" s="516"/>
      <c r="ORX71" s="516"/>
      <c r="ORY71" s="516"/>
      <c r="ORZ71" s="516"/>
      <c r="OSA71" s="516"/>
      <c r="OSB71" s="516"/>
      <c r="OSC71" s="516"/>
      <c r="OSD71" s="516"/>
      <c r="OSE71" s="516"/>
      <c r="OSF71" s="516"/>
      <c r="OSG71" s="516"/>
      <c r="OSH71" s="516"/>
      <c r="OSI71" s="516"/>
      <c r="OSJ71" s="516"/>
      <c r="OSK71" s="516"/>
      <c r="OSL71" s="516"/>
      <c r="OSM71" s="516"/>
      <c r="OSN71" s="516"/>
      <c r="OSO71" s="516"/>
      <c r="OSP71" s="516"/>
      <c r="OSQ71" s="516"/>
      <c r="OSR71" s="516"/>
      <c r="OSS71" s="516"/>
      <c r="OST71" s="516"/>
      <c r="OSU71" s="516"/>
      <c r="OSV71" s="516"/>
      <c r="OSW71" s="516"/>
      <c r="OSX71" s="516"/>
      <c r="OSY71" s="516"/>
      <c r="OSZ71" s="516"/>
      <c r="OTA71" s="516"/>
      <c r="OTB71" s="516"/>
      <c r="OTC71" s="516"/>
      <c r="OTD71" s="516"/>
      <c r="OTE71" s="516"/>
      <c r="OTF71" s="516"/>
      <c r="OTG71" s="516"/>
      <c r="OTH71" s="516"/>
      <c r="OTI71" s="516"/>
      <c r="OTJ71" s="516"/>
      <c r="OTK71" s="516"/>
      <c r="OTL71" s="516"/>
      <c r="OTM71" s="516"/>
      <c r="OTN71" s="516"/>
      <c r="OTO71" s="516"/>
      <c r="OTP71" s="516"/>
      <c r="OTQ71" s="516"/>
      <c r="OTR71" s="516"/>
      <c r="OTS71" s="516"/>
      <c r="OTT71" s="516"/>
      <c r="OTU71" s="516"/>
      <c r="OTV71" s="516"/>
      <c r="OTW71" s="516"/>
      <c r="OTX71" s="516"/>
      <c r="OTY71" s="516"/>
      <c r="OTZ71" s="516"/>
      <c r="OUA71" s="516"/>
      <c r="OUB71" s="516"/>
      <c r="OUC71" s="516"/>
      <c r="OUD71" s="516"/>
      <c r="OUE71" s="516"/>
      <c r="OUF71" s="516"/>
      <c r="OUG71" s="516"/>
      <c r="OUH71" s="516"/>
      <c r="OUI71" s="516"/>
      <c r="OUJ71" s="516"/>
      <c r="OUK71" s="516"/>
      <c r="OUL71" s="516"/>
      <c r="OUM71" s="516"/>
      <c r="OUN71" s="516"/>
      <c r="OUO71" s="516"/>
      <c r="OUP71" s="516"/>
      <c r="OUQ71" s="516"/>
      <c r="OUR71" s="516"/>
      <c r="OUS71" s="516"/>
      <c r="OUT71" s="516"/>
      <c r="OUU71" s="516"/>
      <c r="OUV71" s="516"/>
      <c r="OUW71" s="516"/>
      <c r="OUX71" s="516"/>
      <c r="OUY71" s="516"/>
      <c r="OUZ71" s="516"/>
      <c r="OVA71" s="516"/>
      <c r="OVB71" s="516"/>
      <c r="OVC71" s="516"/>
      <c r="OVD71" s="516"/>
      <c r="OVE71" s="516"/>
      <c r="OVF71" s="516"/>
      <c r="OVG71" s="516"/>
      <c r="OVH71" s="516"/>
      <c r="OVI71" s="516"/>
      <c r="OVJ71" s="516"/>
      <c r="OVK71" s="516"/>
      <c r="OVL71" s="516"/>
      <c r="OVM71" s="516"/>
      <c r="OVN71" s="516"/>
      <c r="OVO71" s="516"/>
      <c r="OVP71" s="516"/>
      <c r="OVQ71" s="516"/>
      <c r="OVR71" s="516"/>
      <c r="OVS71" s="516"/>
      <c r="OVT71" s="516"/>
      <c r="OVU71" s="516"/>
      <c r="OVV71" s="516"/>
      <c r="OVW71" s="516"/>
      <c r="OVX71" s="516"/>
      <c r="OVY71" s="516"/>
      <c r="OVZ71" s="516"/>
      <c r="OWA71" s="516"/>
      <c r="OWB71" s="516"/>
      <c r="OWC71" s="516"/>
      <c r="OWD71" s="516"/>
      <c r="OWE71" s="516"/>
      <c r="OWF71" s="516"/>
      <c r="OWG71" s="516"/>
      <c r="OWH71" s="516"/>
      <c r="OWI71" s="516"/>
      <c r="OWJ71" s="516"/>
      <c r="OWK71" s="516"/>
      <c r="OWL71" s="516"/>
      <c r="OWM71" s="516"/>
      <c r="OWN71" s="516"/>
      <c r="OWO71" s="516"/>
      <c r="OWP71" s="516"/>
      <c r="OWQ71" s="516"/>
      <c r="OWR71" s="516"/>
      <c r="OWS71" s="516"/>
      <c r="OWT71" s="516"/>
      <c r="OWU71" s="516"/>
      <c r="OWV71" s="516"/>
      <c r="OWW71" s="516"/>
      <c r="OWX71" s="516"/>
      <c r="OWY71" s="516"/>
      <c r="OWZ71" s="516"/>
      <c r="OXA71" s="516"/>
      <c r="OXB71" s="516"/>
      <c r="OXC71" s="516"/>
      <c r="OXD71" s="516"/>
      <c r="OXE71" s="516"/>
      <c r="OXF71" s="516"/>
      <c r="OXG71" s="516"/>
      <c r="OXH71" s="516"/>
      <c r="OXI71" s="516"/>
      <c r="OXJ71" s="516"/>
      <c r="OXK71" s="516"/>
      <c r="OXL71" s="516"/>
      <c r="OXM71" s="516"/>
      <c r="OXN71" s="516"/>
      <c r="OXO71" s="516"/>
      <c r="OXP71" s="516"/>
      <c r="OXQ71" s="516"/>
      <c r="OXR71" s="516"/>
      <c r="OXS71" s="516"/>
      <c r="OXT71" s="516"/>
      <c r="OXU71" s="516"/>
      <c r="OXV71" s="516"/>
      <c r="OXW71" s="516"/>
      <c r="OXX71" s="516"/>
      <c r="OXY71" s="516"/>
      <c r="OXZ71" s="516"/>
      <c r="OYA71" s="516"/>
      <c r="OYB71" s="516"/>
      <c r="OYC71" s="516"/>
      <c r="OYD71" s="516"/>
      <c r="OYE71" s="516"/>
      <c r="OYF71" s="516"/>
      <c r="OYG71" s="516"/>
      <c r="OYH71" s="516"/>
      <c r="OYI71" s="516"/>
      <c r="OYJ71" s="516"/>
      <c r="OYK71" s="516"/>
      <c r="OYL71" s="516"/>
      <c r="OYM71" s="516"/>
      <c r="OYN71" s="516"/>
      <c r="OYO71" s="516"/>
      <c r="OYP71" s="516"/>
      <c r="OYQ71" s="516"/>
      <c r="OYR71" s="516"/>
      <c r="OYS71" s="516"/>
      <c r="OYT71" s="516"/>
      <c r="OYU71" s="516"/>
      <c r="OYV71" s="516"/>
      <c r="OYW71" s="516"/>
      <c r="OYX71" s="516"/>
      <c r="OYY71" s="516"/>
      <c r="OYZ71" s="516"/>
      <c r="OZA71" s="516"/>
      <c r="OZB71" s="516"/>
      <c r="OZC71" s="516"/>
      <c r="OZD71" s="516"/>
      <c r="OZE71" s="516"/>
      <c r="OZF71" s="516"/>
      <c r="OZG71" s="516"/>
      <c r="OZH71" s="516"/>
      <c r="OZI71" s="516"/>
      <c r="OZJ71" s="516"/>
      <c r="OZK71" s="516"/>
      <c r="OZL71" s="516"/>
      <c r="OZM71" s="516"/>
      <c r="OZN71" s="516"/>
      <c r="OZO71" s="516"/>
      <c r="OZP71" s="516"/>
      <c r="OZQ71" s="516"/>
      <c r="OZR71" s="516"/>
      <c r="OZS71" s="516"/>
      <c r="OZT71" s="516"/>
      <c r="OZU71" s="516"/>
      <c r="OZV71" s="516"/>
      <c r="OZW71" s="516"/>
      <c r="OZX71" s="516"/>
      <c r="OZY71" s="516"/>
      <c r="OZZ71" s="516"/>
      <c r="PAA71" s="516"/>
      <c r="PAB71" s="516"/>
      <c r="PAC71" s="516"/>
      <c r="PAD71" s="516"/>
      <c r="PAE71" s="516"/>
      <c r="PAF71" s="516"/>
      <c r="PAG71" s="516"/>
      <c r="PAH71" s="516"/>
      <c r="PAI71" s="516"/>
      <c r="PAJ71" s="516"/>
      <c r="PAK71" s="516"/>
      <c r="PAL71" s="516"/>
      <c r="PAM71" s="516"/>
      <c r="PAN71" s="516"/>
      <c r="PAO71" s="516"/>
      <c r="PAP71" s="516"/>
      <c r="PAQ71" s="516"/>
      <c r="PAR71" s="516"/>
      <c r="PAS71" s="516"/>
      <c r="PAT71" s="516"/>
      <c r="PAU71" s="516"/>
      <c r="PAV71" s="516"/>
      <c r="PAW71" s="516"/>
      <c r="PAX71" s="516"/>
      <c r="PAY71" s="516"/>
      <c r="PAZ71" s="516"/>
      <c r="PBA71" s="516"/>
      <c r="PBB71" s="516"/>
      <c r="PBC71" s="516"/>
      <c r="PBD71" s="516"/>
      <c r="PBE71" s="516"/>
      <c r="PBF71" s="516"/>
      <c r="PBG71" s="516"/>
      <c r="PBH71" s="516"/>
      <c r="PBI71" s="516"/>
      <c r="PBJ71" s="516"/>
      <c r="PBK71" s="516"/>
      <c r="PBL71" s="516"/>
      <c r="PBM71" s="516"/>
      <c r="PBN71" s="516"/>
      <c r="PBO71" s="516"/>
      <c r="PBP71" s="516"/>
      <c r="PBQ71" s="516"/>
      <c r="PBR71" s="516"/>
      <c r="PBS71" s="516"/>
      <c r="PBT71" s="516"/>
      <c r="PBU71" s="516"/>
      <c r="PBV71" s="516"/>
      <c r="PBW71" s="516"/>
      <c r="PBX71" s="516"/>
      <c r="PBY71" s="516"/>
      <c r="PBZ71" s="516"/>
      <c r="PCA71" s="516"/>
      <c r="PCB71" s="516"/>
      <c r="PCC71" s="516"/>
      <c r="PCD71" s="516"/>
      <c r="PCE71" s="516"/>
      <c r="PCF71" s="516"/>
      <c r="PCG71" s="516"/>
      <c r="PCH71" s="516"/>
      <c r="PCI71" s="516"/>
      <c r="PCJ71" s="516"/>
      <c r="PCK71" s="516"/>
      <c r="PCL71" s="516"/>
      <c r="PCM71" s="516"/>
      <c r="PCN71" s="516"/>
      <c r="PCO71" s="516"/>
      <c r="PCP71" s="516"/>
      <c r="PCQ71" s="516"/>
      <c r="PCR71" s="516"/>
      <c r="PCS71" s="516"/>
      <c r="PCT71" s="516"/>
      <c r="PCU71" s="516"/>
      <c r="PCV71" s="516"/>
      <c r="PCW71" s="516"/>
      <c r="PCX71" s="516"/>
      <c r="PCY71" s="516"/>
      <c r="PCZ71" s="516"/>
      <c r="PDA71" s="516"/>
      <c r="PDB71" s="516"/>
      <c r="PDC71" s="516"/>
      <c r="PDD71" s="516"/>
      <c r="PDE71" s="516"/>
      <c r="PDF71" s="516"/>
      <c r="PDG71" s="516"/>
      <c r="PDH71" s="516"/>
      <c r="PDI71" s="516"/>
      <c r="PDJ71" s="516"/>
      <c r="PDK71" s="516"/>
      <c r="PDL71" s="516"/>
      <c r="PDM71" s="516"/>
      <c r="PDN71" s="516"/>
      <c r="PDO71" s="516"/>
      <c r="PDP71" s="516"/>
      <c r="PDQ71" s="516"/>
      <c r="PDR71" s="516"/>
      <c r="PDS71" s="516"/>
      <c r="PDT71" s="516"/>
      <c r="PDU71" s="516"/>
      <c r="PDV71" s="516"/>
      <c r="PDW71" s="516"/>
      <c r="PDX71" s="516"/>
      <c r="PDY71" s="516"/>
      <c r="PDZ71" s="516"/>
      <c r="PEA71" s="516"/>
      <c r="PEB71" s="516"/>
      <c r="PEC71" s="516"/>
      <c r="PED71" s="516"/>
      <c r="PEE71" s="516"/>
      <c r="PEF71" s="516"/>
      <c r="PEG71" s="516"/>
      <c r="PEH71" s="516"/>
      <c r="PEI71" s="516"/>
      <c r="PEJ71" s="516"/>
      <c r="PEK71" s="516"/>
      <c r="PEL71" s="516"/>
      <c r="PEM71" s="516"/>
      <c r="PEN71" s="516"/>
      <c r="PEO71" s="516"/>
      <c r="PEP71" s="516"/>
      <c r="PEQ71" s="516"/>
      <c r="PER71" s="516"/>
      <c r="PES71" s="516"/>
      <c r="PET71" s="516"/>
      <c r="PEU71" s="516"/>
      <c r="PEV71" s="516"/>
      <c r="PEW71" s="516"/>
      <c r="PEX71" s="516"/>
      <c r="PEY71" s="516"/>
      <c r="PEZ71" s="516"/>
      <c r="PFA71" s="516"/>
      <c r="PFB71" s="516"/>
      <c r="PFC71" s="516"/>
      <c r="PFD71" s="516"/>
      <c r="PFE71" s="516"/>
      <c r="PFF71" s="516"/>
      <c r="PFG71" s="516"/>
      <c r="PFH71" s="516"/>
      <c r="PFI71" s="516"/>
      <c r="PFJ71" s="516"/>
      <c r="PFK71" s="516"/>
      <c r="PFL71" s="516"/>
      <c r="PFM71" s="516"/>
      <c r="PFN71" s="516"/>
      <c r="PFO71" s="516"/>
      <c r="PFP71" s="516"/>
      <c r="PFQ71" s="516"/>
      <c r="PFR71" s="516"/>
      <c r="PFS71" s="516"/>
      <c r="PFT71" s="516"/>
      <c r="PFU71" s="516"/>
      <c r="PFV71" s="516"/>
      <c r="PFW71" s="516"/>
      <c r="PFX71" s="516"/>
      <c r="PFY71" s="516"/>
      <c r="PFZ71" s="516"/>
      <c r="PGA71" s="516"/>
      <c r="PGB71" s="516"/>
      <c r="PGC71" s="516"/>
      <c r="PGD71" s="516"/>
      <c r="PGE71" s="516"/>
      <c r="PGF71" s="516"/>
      <c r="PGG71" s="516"/>
      <c r="PGH71" s="516"/>
      <c r="PGI71" s="516"/>
      <c r="PGJ71" s="516"/>
      <c r="PGK71" s="516"/>
      <c r="PGL71" s="516"/>
      <c r="PGM71" s="516"/>
      <c r="PGN71" s="516"/>
      <c r="PGO71" s="516"/>
      <c r="PGP71" s="516"/>
      <c r="PGQ71" s="516"/>
      <c r="PGR71" s="516"/>
      <c r="PGS71" s="516"/>
      <c r="PGT71" s="516"/>
      <c r="PGU71" s="516"/>
      <c r="PGV71" s="516"/>
      <c r="PGW71" s="516"/>
      <c r="PGX71" s="516"/>
      <c r="PGY71" s="516"/>
      <c r="PGZ71" s="516"/>
      <c r="PHA71" s="516"/>
      <c r="PHB71" s="516"/>
      <c r="PHC71" s="516"/>
      <c r="PHD71" s="516"/>
      <c r="PHE71" s="516"/>
      <c r="PHF71" s="516"/>
      <c r="PHG71" s="516"/>
      <c r="PHH71" s="516"/>
      <c r="PHI71" s="516"/>
      <c r="PHJ71" s="516"/>
      <c r="PHK71" s="516"/>
      <c r="PHL71" s="516"/>
      <c r="PHM71" s="516"/>
      <c r="PHN71" s="516"/>
      <c r="PHO71" s="516"/>
      <c r="PHP71" s="516"/>
      <c r="PHQ71" s="516"/>
      <c r="PHR71" s="516"/>
      <c r="PHS71" s="516"/>
      <c r="PHT71" s="516"/>
      <c r="PHU71" s="516"/>
      <c r="PHV71" s="516"/>
      <c r="PHW71" s="516"/>
      <c r="PHX71" s="516"/>
      <c r="PHY71" s="516"/>
      <c r="PHZ71" s="516"/>
      <c r="PIA71" s="516"/>
      <c r="PIB71" s="516"/>
      <c r="PIC71" s="516"/>
      <c r="PID71" s="516"/>
      <c r="PIE71" s="516"/>
      <c r="PIF71" s="516"/>
      <c r="PIG71" s="516"/>
      <c r="PIH71" s="516"/>
      <c r="PII71" s="516"/>
      <c r="PIJ71" s="516"/>
      <c r="PIK71" s="516"/>
      <c r="PIL71" s="516"/>
      <c r="PIM71" s="516"/>
      <c r="PIN71" s="516"/>
      <c r="PIO71" s="516"/>
      <c r="PIP71" s="516"/>
      <c r="PIQ71" s="516"/>
      <c r="PIR71" s="516"/>
      <c r="PIS71" s="516"/>
      <c r="PIT71" s="516"/>
      <c r="PIU71" s="516"/>
      <c r="PIV71" s="516"/>
      <c r="PIW71" s="516"/>
      <c r="PIX71" s="516"/>
      <c r="PIY71" s="516"/>
      <c r="PIZ71" s="516"/>
      <c r="PJA71" s="516"/>
      <c r="PJB71" s="516"/>
      <c r="PJC71" s="516"/>
      <c r="PJD71" s="516"/>
      <c r="PJE71" s="516"/>
      <c r="PJF71" s="516"/>
      <c r="PJG71" s="516"/>
      <c r="PJH71" s="516"/>
      <c r="PJI71" s="516"/>
      <c r="PJJ71" s="516"/>
      <c r="PJK71" s="516"/>
      <c r="PJL71" s="516"/>
      <c r="PJM71" s="516"/>
      <c r="PJN71" s="516"/>
      <c r="PJO71" s="516"/>
      <c r="PJP71" s="516"/>
      <c r="PJQ71" s="516"/>
      <c r="PJR71" s="516"/>
      <c r="PJS71" s="516"/>
      <c r="PJT71" s="516"/>
      <c r="PJU71" s="516"/>
      <c r="PJV71" s="516"/>
      <c r="PJW71" s="516"/>
      <c r="PJX71" s="516"/>
      <c r="PJY71" s="516"/>
      <c r="PJZ71" s="516"/>
      <c r="PKA71" s="516"/>
      <c r="PKB71" s="516"/>
      <c r="PKC71" s="516"/>
      <c r="PKD71" s="516"/>
      <c r="PKE71" s="516"/>
      <c r="PKF71" s="516"/>
      <c r="PKG71" s="516"/>
      <c r="PKH71" s="516"/>
      <c r="PKI71" s="516"/>
      <c r="PKJ71" s="516"/>
      <c r="PKK71" s="516"/>
      <c r="PKL71" s="516"/>
      <c r="PKM71" s="516"/>
      <c r="PKN71" s="516"/>
      <c r="PKO71" s="516"/>
      <c r="PKP71" s="516"/>
      <c r="PKQ71" s="516"/>
      <c r="PKR71" s="516"/>
      <c r="PKS71" s="516"/>
      <c r="PKT71" s="516"/>
      <c r="PKU71" s="516"/>
      <c r="PKV71" s="516"/>
      <c r="PKW71" s="516"/>
      <c r="PKX71" s="516"/>
      <c r="PKY71" s="516"/>
      <c r="PKZ71" s="516"/>
      <c r="PLA71" s="516"/>
      <c r="PLB71" s="516"/>
      <c r="PLC71" s="516"/>
      <c r="PLD71" s="516"/>
      <c r="PLE71" s="516"/>
      <c r="PLF71" s="516"/>
      <c r="PLG71" s="516"/>
      <c r="PLH71" s="516"/>
      <c r="PLI71" s="516"/>
      <c r="PLJ71" s="516"/>
      <c r="PLK71" s="516"/>
      <c r="PLL71" s="516"/>
      <c r="PLM71" s="516"/>
      <c r="PLN71" s="516"/>
      <c r="PLO71" s="516"/>
      <c r="PLP71" s="516"/>
      <c r="PLQ71" s="516"/>
      <c r="PLR71" s="516"/>
      <c r="PLS71" s="516"/>
      <c r="PLT71" s="516"/>
      <c r="PLU71" s="516"/>
      <c r="PLV71" s="516"/>
      <c r="PLW71" s="516"/>
      <c r="PLX71" s="516"/>
      <c r="PLY71" s="516"/>
      <c r="PLZ71" s="516"/>
      <c r="PMA71" s="516"/>
      <c r="PMB71" s="516"/>
      <c r="PMC71" s="516"/>
      <c r="PMD71" s="516"/>
      <c r="PME71" s="516"/>
      <c r="PMF71" s="516"/>
      <c r="PMG71" s="516"/>
      <c r="PMH71" s="516"/>
      <c r="PMI71" s="516"/>
      <c r="PMJ71" s="516"/>
      <c r="PMK71" s="516"/>
      <c r="PML71" s="516"/>
      <c r="PMM71" s="516"/>
      <c r="PMN71" s="516"/>
      <c r="PMO71" s="516"/>
      <c r="PMP71" s="516"/>
      <c r="PMQ71" s="516"/>
      <c r="PMR71" s="516"/>
      <c r="PMS71" s="516"/>
      <c r="PMT71" s="516"/>
      <c r="PMU71" s="516"/>
      <c r="PMV71" s="516"/>
      <c r="PMW71" s="516"/>
      <c r="PMX71" s="516"/>
      <c r="PMY71" s="516"/>
      <c r="PMZ71" s="516"/>
      <c r="PNA71" s="516"/>
      <c r="PNB71" s="516"/>
      <c r="PNC71" s="516"/>
      <c r="PND71" s="516"/>
      <c r="PNE71" s="516"/>
      <c r="PNF71" s="516"/>
      <c r="PNG71" s="516"/>
      <c r="PNH71" s="516"/>
      <c r="PNI71" s="516"/>
      <c r="PNJ71" s="516"/>
      <c r="PNK71" s="516"/>
      <c r="PNL71" s="516"/>
      <c r="PNM71" s="516"/>
      <c r="PNN71" s="516"/>
      <c r="PNO71" s="516"/>
      <c r="PNP71" s="516"/>
      <c r="PNQ71" s="516"/>
      <c r="PNR71" s="516"/>
      <c r="PNS71" s="516"/>
      <c r="PNT71" s="516"/>
      <c r="PNU71" s="516"/>
      <c r="PNV71" s="516"/>
      <c r="PNW71" s="516"/>
      <c r="PNX71" s="516"/>
      <c r="PNY71" s="516"/>
      <c r="PNZ71" s="516"/>
      <c r="POA71" s="516"/>
      <c r="POB71" s="516"/>
      <c r="POC71" s="516"/>
      <c r="POD71" s="516"/>
      <c r="POE71" s="516"/>
      <c r="POF71" s="516"/>
      <c r="POG71" s="516"/>
      <c r="POH71" s="516"/>
      <c r="POI71" s="516"/>
      <c r="POJ71" s="516"/>
      <c r="POK71" s="516"/>
      <c r="POL71" s="516"/>
      <c r="POM71" s="516"/>
      <c r="PON71" s="516"/>
      <c r="POO71" s="516"/>
      <c r="POP71" s="516"/>
      <c r="POQ71" s="516"/>
      <c r="POR71" s="516"/>
      <c r="POS71" s="516"/>
      <c r="POT71" s="516"/>
      <c r="POU71" s="516"/>
      <c r="POV71" s="516"/>
      <c r="POW71" s="516"/>
      <c r="POX71" s="516"/>
      <c r="POY71" s="516"/>
      <c r="POZ71" s="516"/>
      <c r="PPA71" s="516"/>
      <c r="PPB71" s="516"/>
      <c r="PPC71" s="516"/>
      <c r="PPD71" s="516"/>
      <c r="PPE71" s="516"/>
      <c r="PPF71" s="516"/>
      <c r="PPG71" s="516"/>
      <c r="PPH71" s="516"/>
      <c r="PPI71" s="516"/>
      <c r="PPJ71" s="516"/>
      <c r="PPK71" s="516"/>
      <c r="PPL71" s="516"/>
      <c r="PPM71" s="516"/>
      <c r="PPN71" s="516"/>
      <c r="PPO71" s="516"/>
      <c r="PPP71" s="516"/>
      <c r="PPQ71" s="516"/>
      <c r="PPR71" s="516"/>
      <c r="PPS71" s="516"/>
      <c r="PPT71" s="516"/>
      <c r="PPU71" s="516"/>
      <c r="PPV71" s="516"/>
      <c r="PPW71" s="516"/>
      <c r="PPX71" s="516"/>
      <c r="PPY71" s="516"/>
      <c r="PPZ71" s="516"/>
      <c r="PQA71" s="516"/>
      <c r="PQB71" s="516"/>
      <c r="PQC71" s="516"/>
      <c r="PQD71" s="516"/>
      <c r="PQE71" s="516"/>
      <c r="PQF71" s="516"/>
      <c r="PQG71" s="516"/>
      <c r="PQH71" s="516"/>
      <c r="PQI71" s="516"/>
      <c r="PQJ71" s="516"/>
      <c r="PQK71" s="516"/>
      <c r="PQL71" s="516"/>
      <c r="PQM71" s="516"/>
      <c r="PQN71" s="516"/>
      <c r="PQO71" s="516"/>
      <c r="PQP71" s="516"/>
      <c r="PQQ71" s="516"/>
      <c r="PQR71" s="516"/>
      <c r="PQS71" s="516"/>
      <c r="PQT71" s="516"/>
      <c r="PQU71" s="516"/>
      <c r="PQV71" s="516"/>
      <c r="PQW71" s="516"/>
      <c r="PQX71" s="516"/>
      <c r="PQY71" s="516"/>
      <c r="PQZ71" s="516"/>
      <c r="PRA71" s="516"/>
      <c r="PRB71" s="516"/>
      <c r="PRC71" s="516"/>
      <c r="PRD71" s="516"/>
      <c r="PRE71" s="516"/>
      <c r="PRF71" s="516"/>
      <c r="PRG71" s="516"/>
      <c r="PRH71" s="516"/>
      <c r="PRI71" s="516"/>
      <c r="PRJ71" s="516"/>
      <c r="PRK71" s="516"/>
      <c r="PRL71" s="516"/>
      <c r="PRM71" s="516"/>
      <c r="PRN71" s="516"/>
      <c r="PRO71" s="516"/>
      <c r="PRP71" s="516"/>
      <c r="PRQ71" s="516"/>
      <c r="PRR71" s="516"/>
      <c r="PRS71" s="516"/>
      <c r="PRT71" s="516"/>
      <c r="PRU71" s="516"/>
      <c r="PRV71" s="516"/>
      <c r="PRW71" s="516"/>
      <c r="PRX71" s="516"/>
      <c r="PRY71" s="516"/>
      <c r="PRZ71" s="516"/>
      <c r="PSA71" s="516"/>
      <c r="PSB71" s="516"/>
      <c r="PSC71" s="516"/>
      <c r="PSD71" s="516"/>
      <c r="PSE71" s="516"/>
      <c r="PSF71" s="516"/>
      <c r="PSG71" s="516"/>
      <c r="PSH71" s="516"/>
      <c r="PSI71" s="516"/>
      <c r="PSJ71" s="516"/>
      <c r="PSK71" s="516"/>
      <c r="PSL71" s="516"/>
      <c r="PSM71" s="516"/>
      <c r="PSN71" s="516"/>
      <c r="PSO71" s="516"/>
      <c r="PSP71" s="516"/>
      <c r="PSQ71" s="516"/>
      <c r="PSR71" s="516"/>
      <c r="PSS71" s="516"/>
      <c r="PST71" s="516"/>
      <c r="PSU71" s="516"/>
      <c r="PSV71" s="516"/>
      <c r="PSW71" s="516"/>
      <c r="PSX71" s="516"/>
      <c r="PSY71" s="516"/>
      <c r="PSZ71" s="516"/>
      <c r="PTA71" s="516"/>
      <c r="PTB71" s="516"/>
      <c r="PTC71" s="516"/>
      <c r="PTD71" s="516"/>
      <c r="PTE71" s="516"/>
      <c r="PTF71" s="516"/>
      <c r="PTG71" s="516"/>
      <c r="PTH71" s="516"/>
      <c r="PTI71" s="516"/>
      <c r="PTJ71" s="516"/>
      <c r="PTK71" s="516"/>
      <c r="PTL71" s="516"/>
      <c r="PTM71" s="516"/>
      <c r="PTN71" s="516"/>
      <c r="PTO71" s="516"/>
      <c r="PTP71" s="516"/>
      <c r="PTQ71" s="516"/>
      <c r="PTR71" s="516"/>
      <c r="PTS71" s="516"/>
      <c r="PTT71" s="516"/>
      <c r="PTU71" s="516"/>
      <c r="PTV71" s="516"/>
      <c r="PTW71" s="516"/>
      <c r="PTX71" s="516"/>
      <c r="PTY71" s="516"/>
      <c r="PTZ71" s="516"/>
      <c r="PUA71" s="516"/>
      <c r="PUB71" s="516"/>
      <c r="PUC71" s="516"/>
      <c r="PUD71" s="516"/>
      <c r="PUE71" s="516"/>
      <c r="PUF71" s="516"/>
      <c r="PUG71" s="516"/>
      <c r="PUH71" s="516"/>
      <c r="PUI71" s="516"/>
      <c r="PUJ71" s="516"/>
      <c r="PUK71" s="516"/>
      <c r="PUL71" s="516"/>
      <c r="PUM71" s="516"/>
      <c r="PUN71" s="516"/>
      <c r="PUO71" s="516"/>
      <c r="PUP71" s="516"/>
      <c r="PUQ71" s="516"/>
      <c r="PUR71" s="516"/>
      <c r="PUS71" s="516"/>
      <c r="PUT71" s="516"/>
      <c r="PUU71" s="516"/>
      <c r="PUV71" s="516"/>
      <c r="PUW71" s="516"/>
      <c r="PUX71" s="516"/>
      <c r="PUY71" s="516"/>
      <c r="PUZ71" s="516"/>
      <c r="PVA71" s="516"/>
      <c r="PVB71" s="516"/>
      <c r="PVC71" s="516"/>
      <c r="PVD71" s="516"/>
      <c r="PVE71" s="516"/>
      <c r="PVF71" s="516"/>
      <c r="PVG71" s="516"/>
      <c r="PVH71" s="516"/>
      <c r="PVI71" s="516"/>
      <c r="PVJ71" s="516"/>
      <c r="PVK71" s="516"/>
      <c r="PVL71" s="516"/>
      <c r="PVM71" s="516"/>
      <c r="PVN71" s="516"/>
      <c r="PVO71" s="516"/>
      <c r="PVP71" s="516"/>
      <c r="PVQ71" s="516"/>
      <c r="PVR71" s="516"/>
      <c r="PVS71" s="516"/>
      <c r="PVT71" s="516"/>
      <c r="PVU71" s="516"/>
      <c r="PVV71" s="516"/>
      <c r="PVW71" s="516"/>
      <c r="PVX71" s="516"/>
      <c r="PVY71" s="516"/>
      <c r="PVZ71" s="516"/>
      <c r="PWA71" s="516"/>
      <c r="PWB71" s="516"/>
      <c r="PWC71" s="516"/>
      <c r="PWD71" s="516"/>
      <c r="PWE71" s="516"/>
      <c r="PWF71" s="516"/>
      <c r="PWG71" s="516"/>
      <c r="PWH71" s="516"/>
      <c r="PWI71" s="516"/>
      <c r="PWJ71" s="516"/>
      <c r="PWK71" s="516"/>
      <c r="PWL71" s="516"/>
      <c r="PWM71" s="516"/>
      <c r="PWN71" s="516"/>
      <c r="PWO71" s="516"/>
      <c r="PWP71" s="516"/>
      <c r="PWQ71" s="516"/>
      <c r="PWR71" s="516"/>
      <c r="PWS71" s="516"/>
      <c r="PWT71" s="516"/>
      <c r="PWU71" s="516"/>
      <c r="PWV71" s="516"/>
      <c r="PWW71" s="516"/>
      <c r="PWX71" s="516"/>
      <c r="PWY71" s="516"/>
      <c r="PWZ71" s="516"/>
      <c r="PXA71" s="516"/>
      <c r="PXB71" s="516"/>
      <c r="PXC71" s="516"/>
      <c r="PXD71" s="516"/>
      <c r="PXE71" s="516"/>
      <c r="PXF71" s="516"/>
      <c r="PXG71" s="516"/>
      <c r="PXH71" s="516"/>
      <c r="PXI71" s="516"/>
      <c r="PXJ71" s="516"/>
      <c r="PXK71" s="516"/>
      <c r="PXL71" s="516"/>
      <c r="PXM71" s="516"/>
      <c r="PXN71" s="516"/>
      <c r="PXO71" s="516"/>
      <c r="PXP71" s="516"/>
      <c r="PXQ71" s="516"/>
      <c r="PXR71" s="516"/>
      <c r="PXS71" s="516"/>
      <c r="PXT71" s="516"/>
      <c r="PXU71" s="516"/>
      <c r="PXV71" s="516"/>
      <c r="PXW71" s="516"/>
      <c r="PXX71" s="516"/>
      <c r="PXY71" s="516"/>
      <c r="PXZ71" s="516"/>
      <c r="PYA71" s="516"/>
      <c r="PYB71" s="516"/>
      <c r="PYC71" s="516"/>
      <c r="PYD71" s="516"/>
      <c r="PYE71" s="516"/>
      <c r="PYF71" s="516"/>
      <c r="PYG71" s="516"/>
      <c r="PYH71" s="516"/>
      <c r="PYI71" s="516"/>
      <c r="PYJ71" s="516"/>
      <c r="PYK71" s="516"/>
      <c r="PYL71" s="516"/>
      <c r="PYM71" s="516"/>
      <c r="PYN71" s="516"/>
      <c r="PYO71" s="516"/>
      <c r="PYP71" s="516"/>
      <c r="PYQ71" s="516"/>
      <c r="PYR71" s="516"/>
      <c r="PYS71" s="516"/>
      <c r="PYT71" s="516"/>
      <c r="PYU71" s="516"/>
      <c r="PYV71" s="516"/>
      <c r="PYW71" s="516"/>
      <c r="PYX71" s="516"/>
      <c r="PYY71" s="516"/>
      <c r="PYZ71" s="516"/>
      <c r="PZA71" s="516"/>
      <c r="PZB71" s="516"/>
      <c r="PZC71" s="516"/>
      <c r="PZD71" s="516"/>
      <c r="PZE71" s="516"/>
      <c r="PZF71" s="516"/>
      <c r="PZG71" s="516"/>
      <c r="PZH71" s="516"/>
      <c r="PZI71" s="516"/>
      <c r="PZJ71" s="516"/>
      <c r="PZK71" s="516"/>
      <c r="PZL71" s="516"/>
      <c r="PZM71" s="516"/>
      <c r="PZN71" s="516"/>
      <c r="PZO71" s="516"/>
      <c r="PZP71" s="516"/>
      <c r="PZQ71" s="516"/>
      <c r="PZR71" s="516"/>
      <c r="PZS71" s="516"/>
      <c r="PZT71" s="516"/>
      <c r="PZU71" s="516"/>
      <c r="PZV71" s="516"/>
      <c r="PZW71" s="516"/>
      <c r="PZX71" s="516"/>
      <c r="PZY71" s="516"/>
      <c r="PZZ71" s="516"/>
      <c r="QAA71" s="516"/>
      <c r="QAB71" s="516"/>
      <c r="QAC71" s="516"/>
      <c r="QAD71" s="516"/>
      <c r="QAE71" s="516"/>
      <c r="QAF71" s="516"/>
      <c r="QAG71" s="516"/>
      <c r="QAH71" s="516"/>
      <c r="QAI71" s="516"/>
      <c r="QAJ71" s="516"/>
      <c r="QAK71" s="516"/>
      <c r="QAL71" s="516"/>
      <c r="QAM71" s="516"/>
      <c r="QAN71" s="516"/>
      <c r="QAO71" s="516"/>
      <c r="QAP71" s="516"/>
      <c r="QAQ71" s="516"/>
      <c r="QAR71" s="516"/>
      <c r="QAS71" s="516"/>
      <c r="QAT71" s="516"/>
      <c r="QAU71" s="516"/>
      <c r="QAV71" s="516"/>
      <c r="QAW71" s="516"/>
      <c r="QAX71" s="516"/>
      <c r="QAY71" s="516"/>
      <c r="QAZ71" s="516"/>
      <c r="QBA71" s="516"/>
      <c r="QBB71" s="516"/>
      <c r="QBC71" s="516"/>
      <c r="QBD71" s="516"/>
      <c r="QBE71" s="516"/>
      <c r="QBF71" s="516"/>
      <c r="QBG71" s="516"/>
      <c r="QBH71" s="516"/>
      <c r="QBI71" s="516"/>
      <c r="QBJ71" s="516"/>
      <c r="QBK71" s="516"/>
      <c r="QBL71" s="516"/>
      <c r="QBM71" s="516"/>
      <c r="QBN71" s="516"/>
      <c r="QBO71" s="516"/>
      <c r="QBP71" s="516"/>
      <c r="QBQ71" s="516"/>
      <c r="QBR71" s="516"/>
      <c r="QBS71" s="516"/>
      <c r="QBT71" s="516"/>
      <c r="QBU71" s="516"/>
      <c r="QBV71" s="516"/>
      <c r="QBW71" s="516"/>
      <c r="QBX71" s="516"/>
      <c r="QBY71" s="516"/>
      <c r="QBZ71" s="516"/>
      <c r="QCA71" s="516"/>
      <c r="QCB71" s="516"/>
      <c r="QCC71" s="516"/>
      <c r="QCD71" s="516"/>
      <c r="QCE71" s="516"/>
      <c r="QCF71" s="516"/>
      <c r="QCG71" s="516"/>
      <c r="QCH71" s="516"/>
      <c r="QCI71" s="516"/>
      <c r="QCJ71" s="516"/>
      <c r="QCK71" s="516"/>
      <c r="QCL71" s="516"/>
      <c r="QCM71" s="516"/>
      <c r="QCN71" s="516"/>
      <c r="QCO71" s="516"/>
      <c r="QCP71" s="516"/>
      <c r="QCQ71" s="516"/>
      <c r="QCR71" s="516"/>
      <c r="QCS71" s="516"/>
      <c r="QCT71" s="516"/>
      <c r="QCU71" s="516"/>
      <c r="QCV71" s="516"/>
      <c r="QCW71" s="516"/>
      <c r="QCX71" s="516"/>
      <c r="QCY71" s="516"/>
      <c r="QCZ71" s="516"/>
      <c r="QDA71" s="516"/>
      <c r="QDB71" s="516"/>
      <c r="QDC71" s="516"/>
      <c r="QDD71" s="516"/>
      <c r="QDE71" s="516"/>
      <c r="QDF71" s="516"/>
      <c r="QDG71" s="516"/>
      <c r="QDH71" s="516"/>
      <c r="QDI71" s="516"/>
      <c r="QDJ71" s="516"/>
      <c r="QDK71" s="516"/>
      <c r="QDL71" s="516"/>
      <c r="QDM71" s="516"/>
      <c r="QDN71" s="516"/>
      <c r="QDO71" s="516"/>
      <c r="QDP71" s="516"/>
      <c r="QDQ71" s="516"/>
      <c r="QDR71" s="516"/>
      <c r="QDS71" s="516"/>
      <c r="QDT71" s="516"/>
      <c r="QDU71" s="516"/>
      <c r="QDV71" s="516"/>
      <c r="QDW71" s="516"/>
      <c r="QDX71" s="516"/>
      <c r="QDY71" s="516"/>
      <c r="QDZ71" s="516"/>
      <c r="QEA71" s="516"/>
      <c r="QEB71" s="516"/>
      <c r="QEC71" s="516"/>
      <c r="QED71" s="516"/>
      <c r="QEE71" s="516"/>
      <c r="QEF71" s="516"/>
      <c r="QEG71" s="516"/>
      <c r="QEH71" s="516"/>
      <c r="QEI71" s="516"/>
      <c r="QEJ71" s="516"/>
      <c r="QEK71" s="516"/>
      <c r="QEL71" s="516"/>
      <c r="QEM71" s="516"/>
      <c r="QEN71" s="516"/>
      <c r="QEO71" s="516"/>
      <c r="QEP71" s="516"/>
      <c r="QEQ71" s="516"/>
      <c r="QER71" s="516"/>
      <c r="QES71" s="516"/>
      <c r="QET71" s="516"/>
      <c r="QEU71" s="516"/>
      <c r="QEV71" s="516"/>
      <c r="QEW71" s="516"/>
      <c r="QEX71" s="516"/>
      <c r="QEY71" s="516"/>
      <c r="QEZ71" s="516"/>
      <c r="QFA71" s="516"/>
      <c r="QFB71" s="516"/>
      <c r="QFC71" s="516"/>
      <c r="QFD71" s="516"/>
      <c r="QFE71" s="516"/>
      <c r="QFF71" s="516"/>
      <c r="QFG71" s="516"/>
      <c r="QFH71" s="516"/>
      <c r="QFI71" s="516"/>
      <c r="QFJ71" s="516"/>
      <c r="QFK71" s="516"/>
      <c r="QFL71" s="516"/>
      <c r="QFM71" s="516"/>
      <c r="QFN71" s="516"/>
      <c r="QFO71" s="516"/>
      <c r="QFP71" s="516"/>
      <c r="QFQ71" s="516"/>
      <c r="QFR71" s="516"/>
      <c r="QFS71" s="516"/>
      <c r="QFT71" s="516"/>
      <c r="QFU71" s="516"/>
      <c r="QFV71" s="516"/>
      <c r="QFW71" s="516"/>
      <c r="QFX71" s="516"/>
      <c r="QFY71" s="516"/>
      <c r="QFZ71" s="516"/>
      <c r="QGA71" s="516"/>
      <c r="QGB71" s="516"/>
      <c r="QGC71" s="516"/>
      <c r="QGD71" s="516"/>
      <c r="QGE71" s="516"/>
      <c r="QGF71" s="516"/>
      <c r="QGG71" s="516"/>
      <c r="QGH71" s="516"/>
      <c r="QGI71" s="516"/>
      <c r="QGJ71" s="516"/>
      <c r="QGK71" s="516"/>
      <c r="QGL71" s="516"/>
      <c r="QGM71" s="516"/>
      <c r="QGN71" s="516"/>
      <c r="QGO71" s="516"/>
      <c r="QGP71" s="516"/>
      <c r="QGQ71" s="516"/>
      <c r="QGR71" s="516"/>
      <c r="QGS71" s="516"/>
      <c r="QGT71" s="516"/>
      <c r="QGU71" s="516"/>
      <c r="QGV71" s="516"/>
      <c r="QGW71" s="516"/>
      <c r="QGX71" s="516"/>
      <c r="QGY71" s="516"/>
      <c r="QGZ71" s="516"/>
      <c r="QHA71" s="516"/>
      <c r="QHB71" s="516"/>
      <c r="QHC71" s="516"/>
      <c r="QHD71" s="516"/>
      <c r="QHE71" s="516"/>
      <c r="QHF71" s="516"/>
      <c r="QHG71" s="516"/>
      <c r="QHH71" s="516"/>
      <c r="QHI71" s="516"/>
      <c r="QHJ71" s="516"/>
      <c r="QHK71" s="516"/>
      <c r="QHL71" s="516"/>
      <c r="QHM71" s="516"/>
      <c r="QHN71" s="516"/>
      <c r="QHO71" s="516"/>
      <c r="QHP71" s="516"/>
      <c r="QHQ71" s="516"/>
      <c r="QHR71" s="516"/>
      <c r="QHS71" s="516"/>
      <c r="QHT71" s="516"/>
      <c r="QHU71" s="516"/>
      <c r="QHV71" s="516"/>
      <c r="QHW71" s="516"/>
      <c r="QHX71" s="516"/>
      <c r="QHY71" s="516"/>
      <c r="QHZ71" s="516"/>
      <c r="QIA71" s="516"/>
      <c r="QIB71" s="516"/>
      <c r="QIC71" s="516"/>
      <c r="QID71" s="516"/>
      <c r="QIE71" s="516"/>
      <c r="QIF71" s="516"/>
      <c r="QIG71" s="516"/>
      <c r="QIH71" s="516"/>
      <c r="QII71" s="516"/>
      <c r="QIJ71" s="516"/>
      <c r="QIK71" s="516"/>
      <c r="QIL71" s="516"/>
      <c r="QIM71" s="516"/>
      <c r="QIN71" s="516"/>
      <c r="QIO71" s="516"/>
      <c r="QIP71" s="516"/>
      <c r="QIQ71" s="516"/>
      <c r="QIR71" s="516"/>
      <c r="QIS71" s="516"/>
      <c r="QIT71" s="516"/>
      <c r="QIU71" s="516"/>
      <c r="QIV71" s="516"/>
      <c r="QIW71" s="516"/>
      <c r="QIX71" s="516"/>
      <c r="QIY71" s="516"/>
      <c r="QIZ71" s="516"/>
      <c r="QJA71" s="516"/>
      <c r="QJB71" s="516"/>
      <c r="QJC71" s="516"/>
      <c r="QJD71" s="516"/>
      <c r="QJE71" s="516"/>
      <c r="QJF71" s="516"/>
      <c r="QJG71" s="516"/>
      <c r="QJH71" s="516"/>
      <c r="QJI71" s="516"/>
      <c r="QJJ71" s="516"/>
      <c r="QJK71" s="516"/>
      <c r="QJL71" s="516"/>
      <c r="QJM71" s="516"/>
      <c r="QJN71" s="516"/>
      <c r="QJO71" s="516"/>
      <c r="QJP71" s="516"/>
      <c r="QJQ71" s="516"/>
      <c r="QJR71" s="516"/>
      <c r="QJS71" s="516"/>
      <c r="QJT71" s="516"/>
      <c r="QJU71" s="516"/>
      <c r="QJV71" s="516"/>
      <c r="QJW71" s="516"/>
      <c r="QJX71" s="516"/>
      <c r="QJY71" s="516"/>
      <c r="QJZ71" s="516"/>
      <c r="QKA71" s="516"/>
      <c r="QKB71" s="516"/>
      <c r="QKC71" s="516"/>
      <c r="QKD71" s="516"/>
      <c r="QKE71" s="516"/>
      <c r="QKF71" s="516"/>
      <c r="QKG71" s="516"/>
      <c r="QKH71" s="516"/>
      <c r="QKI71" s="516"/>
      <c r="QKJ71" s="516"/>
      <c r="QKK71" s="516"/>
      <c r="QKL71" s="516"/>
      <c r="QKM71" s="516"/>
      <c r="QKN71" s="516"/>
      <c r="QKO71" s="516"/>
      <c r="QKP71" s="516"/>
      <c r="QKQ71" s="516"/>
      <c r="QKR71" s="516"/>
      <c r="QKS71" s="516"/>
      <c r="QKT71" s="516"/>
      <c r="QKU71" s="516"/>
      <c r="QKV71" s="516"/>
      <c r="QKW71" s="516"/>
      <c r="QKX71" s="516"/>
      <c r="QKY71" s="516"/>
      <c r="QKZ71" s="516"/>
      <c r="QLA71" s="516"/>
      <c r="QLB71" s="516"/>
      <c r="QLC71" s="516"/>
      <c r="QLD71" s="516"/>
      <c r="QLE71" s="516"/>
      <c r="QLF71" s="516"/>
      <c r="QLG71" s="516"/>
      <c r="QLH71" s="516"/>
      <c r="QLI71" s="516"/>
      <c r="QLJ71" s="516"/>
      <c r="QLK71" s="516"/>
      <c r="QLL71" s="516"/>
      <c r="QLM71" s="516"/>
      <c r="QLN71" s="516"/>
      <c r="QLO71" s="516"/>
      <c r="QLP71" s="516"/>
      <c r="QLQ71" s="516"/>
      <c r="QLR71" s="516"/>
      <c r="QLS71" s="516"/>
      <c r="QLT71" s="516"/>
      <c r="QLU71" s="516"/>
      <c r="QLV71" s="516"/>
      <c r="QLW71" s="516"/>
      <c r="QLX71" s="516"/>
      <c r="QLY71" s="516"/>
      <c r="QLZ71" s="516"/>
      <c r="QMA71" s="516"/>
      <c r="QMB71" s="516"/>
      <c r="QMC71" s="516"/>
      <c r="QMD71" s="516"/>
      <c r="QME71" s="516"/>
      <c r="QMF71" s="516"/>
      <c r="QMG71" s="516"/>
      <c r="QMH71" s="516"/>
      <c r="QMI71" s="516"/>
      <c r="QMJ71" s="516"/>
      <c r="QMK71" s="516"/>
      <c r="QML71" s="516"/>
      <c r="QMM71" s="516"/>
      <c r="QMN71" s="516"/>
      <c r="QMO71" s="516"/>
      <c r="QMP71" s="516"/>
      <c r="QMQ71" s="516"/>
      <c r="QMR71" s="516"/>
      <c r="QMS71" s="516"/>
      <c r="QMT71" s="516"/>
      <c r="QMU71" s="516"/>
      <c r="QMV71" s="516"/>
      <c r="QMW71" s="516"/>
      <c r="QMX71" s="516"/>
      <c r="QMY71" s="516"/>
      <c r="QMZ71" s="516"/>
      <c r="QNA71" s="516"/>
      <c r="QNB71" s="516"/>
      <c r="QNC71" s="516"/>
      <c r="QND71" s="516"/>
      <c r="QNE71" s="516"/>
      <c r="QNF71" s="516"/>
      <c r="QNG71" s="516"/>
      <c r="QNH71" s="516"/>
      <c r="QNI71" s="516"/>
      <c r="QNJ71" s="516"/>
      <c r="QNK71" s="516"/>
      <c r="QNL71" s="516"/>
      <c r="QNM71" s="516"/>
      <c r="QNN71" s="516"/>
      <c r="QNO71" s="516"/>
      <c r="QNP71" s="516"/>
      <c r="QNQ71" s="516"/>
      <c r="QNR71" s="516"/>
      <c r="QNS71" s="516"/>
      <c r="QNT71" s="516"/>
      <c r="QNU71" s="516"/>
      <c r="QNV71" s="516"/>
      <c r="QNW71" s="516"/>
      <c r="QNX71" s="516"/>
      <c r="QNY71" s="516"/>
      <c r="QNZ71" s="516"/>
      <c r="QOA71" s="516"/>
      <c r="QOB71" s="516"/>
      <c r="QOC71" s="516"/>
      <c r="QOD71" s="516"/>
      <c r="QOE71" s="516"/>
      <c r="QOF71" s="516"/>
      <c r="QOG71" s="516"/>
      <c r="QOH71" s="516"/>
      <c r="QOI71" s="516"/>
      <c r="QOJ71" s="516"/>
      <c r="QOK71" s="516"/>
      <c r="QOL71" s="516"/>
      <c r="QOM71" s="516"/>
      <c r="QON71" s="516"/>
      <c r="QOO71" s="516"/>
      <c r="QOP71" s="516"/>
      <c r="QOQ71" s="516"/>
      <c r="QOR71" s="516"/>
      <c r="QOS71" s="516"/>
      <c r="QOT71" s="516"/>
      <c r="QOU71" s="516"/>
      <c r="QOV71" s="516"/>
      <c r="QOW71" s="516"/>
      <c r="QOX71" s="516"/>
      <c r="QOY71" s="516"/>
      <c r="QOZ71" s="516"/>
      <c r="QPA71" s="516"/>
      <c r="QPB71" s="516"/>
      <c r="QPC71" s="516"/>
      <c r="QPD71" s="516"/>
      <c r="QPE71" s="516"/>
      <c r="QPF71" s="516"/>
      <c r="QPG71" s="516"/>
      <c r="QPH71" s="516"/>
      <c r="QPI71" s="516"/>
      <c r="QPJ71" s="516"/>
      <c r="QPK71" s="516"/>
      <c r="QPL71" s="516"/>
      <c r="QPM71" s="516"/>
      <c r="QPN71" s="516"/>
      <c r="QPO71" s="516"/>
      <c r="QPP71" s="516"/>
      <c r="QPQ71" s="516"/>
      <c r="QPR71" s="516"/>
      <c r="QPS71" s="516"/>
      <c r="QPT71" s="516"/>
      <c r="QPU71" s="516"/>
      <c r="QPV71" s="516"/>
      <c r="QPW71" s="516"/>
      <c r="QPX71" s="516"/>
      <c r="QPY71" s="516"/>
      <c r="QPZ71" s="516"/>
      <c r="QQA71" s="516"/>
      <c r="QQB71" s="516"/>
      <c r="QQC71" s="516"/>
      <c r="QQD71" s="516"/>
      <c r="QQE71" s="516"/>
      <c r="QQF71" s="516"/>
      <c r="QQG71" s="516"/>
      <c r="QQH71" s="516"/>
      <c r="QQI71" s="516"/>
      <c r="QQJ71" s="516"/>
      <c r="QQK71" s="516"/>
      <c r="QQL71" s="516"/>
      <c r="QQM71" s="516"/>
      <c r="QQN71" s="516"/>
      <c r="QQO71" s="516"/>
      <c r="QQP71" s="516"/>
      <c r="QQQ71" s="516"/>
      <c r="QQR71" s="516"/>
      <c r="QQS71" s="516"/>
      <c r="QQT71" s="516"/>
      <c r="QQU71" s="516"/>
      <c r="QQV71" s="516"/>
      <c r="QQW71" s="516"/>
      <c r="QQX71" s="516"/>
      <c r="QQY71" s="516"/>
      <c r="QQZ71" s="516"/>
      <c r="QRA71" s="516"/>
      <c r="QRB71" s="516"/>
      <c r="QRC71" s="516"/>
      <c r="QRD71" s="516"/>
      <c r="QRE71" s="516"/>
      <c r="QRF71" s="516"/>
      <c r="QRG71" s="516"/>
      <c r="QRH71" s="516"/>
      <c r="QRI71" s="516"/>
      <c r="QRJ71" s="516"/>
      <c r="QRK71" s="516"/>
      <c r="QRL71" s="516"/>
      <c r="QRM71" s="516"/>
      <c r="QRN71" s="516"/>
      <c r="QRO71" s="516"/>
      <c r="QRP71" s="516"/>
      <c r="QRQ71" s="516"/>
      <c r="QRR71" s="516"/>
      <c r="QRS71" s="516"/>
      <c r="QRT71" s="516"/>
      <c r="QRU71" s="516"/>
      <c r="QRV71" s="516"/>
      <c r="QRW71" s="516"/>
      <c r="QRX71" s="516"/>
      <c r="QRY71" s="516"/>
      <c r="QRZ71" s="516"/>
      <c r="QSA71" s="516"/>
      <c r="QSB71" s="516"/>
      <c r="QSC71" s="516"/>
      <c r="QSD71" s="516"/>
      <c r="QSE71" s="516"/>
      <c r="QSF71" s="516"/>
      <c r="QSG71" s="516"/>
      <c r="QSH71" s="516"/>
      <c r="QSI71" s="516"/>
      <c r="QSJ71" s="516"/>
      <c r="QSK71" s="516"/>
      <c r="QSL71" s="516"/>
      <c r="QSM71" s="516"/>
      <c r="QSN71" s="516"/>
      <c r="QSO71" s="516"/>
      <c r="QSP71" s="516"/>
      <c r="QSQ71" s="516"/>
      <c r="QSR71" s="516"/>
      <c r="QSS71" s="516"/>
      <c r="QST71" s="516"/>
      <c r="QSU71" s="516"/>
      <c r="QSV71" s="516"/>
      <c r="QSW71" s="516"/>
      <c r="QSX71" s="516"/>
      <c r="QSY71" s="516"/>
      <c r="QSZ71" s="516"/>
      <c r="QTA71" s="516"/>
      <c r="QTB71" s="516"/>
      <c r="QTC71" s="516"/>
      <c r="QTD71" s="516"/>
      <c r="QTE71" s="516"/>
      <c r="QTF71" s="516"/>
      <c r="QTG71" s="516"/>
      <c r="QTH71" s="516"/>
      <c r="QTI71" s="516"/>
      <c r="QTJ71" s="516"/>
      <c r="QTK71" s="516"/>
      <c r="QTL71" s="516"/>
      <c r="QTM71" s="516"/>
      <c r="QTN71" s="516"/>
      <c r="QTO71" s="516"/>
      <c r="QTP71" s="516"/>
      <c r="QTQ71" s="516"/>
      <c r="QTR71" s="516"/>
      <c r="QTS71" s="516"/>
      <c r="QTT71" s="516"/>
      <c r="QTU71" s="516"/>
      <c r="QTV71" s="516"/>
      <c r="QTW71" s="516"/>
      <c r="QTX71" s="516"/>
      <c r="QTY71" s="516"/>
      <c r="QTZ71" s="516"/>
      <c r="QUA71" s="516"/>
      <c r="QUB71" s="516"/>
      <c r="QUC71" s="516"/>
      <c r="QUD71" s="516"/>
      <c r="QUE71" s="516"/>
      <c r="QUF71" s="516"/>
      <c r="QUG71" s="516"/>
      <c r="QUH71" s="516"/>
      <c r="QUI71" s="516"/>
      <c r="QUJ71" s="516"/>
      <c r="QUK71" s="516"/>
      <c r="QUL71" s="516"/>
      <c r="QUM71" s="516"/>
      <c r="QUN71" s="516"/>
      <c r="QUO71" s="516"/>
      <c r="QUP71" s="516"/>
      <c r="QUQ71" s="516"/>
      <c r="QUR71" s="516"/>
      <c r="QUS71" s="516"/>
      <c r="QUT71" s="516"/>
      <c r="QUU71" s="516"/>
      <c r="QUV71" s="516"/>
      <c r="QUW71" s="516"/>
      <c r="QUX71" s="516"/>
      <c r="QUY71" s="516"/>
      <c r="QUZ71" s="516"/>
      <c r="QVA71" s="516"/>
      <c r="QVB71" s="516"/>
      <c r="QVC71" s="516"/>
      <c r="QVD71" s="516"/>
      <c r="QVE71" s="516"/>
      <c r="QVF71" s="516"/>
      <c r="QVG71" s="516"/>
      <c r="QVH71" s="516"/>
      <c r="QVI71" s="516"/>
      <c r="QVJ71" s="516"/>
      <c r="QVK71" s="516"/>
      <c r="QVL71" s="516"/>
      <c r="QVM71" s="516"/>
      <c r="QVN71" s="516"/>
      <c r="QVO71" s="516"/>
      <c r="QVP71" s="516"/>
      <c r="QVQ71" s="516"/>
      <c r="QVR71" s="516"/>
      <c r="QVS71" s="516"/>
      <c r="QVT71" s="516"/>
      <c r="QVU71" s="516"/>
      <c r="QVV71" s="516"/>
      <c r="QVW71" s="516"/>
      <c r="QVX71" s="516"/>
      <c r="QVY71" s="516"/>
      <c r="QVZ71" s="516"/>
      <c r="QWA71" s="516"/>
      <c r="QWB71" s="516"/>
      <c r="QWC71" s="516"/>
      <c r="QWD71" s="516"/>
      <c r="QWE71" s="516"/>
      <c r="QWF71" s="516"/>
      <c r="QWG71" s="516"/>
      <c r="QWH71" s="516"/>
      <c r="QWI71" s="516"/>
      <c r="QWJ71" s="516"/>
      <c r="QWK71" s="516"/>
      <c r="QWL71" s="516"/>
      <c r="QWM71" s="516"/>
      <c r="QWN71" s="516"/>
      <c r="QWO71" s="516"/>
      <c r="QWP71" s="516"/>
      <c r="QWQ71" s="516"/>
      <c r="QWR71" s="516"/>
      <c r="QWS71" s="516"/>
      <c r="QWT71" s="516"/>
      <c r="QWU71" s="516"/>
      <c r="QWV71" s="516"/>
      <c r="QWW71" s="516"/>
      <c r="QWX71" s="516"/>
      <c r="QWY71" s="516"/>
      <c r="QWZ71" s="516"/>
      <c r="QXA71" s="516"/>
      <c r="QXB71" s="516"/>
      <c r="QXC71" s="516"/>
      <c r="QXD71" s="516"/>
      <c r="QXE71" s="516"/>
      <c r="QXF71" s="516"/>
      <c r="QXG71" s="516"/>
      <c r="QXH71" s="516"/>
      <c r="QXI71" s="516"/>
      <c r="QXJ71" s="516"/>
      <c r="QXK71" s="516"/>
      <c r="QXL71" s="516"/>
      <c r="QXM71" s="516"/>
      <c r="QXN71" s="516"/>
      <c r="QXO71" s="516"/>
      <c r="QXP71" s="516"/>
      <c r="QXQ71" s="516"/>
      <c r="QXR71" s="516"/>
      <c r="QXS71" s="516"/>
      <c r="QXT71" s="516"/>
      <c r="QXU71" s="516"/>
      <c r="QXV71" s="516"/>
      <c r="QXW71" s="516"/>
      <c r="QXX71" s="516"/>
      <c r="QXY71" s="516"/>
      <c r="QXZ71" s="516"/>
      <c r="QYA71" s="516"/>
      <c r="QYB71" s="516"/>
      <c r="QYC71" s="516"/>
      <c r="QYD71" s="516"/>
      <c r="QYE71" s="516"/>
      <c r="QYF71" s="516"/>
      <c r="QYG71" s="516"/>
      <c r="QYH71" s="516"/>
      <c r="QYI71" s="516"/>
      <c r="QYJ71" s="516"/>
      <c r="QYK71" s="516"/>
      <c r="QYL71" s="516"/>
      <c r="QYM71" s="516"/>
      <c r="QYN71" s="516"/>
      <c r="QYO71" s="516"/>
      <c r="QYP71" s="516"/>
      <c r="QYQ71" s="516"/>
      <c r="QYR71" s="516"/>
      <c r="QYS71" s="516"/>
      <c r="QYT71" s="516"/>
      <c r="QYU71" s="516"/>
      <c r="QYV71" s="516"/>
      <c r="QYW71" s="516"/>
      <c r="QYX71" s="516"/>
      <c r="QYY71" s="516"/>
      <c r="QYZ71" s="516"/>
      <c r="QZA71" s="516"/>
      <c r="QZB71" s="516"/>
      <c r="QZC71" s="516"/>
      <c r="QZD71" s="516"/>
      <c r="QZE71" s="516"/>
      <c r="QZF71" s="516"/>
      <c r="QZG71" s="516"/>
      <c r="QZH71" s="516"/>
      <c r="QZI71" s="516"/>
      <c r="QZJ71" s="516"/>
      <c r="QZK71" s="516"/>
      <c r="QZL71" s="516"/>
      <c r="QZM71" s="516"/>
      <c r="QZN71" s="516"/>
      <c r="QZO71" s="516"/>
      <c r="QZP71" s="516"/>
      <c r="QZQ71" s="516"/>
      <c r="QZR71" s="516"/>
      <c r="QZS71" s="516"/>
      <c r="QZT71" s="516"/>
      <c r="QZU71" s="516"/>
      <c r="QZV71" s="516"/>
      <c r="QZW71" s="516"/>
      <c r="QZX71" s="516"/>
      <c r="QZY71" s="516"/>
      <c r="QZZ71" s="516"/>
      <c r="RAA71" s="516"/>
      <c r="RAB71" s="516"/>
      <c r="RAC71" s="516"/>
      <c r="RAD71" s="516"/>
      <c r="RAE71" s="516"/>
      <c r="RAF71" s="516"/>
      <c r="RAG71" s="516"/>
      <c r="RAH71" s="516"/>
      <c r="RAI71" s="516"/>
      <c r="RAJ71" s="516"/>
      <c r="RAK71" s="516"/>
      <c r="RAL71" s="516"/>
      <c r="RAM71" s="516"/>
      <c r="RAN71" s="516"/>
      <c r="RAO71" s="516"/>
      <c r="RAP71" s="516"/>
      <c r="RAQ71" s="516"/>
      <c r="RAR71" s="516"/>
      <c r="RAS71" s="516"/>
      <c r="RAT71" s="516"/>
      <c r="RAU71" s="516"/>
      <c r="RAV71" s="516"/>
      <c r="RAW71" s="516"/>
      <c r="RAX71" s="516"/>
      <c r="RAY71" s="516"/>
      <c r="RAZ71" s="516"/>
      <c r="RBA71" s="516"/>
      <c r="RBB71" s="516"/>
      <c r="RBC71" s="516"/>
      <c r="RBD71" s="516"/>
      <c r="RBE71" s="516"/>
      <c r="RBF71" s="516"/>
      <c r="RBG71" s="516"/>
      <c r="RBH71" s="516"/>
      <c r="RBI71" s="516"/>
      <c r="RBJ71" s="516"/>
      <c r="RBK71" s="516"/>
      <c r="RBL71" s="516"/>
      <c r="RBM71" s="516"/>
      <c r="RBN71" s="516"/>
      <c r="RBO71" s="516"/>
      <c r="RBP71" s="516"/>
      <c r="RBQ71" s="516"/>
      <c r="RBR71" s="516"/>
      <c r="RBS71" s="516"/>
      <c r="RBT71" s="516"/>
      <c r="RBU71" s="516"/>
      <c r="RBV71" s="516"/>
      <c r="RBW71" s="516"/>
      <c r="RBX71" s="516"/>
      <c r="RBY71" s="516"/>
      <c r="RBZ71" s="516"/>
      <c r="RCA71" s="516"/>
      <c r="RCB71" s="516"/>
      <c r="RCC71" s="516"/>
      <c r="RCD71" s="516"/>
      <c r="RCE71" s="516"/>
      <c r="RCF71" s="516"/>
      <c r="RCG71" s="516"/>
      <c r="RCH71" s="516"/>
      <c r="RCI71" s="516"/>
      <c r="RCJ71" s="516"/>
      <c r="RCK71" s="516"/>
      <c r="RCL71" s="516"/>
      <c r="RCM71" s="516"/>
      <c r="RCN71" s="516"/>
      <c r="RCO71" s="516"/>
      <c r="RCP71" s="516"/>
      <c r="RCQ71" s="516"/>
      <c r="RCR71" s="516"/>
      <c r="RCS71" s="516"/>
      <c r="RCT71" s="516"/>
      <c r="RCU71" s="516"/>
      <c r="RCV71" s="516"/>
      <c r="RCW71" s="516"/>
      <c r="RCX71" s="516"/>
      <c r="RCY71" s="516"/>
      <c r="RCZ71" s="516"/>
      <c r="RDA71" s="516"/>
      <c r="RDB71" s="516"/>
      <c r="RDC71" s="516"/>
      <c r="RDD71" s="516"/>
      <c r="RDE71" s="516"/>
      <c r="RDF71" s="516"/>
      <c r="RDG71" s="516"/>
      <c r="RDH71" s="516"/>
      <c r="RDI71" s="516"/>
      <c r="RDJ71" s="516"/>
      <c r="RDK71" s="516"/>
      <c r="RDL71" s="516"/>
      <c r="RDM71" s="516"/>
      <c r="RDN71" s="516"/>
      <c r="RDO71" s="516"/>
      <c r="RDP71" s="516"/>
      <c r="RDQ71" s="516"/>
      <c r="RDR71" s="516"/>
      <c r="RDS71" s="516"/>
      <c r="RDT71" s="516"/>
      <c r="RDU71" s="516"/>
      <c r="RDV71" s="516"/>
      <c r="RDW71" s="516"/>
      <c r="RDX71" s="516"/>
      <c r="RDY71" s="516"/>
      <c r="RDZ71" s="516"/>
      <c r="REA71" s="516"/>
      <c r="REB71" s="516"/>
      <c r="REC71" s="516"/>
      <c r="RED71" s="516"/>
      <c r="REE71" s="516"/>
      <c r="REF71" s="516"/>
      <c r="REG71" s="516"/>
      <c r="REH71" s="516"/>
      <c r="REI71" s="516"/>
      <c r="REJ71" s="516"/>
      <c r="REK71" s="516"/>
      <c r="REL71" s="516"/>
      <c r="REM71" s="516"/>
      <c r="REN71" s="516"/>
      <c r="REO71" s="516"/>
      <c r="REP71" s="516"/>
      <c r="REQ71" s="516"/>
      <c r="RER71" s="516"/>
      <c r="RES71" s="516"/>
      <c r="RET71" s="516"/>
      <c r="REU71" s="516"/>
      <c r="REV71" s="516"/>
      <c r="REW71" s="516"/>
      <c r="REX71" s="516"/>
      <c r="REY71" s="516"/>
      <c r="REZ71" s="516"/>
      <c r="RFA71" s="516"/>
      <c r="RFB71" s="516"/>
      <c r="RFC71" s="516"/>
      <c r="RFD71" s="516"/>
      <c r="RFE71" s="516"/>
      <c r="RFF71" s="516"/>
      <c r="RFG71" s="516"/>
      <c r="RFH71" s="516"/>
      <c r="RFI71" s="516"/>
      <c r="RFJ71" s="516"/>
      <c r="RFK71" s="516"/>
      <c r="RFL71" s="516"/>
      <c r="RFM71" s="516"/>
      <c r="RFN71" s="516"/>
      <c r="RFO71" s="516"/>
      <c r="RFP71" s="516"/>
      <c r="RFQ71" s="516"/>
      <c r="RFR71" s="516"/>
      <c r="RFS71" s="516"/>
      <c r="RFT71" s="516"/>
      <c r="RFU71" s="516"/>
      <c r="RFV71" s="516"/>
      <c r="RFW71" s="516"/>
      <c r="RFX71" s="516"/>
      <c r="RFY71" s="516"/>
      <c r="RFZ71" s="516"/>
      <c r="RGA71" s="516"/>
      <c r="RGB71" s="516"/>
      <c r="RGC71" s="516"/>
      <c r="RGD71" s="516"/>
      <c r="RGE71" s="516"/>
      <c r="RGF71" s="516"/>
      <c r="RGG71" s="516"/>
      <c r="RGH71" s="516"/>
      <c r="RGI71" s="516"/>
      <c r="RGJ71" s="516"/>
      <c r="RGK71" s="516"/>
      <c r="RGL71" s="516"/>
      <c r="RGM71" s="516"/>
      <c r="RGN71" s="516"/>
      <c r="RGO71" s="516"/>
      <c r="RGP71" s="516"/>
      <c r="RGQ71" s="516"/>
      <c r="RGR71" s="516"/>
      <c r="RGS71" s="516"/>
      <c r="RGT71" s="516"/>
      <c r="RGU71" s="516"/>
      <c r="RGV71" s="516"/>
      <c r="RGW71" s="516"/>
      <c r="RGX71" s="516"/>
      <c r="RGY71" s="516"/>
      <c r="RGZ71" s="516"/>
      <c r="RHA71" s="516"/>
      <c r="RHB71" s="516"/>
      <c r="RHC71" s="516"/>
      <c r="RHD71" s="516"/>
      <c r="RHE71" s="516"/>
      <c r="RHF71" s="516"/>
      <c r="RHG71" s="516"/>
      <c r="RHH71" s="516"/>
      <c r="RHI71" s="516"/>
      <c r="RHJ71" s="516"/>
      <c r="RHK71" s="516"/>
      <c r="RHL71" s="516"/>
      <c r="RHM71" s="516"/>
      <c r="RHN71" s="516"/>
      <c r="RHO71" s="516"/>
      <c r="RHP71" s="516"/>
      <c r="RHQ71" s="516"/>
      <c r="RHR71" s="516"/>
      <c r="RHS71" s="516"/>
      <c r="RHT71" s="516"/>
      <c r="RHU71" s="516"/>
      <c r="RHV71" s="516"/>
      <c r="RHW71" s="516"/>
      <c r="RHX71" s="516"/>
      <c r="RHY71" s="516"/>
      <c r="RHZ71" s="516"/>
      <c r="RIA71" s="516"/>
      <c r="RIB71" s="516"/>
      <c r="RIC71" s="516"/>
      <c r="RID71" s="516"/>
      <c r="RIE71" s="516"/>
      <c r="RIF71" s="516"/>
      <c r="RIG71" s="516"/>
      <c r="RIH71" s="516"/>
      <c r="RII71" s="516"/>
      <c r="RIJ71" s="516"/>
      <c r="RIK71" s="516"/>
      <c r="RIL71" s="516"/>
      <c r="RIM71" s="516"/>
      <c r="RIN71" s="516"/>
      <c r="RIO71" s="516"/>
      <c r="RIP71" s="516"/>
      <c r="RIQ71" s="516"/>
      <c r="RIR71" s="516"/>
      <c r="RIS71" s="516"/>
      <c r="RIT71" s="516"/>
      <c r="RIU71" s="516"/>
      <c r="RIV71" s="516"/>
      <c r="RIW71" s="516"/>
      <c r="RIX71" s="516"/>
      <c r="RIY71" s="516"/>
      <c r="RIZ71" s="516"/>
      <c r="RJA71" s="516"/>
      <c r="RJB71" s="516"/>
      <c r="RJC71" s="516"/>
      <c r="RJD71" s="516"/>
      <c r="RJE71" s="516"/>
      <c r="RJF71" s="516"/>
      <c r="RJG71" s="516"/>
      <c r="RJH71" s="516"/>
      <c r="RJI71" s="516"/>
      <c r="RJJ71" s="516"/>
      <c r="RJK71" s="516"/>
      <c r="RJL71" s="516"/>
      <c r="RJM71" s="516"/>
      <c r="RJN71" s="516"/>
      <c r="RJO71" s="516"/>
      <c r="RJP71" s="516"/>
      <c r="RJQ71" s="516"/>
      <c r="RJR71" s="516"/>
      <c r="RJS71" s="516"/>
      <c r="RJT71" s="516"/>
      <c r="RJU71" s="516"/>
      <c r="RJV71" s="516"/>
      <c r="RJW71" s="516"/>
      <c r="RJX71" s="516"/>
      <c r="RJY71" s="516"/>
      <c r="RJZ71" s="516"/>
      <c r="RKA71" s="516"/>
      <c r="RKB71" s="516"/>
      <c r="RKC71" s="516"/>
      <c r="RKD71" s="516"/>
      <c r="RKE71" s="516"/>
      <c r="RKF71" s="516"/>
      <c r="RKG71" s="516"/>
      <c r="RKH71" s="516"/>
      <c r="RKI71" s="516"/>
      <c r="RKJ71" s="516"/>
      <c r="RKK71" s="516"/>
      <c r="RKL71" s="516"/>
      <c r="RKM71" s="516"/>
      <c r="RKN71" s="516"/>
      <c r="RKO71" s="516"/>
      <c r="RKP71" s="516"/>
      <c r="RKQ71" s="516"/>
      <c r="RKR71" s="516"/>
      <c r="RKS71" s="516"/>
      <c r="RKT71" s="516"/>
      <c r="RKU71" s="516"/>
      <c r="RKV71" s="516"/>
      <c r="RKW71" s="516"/>
      <c r="RKX71" s="516"/>
      <c r="RKY71" s="516"/>
      <c r="RKZ71" s="516"/>
      <c r="RLA71" s="516"/>
      <c r="RLB71" s="516"/>
      <c r="RLC71" s="516"/>
      <c r="RLD71" s="516"/>
      <c r="RLE71" s="516"/>
      <c r="RLF71" s="516"/>
      <c r="RLG71" s="516"/>
      <c r="RLH71" s="516"/>
      <c r="RLI71" s="516"/>
      <c r="RLJ71" s="516"/>
      <c r="RLK71" s="516"/>
      <c r="RLL71" s="516"/>
      <c r="RLM71" s="516"/>
      <c r="RLN71" s="516"/>
      <c r="RLO71" s="516"/>
      <c r="RLP71" s="516"/>
      <c r="RLQ71" s="516"/>
      <c r="RLR71" s="516"/>
      <c r="RLS71" s="516"/>
      <c r="RLT71" s="516"/>
      <c r="RLU71" s="516"/>
      <c r="RLV71" s="516"/>
      <c r="RLW71" s="516"/>
      <c r="RLX71" s="516"/>
      <c r="RLY71" s="516"/>
      <c r="RLZ71" s="516"/>
      <c r="RMA71" s="516"/>
      <c r="RMB71" s="516"/>
      <c r="RMC71" s="516"/>
      <c r="RMD71" s="516"/>
      <c r="RME71" s="516"/>
      <c r="RMF71" s="516"/>
      <c r="RMG71" s="516"/>
      <c r="RMH71" s="516"/>
      <c r="RMI71" s="516"/>
      <c r="RMJ71" s="516"/>
      <c r="RMK71" s="516"/>
      <c r="RML71" s="516"/>
      <c r="RMM71" s="516"/>
      <c r="RMN71" s="516"/>
      <c r="RMO71" s="516"/>
      <c r="RMP71" s="516"/>
      <c r="RMQ71" s="516"/>
      <c r="RMR71" s="516"/>
      <c r="RMS71" s="516"/>
      <c r="RMT71" s="516"/>
      <c r="RMU71" s="516"/>
      <c r="RMV71" s="516"/>
      <c r="RMW71" s="516"/>
      <c r="RMX71" s="516"/>
      <c r="RMY71" s="516"/>
      <c r="RMZ71" s="516"/>
      <c r="RNA71" s="516"/>
      <c r="RNB71" s="516"/>
      <c r="RNC71" s="516"/>
      <c r="RND71" s="516"/>
      <c r="RNE71" s="516"/>
      <c r="RNF71" s="516"/>
      <c r="RNG71" s="516"/>
      <c r="RNH71" s="516"/>
      <c r="RNI71" s="516"/>
      <c r="RNJ71" s="516"/>
      <c r="RNK71" s="516"/>
      <c r="RNL71" s="516"/>
      <c r="RNM71" s="516"/>
      <c r="RNN71" s="516"/>
      <c r="RNO71" s="516"/>
      <c r="RNP71" s="516"/>
      <c r="RNQ71" s="516"/>
      <c r="RNR71" s="516"/>
      <c r="RNS71" s="516"/>
      <c r="RNT71" s="516"/>
      <c r="RNU71" s="516"/>
      <c r="RNV71" s="516"/>
      <c r="RNW71" s="516"/>
      <c r="RNX71" s="516"/>
      <c r="RNY71" s="516"/>
      <c r="RNZ71" s="516"/>
      <c r="ROA71" s="516"/>
      <c r="ROB71" s="516"/>
      <c r="ROC71" s="516"/>
      <c r="ROD71" s="516"/>
      <c r="ROE71" s="516"/>
      <c r="ROF71" s="516"/>
      <c r="ROG71" s="516"/>
      <c r="ROH71" s="516"/>
      <c r="ROI71" s="516"/>
      <c r="ROJ71" s="516"/>
      <c r="ROK71" s="516"/>
      <c r="ROL71" s="516"/>
      <c r="ROM71" s="516"/>
      <c r="RON71" s="516"/>
      <c r="ROO71" s="516"/>
      <c r="ROP71" s="516"/>
      <c r="ROQ71" s="516"/>
      <c r="ROR71" s="516"/>
      <c r="ROS71" s="516"/>
      <c r="ROT71" s="516"/>
      <c r="ROU71" s="516"/>
      <c r="ROV71" s="516"/>
      <c r="ROW71" s="516"/>
      <c r="ROX71" s="516"/>
      <c r="ROY71" s="516"/>
      <c r="ROZ71" s="516"/>
      <c r="RPA71" s="516"/>
      <c r="RPB71" s="516"/>
      <c r="RPC71" s="516"/>
      <c r="RPD71" s="516"/>
      <c r="RPE71" s="516"/>
      <c r="RPF71" s="516"/>
      <c r="RPG71" s="516"/>
      <c r="RPH71" s="516"/>
      <c r="RPI71" s="516"/>
      <c r="RPJ71" s="516"/>
      <c r="RPK71" s="516"/>
      <c r="RPL71" s="516"/>
      <c r="RPM71" s="516"/>
      <c r="RPN71" s="516"/>
      <c r="RPO71" s="516"/>
      <c r="RPP71" s="516"/>
      <c r="RPQ71" s="516"/>
      <c r="RPR71" s="516"/>
      <c r="RPS71" s="516"/>
      <c r="RPT71" s="516"/>
      <c r="RPU71" s="516"/>
      <c r="RPV71" s="516"/>
      <c r="RPW71" s="516"/>
      <c r="RPX71" s="516"/>
      <c r="RPY71" s="516"/>
      <c r="RPZ71" s="516"/>
      <c r="RQA71" s="516"/>
      <c r="RQB71" s="516"/>
      <c r="RQC71" s="516"/>
      <c r="RQD71" s="516"/>
      <c r="RQE71" s="516"/>
      <c r="RQF71" s="516"/>
      <c r="RQG71" s="516"/>
      <c r="RQH71" s="516"/>
      <c r="RQI71" s="516"/>
      <c r="RQJ71" s="516"/>
      <c r="RQK71" s="516"/>
      <c r="RQL71" s="516"/>
      <c r="RQM71" s="516"/>
      <c r="RQN71" s="516"/>
      <c r="RQO71" s="516"/>
      <c r="RQP71" s="516"/>
      <c r="RQQ71" s="516"/>
      <c r="RQR71" s="516"/>
      <c r="RQS71" s="516"/>
      <c r="RQT71" s="516"/>
      <c r="RQU71" s="516"/>
      <c r="RQV71" s="516"/>
      <c r="RQW71" s="516"/>
      <c r="RQX71" s="516"/>
      <c r="RQY71" s="516"/>
      <c r="RQZ71" s="516"/>
      <c r="RRA71" s="516"/>
      <c r="RRB71" s="516"/>
      <c r="RRC71" s="516"/>
      <c r="RRD71" s="516"/>
      <c r="RRE71" s="516"/>
      <c r="RRF71" s="516"/>
      <c r="RRG71" s="516"/>
      <c r="RRH71" s="516"/>
      <c r="RRI71" s="516"/>
      <c r="RRJ71" s="516"/>
      <c r="RRK71" s="516"/>
      <c r="RRL71" s="516"/>
      <c r="RRM71" s="516"/>
      <c r="RRN71" s="516"/>
      <c r="RRO71" s="516"/>
      <c r="RRP71" s="516"/>
      <c r="RRQ71" s="516"/>
      <c r="RRR71" s="516"/>
      <c r="RRS71" s="516"/>
      <c r="RRT71" s="516"/>
      <c r="RRU71" s="516"/>
      <c r="RRV71" s="516"/>
      <c r="RRW71" s="516"/>
      <c r="RRX71" s="516"/>
      <c r="RRY71" s="516"/>
      <c r="RRZ71" s="516"/>
      <c r="RSA71" s="516"/>
      <c r="RSB71" s="516"/>
      <c r="RSC71" s="516"/>
      <c r="RSD71" s="516"/>
      <c r="RSE71" s="516"/>
      <c r="RSF71" s="516"/>
      <c r="RSG71" s="516"/>
      <c r="RSH71" s="516"/>
      <c r="RSI71" s="516"/>
      <c r="RSJ71" s="516"/>
      <c r="RSK71" s="516"/>
      <c r="RSL71" s="516"/>
      <c r="RSM71" s="516"/>
      <c r="RSN71" s="516"/>
      <c r="RSO71" s="516"/>
      <c r="RSP71" s="516"/>
      <c r="RSQ71" s="516"/>
      <c r="RSR71" s="516"/>
      <c r="RSS71" s="516"/>
      <c r="RST71" s="516"/>
      <c r="RSU71" s="516"/>
      <c r="RSV71" s="516"/>
      <c r="RSW71" s="516"/>
      <c r="RSX71" s="516"/>
      <c r="RSY71" s="516"/>
      <c r="RSZ71" s="516"/>
      <c r="RTA71" s="516"/>
      <c r="RTB71" s="516"/>
      <c r="RTC71" s="516"/>
      <c r="RTD71" s="516"/>
      <c r="RTE71" s="516"/>
      <c r="RTF71" s="516"/>
      <c r="RTG71" s="516"/>
      <c r="RTH71" s="516"/>
      <c r="RTI71" s="516"/>
      <c r="RTJ71" s="516"/>
      <c r="RTK71" s="516"/>
      <c r="RTL71" s="516"/>
      <c r="RTM71" s="516"/>
      <c r="RTN71" s="516"/>
      <c r="RTO71" s="516"/>
      <c r="RTP71" s="516"/>
      <c r="RTQ71" s="516"/>
      <c r="RTR71" s="516"/>
      <c r="RTS71" s="516"/>
      <c r="RTT71" s="516"/>
      <c r="RTU71" s="516"/>
      <c r="RTV71" s="516"/>
      <c r="RTW71" s="516"/>
      <c r="RTX71" s="516"/>
      <c r="RTY71" s="516"/>
      <c r="RTZ71" s="516"/>
      <c r="RUA71" s="516"/>
      <c r="RUB71" s="516"/>
      <c r="RUC71" s="516"/>
      <c r="RUD71" s="516"/>
      <c r="RUE71" s="516"/>
      <c r="RUF71" s="516"/>
      <c r="RUG71" s="516"/>
      <c r="RUH71" s="516"/>
      <c r="RUI71" s="516"/>
      <c r="RUJ71" s="516"/>
      <c r="RUK71" s="516"/>
      <c r="RUL71" s="516"/>
      <c r="RUM71" s="516"/>
      <c r="RUN71" s="516"/>
      <c r="RUO71" s="516"/>
      <c r="RUP71" s="516"/>
      <c r="RUQ71" s="516"/>
      <c r="RUR71" s="516"/>
      <c r="RUS71" s="516"/>
      <c r="RUT71" s="516"/>
      <c r="RUU71" s="516"/>
      <c r="RUV71" s="516"/>
      <c r="RUW71" s="516"/>
      <c r="RUX71" s="516"/>
      <c r="RUY71" s="516"/>
      <c r="RUZ71" s="516"/>
      <c r="RVA71" s="516"/>
      <c r="RVB71" s="516"/>
      <c r="RVC71" s="516"/>
      <c r="RVD71" s="516"/>
      <c r="RVE71" s="516"/>
      <c r="RVF71" s="516"/>
      <c r="RVG71" s="516"/>
      <c r="RVH71" s="516"/>
      <c r="RVI71" s="516"/>
      <c r="RVJ71" s="516"/>
      <c r="RVK71" s="516"/>
      <c r="RVL71" s="516"/>
      <c r="RVM71" s="516"/>
      <c r="RVN71" s="516"/>
      <c r="RVO71" s="516"/>
      <c r="RVP71" s="516"/>
      <c r="RVQ71" s="516"/>
      <c r="RVR71" s="516"/>
      <c r="RVS71" s="516"/>
      <c r="RVT71" s="516"/>
      <c r="RVU71" s="516"/>
      <c r="RVV71" s="516"/>
      <c r="RVW71" s="516"/>
      <c r="RVX71" s="516"/>
      <c r="RVY71" s="516"/>
      <c r="RVZ71" s="516"/>
      <c r="RWA71" s="516"/>
      <c r="RWB71" s="516"/>
      <c r="RWC71" s="516"/>
      <c r="RWD71" s="516"/>
      <c r="RWE71" s="516"/>
      <c r="RWF71" s="516"/>
      <c r="RWG71" s="516"/>
      <c r="RWH71" s="516"/>
      <c r="RWI71" s="516"/>
      <c r="RWJ71" s="516"/>
      <c r="RWK71" s="516"/>
      <c r="RWL71" s="516"/>
      <c r="RWM71" s="516"/>
      <c r="RWN71" s="516"/>
      <c r="RWO71" s="516"/>
      <c r="RWP71" s="516"/>
      <c r="RWQ71" s="516"/>
      <c r="RWR71" s="516"/>
      <c r="RWS71" s="516"/>
      <c r="RWT71" s="516"/>
      <c r="RWU71" s="516"/>
      <c r="RWV71" s="516"/>
      <c r="RWW71" s="516"/>
      <c r="RWX71" s="516"/>
      <c r="RWY71" s="516"/>
      <c r="RWZ71" s="516"/>
      <c r="RXA71" s="516"/>
      <c r="RXB71" s="516"/>
      <c r="RXC71" s="516"/>
      <c r="RXD71" s="516"/>
      <c r="RXE71" s="516"/>
      <c r="RXF71" s="516"/>
      <c r="RXG71" s="516"/>
      <c r="RXH71" s="516"/>
      <c r="RXI71" s="516"/>
      <c r="RXJ71" s="516"/>
      <c r="RXK71" s="516"/>
      <c r="RXL71" s="516"/>
      <c r="RXM71" s="516"/>
      <c r="RXN71" s="516"/>
      <c r="RXO71" s="516"/>
      <c r="RXP71" s="516"/>
      <c r="RXQ71" s="516"/>
      <c r="RXR71" s="516"/>
      <c r="RXS71" s="516"/>
      <c r="RXT71" s="516"/>
      <c r="RXU71" s="516"/>
      <c r="RXV71" s="516"/>
      <c r="RXW71" s="516"/>
      <c r="RXX71" s="516"/>
      <c r="RXY71" s="516"/>
      <c r="RXZ71" s="516"/>
      <c r="RYA71" s="516"/>
      <c r="RYB71" s="516"/>
      <c r="RYC71" s="516"/>
      <c r="RYD71" s="516"/>
      <c r="RYE71" s="516"/>
      <c r="RYF71" s="516"/>
      <c r="RYG71" s="516"/>
      <c r="RYH71" s="516"/>
      <c r="RYI71" s="516"/>
      <c r="RYJ71" s="516"/>
      <c r="RYK71" s="516"/>
      <c r="RYL71" s="516"/>
      <c r="RYM71" s="516"/>
      <c r="RYN71" s="516"/>
      <c r="RYO71" s="516"/>
      <c r="RYP71" s="516"/>
      <c r="RYQ71" s="516"/>
      <c r="RYR71" s="516"/>
      <c r="RYS71" s="516"/>
      <c r="RYT71" s="516"/>
      <c r="RYU71" s="516"/>
      <c r="RYV71" s="516"/>
      <c r="RYW71" s="516"/>
      <c r="RYX71" s="516"/>
      <c r="RYY71" s="516"/>
      <c r="RYZ71" s="516"/>
      <c r="RZA71" s="516"/>
      <c r="RZB71" s="516"/>
      <c r="RZC71" s="516"/>
      <c r="RZD71" s="516"/>
      <c r="RZE71" s="516"/>
      <c r="RZF71" s="516"/>
      <c r="RZG71" s="516"/>
      <c r="RZH71" s="516"/>
      <c r="RZI71" s="516"/>
      <c r="RZJ71" s="516"/>
      <c r="RZK71" s="516"/>
      <c r="RZL71" s="516"/>
      <c r="RZM71" s="516"/>
      <c r="RZN71" s="516"/>
      <c r="RZO71" s="516"/>
      <c r="RZP71" s="516"/>
      <c r="RZQ71" s="516"/>
      <c r="RZR71" s="516"/>
      <c r="RZS71" s="516"/>
      <c r="RZT71" s="516"/>
      <c r="RZU71" s="516"/>
      <c r="RZV71" s="516"/>
      <c r="RZW71" s="516"/>
      <c r="RZX71" s="516"/>
      <c r="RZY71" s="516"/>
      <c r="RZZ71" s="516"/>
      <c r="SAA71" s="516"/>
      <c r="SAB71" s="516"/>
      <c r="SAC71" s="516"/>
      <c r="SAD71" s="516"/>
      <c r="SAE71" s="516"/>
      <c r="SAF71" s="516"/>
      <c r="SAG71" s="516"/>
      <c r="SAH71" s="516"/>
      <c r="SAI71" s="516"/>
      <c r="SAJ71" s="516"/>
      <c r="SAK71" s="516"/>
      <c r="SAL71" s="516"/>
      <c r="SAM71" s="516"/>
      <c r="SAN71" s="516"/>
      <c r="SAO71" s="516"/>
      <c r="SAP71" s="516"/>
      <c r="SAQ71" s="516"/>
      <c r="SAR71" s="516"/>
      <c r="SAS71" s="516"/>
      <c r="SAT71" s="516"/>
      <c r="SAU71" s="516"/>
      <c r="SAV71" s="516"/>
      <c r="SAW71" s="516"/>
      <c r="SAX71" s="516"/>
      <c r="SAY71" s="516"/>
      <c r="SAZ71" s="516"/>
      <c r="SBA71" s="516"/>
      <c r="SBB71" s="516"/>
      <c r="SBC71" s="516"/>
      <c r="SBD71" s="516"/>
      <c r="SBE71" s="516"/>
      <c r="SBF71" s="516"/>
      <c r="SBG71" s="516"/>
      <c r="SBH71" s="516"/>
      <c r="SBI71" s="516"/>
      <c r="SBJ71" s="516"/>
      <c r="SBK71" s="516"/>
      <c r="SBL71" s="516"/>
      <c r="SBM71" s="516"/>
      <c r="SBN71" s="516"/>
      <c r="SBO71" s="516"/>
      <c r="SBP71" s="516"/>
      <c r="SBQ71" s="516"/>
      <c r="SBR71" s="516"/>
      <c r="SBS71" s="516"/>
      <c r="SBT71" s="516"/>
      <c r="SBU71" s="516"/>
      <c r="SBV71" s="516"/>
      <c r="SBW71" s="516"/>
      <c r="SBX71" s="516"/>
      <c r="SBY71" s="516"/>
      <c r="SBZ71" s="516"/>
      <c r="SCA71" s="516"/>
      <c r="SCB71" s="516"/>
      <c r="SCC71" s="516"/>
      <c r="SCD71" s="516"/>
      <c r="SCE71" s="516"/>
      <c r="SCF71" s="516"/>
      <c r="SCG71" s="516"/>
      <c r="SCH71" s="516"/>
      <c r="SCI71" s="516"/>
      <c r="SCJ71" s="516"/>
      <c r="SCK71" s="516"/>
      <c r="SCL71" s="516"/>
      <c r="SCM71" s="516"/>
      <c r="SCN71" s="516"/>
      <c r="SCO71" s="516"/>
      <c r="SCP71" s="516"/>
      <c r="SCQ71" s="516"/>
      <c r="SCR71" s="516"/>
      <c r="SCS71" s="516"/>
      <c r="SCT71" s="516"/>
      <c r="SCU71" s="516"/>
      <c r="SCV71" s="516"/>
      <c r="SCW71" s="516"/>
      <c r="SCX71" s="516"/>
      <c r="SCY71" s="516"/>
      <c r="SCZ71" s="516"/>
      <c r="SDA71" s="516"/>
      <c r="SDB71" s="516"/>
      <c r="SDC71" s="516"/>
      <c r="SDD71" s="516"/>
      <c r="SDE71" s="516"/>
      <c r="SDF71" s="516"/>
      <c r="SDG71" s="516"/>
      <c r="SDH71" s="516"/>
      <c r="SDI71" s="516"/>
      <c r="SDJ71" s="516"/>
      <c r="SDK71" s="516"/>
      <c r="SDL71" s="516"/>
      <c r="SDM71" s="516"/>
      <c r="SDN71" s="516"/>
      <c r="SDO71" s="516"/>
      <c r="SDP71" s="516"/>
      <c r="SDQ71" s="516"/>
      <c r="SDR71" s="516"/>
      <c r="SDS71" s="516"/>
      <c r="SDT71" s="516"/>
      <c r="SDU71" s="516"/>
      <c r="SDV71" s="516"/>
      <c r="SDW71" s="516"/>
      <c r="SDX71" s="516"/>
      <c r="SDY71" s="516"/>
      <c r="SDZ71" s="516"/>
      <c r="SEA71" s="516"/>
      <c r="SEB71" s="516"/>
      <c r="SEC71" s="516"/>
      <c r="SED71" s="516"/>
      <c r="SEE71" s="516"/>
      <c r="SEF71" s="516"/>
      <c r="SEG71" s="516"/>
      <c r="SEH71" s="516"/>
      <c r="SEI71" s="516"/>
      <c r="SEJ71" s="516"/>
      <c r="SEK71" s="516"/>
      <c r="SEL71" s="516"/>
      <c r="SEM71" s="516"/>
      <c r="SEN71" s="516"/>
      <c r="SEO71" s="516"/>
      <c r="SEP71" s="516"/>
      <c r="SEQ71" s="516"/>
      <c r="SER71" s="516"/>
      <c r="SES71" s="516"/>
      <c r="SET71" s="516"/>
      <c r="SEU71" s="516"/>
      <c r="SEV71" s="516"/>
      <c r="SEW71" s="516"/>
      <c r="SEX71" s="516"/>
      <c r="SEY71" s="516"/>
      <c r="SEZ71" s="516"/>
      <c r="SFA71" s="516"/>
      <c r="SFB71" s="516"/>
      <c r="SFC71" s="516"/>
      <c r="SFD71" s="516"/>
      <c r="SFE71" s="516"/>
      <c r="SFF71" s="516"/>
      <c r="SFG71" s="516"/>
      <c r="SFH71" s="516"/>
      <c r="SFI71" s="516"/>
      <c r="SFJ71" s="516"/>
      <c r="SFK71" s="516"/>
      <c r="SFL71" s="516"/>
      <c r="SFM71" s="516"/>
      <c r="SFN71" s="516"/>
      <c r="SFO71" s="516"/>
      <c r="SFP71" s="516"/>
      <c r="SFQ71" s="516"/>
      <c r="SFR71" s="516"/>
      <c r="SFS71" s="516"/>
      <c r="SFT71" s="516"/>
      <c r="SFU71" s="516"/>
      <c r="SFV71" s="516"/>
      <c r="SFW71" s="516"/>
      <c r="SFX71" s="516"/>
      <c r="SFY71" s="516"/>
      <c r="SFZ71" s="516"/>
      <c r="SGA71" s="516"/>
      <c r="SGB71" s="516"/>
      <c r="SGC71" s="516"/>
      <c r="SGD71" s="516"/>
      <c r="SGE71" s="516"/>
      <c r="SGF71" s="516"/>
      <c r="SGG71" s="516"/>
      <c r="SGH71" s="516"/>
      <c r="SGI71" s="516"/>
      <c r="SGJ71" s="516"/>
      <c r="SGK71" s="516"/>
      <c r="SGL71" s="516"/>
      <c r="SGM71" s="516"/>
      <c r="SGN71" s="516"/>
      <c r="SGO71" s="516"/>
      <c r="SGP71" s="516"/>
      <c r="SGQ71" s="516"/>
      <c r="SGR71" s="516"/>
      <c r="SGS71" s="516"/>
      <c r="SGT71" s="516"/>
      <c r="SGU71" s="516"/>
      <c r="SGV71" s="516"/>
      <c r="SGW71" s="516"/>
      <c r="SGX71" s="516"/>
      <c r="SGY71" s="516"/>
      <c r="SGZ71" s="516"/>
      <c r="SHA71" s="516"/>
      <c r="SHB71" s="516"/>
      <c r="SHC71" s="516"/>
      <c r="SHD71" s="516"/>
      <c r="SHE71" s="516"/>
      <c r="SHF71" s="516"/>
      <c r="SHG71" s="516"/>
      <c r="SHH71" s="516"/>
      <c r="SHI71" s="516"/>
      <c r="SHJ71" s="516"/>
      <c r="SHK71" s="516"/>
      <c r="SHL71" s="516"/>
      <c r="SHM71" s="516"/>
      <c r="SHN71" s="516"/>
      <c r="SHO71" s="516"/>
      <c r="SHP71" s="516"/>
      <c r="SHQ71" s="516"/>
      <c r="SHR71" s="516"/>
      <c r="SHS71" s="516"/>
      <c r="SHT71" s="516"/>
      <c r="SHU71" s="516"/>
      <c r="SHV71" s="516"/>
      <c r="SHW71" s="516"/>
      <c r="SHX71" s="516"/>
      <c r="SHY71" s="516"/>
      <c r="SHZ71" s="516"/>
      <c r="SIA71" s="516"/>
      <c r="SIB71" s="516"/>
      <c r="SIC71" s="516"/>
      <c r="SID71" s="516"/>
      <c r="SIE71" s="516"/>
      <c r="SIF71" s="516"/>
      <c r="SIG71" s="516"/>
      <c r="SIH71" s="516"/>
      <c r="SII71" s="516"/>
      <c r="SIJ71" s="516"/>
      <c r="SIK71" s="516"/>
      <c r="SIL71" s="516"/>
      <c r="SIM71" s="516"/>
      <c r="SIN71" s="516"/>
      <c r="SIO71" s="516"/>
      <c r="SIP71" s="516"/>
      <c r="SIQ71" s="516"/>
      <c r="SIR71" s="516"/>
      <c r="SIS71" s="516"/>
      <c r="SIT71" s="516"/>
      <c r="SIU71" s="516"/>
      <c r="SIV71" s="516"/>
      <c r="SIW71" s="516"/>
      <c r="SIX71" s="516"/>
      <c r="SIY71" s="516"/>
      <c r="SIZ71" s="516"/>
      <c r="SJA71" s="516"/>
      <c r="SJB71" s="516"/>
      <c r="SJC71" s="516"/>
      <c r="SJD71" s="516"/>
      <c r="SJE71" s="516"/>
      <c r="SJF71" s="516"/>
      <c r="SJG71" s="516"/>
      <c r="SJH71" s="516"/>
      <c r="SJI71" s="516"/>
      <c r="SJJ71" s="516"/>
      <c r="SJK71" s="516"/>
      <c r="SJL71" s="516"/>
      <c r="SJM71" s="516"/>
      <c r="SJN71" s="516"/>
      <c r="SJO71" s="516"/>
      <c r="SJP71" s="516"/>
      <c r="SJQ71" s="516"/>
      <c r="SJR71" s="516"/>
      <c r="SJS71" s="516"/>
      <c r="SJT71" s="516"/>
      <c r="SJU71" s="516"/>
      <c r="SJV71" s="516"/>
      <c r="SJW71" s="516"/>
      <c r="SJX71" s="516"/>
      <c r="SJY71" s="516"/>
      <c r="SJZ71" s="516"/>
      <c r="SKA71" s="516"/>
      <c r="SKB71" s="516"/>
      <c r="SKC71" s="516"/>
      <c r="SKD71" s="516"/>
      <c r="SKE71" s="516"/>
      <c r="SKF71" s="516"/>
      <c r="SKG71" s="516"/>
      <c r="SKH71" s="516"/>
      <c r="SKI71" s="516"/>
      <c r="SKJ71" s="516"/>
      <c r="SKK71" s="516"/>
      <c r="SKL71" s="516"/>
      <c r="SKM71" s="516"/>
      <c r="SKN71" s="516"/>
      <c r="SKO71" s="516"/>
      <c r="SKP71" s="516"/>
      <c r="SKQ71" s="516"/>
      <c r="SKR71" s="516"/>
      <c r="SKS71" s="516"/>
      <c r="SKT71" s="516"/>
      <c r="SKU71" s="516"/>
      <c r="SKV71" s="516"/>
      <c r="SKW71" s="516"/>
      <c r="SKX71" s="516"/>
      <c r="SKY71" s="516"/>
      <c r="SKZ71" s="516"/>
      <c r="SLA71" s="516"/>
      <c r="SLB71" s="516"/>
      <c r="SLC71" s="516"/>
      <c r="SLD71" s="516"/>
      <c r="SLE71" s="516"/>
      <c r="SLF71" s="516"/>
      <c r="SLG71" s="516"/>
      <c r="SLH71" s="516"/>
      <c r="SLI71" s="516"/>
      <c r="SLJ71" s="516"/>
      <c r="SLK71" s="516"/>
      <c r="SLL71" s="516"/>
      <c r="SLM71" s="516"/>
      <c r="SLN71" s="516"/>
      <c r="SLO71" s="516"/>
      <c r="SLP71" s="516"/>
      <c r="SLQ71" s="516"/>
      <c r="SLR71" s="516"/>
      <c r="SLS71" s="516"/>
      <c r="SLT71" s="516"/>
      <c r="SLU71" s="516"/>
      <c r="SLV71" s="516"/>
      <c r="SLW71" s="516"/>
      <c r="SLX71" s="516"/>
      <c r="SLY71" s="516"/>
      <c r="SLZ71" s="516"/>
      <c r="SMA71" s="516"/>
      <c r="SMB71" s="516"/>
      <c r="SMC71" s="516"/>
      <c r="SMD71" s="516"/>
      <c r="SME71" s="516"/>
      <c r="SMF71" s="516"/>
      <c r="SMG71" s="516"/>
      <c r="SMH71" s="516"/>
      <c r="SMI71" s="516"/>
      <c r="SMJ71" s="516"/>
      <c r="SMK71" s="516"/>
      <c r="SML71" s="516"/>
      <c r="SMM71" s="516"/>
      <c r="SMN71" s="516"/>
      <c r="SMO71" s="516"/>
      <c r="SMP71" s="516"/>
      <c r="SMQ71" s="516"/>
      <c r="SMR71" s="516"/>
      <c r="SMS71" s="516"/>
      <c r="SMT71" s="516"/>
      <c r="SMU71" s="516"/>
      <c r="SMV71" s="516"/>
      <c r="SMW71" s="516"/>
      <c r="SMX71" s="516"/>
      <c r="SMY71" s="516"/>
      <c r="SMZ71" s="516"/>
      <c r="SNA71" s="516"/>
      <c r="SNB71" s="516"/>
      <c r="SNC71" s="516"/>
      <c r="SND71" s="516"/>
      <c r="SNE71" s="516"/>
      <c r="SNF71" s="516"/>
      <c r="SNG71" s="516"/>
      <c r="SNH71" s="516"/>
      <c r="SNI71" s="516"/>
      <c r="SNJ71" s="516"/>
      <c r="SNK71" s="516"/>
      <c r="SNL71" s="516"/>
      <c r="SNM71" s="516"/>
      <c r="SNN71" s="516"/>
      <c r="SNO71" s="516"/>
      <c r="SNP71" s="516"/>
      <c r="SNQ71" s="516"/>
      <c r="SNR71" s="516"/>
      <c r="SNS71" s="516"/>
      <c r="SNT71" s="516"/>
      <c r="SNU71" s="516"/>
      <c r="SNV71" s="516"/>
      <c r="SNW71" s="516"/>
      <c r="SNX71" s="516"/>
      <c r="SNY71" s="516"/>
      <c r="SNZ71" s="516"/>
      <c r="SOA71" s="516"/>
      <c r="SOB71" s="516"/>
      <c r="SOC71" s="516"/>
      <c r="SOD71" s="516"/>
      <c r="SOE71" s="516"/>
      <c r="SOF71" s="516"/>
      <c r="SOG71" s="516"/>
      <c r="SOH71" s="516"/>
      <c r="SOI71" s="516"/>
      <c r="SOJ71" s="516"/>
      <c r="SOK71" s="516"/>
      <c r="SOL71" s="516"/>
      <c r="SOM71" s="516"/>
      <c r="SON71" s="516"/>
      <c r="SOO71" s="516"/>
      <c r="SOP71" s="516"/>
      <c r="SOQ71" s="516"/>
      <c r="SOR71" s="516"/>
      <c r="SOS71" s="516"/>
      <c r="SOT71" s="516"/>
      <c r="SOU71" s="516"/>
      <c r="SOV71" s="516"/>
      <c r="SOW71" s="516"/>
      <c r="SOX71" s="516"/>
      <c r="SOY71" s="516"/>
      <c r="SOZ71" s="516"/>
      <c r="SPA71" s="516"/>
      <c r="SPB71" s="516"/>
      <c r="SPC71" s="516"/>
      <c r="SPD71" s="516"/>
      <c r="SPE71" s="516"/>
      <c r="SPF71" s="516"/>
      <c r="SPG71" s="516"/>
      <c r="SPH71" s="516"/>
      <c r="SPI71" s="516"/>
      <c r="SPJ71" s="516"/>
      <c r="SPK71" s="516"/>
      <c r="SPL71" s="516"/>
      <c r="SPM71" s="516"/>
      <c r="SPN71" s="516"/>
      <c r="SPO71" s="516"/>
      <c r="SPP71" s="516"/>
      <c r="SPQ71" s="516"/>
      <c r="SPR71" s="516"/>
      <c r="SPS71" s="516"/>
      <c r="SPT71" s="516"/>
      <c r="SPU71" s="516"/>
      <c r="SPV71" s="516"/>
      <c r="SPW71" s="516"/>
      <c r="SPX71" s="516"/>
      <c r="SPY71" s="516"/>
      <c r="SPZ71" s="516"/>
      <c r="SQA71" s="516"/>
      <c r="SQB71" s="516"/>
      <c r="SQC71" s="516"/>
      <c r="SQD71" s="516"/>
      <c r="SQE71" s="516"/>
      <c r="SQF71" s="516"/>
      <c r="SQG71" s="516"/>
      <c r="SQH71" s="516"/>
      <c r="SQI71" s="516"/>
      <c r="SQJ71" s="516"/>
      <c r="SQK71" s="516"/>
      <c r="SQL71" s="516"/>
      <c r="SQM71" s="516"/>
      <c r="SQN71" s="516"/>
      <c r="SQO71" s="516"/>
      <c r="SQP71" s="516"/>
      <c r="SQQ71" s="516"/>
      <c r="SQR71" s="516"/>
      <c r="SQS71" s="516"/>
      <c r="SQT71" s="516"/>
      <c r="SQU71" s="516"/>
      <c r="SQV71" s="516"/>
      <c r="SQW71" s="516"/>
      <c r="SQX71" s="516"/>
      <c r="SQY71" s="516"/>
      <c r="SQZ71" s="516"/>
      <c r="SRA71" s="516"/>
      <c r="SRB71" s="516"/>
      <c r="SRC71" s="516"/>
      <c r="SRD71" s="516"/>
      <c r="SRE71" s="516"/>
      <c r="SRF71" s="516"/>
      <c r="SRG71" s="516"/>
      <c r="SRH71" s="516"/>
      <c r="SRI71" s="516"/>
      <c r="SRJ71" s="516"/>
      <c r="SRK71" s="516"/>
      <c r="SRL71" s="516"/>
      <c r="SRM71" s="516"/>
      <c r="SRN71" s="516"/>
      <c r="SRO71" s="516"/>
      <c r="SRP71" s="516"/>
      <c r="SRQ71" s="516"/>
      <c r="SRR71" s="516"/>
      <c r="SRS71" s="516"/>
      <c r="SRT71" s="516"/>
      <c r="SRU71" s="516"/>
      <c r="SRV71" s="516"/>
      <c r="SRW71" s="516"/>
      <c r="SRX71" s="516"/>
      <c r="SRY71" s="516"/>
      <c r="SRZ71" s="516"/>
      <c r="SSA71" s="516"/>
      <c r="SSB71" s="516"/>
      <c r="SSC71" s="516"/>
      <c r="SSD71" s="516"/>
      <c r="SSE71" s="516"/>
      <c r="SSF71" s="516"/>
      <c r="SSG71" s="516"/>
      <c r="SSH71" s="516"/>
      <c r="SSI71" s="516"/>
      <c r="SSJ71" s="516"/>
      <c r="SSK71" s="516"/>
      <c r="SSL71" s="516"/>
      <c r="SSM71" s="516"/>
      <c r="SSN71" s="516"/>
      <c r="SSO71" s="516"/>
      <c r="SSP71" s="516"/>
      <c r="SSQ71" s="516"/>
      <c r="SSR71" s="516"/>
      <c r="SSS71" s="516"/>
      <c r="SST71" s="516"/>
      <c r="SSU71" s="516"/>
      <c r="SSV71" s="516"/>
      <c r="SSW71" s="516"/>
      <c r="SSX71" s="516"/>
      <c r="SSY71" s="516"/>
      <c r="SSZ71" s="516"/>
      <c r="STA71" s="516"/>
      <c r="STB71" s="516"/>
      <c r="STC71" s="516"/>
      <c r="STD71" s="516"/>
      <c r="STE71" s="516"/>
      <c r="STF71" s="516"/>
      <c r="STG71" s="516"/>
      <c r="STH71" s="516"/>
      <c r="STI71" s="516"/>
      <c r="STJ71" s="516"/>
      <c r="STK71" s="516"/>
      <c r="STL71" s="516"/>
      <c r="STM71" s="516"/>
      <c r="STN71" s="516"/>
      <c r="STO71" s="516"/>
      <c r="STP71" s="516"/>
      <c r="STQ71" s="516"/>
      <c r="STR71" s="516"/>
      <c r="STS71" s="516"/>
      <c r="STT71" s="516"/>
      <c r="STU71" s="516"/>
      <c r="STV71" s="516"/>
      <c r="STW71" s="516"/>
      <c r="STX71" s="516"/>
      <c r="STY71" s="516"/>
      <c r="STZ71" s="516"/>
      <c r="SUA71" s="516"/>
      <c r="SUB71" s="516"/>
      <c r="SUC71" s="516"/>
      <c r="SUD71" s="516"/>
      <c r="SUE71" s="516"/>
      <c r="SUF71" s="516"/>
      <c r="SUG71" s="516"/>
      <c r="SUH71" s="516"/>
      <c r="SUI71" s="516"/>
      <c r="SUJ71" s="516"/>
      <c r="SUK71" s="516"/>
      <c r="SUL71" s="516"/>
      <c r="SUM71" s="516"/>
      <c r="SUN71" s="516"/>
      <c r="SUO71" s="516"/>
      <c r="SUP71" s="516"/>
      <c r="SUQ71" s="516"/>
      <c r="SUR71" s="516"/>
      <c r="SUS71" s="516"/>
      <c r="SUT71" s="516"/>
      <c r="SUU71" s="516"/>
      <c r="SUV71" s="516"/>
      <c r="SUW71" s="516"/>
      <c r="SUX71" s="516"/>
      <c r="SUY71" s="516"/>
      <c r="SUZ71" s="516"/>
      <c r="SVA71" s="516"/>
      <c r="SVB71" s="516"/>
      <c r="SVC71" s="516"/>
      <c r="SVD71" s="516"/>
      <c r="SVE71" s="516"/>
      <c r="SVF71" s="516"/>
      <c r="SVG71" s="516"/>
      <c r="SVH71" s="516"/>
      <c r="SVI71" s="516"/>
      <c r="SVJ71" s="516"/>
      <c r="SVK71" s="516"/>
      <c r="SVL71" s="516"/>
      <c r="SVM71" s="516"/>
      <c r="SVN71" s="516"/>
      <c r="SVO71" s="516"/>
      <c r="SVP71" s="516"/>
      <c r="SVQ71" s="516"/>
      <c r="SVR71" s="516"/>
      <c r="SVS71" s="516"/>
      <c r="SVT71" s="516"/>
      <c r="SVU71" s="516"/>
      <c r="SVV71" s="516"/>
      <c r="SVW71" s="516"/>
      <c r="SVX71" s="516"/>
      <c r="SVY71" s="516"/>
      <c r="SVZ71" s="516"/>
      <c r="SWA71" s="516"/>
      <c r="SWB71" s="516"/>
      <c r="SWC71" s="516"/>
      <c r="SWD71" s="516"/>
      <c r="SWE71" s="516"/>
      <c r="SWF71" s="516"/>
      <c r="SWG71" s="516"/>
      <c r="SWH71" s="516"/>
      <c r="SWI71" s="516"/>
      <c r="SWJ71" s="516"/>
      <c r="SWK71" s="516"/>
      <c r="SWL71" s="516"/>
      <c r="SWM71" s="516"/>
      <c r="SWN71" s="516"/>
      <c r="SWO71" s="516"/>
      <c r="SWP71" s="516"/>
      <c r="SWQ71" s="516"/>
      <c r="SWR71" s="516"/>
      <c r="SWS71" s="516"/>
      <c r="SWT71" s="516"/>
      <c r="SWU71" s="516"/>
      <c r="SWV71" s="516"/>
      <c r="SWW71" s="516"/>
      <c r="SWX71" s="516"/>
      <c r="SWY71" s="516"/>
      <c r="SWZ71" s="516"/>
      <c r="SXA71" s="516"/>
      <c r="SXB71" s="516"/>
      <c r="SXC71" s="516"/>
      <c r="SXD71" s="516"/>
      <c r="SXE71" s="516"/>
      <c r="SXF71" s="516"/>
      <c r="SXG71" s="516"/>
      <c r="SXH71" s="516"/>
      <c r="SXI71" s="516"/>
      <c r="SXJ71" s="516"/>
      <c r="SXK71" s="516"/>
      <c r="SXL71" s="516"/>
      <c r="SXM71" s="516"/>
      <c r="SXN71" s="516"/>
      <c r="SXO71" s="516"/>
      <c r="SXP71" s="516"/>
      <c r="SXQ71" s="516"/>
      <c r="SXR71" s="516"/>
      <c r="SXS71" s="516"/>
      <c r="SXT71" s="516"/>
      <c r="SXU71" s="516"/>
      <c r="SXV71" s="516"/>
      <c r="SXW71" s="516"/>
      <c r="SXX71" s="516"/>
      <c r="SXY71" s="516"/>
      <c r="SXZ71" s="516"/>
      <c r="SYA71" s="516"/>
      <c r="SYB71" s="516"/>
      <c r="SYC71" s="516"/>
      <c r="SYD71" s="516"/>
      <c r="SYE71" s="516"/>
      <c r="SYF71" s="516"/>
      <c r="SYG71" s="516"/>
      <c r="SYH71" s="516"/>
      <c r="SYI71" s="516"/>
      <c r="SYJ71" s="516"/>
      <c r="SYK71" s="516"/>
      <c r="SYL71" s="516"/>
      <c r="SYM71" s="516"/>
      <c r="SYN71" s="516"/>
      <c r="SYO71" s="516"/>
      <c r="SYP71" s="516"/>
      <c r="SYQ71" s="516"/>
      <c r="SYR71" s="516"/>
      <c r="SYS71" s="516"/>
      <c r="SYT71" s="516"/>
      <c r="SYU71" s="516"/>
      <c r="SYV71" s="516"/>
      <c r="SYW71" s="516"/>
      <c r="SYX71" s="516"/>
      <c r="SYY71" s="516"/>
      <c r="SYZ71" s="516"/>
      <c r="SZA71" s="516"/>
      <c r="SZB71" s="516"/>
      <c r="SZC71" s="516"/>
      <c r="SZD71" s="516"/>
      <c r="SZE71" s="516"/>
      <c r="SZF71" s="516"/>
      <c r="SZG71" s="516"/>
      <c r="SZH71" s="516"/>
      <c r="SZI71" s="516"/>
      <c r="SZJ71" s="516"/>
      <c r="SZK71" s="516"/>
      <c r="SZL71" s="516"/>
      <c r="SZM71" s="516"/>
      <c r="SZN71" s="516"/>
      <c r="SZO71" s="516"/>
      <c r="SZP71" s="516"/>
      <c r="SZQ71" s="516"/>
      <c r="SZR71" s="516"/>
      <c r="SZS71" s="516"/>
      <c r="SZT71" s="516"/>
      <c r="SZU71" s="516"/>
      <c r="SZV71" s="516"/>
      <c r="SZW71" s="516"/>
      <c r="SZX71" s="516"/>
      <c r="SZY71" s="516"/>
      <c r="SZZ71" s="516"/>
      <c r="TAA71" s="516"/>
      <c r="TAB71" s="516"/>
      <c r="TAC71" s="516"/>
      <c r="TAD71" s="516"/>
      <c r="TAE71" s="516"/>
      <c r="TAF71" s="516"/>
      <c r="TAG71" s="516"/>
      <c r="TAH71" s="516"/>
      <c r="TAI71" s="516"/>
      <c r="TAJ71" s="516"/>
      <c r="TAK71" s="516"/>
      <c r="TAL71" s="516"/>
      <c r="TAM71" s="516"/>
      <c r="TAN71" s="516"/>
      <c r="TAO71" s="516"/>
      <c r="TAP71" s="516"/>
      <c r="TAQ71" s="516"/>
      <c r="TAR71" s="516"/>
      <c r="TAS71" s="516"/>
      <c r="TAT71" s="516"/>
      <c r="TAU71" s="516"/>
      <c r="TAV71" s="516"/>
      <c r="TAW71" s="516"/>
      <c r="TAX71" s="516"/>
      <c r="TAY71" s="516"/>
      <c r="TAZ71" s="516"/>
      <c r="TBA71" s="516"/>
      <c r="TBB71" s="516"/>
      <c r="TBC71" s="516"/>
      <c r="TBD71" s="516"/>
      <c r="TBE71" s="516"/>
      <c r="TBF71" s="516"/>
      <c r="TBG71" s="516"/>
      <c r="TBH71" s="516"/>
      <c r="TBI71" s="516"/>
      <c r="TBJ71" s="516"/>
      <c r="TBK71" s="516"/>
      <c r="TBL71" s="516"/>
      <c r="TBM71" s="516"/>
      <c r="TBN71" s="516"/>
      <c r="TBO71" s="516"/>
      <c r="TBP71" s="516"/>
      <c r="TBQ71" s="516"/>
      <c r="TBR71" s="516"/>
      <c r="TBS71" s="516"/>
      <c r="TBT71" s="516"/>
      <c r="TBU71" s="516"/>
      <c r="TBV71" s="516"/>
      <c r="TBW71" s="516"/>
      <c r="TBX71" s="516"/>
      <c r="TBY71" s="516"/>
      <c r="TBZ71" s="516"/>
      <c r="TCA71" s="516"/>
      <c r="TCB71" s="516"/>
      <c r="TCC71" s="516"/>
      <c r="TCD71" s="516"/>
      <c r="TCE71" s="516"/>
      <c r="TCF71" s="516"/>
      <c r="TCG71" s="516"/>
      <c r="TCH71" s="516"/>
      <c r="TCI71" s="516"/>
      <c r="TCJ71" s="516"/>
      <c r="TCK71" s="516"/>
      <c r="TCL71" s="516"/>
      <c r="TCM71" s="516"/>
      <c r="TCN71" s="516"/>
      <c r="TCO71" s="516"/>
      <c r="TCP71" s="516"/>
      <c r="TCQ71" s="516"/>
      <c r="TCR71" s="516"/>
      <c r="TCS71" s="516"/>
      <c r="TCT71" s="516"/>
      <c r="TCU71" s="516"/>
      <c r="TCV71" s="516"/>
      <c r="TCW71" s="516"/>
      <c r="TCX71" s="516"/>
      <c r="TCY71" s="516"/>
      <c r="TCZ71" s="516"/>
      <c r="TDA71" s="516"/>
      <c r="TDB71" s="516"/>
      <c r="TDC71" s="516"/>
      <c r="TDD71" s="516"/>
      <c r="TDE71" s="516"/>
      <c r="TDF71" s="516"/>
      <c r="TDG71" s="516"/>
      <c r="TDH71" s="516"/>
      <c r="TDI71" s="516"/>
      <c r="TDJ71" s="516"/>
      <c r="TDK71" s="516"/>
      <c r="TDL71" s="516"/>
      <c r="TDM71" s="516"/>
      <c r="TDN71" s="516"/>
      <c r="TDO71" s="516"/>
      <c r="TDP71" s="516"/>
      <c r="TDQ71" s="516"/>
      <c r="TDR71" s="516"/>
      <c r="TDS71" s="516"/>
      <c r="TDT71" s="516"/>
      <c r="TDU71" s="516"/>
      <c r="TDV71" s="516"/>
      <c r="TDW71" s="516"/>
      <c r="TDX71" s="516"/>
      <c r="TDY71" s="516"/>
      <c r="TDZ71" s="516"/>
      <c r="TEA71" s="516"/>
      <c r="TEB71" s="516"/>
      <c r="TEC71" s="516"/>
      <c r="TED71" s="516"/>
      <c r="TEE71" s="516"/>
      <c r="TEF71" s="516"/>
      <c r="TEG71" s="516"/>
      <c r="TEH71" s="516"/>
      <c r="TEI71" s="516"/>
      <c r="TEJ71" s="516"/>
      <c r="TEK71" s="516"/>
      <c r="TEL71" s="516"/>
      <c r="TEM71" s="516"/>
      <c r="TEN71" s="516"/>
      <c r="TEO71" s="516"/>
      <c r="TEP71" s="516"/>
      <c r="TEQ71" s="516"/>
      <c r="TER71" s="516"/>
      <c r="TES71" s="516"/>
      <c r="TET71" s="516"/>
      <c r="TEU71" s="516"/>
      <c r="TEV71" s="516"/>
      <c r="TEW71" s="516"/>
      <c r="TEX71" s="516"/>
      <c r="TEY71" s="516"/>
      <c r="TEZ71" s="516"/>
      <c r="TFA71" s="516"/>
      <c r="TFB71" s="516"/>
      <c r="TFC71" s="516"/>
      <c r="TFD71" s="516"/>
      <c r="TFE71" s="516"/>
      <c r="TFF71" s="516"/>
      <c r="TFG71" s="516"/>
      <c r="TFH71" s="516"/>
      <c r="TFI71" s="516"/>
      <c r="TFJ71" s="516"/>
      <c r="TFK71" s="516"/>
      <c r="TFL71" s="516"/>
      <c r="TFM71" s="516"/>
      <c r="TFN71" s="516"/>
      <c r="TFO71" s="516"/>
      <c r="TFP71" s="516"/>
      <c r="TFQ71" s="516"/>
      <c r="TFR71" s="516"/>
      <c r="TFS71" s="516"/>
      <c r="TFT71" s="516"/>
      <c r="TFU71" s="516"/>
      <c r="TFV71" s="516"/>
      <c r="TFW71" s="516"/>
      <c r="TFX71" s="516"/>
      <c r="TFY71" s="516"/>
      <c r="TFZ71" s="516"/>
      <c r="TGA71" s="516"/>
      <c r="TGB71" s="516"/>
      <c r="TGC71" s="516"/>
      <c r="TGD71" s="516"/>
      <c r="TGE71" s="516"/>
      <c r="TGF71" s="516"/>
      <c r="TGG71" s="516"/>
      <c r="TGH71" s="516"/>
      <c r="TGI71" s="516"/>
      <c r="TGJ71" s="516"/>
      <c r="TGK71" s="516"/>
      <c r="TGL71" s="516"/>
      <c r="TGM71" s="516"/>
      <c r="TGN71" s="516"/>
      <c r="TGO71" s="516"/>
      <c r="TGP71" s="516"/>
      <c r="TGQ71" s="516"/>
      <c r="TGR71" s="516"/>
      <c r="TGS71" s="516"/>
      <c r="TGT71" s="516"/>
      <c r="TGU71" s="516"/>
      <c r="TGV71" s="516"/>
      <c r="TGW71" s="516"/>
      <c r="TGX71" s="516"/>
      <c r="TGY71" s="516"/>
      <c r="TGZ71" s="516"/>
      <c r="THA71" s="516"/>
      <c r="THB71" s="516"/>
      <c r="THC71" s="516"/>
      <c r="THD71" s="516"/>
      <c r="THE71" s="516"/>
      <c r="THF71" s="516"/>
      <c r="THG71" s="516"/>
      <c r="THH71" s="516"/>
      <c r="THI71" s="516"/>
      <c r="THJ71" s="516"/>
      <c r="THK71" s="516"/>
      <c r="THL71" s="516"/>
      <c r="THM71" s="516"/>
      <c r="THN71" s="516"/>
      <c r="THO71" s="516"/>
      <c r="THP71" s="516"/>
      <c r="THQ71" s="516"/>
      <c r="THR71" s="516"/>
      <c r="THS71" s="516"/>
      <c r="THT71" s="516"/>
      <c r="THU71" s="516"/>
      <c r="THV71" s="516"/>
      <c r="THW71" s="516"/>
      <c r="THX71" s="516"/>
      <c r="THY71" s="516"/>
      <c r="THZ71" s="516"/>
      <c r="TIA71" s="516"/>
      <c r="TIB71" s="516"/>
      <c r="TIC71" s="516"/>
      <c r="TID71" s="516"/>
      <c r="TIE71" s="516"/>
      <c r="TIF71" s="516"/>
      <c r="TIG71" s="516"/>
      <c r="TIH71" s="516"/>
      <c r="TII71" s="516"/>
      <c r="TIJ71" s="516"/>
      <c r="TIK71" s="516"/>
      <c r="TIL71" s="516"/>
      <c r="TIM71" s="516"/>
      <c r="TIN71" s="516"/>
      <c r="TIO71" s="516"/>
      <c r="TIP71" s="516"/>
      <c r="TIQ71" s="516"/>
      <c r="TIR71" s="516"/>
      <c r="TIS71" s="516"/>
      <c r="TIT71" s="516"/>
      <c r="TIU71" s="516"/>
      <c r="TIV71" s="516"/>
      <c r="TIW71" s="516"/>
      <c r="TIX71" s="516"/>
      <c r="TIY71" s="516"/>
      <c r="TIZ71" s="516"/>
      <c r="TJA71" s="516"/>
      <c r="TJB71" s="516"/>
      <c r="TJC71" s="516"/>
      <c r="TJD71" s="516"/>
      <c r="TJE71" s="516"/>
      <c r="TJF71" s="516"/>
      <c r="TJG71" s="516"/>
      <c r="TJH71" s="516"/>
      <c r="TJI71" s="516"/>
      <c r="TJJ71" s="516"/>
      <c r="TJK71" s="516"/>
      <c r="TJL71" s="516"/>
      <c r="TJM71" s="516"/>
      <c r="TJN71" s="516"/>
      <c r="TJO71" s="516"/>
      <c r="TJP71" s="516"/>
      <c r="TJQ71" s="516"/>
      <c r="TJR71" s="516"/>
      <c r="TJS71" s="516"/>
      <c r="TJT71" s="516"/>
      <c r="TJU71" s="516"/>
      <c r="TJV71" s="516"/>
      <c r="TJW71" s="516"/>
      <c r="TJX71" s="516"/>
      <c r="TJY71" s="516"/>
      <c r="TJZ71" s="516"/>
      <c r="TKA71" s="516"/>
      <c r="TKB71" s="516"/>
      <c r="TKC71" s="516"/>
      <c r="TKD71" s="516"/>
      <c r="TKE71" s="516"/>
      <c r="TKF71" s="516"/>
      <c r="TKG71" s="516"/>
      <c r="TKH71" s="516"/>
      <c r="TKI71" s="516"/>
      <c r="TKJ71" s="516"/>
      <c r="TKK71" s="516"/>
      <c r="TKL71" s="516"/>
      <c r="TKM71" s="516"/>
      <c r="TKN71" s="516"/>
      <c r="TKO71" s="516"/>
      <c r="TKP71" s="516"/>
      <c r="TKQ71" s="516"/>
      <c r="TKR71" s="516"/>
      <c r="TKS71" s="516"/>
      <c r="TKT71" s="516"/>
      <c r="TKU71" s="516"/>
      <c r="TKV71" s="516"/>
      <c r="TKW71" s="516"/>
      <c r="TKX71" s="516"/>
      <c r="TKY71" s="516"/>
      <c r="TKZ71" s="516"/>
      <c r="TLA71" s="516"/>
      <c r="TLB71" s="516"/>
      <c r="TLC71" s="516"/>
      <c r="TLD71" s="516"/>
      <c r="TLE71" s="516"/>
      <c r="TLF71" s="516"/>
      <c r="TLG71" s="516"/>
      <c r="TLH71" s="516"/>
      <c r="TLI71" s="516"/>
      <c r="TLJ71" s="516"/>
      <c r="TLK71" s="516"/>
      <c r="TLL71" s="516"/>
      <c r="TLM71" s="516"/>
      <c r="TLN71" s="516"/>
      <c r="TLO71" s="516"/>
      <c r="TLP71" s="516"/>
      <c r="TLQ71" s="516"/>
      <c r="TLR71" s="516"/>
      <c r="TLS71" s="516"/>
      <c r="TLT71" s="516"/>
      <c r="TLU71" s="516"/>
      <c r="TLV71" s="516"/>
      <c r="TLW71" s="516"/>
      <c r="TLX71" s="516"/>
      <c r="TLY71" s="516"/>
      <c r="TLZ71" s="516"/>
      <c r="TMA71" s="516"/>
      <c r="TMB71" s="516"/>
      <c r="TMC71" s="516"/>
      <c r="TMD71" s="516"/>
      <c r="TME71" s="516"/>
      <c r="TMF71" s="516"/>
      <c r="TMG71" s="516"/>
      <c r="TMH71" s="516"/>
      <c r="TMI71" s="516"/>
      <c r="TMJ71" s="516"/>
      <c r="TMK71" s="516"/>
      <c r="TML71" s="516"/>
      <c r="TMM71" s="516"/>
      <c r="TMN71" s="516"/>
      <c r="TMO71" s="516"/>
      <c r="TMP71" s="516"/>
      <c r="TMQ71" s="516"/>
      <c r="TMR71" s="516"/>
      <c r="TMS71" s="516"/>
      <c r="TMT71" s="516"/>
      <c r="TMU71" s="516"/>
      <c r="TMV71" s="516"/>
      <c r="TMW71" s="516"/>
      <c r="TMX71" s="516"/>
      <c r="TMY71" s="516"/>
      <c r="TMZ71" s="516"/>
      <c r="TNA71" s="516"/>
      <c r="TNB71" s="516"/>
      <c r="TNC71" s="516"/>
      <c r="TND71" s="516"/>
      <c r="TNE71" s="516"/>
      <c r="TNF71" s="516"/>
      <c r="TNG71" s="516"/>
      <c r="TNH71" s="516"/>
      <c r="TNI71" s="516"/>
      <c r="TNJ71" s="516"/>
      <c r="TNK71" s="516"/>
      <c r="TNL71" s="516"/>
      <c r="TNM71" s="516"/>
      <c r="TNN71" s="516"/>
      <c r="TNO71" s="516"/>
      <c r="TNP71" s="516"/>
      <c r="TNQ71" s="516"/>
      <c r="TNR71" s="516"/>
      <c r="TNS71" s="516"/>
      <c r="TNT71" s="516"/>
      <c r="TNU71" s="516"/>
      <c r="TNV71" s="516"/>
      <c r="TNW71" s="516"/>
      <c r="TNX71" s="516"/>
      <c r="TNY71" s="516"/>
      <c r="TNZ71" s="516"/>
      <c r="TOA71" s="516"/>
      <c r="TOB71" s="516"/>
      <c r="TOC71" s="516"/>
      <c r="TOD71" s="516"/>
      <c r="TOE71" s="516"/>
      <c r="TOF71" s="516"/>
      <c r="TOG71" s="516"/>
      <c r="TOH71" s="516"/>
      <c r="TOI71" s="516"/>
      <c r="TOJ71" s="516"/>
      <c r="TOK71" s="516"/>
      <c r="TOL71" s="516"/>
      <c r="TOM71" s="516"/>
      <c r="TON71" s="516"/>
      <c r="TOO71" s="516"/>
      <c r="TOP71" s="516"/>
      <c r="TOQ71" s="516"/>
      <c r="TOR71" s="516"/>
      <c r="TOS71" s="516"/>
      <c r="TOT71" s="516"/>
      <c r="TOU71" s="516"/>
      <c r="TOV71" s="516"/>
      <c r="TOW71" s="516"/>
      <c r="TOX71" s="516"/>
      <c r="TOY71" s="516"/>
      <c r="TOZ71" s="516"/>
      <c r="TPA71" s="516"/>
      <c r="TPB71" s="516"/>
      <c r="TPC71" s="516"/>
      <c r="TPD71" s="516"/>
      <c r="TPE71" s="516"/>
      <c r="TPF71" s="516"/>
      <c r="TPG71" s="516"/>
      <c r="TPH71" s="516"/>
      <c r="TPI71" s="516"/>
      <c r="TPJ71" s="516"/>
      <c r="TPK71" s="516"/>
      <c r="TPL71" s="516"/>
      <c r="TPM71" s="516"/>
      <c r="TPN71" s="516"/>
      <c r="TPO71" s="516"/>
      <c r="TPP71" s="516"/>
      <c r="TPQ71" s="516"/>
      <c r="TPR71" s="516"/>
      <c r="TPS71" s="516"/>
      <c r="TPT71" s="516"/>
      <c r="TPU71" s="516"/>
      <c r="TPV71" s="516"/>
      <c r="TPW71" s="516"/>
      <c r="TPX71" s="516"/>
      <c r="TPY71" s="516"/>
      <c r="TPZ71" s="516"/>
      <c r="TQA71" s="516"/>
      <c r="TQB71" s="516"/>
      <c r="TQC71" s="516"/>
      <c r="TQD71" s="516"/>
      <c r="TQE71" s="516"/>
      <c r="TQF71" s="516"/>
      <c r="TQG71" s="516"/>
      <c r="TQH71" s="516"/>
      <c r="TQI71" s="516"/>
      <c r="TQJ71" s="516"/>
      <c r="TQK71" s="516"/>
      <c r="TQL71" s="516"/>
      <c r="TQM71" s="516"/>
      <c r="TQN71" s="516"/>
      <c r="TQO71" s="516"/>
      <c r="TQP71" s="516"/>
      <c r="TQQ71" s="516"/>
      <c r="TQR71" s="516"/>
      <c r="TQS71" s="516"/>
      <c r="TQT71" s="516"/>
      <c r="TQU71" s="516"/>
      <c r="TQV71" s="516"/>
      <c r="TQW71" s="516"/>
      <c r="TQX71" s="516"/>
      <c r="TQY71" s="516"/>
      <c r="TQZ71" s="516"/>
      <c r="TRA71" s="516"/>
      <c r="TRB71" s="516"/>
      <c r="TRC71" s="516"/>
      <c r="TRD71" s="516"/>
      <c r="TRE71" s="516"/>
      <c r="TRF71" s="516"/>
      <c r="TRG71" s="516"/>
      <c r="TRH71" s="516"/>
      <c r="TRI71" s="516"/>
      <c r="TRJ71" s="516"/>
      <c r="TRK71" s="516"/>
      <c r="TRL71" s="516"/>
      <c r="TRM71" s="516"/>
      <c r="TRN71" s="516"/>
      <c r="TRO71" s="516"/>
      <c r="TRP71" s="516"/>
      <c r="TRQ71" s="516"/>
      <c r="TRR71" s="516"/>
      <c r="TRS71" s="516"/>
      <c r="TRT71" s="516"/>
      <c r="TRU71" s="516"/>
      <c r="TRV71" s="516"/>
      <c r="TRW71" s="516"/>
      <c r="TRX71" s="516"/>
      <c r="TRY71" s="516"/>
      <c r="TRZ71" s="516"/>
      <c r="TSA71" s="516"/>
      <c r="TSB71" s="516"/>
      <c r="TSC71" s="516"/>
      <c r="TSD71" s="516"/>
      <c r="TSE71" s="516"/>
      <c r="TSF71" s="516"/>
      <c r="TSG71" s="516"/>
      <c r="TSH71" s="516"/>
      <c r="TSI71" s="516"/>
      <c r="TSJ71" s="516"/>
      <c r="TSK71" s="516"/>
      <c r="TSL71" s="516"/>
      <c r="TSM71" s="516"/>
      <c r="TSN71" s="516"/>
      <c r="TSO71" s="516"/>
      <c r="TSP71" s="516"/>
      <c r="TSQ71" s="516"/>
      <c r="TSR71" s="516"/>
      <c r="TSS71" s="516"/>
      <c r="TST71" s="516"/>
      <c r="TSU71" s="516"/>
      <c r="TSV71" s="516"/>
      <c r="TSW71" s="516"/>
      <c r="TSX71" s="516"/>
      <c r="TSY71" s="516"/>
      <c r="TSZ71" s="516"/>
      <c r="TTA71" s="516"/>
      <c r="TTB71" s="516"/>
      <c r="TTC71" s="516"/>
      <c r="TTD71" s="516"/>
      <c r="TTE71" s="516"/>
      <c r="TTF71" s="516"/>
      <c r="TTG71" s="516"/>
      <c r="TTH71" s="516"/>
      <c r="TTI71" s="516"/>
      <c r="TTJ71" s="516"/>
      <c r="TTK71" s="516"/>
      <c r="TTL71" s="516"/>
      <c r="TTM71" s="516"/>
      <c r="TTN71" s="516"/>
      <c r="TTO71" s="516"/>
      <c r="TTP71" s="516"/>
      <c r="TTQ71" s="516"/>
      <c r="TTR71" s="516"/>
      <c r="TTS71" s="516"/>
      <c r="TTT71" s="516"/>
      <c r="TTU71" s="516"/>
      <c r="TTV71" s="516"/>
      <c r="TTW71" s="516"/>
      <c r="TTX71" s="516"/>
      <c r="TTY71" s="516"/>
      <c r="TTZ71" s="516"/>
      <c r="TUA71" s="516"/>
      <c r="TUB71" s="516"/>
      <c r="TUC71" s="516"/>
      <c r="TUD71" s="516"/>
      <c r="TUE71" s="516"/>
      <c r="TUF71" s="516"/>
      <c r="TUG71" s="516"/>
      <c r="TUH71" s="516"/>
      <c r="TUI71" s="516"/>
      <c r="TUJ71" s="516"/>
      <c r="TUK71" s="516"/>
      <c r="TUL71" s="516"/>
      <c r="TUM71" s="516"/>
      <c r="TUN71" s="516"/>
      <c r="TUO71" s="516"/>
      <c r="TUP71" s="516"/>
      <c r="TUQ71" s="516"/>
      <c r="TUR71" s="516"/>
      <c r="TUS71" s="516"/>
      <c r="TUT71" s="516"/>
      <c r="TUU71" s="516"/>
      <c r="TUV71" s="516"/>
      <c r="TUW71" s="516"/>
      <c r="TUX71" s="516"/>
      <c r="TUY71" s="516"/>
      <c r="TUZ71" s="516"/>
      <c r="TVA71" s="516"/>
      <c r="TVB71" s="516"/>
      <c r="TVC71" s="516"/>
      <c r="TVD71" s="516"/>
      <c r="TVE71" s="516"/>
      <c r="TVF71" s="516"/>
      <c r="TVG71" s="516"/>
      <c r="TVH71" s="516"/>
      <c r="TVI71" s="516"/>
      <c r="TVJ71" s="516"/>
      <c r="TVK71" s="516"/>
      <c r="TVL71" s="516"/>
      <c r="TVM71" s="516"/>
      <c r="TVN71" s="516"/>
      <c r="TVO71" s="516"/>
      <c r="TVP71" s="516"/>
      <c r="TVQ71" s="516"/>
      <c r="TVR71" s="516"/>
      <c r="TVS71" s="516"/>
      <c r="TVT71" s="516"/>
      <c r="TVU71" s="516"/>
      <c r="TVV71" s="516"/>
      <c r="TVW71" s="516"/>
      <c r="TVX71" s="516"/>
      <c r="TVY71" s="516"/>
      <c r="TVZ71" s="516"/>
      <c r="TWA71" s="516"/>
      <c r="TWB71" s="516"/>
      <c r="TWC71" s="516"/>
      <c r="TWD71" s="516"/>
      <c r="TWE71" s="516"/>
      <c r="TWF71" s="516"/>
      <c r="TWG71" s="516"/>
      <c r="TWH71" s="516"/>
      <c r="TWI71" s="516"/>
      <c r="TWJ71" s="516"/>
      <c r="TWK71" s="516"/>
      <c r="TWL71" s="516"/>
      <c r="TWM71" s="516"/>
      <c r="TWN71" s="516"/>
      <c r="TWO71" s="516"/>
      <c r="TWP71" s="516"/>
      <c r="TWQ71" s="516"/>
      <c r="TWR71" s="516"/>
      <c r="TWS71" s="516"/>
      <c r="TWT71" s="516"/>
      <c r="TWU71" s="516"/>
      <c r="TWV71" s="516"/>
      <c r="TWW71" s="516"/>
      <c r="TWX71" s="516"/>
      <c r="TWY71" s="516"/>
      <c r="TWZ71" s="516"/>
      <c r="TXA71" s="516"/>
      <c r="TXB71" s="516"/>
      <c r="TXC71" s="516"/>
      <c r="TXD71" s="516"/>
      <c r="TXE71" s="516"/>
      <c r="TXF71" s="516"/>
      <c r="TXG71" s="516"/>
      <c r="TXH71" s="516"/>
      <c r="TXI71" s="516"/>
      <c r="TXJ71" s="516"/>
      <c r="TXK71" s="516"/>
      <c r="TXL71" s="516"/>
      <c r="TXM71" s="516"/>
      <c r="TXN71" s="516"/>
      <c r="TXO71" s="516"/>
      <c r="TXP71" s="516"/>
      <c r="TXQ71" s="516"/>
      <c r="TXR71" s="516"/>
      <c r="TXS71" s="516"/>
      <c r="TXT71" s="516"/>
      <c r="TXU71" s="516"/>
      <c r="TXV71" s="516"/>
      <c r="TXW71" s="516"/>
      <c r="TXX71" s="516"/>
      <c r="TXY71" s="516"/>
      <c r="TXZ71" s="516"/>
      <c r="TYA71" s="516"/>
      <c r="TYB71" s="516"/>
      <c r="TYC71" s="516"/>
      <c r="TYD71" s="516"/>
      <c r="TYE71" s="516"/>
      <c r="TYF71" s="516"/>
      <c r="TYG71" s="516"/>
      <c r="TYH71" s="516"/>
      <c r="TYI71" s="516"/>
      <c r="TYJ71" s="516"/>
      <c r="TYK71" s="516"/>
      <c r="TYL71" s="516"/>
      <c r="TYM71" s="516"/>
      <c r="TYN71" s="516"/>
      <c r="TYO71" s="516"/>
      <c r="TYP71" s="516"/>
      <c r="TYQ71" s="516"/>
      <c r="TYR71" s="516"/>
      <c r="TYS71" s="516"/>
      <c r="TYT71" s="516"/>
      <c r="TYU71" s="516"/>
      <c r="TYV71" s="516"/>
      <c r="TYW71" s="516"/>
      <c r="TYX71" s="516"/>
      <c r="TYY71" s="516"/>
      <c r="TYZ71" s="516"/>
      <c r="TZA71" s="516"/>
      <c r="TZB71" s="516"/>
      <c r="TZC71" s="516"/>
      <c r="TZD71" s="516"/>
      <c r="TZE71" s="516"/>
      <c r="TZF71" s="516"/>
      <c r="TZG71" s="516"/>
      <c r="TZH71" s="516"/>
      <c r="TZI71" s="516"/>
      <c r="TZJ71" s="516"/>
      <c r="TZK71" s="516"/>
      <c r="TZL71" s="516"/>
      <c r="TZM71" s="516"/>
      <c r="TZN71" s="516"/>
      <c r="TZO71" s="516"/>
      <c r="TZP71" s="516"/>
      <c r="TZQ71" s="516"/>
      <c r="TZR71" s="516"/>
      <c r="TZS71" s="516"/>
      <c r="TZT71" s="516"/>
      <c r="TZU71" s="516"/>
      <c r="TZV71" s="516"/>
      <c r="TZW71" s="516"/>
      <c r="TZX71" s="516"/>
      <c r="TZY71" s="516"/>
      <c r="TZZ71" s="516"/>
      <c r="UAA71" s="516"/>
      <c r="UAB71" s="516"/>
      <c r="UAC71" s="516"/>
      <c r="UAD71" s="516"/>
      <c r="UAE71" s="516"/>
      <c r="UAF71" s="516"/>
      <c r="UAG71" s="516"/>
      <c r="UAH71" s="516"/>
      <c r="UAI71" s="516"/>
      <c r="UAJ71" s="516"/>
      <c r="UAK71" s="516"/>
      <c r="UAL71" s="516"/>
      <c r="UAM71" s="516"/>
      <c r="UAN71" s="516"/>
      <c r="UAO71" s="516"/>
      <c r="UAP71" s="516"/>
      <c r="UAQ71" s="516"/>
      <c r="UAR71" s="516"/>
      <c r="UAS71" s="516"/>
      <c r="UAT71" s="516"/>
      <c r="UAU71" s="516"/>
      <c r="UAV71" s="516"/>
      <c r="UAW71" s="516"/>
      <c r="UAX71" s="516"/>
      <c r="UAY71" s="516"/>
      <c r="UAZ71" s="516"/>
      <c r="UBA71" s="516"/>
      <c r="UBB71" s="516"/>
      <c r="UBC71" s="516"/>
      <c r="UBD71" s="516"/>
      <c r="UBE71" s="516"/>
      <c r="UBF71" s="516"/>
      <c r="UBG71" s="516"/>
      <c r="UBH71" s="516"/>
      <c r="UBI71" s="516"/>
      <c r="UBJ71" s="516"/>
      <c r="UBK71" s="516"/>
      <c r="UBL71" s="516"/>
      <c r="UBM71" s="516"/>
      <c r="UBN71" s="516"/>
      <c r="UBO71" s="516"/>
      <c r="UBP71" s="516"/>
      <c r="UBQ71" s="516"/>
      <c r="UBR71" s="516"/>
      <c r="UBS71" s="516"/>
      <c r="UBT71" s="516"/>
      <c r="UBU71" s="516"/>
      <c r="UBV71" s="516"/>
      <c r="UBW71" s="516"/>
      <c r="UBX71" s="516"/>
      <c r="UBY71" s="516"/>
      <c r="UBZ71" s="516"/>
      <c r="UCA71" s="516"/>
      <c r="UCB71" s="516"/>
      <c r="UCC71" s="516"/>
      <c r="UCD71" s="516"/>
      <c r="UCE71" s="516"/>
      <c r="UCF71" s="516"/>
      <c r="UCG71" s="516"/>
      <c r="UCH71" s="516"/>
      <c r="UCI71" s="516"/>
      <c r="UCJ71" s="516"/>
      <c r="UCK71" s="516"/>
      <c r="UCL71" s="516"/>
      <c r="UCM71" s="516"/>
      <c r="UCN71" s="516"/>
      <c r="UCO71" s="516"/>
      <c r="UCP71" s="516"/>
      <c r="UCQ71" s="516"/>
      <c r="UCR71" s="516"/>
      <c r="UCS71" s="516"/>
      <c r="UCT71" s="516"/>
      <c r="UCU71" s="516"/>
      <c r="UCV71" s="516"/>
      <c r="UCW71" s="516"/>
      <c r="UCX71" s="516"/>
      <c r="UCY71" s="516"/>
      <c r="UCZ71" s="516"/>
      <c r="UDA71" s="516"/>
      <c r="UDB71" s="516"/>
      <c r="UDC71" s="516"/>
      <c r="UDD71" s="516"/>
      <c r="UDE71" s="516"/>
      <c r="UDF71" s="516"/>
      <c r="UDG71" s="516"/>
      <c r="UDH71" s="516"/>
      <c r="UDI71" s="516"/>
      <c r="UDJ71" s="516"/>
      <c r="UDK71" s="516"/>
      <c r="UDL71" s="516"/>
      <c r="UDM71" s="516"/>
      <c r="UDN71" s="516"/>
      <c r="UDO71" s="516"/>
      <c r="UDP71" s="516"/>
      <c r="UDQ71" s="516"/>
      <c r="UDR71" s="516"/>
      <c r="UDS71" s="516"/>
      <c r="UDT71" s="516"/>
      <c r="UDU71" s="516"/>
      <c r="UDV71" s="516"/>
      <c r="UDW71" s="516"/>
      <c r="UDX71" s="516"/>
      <c r="UDY71" s="516"/>
      <c r="UDZ71" s="516"/>
      <c r="UEA71" s="516"/>
      <c r="UEB71" s="516"/>
      <c r="UEC71" s="516"/>
      <c r="UED71" s="516"/>
      <c r="UEE71" s="516"/>
      <c r="UEF71" s="516"/>
      <c r="UEG71" s="516"/>
      <c r="UEH71" s="516"/>
      <c r="UEI71" s="516"/>
      <c r="UEJ71" s="516"/>
      <c r="UEK71" s="516"/>
      <c r="UEL71" s="516"/>
      <c r="UEM71" s="516"/>
      <c r="UEN71" s="516"/>
      <c r="UEO71" s="516"/>
      <c r="UEP71" s="516"/>
      <c r="UEQ71" s="516"/>
      <c r="UER71" s="516"/>
      <c r="UES71" s="516"/>
      <c r="UET71" s="516"/>
      <c r="UEU71" s="516"/>
      <c r="UEV71" s="516"/>
      <c r="UEW71" s="516"/>
      <c r="UEX71" s="516"/>
      <c r="UEY71" s="516"/>
      <c r="UEZ71" s="516"/>
      <c r="UFA71" s="516"/>
      <c r="UFB71" s="516"/>
      <c r="UFC71" s="516"/>
      <c r="UFD71" s="516"/>
      <c r="UFE71" s="516"/>
      <c r="UFF71" s="516"/>
      <c r="UFG71" s="516"/>
      <c r="UFH71" s="516"/>
      <c r="UFI71" s="516"/>
      <c r="UFJ71" s="516"/>
      <c r="UFK71" s="516"/>
      <c r="UFL71" s="516"/>
      <c r="UFM71" s="516"/>
      <c r="UFN71" s="516"/>
      <c r="UFO71" s="516"/>
      <c r="UFP71" s="516"/>
      <c r="UFQ71" s="516"/>
      <c r="UFR71" s="516"/>
      <c r="UFS71" s="516"/>
      <c r="UFT71" s="516"/>
      <c r="UFU71" s="516"/>
      <c r="UFV71" s="516"/>
      <c r="UFW71" s="516"/>
      <c r="UFX71" s="516"/>
      <c r="UFY71" s="516"/>
      <c r="UFZ71" s="516"/>
      <c r="UGA71" s="516"/>
      <c r="UGB71" s="516"/>
      <c r="UGC71" s="516"/>
      <c r="UGD71" s="516"/>
      <c r="UGE71" s="516"/>
      <c r="UGF71" s="516"/>
      <c r="UGG71" s="516"/>
      <c r="UGH71" s="516"/>
      <c r="UGI71" s="516"/>
      <c r="UGJ71" s="516"/>
      <c r="UGK71" s="516"/>
      <c r="UGL71" s="516"/>
      <c r="UGM71" s="516"/>
      <c r="UGN71" s="516"/>
      <c r="UGO71" s="516"/>
      <c r="UGP71" s="516"/>
      <c r="UGQ71" s="516"/>
      <c r="UGR71" s="516"/>
      <c r="UGS71" s="516"/>
      <c r="UGT71" s="516"/>
      <c r="UGU71" s="516"/>
      <c r="UGV71" s="516"/>
      <c r="UGW71" s="516"/>
      <c r="UGX71" s="516"/>
      <c r="UGY71" s="516"/>
      <c r="UGZ71" s="516"/>
      <c r="UHA71" s="516"/>
      <c r="UHB71" s="516"/>
      <c r="UHC71" s="516"/>
      <c r="UHD71" s="516"/>
      <c r="UHE71" s="516"/>
      <c r="UHF71" s="516"/>
      <c r="UHG71" s="516"/>
      <c r="UHH71" s="516"/>
      <c r="UHI71" s="516"/>
      <c r="UHJ71" s="516"/>
      <c r="UHK71" s="516"/>
      <c r="UHL71" s="516"/>
      <c r="UHM71" s="516"/>
      <c r="UHN71" s="516"/>
      <c r="UHO71" s="516"/>
      <c r="UHP71" s="516"/>
      <c r="UHQ71" s="516"/>
      <c r="UHR71" s="516"/>
      <c r="UHS71" s="516"/>
      <c r="UHT71" s="516"/>
      <c r="UHU71" s="516"/>
      <c r="UHV71" s="516"/>
      <c r="UHW71" s="516"/>
      <c r="UHX71" s="516"/>
      <c r="UHY71" s="516"/>
      <c r="UHZ71" s="516"/>
      <c r="UIA71" s="516"/>
      <c r="UIB71" s="516"/>
      <c r="UIC71" s="516"/>
      <c r="UID71" s="516"/>
      <c r="UIE71" s="516"/>
      <c r="UIF71" s="516"/>
      <c r="UIG71" s="516"/>
      <c r="UIH71" s="516"/>
      <c r="UII71" s="516"/>
      <c r="UIJ71" s="516"/>
      <c r="UIK71" s="516"/>
      <c r="UIL71" s="516"/>
      <c r="UIM71" s="516"/>
      <c r="UIN71" s="516"/>
      <c r="UIO71" s="516"/>
      <c r="UIP71" s="516"/>
      <c r="UIQ71" s="516"/>
      <c r="UIR71" s="516"/>
      <c r="UIS71" s="516"/>
      <c r="UIT71" s="516"/>
      <c r="UIU71" s="516"/>
      <c r="UIV71" s="516"/>
      <c r="UIW71" s="516"/>
      <c r="UIX71" s="516"/>
      <c r="UIY71" s="516"/>
      <c r="UIZ71" s="516"/>
      <c r="UJA71" s="516"/>
      <c r="UJB71" s="516"/>
      <c r="UJC71" s="516"/>
      <c r="UJD71" s="516"/>
      <c r="UJE71" s="516"/>
      <c r="UJF71" s="516"/>
      <c r="UJG71" s="516"/>
      <c r="UJH71" s="516"/>
      <c r="UJI71" s="516"/>
      <c r="UJJ71" s="516"/>
      <c r="UJK71" s="516"/>
      <c r="UJL71" s="516"/>
      <c r="UJM71" s="516"/>
      <c r="UJN71" s="516"/>
      <c r="UJO71" s="516"/>
      <c r="UJP71" s="516"/>
      <c r="UJQ71" s="516"/>
      <c r="UJR71" s="516"/>
      <c r="UJS71" s="516"/>
      <c r="UJT71" s="516"/>
      <c r="UJU71" s="516"/>
      <c r="UJV71" s="516"/>
      <c r="UJW71" s="516"/>
      <c r="UJX71" s="516"/>
      <c r="UJY71" s="516"/>
      <c r="UJZ71" s="516"/>
      <c r="UKA71" s="516"/>
      <c r="UKB71" s="516"/>
      <c r="UKC71" s="516"/>
      <c r="UKD71" s="516"/>
      <c r="UKE71" s="516"/>
      <c r="UKF71" s="516"/>
      <c r="UKG71" s="516"/>
      <c r="UKH71" s="516"/>
      <c r="UKI71" s="516"/>
      <c r="UKJ71" s="516"/>
      <c r="UKK71" s="516"/>
      <c r="UKL71" s="516"/>
      <c r="UKM71" s="516"/>
      <c r="UKN71" s="516"/>
      <c r="UKO71" s="516"/>
      <c r="UKP71" s="516"/>
      <c r="UKQ71" s="516"/>
      <c r="UKR71" s="516"/>
      <c r="UKS71" s="516"/>
      <c r="UKT71" s="516"/>
      <c r="UKU71" s="516"/>
      <c r="UKV71" s="516"/>
      <c r="UKW71" s="516"/>
      <c r="UKX71" s="516"/>
      <c r="UKY71" s="516"/>
      <c r="UKZ71" s="516"/>
      <c r="ULA71" s="516"/>
      <c r="ULB71" s="516"/>
      <c r="ULC71" s="516"/>
      <c r="ULD71" s="516"/>
      <c r="ULE71" s="516"/>
      <c r="ULF71" s="516"/>
      <c r="ULG71" s="516"/>
      <c r="ULH71" s="516"/>
      <c r="ULI71" s="516"/>
      <c r="ULJ71" s="516"/>
      <c r="ULK71" s="516"/>
      <c r="ULL71" s="516"/>
      <c r="ULM71" s="516"/>
      <c r="ULN71" s="516"/>
      <c r="ULO71" s="516"/>
      <c r="ULP71" s="516"/>
      <c r="ULQ71" s="516"/>
      <c r="ULR71" s="516"/>
      <c r="ULS71" s="516"/>
      <c r="ULT71" s="516"/>
      <c r="ULU71" s="516"/>
      <c r="ULV71" s="516"/>
      <c r="ULW71" s="516"/>
      <c r="ULX71" s="516"/>
      <c r="ULY71" s="516"/>
      <c r="ULZ71" s="516"/>
      <c r="UMA71" s="516"/>
      <c r="UMB71" s="516"/>
      <c r="UMC71" s="516"/>
      <c r="UMD71" s="516"/>
      <c r="UME71" s="516"/>
      <c r="UMF71" s="516"/>
      <c r="UMG71" s="516"/>
      <c r="UMH71" s="516"/>
      <c r="UMI71" s="516"/>
      <c r="UMJ71" s="516"/>
      <c r="UMK71" s="516"/>
      <c r="UML71" s="516"/>
      <c r="UMM71" s="516"/>
      <c r="UMN71" s="516"/>
      <c r="UMO71" s="516"/>
      <c r="UMP71" s="516"/>
      <c r="UMQ71" s="516"/>
      <c r="UMR71" s="516"/>
      <c r="UMS71" s="516"/>
      <c r="UMT71" s="516"/>
      <c r="UMU71" s="516"/>
      <c r="UMV71" s="516"/>
      <c r="UMW71" s="516"/>
      <c r="UMX71" s="516"/>
      <c r="UMY71" s="516"/>
      <c r="UMZ71" s="516"/>
      <c r="UNA71" s="516"/>
      <c r="UNB71" s="516"/>
      <c r="UNC71" s="516"/>
      <c r="UND71" s="516"/>
      <c r="UNE71" s="516"/>
      <c r="UNF71" s="516"/>
      <c r="UNG71" s="516"/>
      <c r="UNH71" s="516"/>
      <c r="UNI71" s="516"/>
      <c r="UNJ71" s="516"/>
      <c r="UNK71" s="516"/>
      <c r="UNL71" s="516"/>
      <c r="UNM71" s="516"/>
      <c r="UNN71" s="516"/>
      <c r="UNO71" s="516"/>
      <c r="UNP71" s="516"/>
      <c r="UNQ71" s="516"/>
      <c r="UNR71" s="516"/>
      <c r="UNS71" s="516"/>
      <c r="UNT71" s="516"/>
      <c r="UNU71" s="516"/>
      <c r="UNV71" s="516"/>
      <c r="UNW71" s="516"/>
      <c r="UNX71" s="516"/>
      <c r="UNY71" s="516"/>
      <c r="UNZ71" s="516"/>
      <c r="UOA71" s="516"/>
      <c r="UOB71" s="516"/>
      <c r="UOC71" s="516"/>
      <c r="UOD71" s="516"/>
      <c r="UOE71" s="516"/>
      <c r="UOF71" s="516"/>
      <c r="UOG71" s="516"/>
      <c r="UOH71" s="516"/>
      <c r="UOI71" s="516"/>
      <c r="UOJ71" s="516"/>
      <c r="UOK71" s="516"/>
      <c r="UOL71" s="516"/>
      <c r="UOM71" s="516"/>
      <c r="UON71" s="516"/>
      <c r="UOO71" s="516"/>
      <c r="UOP71" s="516"/>
      <c r="UOQ71" s="516"/>
      <c r="UOR71" s="516"/>
      <c r="UOS71" s="516"/>
      <c r="UOT71" s="516"/>
      <c r="UOU71" s="516"/>
      <c r="UOV71" s="516"/>
      <c r="UOW71" s="516"/>
      <c r="UOX71" s="516"/>
      <c r="UOY71" s="516"/>
      <c r="UOZ71" s="516"/>
      <c r="UPA71" s="516"/>
      <c r="UPB71" s="516"/>
      <c r="UPC71" s="516"/>
      <c r="UPD71" s="516"/>
      <c r="UPE71" s="516"/>
      <c r="UPF71" s="516"/>
      <c r="UPG71" s="516"/>
      <c r="UPH71" s="516"/>
      <c r="UPI71" s="516"/>
      <c r="UPJ71" s="516"/>
      <c r="UPK71" s="516"/>
      <c r="UPL71" s="516"/>
      <c r="UPM71" s="516"/>
      <c r="UPN71" s="516"/>
      <c r="UPO71" s="516"/>
      <c r="UPP71" s="516"/>
      <c r="UPQ71" s="516"/>
      <c r="UPR71" s="516"/>
      <c r="UPS71" s="516"/>
      <c r="UPT71" s="516"/>
      <c r="UPU71" s="516"/>
      <c r="UPV71" s="516"/>
      <c r="UPW71" s="516"/>
      <c r="UPX71" s="516"/>
      <c r="UPY71" s="516"/>
      <c r="UPZ71" s="516"/>
      <c r="UQA71" s="516"/>
      <c r="UQB71" s="516"/>
      <c r="UQC71" s="516"/>
      <c r="UQD71" s="516"/>
      <c r="UQE71" s="516"/>
      <c r="UQF71" s="516"/>
      <c r="UQG71" s="516"/>
      <c r="UQH71" s="516"/>
      <c r="UQI71" s="516"/>
      <c r="UQJ71" s="516"/>
      <c r="UQK71" s="516"/>
      <c r="UQL71" s="516"/>
      <c r="UQM71" s="516"/>
      <c r="UQN71" s="516"/>
      <c r="UQO71" s="516"/>
      <c r="UQP71" s="516"/>
      <c r="UQQ71" s="516"/>
      <c r="UQR71" s="516"/>
      <c r="UQS71" s="516"/>
      <c r="UQT71" s="516"/>
      <c r="UQU71" s="516"/>
      <c r="UQV71" s="516"/>
      <c r="UQW71" s="516"/>
      <c r="UQX71" s="516"/>
      <c r="UQY71" s="516"/>
      <c r="UQZ71" s="516"/>
      <c r="URA71" s="516"/>
      <c r="URB71" s="516"/>
      <c r="URC71" s="516"/>
      <c r="URD71" s="516"/>
      <c r="URE71" s="516"/>
      <c r="URF71" s="516"/>
      <c r="URG71" s="516"/>
      <c r="URH71" s="516"/>
      <c r="URI71" s="516"/>
      <c r="URJ71" s="516"/>
      <c r="URK71" s="516"/>
      <c r="URL71" s="516"/>
      <c r="URM71" s="516"/>
      <c r="URN71" s="516"/>
      <c r="URO71" s="516"/>
      <c r="URP71" s="516"/>
      <c r="URQ71" s="516"/>
      <c r="URR71" s="516"/>
      <c r="URS71" s="516"/>
      <c r="URT71" s="516"/>
      <c r="URU71" s="516"/>
      <c r="URV71" s="516"/>
      <c r="URW71" s="516"/>
      <c r="URX71" s="516"/>
      <c r="URY71" s="516"/>
      <c r="URZ71" s="516"/>
      <c r="USA71" s="516"/>
      <c r="USB71" s="516"/>
      <c r="USC71" s="516"/>
      <c r="USD71" s="516"/>
      <c r="USE71" s="516"/>
      <c r="USF71" s="516"/>
      <c r="USG71" s="516"/>
      <c r="USH71" s="516"/>
      <c r="USI71" s="516"/>
      <c r="USJ71" s="516"/>
      <c r="USK71" s="516"/>
      <c r="USL71" s="516"/>
      <c r="USM71" s="516"/>
      <c r="USN71" s="516"/>
      <c r="USO71" s="516"/>
      <c r="USP71" s="516"/>
      <c r="USQ71" s="516"/>
      <c r="USR71" s="516"/>
      <c r="USS71" s="516"/>
      <c r="UST71" s="516"/>
      <c r="USU71" s="516"/>
      <c r="USV71" s="516"/>
      <c r="USW71" s="516"/>
      <c r="USX71" s="516"/>
      <c r="USY71" s="516"/>
      <c r="USZ71" s="516"/>
      <c r="UTA71" s="516"/>
      <c r="UTB71" s="516"/>
      <c r="UTC71" s="516"/>
      <c r="UTD71" s="516"/>
      <c r="UTE71" s="516"/>
      <c r="UTF71" s="516"/>
      <c r="UTG71" s="516"/>
      <c r="UTH71" s="516"/>
      <c r="UTI71" s="516"/>
      <c r="UTJ71" s="516"/>
      <c r="UTK71" s="516"/>
      <c r="UTL71" s="516"/>
      <c r="UTM71" s="516"/>
      <c r="UTN71" s="516"/>
      <c r="UTO71" s="516"/>
      <c r="UTP71" s="516"/>
      <c r="UTQ71" s="516"/>
      <c r="UTR71" s="516"/>
      <c r="UTS71" s="516"/>
      <c r="UTT71" s="516"/>
      <c r="UTU71" s="516"/>
      <c r="UTV71" s="516"/>
      <c r="UTW71" s="516"/>
      <c r="UTX71" s="516"/>
      <c r="UTY71" s="516"/>
      <c r="UTZ71" s="516"/>
      <c r="UUA71" s="516"/>
      <c r="UUB71" s="516"/>
      <c r="UUC71" s="516"/>
      <c r="UUD71" s="516"/>
      <c r="UUE71" s="516"/>
      <c r="UUF71" s="516"/>
      <c r="UUG71" s="516"/>
      <c r="UUH71" s="516"/>
      <c r="UUI71" s="516"/>
      <c r="UUJ71" s="516"/>
      <c r="UUK71" s="516"/>
      <c r="UUL71" s="516"/>
      <c r="UUM71" s="516"/>
      <c r="UUN71" s="516"/>
      <c r="UUO71" s="516"/>
      <c r="UUP71" s="516"/>
      <c r="UUQ71" s="516"/>
      <c r="UUR71" s="516"/>
      <c r="UUS71" s="516"/>
      <c r="UUT71" s="516"/>
      <c r="UUU71" s="516"/>
      <c r="UUV71" s="516"/>
      <c r="UUW71" s="516"/>
      <c r="UUX71" s="516"/>
      <c r="UUY71" s="516"/>
      <c r="UUZ71" s="516"/>
      <c r="UVA71" s="516"/>
      <c r="UVB71" s="516"/>
      <c r="UVC71" s="516"/>
      <c r="UVD71" s="516"/>
      <c r="UVE71" s="516"/>
      <c r="UVF71" s="516"/>
      <c r="UVG71" s="516"/>
      <c r="UVH71" s="516"/>
      <c r="UVI71" s="516"/>
      <c r="UVJ71" s="516"/>
      <c r="UVK71" s="516"/>
      <c r="UVL71" s="516"/>
      <c r="UVM71" s="516"/>
      <c r="UVN71" s="516"/>
      <c r="UVO71" s="516"/>
      <c r="UVP71" s="516"/>
      <c r="UVQ71" s="516"/>
      <c r="UVR71" s="516"/>
      <c r="UVS71" s="516"/>
      <c r="UVT71" s="516"/>
      <c r="UVU71" s="516"/>
      <c r="UVV71" s="516"/>
      <c r="UVW71" s="516"/>
      <c r="UVX71" s="516"/>
      <c r="UVY71" s="516"/>
      <c r="UVZ71" s="516"/>
      <c r="UWA71" s="516"/>
      <c r="UWB71" s="516"/>
      <c r="UWC71" s="516"/>
      <c r="UWD71" s="516"/>
      <c r="UWE71" s="516"/>
      <c r="UWF71" s="516"/>
      <c r="UWG71" s="516"/>
      <c r="UWH71" s="516"/>
      <c r="UWI71" s="516"/>
      <c r="UWJ71" s="516"/>
      <c r="UWK71" s="516"/>
      <c r="UWL71" s="516"/>
      <c r="UWM71" s="516"/>
      <c r="UWN71" s="516"/>
      <c r="UWO71" s="516"/>
      <c r="UWP71" s="516"/>
      <c r="UWQ71" s="516"/>
      <c r="UWR71" s="516"/>
      <c r="UWS71" s="516"/>
      <c r="UWT71" s="516"/>
      <c r="UWU71" s="516"/>
      <c r="UWV71" s="516"/>
      <c r="UWW71" s="516"/>
      <c r="UWX71" s="516"/>
      <c r="UWY71" s="516"/>
      <c r="UWZ71" s="516"/>
      <c r="UXA71" s="516"/>
      <c r="UXB71" s="516"/>
      <c r="UXC71" s="516"/>
      <c r="UXD71" s="516"/>
      <c r="UXE71" s="516"/>
      <c r="UXF71" s="516"/>
      <c r="UXG71" s="516"/>
      <c r="UXH71" s="516"/>
      <c r="UXI71" s="516"/>
      <c r="UXJ71" s="516"/>
      <c r="UXK71" s="516"/>
      <c r="UXL71" s="516"/>
      <c r="UXM71" s="516"/>
      <c r="UXN71" s="516"/>
      <c r="UXO71" s="516"/>
      <c r="UXP71" s="516"/>
      <c r="UXQ71" s="516"/>
      <c r="UXR71" s="516"/>
      <c r="UXS71" s="516"/>
      <c r="UXT71" s="516"/>
      <c r="UXU71" s="516"/>
      <c r="UXV71" s="516"/>
      <c r="UXW71" s="516"/>
      <c r="UXX71" s="516"/>
      <c r="UXY71" s="516"/>
      <c r="UXZ71" s="516"/>
      <c r="UYA71" s="516"/>
      <c r="UYB71" s="516"/>
      <c r="UYC71" s="516"/>
      <c r="UYD71" s="516"/>
      <c r="UYE71" s="516"/>
      <c r="UYF71" s="516"/>
      <c r="UYG71" s="516"/>
      <c r="UYH71" s="516"/>
      <c r="UYI71" s="516"/>
      <c r="UYJ71" s="516"/>
      <c r="UYK71" s="516"/>
      <c r="UYL71" s="516"/>
      <c r="UYM71" s="516"/>
      <c r="UYN71" s="516"/>
      <c r="UYO71" s="516"/>
      <c r="UYP71" s="516"/>
      <c r="UYQ71" s="516"/>
      <c r="UYR71" s="516"/>
      <c r="UYS71" s="516"/>
      <c r="UYT71" s="516"/>
      <c r="UYU71" s="516"/>
      <c r="UYV71" s="516"/>
      <c r="UYW71" s="516"/>
      <c r="UYX71" s="516"/>
      <c r="UYY71" s="516"/>
      <c r="UYZ71" s="516"/>
      <c r="UZA71" s="516"/>
      <c r="UZB71" s="516"/>
      <c r="UZC71" s="516"/>
      <c r="UZD71" s="516"/>
      <c r="UZE71" s="516"/>
      <c r="UZF71" s="516"/>
      <c r="UZG71" s="516"/>
      <c r="UZH71" s="516"/>
      <c r="UZI71" s="516"/>
      <c r="UZJ71" s="516"/>
      <c r="UZK71" s="516"/>
      <c r="UZL71" s="516"/>
      <c r="UZM71" s="516"/>
      <c r="UZN71" s="516"/>
      <c r="UZO71" s="516"/>
      <c r="UZP71" s="516"/>
      <c r="UZQ71" s="516"/>
      <c r="UZR71" s="516"/>
      <c r="UZS71" s="516"/>
      <c r="UZT71" s="516"/>
      <c r="UZU71" s="516"/>
      <c r="UZV71" s="516"/>
      <c r="UZW71" s="516"/>
      <c r="UZX71" s="516"/>
      <c r="UZY71" s="516"/>
      <c r="UZZ71" s="516"/>
      <c r="VAA71" s="516"/>
      <c r="VAB71" s="516"/>
      <c r="VAC71" s="516"/>
      <c r="VAD71" s="516"/>
      <c r="VAE71" s="516"/>
      <c r="VAF71" s="516"/>
      <c r="VAG71" s="516"/>
      <c r="VAH71" s="516"/>
      <c r="VAI71" s="516"/>
      <c r="VAJ71" s="516"/>
      <c r="VAK71" s="516"/>
      <c r="VAL71" s="516"/>
      <c r="VAM71" s="516"/>
      <c r="VAN71" s="516"/>
      <c r="VAO71" s="516"/>
      <c r="VAP71" s="516"/>
      <c r="VAQ71" s="516"/>
      <c r="VAR71" s="516"/>
      <c r="VAS71" s="516"/>
      <c r="VAT71" s="516"/>
      <c r="VAU71" s="516"/>
      <c r="VAV71" s="516"/>
      <c r="VAW71" s="516"/>
      <c r="VAX71" s="516"/>
      <c r="VAY71" s="516"/>
      <c r="VAZ71" s="516"/>
      <c r="VBA71" s="516"/>
      <c r="VBB71" s="516"/>
      <c r="VBC71" s="516"/>
      <c r="VBD71" s="516"/>
      <c r="VBE71" s="516"/>
      <c r="VBF71" s="516"/>
      <c r="VBG71" s="516"/>
      <c r="VBH71" s="516"/>
      <c r="VBI71" s="516"/>
      <c r="VBJ71" s="516"/>
      <c r="VBK71" s="516"/>
      <c r="VBL71" s="516"/>
      <c r="VBM71" s="516"/>
      <c r="VBN71" s="516"/>
      <c r="VBO71" s="516"/>
      <c r="VBP71" s="516"/>
      <c r="VBQ71" s="516"/>
      <c r="VBR71" s="516"/>
      <c r="VBS71" s="516"/>
      <c r="VBT71" s="516"/>
      <c r="VBU71" s="516"/>
      <c r="VBV71" s="516"/>
      <c r="VBW71" s="516"/>
      <c r="VBX71" s="516"/>
      <c r="VBY71" s="516"/>
      <c r="VBZ71" s="516"/>
      <c r="VCA71" s="516"/>
      <c r="VCB71" s="516"/>
      <c r="VCC71" s="516"/>
      <c r="VCD71" s="516"/>
      <c r="VCE71" s="516"/>
      <c r="VCF71" s="516"/>
      <c r="VCG71" s="516"/>
      <c r="VCH71" s="516"/>
      <c r="VCI71" s="516"/>
      <c r="VCJ71" s="516"/>
      <c r="VCK71" s="516"/>
      <c r="VCL71" s="516"/>
      <c r="VCM71" s="516"/>
      <c r="VCN71" s="516"/>
      <c r="VCO71" s="516"/>
      <c r="VCP71" s="516"/>
      <c r="VCQ71" s="516"/>
      <c r="VCR71" s="516"/>
      <c r="VCS71" s="516"/>
      <c r="VCT71" s="516"/>
      <c r="VCU71" s="516"/>
      <c r="VCV71" s="516"/>
      <c r="VCW71" s="516"/>
      <c r="VCX71" s="516"/>
      <c r="VCY71" s="516"/>
      <c r="VCZ71" s="516"/>
      <c r="VDA71" s="516"/>
      <c r="VDB71" s="516"/>
      <c r="VDC71" s="516"/>
      <c r="VDD71" s="516"/>
      <c r="VDE71" s="516"/>
      <c r="VDF71" s="516"/>
      <c r="VDG71" s="516"/>
      <c r="VDH71" s="516"/>
      <c r="VDI71" s="516"/>
      <c r="VDJ71" s="516"/>
      <c r="VDK71" s="516"/>
      <c r="VDL71" s="516"/>
      <c r="VDM71" s="516"/>
      <c r="VDN71" s="516"/>
      <c r="VDO71" s="516"/>
      <c r="VDP71" s="516"/>
      <c r="VDQ71" s="516"/>
      <c r="VDR71" s="516"/>
      <c r="VDS71" s="516"/>
      <c r="VDT71" s="516"/>
      <c r="VDU71" s="516"/>
      <c r="VDV71" s="516"/>
      <c r="VDW71" s="516"/>
      <c r="VDX71" s="516"/>
      <c r="VDY71" s="516"/>
      <c r="VDZ71" s="516"/>
      <c r="VEA71" s="516"/>
      <c r="VEB71" s="516"/>
      <c r="VEC71" s="516"/>
      <c r="VED71" s="516"/>
      <c r="VEE71" s="516"/>
      <c r="VEF71" s="516"/>
      <c r="VEG71" s="516"/>
      <c r="VEH71" s="516"/>
      <c r="VEI71" s="516"/>
      <c r="VEJ71" s="516"/>
      <c r="VEK71" s="516"/>
      <c r="VEL71" s="516"/>
      <c r="VEM71" s="516"/>
      <c r="VEN71" s="516"/>
      <c r="VEO71" s="516"/>
      <c r="VEP71" s="516"/>
      <c r="VEQ71" s="516"/>
      <c r="VER71" s="516"/>
      <c r="VES71" s="516"/>
      <c r="VET71" s="516"/>
      <c r="VEU71" s="516"/>
      <c r="VEV71" s="516"/>
      <c r="VEW71" s="516"/>
      <c r="VEX71" s="516"/>
      <c r="VEY71" s="516"/>
      <c r="VEZ71" s="516"/>
      <c r="VFA71" s="516"/>
      <c r="VFB71" s="516"/>
      <c r="VFC71" s="516"/>
      <c r="VFD71" s="516"/>
      <c r="VFE71" s="516"/>
      <c r="VFF71" s="516"/>
      <c r="VFG71" s="516"/>
      <c r="VFH71" s="516"/>
      <c r="VFI71" s="516"/>
      <c r="VFJ71" s="516"/>
      <c r="VFK71" s="516"/>
      <c r="VFL71" s="516"/>
      <c r="VFM71" s="516"/>
      <c r="VFN71" s="516"/>
      <c r="VFO71" s="516"/>
      <c r="VFP71" s="516"/>
      <c r="VFQ71" s="516"/>
      <c r="VFR71" s="516"/>
      <c r="VFS71" s="516"/>
      <c r="VFT71" s="516"/>
      <c r="VFU71" s="516"/>
      <c r="VFV71" s="516"/>
      <c r="VFW71" s="516"/>
      <c r="VFX71" s="516"/>
      <c r="VFY71" s="516"/>
      <c r="VFZ71" s="516"/>
      <c r="VGA71" s="516"/>
      <c r="VGB71" s="516"/>
      <c r="VGC71" s="516"/>
      <c r="VGD71" s="516"/>
      <c r="VGE71" s="516"/>
      <c r="VGF71" s="516"/>
      <c r="VGG71" s="516"/>
      <c r="VGH71" s="516"/>
      <c r="VGI71" s="516"/>
      <c r="VGJ71" s="516"/>
      <c r="VGK71" s="516"/>
      <c r="VGL71" s="516"/>
      <c r="VGM71" s="516"/>
      <c r="VGN71" s="516"/>
      <c r="VGO71" s="516"/>
      <c r="VGP71" s="516"/>
      <c r="VGQ71" s="516"/>
      <c r="VGR71" s="516"/>
      <c r="VGS71" s="516"/>
      <c r="VGT71" s="516"/>
      <c r="VGU71" s="516"/>
      <c r="VGV71" s="516"/>
      <c r="VGW71" s="516"/>
      <c r="VGX71" s="516"/>
      <c r="VGY71" s="516"/>
      <c r="VGZ71" s="516"/>
      <c r="VHA71" s="516"/>
      <c r="VHB71" s="516"/>
      <c r="VHC71" s="516"/>
      <c r="VHD71" s="516"/>
      <c r="VHE71" s="516"/>
      <c r="VHF71" s="516"/>
      <c r="VHG71" s="516"/>
      <c r="VHH71" s="516"/>
      <c r="VHI71" s="516"/>
      <c r="VHJ71" s="516"/>
      <c r="VHK71" s="516"/>
      <c r="VHL71" s="516"/>
      <c r="VHM71" s="516"/>
      <c r="VHN71" s="516"/>
      <c r="VHO71" s="516"/>
      <c r="VHP71" s="516"/>
      <c r="VHQ71" s="516"/>
      <c r="VHR71" s="516"/>
      <c r="VHS71" s="516"/>
      <c r="VHT71" s="516"/>
      <c r="VHU71" s="516"/>
      <c r="VHV71" s="516"/>
      <c r="VHW71" s="516"/>
      <c r="VHX71" s="516"/>
      <c r="VHY71" s="516"/>
      <c r="VHZ71" s="516"/>
      <c r="VIA71" s="516"/>
      <c r="VIB71" s="516"/>
      <c r="VIC71" s="516"/>
      <c r="VID71" s="516"/>
      <c r="VIE71" s="516"/>
      <c r="VIF71" s="516"/>
      <c r="VIG71" s="516"/>
      <c r="VIH71" s="516"/>
      <c r="VII71" s="516"/>
      <c r="VIJ71" s="516"/>
      <c r="VIK71" s="516"/>
      <c r="VIL71" s="516"/>
      <c r="VIM71" s="516"/>
      <c r="VIN71" s="516"/>
      <c r="VIO71" s="516"/>
      <c r="VIP71" s="516"/>
      <c r="VIQ71" s="516"/>
      <c r="VIR71" s="516"/>
      <c r="VIS71" s="516"/>
      <c r="VIT71" s="516"/>
      <c r="VIU71" s="516"/>
      <c r="VIV71" s="516"/>
      <c r="VIW71" s="516"/>
      <c r="VIX71" s="516"/>
      <c r="VIY71" s="516"/>
      <c r="VIZ71" s="516"/>
      <c r="VJA71" s="516"/>
      <c r="VJB71" s="516"/>
      <c r="VJC71" s="516"/>
      <c r="VJD71" s="516"/>
      <c r="VJE71" s="516"/>
      <c r="VJF71" s="516"/>
      <c r="VJG71" s="516"/>
      <c r="VJH71" s="516"/>
      <c r="VJI71" s="516"/>
      <c r="VJJ71" s="516"/>
      <c r="VJK71" s="516"/>
      <c r="VJL71" s="516"/>
      <c r="VJM71" s="516"/>
      <c r="VJN71" s="516"/>
      <c r="VJO71" s="516"/>
      <c r="VJP71" s="516"/>
      <c r="VJQ71" s="516"/>
      <c r="VJR71" s="516"/>
      <c r="VJS71" s="516"/>
      <c r="VJT71" s="516"/>
      <c r="VJU71" s="516"/>
      <c r="VJV71" s="516"/>
      <c r="VJW71" s="516"/>
      <c r="VJX71" s="516"/>
      <c r="VJY71" s="516"/>
      <c r="VJZ71" s="516"/>
      <c r="VKA71" s="516"/>
      <c r="VKB71" s="516"/>
      <c r="VKC71" s="516"/>
      <c r="VKD71" s="516"/>
      <c r="VKE71" s="516"/>
      <c r="VKF71" s="516"/>
      <c r="VKG71" s="516"/>
      <c r="VKH71" s="516"/>
      <c r="VKI71" s="516"/>
      <c r="VKJ71" s="516"/>
      <c r="VKK71" s="516"/>
      <c r="VKL71" s="516"/>
      <c r="VKM71" s="516"/>
      <c r="VKN71" s="516"/>
      <c r="VKO71" s="516"/>
      <c r="VKP71" s="516"/>
      <c r="VKQ71" s="516"/>
      <c r="VKR71" s="516"/>
      <c r="VKS71" s="516"/>
      <c r="VKT71" s="516"/>
      <c r="VKU71" s="516"/>
      <c r="VKV71" s="516"/>
      <c r="VKW71" s="516"/>
      <c r="VKX71" s="516"/>
      <c r="VKY71" s="516"/>
      <c r="VKZ71" s="516"/>
      <c r="VLA71" s="516"/>
      <c r="VLB71" s="516"/>
      <c r="VLC71" s="516"/>
      <c r="VLD71" s="516"/>
      <c r="VLE71" s="516"/>
      <c r="VLF71" s="516"/>
      <c r="VLG71" s="516"/>
      <c r="VLH71" s="516"/>
      <c r="VLI71" s="516"/>
      <c r="VLJ71" s="516"/>
      <c r="VLK71" s="516"/>
      <c r="VLL71" s="516"/>
      <c r="VLM71" s="516"/>
      <c r="VLN71" s="516"/>
      <c r="VLO71" s="516"/>
      <c r="VLP71" s="516"/>
      <c r="VLQ71" s="516"/>
      <c r="VLR71" s="516"/>
      <c r="VLS71" s="516"/>
      <c r="VLT71" s="516"/>
      <c r="VLU71" s="516"/>
      <c r="VLV71" s="516"/>
      <c r="VLW71" s="516"/>
      <c r="VLX71" s="516"/>
      <c r="VLY71" s="516"/>
      <c r="VLZ71" s="516"/>
      <c r="VMA71" s="516"/>
      <c r="VMB71" s="516"/>
      <c r="VMC71" s="516"/>
      <c r="VMD71" s="516"/>
      <c r="VME71" s="516"/>
      <c r="VMF71" s="516"/>
      <c r="VMG71" s="516"/>
      <c r="VMH71" s="516"/>
      <c r="VMI71" s="516"/>
      <c r="VMJ71" s="516"/>
      <c r="VMK71" s="516"/>
      <c r="VML71" s="516"/>
      <c r="VMM71" s="516"/>
      <c r="VMN71" s="516"/>
      <c r="VMO71" s="516"/>
      <c r="VMP71" s="516"/>
      <c r="VMQ71" s="516"/>
      <c r="VMR71" s="516"/>
      <c r="VMS71" s="516"/>
      <c r="VMT71" s="516"/>
      <c r="VMU71" s="516"/>
      <c r="VMV71" s="516"/>
      <c r="VMW71" s="516"/>
      <c r="VMX71" s="516"/>
      <c r="VMY71" s="516"/>
      <c r="VMZ71" s="516"/>
      <c r="VNA71" s="516"/>
      <c r="VNB71" s="516"/>
      <c r="VNC71" s="516"/>
      <c r="VND71" s="516"/>
      <c r="VNE71" s="516"/>
      <c r="VNF71" s="516"/>
      <c r="VNG71" s="516"/>
      <c r="VNH71" s="516"/>
      <c r="VNI71" s="516"/>
      <c r="VNJ71" s="516"/>
      <c r="VNK71" s="516"/>
      <c r="VNL71" s="516"/>
      <c r="VNM71" s="516"/>
      <c r="VNN71" s="516"/>
      <c r="VNO71" s="516"/>
      <c r="VNP71" s="516"/>
      <c r="VNQ71" s="516"/>
      <c r="VNR71" s="516"/>
      <c r="VNS71" s="516"/>
      <c r="VNT71" s="516"/>
      <c r="VNU71" s="516"/>
      <c r="VNV71" s="516"/>
      <c r="VNW71" s="516"/>
      <c r="VNX71" s="516"/>
      <c r="VNY71" s="516"/>
      <c r="VNZ71" s="516"/>
      <c r="VOA71" s="516"/>
      <c r="VOB71" s="516"/>
      <c r="VOC71" s="516"/>
      <c r="VOD71" s="516"/>
      <c r="VOE71" s="516"/>
      <c r="VOF71" s="516"/>
      <c r="VOG71" s="516"/>
      <c r="VOH71" s="516"/>
      <c r="VOI71" s="516"/>
      <c r="VOJ71" s="516"/>
      <c r="VOK71" s="516"/>
      <c r="VOL71" s="516"/>
      <c r="VOM71" s="516"/>
      <c r="VON71" s="516"/>
      <c r="VOO71" s="516"/>
      <c r="VOP71" s="516"/>
      <c r="VOQ71" s="516"/>
      <c r="VOR71" s="516"/>
      <c r="VOS71" s="516"/>
      <c r="VOT71" s="516"/>
      <c r="VOU71" s="516"/>
      <c r="VOV71" s="516"/>
      <c r="VOW71" s="516"/>
      <c r="VOX71" s="516"/>
      <c r="VOY71" s="516"/>
      <c r="VOZ71" s="516"/>
      <c r="VPA71" s="516"/>
      <c r="VPB71" s="516"/>
      <c r="VPC71" s="516"/>
      <c r="VPD71" s="516"/>
      <c r="VPE71" s="516"/>
      <c r="VPF71" s="516"/>
      <c r="VPG71" s="516"/>
      <c r="VPH71" s="516"/>
      <c r="VPI71" s="516"/>
      <c r="VPJ71" s="516"/>
      <c r="VPK71" s="516"/>
      <c r="VPL71" s="516"/>
      <c r="VPM71" s="516"/>
      <c r="VPN71" s="516"/>
      <c r="VPO71" s="516"/>
      <c r="VPP71" s="516"/>
      <c r="VPQ71" s="516"/>
      <c r="VPR71" s="516"/>
      <c r="VPS71" s="516"/>
      <c r="VPT71" s="516"/>
      <c r="VPU71" s="516"/>
      <c r="VPV71" s="516"/>
      <c r="VPW71" s="516"/>
      <c r="VPX71" s="516"/>
      <c r="VPY71" s="516"/>
      <c r="VPZ71" s="516"/>
      <c r="VQA71" s="516"/>
      <c r="VQB71" s="516"/>
      <c r="VQC71" s="516"/>
      <c r="VQD71" s="516"/>
      <c r="VQE71" s="516"/>
      <c r="VQF71" s="516"/>
      <c r="VQG71" s="516"/>
      <c r="VQH71" s="516"/>
      <c r="VQI71" s="516"/>
      <c r="VQJ71" s="516"/>
      <c r="VQK71" s="516"/>
      <c r="VQL71" s="516"/>
      <c r="VQM71" s="516"/>
      <c r="VQN71" s="516"/>
      <c r="VQO71" s="516"/>
      <c r="VQP71" s="516"/>
      <c r="VQQ71" s="516"/>
      <c r="VQR71" s="516"/>
      <c r="VQS71" s="516"/>
      <c r="VQT71" s="516"/>
      <c r="VQU71" s="516"/>
      <c r="VQV71" s="516"/>
      <c r="VQW71" s="516"/>
      <c r="VQX71" s="516"/>
      <c r="VQY71" s="516"/>
      <c r="VQZ71" s="516"/>
      <c r="VRA71" s="516"/>
      <c r="VRB71" s="516"/>
      <c r="VRC71" s="516"/>
      <c r="VRD71" s="516"/>
      <c r="VRE71" s="516"/>
      <c r="VRF71" s="516"/>
      <c r="VRG71" s="516"/>
      <c r="VRH71" s="516"/>
      <c r="VRI71" s="516"/>
      <c r="VRJ71" s="516"/>
      <c r="VRK71" s="516"/>
      <c r="VRL71" s="516"/>
      <c r="VRM71" s="516"/>
      <c r="VRN71" s="516"/>
      <c r="VRO71" s="516"/>
      <c r="VRP71" s="516"/>
      <c r="VRQ71" s="516"/>
      <c r="VRR71" s="516"/>
      <c r="VRS71" s="516"/>
      <c r="VRT71" s="516"/>
      <c r="VRU71" s="516"/>
      <c r="VRV71" s="516"/>
      <c r="VRW71" s="516"/>
      <c r="VRX71" s="516"/>
      <c r="VRY71" s="516"/>
      <c r="VRZ71" s="516"/>
      <c r="VSA71" s="516"/>
      <c r="VSB71" s="516"/>
      <c r="VSC71" s="516"/>
      <c r="VSD71" s="516"/>
      <c r="VSE71" s="516"/>
      <c r="VSF71" s="516"/>
      <c r="VSG71" s="516"/>
      <c r="VSH71" s="516"/>
      <c r="VSI71" s="516"/>
      <c r="VSJ71" s="516"/>
      <c r="VSK71" s="516"/>
      <c r="VSL71" s="516"/>
      <c r="VSM71" s="516"/>
      <c r="VSN71" s="516"/>
      <c r="VSO71" s="516"/>
      <c r="VSP71" s="516"/>
      <c r="VSQ71" s="516"/>
      <c r="VSR71" s="516"/>
      <c r="VSS71" s="516"/>
      <c r="VST71" s="516"/>
      <c r="VSU71" s="516"/>
      <c r="VSV71" s="516"/>
      <c r="VSW71" s="516"/>
      <c r="VSX71" s="516"/>
      <c r="VSY71" s="516"/>
      <c r="VSZ71" s="516"/>
      <c r="VTA71" s="516"/>
      <c r="VTB71" s="516"/>
      <c r="VTC71" s="516"/>
      <c r="VTD71" s="516"/>
      <c r="VTE71" s="516"/>
      <c r="VTF71" s="516"/>
      <c r="VTG71" s="516"/>
      <c r="VTH71" s="516"/>
      <c r="VTI71" s="516"/>
      <c r="VTJ71" s="516"/>
      <c r="VTK71" s="516"/>
      <c r="VTL71" s="516"/>
      <c r="VTM71" s="516"/>
      <c r="VTN71" s="516"/>
      <c r="VTO71" s="516"/>
      <c r="VTP71" s="516"/>
      <c r="VTQ71" s="516"/>
      <c r="VTR71" s="516"/>
      <c r="VTS71" s="516"/>
      <c r="VTT71" s="516"/>
      <c r="VTU71" s="516"/>
      <c r="VTV71" s="516"/>
      <c r="VTW71" s="516"/>
      <c r="VTX71" s="516"/>
      <c r="VTY71" s="516"/>
      <c r="VTZ71" s="516"/>
      <c r="VUA71" s="516"/>
      <c r="VUB71" s="516"/>
      <c r="VUC71" s="516"/>
      <c r="VUD71" s="516"/>
      <c r="VUE71" s="516"/>
      <c r="VUF71" s="516"/>
      <c r="VUG71" s="516"/>
      <c r="VUH71" s="516"/>
      <c r="VUI71" s="516"/>
      <c r="VUJ71" s="516"/>
      <c r="VUK71" s="516"/>
      <c r="VUL71" s="516"/>
      <c r="VUM71" s="516"/>
      <c r="VUN71" s="516"/>
      <c r="VUO71" s="516"/>
      <c r="VUP71" s="516"/>
      <c r="VUQ71" s="516"/>
      <c r="VUR71" s="516"/>
      <c r="VUS71" s="516"/>
      <c r="VUT71" s="516"/>
      <c r="VUU71" s="516"/>
      <c r="VUV71" s="516"/>
      <c r="VUW71" s="516"/>
      <c r="VUX71" s="516"/>
      <c r="VUY71" s="516"/>
      <c r="VUZ71" s="516"/>
      <c r="VVA71" s="516"/>
      <c r="VVB71" s="516"/>
      <c r="VVC71" s="516"/>
      <c r="VVD71" s="516"/>
      <c r="VVE71" s="516"/>
      <c r="VVF71" s="516"/>
      <c r="VVG71" s="516"/>
      <c r="VVH71" s="516"/>
      <c r="VVI71" s="516"/>
      <c r="VVJ71" s="516"/>
      <c r="VVK71" s="516"/>
      <c r="VVL71" s="516"/>
      <c r="VVM71" s="516"/>
      <c r="VVN71" s="516"/>
      <c r="VVO71" s="516"/>
      <c r="VVP71" s="516"/>
      <c r="VVQ71" s="516"/>
      <c r="VVR71" s="516"/>
      <c r="VVS71" s="516"/>
      <c r="VVT71" s="516"/>
      <c r="VVU71" s="516"/>
      <c r="VVV71" s="516"/>
      <c r="VVW71" s="516"/>
      <c r="VVX71" s="516"/>
      <c r="VVY71" s="516"/>
      <c r="VVZ71" s="516"/>
      <c r="VWA71" s="516"/>
      <c r="VWB71" s="516"/>
      <c r="VWC71" s="516"/>
      <c r="VWD71" s="516"/>
      <c r="VWE71" s="516"/>
      <c r="VWF71" s="516"/>
      <c r="VWG71" s="516"/>
      <c r="VWH71" s="516"/>
      <c r="VWI71" s="516"/>
      <c r="VWJ71" s="516"/>
      <c r="VWK71" s="516"/>
      <c r="VWL71" s="516"/>
      <c r="VWM71" s="516"/>
      <c r="VWN71" s="516"/>
      <c r="VWO71" s="516"/>
      <c r="VWP71" s="516"/>
      <c r="VWQ71" s="516"/>
      <c r="VWR71" s="516"/>
      <c r="VWS71" s="516"/>
      <c r="VWT71" s="516"/>
      <c r="VWU71" s="516"/>
      <c r="VWV71" s="516"/>
      <c r="VWW71" s="516"/>
      <c r="VWX71" s="516"/>
      <c r="VWY71" s="516"/>
      <c r="VWZ71" s="516"/>
      <c r="VXA71" s="516"/>
      <c r="VXB71" s="516"/>
      <c r="VXC71" s="516"/>
      <c r="VXD71" s="516"/>
      <c r="VXE71" s="516"/>
      <c r="VXF71" s="516"/>
      <c r="VXG71" s="516"/>
      <c r="VXH71" s="516"/>
      <c r="VXI71" s="516"/>
      <c r="VXJ71" s="516"/>
      <c r="VXK71" s="516"/>
      <c r="VXL71" s="516"/>
      <c r="VXM71" s="516"/>
      <c r="VXN71" s="516"/>
      <c r="VXO71" s="516"/>
      <c r="VXP71" s="516"/>
      <c r="VXQ71" s="516"/>
      <c r="VXR71" s="516"/>
      <c r="VXS71" s="516"/>
      <c r="VXT71" s="516"/>
      <c r="VXU71" s="516"/>
      <c r="VXV71" s="516"/>
      <c r="VXW71" s="516"/>
      <c r="VXX71" s="516"/>
      <c r="VXY71" s="516"/>
      <c r="VXZ71" s="516"/>
      <c r="VYA71" s="516"/>
      <c r="VYB71" s="516"/>
      <c r="VYC71" s="516"/>
      <c r="VYD71" s="516"/>
      <c r="VYE71" s="516"/>
      <c r="VYF71" s="516"/>
      <c r="VYG71" s="516"/>
      <c r="VYH71" s="516"/>
      <c r="VYI71" s="516"/>
      <c r="VYJ71" s="516"/>
      <c r="VYK71" s="516"/>
      <c r="VYL71" s="516"/>
      <c r="VYM71" s="516"/>
      <c r="VYN71" s="516"/>
      <c r="VYO71" s="516"/>
      <c r="VYP71" s="516"/>
      <c r="VYQ71" s="516"/>
      <c r="VYR71" s="516"/>
      <c r="VYS71" s="516"/>
      <c r="VYT71" s="516"/>
      <c r="VYU71" s="516"/>
      <c r="VYV71" s="516"/>
      <c r="VYW71" s="516"/>
      <c r="VYX71" s="516"/>
      <c r="VYY71" s="516"/>
      <c r="VYZ71" s="516"/>
      <c r="VZA71" s="516"/>
      <c r="VZB71" s="516"/>
      <c r="VZC71" s="516"/>
      <c r="VZD71" s="516"/>
      <c r="VZE71" s="516"/>
      <c r="VZF71" s="516"/>
      <c r="VZG71" s="516"/>
      <c r="VZH71" s="516"/>
      <c r="VZI71" s="516"/>
      <c r="VZJ71" s="516"/>
      <c r="VZK71" s="516"/>
      <c r="VZL71" s="516"/>
      <c r="VZM71" s="516"/>
      <c r="VZN71" s="516"/>
      <c r="VZO71" s="516"/>
      <c r="VZP71" s="516"/>
      <c r="VZQ71" s="516"/>
      <c r="VZR71" s="516"/>
      <c r="VZS71" s="516"/>
      <c r="VZT71" s="516"/>
      <c r="VZU71" s="516"/>
      <c r="VZV71" s="516"/>
      <c r="VZW71" s="516"/>
      <c r="VZX71" s="516"/>
      <c r="VZY71" s="516"/>
      <c r="VZZ71" s="516"/>
      <c r="WAA71" s="516"/>
      <c r="WAB71" s="516"/>
      <c r="WAC71" s="516"/>
      <c r="WAD71" s="516"/>
      <c r="WAE71" s="516"/>
      <c r="WAF71" s="516"/>
      <c r="WAG71" s="516"/>
      <c r="WAH71" s="516"/>
      <c r="WAI71" s="516"/>
      <c r="WAJ71" s="516"/>
      <c r="WAK71" s="516"/>
      <c r="WAL71" s="516"/>
      <c r="WAM71" s="516"/>
      <c r="WAN71" s="516"/>
      <c r="WAO71" s="516"/>
      <c r="WAP71" s="516"/>
      <c r="WAQ71" s="516"/>
      <c r="WAR71" s="516"/>
      <c r="WAS71" s="516"/>
      <c r="WAT71" s="516"/>
      <c r="WAU71" s="516"/>
      <c r="WAV71" s="516"/>
      <c r="WAW71" s="516"/>
      <c r="WAX71" s="516"/>
      <c r="WAY71" s="516"/>
      <c r="WAZ71" s="516"/>
      <c r="WBA71" s="516"/>
      <c r="WBB71" s="516"/>
      <c r="WBC71" s="516"/>
      <c r="WBD71" s="516"/>
      <c r="WBE71" s="516"/>
      <c r="WBF71" s="516"/>
      <c r="WBG71" s="516"/>
      <c r="WBH71" s="516"/>
      <c r="WBI71" s="516"/>
      <c r="WBJ71" s="516"/>
      <c r="WBK71" s="516"/>
      <c r="WBL71" s="516"/>
      <c r="WBM71" s="516"/>
      <c r="WBN71" s="516"/>
      <c r="WBO71" s="516"/>
      <c r="WBP71" s="516"/>
      <c r="WBQ71" s="516"/>
      <c r="WBR71" s="516"/>
      <c r="WBS71" s="516"/>
      <c r="WBT71" s="516"/>
      <c r="WBU71" s="516"/>
      <c r="WBV71" s="516"/>
      <c r="WBW71" s="516"/>
      <c r="WBX71" s="516"/>
      <c r="WBY71" s="516"/>
      <c r="WBZ71" s="516"/>
      <c r="WCA71" s="516"/>
      <c r="WCB71" s="516"/>
      <c r="WCC71" s="516"/>
      <c r="WCD71" s="516"/>
      <c r="WCE71" s="516"/>
      <c r="WCF71" s="516"/>
      <c r="WCG71" s="516"/>
      <c r="WCH71" s="516"/>
      <c r="WCI71" s="516"/>
      <c r="WCJ71" s="516"/>
      <c r="WCK71" s="516"/>
      <c r="WCL71" s="516"/>
      <c r="WCM71" s="516"/>
      <c r="WCN71" s="516"/>
      <c r="WCO71" s="516"/>
      <c r="WCP71" s="516"/>
      <c r="WCQ71" s="516"/>
      <c r="WCR71" s="516"/>
      <c r="WCS71" s="516"/>
      <c r="WCT71" s="516"/>
      <c r="WCU71" s="516"/>
      <c r="WCV71" s="516"/>
      <c r="WCW71" s="516"/>
      <c r="WCX71" s="516"/>
      <c r="WCY71" s="516"/>
      <c r="WCZ71" s="516"/>
      <c r="WDA71" s="516"/>
      <c r="WDB71" s="516"/>
      <c r="WDC71" s="516"/>
      <c r="WDD71" s="516"/>
      <c r="WDE71" s="516"/>
      <c r="WDF71" s="516"/>
      <c r="WDG71" s="516"/>
      <c r="WDH71" s="516"/>
      <c r="WDI71" s="516"/>
      <c r="WDJ71" s="516"/>
      <c r="WDK71" s="516"/>
      <c r="WDL71" s="516"/>
      <c r="WDM71" s="516"/>
      <c r="WDN71" s="516"/>
      <c r="WDO71" s="516"/>
      <c r="WDP71" s="516"/>
      <c r="WDQ71" s="516"/>
      <c r="WDR71" s="516"/>
      <c r="WDS71" s="516"/>
      <c r="WDT71" s="516"/>
      <c r="WDU71" s="516"/>
      <c r="WDV71" s="516"/>
      <c r="WDW71" s="516"/>
      <c r="WDX71" s="516"/>
      <c r="WDY71" s="516"/>
      <c r="WDZ71" s="516"/>
      <c r="WEA71" s="516"/>
      <c r="WEB71" s="516"/>
      <c r="WEC71" s="516"/>
      <c r="WED71" s="516"/>
      <c r="WEE71" s="516"/>
      <c r="WEF71" s="516"/>
      <c r="WEG71" s="516"/>
      <c r="WEH71" s="516"/>
      <c r="WEI71" s="516"/>
      <c r="WEJ71" s="516"/>
      <c r="WEK71" s="516"/>
      <c r="WEL71" s="516"/>
      <c r="WEM71" s="516"/>
      <c r="WEN71" s="516"/>
      <c r="WEO71" s="516"/>
      <c r="WEP71" s="516"/>
      <c r="WEQ71" s="516"/>
      <c r="WER71" s="516"/>
      <c r="WES71" s="516"/>
      <c r="WET71" s="516"/>
      <c r="WEU71" s="516"/>
      <c r="WEV71" s="516"/>
      <c r="WEW71" s="516"/>
      <c r="WEX71" s="516"/>
      <c r="WEY71" s="516"/>
      <c r="WEZ71" s="516"/>
      <c r="WFA71" s="516"/>
      <c r="WFB71" s="516"/>
      <c r="WFC71" s="516"/>
      <c r="WFD71" s="516"/>
      <c r="WFE71" s="516"/>
      <c r="WFF71" s="516"/>
      <c r="WFG71" s="516"/>
      <c r="WFH71" s="516"/>
      <c r="WFI71" s="516"/>
      <c r="WFJ71" s="516"/>
      <c r="WFK71" s="516"/>
      <c r="WFL71" s="516"/>
      <c r="WFM71" s="516"/>
      <c r="WFN71" s="516"/>
      <c r="WFO71" s="516"/>
      <c r="WFP71" s="516"/>
      <c r="WFQ71" s="516"/>
      <c r="WFR71" s="516"/>
      <c r="WFS71" s="516"/>
      <c r="WFT71" s="516"/>
      <c r="WFU71" s="516"/>
      <c r="WFV71" s="516"/>
      <c r="WFW71" s="516"/>
      <c r="WFX71" s="516"/>
      <c r="WFY71" s="516"/>
      <c r="WFZ71" s="516"/>
      <c r="WGA71" s="516"/>
      <c r="WGB71" s="516"/>
      <c r="WGC71" s="516"/>
      <c r="WGD71" s="516"/>
      <c r="WGE71" s="516"/>
      <c r="WGF71" s="516"/>
      <c r="WGG71" s="516"/>
      <c r="WGH71" s="516"/>
      <c r="WGI71" s="516"/>
      <c r="WGJ71" s="516"/>
      <c r="WGK71" s="516"/>
      <c r="WGL71" s="516"/>
      <c r="WGM71" s="516"/>
      <c r="WGN71" s="516"/>
      <c r="WGO71" s="516"/>
      <c r="WGP71" s="516"/>
      <c r="WGQ71" s="516"/>
      <c r="WGR71" s="516"/>
      <c r="WGS71" s="516"/>
      <c r="WGT71" s="516"/>
      <c r="WGU71" s="516"/>
      <c r="WGV71" s="516"/>
      <c r="WGW71" s="516"/>
      <c r="WGX71" s="516"/>
      <c r="WGY71" s="516"/>
      <c r="WGZ71" s="516"/>
      <c r="WHA71" s="516"/>
      <c r="WHB71" s="516"/>
      <c r="WHC71" s="516"/>
      <c r="WHD71" s="516"/>
      <c r="WHE71" s="516"/>
      <c r="WHF71" s="516"/>
      <c r="WHG71" s="516"/>
      <c r="WHH71" s="516"/>
      <c r="WHI71" s="516"/>
      <c r="WHJ71" s="516"/>
      <c r="WHK71" s="516"/>
      <c r="WHL71" s="516"/>
      <c r="WHM71" s="516"/>
      <c r="WHN71" s="516"/>
      <c r="WHO71" s="516"/>
      <c r="WHP71" s="516"/>
      <c r="WHQ71" s="516"/>
      <c r="WHR71" s="516"/>
      <c r="WHS71" s="516"/>
      <c r="WHT71" s="516"/>
      <c r="WHU71" s="516"/>
      <c r="WHV71" s="516"/>
      <c r="WHW71" s="516"/>
      <c r="WHX71" s="516"/>
      <c r="WHY71" s="516"/>
      <c r="WHZ71" s="516"/>
      <c r="WIA71" s="516"/>
      <c r="WIB71" s="516"/>
      <c r="WIC71" s="516"/>
      <c r="WID71" s="516"/>
      <c r="WIE71" s="516"/>
      <c r="WIF71" s="516"/>
      <c r="WIG71" s="516"/>
      <c r="WIH71" s="516"/>
      <c r="WII71" s="516"/>
      <c r="WIJ71" s="516"/>
      <c r="WIK71" s="516"/>
      <c r="WIL71" s="516"/>
      <c r="WIM71" s="516"/>
      <c r="WIN71" s="516"/>
      <c r="WIO71" s="516"/>
      <c r="WIP71" s="516"/>
      <c r="WIQ71" s="516"/>
      <c r="WIR71" s="516"/>
      <c r="WIS71" s="516"/>
      <c r="WIT71" s="516"/>
      <c r="WIU71" s="516"/>
      <c r="WIV71" s="516"/>
      <c r="WIW71" s="516"/>
      <c r="WIX71" s="516"/>
      <c r="WIY71" s="516"/>
      <c r="WIZ71" s="516"/>
      <c r="WJA71" s="516"/>
      <c r="WJB71" s="516"/>
      <c r="WJC71" s="516"/>
      <c r="WJD71" s="516"/>
      <c r="WJE71" s="516"/>
      <c r="WJF71" s="516"/>
      <c r="WJG71" s="516"/>
      <c r="WJH71" s="516"/>
      <c r="WJI71" s="516"/>
      <c r="WJJ71" s="516"/>
      <c r="WJK71" s="516"/>
      <c r="WJL71" s="516"/>
      <c r="WJM71" s="516"/>
      <c r="WJN71" s="516"/>
      <c r="WJO71" s="516"/>
      <c r="WJP71" s="516"/>
      <c r="WJQ71" s="516"/>
      <c r="WJR71" s="516"/>
      <c r="WJS71" s="516"/>
      <c r="WJT71" s="516"/>
      <c r="WJU71" s="516"/>
      <c r="WJV71" s="516"/>
      <c r="WJW71" s="516"/>
      <c r="WJX71" s="516"/>
      <c r="WJY71" s="516"/>
      <c r="WJZ71" s="516"/>
      <c r="WKA71" s="516"/>
      <c r="WKB71" s="516"/>
      <c r="WKC71" s="516"/>
      <c r="WKD71" s="516"/>
      <c r="WKE71" s="516"/>
      <c r="WKF71" s="516"/>
      <c r="WKG71" s="516"/>
      <c r="WKH71" s="516"/>
      <c r="WKI71" s="516"/>
      <c r="WKJ71" s="516"/>
      <c r="WKK71" s="516"/>
      <c r="WKL71" s="516"/>
      <c r="WKM71" s="516"/>
      <c r="WKN71" s="516"/>
      <c r="WKO71" s="516"/>
      <c r="WKP71" s="516"/>
      <c r="WKQ71" s="516"/>
      <c r="WKR71" s="516"/>
      <c r="WKS71" s="516"/>
      <c r="WKT71" s="516"/>
      <c r="WKU71" s="516"/>
      <c r="WKV71" s="516"/>
      <c r="WKW71" s="516"/>
      <c r="WKX71" s="516"/>
      <c r="WKY71" s="516"/>
      <c r="WKZ71" s="516"/>
      <c r="WLA71" s="516"/>
      <c r="WLB71" s="516"/>
      <c r="WLC71" s="516"/>
      <c r="WLD71" s="516"/>
      <c r="WLE71" s="516"/>
      <c r="WLF71" s="516"/>
      <c r="WLG71" s="516"/>
      <c r="WLH71" s="516"/>
      <c r="WLI71" s="516"/>
      <c r="WLJ71" s="516"/>
      <c r="WLK71" s="516"/>
      <c r="WLL71" s="516"/>
      <c r="WLM71" s="516"/>
      <c r="WLN71" s="516"/>
      <c r="WLO71" s="516"/>
      <c r="WLP71" s="516"/>
      <c r="WLQ71" s="516"/>
      <c r="WLR71" s="516"/>
      <c r="WLS71" s="516"/>
      <c r="WLT71" s="516"/>
      <c r="WLU71" s="516"/>
      <c r="WLV71" s="516"/>
      <c r="WLW71" s="516"/>
      <c r="WLX71" s="516"/>
      <c r="WLY71" s="516"/>
      <c r="WLZ71" s="516"/>
      <c r="WMA71" s="516"/>
      <c r="WMB71" s="516"/>
      <c r="WMC71" s="516"/>
      <c r="WMD71" s="516"/>
      <c r="WME71" s="516"/>
      <c r="WMF71" s="516"/>
      <c r="WMG71" s="516"/>
      <c r="WMH71" s="516"/>
      <c r="WMI71" s="516"/>
      <c r="WMJ71" s="516"/>
      <c r="WMK71" s="516"/>
      <c r="WML71" s="516"/>
      <c r="WMM71" s="516"/>
      <c r="WMN71" s="516"/>
      <c r="WMO71" s="516"/>
      <c r="WMP71" s="516"/>
      <c r="WMQ71" s="516"/>
      <c r="WMR71" s="516"/>
      <c r="WMS71" s="516"/>
      <c r="WMT71" s="516"/>
      <c r="WMU71" s="516"/>
      <c r="WMV71" s="516"/>
      <c r="WMW71" s="516"/>
      <c r="WMX71" s="516"/>
      <c r="WMY71" s="516"/>
      <c r="WMZ71" s="516"/>
      <c r="WNA71" s="516"/>
      <c r="WNB71" s="516"/>
      <c r="WNC71" s="516"/>
      <c r="WND71" s="516"/>
      <c r="WNE71" s="516"/>
      <c r="WNF71" s="516"/>
      <c r="WNG71" s="516"/>
      <c r="WNH71" s="516"/>
      <c r="WNI71" s="516"/>
      <c r="WNJ71" s="516"/>
      <c r="WNK71" s="516"/>
      <c r="WNL71" s="516"/>
      <c r="WNM71" s="516"/>
      <c r="WNN71" s="516"/>
      <c r="WNO71" s="516"/>
      <c r="WNP71" s="516"/>
      <c r="WNQ71" s="516"/>
      <c r="WNR71" s="516"/>
      <c r="WNS71" s="516"/>
      <c r="WNT71" s="516"/>
      <c r="WNU71" s="516"/>
      <c r="WNV71" s="516"/>
      <c r="WNW71" s="516"/>
      <c r="WNX71" s="516"/>
      <c r="WNY71" s="516"/>
      <c r="WNZ71" s="516"/>
      <c r="WOA71" s="516"/>
      <c r="WOB71" s="516"/>
      <c r="WOC71" s="516"/>
      <c r="WOD71" s="516"/>
      <c r="WOE71" s="516"/>
      <c r="WOF71" s="516"/>
      <c r="WOG71" s="516"/>
      <c r="WOH71" s="516"/>
      <c r="WOI71" s="516"/>
      <c r="WOJ71" s="516"/>
      <c r="WOK71" s="516"/>
      <c r="WOL71" s="516"/>
      <c r="WOM71" s="516"/>
      <c r="WON71" s="516"/>
      <c r="WOO71" s="516"/>
      <c r="WOP71" s="516"/>
      <c r="WOQ71" s="516"/>
      <c r="WOR71" s="516"/>
      <c r="WOS71" s="516"/>
      <c r="WOT71" s="516"/>
      <c r="WOU71" s="516"/>
      <c r="WOV71" s="516"/>
      <c r="WOW71" s="516"/>
      <c r="WOX71" s="516"/>
      <c r="WOY71" s="516"/>
      <c r="WOZ71" s="516"/>
      <c r="WPA71" s="516"/>
      <c r="WPB71" s="516"/>
      <c r="WPC71" s="516"/>
      <c r="WPD71" s="516"/>
      <c r="WPE71" s="516"/>
      <c r="WPF71" s="516"/>
      <c r="WPG71" s="516"/>
      <c r="WPH71" s="516"/>
      <c r="WPI71" s="516"/>
      <c r="WPJ71" s="516"/>
      <c r="WPK71" s="516"/>
      <c r="WPL71" s="516"/>
      <c r="WPM71" s="516"/>
      <c r="WPN71" s="516"/>
      <c r="WPO71" s="516"/>
      <c r="WPP71" s="516"/>
      <c r="WPQ71" s="516"/>
      <c r="WPR71" s="516"/>
      <c r="WPS71" s="516"/>
      <c r="WPT71" s="516"/>
      <c r="WPU71" s="516"/>
      <c r="WPV71" s="516"/>
      <c r="WPW71" s="516"/>
      <c r="WPX71" s="516"/>
      <c r="WPY71" s="516"/>
      <c r="WPZ71" s="516"/>
      <c r="WQA71" s="516"/>
      <c r="WQB71" s="516"/>
      <c r="WQC71" s="516"/>
      <c r="WQD71" s="516"/>
      <c r="WQE71" s="516"/>
      <c r="WQF71" s="516"/>
      <c r="WQG71" s="516"/>
      <c r="WQH71" s="516"/>
      <c r="WQI71" s="516"/>
      <c r="WQJ71" s="516"/>
      <c r="WQK71" s="516"/>
      <c r="WQL71" s="516"/>
      <c r="WQM71" s="516"/>
      <c r="WQN71" s="516"/>
      <c r="WQO71" s="516"/>
      <c r="WQP71" s="516"/>
      <c r="WQQ71" s="516"/>
      <c r="WQR71" s="516"/>
      <c r="WQS71" s="516"/>
      <c r="WQT71" s="516"/>
      <c r="WQU71" s="516"/>
      <c r="WQV71" s="516"/>
      <c r="WQW71" s="516"/>
      <c r="WQX71" s="516"/>
      <c r="WQY71" s="516"/>
      <c r="WQZ71" s="516"/>
      <c r="WRA71" s="516"/>
      <c r="WRB71" s="516"/>
      <c r="WRC71" s="516"/>
      <c r="WRD71" s="516"/>
      <c r="WRE71" s="516"/>
      <c r="WRF71" s="516"/>
      <c r="WRG71" s="516"/>
      <c r="WRH71" s="516"/>
      <c r="WRI71" s="516"/>
      <c r="WRJ71" s="516"/>
      <c r="WRK71" s="516"/>
      <c r="WRL71" s="516"/>
      <c r="WRM71" s="516"/>
      <c r="WRN71" s="516"/>
      <c r="WRO71" s="516"/>
      <c r="WRP71" s="516"/>
      <c r="WRQ71" s="516"/>
      <c r="WRR71" s="516"/>
      <c r="WRS71" s="516"/>
      <c r="WRT71" s="516"/>
      <c r="WRU71" s="516"/>
      <c r="WRV71" s="516"/>
      <c r="WRW71" s="516"/>
      <c r="WRX71" s="516"/>
      <c r="WRY71" s="516"/>
      <c r="WRZ71" s="516"/>
      <c r="WSA71" s="516"/>
      <c r="WSB71" s="516"/>
      <c r="WSC71" s="516"/>
      <c r="WSD71" s="516"/>
      <c r="WSE71" s="516"/>
      <c r="WSF71" s="516"/>
      <c r="WSG71" s="516"/>
      <c r="WSH71" s="516"/>
      <c r="WSI71" s="516"/>
      <c r="WSJ71" s="516"/>
      <c r="WSK71" s="516"/>
      <c r="WSL71" s="516"/>
      <c r="WSM71" s="516"/>
      <c r="WSN71" s="516"/>
      <c r="WSO71" s="516"/>
      <c r="WSP71" s="516"/>
      <c r="WSQ71" s="516"/>
      <c r="WSR71" s="516"/>
      <c r="WSS71" s="516"/>
      <c r="WST71" s="516"/>
      <c r="WSU71" s="516"/>
      <c r="WSV71" s="516"/>
      <c r="WSW71" s="516"/>
      <c r="WSX71" s="516"/>
      <c r="WSY71" s="516"/>
      <c r="WSZ71" s="516"/>
      <c r="WTA71" s="516"/>
      <c r="WTB71" s="516"/>
      <c r="WTC71" s="516"/>
      <c r="WTD71" s="516"/>
      <c r="WTE71" s="516"/>
      <c r="WTF71" s="516"/>
      <c r="WTG71" s="516"/>
      <c r="WTH71" s="516"/>
      <c r="WTI71" s="516"/>
      <c r="WTJ71" s="516"/>
      <c r="WTK71" s="516"/>
      <c r="WTL71" s="516"/>
      <c r="WTM71" s="516"/>
      <c r="WTN71" s="516"/>
      <c r="WTO71" s="516"/>
      <c r="WTP71" s="516"/>
      <c r="WTQ71" s="516"/>
      <c r="WTR71" s="516"/>
      <c r="WTS71" s="516"/>
      <c r="WTT71" s="516"/>
      <c r="WTU71" s="516"/>
      <c r="WTV71" s="516"/>
      <c r="WTW71" s="516"/>
      <c r="WTX71" s="516"/>
      <c r="WTY71" s="516"/>
      <c r="WTZ71" s="516"/>
      <c r="WUA71" s="516"/>
      <c r="WUB71" s="516"/>
      <c r="WUC71" s="516"/>
      <c r="WUD71" s="516"/>
      <c r="WUE71" s="516"/>
      <c r="WUF71" s="516"/>
      <c r="WUG71" s="516"/>
      <c r="WUH71" s="516"/>
      <c r="WUI71" s="516"/>
      <c r="WUJ71" s="516"/>
      <c r="WUK71" s="516"/>
      <c r="WUL71" s="516"/>
      <c r="WUM71" s="516"/>
      <c r="WUN71" s="516"/>
      <c r="WUO71" s="516"/>
      <c r="WUP71" s="516"/>
      <c r="WUQ71" s="516"/>
      <c r="WUR71" s="516"/>
      <c r="WUS71" s="516"/>
      <c r="WUT71" s="516"/>
      <c r="WUU71" s="516"/>
      <c r="WUV71" s="516"/>
      <c r="WUW71" s="516"/>
      <c r="WUX71" s="516"/>
      <c r="WUY71" s="516"/>
      <c r="WUZ71" s="516"/>
      <c r="WVA71" s="516"/>
      <c r="WVB71" s="516"/>
      <c r="WVC71" s="516"/>
      <c r="WVD71" s="516"/>
      <c r="WVE71" s="516"/>
      <c r="WVF71" s="516"/>
      <c r="WVG71" s="516"/>
      <c r="WVH71" s="516"/>
      <c r="WVI71" s="516"/>
      <c r="WVJ71" s="516"/>
      <c r="WVK71" s="516"/>
      <c r="WVL71" s="516"/>
      <c r="WVM71" s="516"/>
      <c r="WVN71" s="516"/>
      <c r="WVO71" s="516"/>
      <c r="WVP71" s="516"/>
      <c r="WVQ71" s="516"/>
      <c r="WVR71" s="516"/>
      <c r="WVS71" s="516"/>
      <c r="WVT71" s="516"/>
      <c r="WVU71" s="516"/>
      <c r="WVV71" s="516"/>
      <c r="WVW71" s="516"/>
      <c r="WVX71" s="516"/>
      <c r="WVY71" s="516"/>
      <c r="WVZ71" s="516"/>
      <c r="WWA71" s="516"/>
      <c r="WWB71" s="516"/>
      <c r="WWC71" s="516"/>
      <c r="WWD71" s="516"/>
      <c r="WWE71" s="516"/>
      <c r="WWF71" s="516"/>
      <c r="WWG71" s="516"/>
      <c r="WWH71" s="516"/>
      <c r="WWI71" s="516"/>
      <c r="WWJ71" s="516"/>
      <c r="WWK71" s="516"/>
      <c r="WWL71" s="516"/>
      <c r="WWM71" s="516"/>
      <c r="WWN71" s="516"/>
      <c r="WWO71" s="516"/>
      <c r="WWP71" s="516"/>
      <c r="WWQ71" s="516"/>
      <c r="WWR71" s="516"/>
      <c r="WWS71" s="516"/>
      <c r="WWT71" s="516"/>
      <c r="WWU71" s="516"/>
      <c r="WWV71" s="516"/>
      <c r="WWW71" s="516"/>
      <c r="WWX71" s="516"/>
      <c r="WWY71" s="516"/>
      <c r="WWZ71" s="516"/>
      <c r="WXA71" s="516"/>
      <c r="WXB71" s="516"/>
      <c r="WXC71" s="516"/>
      <c r="WXD71" s="516"/>
      <c r="WXE71" s="516"/>
      <c r="WXF71" s="516"/>
      <c r="WXG71" s="516"/>
      <c r="WXH71" s="516"/>
      <c r="WXI71" s="516"/>
      <c r="WXJ71" s="516"/>
      <c r="WXK71" s="516"/>
      <c r="WXL71" s="516"/>
      <c r="WXM71" s="516"/>
      <c r="WXN71" s="516"/>
      <c r="WXO71" s="516"/>
      <c r="WXP71" s="516"/>
      <c r="WXQ71" s="516"/>
      <c r="WXR71" s="516"/>
      <c r="WXS71" s="516"/>
      <c r="WXT71" s="516"/>
      <c r="WXU71" s="516"/>
      <c r="WXV71" s="516"/>
      <c r="WXW71" s="516"/>
      <c r="WXX71" s="516"/>
      <c r="WXY71" s="516"/>
      <c r="WXZ71" s="516"/>
      <c r="WYA71" s="516"/>
      <c r="WYB71" s="516"/>
      <c r="WYC71" s="516"/>
      <c r="WYD71" s="516"/>
      <c r="WYE71" s="516"/>
      <c r="WYF71" s="516"/>
      <c r="WYG71" s="516"/>
      <c r="WYH71" s="516"/>
      <c r="WYI71" s="516"/>
      <c r="WYJ71" s="516"/>
      <c r="WYK71" s="516"/>
      <c r="WYL71" s="516"/>
      <c r="WYM71" s="516"/>
      <c r="WYN71" s="516"/>
      <c r="WYO71" s="516"/>
      <c r="WYP71" s="516"/>
      <c r="WYQ71" s="516"/>
      <c r="WYR71" s="516"/>
      <c r="WYS71" s="516"/>
      <c r="WYT71" s="516"/>
      <c r="WYU71" s="516"/>
      <c r="WYV71" s="516"/>
      <c r="WYW71" s="516"/>
      <c r="WYX71" s="516"/>
      <c r="WYY71" s="516"/>
      <c r="WYZ71" s="516"/>
      <c r="WZA71" s="516"/>
      <c r="WZB71" s="516"/>
      <c r="WZC71" s="516"/>
      <c r="WZD71" s="516"/>
      <c r="WZE71" s="516"/>
      <c r="WZF71" s="516"/>
      <c r="WZG71" s="516"/>
      <c r="WZH71" s="516"/>
      <c r="WZI71" s="516"/>
      <c r="WZJ71" s="516"/>
      <c r="WZK71" s="516"/>
      <c r="WZL71" s="516"/>
      <c r="WZM71" s="516"/>
      <c r="WZN71" s="516"/>
      <c r="WZO71" s="516"/>
      <c r="WZP71" s="516"/>
      <c r="WZQ71" s="516"/>
      <c r="WZR71" s="516"/>
      <c r="WZS71" s="516"/>
      <c r="WZT71" s="516"/>
      <c r="WZU71" s="516"/>
      <c r="WZV71" s="516"/>
      <c r="WZW71" s="516"/>
      <c r="WZX71" s="516"/>
      <c r="WZY71" s="516"/>
      <c r="WZZ71" s="516"/>
      <c r="XAA71" s="516"/>
      <c r="XAB71" s="516"/>
      <c r="XAC71" s="516"/>
      <c r="XAD71" s="516"/>
      <c r="XAE71" s="516"/>
      <c r="XAF71" s="516"/>
      <c r="XAG71" s="516"/>
      <c r="XAH71" s="516"/>
      <c r="XAI71" s="516"/>
      <c r="XAJ71" s="516"/>
      <c r="XAK71" s="516"/>
      <c r="XAL71" s="516"/>
      <c r="XAM71" s="516"/>
      <c r="XAN71" s="516"/>
      <c r="XAO71" s="516"/>
      <c r="XAP71" s="516"/>
      <c r="XAQ71" s="516"/>
      <c r="XAR71" s="516"/>
      <c r="XAS71" s="516"/>
      <c r="XAT71" s="516"/>
      <c r="XAU71" s="516"/>
      <c r="XAV71" s="516"/>
      <c r="XAW71" s="516"/>
      <c r="XAX71" s="516"/>
      <c r="XAY71" s="516"/>
      <c r="XAZ71" s="516"/>
      <c r="XBA71" s="516"/>
      <c r="XBB71" s="516"/>
      <c r="XBC71" s="516"/>
      <c r="XBD71" s="516"/>
      <c r="XBE71" s="516"/>
      <c r="XBF71" s="516"/>
      <c r="XBG71" s="516"/>
      <c r="XBH71" s="516"/>
      <c r="XBI71" s="516"/>
      <c r="XBJ71" s="516"/>
      <c r="XBK71" s="516"/>
      <c r="XBL71" s="516"/>
      <c r="XBM71" s="516"/>
      <c r="XBN71" s="516"/>
      <c r="XBO71" s="516"/>
      <c r="XBP71" s="516"/>
      <c r="XBQ71" s="516"/>
      <c r="XBR71" s="516"/>
      <c r="XBS71" s="516"/>
      <c r="XBT71" s="516"/>
      <c r="XBU71" s="516"/>
      <c r="XBV71" s="516"/>
      <c r="XBW71" s="516"/>
      <c r="XBX71" s="516"/>
      <c r="XBY71" s="516"/>
      <c r="XBZ71" s="516"/>
      <c r="XCA71" s="516"/>
      <c r="XCB71" s="516"/>
      <c r="XCC71" s="516"/>
      <c r="XCD71" s="516"/>
      <c r="XCE71" s="516"/>
      <c r="XCF71" s="516"/>
      <c r="XCG71" s="516"/>
      <c r="XCH71" s="516"/>
      <c r="XCI71" s="516"/>
      <c r="XCJ71" s="516"/>
      <c r="XCK71" s="516"/>
      <c r="XCL71" s="516"/>
      <c r="XCM71" s="516"/>
      <c r="XCN71" s="516"/>
      <c r="XCO71" s="516"/>
      <c r="XCP71" s="516"/>
      <c r="XCQ71" s="516"/>
      <c r="XCR71" s="516"/>
      <c r="XCS71" s="516"/>
      <c r="XCT71" s="516"/>
      <c r="XCU71" s="516"/>
      <c r="XCV71" s="516"/>
      <c r="XCW71" s="516"/>
      <c r="XCX71" s="516"/>
      <c r="XCY71" s="516"/>
      <c r="XCZ71" s="516"/>
      <c r="XDA71" s="516"/>
      <c r="XDB71" s="516"/>
      <c r="XDC71" s="516"/>
      <c r="XDD71" s="516"/>
      <c r="XDE71" s="516"/>
      <c r="XDF71" s="516"/>
      <c r="XDG71" s="516"/>
      <c r="XDH71" s="516"/>
      <c r="XDI71" s="516"/>
      <c r="XDJ71" s="516"/>
      <c r="XDK71" s="516"/>
      <c r="XDL71" s="516"/>
      <c r="XDM71" s="516"/>
      <c r="XDN71" s="516"/>
      <c r="XDO71" s="516"/>
      <c r="XDP71" s="516"/>
      <c r="XDQ71" s="516"/>
      <c r="XDR71" s="516"/>
      <c r="XDS71" s="516"/>
      <c r="XDT71" s="516"/>
      <c r="XDU71" s="516"/>
      <c r="XDV71" s="516"/>
      <c r="XDW71" s="516"/>
      <c r="XDX71" s="516"/>
      <c r="XDY71" s="516"/>
      <c r="XDZ71" s="516"/>
      <c r="XEA71" s="516"/>
      <c r="XEB71" s="516"/>
      <c r="XEC71" s="516"/>
      <c r="XED71" s="516"/>
      <c r="XEE71" s="516"/>
      <c r="XEF71" s="516"/>
      <c r="XEG71" s="516"/>
      <c r="XEH71" s="516"/>
      <c r="XEI71" s="516"/>
      <c r="XEJ71" s="516"/>
      <c r="XEK71" s="516"/>
      <c r="XEL71" s="516"/>
      <c r="XEM71" s="516"/>
      <c r="XEN71" s="516"/>
      <c r="XEO71" s="516"/>
      <c r="XEP71" s="516"/>
      <c r="XEQ71" s="516"/>
      <c r="XER71" s="516"/>
      <c r="XES71" s="516"/>
      <c r="XET71" s="516"/>
      <c r="XEU71" s="516"/>
      <c r="XEV71" s="516"/>
      <c r="XEW71" s="516"/>
      <c r="XEX71" s="516"/>
      <c r="XEY71" s="516"/>
      <c r="XEZ71" s="516"/>
    </row>
    <row r="72" spans="1:16380" ht="15" customHeight="1">
      <c r="A72" s="520" t="s">
        <v>386</v>
      </c>
      <c r="B72" s="516"/>
      <c r="C72" s="516"/>
      <c r="D72" s="516"/>
      <c r="E72" s="516"/>
      <c r="F72" s="516"/>
      <c r="G72" s="516"/>
      <c r="H72" s="516"/>
      <c r="I72" s="516"/>
      <c r="J72" s="516"/>
      <c r="K72" s="516"/>
      <c r="L72" s="516"/>
      <c r="M72" s="516"/>
      <c r="N72" s="516"/>
      <c r="O72" s="516"/>
      <c r="P72" s="516"/>
      <c r="Q72" s="516"/>
      <c r="R72" s="516"/>
      <c r="S72" s="516"/>
      <c r="T72" s="516"/>
      <c r="U72" s="516"/>
      <c r="V72" s="516"/>
      <c r="W72" s="516"/>
      <c r="X72" s="516"/>
      <c r="Y72" s="516"/>
      <c r="Z72" s="516"/>
      <c r="AA72" s="516"/>
      <c r="AB72" s="516"/>
      <c r="AC72" s="516"/>
      <c r="AD72" s="516"/>
      <c r="AE72" s="516"/>
      <c r="AF72" s="516"/>
      <c r="AG72" s="516"/>
      <c r="AH72" s="516"/>
      <c r="AI72" s="516"/>
      <c r="AJ72" s="516"/>
      <c r="AK72" s="516"/>
      <c r="AL72" s="516"/>
      <c r="AM72" s="516"/>
      <c r="AN72" s="516"/>
      <c r="AO72" s="516"/>
      <c r="AP72" s="516"/>
      <c r="AQ72" s="516"/>
      <c r="AR72" s="516"/>
      <c r="AS72" s="516"/>
      <c r="AT72" s="516"/>
      <c r="AU72" s="516"/>
      <c r="AV72" s="516"/>
      <c r="AW72" s="516"/>
      <c r="AX72" s="516"/>
      <c r="AY72" s="516"/>
      <c r="AZ72" s="516"/>
      <c r="BA72" s="516"/>
      <c r="BB72" s="516"/>
      <c r="BC72" s="516"/>
      <c r="BD72" s="516"/>
      <c r="BE72" s="516"/>
      <c r="BF72" s="516"/>
      <c r="BG72" s="516"/>
      <c r="BH72" s="516"/>
      <c r="BI72" s="516"/>
      <c r="BJ72" s="516"/>
      <c r="BK72" s="516"/>
      <c r="BL72" s="516"/>
      <c r="BM72" s="516"/>
      <c r="BN72" s="516"/>
      <c r="BO72" s="516"/>
      <c r="BP72" s="516"/>
      <c r="BQ72" s="516"/>
      <c r="BR72" s="516"/>
      <c r="BS72" s="516"/>
      <c r="BT72" s="516"/>
      <c r="BU72" s="516"/>
      <c r="BV72" s="516"/>
      <c r="BW72" s="516"/>
      <c r="BX72" s="516"/>
      <c r="BY72" s="516"/>
      <c r="BZ72" s="516"/>
      <c r="CA72" s="516"/>
      <c r="CB72" s="516"/>
      <c r="CC72" s="516"/>
      <c r="CD72" s="516"/>
      <c r="CE72" s="516"/>
      <c r="CF72" s="516"/>
      <c r="CG72" s="516"/>
      <c r="CH72" s="516"/>
      <c r="CI72" s="516"/>
      <c r="CJ72" s="516"/>
      <c r="CK72" s="516"/>
      <c r="CL72" s="516"/>
      <c r="CM72" s="516"/>
      <c r="CN72" s="516"/>
      <c r="CO72" s="516"/>
      <c r="CP72" s="516"/>
      <c r="CQ72" s="516"/>
      <c r="CR72" s="516"/>
      <c r="CS72" s="516"/>
      <c r="CT72" s="516"/>
      <c r="CU72" s="516"/>
      <c r="CV72" s="516"/>
      <c r="CW72" s="516"/>
      <c r="CX72" s="516"/>
      <c r="CY72" s="516"/>
      <c r="CZ72" s="516"/>
      <c r="DA72" s="516"/>
      <c r="DB72" s="516"/>
      <c r="DC72" s="516"/>
      <c r="DD72" s="516"/>
      <c r="DE72" s="516"/>
      <c r="DF72" s="516"/>
      <c r="DG72" s="516"/>
      <c r="DH72" s="516"/>
      <c r="DI72" s="516"/>
      <c r="DJ72" s="516"/>
      <c r="DK72" s="516"/>
      <c r="DL72" s="516"/>
      <c r="DM72" s="516"/>
      <c r="DN72" s="516"/>
      <c r="DO72" s="516"/>
      <c r="DP72" s="516"/>
      <c r="DQ72" s="516"/>
      <c r="DR72" s="516"/>
      <c r="DS72" s="516"/>
      <c r="DT72" s="516"/>
      <c r="DU72" s="516"/>
      <c r="DV72" s="516"/>
      <c r="DW72" s="516"/>
      <c r="DX72" s="516"/>
      <c r="DY72" s="516"/>
      <c r="DZ72" s="516"/>
      <c r="EA72" s="516"/>
      <c r="EB72" s="516"/>
      <c r="EC72" s="516"/>
      <c r="ED72" s="516"/>
      <c r="EE72" s="516"/>
      <c r="EF72" s="516"/>
      <c r="EG72" s="516"/>
      <c r="EH72" s="516"/>
      <c r="EI72" s="516"/>
      <c r="EJ72" s="516"/>
      <c r="EK72" s="516"/>
      <c r="EL72" s="516"/>
      <c r="EM72" s="516"/>
      <c r="EN72" s="516"/>
      <c r="EO72" s="516"/>
      <c r="EP72" s="516"/>
      <c r="EQ72" s="516"/>
      <c r="ER72" s="516"/>
      <c r="ES72" s="516"/>
      <c r="ET72" s="516"/>
      <c r="EU72" s="516"/>
      <c r="EV72" s="516"/>
      <c r="EW72" s="516"/>
      <c r="EX72" s="516"/>
      <c r="EY72" s="516"/>
      <c r="EZ72" s="516"/>
      <c r="FA72" s="516"/>
      <c r="FB72" s="516"/>
      <c r="FC72" s="516"/>
      <c r="FD72" s="516"/>
      <c r="FE72" s="516"/>
      <c r="FF72" s="516"/>
      <c r="FG72" s="516"/>
      <c r="FH72" s="516"/>
      <c r="FI72" s="516"/>
      <c r="FJ72" s="516"/>
      <c r="FK72" s="516"/>
      <c r="FL72" s="516"/>
      <c r="FM72" s="516"/>
      <c r="FN72" s="516"/>
      <c r="FO72" s="516"/>
      <c r="FP72" s="516"/>
      <c r="FQ72" s="516"/>
      <c r="FR72" s="516"/>
      <c r="FS72" s="516"/>
      <c r="FT72" s="516"/>
      <c r="FU72" s="516"/>
      <c r="FV72" s="516"/>
      <c r="FW72" s="516"/>
      <c r="FX72" s="516"/>
      <c r="FY72" s="516"/>
      <c r="FZ72" s="516"/>
      <c r="GA72" s="516"/>
      <c r="GB72" s="516"/>
      <c r="GC72" s="516"/>
      <c r="GD72" s="516"/>
      <c r="GE72" s="516"/>
      <c r="GF72" s="516"/>
      <c r="GG72" s="516"/>
      <c r="GH72" s="516"/>
      <c r="GI72" s="516"/>
      <c r="GJ72" s="516"/>
      <c r="GK72" s="516"/>
      <c r="GL72" s="516"/>
      <c r="GM72" s="516"/>
      <c r="GN72" s="516"/>
      <c r="GO72" s="516"/>
      <c r="GP72" s="516"/>
      <c r="GQ72" s="516"/>
      <c r="GR72" s="516"/>
      <c r="GS72" s="516"/>
      <c r="GT72" s="516"/>
      <c r="GU72" s="516"/>
      <c r="GV72" s="516"/>
      <c r="GW72" s="516"/>
      <c r="GX72" s="516"/>
      <c r="GY72" s="516"/>
      <c r="GZ72" s="516"/>
      <c r="HA72" s="516"/>
      <c r="HB72" s="516"/>
      <c r="HC72" s="516"/>
      <c r="HD72" s="516"/>
      <c r="HE72" s="516"/>
      <c r="HF72" s="516"/>
      <c r="HG72" s="516"/>
      <c r="HH72" s="516"/>
      <c r="HI72" s="516"/>
      <c r="HJ72" s="516"/>
      <c r="HK72" s="516"/>
      <c r="HL72" s="516"/>
      <c r="HM72" s="516"/>
      <c r="HN72" s="516"/>
      <c r="HO72" s="516"/>
      <c r="HP72" s="516"/>
      <c r="HQ72" s="516"/>
      <c r="HR72" s="516"/>
      <c r="HS72" s="516"/>
      <c r="HT72" s="516"/>
      <c r="HU72" s="516"/>
      <c r="HV72" s="516"/>
      <c r="HW72" s="516"/>
      <c r="HX72" s="516"/>
      <c r="HY72" s="516"/>
      <c r="HZ72" s="516"/>
      <c r="IA72" s="516"/>
      <c r="IB72" s="516"/>
      <c r="IC72" s="516"/>
      <c r="ID72" s="516"/>
      <c r="IE72" s="516"/>
      <c r="IF72" s="516"/>
      <c r="IG72" s="516"/>
      <c r="IH72" s="516"/>
      <c r="II72" s="516"/>
      <c r="IJ72" s="516"/>
      <c r="IK72" s="516"/>
      <c r="IL72" s="516"/>
      <c r="IM72" s="516"/>
      <c r="IN72" s="516"/>
      <c r="IO72" s="516"/>
      <c r="IP72" s="516"/>
      <c r="IQ72" s="516"/>
      <c r="IR72" s="516"/>
      <c r="IS72" s="516"/>
      <c r="IT72" s="516"/>
      <c r="IU72" s="516"/>
      <c r="IV72" s="516"/>
      <c r="IW72" s="516"/>
      <c r="IX72" s="516"/>
      <c r="IY72" s="516"/>
      <c r="IZ72" s="516"/>
      <c r="JA72" s="516"/>
      <c r="JB72" s="516"/>
      <c r="JC72" s="516"/>
      <c r="JD72" s="516"/>
      <c r="JE72" s="516"/>
      <c r="JF72" s="516"/>
      <c r="JG72" s="516"/>
      <c r="JH72" s="516"/>
      <c r="JI72" s="516"/>
      <c r="JJ72" s="516"/>
      <c r="JK72" s="516"/>
      <c r="JL72" s="516"/>
      <c r="JM72" s="516"/>
      <c r="JN72" s="516"/>
      <c r="JO72" s="516"/>
      <c r="JP72" s="516"/>
      <c r="JQ72" s="516"/>
      <c r="JR72" s="516"/>
      <c r="JS72" s="516"/>
      <c r="JT72" s="516"/>
      <c r="JU72" s="516"/>
      <c r="JV72" s="516"/>
      <c r="JW72" s="516"/>
      <c r="JX72" s="516"/>
      <c r="JY72" s="516"/>
      <c r="JZ72" s="516"/>
      <c r="KA72" s="516"/>
      <c r="KB72" s="516"/>
      <c r="KC72" s="516"/>
      <c r="KD72" s="516"/>
      <c r="KE72" s="516"/>
      <c r="KF72" s="516"/>
      <c r="KG72" s="516"/>
      <c r="KH72" s="516"/>
      <c r="KI72" s="516"/>
      <c r="KJ72" s="516"/>
      <c r="KK72" s="516"/>
      <c r="KL72" s="516"/>
      <c r="KM72" s="516"/>
      <c r="KN72" s="516"/>
      <c r="KO72" s="516"/>
      <c r="KP72" s="516"/>
      <c r="KQ72" s="516"/>
      <c r="KR72" s="516"/>
      <c r="KS72" s="516"/>
      <c r="KT72" s="516"/>
      <c r="KU72" s="516"/>
      <c r="KV72" s="516"/>
      <c r="KW72" s="516"/>
      <c r="KX72" s="516"/>
      <c r="KY72" s="516"/>
      <c r="KZ72" s="516"/>
      <c r="LA72" s="516"/>
      <c r="LB72" s="516"/>
      <c r="LC72" s="516"/>
      <c r="LD72" s="516"/>
      <c r="LE72" s="516"/>
      <c r="LF72" s="516"/>
      <c r="LG72" s="516"/>
      <c r="LH72" s="516"/>
      <c r="LI72" s="516"/>
      <c r="LJ72" s="516"/>
      <c r="LK72" s="516"/>
      <c r="LL72" s="516"/>
      <c r="LM72" s="516"/>
      <c r="LN72" s="516"/>
      <c r="LO72" s="516"/>
      <c r="LP72" s="516"/>
      <c r="LQ72" s="516"/>
      <c r="LR72" s="516"/>
      <c r="LS72" s="516"/>
      <c r="LT72" s="516"/>
      <c r="LU72" s="516"/>
      <c r="LV72" s="516"/>
      <c r="LW72" s="516"/>
      <c r="LX72" s="516"/>
      <c r="LY72" s="516"/>
      <c r="LZ72" s="516"/>
      <c r="MA72" s="516"/>
      <c r="MB72" s="516"/>
      <c r="MC72" s="516"/>
      <c r="MD72" s="516"/>
      <c r="ME72" s="516"/>
      <c r="MF72" s="516"/>
      <c r="MG72" s="516"/>
      <c r="MH72" s="516"/>
      <c r="MI72" s="516"/>
      <c r="MJ72" s="516"/>
      <c r="MK72" s="516"/>
      <c r="ML72" s="516"/>
      <c r="MM72" s="516"/>
      <c r="MN72" s="516"/>
      <c r="MO72" s="516"/>
      <c r="MP72" s="516"/>
      <c r="MQ72" s="516"/>
      <c r="MR72" s="516"/>
      <c r="MS72" s="516"/>
      <c r="MT72" s="516"/>
      <c r="MU72" s="516"/>
      <c r="MV72" s="516"/>
      <c r="MW72" s="516"/>
      <c r="MX72" s="516"/>
      <c r="MY72" s="516"/>
      <c r="MZ72" s="516"/>
      <c r="NA72" s="516"/>
      <c r="NB72" s="516"/>
      <c r="NC72" s="516"/>
      <c r="ND72" s="516"/>
      <c r="NE72" s="516"/>
      <c r="NF72" s="516"/>
      <c r="NG72" s="516"/>
      <c r="NH72" s="516"/>
      <c r="NI72" s="516"/>
      <c r="NJ72" s="516"/>
      <c r="NK72" s="516"/>
      <c r="NL72" s="516"/>
      <c r="NM72" s="516"/>
      <c r="NN72" s="516"/>
      <c r="NO72" s="516"/>
      <c r="NP72" s="516"/>
      <c r="NQ72" s="516"/>
      <c r="NR72" s="516"/>
      <c r="NS72" s="516"/>
      <c r="NT72" s="516"/>
      <c r="NU72" s="516"/>
      <c r="NV72" s="516"/>
      <c r="NW72" s="516"/>
      <c r="NX72" s="516"/>
      <c r="NY72" s="516"/>
      <c r="NZ72" s="516"/>
      <c r="OA72" s="516"/>
      <c r="OB72" s="516"/>
      <c r="OC72" s="516"/>
      <c r="OD72" s="516"/>
      <c r="OE72" s="516"/>
      <c r="OF72" s="516"/>
      <c r="OG72" s="516"/>
      <c r="OH72" s="516"/>
      <c r="OI72" s="516"/>
      <c r="OJ72" s="516"/>
      <c r="OK72" s="516"/>
      <c r="OL72" s="516"/>
      <c r="OM72" s="516"/>
      <c r="ON72" s="516"/>
      <c r="OO72" s="516"/>
      <c r="OP72" s="516"/>
      <c r="OQ72" s="516"/>
      <c r="OR72" s="516"/>
      <c r="OS72" s="516"/>
      <c r="OT72" s="516"/>
      <c r="OU72" s="516"/>
      <c r="OV72" s="516"/>
      <c r="OW72" s="516"/>
      <c r="OX72" s="516"/>
      <c r="OY72" s="516"/>
      <c r="OZ72" s="516"/>
      <c r="PA72" s="516"/>
      <c r="PB72" s="516"/>
      <c r="PC72" s="516"/>
      <c r="PD72" s="516"/>
      <c r="PE72" s="516"/>
      <c r="PF72" s="516"/>
      <c r="PG72" s="516"/>
      <c r="PH72" s="516"/>
      <c r="PI72" s="516"/>
      <c r="PJ72" s="516"/>
      <c r="PK72" s="516"/>
      <c r="PL72" s="516"/>
      <c r="PM72" s="516"/>
      <c r="PN72" s="516"/>
      <c r="PO72" s="516"/>
      <c r="PP72" s="516"/>
      <c r="PQ72" s="516"/>
      <c r="PR72" s="516"/>
      <c r="PS72" s="516"/>
      <c r="PT72" s="516"/>
      <c r="PU72" s="516"/>
      <c r="PV72" s="516"/>
      <c r="PW72" s="516"/>
      <c r="PX72" s="516"/>
      <c r="PY72" s="516"/>
      <c r="PZ72" s="516"/>
      <c r="QA72" s="516"/>
      <c r="QB72" s="516"/>
      <c r="QC72" s="516"/>
      <c r="QD72" s="516"/>
      <c r="QE72" s="516"/>
      <c r="QF72" s="516"/>
      <c r="QG72" s="516"/>
      <c r="QH72" s="516"/>
      <c r="QI72" s="516"/>
      <c r="QJ72" s="516"/>
      <c r="QK72" s="516"/>
      <c r="QL72" s="516"/>
      <c r="QM72" s="516"/>
      <c r="QN72" s="516"/>
      <c r="QO72" s="516"/>
      <c r="QP72" s="516"/>
      <c r="QQ72" s="516"/>
      <c r="QR72" s="516"/>
      <c r="QS72" s="516"/>
      <c r="QT72" s="516"/>
      <c r="QU72" s="516"/>
      <c r="QV72" s="516"/>
      <c r="QW72" s="516"/>
      <c r="QX72" s="516"/>
      <c r="QY72" s="516"/>
      <c r="QZ72" s="516"/>
      <c r="RA72" s="516"/>
      <c r="RB72" s="516"/>
      <c r="RC72" s="516"/>
      <c r="RD72" s="516"/>
      <c r="RE72" s="516"/>
      <c r="RF72" s="516"/>
      <c r="RG72" s="516"/>
      <c r="RH72" s="516"/>
      <c r="RI72" s="516"/>
      <c r="RJ72" s="516"/>
      <c r="RK72" s="516"/>
      <c r="RL72" s="516"/>
      <c r="RM72" s="516"/>
      <c r="RN72" s="516"/>
      <c r="RO72" s="516"/>
      <c r="RP72" s="516"/>
      <c r="RQ72" s="516"/>
      <c r="RR72" s="516"/>
      <c r="RS72" s="516"/>
      <c r="RT72" s="516"/>
      <c r="RU72" s="516"/>
      <c r="RV72" s="516"/>
      <c r="RW72" s="516"/>
      <c r="RX72" s="516"/>
      <c r="RY72" s="516"/>
      <c r="RZ72" s="516"/>
      <c r="SA72" s="516"/>
      <c r="SB72" s="516"/>
      <c r="SC72" s="516"/>
      <c r="SD72" s="516"/>
      <c r="SE72" s="516"/>
      <c r="SF72" s="516"/>
      <c r="SG72" s="516"/>
      <c r="SH72" s="516"/>
      <c r="SI72" s="516"/>
      <c r="SJ72" s="516"/>
      <c r="SK72" s="516"/>
      <c r="SL72" s="516"/>
      <c r="SM72" s="516"/>
      <c r="SN72" s="516"/>
      <c r="SO72" s="516"/>
      <c r="SP72" s="516"/>
      <c r="SQ72" s="516"/>
      <c r="SR72" s="516"/>
      <c r="SS72" s="516"/>
      <c r="ST72" s="516"/>
      <c r="SU72" s="516"/>
      <c r="SV72" s="516"/>
      <c r="SW72" s="516"/>
      <c r="SX72" s="516"/>
      <c r="SY72" s="516"/>
      <c r="SZ72" s="516"/>
      <c r="TA72" s="516"/>
      <c r="TB72" s="516"/>
      <c r="TC72" s="516"/>
      <c r="TD72" s="516"/>
      <c r="TE72" s="516"/>
      <c r="TF72" s="516"/>
      <c r="TG72" s="516"/>
      <c r="TH72" s="516"/>
      <c r="TI72" s="516"/>
      <c r="TJ72" s="516"/>
      <c r="TK72" s="516"/>
      <c r="TL72" s="516"/>
      <c r="TM72" s="516"/>
      <c r="TN72" s="516"/>
      <c r="TO72" s="516"/>
      <c r="TP72" s="516"/>
      <c r="TQ72" s="516"/>
      <c r="TR72" s="516"/>
      <c r="TS72" s="516"/>
      <c r="TT72" s="516"/>
      <c r="TU72" s="516"/>
      <c r="TV72" s="516"/>
      <c r="TW72" s="516"/>
      <c r="TX72" s="516"/>
      <c r="TY72" s="516"/>
      <c r="TZ72" s="516"/>
      <c r="UA72" s="516"/>
      <c r="UB72" s="516"/>
      <c r="UC72" s="516"/>
      <c r="UD72" s="516"/>
      <c r="UE72" s="516"/>
      <c r="UF72" s="516"/>
      <c r="UG72" s="516"/>
      <c r="UH72" s="516"/>
      <c r="UI72" s="516"/>
      <c r="UJ72" s="516"/>
      <c r="UK72" s="516"/>
      <c r="UL72" s="516"/>
      <c r="UM72" s="516"/>
      <c r="UN72" s="516"/>
      <c r="UO72" s="516"/>
      <c r="UP72" s="516"/>
      <c r="UQ72" s="516"/>
      <c r="UR72" s="516"/>
      <c r="US72" s="516"/>
      <c r="UT72" s="516"/>
      <c r="UU72" s="516"/>
      <c r="UV72" s="516"/>
      <c r="UW72" s="516"/>
      <c r="UX72" s="516"/>
      <c r="UY72" s="516"/>
      <c r="UZ72" s="516"/>
      <c r="VA72" s="516"/>
      <c r="VB72" s="516"/>
      <c r="VC72" s="516"/>
      <c r="VD72" s="516"/>
      <c r="VE72" s="516"/>
      <c r="VF72" s="516"/>
      <c r="VG72" s="516"/>
      <c r="VH72" s="516"/>
      <c r="VI72" s="516"/>
      <c r="VJ72" s="516"/>
      <c r="VK72" s="516"/>
      <c r="VL72" s="516"/>
      <c r="VM72" s="516"/>
      <c r="VN72" s="516"/>
      <c r="VO72" s="516"/>
      <c r="VP72" s="516"/>
      <c r="VQ72" s="516"/>
      <c r="VR72" s="516"/>
      <c r="VS72" s="516"/>
      <c r="VT72" s="516"/>
      <c r="VU72" s="516"/>
      <c r="VV72" s="516"/>
      <c r="VW72" s="516"/>
      <c r="VX72" s="516"/>
      <c r="VY72" s="516"/>
      <c r="VZ72" s="516"/>
      <c r="WA72" s="516"/>
      <c r="WB72" s="516"/>
      <c r="WC72" s="516"/>
      <c r="WD72" s="516"/>
      <c r="WE72" s="516"/>
      <c r="WF72" s="516"/>
      <c r="WG72" s="516"/>
      <c r="WH72" s="516"/>
      <c r="WI72" s="516"/>
      <c r="WJ72" s="516"/>
      <c r="WK72" s="516"/>
      <c r="WL72" s="516"/>
      <c r="WM72" s="516"/>
      <c r="WN72" s="516"/>
      <c r="WO72" s="516"/>
      <c r="WP72" s="516"/>
      <c r="WQ72" s="516"/>
      <c r="WR72" s="516"/>
      <c r="WS72" s="516"/>
      <c r="WT72" s="516"/>
      <c r="WU72" s="516"/>
      <c r="WV72" s="516"/>
      <c r="WW72" s="516"/>
      <c r="WX72" s="516"/>
      <c r="WY72" s="516"/>
      <c r="WZ72" s="516"/>
      <c r="XA72" s="516"/>
      <c r="XB72" s="516"/>
      <c r="XC72" s="516"/>
      <c r="XD72" s="516"/>
      <c r="XE72" s="516"/>
      <c r="XF72" s="516"/>
      <c r="XG72" s="516"/>
      <c r="XH72" s="516"/>
      <c r="XI72" s="516"/>
      <c r="XJ72" s="516"/>
      <c r="XK72" s="516"/>
      <c r="XL72" s="516"/>
      <c r="XM72" s="516"/>
      <c r="XN72" s="516"/>
      <c r="XO72" s="516"/>
      <c r="XP72" s="516"/>
      <c r="XQ72" s="516"/>
      <c r="XR72" s="516"/>
      <c r="XS72" s="516"/>
      <c r="XT72" s="516"/>
      <c r="XU72" s="516"/>
      <c r="XV72" s="516"/>
      <c r="XW72" s="516"/>
      <c r="XX72" s="516"/>
      <c r="XY72" s="516"/>
      <c r="XZ72" s="516"/>
      <c r="YA72" s="516"/>
      <c r="YB72" s="516"/>
      <c r="YC72" s="516"/>
      <c r="YD72" s="516"/>
      <c r="YE72" s="516"/>
      <c r="YF72" s="516"/>
      <c r="YG72" s="516"/>
      <c r="YH72" s="516"/>
      <c r="YI72" s="516"/>
      <c r="YJ72" s="516"/>
      <c r="YK72" s="516"/>
      <c r="YL72" s="516"/>
      <c r="YM72" s="516"/>
      <c r="YN72" s="516"/>
      <c r="YO72" s="516"/>
      <c r="YP72" s="516"/>
      <c r="YQ72" s="516"/>
      <c r="YR72" s="516"/>
      <c r="YS72" s="516"/>
      <c r="YT72" s="516"/>
      <c r="YU72" s="516"/>
      <c r="YV72" s="516"/>
      <c r="YW72" s="516"/>
      <c r="YX72" s="516"/>
      <c r="YY72" s="516"/>
      <c r="YZ72" s="516"/>
      <c r="ZA72" s="516"/>
      <c r="ZB72" s="516"/>
      <c r="ZC72" s="516"/>
      <c r="ZD72" s="516"/>
      <c r="ZE72" s="516"/>
      <c r="ZF72" s="516"/>
      <c r="ZG72" s="516"/>
      <c r="ZH72" s="516"/>
      <c r="ZI72" s="516"/>
      <c r="ZJ72" s="516"/>
      <c r="ZK72" s="516"/>
      <c r="ZL72" s="516"/>
      <c r="ZM72" s="516"/>
      <c r="ZN72" s="516"/>
      <c r="ZO72" s="516"/>
      <c r="ZP72" s="516"/>
      <c r="ZQ72" s="516"/>
      <c r="ZR72" s="516"/>
      <c r="ZS72" s="516"/>
      <c r="ZT72" s="516"/>
      <c r="ZU72" s="516"/>
      <c r="ZV72" s="516"/>
      <c r="ZW72" s="516"/>
      <c r="ZX72" s="516"/>
      <c r="ZY72" s="516"/>
      <c r="ZZ72" s="516"/>
      <c r="AAA72" s="516"/>
      <c r="AAB72" s="516"/>
      <c r="AAC72" s="516"/>
      <c r="AAD72" s="516"/>
      <c r="AAE72" s="516"/>
      <c r="AAF72" s="516"/>
      <c r="AAG72" s="516"/>
      <c r="AAH72" s="516"/>
      <c r="AAI72" s="516"/>
      <c r="AAJ72" s="516"/>
      <c r="AAK72" s="516"/>
      <c r="AAL72" s="516"/>
      <c r="AAM72" s="516"/>
      <c r="AAN72" s="516"/>
      <c r="AAO72" s="516"/>
      <c r="AAP72" s="516"/>
      <c r="AAQ72" s="516"/>
      <c r="AAR72" s="516"/>
      <c r="AAS72" s="516"/>
      <c r="AAT72" s="516"/>
      <c r="AAU72" s="516"/>
      <c r="AAV72" s="516"/>
      <c r="AAW72" s="516"/>
      <c r="AAX72" s="516"/>
      <c r="AAY72" s="516"/>
      <c r="AAZ72" s="516"/>
      <c r="ABA72" s="516"/>
      <c r="ABB72" s="516"/>
      <c r="ABC72" s="516"/>
      <c r="ABD72" s="516"/>
      <c r="ABE72" s="516"/>
      <c r="ABF72" s="516"/>
      <c r="ABG72" s="516"/>
      <c r="ABH72" s="516"/>
      <c r="ABI72" s="516"/>
      <c r="ABJ72" s="516"/>
      <c r="ABK72" s="516"/>
      <c r="ABL72" s="516"/>
      <c r="ABM72" s="516"/>
      <c r="ABN72" s="516"/>
      <c r="ABO72" s="516"/>
      <c r="ABP72" s="516"/>
      <c r="ABQ72" s="516"/>
      <c r="ABR72" s="516"/>
      <c r="ABS72" s="516"/>
      <c r="ABT72" s="516"/>
      <c r="ABU72" s="516"/>
      <c r="ABV72" s="516"/>
      <c r="ABW72" s="516"/>
      <c r="ABX72" s="516"/>
      <c r="ABY72" s="516"/>
      <c r="ABZ72" s="516"/>
      <c r="ACA72" s="516"/>
      <c r="ACB72" s="516"/>
      <c r="ACC72" s="516"/>
      <c r="ACD72" s="516"/>
      <c r="ACE72" s="516"/>
      <c r="ACF72" s="516"/>
      <c r="ACG72" s="516"/>
      <c r="ACH72" s="516"/>
      <c r="ACI72" s="516"/>
      <c r="ACJ72" s="516"/>
      <c r="ACK72" s="516"/>
      <c r="ACL72" s="516"/>
      <c r="ACM72" s="516"/>
      <c r="ACN72" s="516"/>
      <c r="ACO72" s="516"/>
      <c r="ACP72" s="516"/>
      <c r="ACQ72" s="516"/>
      <c r="ACR72" s="516"/>
      <c r="ACS72" s="516"/>
      <c r="ACT72" s="516"/>
      <c r="ACU72" s="516"/>
      <c r="ACV72" s="516"/>
      <c r="ACW72" s="516"/>
      <c r="ACX72" s="516"/>
      <c r="ACY72" s="516"/>
      <c r="ACZ72" s="516"/>
      <c r="ADA72" s="516"/>
      <c r="ADB72" s="516"/>
      <c r="ADC72" s="516"/>
      <c r="ADD72" s="516"/>
      <c r="ADE72" s="516"/>
      <c r="ADF72" s="516"/>
      <c r="ADG72" s="516"/>
      <c r="ADH72" s="516"/>
      <c r="ADI72" s="516"/>
      <c r="ADJ72" s="516"/>
      <c r="ADK72" s="516"/>
      <c r="ADL72" s="516"/>
      <c r="ADM72" s="516"/>
      <c r="ADN72" s="516"/>
      <c r="ADO72" s="516"/>
      <c r="ADP72" s="516"/>
      <c r="ADQ72" s="516"/>
      <c r="ADR72" s="516"/>
      <c r="ADS72" s="516"/>
      <c r="ADT72" s="516"/>
      <c r="ADU72" s="516"/>
      <c r="ADV72" s="516"/>
      <c r="ADW72" s="516"/>
      <c r="ADX72" s="516"/>
      <c r="ADY72" s="516"/>
      <c r="ADZ72" s="516"/>
      <c r="AEA72" s="516"/>
      <c r="AEB72" s="516"/>
      <c r="AEC72" s="516"/>
      <c r="AED72" s="516"/>
      <c r="AEE72" s="516"/>
      <c r="AEF72" s="516"/>
      <c r="AEG72" s="516"/>
      <c r="AEH72" s="516"/>
      <c r="AEI72" s="516"/>
      <c r="AEJ72" s="516"/>
      <c r="AEK72" s="516"/>
      <c r="AEL72" s="516"/>
      <c r="AEM72" s="516"/>
      <c r="AEN72" s="516"/>
      <c r="AEO72" s="516"/>
      <c r="AEP72" s="516"/>
      <c r="AEQ72" s="516"/>
      <c r="AER72" s="516"/>
      <c r="AES72" s="516"/>
      <c r="AET72" s="516"/>
      <c r="AEU72" s="516"/>
      <c r="AEV72" s="516"/>
      <c r="AEW72" s="516"/>
      <c r="AEX72" s="516"/>
      <c r="AEY72" s="516"/>
      <c r="AEZ72" s="516"/>
      <c r="AFA72" s="516"/>
      <c r="AFB72" s="516"/>
      <c r="AFC72" s="516"/>
      <c r="AFD72" s="516"/>
      <c r="AFE72" s="516"/>
      <c r="AFF72" s="516"/>
      <c r="AFG72" s="516"/>
      <c r="AFH72" s="516"/>
      <c r="AFI72" s="516"/>
      <c r="AFJ72" s="516"/>
      <c r="AFK72" s="516"/>
      <c r="AFL72" s="516"/>
      <c r="AFM72" s="516"/>
      <c r="AFN72" s="516"/>
      <c r="AFO72" s="516"/>
      <c r="AFP72" s="516"/>
      <c r="AFQ72" s="516"/>
      <c r="AFR72" s="516"/>
      <c r="AFS72" s="516"/>
      <c r="AFT72" s="516"/>
      <c r="AFU72" s="516"/>
      <c r="AFV72" s="516"/>
      <c r="AFW72" s="516"/>
      <c r="AFX72" s="516"/>
      <c r="AFY72" s="516"/>
      <c r="AFZ72" s="516"/>
      <c r="AGA72" s="516"/>
      <c r="AGB72" s="516"/>
      <c r="AGC72" s="516"/>
      <c r="AGD72" s="516"/>
      <c r="AGE72" s="516"/>
      <c r="AGF72" s="516"/>
      <c r="AGG72" s="516"/>
      <c r="AGH72" s="516"/>
      <c r="AGI72" s="516"/>
      <c r="AGJ72" s="516"/>
      <c r="AGK72" s="516"/>
      <c r="AGL72" s="516"/>
      <c r="AGM72" s="516"/>
      <c r="AGN72" s="516"/>
      <c r="AGO72" s="516"/>
      <c r="AGP72" s="516"/>
      <c r="AGQ72" s="516"/>
      <c r="AGR72" s="516"/>
      <c r="AGS72" s="516"/>
      <c r="AGT72" s="516"/>
      <c r="AGU72" s="516"/>
      <c r="AGV72" s="516"/>
      <c r="AGW72" s="516"/>
      <c r="AGX72" s="516"/>
      <c r="AGY72" s="516"/>
      <c r="AGZ72" s="516"/>
      <c r="AHA72" s="516"/>
      <c r="AHB72" s="516"/>
      <c r="AHC72" s="516"/>
      <c r="AHD72" s="516"/>
      <c r="AHE72" s="516"/>
      <c r="AHF72" s="516"/>
      <c r="AHG72" s="516"/>
      <c r="AHH72" s="516"/>
      <c r="AHI72" s="516"/>
      <c r="AHJ72" s="516"/>
      <c r="AHK72" s="516"/>
      <c r="AHL72" s="516"/>
      <c r="AHM72" s="516"/>
      <c r="AHN72" s="516"/>
      <c r="AHO72" s="516"/>
      <c r="AHP72" s="516"/>
      <c r="AHQ72" s="516"/>
      <c r="AHR72" s="516"/>
      <c r="AHS72" s="516"/>
      <c r="AHT72" s="516"/>
      <c r="AHU72" s="516"/>
      <c r="AHV72" s="516"/>
      <c r="AHW72" s="516"/>
      <c r="AHX72" s="516"/>
      <c r="AHY72" s="516"/>
      <c r="AHZ72" s="516"/>
      <c r="AIA72" s="516"/>
      <c r="AIB72" s="516"/>
      <c r="AIC72" s="516"/>
      <c r="AID72" s="516"/>
      <c r="AIE72" s="516"/>
      <c r="AIF72" s="516"/>
      <c r="AIG72" s="516"/>
      <c r="AIH72" s="516"/>
      <c r="AII72" s="516"/>
      <c r="AIJ72" s="516"/>
      <c r="AIK72" s="516"/>
      <c r="AIL72" s="516"/>
      <c r="AIM72" s="516"/>
      <c r="AIN72" s="516"/>
      <c r="AIO72" s="516"/>
      <c r="AIP72" s="516"/>
      <c r="AIQ72" s="516"/>
      <c r="AIR72" s="516"/>
      <c r="AIS72" s="516"/>
      <c r="AIT72" s="516"/>
      <c r="AIU72" s="516"/>
      <c r="AIV72" s="516"/>
      <c r="AIW72" s="516"/>
      <c r="AIX72" s="516"/>
      <c r="AIY72" s="516"/>
      <c r="AIZ72" s="516"/>
      <c r="AJA72" s="516"/>
      <c r="AJB72" s="516"/>
      <c r="AJC72" s="516"/>
      <c r="AJD72" s="516"/>
      <c r="AJE72" s="516"/>
      <c r="AJF72" s="516"/>
      <c r="AJG72" s="516"/>
      <c r="AJH72" s="516"/>
      <c r="AJI72" s="516"/>
      <c r="AJJ72" s="516"/>
      <c r="AJK72" s="516"/>
      <c r="AJL72" s="516"/>
      <c r="AJM72" s="516"/>
      <c r="AJN72" s="516"/>
      <c r="AJO72" s="516"/>
      <c r="AJP72" s="516"/>
      <c r="AJQ72" s="516"/>
      <c r="AJR72" s="516"/>
      <c r="AJS72" s="516"/>
      <c r="AJT72" s="516"/>
      <c r="AJU72" s="516"/>
      <c r="AJV72" s="516"/>
      <c r="AJW72" s="516"/>
      <c r="AJX72" s="516"/>
      <c r="AJY72" s="516"/>
      <c r="AJZ72" s="516"/>
      <c r="AKA72" s="516"/>
      <c r="AKB72" s="516"/>
      <c r="AKC72" s="516"/>
      <c r="AKD72" s="516"/>
      <c r="AKE72" s="516"/>
      <c r="AKF72" s="516"/>
      <c r="AKG72" s="516"/>
      <c r="AKH72" s="516"/>
      <c r="AKI72" s="516"/>
      <c r="AKJ72" s="516"/>
      <c r="AKK72" s="516"/>
      <c r="AKL72" s="516"/>
      <c r="AKM72" s="516"/>
      <c r="AKN72" s="516"/>
      <c r="AKO72" s="516"/>
      <c r="AKP72" s="516"/>
      <c r="AKQ72" s="516"/>
      <c r="AKR72" s="516"/>
      <c r="AKS72" s="516"/>
      <c r="AKT72" s="516"/>
      <c r="AKU72" s="516"/>
      <c r="AKV72" s="516"/>
      <c r="AKW72" s="516"/>
      <c r="AKX72" s="516"/>
      <c r="AKY72" s="516"/>
      <c r="AKZ72" s="516"/>
      <c r="ALA72" s="516"/>
      <c r="ALB72" s="516"/>
      <c r="ALC72" s="516"/>
      <c r="ALD72" s="516"/>
      <c r="ALE72" s="516"/>
      <c r="ALF72" s="516"/>
      <c r="ALG72" s="516"/>
      <c r="ALH72" s="516"/>
      <c r="ALI72" s="516"/>
      <c r="ALJ72" s="516"/>
      <c r="ALK72" s="516"/>
      <c r="ALL72" s="516"/>
      <c r="ALM72" s="516"/>
      <c r="ALN72" s="516"/>
      <c r="ALO72" s="516"/>
      <c r="ALP72" s="516"/>
      <c r="ALQ72" s="516"/>
      <c r="ALR72" s="516"/>
      <c r="ALS72" s="516"/>
      <c r="ALT72" s="516"/>
      <c r="ALU72" s="516"/>
      <c r="ALV72" s="516"/>
      <c r="ALW72" s="516"/>
      <c r="ALX72" s="516"/>
      <c r="ALY72" s="516"/>
      <c r="ALZ72" s="516"/>
      <c r="AMA72" s="516"/>
      <c r="AMB72" s="516"/>
      <c r="AMC72" s="516"/>
      <c r="AMD72" s="516"/>
      <c r="AME72" s="516"/>
      <c r="AMF72" s="516"/>
      <c r="AMG72" s="516"/>
      <c r="AMH72" s="516"/>
      <c r="AMI72" s="516"/>
      <c r="AMJ72" s="516"/>
      <c r="AMK72" s="516"/>
      <c r="AML72" s="516"/>
      <c r="AMM72" s="516"/>
      <c r="AMN72" s="516"/>
      <c r="AMO72" s="516"/>
      <c r="AMP72" s="516"/>
      <c r="AMQ72" s="516"/>
      <c r="AMR72" s="516"/>
      <c r="AMS72" s="516"/>
      <c r="AMT72" s="516"/>
      <c r="AMU72" s="516"/>
      <c r="AMV72" s="516"/>
      <c r="AMW72" s="516"/>
      <c r="AMX72" s="516"/>
      <c r="AMY72" s="516"/>
      <c r="AMZ72" s="516"/>
      <c r="ANA72" s="516"/>
      <c r="ANB72" s="516"/>
      <c r="ANC72" s="516"/>
      <c r="AND72" s="516"/>
      <c r="ANE72" s="516"/>
      <c r="ANF72" s="516"/>
      <c r="ANG72" s="516"/>
      <c r="ANH72" s="516"/>
      <c r="ANI72" s="516"/>
      <c r="ANJ72" s="516"/>
      <c r="ANK72" s="516"/>
      <c r="ANL72" s="516"/>
      <c r="ANM72" s="516"/>
      <c r="ANN72" s="516"/>
      <c r="ANO72" s="516"/>
      <c r="ANP72" s="516"/>
      <c r="ANQ72" s="516"/>
      <c r="ANR72" s="516"/>
      <c r="ANS72" s="516"/>
      <c r="ANT72" s="516"/>
      <c r="ANU72" s="516"/>
      <c r="ANV72" s="516"/>
      <c r="ANW72" s="516"/>
      <c r="ANX72" s="516"/>
      <c r="ANY72" s="516"/>
      <c r="ANZ72" s="516"/>
      <c r="AOA72" s="516"/>
      <c r="AOB72" s="516"/>
      <c r="AOC72" s="516"/>
      <c r="AOD72" s="516"/>
      <c r="AOE72" s="516"/>
      <c r="AOF72" s="516"/>
      <c r="AOG72" s="516"/>
      <c r="AOH72" s="516"/>
      <c r="AOI72" s="516"/>
      <c r="AOJ72" s="516"/>
      <c r="AOK72" s="516"/>
      <c r="AOL72" s="516"/>
      <c r="AOM72" s="516"/>
      <c r="AON72" s="516"/>
      <c r="AOO72" s="516"/>
      <c r="AOP72" s="516"/>
      <c r="AOQ72" s="516"/>
      <c r="AOR72" s="516"/>
      <c r="AOS72" s="516"/>
      <c r="AOT72" s="516"/>
      <c r="AOU72" s="516"/>
      <c r="AOV72" s="516"/>
      <c r="AOW72" s="516"/>
      <c r="AOX72" s="516"/>
      <c r="AOY72" s="516"/>
      <c r="AOZ72" s="516"/>
      <c r="APA72" s="516"/>
      <c r="APB72" s="516"/>
      <c r="APC72" s="516"/>
      <c r="APD72" s="516"/>
      <c r="APE72" s="516"/>
      <c r="APF72" s="516"/>
      <c r="APG72" s="516"/>
      <c r="APH72" s="516"/>
      <c r="API72" s="516"/>
      <c r="APJ72" s="516"/>
      <c r="APK72" s="516"/>
      <c r="APL72" s="516"/>
      <c r="APM72" s="516"/>
      <c r="APN72" s="516"/>
      <c r="APO72" s="516"/>
      <c r="APP72" s="516"/>
      <c r="APQ72" s="516"/>
      <c r="APR72" s="516"/>
      <c r="APS72" s="516"/>
      <c r="APT72" s="516"/>
      <c r="APU72" s="516"/>
      <c r="APV72" s="516"/>
      <c r="APW72" s="516"/>
      <c r="APX72" s="516"/>
      <c r="APY72" s="516"/>
      <c r="APZ72" s="516"/>
      <c r="AQA72" s="516"/>
      <c r="AQB72" s="516"/>
      <c r="AQC72" s="516"/>
      <c r="AQD72" s="516"/>
      <c r="AQE72" s="516"/>
      <c r="AQF72" s="516"/>
      <c r="AQG72" s="516"/>
      <c r="AQH72" s="516"/>
      <c r="AQI72" s="516"/>
      <c r="AQJ72" s="516"/>
      <c r="AQK72" s="516"/>
      <c r="AQL72" s="516"/>
      <c r="AQM72" s="516"/>
      <c r="AQN72" s="516"/>
      <c r="AQO72" s="516"/>
      <c r="AQP72" s="516"/>
      <c r="AQQ72" s="516"/>
      <c r="AQR72" s="516"/>
      <c r="AQS72" s="516"/>
      <c r="AQT72" s="516"/>
      <c r="AQU72" s="516"/>
      <c r="AQV72" s="516"/>
      <c r="AQW72" s="516"/>
      <c r="AQX72" s="516"/>
      <c r="AQY72" s="516"/>
      <c r="AQZ72" s="516"/>
      <c r="ARA72" s="516"/>
      <c r="ARB72" s="516"/>
      <c r="ARC72" s="516"/>
      <c r="ARD72" s="516"/>
      <c r="ARE72" s="516"/>
      <c r="ARF72" s="516"/>
      <c r="ARG72" s="516"/>
      <c r="ARH72" s="516"/>
      <c r="ARI72" s="516"/>
      <c r="ARJ72" s="516"/>
      <c r="ARK72" s="516"/>
      <c r="ARL72" s="516"/>
      <c r="ARM72" s="516"/>
      <c r="ARN72" s="516"/>
      <c r="ARO72" s="516"/>
      <c r="ARP72" s="516"/>
      <c r="ARQ72" s="516"/>
      <c r="ARR72" s="516"/>
      <c r="ARS72" s="516"/>
      <c r="ART72" s="516"/>
      <c r="ARU72" s="516"/>
      <c r="ARV72" s="516"/>
      <c r="ARW72" s="516"/>
      <c r="ARX72" s="516"/>
      <c r="ARY72" s="516"/>
      <c r="ARZ72" s="516"/>
      <c r="ASA72" s="516"/>
      <c r="ASB72" s="516"/>
      <c r="ASC72" s="516"/>
      <c r="ASD72" s="516"/>
      <c r="ASE72" s="516"/>
      <c r="ASF72" s="516"/>
      <c r="ASG72" s="516"/>
      <c r="ASH72" s="516"/>
      <c r="ASI72" s="516"/>
      <c r="ASJ72" s="516"/>
      <c r="ASK72" s="516"/>
      <c r="ASL72" s="516"/>
      <c r="ASM72" s="516"/>
      <c r="ASN72" s="516"/>
      <c r="ASO72" s="516"/>
      <c r="ASP72" s="516"/>
      <c r="ASQ72" s="516"/>
      <c r="ASR72" s="516"/>
      <c r="ASS72" s="516"/>
      <c r="AST72" s="516"/>
      <c r="ASU72" s="516"/>
      <c r="ASV72" s="516"/>
      <c r="ASW72" s="516"/>
      <c r="ASX72" s="516"/>
      <c r="ASY72" s="516"/>
      <c r="ASZ72" s="516"/>
      <c r="ATA72" s="516"/>
      <c r="ATB72" s="516"/>
      <c r="ATC72" s="516"/>
      <c r="ATD72" s="516"/>
      <c r="ATE72" s="516"/>
      <c r="ATF72" s="516"/>
      <c r="ATG72" s="516"/>
      <c r="ATH72" s="516"/>
      <c r="ATI72" s="516"/>
      <c r="ATJ72" s="516"/>
      <c r="ATK72" s="516"/>
      <c r="ATL72" s="516"/>
      <c r="ATM72" s="516"/>
      <c r="ATN72" s="516"/>
      <c r="ATO72" s="516"/>
      <c r="ATP72" s="516"/>
      <c r="ATQ72" s="516"/>
      <c r="ATR72" s="516"/>
      <c r="ATS72" s="516"/>
      <c r="ATT72" s="516"/>
      <c r="ATU72" s="516"/>
      <c r="ATV72" s="516"/>
      <c r="ATW72" s="516"/>
      <c r="ATX72" s="516"/>
      <c r="ATY72" s="516"/>
      <c r="ATZ72" s="516"/>
      <c r="AUA72" s="516"/>
      <c r="AUB72" s="516"/>
      <c r="AUC72" s="516"/>
      <c r="AUD72" s="516"/>
      <c r="AUE72" s="516"/>
      <c r="AUF72" s="516"/>
      <c r="AUG72" s="516"/>
      <c r="AUH72" s="516"/>
      <c r="AUI72" s="516"/>
      <c r="AUJ72" s="516"/>
      <c r="AUK72" s="516"/>
      <c r="AUL72" s="516"/>
      <c r="AUM72" s="516"/>
      <c r="AUN72" s="516"/>
      <c r="AUO72" s="516"/>
      <c r="AUP72" s="516"/>
      <c r="AUQ72" s="516"/>
      <c r="AUR72" s="516"/>
      <c r="AUS72" s="516"/>
      <c r="AUT72" s="516"/>
      <c r="AUU72" s="516"/>
      <c r="AUV72" s="516"/>
      <c r="AUW72" s="516"/>
      <c r="AUX72" s="516"/>
      <c r="AUY72" s="516"/>
      <c r="AUZ72" s="516"/>
      <c r="AVA72" s="516"/>
      <c r="AVB72" s="516"/>
      <c r="AVC72" s="516"/>
      <c r="AVD72" s="516"/>
      <c r="AVE72" s="516"/>
      <c r="AVF72" s="516"/>
      <c r="AVG72" s="516"/>
      <c r="AVH72" s="516"/>
      <c r="AVI72" s="516"/>
      <c r="AVJ72" s="516"/>
      <c r="AVK72" s="516"/>
      <c r="AVL72" s="516"/>
      <c r="AVM72" s="516"/>
      <c r="AVN72" s="516"/>
      <c r="AVO72" s="516"/>
      <c r="AVP72" s="516"/>
      <c r="AVQ72" s="516"/>
      <c r="AVR72" s="516"/>
      <c r="AVS72" s="516"/>
      <c r="AVT72" s="516"/>
      <c r="AVU72" s="516"/>
      <c r="AVV72" s="516"/>
      <c r="AVW72" s="516"/>
      <c r="AVX72" s="516"/>
      <c r="AVY72" s="516"/>
      <c r="AVZ72" s="516"/>
      <c r="AWA72" s="516"/>
      <c r="AWB72" s="516"/>
      <c r="AWC72" s="516"/>
      <c r="AWD72" s="516"/>
      <c r="AWE72" s="516"/>
      <c r="AWF72" s="516"/>
      <c r="AWG72" s="516"/>
      <c r="AWH72" s="516"/>
      <c r="AWI72" s="516"/>
      <c r="AWJ72" s="516"/>
      <c r="AWK72" s="516"/>
      <c r="AWL72" s="516"/>
      <c r="AWM72" s="516"/>
      <c r="AWN72" s="516"/>
      <c r="AWO72" s="516"/>
      <c r="AWP72" s="516"/>
      <c r="AWQ72" s="516"/>
      <c r="AWR72" s="516"/>
      <c r="AWS72" s="516"/>
      <c r="AWT72" s="516"/>
      <c r="AWU72" s="516"/>
      <c r="AWV72" s="516"/>
      <c r="AWW72" s="516"/>
      <c r="AWX72" s="516"/>
      <c r="AWY72" s="516"/>
      <c r="AWZ72" s="516"/>
      <c r="AXA72" s="516"/>
      <c r="AXB72" s="516"/>
      <c r="AXC72" s="516"/>
      <c r="AXD72" s="516"/>
      <c r="AXE72" s="516"/>
      <c r="AXF72" s="516"/>
      <c r="AXG72" s="516"/>
      <c r="AXH72" s="516"/>
      <c r="AXI72" s="516"/>
      <c r="AXJ72" s="516"/>
      <c r="AXK72" s="516"/>
      <c r="AXL72" s="516"/>
      <c r="AXM72" s="516"/>
      <c r="AXN72" s="516"/>
      <c r="AXO72" s="516"/>
      <c r="AXP72" s="516"/>
      <c r="AXQ72" s="516"/>
      <c r="AXR72" s="516"/>
      <c r="AXS72" s="516"/>
      <c r="AXT72" s="516"/>
      <c r="AXU72" s="516"/>
      <c r="AXV72" s="516"/>
      <c r="AXW72" s="516"/>
      <c r="AXX72" s="516"/>
      <c r="AXY72" s="516"/>
      <c r="AXZ72" s="516"/>
      <c r="AYA72" s="516"/>
      <c r="AYB72" s="516"/>
      <c r="AYC72" s="516"/>
      <c r="AYD72" s="516"/>
      <c r="AYE72" s="516"/>
      <c r="AYF72" s="516"/>
      <c r="AYG72" s="516"/>
      <c r="AYH72" s="516"/>
      <c r="AYI72" s="516"/>
      <c r="AYJ72" s="516"/>
      <c r="AYK72" s="516"/>
      <c r="AYL72" s="516"/>
      <c r="AYM72" s="516"/>
      <c r="AYN72" s="516"/>
      <c r="AYO72" s="516"/>
      <c r="AYP72" s="516"/>
      <c r="AYQ72" s="516"/>
      <c r="AYR72" s="516"/>
      <c r="AYS72" s="516"/>
      <c r="AYT72" s="516"/>
      <c r="AYU72" s="516"/>
      <c r="AYV72" s="516"/>
      <c r="AYW72" s="516"/>
      <c r="AYX72" s="516"/>
      <c r="AYY72" s="516"/>
      <c r="AYZ72" s="516"/>
      <c r="AZA72" s="516"/>
      <c r="AZB72" s="516"/>
      <c r="AZC72" s="516"/>
      <c r="AZD72" s="516"/>
      <c r="AZE72" s="516"/>
      <c r="AZF72" s="516"/>
      <c r="AZG72" s="516"/>
      <c r="AZH72" s="516"/>
      <c r="AZI72" s="516"/>
      <c r="AZJ72" s="516"/>
      <c r="AZK72" s="516"/>
      <c r="AZL72" s="516"/>
      <c r="AZM72" s="516"/>
      <c r="AZN72" s="516"/>
      <c r="AZO72" s="516"/>
      <c r="AZP72" s="516"/>
      <c r="AZQ72" s="516"/>
      <c r="AZR72" s="516"/>
      <c r="AZS72" s="516"/>
      <c r="AZT72" s="516"/>
      <c r="AZU72" s="516"/>
      <c r="AZV72" s="516"/>
      <c r="AZW72" s="516"/>
      <c r="AZX72" s="516"/>
      <c r="AZY72" s="516"/>
      <c r="AZZ72" s="516"/>
      <c r="BAA72" s="516"/>
      <c r="BAB72" s="516"/>
      <c r="BAC72" s="516"/>
      <c r="BAD72" s="516"/>
      <c r="BAE72" s="516"/>
      <c r="BAF72" s="516"/>
      <c r="BAG72" s="516"/>
      <c r="BAH72" s="516"/>
      <c r="BAI72" s="516"/>
      <c r="BAJ72" s="516"/>
      <c r="BAK72" s="516"/>
      <c r="BAL72" s="516"/>
      <c r="BAM72" s="516"/>
      <c r="BAN72" s="516"/>
      <c r="BAO72" s="516"/>
      <c r="BAP72" s="516"/>
      <c r="BAQ72" s="516"/>
      <c r="BAR72" s="516"/>
      <c r="BAS72" s="516"/>
      <c r="BAT72" s="516"/>
      <c r="BAU72" s="516"/>
      <c r="BAV72" s="516"/>
      <c r="BAW72" s="516"/>
      <c r="BAX72" s="516"/>
      <c r="BAY72" s="516"/>
      <c r="BAZ72" s="516"/>
      <c r="BBA72" s="516"/>
      <c r="BBB72" s="516"/>
      <c r="BBC72" s="516"/>
      <c r="BBD72" s="516"/>
      <c r="BBE72" s="516"/>
      <c r="BBF72" s="516"/>
      <c r="BBG72" s="516"/>
      <c r="BBH72" s="516"/>
      <c r="BBI72" s="516"/>
      <c r="BBJ72" s="516"/>
      <c r="BBK72" s="516"/>
      <c r="BBL72" s="516"/>
      <c r="BBM72" s="516"/>
      <c r="BBN72" s="516"/>
      <c r="BBO72" s="516"/>
      <c r="BBP72" s="516"/>
      <c r="BBQ72" s="516"/>
      <c r="BBR72" s="516"/>
      <c r="BBS72" s="516"/>
      <c r="BBT72" s="516"/>
      <c r="BBU72" s="516"/>
      <c r="BBV72" s="516"/>
      <c r="BBW72" s="516"/>
      <c r="BBX72" s="516"/>
      <c r="BBY72" s="516"/>
      <c r="BBZ72" s="516"/>
      <c r="BCA72" s="516"/>
      <c r="BCB72" s="516"/>
      <c r="BCC72" s="516"/>
      <c r="BCD72" s="516"/>
      <c r="BCE72" s="516"/>
      <c r="BCF72" s="516"/>
      <c r="BCG72" s="516"/>
      <c r="BCH72" s="516"/>
      <c r="BCI72" s="516"/>
      <c r="BCJ72" s="516"/>
      <c r="BCK72" s="516"/>
      <c r="BCL72" s="516"/>
      <c r="BCM72" s="516"/>
      <c r="BCN72" s="516"/>
      <c r="BCO72" s="516"/>
      <c r="BCP72" s="516"/>
      <c r="BCQ72" s="516"/>
      <c r="BCR72" s="516"/>
      <c r="BCS72" s="516"/>
      <c r="BCT72" s="516"/>
      <c r="BCU72" s="516"/>
      <c r="BCV72" s="516"/>
      <c r="BCW72" s="516"/>
      <c r="BCX72" s="516"/>
      <c r="BCY72" s="516"/>
      <c r="BCZ72" s="516"/>
      <c r="BDA72" s="516"/>
      <c r="BDB72" s="516"/>
      <c r="BDC72" s="516"/>
      <c r="BDD72" s="516"/>
      <c r="BDE72" s="516"/>
      <c r="BDF72" s="516"/>
      <c r="BDG72" s="516"/>
      <c r="BDH72" s="516"/>
      <c r="BDI72" s="516"/>
      <c r="BDJ72" s="516"/>
      <c r="BDK72" s="516"/>
      <c r="BDL72" s="516"/>
      <c r="BDM72" s="516"/>
      <c r="BDN72" s="516"/>
      <c r="BDO72" s="516"/>
      <c r="BDP72" s="516"/>
      <c r="BDQ72" s="516"/>
      <c r="BDR72" s="516"/>
      <c r="BDS72" s="516"/>
      <c r="BDT72" s="516"/>
      <c r="BDU72" s="516"/>
      <c r="BDV72" s="516"/>
      <c r="BDW72" s="516"/>
      <c r="BDX72" s="516"/>
      <c r="BDY72" s="516"/>
      <c r="BDZ72" s="516"/>
      <c r="BEA72" s="516"/>
      <c r="BEB72" s="516"/>
      <c r="BEC72" s="516"/>
      <c r="BED72" s="516"/>
      <c r="BEE72" s="516"/>
      <c r="BEF72" s="516"/>
      <c r="BEG72" s="516"/>
      <c r="BEH72" s="516"/>
      <c r="BEI72" s="516"/>
      <c r="BEJ72" s="516"/>
      <c r="BEK72" s="516"/>
      <c r="BEL72" s="516"/>
      <c r="BEM72" s="516"/>
      <c r="BEN72" s="516"/>
      <c r="BEO72" s="516"/>
      <c r="BEP72" s="516"/>
      <c r="BEQ72" s="516"/>
      <c r="BER72" s="516"/>
      <c r="BES72" s="516"/>
      <c r="BET72" s="516"/>
      <c r="BEU72" s="516"/>
      <c r="BEV72" s="516"/>
      <c r="BEW72" s="516"/>
      <c r="BEX72" s="516"/>
      <c r="BEY72" s="516"/>
      <c r="BEZ72" s="516"/>
      <c r="BFA72" s="516"/>
      <c r="BFB72" s="516"/>
      <c r="BFC72" s="516"/>
      <c r="BFD72" s="516"/>
      <c r="BFE72" s="516"/>
      <c r="BFF72" s="516"/>
      <c r="BFG72" s="516"/>
      <c r="BFH72" s="516"/>
      <c r="BFI72" s="516"/>
      <c r="BFJ72" s="516"/>
      <c r="BFK72" s="516"/>
      <c r="BFL72" s="516"/>
      <c r="BFM72" s="516"/>
      <c r="BFN72" s="516"/>
      <c r="BFO72" s="516"/>
      <c r="BFP72" s="516"/>
      <c r="BFQ72" s="516"/>
      <c r="BFR72" s="516"/>
      <c r="BFS72" s="516"/>
      <c r="BFT72" s="516"/>
      <c r="BFU72" s="516"/>
      <c r="BFV72" s="516"/>
      <c r="BFW72" s="516"/>
      <c r="BFX72" s="516"/>
      <c r="BFY72" s="516"/>
      <c r="BFZ72" s="516"/>
      <c r="BGA72" s="516"/>
      <c r="BGB72" s="516"/>
      <c r="BGC72" s="516"/>
      <c r="BGD72" s="516"/>
      <c r="BGE72" s="516"/>
      <c r="BGF72" s="516"/>
      <c r="BGG72" s="516"/>
      <c r="BGH72" s="516"/>
      <c r="BGI72" s="516"/>
      <c r="BGJ72" s="516"/>
      <c r="BGK72" s="516"/>
      <c r="BGL72" s="516"/>
      <c r="BGM72" s="516"/>
      <c r="BGN72" s="516"/>
      <c r="BGO72" s="516"/>
      <c r="BGP72" s="516"/>
      <c r="BGQ72" s="516"/>
      <c r="BGR72" s="516"/>
      <c r="BGS72" s="516"/>
      <c r="BGT72" s="516"/>
      <c r="BGU72" s="516"/>
      <c r="BGV72" s="516"/>
      <c r="BGW72" s="516"/>
      <c r="BGX72" s="516"/>
      <c r="BGY72" s="516"/>
      <c r="BGZ72" s="516"/>
      <c r="BHA72" s="516"/>
      <c r="BHB72" s="516"/>
      <c r="BHC72" s="516"/>
      <c r="BHD72" s="516"/>
      <c r="BHE72" s="516"/>
      <c r="BHF72" s="516"/>
      <c r="BHG72" s="516"/>
      <c r="BHH72" s="516"/>
      <c r="BHI72" s="516"/>
      <c r="BHJ72" s="516"/>
      <c r="BHK72" s="516"/>
      <c r="BHL72" s="516"/>
      <c r="BHM72" s="516"/>
      <c r="BHN72" s="516"/>
      <c r="BHO72" s="516"/>
      <c r="BHP72" s="516"/>
      <c r="BHQ72" s="516"/>
      <c r="BHR72" s="516"/>
      <c r="BHS72" s="516"/>
      <c r="BHT72" s="516"/>
      <c r="BHU72" s="516"/>
      <c r="BHV72" s="516"/>
      <c r="BHW72" s="516"/>
      <c r="BHX72" s="516"/>
      <c r="BHY72" s="516"/>
      <c r="BHZ72" s="516"/>
      <c r="BIA72" s="516"/>
      <c r="BIB72" s="516"/>
      <c r="BIC72" s="516"/>
      <c r="BID72" s="516"/>
      <c r="BIE72" s="516"/>
      <c r="BIF72" s="516"/>
      <c r="BIG72" s="516"/>
      <c r="BIH72" s="516"/>
      <c r="BII72" s="516"/>
      <c r="BIJ72" s="516"/>
      <c r="BIK72" s="516"/>
      <c r="BIL72" s="516"/>
      <c r="BIM72" s="516"/>
      <c r="BIN72" s="516"/>
      <c r="BIO72" s="516"/>
      <c r="BIP72" s="516"/>
      <c r="BIQ72" s="516"/>
      <c r="BIR72" s="516"/>
      <c r="BIS72" s="516"/>
      <c r="BIT72" s="516"/>
      <c r="BIU72" s="516"/>
      <c r="BIV72" s="516"/>
      <c r="BIW72" s="516"/>
      <c r="BIX72" s="516"/>
      <c r="BIY72" s="516"/>
      <c r="BIZ72" s="516"/>
      <c r="BJA72" s="516"/>
      <c r="BJB72" s="516"/>
      <c r="BJC72" s="516"/>
      <c r="BJD72" s="516"/>
      <c r="BJE72" s="516"/>
      <c r="BJF72" s="516"/>
      <c r="BJG72" s="516"/>
      <c r="BJH72" s="516"/>
      <c r="BJI72" s="516"/>
      <c r="BJJ72" s="516"/>
      <c r="BJK72" s="516"/>
      <c r="BJL72" s="516"/>
      <c r="BJM72" s="516"/>
      <c r="BJN72" s="516"/>
      <c r="BJO72" s="516"/>
      <c r="BJP72" s="516"/>
      <c r="BJQ72" s="516"/>
      <c r="BJR72" s="516"/>
      <c r="BJS72" s="516"/>
      <c r="BJT72" s="516"/>
      <c r="BJU72" s="516"/>
      <c r="BJV72" s="516"/>
      <c r="BJW72" s="516"/>
      <c r="BJX72" s="516"/>
      <c r="BJY72" s="516"/>
      <c r="BJZ72" s="516"/>
      <c r="BKA72" s="516"/>
      <c r="BKB72" s="516"/>
      <c r="BKC72" s="516"/>
      <c r="BKD72" s="516"/>
      <c r="BKE72" s="516"/>
      <c r="BKF72" s="516"/>
      <c r="BKG72" s="516"/>
      <c r="BKH72" s="516"/>
      <c r="BKI72" s="516"/>
      <c r="BKJ72" s="516"/>
      <c r="BKK72" s="516"/>
      <c r="BKL72" s="516"/>
      <c r="BKM72" s="516"/>
      <c r="BKN72" s="516"/>
      <c r="BKO72" s="516"/>
      <c r="BKP72" s="516"/>
      <c r="BKQ72" s="516"/>
      <c r="BKR72" s="516"/>
      <c r="BKS72" s="516"/>
      <c r="BKT72" s="516"/>
      <c r="BKU72" s="516"/>
      <c r="BKV72" s="516"/>
      <c r="BKW72" s="516"/>
      <c r="BKX72" s="516"/>
      <c r="BKY72" s="516"/>
      <c r="BKZ72" s="516"/>
      <c r="BLA72" s="516"/>
      <c r="BLB72" s="516"/>
      <c r="BLC72" s="516"/>
      <c r="BLD72" s="516"/>
      <c r="BLE72" s="516"/>
      <c r="BLF72" s="516"/>
      <c r="BLG72" s="516"/>
      <c r="BLH72" s="516"/>
      <c r="BLI72" s="516"/>
      <c r="BLJ72" s="516"/>
      <c r="BLK72" s="516"/>
      <c r="BLL72" s="516"/>
      <c r="BLM72" s="516"/>
      <c r="BLN72" s="516"/>
      <c r="BLO72" s="516"/>
      <c r="BLP72" s="516"/>
      <c r="BLQ72" s="516"/>
      <c r="BLR72" s="516"/>
      <c r="BLS72" s="516"/>
      <c r="BLT72" s="516"/>
      <c r="BLU72" s="516"/>
      <c r="BLV72" s="516"/>
      <c r="BLW72" s="516"/>
      <c r="BLX72" s="516"/>
      <c r="BLY72" s="516"/>
      <c r="BLZ72" s="516"/>
      <c r="BMA72" s="516"/>
      <c r="BMB72" s="516"/>
      <c r="BMC72" s="516"/>
      <c r="BMD72" s="516"/>
      <c r="BME72" s="516"/>
      <c r="BMF72" s="516"/>
      <c r="BMG72" s="516"/>
      <c r="BMH72" s="516"/>
      <c r="BMI72" s="516"/>
      <c r="BMJ72" s="516"/>
      <c r="BMK72" s="516"/>
      <c r="BML72" s="516"/>
      <c r="BMM72" s="516"/>
      <c r="BMN72" s="516"/>
      <c r="BMO72" s="516"/>
      <c r="BMP72" s="516"/>
      <c r="BMQ72" s="516"/>
      <c r="BMR72" s="516"/>
      <c r="BMS72" s="516"/>
      <c r="BMT72" s="516"/>
      <c r="BMU72" s="516"/>
      <c r="BMV72" s="516"/>
      <c r="BMW72" s="516"/>
      <c r="BMX72" s="516"/>
      <c r="BMY72" s="516"/>
      <c r="BMZ72" s="516"/>
      <c r="BNA72" s="516"/>
      <c r="BNB72" s="516"/>
      <c r="BNC72" s="516"/>
      <c r="BND72" s="516"/>
      <c r="BNE72" s="516"/>
      <c r="BNF72" s="516"/>
      <c r="BNG72" s="516"/>
      <c r="BNH72" s="516"/>
      <c r="BNI72" s="516"/>
      <c r="BNJ72" s="516"/>
      <c r="BNK72" s="516"/>
      <c r="BNL72" s="516"/>
      <c r="BNM72" s="516"/>
      <c r="BNN72" s="516"/>
      <c r="BNO72" s="516"/>
      <c r="BNP72" s="516"/>
      <c r="BNQ72" s="516"/>
      <c r="BNR72" s="516"/>
      <c r="BNS72" s="516"/>
      <c r="BNT72" s="516"/>
      <c r="BNU72" s="516"/>
      <c r="BNV72" s="516"/>
      <c r="BNW72" s="516"/>
      <c r="BNX72" s="516"/>
      <c r="BNY72" s="516"/>
      <c r="BNZ72" s="516"/>
      <c r="BOA72" s="516"/>
      <c r="BOB72" s="516"/>
      <c r="BOC72" s="516"/>
      <c r="BOD72" s="516"/>
      <c r="BOE72" s="516"/>
      <c r="BOF72" s="516"/>
      <c r="BOG72" s="516"/>
      <c r="BOH72" s="516"/>
      <c r="BOI72" s="516"/>
      <c r="BOJ72" s="516"/>
      <c r="BOK72" s="516"/>
      <c r="BOL72" s="516"/>
      <c r="BOM72" s="516"/>
      <c r="BON72" s="516"/>
      <c r="BOO72" s="516"/>
      <c r="BOP72" s="516"/>
      <c r="BOQ72" s="516"/>
      <c r="BOR72" s="516"/>
      <c r="BOS72" s="516"/>
      <c r="BOT72" s="516"/>
      <c r="BOU72" s="516"/>
      <c r="BOV72" s="516"/>
      <c r="BOW72" s="516"/>
      <c r="BOX72" s="516"/>
      <c r="BOY72" s="516"/>
      <c r="BOZ72" s="516"/>
      <c r="BPA72" s="516"/>
      <c r="BPB72" s="516"/>
      <c r="BPC72" s="516"/>
      <c r="BPD72" s="516"/>
      <c r="BPE72" s="516"/>
      <c r="BPF72" s="516"/>
      <c r="BPG72" s="516"/>
      <c r="BPH72" s="516"/>
      <c r="BPI72" s="516"/>
      <c r="BPJ72" s="516"/>
      <c r="BPK72" s="516"/>
      <c r="BPL72" s="516"/>
      <c r="BPM72" s="516"/>
      <c r="BPN72" s="516"/>
      <c r="BPO72" s="516"/>
      <c r="BPP72" s="516"/>
      <c r="BPQ72" s="516"/>
      <c r="BPR72" s="516"/>
      <c r="BPS72" s="516"/>
      <c r="BPT72" s="516"/>
      <c r="BPU72" s="516"/>
      <c r="BPV72" s="516"/>
      <c r="BPW72" s="516"/>
      <c r="BPX72" s="516"/>
      <c r="BPY72" s="516"/>
      <c r="BPZ72" s="516"/>
      <c r="BQA72" s="516"/>
      <c r="BQB72" s="516"/>
      <c r="BQC72" s="516"/>
      <c r="BQD72" s="516"/>
      <c r="BQE72" s="516"/>
      <c r="BQF72" s="516"/>
      <c r="BQG72" s="516"/>
      <c r="BQH72" s="516"/>
      <c r="BQI72" s="516"/>
      <c r="BQJ72" s="516"/>
      <c r="BQK72" s="516"/>
      <c r="BQL72" s="516"/>
      <c r="BQM72" s="516"/>
      <c r="BQN72" s="516"/>
      <c r="BQO72" s="516"/>
      <c r="BQP72" s="516"/>
      <c r="BQQ72" s="516"/>
      <c r="BQR72" s="516"/>
      <c r="BQS72" s="516"/>
      <c r="BQT72" s="516"/>
      <c r="BQU72" s="516"/>
      <c r="BQV72" s="516"/>
      <c r="BQW72" s="516"/>
      <c r="BQX72" s="516"/>
      <c r="BQY72" s="516"/>
      <c r="BQZ72" s="516"/>
      <c r="BRA72" s="516"/>
      <c r="BRB72" s="516"/>
      <c r="BRC72" s="516"/>
      <c r="BRD72" s="516"/>
      <c r="BRE72" s="516"/>
      <c r="BRF72" s="516"/>
      <c r="BRG72" s="516"/>
      <c r="BRH72" s="516"/>
      <c r="BRI72" s="516"/>
      <c r="BRJ72" s="516"/>
      <c r="BRK72" s="516"/>
      <c r="BRL72" s="516"/>
      <c r="BRM72" s="516"/>
      <c r="BRN72" s="516"/>
      <c r="BRO72" s="516"/>
      <c r="BRP72" s="516"/>
      <c r="BRQ72" s="516"/>
      <c r="BRR72" s="516"/>
      <c r="BRS72" s="516"/>
      <c r="BRT72" s="516"/>
      <c r="BRU72" s="516"/>
      <c r="BRV72" s="516"/>
      <c r="BRW72" s="516"/>
      <c r="BRX72" s="516"/>
      <c r="BRY72" s="516"/>
      <c r="BRZ72" s="516"/>
      <c r="BSA72" s="516"/>
      <c r="BSB72" s="516"/>
      <c r="BSC72" s="516"/>
      <c r="BSD72" s="516"/>
      <c r="BSE72" s="516"/>
      <c r="BSF72" s="516"/>
      <c r="BSG72" s="516"/>
      <c r="BSH72" s="516"/>
      <c r="BSI72" s="516"/>
      <c r="BSJ72" s="516"/>
      <c r="BSK72" s="516"/>
      <c r="BSL72" s="516"/>
      <c r="BSM72" s="516"/>
      <c r="BSN72" s="516"/>
      <c r="BSO72" s="516"/>
      <c r="BSP72" s="516"/>
      <c r="BSQ72" s="516"/>
      <c r="BSR72" s="516"/>
      <c r="BSS72" s="516"/>
      <c r="BST72" s="516"/>
      <c r="BSU72" s="516"/>
      <c r="BSV72" s="516"/>
      <c r="BSW72" s="516"/>
      <c r="BSX72" s="516"/>
      <c r="BSY72" s="516"/>
      <c r="BSZ72" s="516"/>
      <c r="BTA72" s="516"/>
      <c r="BTB72" s="516"/>
      <c r="BTC72" s="516"/>
      <c r="BTD72" s="516"/>
      <c r="BTE72" s="516"/>
      <c r="BTF72" s="516"/>
      <c r="BTG72" s="516"/>
      <c r="BTH72" s="516"/>
      <c r="BTI72" s="516"/>
      <c r="BTJ72" s="516"/>
      <c r="BTK72" s="516"/>
      <c r="BTL72" s="516"/>
      <c r="BTM72" s="516"/>
      <c r="BTN72" s="516"/>
      <c r="BTO72" s="516"/>
      <c r="BTP72" s="516"/>
      <c r="BTQ72" s="516"/>
      <c r="BTR72" s="516"/>
      <c r="BTS72" s="516"/>
      <c r="BTT72" s="516"/>
      <c r="BTU72" s="516"/>
      <c r="BTV72" s="516"/>
      <c r="BTW72" s="516"/>
      <c r="BTX72" s="516"/>
      <c r="BTY72" s="516"/>
      <c r="BTZ72" s="516"/>
      <c r="BUA72" s="516"/>
      <c r="BUB72" s="516"/>
      <c r="BUC72" s="516"/>
      <c r="BUD72" s="516"/>
      <c r="BUE72" s="516"/>
      <c r="BUF72" s="516"/>
      <c r="BUG72" s="516"/>
      <c r="BUH72" s="516"/>
      <c r="BUI72" s="516"/>
      <c r="BUJ72" s="516"/>
      <c r="BUK72" s="516"/>
      <c r="BUL72" s="516"/>
      <c r="BUM72" s="516"/>
      <c r="BUN72" s="516"/>
      <c r="BUO72" s="516"/>
      <c r="BUP72" s="516"/>
      <c r="BUQ72" s="516"/>
      <c r="BUR72" s="516"/>
      <c r="BUS72" s="516"/>
      <c r="BUT72" s="516"/>
      <c r="BUU72" s="516"/>
      <c r="BUV72" s="516"/>
      <c r="BUW72" s="516"/>
      <c r="BUX72" s="516"/>
      <c r="BUY72" s="516"/>
      <c r="BUZ72" s="516"/>
      <c r="BVA72" s="516"/>
      <c r="BVB72" s="516"/>
      <c r="BVC72" s="516"/>
      <c r="BVD72" s="516"/>
      <c r="BVE72" s="516"/>
      <c r="BVF72" s="516"/>
      <c r="BVG72" s="516"/>
      <c r="BVH72" s="516"/>
      <c r="BVI72" s="516"/>
      <c r="BVJ72" s="516"/>
      <c r="BVK72" s="516"/>
      <c r="BVL72" s="516"/>
      <c r="BVM72" s="516"/>
      <c r="BVN72" s="516"/>
      <c r="BVO72" s="516"/>
      <c r="BVP72" s="516"/>
      <c r="BVQ72" s="516"/>
      <c r="BVR72" s="516"/>
      <c r="BVS72" s="516"/>
      <c r="BVT72" s="516"/>
      <c r="BVU72" s="516"/>
      <c r="BVV72" s="516"/>
      <c r="BVW72" s="516"/>
      <c r="BVX72" s="516"/>
      <c r="BVY72" s="516"/>
      <c r="BVZ72" s="516"/>
      <c r="BWA72" s="516"/>
      <c r="BWB72" s="516"/>
      <c r="BWC72" s="516"/>
      <c r="BWD72" s="516"/>
      <c r="BWE72" s="516"/>
      <c r="BWF72" s="516"/>
      <c r="BWG72" s="516"/>
      <c r="BWH72" s="516"/>
      <c r="BWI72" s="516"/>
      <c r="BWJ72" s="516"/>
      <c r="BWK72" s="516"/>
      <c r="BWL72" s="516"/>
      <c r="BWM72" s="516"/>
      <c r="BWN72" s="516"/>
      <c r="BWO72" s="516"/>
      <c r="BWP72" s="516"/>
      <c r="BWQ72" s="516"/>
      <c r="BWR72" s="516"/>
      <c r="BWS72" s="516"/>
      <c r="BWT72" s="516"/>
      <c r="BWU72" s="516"/>
      <c r="BWV72" s="516"/>
      <c r="BWW72" s="516"/>
      <c r="BWX72" s="516"/>
      <c r="BWY72" s="516"/>
      <c r="BWZ72" s="516"/>
      <c r="BXA72" s="516"/>
      <c r="BXB72" s="516"/>
      <c r="BXC72" s="516"/>
      <c r="BXD72" s="516"/>
      <c r="BXE72" s="516"/>
      <c r="BXF72" s="516"/>
      <c r="BXG72" s="516"/>
      <c r="BXH72" s="516"/>
      <c r="BXI72" s="516"/>
      <c r="BXJ72" s="516"/>
      <c r="BXK72" s="516"/>
      <c r="BXL72" s="516"/>
      <c r="BXM72" s="516"/>
      <c r="BXN72" s="516"/>
      <c r="BXO72" s="516"/>
      <c r="BXP72" s="516"/>
      <c r="BXQ72" s="516"/>
      <c r="BXR72" s="516"/>
      <c r="BXS72" s="516"/>
      <c r="BXT72" s="516"/>
      <c r="BXU72" s="516"/>
      <c r="BXV72" s="516"/>
      <c r="BXW72" s="516"/>
      <c r="BXX72" s="516"/>
      <c r="BXY72" s="516"/>
      <c r="BXZ72" s="516"/>
      <c r="BYA72" s="516"/>
      <c r="BYB72" s="516"/>
      <c r="BYC72" s="516"/>
      <c r="BYD72" s="516"/>
      <c r="BYE72" s="516"/>
      <c r="BYF72" s="516"/>
      <c r="BYG72" s="516"/>
      <c r="BYH72" s="516"/>
      <c r="BYI72" s="516"/>
      <c r="BYJ72" s="516"/>
      <c r="BYK72" s="516"/>
      <c r="BYL72" s="516"/>
      <c r="BYM72" s="516"/>
      <c r="BYN72" s="516"/>
      <c r="BYO72" s="516"/>
      <c r="BYP72" s="516"/>
      <c r="BYQ72" s="516"/>
      <c r="BYR72" s="516"/>
      <c r="BYS72" s="516"/>
      <c r="BYT72" s="516"/>
      <c r="BYU72" s="516"/>
      <c r="BYV72" s="516"/>
      <c r="BYW72" s="516"/>
      <c r="BYX72" s="516"/>
      <c r="BYY72" s="516"/>
      <c r="BYZ72" s="516"/>
      <c r="BZA72" s="516"/>
      <c r="BZB72" s="516"/>
      <c r="BZC72" s="516"/>
      <c r="BZD72" s="516"/>
      <c r="BZE72" s="516"/>
      <c r="BZF72" s="516"/>
      <c r="BZG72" s="516"/>
      <c r="BZH72" s="516"/>
      <c r="BZI72" s="516"/>
      <c r="BZJ72" s="516"/>
      <c r="BZK72" s="516"/>
      <c r="BZL72" s="516"/>
      <c r="BZM72" s="516"/>
      <c r="BZN72" s="516"/>
      <c r="BZO72" s="516"/>
      <c r="BZP72" s="516"/>
      <c r="BZQ72" s="516"/>
      <c r="BZR72" s="516"/>
      <c r="BZS72" s="516"/>
      <c r="BZT72" s="516"/>
      <c r="BZU72" s="516"/>
      <c r="BZV72" s="516"/>
      <c r="BZW72" s="516"/>
      <c r="BZX72" s="516"/>
      <c r="BZY72" s="516"/>
      <c r="BZZ72" s="516"/>
      <c r="CAA72" s="516"/>
      <c r="CAB72" s="516"/>
      <c r="CAC72" s="516"/>
      <c r="CAD72" s="516"/>
      <c r="CAE72" s="516"/>
      <c r="CAF72" s="516"/>
      <c r="CAG72" s="516"/>
      <c r="CAH72" s="516"/>
      <c r="CAI72" s="516"/>
      <c r="CAJ72" s="516"/>
      <c r="CAK72" s="516"/>
      <c r="CAL72" s="516"/>
      <c r="CAM72" s="516"/>
      <c r="CAN72" s="516"/>
      <c r="CAO72" s="516"/>
      <c r="CAP72" s="516"/>
      <c r="CAQ72" s="516"/>
      <c r="CAR72" s="516"/>
      <c r="CAS72" s="516"/>
      <c r="CAT72" s="516"/>
      <c r="CAU72" s="516"/>
      <c r="CAV72" s="516"/>
      <c r="CAW72" s="516"/>
      <c r="CAX72" s="516"/>
      <c r="CAY72" s="516"/>
      <c r="CAZ72" s="516"/>
      <c r="CBA72" s="516"/>
      <c r="CBB72" s="516"/>
      <c r="CBC72" s="516"/>
      <c r="CBD72" s="516"/>
      <c r="CBE72" s="516"/>
      <c r="CBF72" s="516"/>
      <c r="CBG72" s="516"/>
      <c r="CBH72" s="516"/>
      <c r="CBI72" s="516"/>
      <c r="CBJ72" s="516"/>
      <c r="CBK72" s="516"/>
      <c r="CBL72" s="516"/>
      <c r="CBM72" s="516"/>
      <c r="CBN72" s="516"/>
      <c r="CBO72" s="516"/>
      <c r="CBP72" s="516"/>
      <c r="CBQ72" s="516"/>
      <c r="CBR72" s="516"/>
      <c r="CBS72" s="516"/>
      <c r="CBT72" s="516"/>
      <c r="CBU72" s="516"/>
      <c r="CBV72" s="516"/>
      <c r="CBW72" s="516"/>
      <c r="CBX72" s="516"/>
      <c r="CBY72" s="516"/>
      <c r="CBZ72" s="516"/>
      <c r="CCA72" s="516"/>
      <c r="CCB72" s="516"/>
      <c r="CCC72" s="516"/>
      <c r="CCD72" s="516"/>
      <c r="CCE72" s="516"/>
      <c r="CCF72" s="516"/>
      <c r="CCG72" s="516"/>
      <c r="CCH72" s="516"/>
      <c r="CCI72" s="516"/>
      <c r="CCJ72" s="516"/>
      <c r="CCK72" s="516"/>
      <c r="CCL72" s="516"/>
      <c r="CCM72" s="516"/>
      <c r="CCN72" s="516"/>
      <c r="CCO72" s="516"/>
      <c r="CCP72" s="516"/>
      <c r="CCQ72" s="516"/>
      <c r="CCR72" s="516"/>
      <c r="CCS72" s="516"/>
      <c r="CCT72" s="516"/>
      <c r="CCU72" s="516"/>
      <c r="CCV72" s="516"/>
      <c r="CCW72" s="516"/>
      <c r="CCX72" s="516"/>
      <c r="CCY72" s="516"/>
      <c r="CCZ72" s="516"/>
      <c r="CDA72" s="516"/>
      <c r="CDB72" s="516"/>
      <c r="CDC72" s="516"/>
      <c r="CDD72" s="516"/>
      <c r="CDE72" s="516"/>
      <c r="CDF72" s="516"/>
      <c r="CDG72" s="516"/>
      <c r="CDH72" s="516"/>
      <c r="CDI72" s="516"/>
      <c r="CDJ72" s="516"/>
      <c r="CDK72" s="516"/>
      <c r="CDL72" s="516"/>
      <c r="CDM72" s="516"/>
      <c r="CDN72" s="516"/>
      <c r="CDO72" s="516"/>
      <c r="CDP72" s="516"/>
      <c r="CDQ72" s="516"/>
      <c r="CDR72" s="516"/>
      <c r="CDS72" s="516"/>
      <c r="CDT72" s="516"/>
      <c r="CDU72" s="516"/>
      <c r="CDV72" s="516"/>
      <c r="CDW72" s="516"/>
      <c r="CDX72" s="516"/>
      <c r="CDY72" s="516"/>
      <c r="CDZ72" s="516"/>
      <c r="CEA72" s="516"/>
      <c r="CEB72" s="516"/>
      <c r="CEC72" s="516"/>
      <c r="CED72" s="516"/>
      <c r="CEE72" s="516"/>
      <c r="CEF72" s="516"/>
      <c r="CEG72" s="516"/>
      <c r="CEH72" s="516"/>
      <c r="CEI72" s="516"/>
      <c r="CEJ72" s="516"/>
      <c r="CEK72" s="516"/>
      <c r="CEL72" s="516"/>
      <c r="CEM72" s="516"/>
      <c r="CEN72" s="516"/>
      <c r="CEO72" s="516"/>
      <c r="CEP72" s="516"/>
      <c r="CEQ72" s="516"/>
      <c r="CER72" s="516"/>
      <c r="CES72" s="516"/>
      <c r="CET72" s="516"/>
      <c r="CEU72" s="516"/>
      <c r="CEV72" s="516"/>
      <c r="CEW72" s="516"/>
      <c r="CEX72" s="516"/>
      <c r="CEY72" s="516"/>
      <c r="CEZ72" s="516"/>
      <c r="CFA72" s="516"/>
      <c r="CFB72" s="516"/>
      <c r="CFC72" s="516"/>
      <c r="CFD72" s="516"/>
      <c r="CFE72" s="516"/>
      <c r="CFF72" s="516"/>
      <c r="CFG72" s="516"/>
      <c r="CFH72" s="516"/>
      <c r="CFI72" s="516"/>
      <c r="CFJ72" s="516"/>
      <c r="CFK72" s="516"/>
      <c r="CFL72" s="516"/>
      <c r="CFM72" s="516"/>
      <c r="CFN72" s="516"/>
      <c r="CFO72" s="516"/>
      <c r="CFP72" s="516"/>
      <c r="CFQ72" s="516"/>
      <c r="CFR72" s="516"/>
      <c r="CFS72" s="516"/>
      <c r="CFT72" s="516"/>
      <c r="CFU72" s="516"/>
      <c r="CFV72" s="516"/>
      <c r="CFW72" s="516"/>
      <c r="CFX72" s="516"/>
      <c r="CFY72" s="516"/>
      <c r="CFZ72" s="516"/>
      <c r="CGA72" s="516"/>
      <c r="CGB72" s="516"/>
      <c r="CGC72" s="516"/>
      <c r="CGD72" s="516"/>
      <c r="CGE72" s="516"/>
      <c r="CGF72" s="516"/>
      <c r="CGG72" s="516"/>
      <c r="CGH72" s="516"/>
      <c r="CGI72" s="516"/>
      <c r="CGJ72" s="516"/>
      <c r="CGK72" s="516"/>
      <c r="CGL72" s="516"/>
      <c r="CGM72" s="516"/>
      <c r="CGN72" s="516"/>
      <c r="CGO72" s="516"/>
      <c r="CGP72" s="516"/>
      <c r="CGQ72" s="516"/>
      <c r="CGR72" s="516"/>
      <c r="CGS72" s="516"/>
      <c r="CGT72" s="516"/>
      <c r="CGU72" s="516"/>
      <c r="CGV72" s="516"/>
      <c r="CGW72" s="516"/>
      <c r="CGX72" s="516"/>
      <c r="CGY72" s="516"/>
      <c r="CGZ72" s="516"/>
      <c r="CHA72" s="516"/>
      <c r="CHB72" s="516"/>
      <c r="CHC72" s="516"/>
      <c r="CHD72" s="516"/>
      <c r="CHE72" s="516"/>
      <c r="CHF72" s="516"/>
      <c r="CHG72" s="516"/>
      <c r="CHH72" s="516"/>
      <c r="CHI72" s="516"/>
      <c r="CHJ72" s="516"/>
      <c r="CHK72" s="516"/>
      <c r="CHL72" s="516"/>
      <c r="CHM72" s="516"/>
      <c r="CHN72" s="516"/>
      <c r="CHO72" s="516"/>
      <c r="CHP72" s="516"/>
      <c r="CHQ72" s="516"/>
      <c r="CHR72" s="516"/>
      <c r="CHS72" s="516"/>
      <c r="CHT72" s="516"/>
      <c r="CHU72" s="516"/>
      <c r="CHV72" s="516"/>
      <c r="CHW72" s="516"/>
      <c r="CHX72" s="516"/>
      <c r="CHY72" s="516"/>
      <c r="CHZ72" s="516"/>
      <c r="CIA72" s="516"/>
      <c r="CIB72" s="516"/>
      <c r="CIC72" s="516"/>
      <c r="CID72" s="516"/>
      <c r="CIE72" s="516"/>
      <c r="CIF72" s="516"/>
      <c r="CIG72" s="516"/>
      <c r="CIH72" s="516"/>
      <c r="CII72" s="516"/>
      <c r="CIJ72" s="516"/>
      <c r="CIK72" s="516"/>
      <c r="CIL72" s="516"/>
      <c r="CIM72" s="516"/>
      <c r="CIN72" s="516"/>
      <c r="CIO72" s="516"/>
      <c r="CIP72" s="516"/>
      <c r="CIQ72" s="516"/>
      <c r="CIR72" s="516"/>
      <c r="CIS72" s="516"/>
      <c r="CIT72" s="516"/>
      <c r="CIU72" s="516"/>
      <c r="CIV72" s="516"/>
      <c r="CIW72" s="516"/>
      <c r="CIX72" s="516"/>
      <c r="CIY72" s="516"/>
      <c r="CIZ72" s="516"/>
      <c r="CJA72" s="516"/>
      <c r="CJB72" s="516"/>
      <c r="CJC72" s="516"/>
      <c r="CJD72" s="516"/>
      <c r="CJE72" s="516"/>
      <c r="CJF72" s="516"/>
      <c r="CJG72" s="516"/>
      <c r="CJH72" s="516"/>
      <c r="CJI72" s="516"/>
      <c r="CJJ72" s="516"/>
      <c r="CJK72" s="516"/>
      <c r="CJL72" s="516"/>
      <c r="CJM72" s="516"/>
      <c r="CJN72" s="516"/>
      <c r="CJO72" s="516"/>
      <c r="CJP72" s="516"/>
      <c r="CJQ72" s="516"/>
      <c r="CJR72" s="516"/>
      <c r="CJS72" s="516"/>
      <c r="CJT72" s="516"/>
      <c r="CJU72" s="516"/>
      <c r="CJV72" s="516"/>
      <c r="CJW72" s="516"/>
      <c r="CJX72" s="516"/>
      <c r="CJY72" s="516"/>
      <c r="CJZ72" s="516"/>
      <c r="CKA72" s="516"/>
      <c r="CKB72" s="516"/>
      <c r="CKC72" s="516"/>
      <c r="CKD72" s="516"/>
      <c r="CKE72" s="516"/>
      <c r="CKF72" s="516"/>
      <c r="CKG72" s="516"/>
      <c r="CKH72" s="516"/>
      <c r="CKI72" s="516"/>
      <c r="CKJ72" s="516"/>
      <c r="CKK72" s="516"/>
      <c r="CKL72" s="516"/>
      <c r="CKM72" s="516"/>
      <c r="CKN72" s="516"/>
      <c r="CKO72" s="516"/>
      <c r="CKP72" s="516"/>
      <c r="CKQ72" s="516"/>
      <c r="CKR72" s="516"/>
      <c r="CKS72" s="516"/>
      <c r="CKT72" s="516"/>
      <c r="CKU72" s="516"/>
      <c r="CKV72" s="516"/>
      <c r="CKW72" s="516"/>
      <c r="CKX72" s="516"/>
      <c r="CKY72" s="516"/>
      <c r="CKZ72" s="516"/>
      <c r="CLA72" s="516"/>
      <c r="CLB72" s="516"/>
      <c r="CLC72" s="516"/>
      <c r="CLD72" s="516"/>
      <c r="CLE72" s="516"/>
      <c r="CLF72" s="516"/>
      <c r="CLG72" s="516"/>
      <c r="CLH72" s="516"/>
      <c r="CLI72" s="516"/>
      <c r="CLJ72" s="516"/>
      <c r="CLK72" s="516"/>
      <c r="CLL72" s="516"/>
      <c r="CLM72" s="516"/>
      <c r="CLN72" s="516"/>
      <c r="CLO72" s="516"/>
      <c r="CLP72" s="516"/>
      <c r="CLQ72" s="516"/>
      <c r="CLR72" s="516"/>
      <c r="CLS72" s="516"/>
      <c r="CLT72" s="516"/>
      <c r="CLU72" s="516"/>
      <c r="CLV72" s="516"/>
      <c r="CLW72" s="516"/>
      <c r="CLX72" s="516"/>
      <c r="CLY72" s="516"/>
      <c r="CLZ72" s="516"/>
      <c r="CMA72" s="516"/>
      <c r="CMB72" s="516"/>
      <c r="CMC72" s="516"/>
      <c r="CMD72" s="516"/>
      <c r="CME72" s="516"/>
      <c r="CMF72" s="516"/>
      <c r="CMG72" s="516"/>
      <c r="CMH72" s="516"/>
      <c r="CMI72" s="516"/>
      <c r="CMJ72" s="516"/>
      <c r="CMK72" s="516"/>
      <c r="CML72" s="516"/>
      <c r="CMM72" s="516"/>
      <c r="CMN72" s="516"/>
      <c r="CMO72" s="516"/>
      <c r="CMP72" s="516"/>
      <c r="CMQ72" s="516"/>
      <c r="CMR72" s="516"/>
      <c r="CMS72" s="516"/>
      <c r="CMT72" s="516"/>
      <c r="CMU72" s="516"/>
      <c r="CMV72" s="516"/>
      <c r="CMW72" s="516"/>
      <c r="CMX72" s="516"/>
      <c r="CMY72" s="516"/>
      <c r="CMZ72" s="516"/>
      <c r="CNA72" s="516"/>
      <c r="CNB72" s="516"/>
      <c r="CNC72" s="516"/>
      <c r="CND72" s="516"/>
      <c r="CNE72" s="516"/>
      <c r="CNF72" s="516"/>
      <c r="CNG72" s="516"/>
      <c r="CNH72" s="516"/>
      <c r="CNI72" s="516"/>
      <c r="CNJ72" s="516"/>
      <c r="CNK72" s="516"/>
      <c r="CNL72" s="516"/>
      <c r="CNM72" s="516"/>
      <c r="CNN72" s="516"/>
      <c r="CNO72" s="516"/>
      <c r="CNP72" s="516"/>
      <c r="CNQ72" s="516"/>
      <c r="CNR72" s="516"/>
      <c r="CNS72" s="516"/>
      <c r="CNT72" s="516"/>
      <c r="CNU72" s="516"/>
      <c r="CNV72" s="516"/>
      <c r="CNW72" s="516"/>
      <c r="CNX72" s="516"/>
      <c r="CNY72" s="516"/>
      <c r="CNZ72" s="516"/>
      <c r="COA72" s="516"/>
      <c r="COB72" s="516"/>
      <c r="COC72" s="516"/>
      <c r="COD72" s="516"/>
      <c r="COE72" s="516"/>
      <c r="COF72" s="516"/>
      <c r="COG72" s="516"/>
      <c r="COH72" s="516"/>
      <c r="COI72" s="516"/>
      <c r="COJ72" s="516"/>
      <c r="COK72" s="516"/>
      <c r="COL72" s="516"/>
      <c r="COM72" s="516"/>
      <c r="CON72" s="516"/>
      <c r="COO72" s="516"/>
      <c r="COP72" s="516"/>
      <c r="COQ72" s="516"/>
      <c r="COR72" s="516"/>
      <c r="COS72" s="516"/>
      <c r="COT72" s="516"/>
      <c r="COU72" s="516"/>
      <c r="COV72" s="516"/>
      <c r="COW72" s="516"/>
      <c r="COX72" s="516"/>
      <c r="COY72" s="516"/>
      <c r="COZ72" s="516"/>
      <c r="CPA72" s="516"/>
      <c r="CPB72" s="516"/>
      <c r="CPC72" s="516"/>
      <c r="CPD72" s="516"/>
      <c r="CPE72" s="516"/>
      <c r="CPF72" s="516"/>
      <c r="CPG72" s="516"/>
      <c r="CPH72" s="516"/>
      <c r="CPI72" s="516"/>
      <c r="CPJ72" s="516"/>
      <c r="CPK72" s="516"/>
      <c r="CPL72" s="516"/>
      <c r="CPM72" s="516"/>
      <c r="CPN72" s="516"/>
      <c r="CPO72" s="516"/>
      <c r="CPP72" s="516"/>
      <c r="CPQ72" s="516"/>
      <c r="CPR72" s="516"/>
      <c r="CPS72" s="516"/>
      <c r="CPT72" s="516"/>
      <c r="CPU72" s="516"/>
      <c r="CPV72" s="516"/>
      <c r="CPW72" s="516"/>
      <c r="CPX72" s="516"/>
      <c r="CPY72" s="516"/>
      <c r="CPZ72" s="516"/>
      <c r="CQA72" s="516"/>
      <c r="CQB72" s="516"/>
      <c r="CQC72" s="516"/>
      <c r="CQD72" s="516"/>
      <c r="CQE72" s="516"/>
      <c r="CQF72" s="516"/>
      <c r="CQG72" s="516"/>
      <c r="CQH72" s="516"/>
      <c r="CQI72" s="516"/>
      <c r="CQJ72" s="516"/>
      <c r="CQK72" s="516"/>
      <c r="CQL72" s="516"/>
      <c r="CQM72" s="516"/>
      <c r="CQN72" s="516"/>
      <c r="CQO72" s="516"/>
      <c r="CQP72" s="516"/>
      <c r="CQQ72" s="516"/>
      <c r="CQR72" s="516"/>
      <c r="CQS72" s="516"/>
      <c r="CQT72" s="516"/>
      <c r="CQU72" s="516"/>
      <c r="CQV72" s="516"/>
      <c r="CQW72" s="516"/>
      <c r="CQX72" s="516"/>
      <c r="CQY72" s="516"/>
      <c r="CQZ72" s="516"/>
      <c r="CRA72" s="516"/>
      <c r="CRB72" s="516"/>
      <c r="CRC72" s="516"/>
      <c r="CRD72" s="516"/>
      <c r="CRE72" s="516"/>
      <c r="CRF72" s="516"/>
      <c r="CRG72" s="516"/>
      <c r="CRH72" s="516"/>
      <c r="CRI72" s="516"/>
      <c r="CRJ72" s="516"/>
      <c r="CRK72" s="516"/>
      <c r="CRL72" s="516"/>
      <c r="CRM72" s="516"/>
      <c r="CRN72" s="516"/>
      <c r="CRO72" s="516"/>
      <c r="CRP72" s="516"/>
      <c r="CRQ72" s="516"/>
      <c r="CRR72" s="516"/>
      <c r="CRS72" s="516"/>
      <c r="CRT72" s="516"/>
      <c r="CRU72" s="516"/>
      <c r="CRV72" s="516"/>
      <c r="CRW72" s="516"/>
      <c r="CRX72" s="516"/>
      <c r="CRY72" s="516"/>
      <c r="CRZ72" s="516"/>
      <c r="CSA72" s="516"/>
      <c r="CSB72" s="516"/>
      <c r="CSC72" s="516"/>
      <c r="CSD72" s="516"/>
      <c r="CSE72" s="516"/>
      <c r="CSF72" s="516"/>
      <c r="CSG72" s="516"/>
      <c r="CSH72" s="516"/>
      <c r="CSI72" s="516"/>
      <c r="CSJ72" s="516"/>
      <c r="CSK72" s="516"/>
      <c r="CSL72" s="516"/>
      <c r="CSM72" s="516"/>
      <c r="CSN72" s="516"/>
      <c r="CSO72" s="516"/>
      <c r="CSP72" s="516"/>
      <c r="CSQ72" s="516"/>
      <c r="CSR72" s="516"/>
      <c r="CSS72" s="516"/>
      <c r="CST72" s="516"/>
      <c r="CSU72" s="516"/>
      <c r="CSV72" s="516"/>
      <c r="CSW72" s="516"/>
      <c r="CSX72" s="516"/>
      <c r="CSY72" s="516"/>
      <c r="CSZ72" s="516"/>
      <c r="CTA72" s="516"/>
      <c r="CTB72" s="516"/>
      <c r="CTC72" s="516"/>
      <c r="CTD72" s="516"/>
      <c r="CTE72" s="516"/>
      <c r="CTF72" s="516"/>
      <c r="CTG72" s="516"/>
      <c r="CTH72" s="516"/>
      <c r="CTI72" s="516"/>
      <c r="CTJ72" s="516"/>
      <c r="CTK72" s="516"/>
      <c r="CTL72" s="516"/>
      <c r="CTM72" s="516"/>
      <c r="CTN72" s="516"/>
      <c r="CTO72" s="516"/>
      <c r="CTP72" s="516"/>
      <c r="CTQ72" s="516"/>
      <c r="CTR72" s="516"/>
      <c r="CTS72" s="516"/>
      <c r="CTT72" s="516"/>
      <c r="CTU72" s="516"/>
      <c r="CTV72" s="516"/>
      <c r="CTW72" s="516"/>
      <c r="CTX72" s="516"/>
      <c r="CTY72" s="516"/>
      <c r="CTZ72" s="516"/>
      <c r="CUA72" s="516"/>
      <c r="CUB72" s="516"/>
      <c r="CUC72" s="516"/>
      <c r="CUD72" s="516"/>
      <c r="CUE72" s="516"/>
      <c r="CUF72" s="516"/>
      <c r="CUG72" s="516"/>
      <c r="CUH72" s="516"/>
      <c r="CUI72" s="516"/>
      <c r="CUJ72" s="516"/>
      <c r="CUK72" s="516"/>
      <c r="CUL72" s="516"/>
      <c r="CUM72" s="516"/>
      <c r="CUN72" s="516"/>
      <c r="CUO72" s="516"/>
      <c r="CUP72" s="516"/>
      <c r="CUQ72" s="516"/>
      <c r="CUR72" s="516"/>
      <c r="CUS72" s="516"/>
      <c r="CUT72" s="516"/>
      <c r="CUU72" s="516"/>
      <c r="CUV72" s="516"/>
      <c r="CUW72" s="516"/>
      <c r="CUX72" s="516"/>
      <c r="CUY72" s="516"/>
      <c r="CUZ72" s="516"/>
      <c r="CVA72" s="516"/>
      <c r="CVB72" s="516"/>
      <c r="CVC72" s="516"/>
      <c r="CVD72" s="516"/>
      <c r="CVE72" s="516"/>
      <c r="CVF72" s="516"/>
      <c r="CVG72" s="516"/>
      <c r="CVH72" s="516"/>
      <c r="CVI72" s="516"/>
      <c r="CVJ72" s="516"/>
      <c r="CVK72" s="516"/>
      <c r="CVL72" s="516"/>
      <c r="CVM72" s="516"/>
      <c r="CVN72" s="516"/>
      <c r="CVO72" s="516"/>
      <c r="CVP72" s="516"/>
      <c r="CVQ72" s="516"/>
      <c r="CVR72" s="516"/>
      <c r="CVS72" s="516"/>
      <c r="CVT72" s="516"/>
      <c r="CVU72" s="516"/>
      <c r="CVV72" s="516"/>
      <c r="CVW72" s="516"/>
      <c r="CVX72" s="516"/>
      <c r="CVY72" s="516"/>
      <c r="CVZ72" s="516"/>
      <c r="CWA72" s="516"/>
      <c r="CWB72" s="516"/>
      <c r="CWC72" s="516"/>
      <c r="CWD72" s="516"/>
      <c r="CWE72" s="516"/>
      <c r="CWF72" s="516"/>
      <c r="CWG72" s="516"/>
      <c r="CWH72" s="516"/>
      <c r="CWI72" s="516"/>
      <c r="CWJ72" s="516"/>
      <c r="CWK72" s="516"/>
      <c r="CWL72" s="516"/>
      <c r="CWM72" s="516"/>
      <c r="CWN72" s="516"/>
      <c r="CWO72" s="516"/>
      <c r="CWP72" s="516"/>
      <c r="CWQ72" s="516"/>
      <c r="CWR72" s="516"/>
      <c r="CWS72" s="516"/>
      <c r="CWT72" s="516"/>
      <c r="CWU72" s="516"/>
      <c r="CWV72" s="516"/>
      <c r="CWW72" s="516"/>
      <c r="CWX72" s="516"/>
      <c r="CWY72" s="516"/>
      <c r="CWZ72" s="516"/>
      <c r="CXA72" s="516"/>
      <c r="CXB72" s="516"/>
      <c r="CXC72" s="516"/>
      <c r="CXD72" s="516"/>
      <c r="CXE72" s="516"/>
      <c r="CXF72" s="516"/>
      <c r="CXG72" s="516"/>
      <c r="CXH72" s="516"/>
      <c r="CXI72" s="516"/>
      <c r="CXJ72" s="516"/>
      <c r="CXK72" s="516"/>
      <c r="CXL72" s="516"/>
      <c r="CXM72" s="516"/>
      <c r="CXN72" s="516"/>
      <c r="CXO72" s="516"/>
      <c r="CXP72" s="516"/>
      <c r="CXQ72" s="516"/>
      <c r="CXR72" s="516"/>
      <c r="CXS72" s="516"/>
      <c r="CXT72" s="516"/>
      <c r="CXU72" s="516"/>
      <c r="CXV72" s="516"/>
      <c r="CXW72" s="516"/>
      <c r="CXX72" s="516"/>
      <c r="CXY72" s="516"/>
      <c r="CXZ72" s="516"/>
      <c r="CYA72" s="516"/>
      <c r="CYB72" s="516"/>
      <c r="CYC72" s="516"/>
      <c r="CYD72" s="516"/>
      <c r="CYE72" s="516"/>
      <c r="CYF72" s="516"/>
      <c r="CYG72" s="516"/>
      <c r="CYH72" s="516"/>
      <c r="CYI72" s="516"/>
      <c r="CYJ72" s="516"/>
      <c r="CYK72" s="516"/>
      <c r="CYL72" s="516"/>
      <c r="CYM72" s="516"/>
      <c r="CYN72" s="516"/>
      <c r="CYO72" s="516"/>
      <c r="CYP72" s="516"/>
      <c r="CYQ72" s="516"/>
      <c r="CYR72" s="516"/>
      <c r="CYS72" s="516"/>
      <c r="CYT72" s="516"/>
      <c r="CYU72" s="516"/>
      <c r="CYV72" s="516"/>
      <c r="CYW72" s="516"/>
      <c r="CYX72" s="516"/>
      <c r="CYY72" s="516"/>
      <c r="CYZ72" s="516"/>
      <c r="CZA72" s="516"/>
      <c r="CZB72" s="516"/>
      <c r="CZC72" s="516"/>
      <c r="CZD72" s="516"/>
      <c r="CZE72" s="516"/>
      <c r="CZF72" s="516"/>
      <c r="CZG72" s="516"/>
      <c r="CZH72" s="516"/>
      <c r="CZI72" s="516"/>
      <c r="CZJ72" s="516"/>
      <c r="CZK72" s="516"/>
      <c r="CZL72" s="516"/>
      <c r="CZM72" s="516"/>
      <c r="CZN72" s="516"/>
      <c r="CZO72" s="516"/>
      <c r="CZP72" s="516"/>
      <c r="CZQ72" s="516"/>
      <c r="CZR72" s="516"/>
      <c r="CZS72" s="516"/>
      <c r="CZT72" s="516"/>
      <c r="CZU72" s="516"/>
      <c r="CZV72" s="516"/>
      <c r="CZW72" s="516"/>
      <c r="CZX72" s="516"/>
      <c r="CZY72" s="516"/>
      <c r="CZZ72" s="516"/>
      <c r="DAA72" s="516"/>
      <c r="DAB72" s="516"/>
      <c r="DAC72" s="516"/>
      <c r="DAD72" s="516"/>
      <c r="DAE72" s="516"/>
      <c r="DAF72" s="516"/>
      <c r="DAG72" s="516"/>
      <c r="DAH72" s="516"/>
      <c r="DAI72" s="516"/>
      <c r="DAJ72" s="516"/>
      <c r="DAK72" s="516"/>
      <c r="DAL72" s="516"/>
      <c r="DAM72" s="516"/>
      <c r="DAN72" s="516"/>
      <c r="DAO72" s="516"/>
      <c r="DAP72" s="516"/>
      <c r="DAQ72" s="516"/>
      <c r="DAR72" s="516"/>
      <c r="DAS72" s="516"/>
      <c r="DAT72" s="516"/>
      <c r="DAU72" s="516"/>
      <c r="DAV72" s="516"/>
      <c r="DAW72" s="516"/>
      <c r="DAX72" s="516"/>
      <c r="DAY72" s="516"/>
      <c r="DAZ72" s="516"/>
      <c r="DBA72" s="516"/>
      <c r="DBB72" s="516"/>
      <c r="DBC72" s="516"/>
      <c r="DBD72" s="516"/>
      <c r="DBE72" s="516"/>
      <c r="DBF72" s="516"/>
      <c r="DBG72" s="516"/>
      <c r="DBH72" s="516"/>
      <c r="DBI72" s="516"/>
      <c r="DBJ72" s="516"/>
      <c r="DBK72" s="516"/>
      <c r="DBL72" s="516"/>
      <c r="DBM72" s="516"/>
      <c r="DBN72" s="516"/>
      <c r="DBO72" s="516"/>
      <c r="DBP72" s="516"/>
      <c r="DBQ72" s="516"/>
      <c r="DBR72" s="516"/>
      <c r="DBS72" s="516"/>
      <c r="DBT72" s="516"/>
      <c r="DBU72" s="516"/>
      <c r="DBV72" s="516"/>
      <c r="DBW72" s="516"/>
      <c r="DBX72" s="516"/>
      <c r="DBY72" s="516"/>
      <c r="DBZ72" s="516"/>
      <c r="DCA72" s="516"/>
      <c r="DCB72" s="516"/>
      <c r="DCC72" s="516"/>
      <c r="DCD72" s="516"/>
      <c r="DCE72" s="516"/>
      <c r="DCF72" s="516"/>
      <c r="DCG72" s="516"/>
      <c r="DCH72" s="516"/>
      <c r="DCI72" s="516"/>
      <c r="DCJ72" s="516"/>
      <c r="DCK72" s="516"/>
      <c r="DCL72" s="516"/>
      <c r="DCM72" s="516"/>
      <c r="DCN72" s="516"/>
      <c r="DCO72" s="516"/>
      <c r="DCP72" s="516"/>
      <c r="DCQ72" s="516"/>
      <c r="DCR72" s="516"/>
      <c r="DCS72" s="516"/>
      <c r="DCT72" s="516"/>
      <c r="DCU72" s="516"/>
      <c r="DCV72" s="516"/>
      <c r="DCW72" s="516"/>
      <c r="DCX72" s="516"/>
      <c r="DCY72" s="516"/>
      <c r="DCZ72" s="516"/>
      <c r="DDA72" s="516"/>
      <c r="DDB72" s="516"/>
      <c r="DDC72" s="516"/>
      <c r="DDD72" s="516"/>
      <c r="DDE72" s="516"/>
      <c r="DDF72" s="516"/>
      <c r="DDG72" s="516"/>
      <c r="DDH72" s="516"/>
      <c r="DDI72" s="516"/>
      <c r="DDJ72" s="516"/>
      <c r="DDK72" s="516"/>
      <c r="DDL72" s="516"/>
      <c r="DDM72" s="516"/>
      <c r="DDN72" s="516"/>
      <c r="DDO72" s="516"/>
      <c r="DDP72" s="516"/>
      <c r="DDQ72" s="516"/>
      <c r="DDR72" s="516"/>
      <c r="DDS72" s="516"/>
      <c r="DDT72" s="516"/>
      <c r="DDU72" s="516"/>
      <c r="DDV72" s="516"/>
      <c r="DDW72" s="516"/>
      <c r="DDX72" s="516"/>
      <c r="DDY72" s="516"/>
      <c r="DDZ72" s="516"/>
      <c r="DEA72" s="516"/>
      <c r="DEB72" s="516"/>
      <c r="DEC72" s="516"/>
      <c r="DED72" s="516"/>
      <c r="DEE72" s="516"/>
      <c r="DEF72" s="516"/>
      <c r="DEG72" s="516"/>
      <c r="DEH72" s="516"/>
      <c r="DEI72" s="516"/>
      <c r="DEJ72" s="516"/>
      <c r="DEK72" s="516"/>
      <c r="DEL72" s="516"/>
      <c r="DEM72" s="516"/>
      <c r="DEN72" s="516"/>
      <c r="DEO72" s="516"/>
      <c r="DEP72" s="516"/>
      <c r="DEQ72" s="516"/>
      <c r="DER72" s="516"/>
      <c r="DES72" s="516"/>
      <c r="DET72" s="516"/>
      <c r="DEU72" s="516"/>
      <c r="DEV72" s="516"/>
      <c r="DEW72" s="516"/>
      <c r="DEX72" s="516"/>
      <c r="DEY72" s="516"/>
      <c r="DEZ72" s="516"/>
      <c r="DFA72" s="516"/>
      <c r="DFB72" s="516"/>
      <c r="DFC72" s="516"/>
      <c r="DFD72" s="516"/>
      <c r="DFE72" s="516"/>
      <c r="DFF72" s="516"/>
      <c r="DFG72" s="516"/>
      <c r="DFH72" s="516"/>
      <c r="DFI72" s="516"/>
      <c r="DFJ72" s="516"/>
      <c r="DFK72" s="516"/>
      <c r="DFL72" s="516"/>
      <c r="DFM72" s="516"/>
      <c r="DFN72" s="516"/>
      <c r="DFO72" s="516"/>
      <c r="DFP72" s="516"/>
      <c r="DFQ72" s="516"/>
      <c r="DFR72" s="516"/>
      <c r="DFS72" s="516"/>
      <c r="DFT72" s="516"/>
      <c r="DFU72" s="516"/>
      <c r="DFV72" s="516"/>
      <c r="DFW72" s="516"/>
      <c r="DFX72" s="516"/>
      <c r="DFY72" s="516"/>
      <c r="DFZ72" s="516"/>
      <c r="DGA72" s="516"/>
      <c r="DGB72" s="516"/>
      <c r="DGC72" s="516"/>
      <c r="DGD72" s="516"/>
      <c r="DGE72" s="516"/>
      <c r="DGF72" s="516"/>
      <c r="DGG72" s="516"/>
      <c r="DGH72" s="516"/>
      <c r="DGI72" s="516"/>
      <c r="DGJ72" s="516"/>
      <c r="DGK72" s="516"/>
      <c r="DGL72" s="516"/>
      <c r="DGM72" s="516"/>
      <c r="DGN72" s="516"/>
      <c r="DGO72" s="516"/>
      <c r="DGP72" s="516"/>
      <c r="DGQ72" s="516"/>
      <c r="DGR72" s="516"/>
      <c r="DGS72" s="516"/>
      <c r="DGT72" s="516"/>
      <c r="DGU72" s="516"/>
      <c r="DGV72" s="516"/>
      <c r="DGW72" s="516"/>
      <c r="DGX72" s="516"/>
      <c r="DGY72" s="516"/>
      <c r="DGZ72" s="516"/>
      <c r="DHA72" s="516"/>
      <c r="DHB72" s="516"/>
      <c r="DHC72" s="516"/>
      <c r="DHD72" s="516"/>
      <c r="DHE72" s="516"/>
      <c r="DHF72" s="516"/>
      <c r="DHG72" s="516"/>
      <c r="DHH72" s="516"/>
      <c r="DHI72" s="516"/>
      <c r="DHJ72" s="516"/>
      <c r="DHK72" s="516"/>
      <c r="DHL72" s="516"/>
      <c r="DHM72" s="516"/>
      <c r="DHN72" s="516"/>
      <c r="DHO72" s="516"/>
      <c r="DHP72" s="516"/>
      <c r="DHQ72" s="516"/>
      <c r="DHR72" s="516"/>
      <c r="DHS72" s="516"/>
      <c r="DHT72" s="516"/>
      <c r="DHU72" s="516"/>
      <c r="DHV72" s="516"/>
      <c r="DHW72" s="516"/>
      <c r="DHX72" s="516"/>
      <c r="DHY72" s="516"/>
      <c r="DHZ72" s="516"/>
      <c r="DIA72" s="516"/>
      <c r="DIB72" s="516"/>
      <c r="DIC72" s="516"/>
      <c r="DID72" s="516"/>
      <c r="DIE72" s="516"/>
      <c r="DIF72" s="516"/>
      <c r="DIG72" s="516"/>
      <c r="DIH72" s="516"/>
      <c r="DII72" s="516"/>
      <c r="DIJ72" s="516"/>
      <c r="DIK72" s="516"/>
      <c r="DIL72" s="516"/>
      <c r="DIM72" s="516"/>
      <c r="DIN72" s="516"/>
      <c r="DIO72" s="516"/>
      <c r="DIP72" s="516"/>
      <c r="DIQ72" s="516"/>
      <c r="DIR72" s="516"/>
      <c r="DIS72" s="516"/>
      <c r="DIT72" s="516"/>
      <c r="DIU72" s="516"/>
      <c r="DIV72" s="516"/>
      <c r="DIW72" s="516"/>
      <c r="DIX72" s="516"/>
      <c r="DIY72" s="516"/>
      <c r="DIZ72" s="516"/>
      <c r="DJA72" s="516"/>
      <c r="DJB72" s="516"/>
      <c r="DJC72" s="516"/>
      <c r="DJD72" s="516"/>
      <c r="DJE72" s="516"/>
      <c r="DJF72" s="516"/>
      <c r="DJG72" s="516"/>
      <c r="DJH72" s="516"/>
      <c r="DJI72" s="516"/>
      <c r="DJJ72" s="516"/>
      <c r="DJK72" s="516"/>
      <c r="DJL72" s="516"/>
      <c r="DJM72" s="516"/>
      <c r="DJN72" s="516"/>
      <c r="DJO72" s="516"/>
      <c r="DJP72" s="516"/>
      <c r="DJQ72" s="516"/>
      <c r="DJR72" s="516"/>
      <c r="DJS72" s="516"/>
      <c r="DJT72" s="516"/>
      <c r="DJU72" s="516"/>
      <c r="DJV72" s="516"/>
      <c r="DJW72" s="516"/>
      <c r="DJX72" s="516"/>
      <c r="DJY72" s="516"/>
      <c r="DJZ72" s="516"/>
      <c r="DKA72" s="516"/>
      <c r="DKB72" s="516"/>
      <c r="DKC72" s="516"/>
      <c r="DKD72" s="516"/>
      <c r="DKE72" s="516"/>
      <c r="DKF72" s="516"/>
      <c r="DKG72" s="516"/>
      <c r="DKH72" s="516"/>
      <c r="DKI72" s="516"/>
      <c r="DKJ72" s="516"/>
      <c r="DKK72" s="516"/>
      <c r="DKL72" s="516"/>
      <c r="DKM72" s="516"/>
      <c r="DKN72" s="516"/>
      <c r="DKO72" s="516"/>
      <c r="DKP72" s="516"/>
      <c r="DKQ72" s="516"/>
      <c r="DKR72" s="516"/>
      <c r="DKS72" s="516"/>
      <c r="DKT72" s="516"/>
      <c r="DKU72" s="516"/>
      <c r="DKV72" s="516"/>
      <c r="DKW72" s="516"/>
      <c r="DKX72" s="516"/>
      <c r="DKY72" s="516"/>
      <c r="DKZ72" s="516"/>
      <c r="DLA72" s="516"/>
      <c r="DLB72" s="516"/>
      <c r="DLC72" s="516"/>
      <c r="DLD72" s="516"/>
      <c r="DLE72" s="516"/>
      <c r="DLF72" s="516"/>
      <c r="DLG72" s="516"/>
      <c r="DLH72" s="516"/>
      <c r="DLI72" s="516"/>
      <c r="DLJ72" s="516"/>
      <c r="DLK72" s="516"/>
      <c r="DLL72" s="516"/>
      <c r="DLM72" s="516"/>
      <c r="DLN72" s="516"/>
      <c r="DLO72" s="516"/>
      <c r="DLP72" s="516"/>
      <c r="DLQ72" s="516"/>
      <c r="DLR72" s="516"/>
      <c r="DLS72" s="516"/>
      <c r="DLT72" s="516"/>
      <c r="DLU72" s="516"/>
      <c r="DLV72" s="516"/>
      <c r="DLW72" s="516"/>
      <c r="DLX72" s="516"/>
      <c r="DLY72" s="516"/>
      <c r="DLZ72" s="516"/>
      <c r="DMA72" s="516"/>
      <c r="DMB72" s="516"/>
      <c r="DMC72" s="516"/>
      <c r="DMD72" s="516"/>
      <c r="DME72" s="516"/>
      <c r="DMF72" s="516"/>
      <c r="DMG72" s="516"/>
      <c r="DMH72" s="516"/>
      <c r="DMI72" s="516"/>
      <c r="DMJ72" s="516"/>
      <c r="DMK72" s="516"/>
      <c r="DML72" s="516"/>
      <c r="DMM72" s="516"/>
      <c r="DMN72" s="516"/>
      <c r="DMO72" s="516"/>
      <c r="DMP72" s="516"/>
      <c r="DMQ72" s="516"/>
      <c r="DMR72" s="516"/>
      <c r="DMS72" s="516"/>
      <c r="DMT72" s="516"/>
      <c r="DMU72" s="516"/>
      <c r="DMV72" s="516"/>
      <c r="DMW72" s="516"/>
      <c r="DMX72" s="516"/>
      <c r="DMY72" s="516"/>
      <c r="DMZ72" s="516"/>
      <c r="DNA72" s="516"/>
      <c r="DNB72" s="516"/>
      <c r="DNC72" s="516"/>
      <c r="DND72" s="516"/>
      <c r="DNE72" s="516"/>
      <c r="DNF72" s="516"/>
      <c r="DNG72" s="516"/>
      <c r="DNH72" s="516"/>
      <c r="DNI72" s="516"/>
      <c r="DNJ72" s="516"/>
      <c r="DNK72" s="516"/>
      <c r="DNL72" s="516"/>
      <c r="DNM72" s="516"/>
      <c r="DNN72" s="516"/>
      <c r="DNO72" s="516"/>
      <c r="DNP72" s="516"/>
      <c r="DNQ72" s="516"/>
      <c r="DNR72" s="516"/>
      <c r="DNS72" s="516"/>
      <c r="DNT72" s="516"/>
      <c r="DNU72" s="516"/>
      <c r="DNV72" s="516"/>
      <c r="DNW72" s="516"/>
      <c r="DNX72" s="516"/>
      <c r="DNY72" s="516"/>
      <c r="DNZ72" s="516"/>
      <c r="DOA72" s="516"/>
      <c r="DOB72" s="516"/>
      <c r="DOC72" s="516"/>
      <c r="DOD72" s="516"/>
      <c r="DOE72" s="516"/>
      <c r="DOF72" s="516"/>
      <c r="DOG72" s="516"/>
      <c r="DOH72" s="516"/>
      <c r="DOI72" s="516"/>
      <c r="DOJ72" s="516"/>
      <c r="DOK72" s="516"/>
      <c r="DOL72" s="516"/>
      <c r="DOM72" s="516"/>
      <c r="DON72" s="516"/>
      <c r="DOO72" s="516"/>
      <c r="DOP72" s="516"/>
      <c r="DOQ72" s="516"/>
      <c r="DOR72" s="516"/>
      <c r="DOS72" s="516"/>
      <c r="DOT72" s="516"/>
      <c r="DOU72" s="516"/>
      <c r="DOV72" s="516"/>
      <c r="DOW72" s="516"/>
      <c r="DOX72" s="516"/>
      <c r="DOY72" s="516"/>
      <c r="DOZ72" s="516"/>
      <c r="DPA72" s="516"/>
      <c r="DPB72" s="516"/>
      <c r="DPC72" s="516"/>
      <c r="DPD72" s="516"/>
      <c r="DPE72" s="516"/>
      <c r="DPF72" s="516"/>
      <c r="DPG72" s="516"/>
      <c r="DPH72" s="516"/>
      <c r="DPI72" s="516"/>
      <c r="DPJ72" s="516"/>
      <c r="DPK72" s="516"/>
      <c r="DPL72" s="516"/>
      <c r="DPM72" s="516"/>
      <c r="DPN72" s="516"/>
      <c r="DPO72" s="516"/>
      <c r="DPP72" s="516"/>
      <c r="DPQ72" s="516"/>
      <c r="DPR72" s="516"/>
      <c r="DPS72" s="516"/>
      <c r="DPT72" s="516"/>
      <c r="DPU72" s="516"/>
      <c r="DPV72" s="516"/>
      <c r="DPW72" s="516"/>
      <c r="DPX72" s="516"/>
      <c r="DPY72" s="516"/>
      <c r="DPZ72" s="516"/>
      <c r="DQA72" s="516"/>
      <c r="DQB72" s="516"/>
      <c r="DQC72" s="516"/>
      <c r="DQD72" s="516"/>
      <c r="DQE72" s="516"/>
      <c r="DQF72" s="516"/>
      <c r="DQG72" s="516"/>
      <c r="DQH72" s="516"/>
      <c r="DQI72" s="516"/>
      <c r="DQJ72" s="516"/>
      <c r="DQK72" s="516"/>
      <c r="DQL72" s="516"/>
      <c r="DQM72" s="516"/>
      <c r="DQN72" s="516"/>
      <c r="DQO72" s="516"/>
      <c r="DQP72" s="516"/>
      <c r="DQQ72" s="516"/>
      <c r="DQR72" s="516"/>
      <c r="DQS72" s="516"/>
      <c r="DQT72" s="516"/>
      <c r="DQU72" s="516"/>
      <c r="DQV72" s="516"/>
      <c r="DQW72" s="516"/>
      <c r="DQX72" s="516"/>
      <c r="DQY72" s="516"/>
      <c r="DQZ72" s="516"/>
      <c r="DRA72" s="516"/>
      <c r="DRB72" s="516"/>
      <c r="DRC72" s="516"/>
      <c r="DRD72" s="516"/>
      <c r="DRE72" s="516"/>
      <c r="DRF72" s="516"/>
      <c r="DRG72" s="516"/>
      <c r="DRH72" s="516"/>
      <c r="DRI72" s="516"/>
      <c r="DRJ72" s="516"/>
      <c r="DRK72" s="516"/>
      <c r="DRL72" s="516"/>
      <c r="DRM72" s="516"/>
      <c r="DRN72" s="516"/>
      <c r="DRO72" s="516"/>
      <c r="DRP72" s="516"/>
      <c r="DRQ72" s="516"/>
      <c r="DRR72" s="516"/>
      <c r="DRS72" s="516"/>
      <c r="DRT72" s="516"/>
      <c r="DRU72" s="516"/>
      <c r="DRV72" s="516"/>
      <c r="DRW72" s="516"/>
      <c r="DRX72" s="516"/>
      <c r="DRY72" s="516"/>
      <c r="DRZ72" s="516"/>
      <c r="DSA72" s="516"/>
      <c r="DSB72" s="516"/>
      <c r="DSC72" s="516"/>
      <c r="DSD72" s="516"/>
      <c r="DSE72" s="516"/>
      <c r="DSF72" s="516"/>
      <c r="DSG72" s="516"/>
      <c r="DSH72" s="516"/>
      <c r="DSI72" s="516"/>
      <c r="DSJ72" s="516"/>
      <c r="DSK72" s="516"/>
      <c r="DSL72" s="516"/>
      <c r="DSM72" s="516"/>
      <c r="DSN72" s="516"/>
      <c r="DSO72" s="516"/>
      <c r="DSP72" s="516"/>
      <c r="DSQ72" s="516"/>
      <c r="DSR72" s="516"/>
      <c r="DSS72" s="516"/>
      <c r="DST72" s="516"/>
      <c r="DSU72" s="516"/>
      <c r="DSV72" s="516"/>
      <c r="DSW72" s="516"/>
      <c r="DSX72" s="516"/>
      <c r="DSY72" s="516"/>
      <c r="DSZ72" s="516"/>
      <c r="DTA72" s="516"/>
      <c r="DTB72" s="516"/>
      <c r="DTC72" s="516"/>
      <c r="DTD72" s="516"/>
      <c r="DTE72" s="516"/>
      <c r="DTF72" s="516"/>
      <c r="DTG72" s="516"/>
      <c r="DTH72" s="516"/>
      <c r="DTI72" s="516"/>
      <c r="DTJ72" s="516"/>
      <c r="DTK72" s="516"/>
      <c r="DTL72" s="516"/>
      <c r="DTM72" s="516"/>
      <c r="DTN72" s="516"/>
      <c r="DTO72" s="516"/>
      <c r="DTP72" s="516"/>
      <c r="DTQ72" s="516"/>
      <c r="DTR72" s="516"/>
      <c r="DTS72" s="516"/>
      <c r="DTT72" s="516"/>
      <c r="DTU72" s="516"/>
      <c r="DTV72" s="516"/>
      <c r="DTW72" s="516"/>
      <c r="DTX72" s="516"/>
      <c r="DTY72" s="516"/>
      <c r="DTZ72" s="516"/>
      <c r="DUA72" s="516"/>
      <c r="DUB72" s="516"/>
      <c r="DUC72" s="516"/>
      <c r="DUD72" s="516"/>
      <c r="DUE72" s="516"/>
      <c r="DUF72" s="516"/>
      <c r="DUG72" s="516"/>
      <c r="DUH72" s="516"/>
      <c r="DUI72" s="516"/>
      <c r="DUJ72" s="516"/>
      <c r="DUK72" s="516"/>
      <c r="DUL72" s="516"/>
      <c r="DUM72" s="516"/>
      <c r="DUN72" s="516"/>
      <c r="DUO72" s="516"/>
      <c r="DUP72" s="516"/>
      <c r="DUQ72" s="516"/>
      <c r="DUR72" s="516"/>
      <c r="DUS72" s="516"/>
      <c r="DUT72" s="516"/>
      <c r="DUU72" s="516"/>
      <c r="DUV72" s="516"/>
      <c r="DUW72" s="516"/>
      <c r="DUX72" s="516"/>
      <c r="DUY72" s="516"/>
      <c r="DUZ72" s="516"/>
      <c r="DVA72" s="516"/>
      <c r="DVB72" s="516"/>
      <c r="DVC72" s="516"/>
      <c r="DVD72" s="516"/>
      <c r="DVE72" s="516"/>
      <c r="DVF72" s="516"/>
      <c r="DVG72" s="516"/>
      <c r="DVH72" s="516"/>
      <c r="DVI72" s="516"/>
      <c r="DVJ72" s="516"/>
      <c r="DVK72" s="516"/>
      <c r="DVL72" s="516"/>
      <c r="DVM72" s="516"/>
      <c r="DVN72" s="516"/>
      <c r="DVO72" s="516"/>
      <c r="DVP72" s="516"/>
      <c r="DVQ72" s="516"/>
      <c r="DVR72" s="516"/>
      <c r="DVS72" s="516"/>
      <c r="DVT72" s="516"/>
      <c r="DVU72" s="516"/>
      <c r="DVV72" s="516"/>
      <c r="DVW72" s="516"/>
      <c r="DVX72" s="516"/>
      <c r="DVY72" s="516"/>
      <c r="DVZ72" s="516"/>
      <c r="DWA72" s="516"/>
      <c r="DWB72" s="516"/>
      <c r="DWC72" s="516"/>
      <c r="DWD72" s="516"/>
      <c r="DWE72" s="516"/>
      <c r="DWF72" s="516"/>
      <c r="DWG72" s="516"/>
      <c r="DWH72" s="516"/>
      <c r="DWI72" s="516"/>
      <c r="DWJ72" s="516"/>
      <c r="DWK72" s="516"/>
      <c r="DWL72" s="516"/>
      <c r="DWM72" s="516"/>
      <c r="DWN72" s="516"/>
      <c r="DWO72" s="516"/>
      <c r="DWP72" s="516"/>
      <c r="DWQ72" s="516"/>
      <c r="DWR72" s="516"/>
      <c r="DWS72" s="516"/>
      <c r="DWT72" s="516"/>
      <c r="DWU72" s="516"/>
      <c r="DWV72" s="516"/>
      <c r="DWW72" s="516"/>
      <c r="DWX72" s="516"/>
      <c r="DWY72" s="516"/>
      <c r="DWZ72" s="516"/>
      <c r="DXA72" s="516"/>
      <c r="DXB72" s="516"/>
      <c r="DXC72" s="516"/>
      <c r="DXD72" s="516"/>
      <c r="DXE72" s="516"/>
      <c r="DXF72" s="516"/>
      <c r="DXG72" s="516"/>
      <c r="DXH72" s="516"/>
      <c r="DXI72" s="516"/>
      <c r="DXJ72" s="516"/>
      <c r="DXK72" s="516"/>
      <c r="DXL72" s="516"/>
      <c r="DXM72" s="516"/>
      <c r="DXN72" s="516"/>
      <c r="DXO72" s="516"/>
      <c r="DXP72" s="516"/>
      <c r="DXQ72" s="516"/>
      <c r="DXR72" s="516"/>
      <c r="DXS72" s="516"/>
      <c r="DXT72" s="516"/>
      <c r="DXU72" s="516"/>
      <c r="DXV72" s="516"/>
      <c r="DXW72" s="516"/>
      <c r="DXX72" s="516"/>
      <c r="DXY72" s="516"/>
      <c r="DXZ72" s="516"/>
      <c r="DYA72" s="516"/>
      <c r="DYB72" s="516"/>
      <c r="DYC72" s="516"/>
      <c r="DYD72" s="516"/>
      <c r="DYE72" s="516"/>
      <c r="DYF72" s="516"/>
      <c r="DYG72" s="516"/>
      <c r="DYH72" s="516"/>
      <c r="DYI72" s="516"/>
      <c r="DYJ72" s="516"/>
      <c r="DYK72" s="516"/>
      <c r="DYL72" s="516"/>
      <c r="DYM72" s="516"/>
      <c r="DYN72" s="516"/>
      <c r="DYO72" s="516"/>
      <c r="DYP72" s="516"/>
      <c r="DYQ72" s="516"/>
      <c r="DYR72" s="516"/>
      <c r="DYS72" s="516"/>
      <c r="DYT72" s="516"/>
      <c r="DYU72" s="516"/>
      <c r="DYV72" s="516"/>
      <c r="DYW72" s="516"/>
      <c r="DYX72" s="516"/>
      <c r="DYY72" s="516"/>
      <c r="DYZ72" s="516"/>
      <c r="DZA72" s="516"/>
      <c r="DZB72" s="516"/>
      <c r="DZC72" s="516"/>
      <c r="DZD72" s="516"/>
      <c r="DZE72" s="516"/>
      <c r="DZF72" s="516"/>
      <c r="DZG72" s="516"/>
      <c r="DZH72" s="516"/>
      <c r="DZI72" s="516"/>
      <c r="DZJ72" s="516"/>
      <c r="DZK72" s="516"/>
      <c r="DZL72" s="516"/>
      <c r="DZM72" s="516"/>
      <c r="DZN72" s="516"/>
      <c r="DZO72" s="516"/>
      <c r="DZP72" s="516"/>
      <c r="DZQ72" s="516"/>
      <c r="DZR72" s="516"/>
      <c r="DZS72" s="516"/>
      <c r="DZT72" s="516"/>
      <c r="DZU72" s="516"/>
      <c r="DZV72" s="516"/>
      <c r="DZW72" s="516"/>
      <c r="DZX72" s="516"/>
      <c r="DZY72" s="516"/>
      <c r="DZZ72" s="516"/>
      <c r="EAA72" s="516"/>
      <c r="EAB72" s="516"/>
      <c r="EAC72" s="516"/>
      <c r="EAD72" s="516"/>
      <c r="EAE72" s="516"/>
      <c r="EAF72" s="516"/>
      <c r="EAG72" s="516"/>
      <c r="EAH72" s="516"/>
      <c r="EAI72" s="516"/>
      <c r="EAJ72" s="516"/>
      <c r="EAK72" s="516"/>
      <c r="EAL72" s="516"/>
      <c r="EAM72" s="516"/>
      <c r="EAN72" s="516"/>
      <c r="EAO72" s="516"/>
      <c r="EAP72" s="516"/>
      <c r="EAQ72" s="516"/>
      <c r="EAR72" s="516"/>
      <c r="EAS72" s="516"/>
      <c r="EAT72" s="516"/>
      <c r="EAU72" s="516"/>
      <c r="EAV72" s="516"/>
      <c r="EAW72" s="516"/>
      <c r="EAX72" s="516"/>
      <c r="EAY72" s="516"/>
      <c r="EAZ72" s="516"/>
      <c r="EBA72" s="516"/>
      <c r="EBB72" s="516"/>
      <c r="EBC72" s="516"/>
      <c r="EBD72" s="516"/>
      <c r="EBE72" s="516"/>
      <c r="EBF72" s="516"/>
      <c r="EBG72" s="516"/>
      <c r="EBH72" s="516"/>
      <c r="EBI72" s="516"/>
      <c r="EBJ72" s="516"/>
      <c r="EBK72" s="516"/>
      <c r="EBL72" s="516"/>
      <c r="EBM72" s="516"/>
      <c r="EBN72" s="516"/>
      <c r="EBO72" s="516"/>
      <c r="EBP72" s="516"/>
      <c r="EBQ72" s="516"/>
      <c r="EBR72" s="516"/>
      <c r="EBS72" s="516"/>
      <c r="EBT72" s="516"/>
      <c r="EBU72" s="516"/>
      <c r="EBV72" s="516"/>
      <c r="EBW72" s="516"/>
      <c r="EBX72" s="516"/>
      <c r="EBY72" s="516"/>
      <c r="EBZ72" s="516"/>
      <c r="ECA72" s="516"/>
      <c r="ECB72" s="516"/>
      <c r="ECC72" s="516"/>
      <c r="ECD72" s="516"/>
      <c r="ECE72" s="516"/>
      <c r="ECF72" s="516"/>
      <c r="ECG72" s="516"/>
      <c r="ECH72" s="516"/>
      <c r="ECI72" s="516"/>
      <c r="ECJ72" s="516"/>
      <c r="ECK72" s="516"/>
      <c r="ECL72" s="516"/>
      <c r="ECM72" s="516"/>
      <c r="ECN72" s="516"/>
      <c r="ECO72" s="516"/>
      <c r="ECP72" s="516"/>
      <c r="ECQ72" s="516"/>
      <c r="ECR72" s="516"/>
      <c r="ECS72" s="516"/>
      <c r="ECT72" s="516"/>
      <c r="ECU72" s="516"/>
      <c r="ECV72" s="516"/>
      <c r="ECW72" s="516"/>
      <c r="ECX72" s="516"/>
      <c r="ECY72" s="516"/>
      <c r="ECZ72" s="516"/>
      <c r="EDA72" s="516"/>
      <c r="EDB72" s="516"/>
      <c r="EDC72" s="516"/>
      <c r="EDD72" s="516"/>
      <c r="EDE72" s="516"/>
      <c r="EDF72" s="516"/>
      <c r="EDG72" s="516"/>
      <c r="EDH72" s="516"/>
      <c r="EDI72" s="516"/>
      <c r="EDJ72" s="516"/>
      <c r="EDK72" s="516"/>
      <c r="EDL72" s="516"/>
      <c r="EDM72" s="516"/>
      <c r="EDN72" s="516"/>
      <c r="EDO72" s="516"/>
      <c r="EDP72" s="516"/>
      <c r="EDQ72" s="516"/>
      <c r="EDR72" s="516"/>
      <c r="EDS72" s="516"/>
      <c r="EDT72" s="516"/>
      <c r="EDU72" s="516"/>
      <c r="EDV72" s="516"/>
      <c r="EDW72" s="516"/>
      <c r="EDX72" s="516"/>
      <c r="EDY72" s="516"/>
      <c r="EDZ72" s="516"/>
      <c r="EEA72" s="516"/>
      <c r="EEB72" s="516"/>
      <c r="EEC72" s="516"/>
      <c r="EED72" s="516"/>
      <c r="EEE72" s="516"/>
      <c r="EEF72" s="516"/>
      <c r="EEG72" s="516"/>
      <c r="EEH72" s="516"/>
      <c r="EEI72" s="516"/>
      <c r="EEJ72" s="516"/>
      <c r="EEK72" s="516"/>
      <c r="EEL72" s="516"/>
      <c r="EEM72" s="516"/>
      <c r="EEN72" s="516"/>
      <c r="EEO72" s="516"/>
      <c r="EEP72" s="516"/>
      <c r="EEQ72" s="516"/>
      <c r="EER72" s="516"/>
      <c r="EES72" s="516"/>
      <c r="EET72" s="516"/>
      <c r="EEU72" s="516"/>
      <c r="EEV72" s="516"/>
      <c r="EEW72" s="516"/>
      <c r="EEX72" s="516"/>
      <c r="EEY72" s="516"/>
      <c r="EEZ72" s="516"/>
      <c r="EFA72" s="516"/>
      <c r="EFB72" s="516"/>
      <c r="EFC72" s="516"/>
      <c r="EFD72" s="516"/>
      <c r="EFE72" s="516"/>
      <c r="EFF72" s="516"/>
      <c r="EFG72" s="516"/>
      <c r="EFH72" s="516"/>
      <c r="EFI72" s="516"/>
      <c r="EFJ72" s="516"/>
      <c r="EFK72" s="516"/>
      <c r="EFL72" s="516"/>
      <c r="EFM72" s="516"/>
      <c r="EFN72" s="516"/>
      <c r="EFO72" s="516"/>
      <c r="EFP72" s="516"/>
      <c r="EFQ72" s="516"/>
      <c r="EFR72" s="516"/>
      <c r="EFS72" s="516"/>
      <c r="EFT72" s="516"/>
      <c r="EFU72" s="516"/>
      <c r="EFV72" s="516"/>
      <c r="EFW72" s="516"/>
      <c r="EFX72" s="516"/>
      <c r="EFY72" s="516"/>
      <c r="EFZ72" s="516"/>
      <c r="EGA72" s="516"/>
      <c r="EGB72" s="516"/>
      <c r="EGC72" s="516"/>
      <c r="EGD72" s="516"/>
      <c r="EGE72" s="516"/>
      <c r="EGF72" s="516"/>
      <c r="EGG72" s="516"/>
      <c r="EGH72" s="516"/>
      <c r="EGI72" s="516"/>
      <c r="EGJ72" s="516"/>
      <c r="EGK72" s="516"/>
      <c r="EGL72" s="516"/>
      <c r="EGM72" s="516"/>
      <c r="EGN72" s="516"/>
      <c r="EGO72" s="516"/>
      <c r="EGP72" s="516"/>
      <c r="EGQ72" s="516"/>
      <c r="EGR72" s="516"/>
      <c r="EGS72" s="516"/>
      <c r="EGT72" s="516"/>
      <c r="EGU72" s="516"/>
      <c r="EGV72" s="516"/>
      <c r="EGW72" s="516"/>
      <c r="EGX72" s="516"/>
      <c r="EGY72" s="516"/>
      <c r="EGZ72" s="516"/>
      <c r="EHA72" s="516"/>
      <c r="EHB72" s="516"/>
      <c r="EHC72" s="516"/>
      <c r="EHD72" s="516"/>
      <c r="EHE72" s="516"/>
      <c r="EHF72" s="516"/>
      <c r="EHG72" s="516"/>
      <c r="EHH72" s="516"/>
      <c r="EHI72" s="516"/>
      <c r="EHJ72" s="516"/>
      <c r="EHK72" s="516"/>
      <c r="EHL72" s="516"/>
      <c r="EHM72" s="516"/>
      <c r="EHN72" s="516"/>
      <c r="EHO72" s="516"/>
      <c r="EHP72" s="516"/>
      <c r="EHQ72" s="516"/>
      <c r="EHR72" s="516"/>
      <c r="EHS72" s="516"/>
      <c r="EHT72" s="516"/>
      <c r="EHU72" s="516"/>
      <c r="EHV72" s="516"/>
      <c r="EHW72" s="516"/>
      <c r="EHX72" s="516"/>
      <c r="EHY72" s="516"/>
      <c r="EHZ72" s="516"/>
      <c r="EIA72" s="516"/>
      <c r="EIB72" s="516"/>
      <c r="EIC72" s="516"/>
      <c r="EID72" s="516"/>
      <c r="EIE72" s="516"/>
      <c r="EIF72" s="516"/>
      <c r="EIG72" s="516"/>
      <c r="EIH72" s="516"/>
      <c r="EII72" s="516"/>
      <c r="EIJ72" s="516"/>
      <c r="EIK72" s="516"/>
      <c r="EIL72" s="516"/>
      <c r="EIM72" s="516"/>
      <c r="EIN72" s="516"/>
      <c r="EIO72" s="516"/>
      <c r="EIP72" s="516"/>
      <c r="EIQ72" s="516"/>
      <c r="EIR72" s="516"/>
      <c r="EIS72" s="516"/>
      <c r="EIT72" s="516"/>
      <c r="EIU72" s="516"/>
      <c r="EIV72" s="516"/>
      <c r="EIW72" s="516"/>
      <c r="EIX72" s="516"/>
      <c r="EIY72" s="516"/>
      <c r="EIZ72" s="516"/>
      <c r="EJA72" s="516"/>
      <c r="EJB72" s="516"/>
      <c r="EJC72" s="516"/>
      <c r="EJD72" s="516"/>
      <c r="EJE72" s="516"/>
      <c r="EJF72" s="516"/>
      <c r="EJG72" s="516"/>
      <c r="EJH72" s="516"/>
      <c r="EJI72" s="516"/>
      <c r="EJJ72" s="516"/>
      <c r="EJK72" s="516"/>
      <c r="EJL72" s="516"/>
      <c r="EJM72" s="516"/>
      <c r="EJN72" s="516"/>
      <c r="EJO72" s="516"/>
      <c r="EJP72" s="516"/>
      <c r="EJQ72" s="516"/>
      <c r="EJR72" s="516"/>
      <c r="EJS72" s="516"/>
      <c r="EJT72" s="516"/>
      <c r="EJU72" s="516"/>
      <c r="EJV72" s="516"/>
      <c r="EJW72" s="516"/>
      <c r="EJX72" s="516"/>
      <c r="EJY72" s="516"/>
      <c r="EJZ72" s="516"/>
      <c r="EKA72" s="516"/>
      <c r="EKB72" s="516"/>
      <c r="EKC72" s="516"/>
      <c r="EKD72" s="516"/>
      <c r="EKE72" s="516"/>
      <c r="EKF72" s="516"/>
      <c r="EKG72" s="516"/>
      <c r="EKH72" s="516"/>
      <c r="EKI72" s="516"/>
      <c r="EKJ72" s="516"/>
      <c r="EKK72" s="516"/>
      <c r="EKL72" s="516"/>
      <c r="EKM72" s="516"/>
      <c r="EKN72" s="516"/>
      <c r="EKO72" s="516"/>
      <c r="EKP72" s="516"/>
      <c r="EKQ72" s="516"/>
      <c r="EKR72" s="516"/>
      <c r="EKS72" s="516"/>
      <c r="EKT72" s="516"/>
      <c r="EKU72" s="516"/>
      <c r="EKV72" s="516"/>
      <c r="EKW72" s="516"/>
      <c r="EKX72" s="516"/>
      <c r="EKY72" s="516"/>
      <c r="EKZ72" s="516"/>
      <c r="ELA72" s="516"/>
      <c r="ELB72" s="516"/>
      <c r="ELC72" s="516"/>
      <c r="ELD72" s="516"/>
      <c r="ELE72" s="516"/>
      <c r="ELF72" s="516"/>
      <c r="ELG72" s="516"/>
      <c r="ELH72" s="516"/>
      <c r="ELI72" s="516"/>
      <c r="ELJ72" s="516"/>
      <c r="ELK72" s="516"/>
      <c r="ELL72" s="516"/>
      <c r="ELM72" s="516"/>
      <c r="ELN72" s="516"/>
      <c r="ELO72" s="516"/>
      <c r="ELP72" s="516"/>
      <c r="ELQ72" s="516"/>
      <c r="ELR72" s="516"/>
      <c r="ELS72" s="516"/>
      <c r="ELT72" s="516"/>
      <c r="ELU72" s="516"/>
      <c r="ELV72" s="516"/>
      <c r="ELW72" s="516"/>
      <c r="ELX72" s="516"/>
      <c r="ELY72" s="516"/>
      <c r="ELZ72" s="516"/>
      <c r="EMA72" s="516"/>
      <c r="EMB72" s="516"/>
      <c r="EMC72" s="516"/>
      <c r="EMD72" s="516"/>
      <c r="EME72" s="516"/>
      <c r="EMF72" s="516"/>
      <c r="EMG72" s="516"/>
      <c r="EMH72" s="516"/>
      <c r="EMI72" s="516"/>
      <c r="EMJ72" s="516"/>
      <c r="EMK72" s="516"/>
      <c r="EML72" s="516"/>
      <c r="EMM72" s="516"/>
      <c r="EMN72" s="516"/>
      <c r="EMO72" s="516"/>
      <c r="EMP72" s="516"/>
      <c r="EMQ72" s="516"/>
      <c r="EMR72" s="516"/>
      <c r="EMS72" s="516"/>
      <c r="EMT72" s="516"/>
      <c r="EMU72" s="516"/>
      <c r="EMV72" s="516"/>
      <c r="EMW72" s="516"/>
      <c r="EMX72" s="516"/>
      <c r="EMY72" s="516"/>
      <c r="EMZ72" s="516"/>
      <c r="ENA72" s="516"/>
      <c r="ENB72" s="516"/>
      <c r="ENC72" s="516"/>
      <c r="END72" s="516"/>
      <c r="ENE72" s="516"/>
      <c r="ENF72" s="516"/>
      <c r="ENG72" s="516"/>
      <c r="ENH72" s="516"/>
      <c r="ENI72" s="516"/>
      <c r="ENJ72" s="516"/>
      <c r="ENK72" s="516"/>
      <c r="ENL72" s="516"/>
      <c r="ENM72" s="516"/>
      <c r="ENN72" s="516"/>
      <c r="ENO72" s="516"/>
      <c r="ENP72" s="516"/>
      <c r="ENQ72" s="516"/>
      <c r="ENR72" s="516"/>
      <c r="ENS72" s="516"/>
      <c r="ENT72" s="516"/>
      <c r="ENU72" s="516"/>
      <c r="ENV72" s="516"/>
      <c r="ENW72" s="516"/>
      <c r="ENX72" s="516"/>
      <c r="ENY72" s="516"/>
      <c r="ENZ72" s="516"/>
      <c r="EOA72" s="516"/>
      <c r="EOB72" s="516"/>
      <c r="EOC72" s="516"/>
      <c r="EOD72" s="516"/>
      <c r="EOE72" s="516"/>
      <c r="EOF72" s="516"/>
      <c r="EOG72" s="516"/>
      <c r="EOH72" s="516"/>
      <c r="EOI72" s="516"/>
      <c r="EOJ72" s="516"/>
      <c r="EOK72" s="516"/>
      <c r="EOL72" s="516"/>
      <c r="EOM72" s="516"/>
      <c r="EON72" s="516"/>
      <c r="EOO72" s="516"/>
      <c r="EOP72" s="516"/>
      <c r="EOQ72" s="516"/>
      <c r="EOR72" s="516"/>
      <c r="EOS72" s="516"/>
      <c r="EOT72" s="516"/>
      <c r="EOU72" s="516"/>
      <c r="EOV72" s="516"/>
      <c r="EOW72" s="516"/>
      <c r="EOX72" s="516"/>
      <c r="EOY72" s="516"/>
      <c r="EOZ72" s="516"/>
      <c r="EPA72" s="516"/>
      <c r="EPB72" s="516"/>
      <c r="EPC72" s="516"/>
      <c r="EPD72" s="516"/>
      <c r="EPE72" s="516"/>
      <c r="EPF72" s="516"/>
      <c r="EPG72" s="516"/>
      <c r="EPH72" s="516"/>
      <c r="EPI72" s="516"/>
      <c r="EPJ72" s="516"/>
      <c r="EPK72" s="516"/>
      <c r="EPL72" s="516"/>
      <c r="EPM72" s="516"/>
      <c r="EPN72" s="516"/>
      <c r="EPO72" s="516"/>
      <c r="EPP72" s="516"/>
      <c r="EPQ72" s="516"/>
      <c r="EPR72" s="516"/>
      <c r="EPS72" s="516"/>
      <c r="EPT72" s="516"/>
      <c r="EPU72" s="516"/>
      <c r="EPV72" s="516"/>
      <c r="EPW72" s="516"/>
      <c r="EPX72" s="516"/>
      <c r="EPY72" s="516"/>
      <c r="EPZ72" s="516"/>
      <c r="EQA72" s="516"/>
      <c r="EQB72" s="516"/>
      <c r="EQC72" s="516"/>
      <c r="EQD72" s="516"/>
      <c r="EQE72" s="516"/>
      <c r="EQF72" s="516"/>
      <c r="EQG72" s="516"/>
      <c r="EQH72" s="516"/>
      <c r="EQI72" s="516"/>
      <c r="EQJ72" s="516"/>
      <c r="EQK72" s="516"/>
      <c r="EQL72" s="516"/>
      <c r="EQM72" s="516"/>
      <c r="EQN72" s="516"/>
      <c r="EQO72" s="516"/>
      <c r="EQP72" s="516"/>
      <c r="EQQ72" s="516"/>
      <c r="EQR72" s="516"/>
      <c r="EQS72" s="516"/>
      <c r="EQT72" s="516"/>
      <c r="EQU72" s="516"/>
      <c r="EQV72" s="516"/>
      <c r="EQW72" s="516"/>
      <c r="EQX72" s="516"/>
      <c r="EQY72" s="516"/>
      <c r="EQZ72" s="516"/>
      <c r="ERA72" s="516"/>
      <c r="ERB72" s="516"/>
      <c r="ERC72" s="516"/>
      <c r="ERD72" s="516"/>
      <c r="ERE72" s="516"/>
      <c r="ERF72" s="516"/>
      <c r="ERG72" s="516"/>
      <c r="ERH72" s="516"/>
      <c r="ERI72" s="516"/>
      <c r="ERJ72" s="516"/>
      <c r="ERK72" s="516"/>
      <c r="ERL72" s="516"/>
      <c r="ERM72" s="516"/>
      <c r="ERN72" s="516"/>
      <c r="ERO72" s="516"/>
      <c r="ERP72" s="516"/>
      <c r="ERQ72" s="516"/>
      <c r="ERR72" s="516"/>
      <c r="ERS72" s="516"/>
      <c r="ERT72" s="516"/>
      <c r="ERU72" s="516"/>
      <c r="ERV72" s="516"/>
      <c r="ERW72" s="516"/>
      <c r="ERX72" s="516"/>
      <c r="ERY72" s="516"/>
      <c r="ERZ72" s="516"/>
      <c r="ESA72" s="516"/>
      <c r="ESB72" s="516"/>
      <c r="ESC72" s="516"/>
      <c r="ESD72" s="516"/>
      <c r="ESE72" s="516"/>
      <c r="ESF72" s="516"/>
      <c r="ESG72" s="516"/>
      <c r="ESH72" s="516"/>
      <c r="ESI72" s="516"/>
      <c r="ESJ72" s="516"/>
      <c r="ESK72" s="516"/>
      <c r="ESL72" s="516"/>
      <c r="ESM72" s="516"/>
      <c r="ESN72" s="516"/>
      <c r="ESO72" s="516"/>
      <c r="ESP72" s="516"/>
      <c r="ESQ72" s="516"/>
      <c r="ESR72" s="516"/>
      <c r="ESS72" s="516"/>
      <c r="EST72" s="516"/>
      <c r="ESU72" s="516"/>
      <c r="ESV72" s="516"/>
      <c r="ESW72" s="516"/>
      <c r="ESX72" s="516"/>
      <c r="ESY72" s="516"/>
      <c r="ESZ72" s="516"/>
      <c r="ETA72" s="516"/>
      <c r="ETB72" s="516"/>
      <c r="ETC72" s="516"/>
      <c r="ETD72" s="516"/>
      <c r="ETE72" s="516"/>
      <c r="ETF72" s="516"/>
      <c r="ETG72" s="516"/>
      <c r="ETH72" s="516"/>
      <c r="ETI72" s="516"/>
      <c r="ETJ72" s="516"/>
      <c r="ETK72" s="516"/>
      <c r="ETL72" s="516"/>
      <c r="ETM72" s="516"/>
      <c r="ETN72" s="516"/>
      <c r="ETO72" s="516"/>
      <c r="ETP72" s="516"/>
      <c r="ETQ72" s="516"/>
      <c r="ETR72" s="516"/>
      <c r="ETS72" s="516"/>
      <c r="ETT72" s="516"/>
      <c r="ETU72" s="516"/>
      <c r="ETV72" s="516"/>
      <c r="ETW72" s="516"/>
      <c r="ETX72" s="516"/>
      <c r="ETY72" s="516"/>
      <c r="ETZ72" s="516"/>
      <c r="EUA72" s="516"/>
      <c r="EUB72" s="516"/>
      <c r="EUC72" s="516"/>
      <c r="EUD72" s="516"/>
      <c r="EUE72" s="516"/>
      <c r="EUF72" s="516"/>
      <c r="EUG72" s="516"/>
      <c r="EUH72" s="516"/>
      <c r="EUI72" s="516"/>
      <c r="EUJ72" s="516"/>
      <c r="EUK72" s="516"/>
      <c r="EUL72" s="516"/>
      <c r="EUM72" s="516"/>
      <c r="EUN72" s="516"/>
      <c r="EUO72" s="516"/>
      <c r="EUP72" s="516"/>
      <c r="EUQ72" s="516"/>
      <c r="EUR72" s="516"/>
      <c r="EUS72" s="516"/>
      <c r="EUT72" s="516"/>
      <c r="EUU72" s="516"/>
      <c r="EUV72" s="516"/>
      <c r="EUW72" s="516"/>
      <c r="EUX72" s="516"/>
      <c r="EUY72" s="516"/>
      <c r="EUZ72" s="516"/>
      <c r="EVA72" s="516"/>
      <c r="EVB72" s="516"/>
      <c r="EVC72" s="516"/>
      <c r="EVD72" s="516"/>
      <c r="EVE72" s="516"/>
      <c r="EVF72" s="516"/>
      <c r="EVG72" s="516"/>
      <c r="EVH72" s="516"/>
      <c r="EVI72" s="516"/>
      <c r="EVJ72" s="516"/>
      <c r="EVK72" s="516"/>
      <c r="EVL72" s="516"/>
      <c r="EVM72" s="516"/>
      <c r="EVN72" s="516"/>
      <c r="EVO72" s="516"/>
      <c r="EVP72" s="516"/>
      <c r="EVQ72" s="516"/>
      <c r="EVR72" s="516"/>
      <c r="EVS72" s="516"/>
      <c r="EVT72" s="516"/>
      <c r="EVU72" s="516"/>
      <c r="EVV72" s="516"/>
      <c r="EVW72" s="516"/>
      <c r="EVX72" s="516"/>
      <c r="EVY72" s="516"/>
      <c r="EVZ72" s="516"/>
      <c r="EWA72" s="516"/>
      <c r="EWB72" s="516"/>
      <c r="EWC72" s="516"/>
      <c r="EWD72" s="516"/>
      <c r="EWE72" s="516"/>
      <c r="EWF72" s="516"/>
      <c r="EWG72" s="516"/>
      <c r="EWH72" s="516"/>
      <c r="EWI72" s="516"/>
      <c r="EWJ72" s="516"/>
      <c r="EWK72" s="516"/>
      <c r="EWL72" s="516"/>
      <c r="EWM72" s="516"/>
      <c r="EWN72" s="516"/>
      <c r="EWO72" s="516"/>
      <c r="EWP72" s="516"/>
      <c r="EWQ72" s="516"/>
      <c r="EWR72" s="516"/>
      <c r="EWS72" s="516"/>
      <c r="EWT72" s="516"/>
      <c r="EWU72" s="516"/>
      <c r="EWV72" s="516"/>
      <c r="EWW72" s="516"/>
      <c r="EWX72" s="516"/>
      <c r="EWY72" s="516"/>
      <c r="EWZ72" s="516"/>
      <c r="EXA72" s="516"/>
      <c r="EXB72" s="516"/>
      <c r="EXC72" s="516"/>
      <c r="EXD72" s="516"/>
      <c r="EXE72" s="516"/>
      <c r="EXF72" s="516"/>
      <c r="EXG72" s="516"/>
      <c r="EXH72" s="516"/>
      <c r="EXI72" s="516"/>
      <c r="EXJ72" s="516"/>
      <c r="EXK72" s="516"/>
      <c r="EXL72" s="516"/>
      <c r="EXM72" s="516"/>
      <c r="EXN72" s="516"/>
      <c r="EXO72" s="516"/>
      <c r="EXP72" s="516"/>
      <c r="EXQ72" s="516"/>
      <c r="EXR72" s="516"/>
      <c r="EXS72" s="516"/>
      <c r="EXT72" s="516"/>
      <c r="EXU72" s="516"/>
      <c r="EXV72" s="516"/>
      <c r="EXW72" s="516"/>
      <c r="EXX72" s="516"/>
      <c r="EXY72" s="516"/>
      <c r="EXZ72" s="516"/>
      <c r="EYA72" s="516"/>
      <c r="EYB72" s="516"/>
      <c r="EYC72" s="516"/>
      <c r="EYD72" s="516"/>
      <c r="EYE72" s="516"/>
      <c r="EYF72" s="516"/>
      <c r="EYG72" s="516"/>
      <c r="EYH72" s="516"/>
      <c r="EYI72" s="516"/>
      <c r="EYJ72" s="516"/>
      <c r="EYK72" s="516"/>
      <c r="EYL72" s="516"/>
      <c r="EYM72" s="516"/>
      <c r="EYN72" s="516"/>
      <c r="EYO72" s="516"/>
      <c r="EYP72" s="516"/>
      <c r="EYQ72" s="516"/>
      <c r="EYR72" s="516"/>
      <c r="EYS72" s="516"/>
      <c r="EYT72" s="516"/>
      <c r="EYU72" s="516"/>
      <c r="EYV72" s="516"/>
      <c r="EYW72" s="516"/>
      <c r="EYX72" s="516"/>
      <c r="EYY72" s="516"/>
      <c r="EYZ72" s="516"/>
      <c r="EZA72" s="516"/>
      <c r="EZB72" s="516"/>
      <c r="EZC72" s="516"/>
      <c r="EZD72" s="516"/>
      <c r="EZE72" s="516"/>
      <c r="EZF72" s="516"/>
      <c r="EZG72" s="516"/>
      <c r="EZH72" s="516"/>
      <c r="EZI72" s="516"/>
      <c r="EZJ72" s="516"/>
      <c r="EZK72" s="516"/>
      <c r="EZL72" s="516"/>
      <c r="EZM72" s="516"/>
      <c r="EZN72" s="516"/>
      <c r="EZO72" s="516"/>
      <c r="EZP72" s="516"/>
      <c r="EZQ72" s="516"/>
      <c r="EZR72" s="516"/>
      <c r="EZS72" s="516"/>
      <c r="EZT72" s="516"/>
      <c r="EZU72" s="516"/>
      <c r="EZV72" s="516"/>
      <c r="EZW72" s="516"/>
      <c r="EZX72" s="516"/>
      <c r="EZY72" s="516"/>
      <c r="EZZ72" s="516"/>
      <c r="FAA72" s="516"/>
      <c r="FAB72" s="516"/>
      <c r="FAC72" s="516"/>
      <c r="FAD72" s="516"/>
      <c r="FAE72" s="516"/>
      <c r="FAF72" s="516"/>
      <c r="FAG72" s="516"/>
      <c r="FAH72" s="516"/>
      <c r="FAI72" s="516"/>
      <c r="FAJ72" s="516"/>
      <c r="FAK72" s="516"/>
      <c r="FAL72" s="516"/>
      <c r="FAM72" s="516"/>
      <c r="FAN72" s="516"/>
      <c r="FAO72" s="516"/>
      <c r="FAP72" s="516"/>
      <c r="FAQ72" s="516"/>
      <c r="FAR72" s="516"/>
      <c r="FAS72" s="516"/>
      <c r="FAT72" s="516"/>
      <c r="FAU72" s="516"/>
      <c r="FAV72" s="516"/>
      <c r="FAW72" s="516"/>
      <c r="FAX72" s="516"/>
      <c r="FAY72" s="516"/>
      <c r="FAZ72" s="516"/>
      <c r="FBA72" s="516"/>
      <c r="FBB72" s="516"/>
      <c r="FBC72" s="516"/>
      <c r="FBD72" s="516"/>
      <c r="FBE72" s="516"/>
      <c r="FBF72" s="516"/>
      <c r="FBG72" s="516"/>
      <c r="FBH72" s="516"/>
      <c r="FBI72" s="516"/>
      <c r="FBJ72" s="516"/>
      <c r="FBK72" s="516"/>
      <c r="FBL72" s="516"/>
      <c r="FBM72" s="516"/>
      <c r="FBN72" s="516"/>
      <c r="FBO72" s="516"/>
      <c r="FBP72" s="516"/>
      <c r="FBQ72" s="516"/>
      <c r="FBR72" s="516"/>
      <c r="FBS72" s="516"/>
      <c r="FBT72" s="516"/>
      <c r="FBU72" s="516"/>
      <c r="FBV72" s="516"/>
      <c r="FBW72" s="516"/>
      <c r="FBX72" s="516"/>
      <c r="FBY72" s="516"/>
      <c r="FBZ72" s="516"/>
      <c r="FCA72" s="516"/>
      <c r="FCB72" s="516"/>
      <c r="FCC72" s="516"/>
      <c r="FCD72" s="516"/>
      <c r="FCE72" s="516"/>
      <c r="FCF72" s="516"/>
      <c r="FCG72" s="516"/>
      <c r="FCH72" s="516"/>
      <c r="FCI72" s="516"/>
      <c r="FCJ72" s="516"/>
      <c r="FCK72" s="516"/>
      <c r="FCL72" s="516"/>
      <c r="FCM72" s="516"/>
      <c r="FCN72" s="516"/>
      <c r="FCO72" s="516"/>
      <c r="FCP72" s="516"/>
      <c r="FCQ72" s="516"/>
      <c r="FCR72" s="516"/>
      <c r="FCS72" s="516"/>
      <c r="FCT72" s="516"/>
      <c r="FCU72" s="516"/>
      <c r="FCV72" s="516"/>
      <c r="FCW72" s="516"/>
      <c r="FCX72" s="516"/>
      <c r="FCY72" s="516"/>
      <c r="FCZ72" s="516"/>
      <c r="FDA72" s="516"/>
      <c r="FDB72" s="516"/>
      <c r="FDC72" s="516"/>
      <c r="FDD72" s="516"/>
      <c r="FDE72" s="516"/>
      <c r="FDF72" s="516"/>
      <c r="FDG72" s="516"/>
      <c r="FDH72" s="516"/>
      <c r="FDI72" s="516"/>
      <c r="FDJ72" s="516"/>
      <c r="FDK72" s="516"/>
      <c r="FDL72" s="516"/>
      <c r="FDM72" s="516"/>
      <c r="FDN72" s="516"/>
      <c r="FDO72" s="516"/>
      <c r="FDP72" s="516"/>
      <c r="FDQ72" s="516"/>
      <c r="FDR72" s="516"/>
      <c r="FDS72" s="516"/>
      <c r="FDT72" s="516"/>
      <c r="FDU72" s="516"/>
      <c r="FDV72" s="516"/>
      <c r="FDW72" s="516"/>
      <c r="FDX72" s="516"/>
      <c r="FDY72" s="516"/>
      <c r="FDZ72" s="516"/>
      <c r="FEA72" s="516"/>
      <c r="FEB72" s="516"/>
      <c r="FEC72" s="516"/>
      <c r="FED72" s="516"/>
      <c r="FEE72" s="516"/>
      <c r="FEF72" s="516"/>
      <c r="FEG72" s="516"/>
      <c r="FEH72" s="516"/>
      <c r="FEI72" s="516"/>
      <c r="FEJ72" s="516"/>
      <c r="FEK72" s="516"/>
      <c r="FEL72" s="516"/>
      <c r="FEM72" s="516"/>
      <c r="FEN72" s="516"/>
      <c r="FEO72" s="516"/>
      <c r="FEP72" s="516"/>
      <c r="FEQ72" s="516"/>
      <c r="FER72" s="516"/>
      <c r="FES72" s="516"/>
      <c r="FET72" s="516"/>
      <c r="FEU72" s="516"/>
      <c r="FEV72" s="516"/>
      <c r="FEW72" s="516"/>
      <c r="FEX72" s="516"/>
      <c r="FEY72" s="516"/>
      <c r="FEZ72" s="516"/>
      <c r="FFA72" s="516"/>
      <c r="FFB72" s="516"/>
      <c r="FFC72" s="516"/>
      <c r="FFD72" s="516"/>
      <c r="FFE72" s="516"/>
      <c r="FFF72" s="516"/>
      <c r="FFG72" s="516"/>
      <c r="FFH72" s="516"/>
      <c r="FFI72" s="516"/>
      <c r="FFJ72" s="516"/>
      <c r="FFK72" s="516"/>
      <c r="FFL72" s="516"/>
      <c r="FFM72" s="516"/>
      <c r="FFN72" s="516"/>
      <c r="FFO72" s="516"/>
      <c r="FFP72" s="516"/>
      <c r="FFQ72" s="516"/>
      <c r="FFR72" s="516"/>
      <c r="FFS72" s="516"/>
      <c r="FFT72" s="516"/>
      <c r="FFU72" s="516"/>
      <c r="FFV72" s="516"/>
      <c r="FFW72" s="516"/>
      <c r="FFX72" s="516"/>
      <c r="FFY72" s="516"/>
      <c r="FFZ72" s="516"/>
      <c r="FGA72" s="516"/>
      <c r="FGB72" s="516"/>
      <c r="FGC72" s="516"/>
      <c r="FGD72" s="516"/>
      <c r="FGE72" s="516"/>
      <c r="FGF72" s="516"/>
      <c r="FGG72" s="516"/>
      <c r="FGH72" s="516"/>
      <c r="FGI72" s="516"/>
      <c r="FGJ72" s="516"/>
      <c r="FGK72" s="516"/>
      <c r="FGL72" s="516"/>
      <c r="FGM72" s="516"/>
      <c r="FGN72" s="516"/>
      <c r="FGO72" s="516"/>
      <c r="FGP72" s="516"/>
      <c r="FGQ72" s="516"/>
      <c r="FGR72" s="516"/>
      <c r="FGS72" s="516"/>
      <c r="FGT72" s="516"/>
      <c r="FGU72" s="516"/>
      <c r="FGV72" s="516"/>
      <c r="FGW72" s="516"/>
      <c r="FGX72" s="516"/>
      <c r="FGY72" s="516"/>
      <c r="FGZ72" s="516"/>
      <c r="FHA72" s="516"/>
      <c r="FHB72" s="516"/>
      <c r="FHC72" s="516"/>
      <c r="FHD72" s="516"/>
      <c r="FHE72" s="516"/>
      <c r="FHF72" s="516"/>
      <c r="FHG72" s="516"/>
      <c r="FHH72" s="516"/>
      <c r="FHI72" s="516"/>
      <c r="FHJ72" s="516"/>
      <c r="FHK72" s="516"/>
      <c r="FHL72" s="516"/>
      <c r="FHM72" s="516"/>
      <c r="FHN72" s="516"/>
      <c r="FHO72" s="516"/>
      <c r="FHP72" s="516"/>
      <c r="FHQ72" s="516"/>
      <c r="FHR72" s="516"/>
      <c r="FHS72" s="516"/>
      <c r="FHT72" s="516"/>
      <c r="FHU72" s="516"/>
      <c r="FHV72" s="516"/>
      <c r="FHW72" s="516"/>
      <c r="FHX72" s="516"/>
      <c r="FHY72" s="516"/>
      <c r="FHZ72" s="516"/>
      <c r="FIA72" s="516"/>
      <c r="FIB72" s="516"/>
      <c r="FIC72" s="516"/>
      <c r="FID72" s="516"/>
      <c r="FIE72" s="516"/>
      <c r="FIF72" s="516"/>
      <c r="FIG72" s="516"/>
      <c r="FIH72" s="516"/>
      <c r="FII72" s="516"/>
      <c r="FIJ72" s="516"/>
      <c r="FIK72" s="516"/>
      <c r="FIL72" s="516"/>
      <c r="FIM72" s="516"/>
      <c r="FIN72" s="516"/>
      <c r="FIO72" s="516"/>
      <c r="FIP72" s="516"/>
      <c r="FIQ72" s="516"/>
      <c r="FIR72" s="516"/>
      <c r="FIS72" s="516"/>
      <c r="FIT72" s="516"/>
      <c r="FIU72" s="516"/>
      <c r="FIV72" s="516"/>
      <c r="FIW72" s="516"/>
      <c r="FIX72" s="516"/>
      <c r="FIY72" s="516"/>
      <c r="FIZ72" s="516"/>
      <c r="FJA72" s="516"/>
      <c r="FJB72" s="516"/>
      <c r="FJC72" s="516"/>
      <c r="FJD72" s="516"/>
      <c r="FJE72" s="516"/>
      <c r="FJF72" s="516"/>
      <c r="FJG72" s="516"/>
      <c r="FJH72" s="516"/>
      <c r="FJI72" s="516"/>
      <c r="FJJ72" s="516"/>
      <c r="FJK72" s="516"/>
      <c r="FJL72" s="516"/>
      <c r="FJM72" s="516"/>
      <c r="FJN72" s="516"/>
      <c r="FJO72" s="516"/>
      <c r="FJP72" s="516"/>
      <c r="FJQ72" s="516"/>
      <c r="FJR72" s="516"/>
      <c r="FJS72" s="516"/>
      <c r="FJT72" s="516"/>
      <c r="FJU72" s="516"/>
      <c r="FJV72" s="516"/>
      <c r="FJW72" s="516"/>
      <c r="FJX72" s="516"/>
      <c r="FJY72" s="516"/>
      <c r="FJZ72" s="516"/>
      <c r="FKA72" s="516"/>
      <c r="FKB72" s="516"/>
      <c r="FKC72" s="516"/>
      <c r="FKD72" s="516"/>
      <c r="FKE72" s="516"/>
      <c r="FKF72" s="516"/>
      <c r="FKG72" s="516"/>
      <c r="FKH72" s="516"/>
      <c r="FKI72" s="516"/>
      <c r="FKJ72" s="516"/>
      <c r="FKK72" s="516"/>
      <c r="FKL72" s="516"/>
      <c r="FKM72" s="516"/>
      <c r="FKN72" s="516"/>
      <c r="FKO72" s="516"/>
      <c r="FKP72" s="516"/>
      <c r="FKQ72" s="516"/>
      <c r="FKR72" s="516"/>
      <c r="FKS72" s="516"/>
      <c r="FKT72" s="516"/>
      <c r="FKU72" s="516"/>
      <c r="FKV72" s="516"/>
      <c r="FKW72" s="516"/>
      <c r="FKX72" s="516"/>
      <c r="FKY72" s="516"/>
      <c r="FKZ72" s="516"/>
      <c r="FLA72" s="516"/>
      <c r="FLB72" s="516"/>
      <c r="FLC72" s="516"/>
      <c r="FLD72" s="516"/>
      <c r="FLE72" s="516"/>
      <c r="FLF72" s="516"/>
      <c r="FLG72" s="516"/>
      <c r="FLH72" s="516"/>
      <c r="FLI72" s="516"/>
      <c r="FLJ72" s="516"/>
      <c r="FLK72" s="516"/>
      <c r="FLL72" s="516"/>
      <c r="FLM72" s="516"/>
      <c r="FLN72" s="516"/>
      <c r="FLO72" s="516"/>
      <c r="FLP72" s="516"/>
      <c r="FLQ72" s="516"/>
      <c r="FLR72" s="516"/>
      <c r="FLS72" s="516"/>
      <c r="FLT72" s="516"/>
      <c r="FLU72" s="516"/>
      <c r="FLV72" s="516"/>
      <c r="FLW72" s="516"/>
      <c r="FLX72" s="516"/>
      <c r="FLY72" s="516"/>
      <c r="FLZ72" s="516"/>
      <c r="FMA72" s="516"/>
      <c r="FMB72" s="516"/>
      <c r="FMC72" s="516"/>
      <c r="FMD72" s="516"/>
      <c r="FME72" s="516"/>
      <c r="FMF72" s="516"/>
      <c r="FMG72" s="516"/>
      <c r="FMH72" s="516"/>
      <c r="FMI72" s="516"/>
      <c r="FMJ72" s="516"/>
      <c r="FMK72" s="516"/>
      <c r="FML72" s="516"/>
      <c r="FMM72" s="516"/>
      <c r="FMN72" s="516"/>
      <c r="FMO72" s="516"/>
      <c r="FMP72" s="516"/>
      <c r="FMQ72" s="516"/>
      <c r="FMR72" s="516"/>
      <c r="FMS72" s="516"/>
      <c r="FMT72" s="516"/>
      <c r="FMU72" s="516"/>
      <c r="FMV72" s="516"/>
      <c r="FMW72" s="516"/>
      <c r="FMX72" s="516"/>
      <c r="FMY72" s="516"/>
      <c r="FMZ72" s="516"/>
      <c r="FNA72" s="516"/>
      <c r="FNB72" s="516"/>
      <c r="FNC72" s="516"/>
      <c r="FND72" s="516"/>
      <c r="FNE72" s="516"/>
      <c r="FNF72" s="516"/>
      <c r="FNG72" s="516"/>
      <c r="FNH72" s="516"/>
      <c r="FNI72" s="516"/>
      <c r="FNJ72" s="516"/>
      <c r="FNK72" s="516"/>
      <c r="FNL72" s="516"/>
      <c r="FNM72" s="516"/>
      <c r="FNN72" s="516"/>
      <c r="FNO72" s="516"/>
      <c r="FNP72" s="516"/>
      <c r="FNQ72" s="516"/>
      <c r="FNR72" s="516"/>
      <c r="FNS72" s="516"/>
      <c r="FNT72" s="516"/>
      <c r="FNU72" s="516"/>
      <c r="FNV72" s="516"/>
      <c r="FNW72" s="516"/>
      <c r="FNX72" s="516"/>
      <c r="FNY72" s="516"/>
      <c r="FNZ72" s="516"/>
      <c r="FOA72" s="516"/>
      <c r="FOB72" s="516"/>
      <c r="FOC72" s="516"/>
      <c r="FOD72" s="516"/>
      <c r="FOE72" s="516"/>
      <c r="FOF72" s="516"/>
      <c r="FOG72" s="516"/>
      <c r="FOH72" s="516"/>
      <c r="FOI72" s="516"/>
      <c r="FOJ72" s="516"/>
      <c r="FOK72" s="516"/>
      <c r="FOL72" s="516"/>
      <c r="FOM72" s="516"/>
      <c r="FON72" s="516"/>
      <c r="FOO72" s="516"/>
      <c r="FOP72" s="516"/>
      <c r="FOQ72" s="516"/>
      <c r="FOR72" s="516"/>
      <c r="FOS72" s="516"/>
      <c r="FOT72" s="516"/>
      <c r="FOU72" s="516"/>
      <c r="FOV72" s="516"/>
      <c r="FOW72" s="516"/>
      <c r="FOX72" s="516"/>
      <c r="FOY72" s="516"/>
      <c r="FOZ72" s="516"/>
      <c r="FPA72" s="516"/>
      <c r="FPB72" s="516"/>
      <c r="FPC72" s="516"/>
      <c r="FPD72" s="516"/>
      <c r="FPE72" s="516"/>
      <c r="FPF72" s="516"/>
      <c r="FPG72" s="516"/>
      <c r="FPH72" s="516"/>
      <c r="FPI72" s="516"/>
      <c r="FPJ72" s="516"/>
      <c r="FPK72" s="516"/>
      <c r="FPL72" s="516"/>
      <c r="FPM72" s="516"/>
      <c r="FPN72" s="516"/>
      <c r="FPO72" s="516"/>
      <c r="FPP72" s="516"/>
      <c r="FPQ72" s="516"/>
      <c r="FPR72" s="516"/>
      <c r="FPS72" s="516"/>
      <c r="FPT72" s="516"/>
      <c r="FPU72" s="516"/>
      <c r="FPV72" s="516"/>
      <c r="FPW72" s="516"/>
      <c r="FPX72" s="516"/>
      <c r="FPY72" s="516"/>
      <c r="FPZ72" s="516"/>
      <c r="FQA72" s="516"/>
      <c r="FQB72" s="516"/>
      <c r="FQC72" s="516"/>
      <c r="FQD72" s="516"/>
      <c r="FQE72" s="516"/>
      <c r="FQF72" s="516"/>
      <c r="FQG72" s="516"/>
      <c r="FQH72" s="516"/>
      <c r="FQI72" s="516"/>
      <c r="FQJ72" s="516"/>
      <c r="FQK72" s="516"/>
      <c r="FQL72" s="516"/>
      <c r="FQM72" s="516"/>
      <c r="FQN72" s="516"/>
      <c r="FQO72" s="516"/>
      <c r="FQP72" s="516"/>
      <c r="FQQ72" s="516"/>
      <c r="FQR72" s="516"/>
      <c r="FQS72" s="516"/>
      <c r="FQT72" s="516"/>
      <c r="FQU72" s="516"/>
      <c r="FQV72" s="516"/>
      <c r="FQW72" s="516"/>
      <c r="FQX72" s="516"/>
      <c r="FQY72" s="516"/>
      <c r="FQZ72" s="516"/>
      <c r="FRA72" s="516"/>
      <c r="FRB72" s="516"/>
      <c r="FRC72" s="516"/>
      <c r="FRD72" s="516"/>
      <c r="FRE72" s="516"/>
      <c r="FRF72" s="516"/>
      <c r="FRG72" s="516"/>
      <c r="FRH72" s="516"/>
      <c r="FRI72" s="516"/>
      <c r="FRJ72" s="516"/>
      <c r="FRK72" s="516"/>
      <c r="FRL72" s="516"/>
      <c r="FRM72" s="516"/>
      <c r="FRN72" s="516"/>
      <c r="FRO72" s="516"/>
      <c r="FRP72" s="516"/>
      <c r="FRQ72" s="516"/>
      <c r="FRR72" s="516"/>
      <c r="FRS72" s="516"/>
      <c r="FRT72" s="516"/>
      <c r="FRU72" s="516"/>
      <c r="FRV72" s="516"/>
      <c r="FRW72" s="516"/>
      <c r="FRX72" s="516"/>
      <c r="FRY72" s="516"/>
      <c r="FRZ72" s="516"/>
      <c r="FSA72" s="516"/>
      <c r="FSB72" s="516"/>
      <c r="FSC72" s="516"/>
      <c r="FSD72" s="516"/>
      <c r="FSE72" s="516"/>
      <c r="FSF72" s="516"/>
      <c r="FSG72" s="516"/>
      <c r="FSH72" s="516"/>
      <c r="FSI72" s="516"/>
      <c r="FSJ72" s="516"/>
      <c r="FSK72" s="516"/>
      <c r="FSL72" s="516"/>
      <c r="FSM72" s="516"/>
      <c r="FSN72" s="516"/>
      <c r="FSO72" s="516"/>
      <c r="FSP72" s="516"/>
      <c r="FSQ72" s="516"/>
      <c r="FSR72" s="516"/>
      <c r="FSS72" s="516"/>
      <c r="FST72" s="516"/>
      <c r="FSU72" s="516"/>
      <c r="FSV72" s="516"/>
      <c r="FSW72" s="516"/>
      <c r="FSX72" s="516"/>
      <c r="FSY72" s="516"/>
      <c r="FSZ72" s="516"/>
      <c r="FTA72" s="516"/>
      <c r="FTB72" s="516"/>
      <c r="FTC72" s="516"/>
      <c r="FTD72" s="516"/>
      <c r="FTE72" s="516"/>
      <c r="FTF72" s="516"/>
      <c r="FTG72" s="516"/>
      <c r="FTH72" s="516"/>
      <c r="FTI72" s="516"/>
      <c r="FTJ72" s="516"/>
      <c r="FTK72" s="516"/>
      <c r="FTL72" s="516"/>
      <c r="FTM72" s="516"/>
      <c r="FTN72" s="516"/>
      <c r="FTO72" s="516"/>
      <c r="FTP72" s="516"/>
      <c r="FTQ72" s="516"/>
      <c r="FTR72" s="516"/>
      <c r="FTS72" s="516"/>
      <c r="FTT72" s="516"/>
      <c r="FTU72" s="516"/>
      <c r="FTV72" s="516"/>
      <c r="FTW72" s="516"/>
      <c r="FTX72" s="516"/>
      <c r="FTY72" s="516"/>
      <c r="FTZ72" s="516"/>
      <c r="FUA72" s="516"/>
      <c r="FUB72" s="516"/>
      <c r="FUC72" s="516"/>
      <c r="FUD72" s="516"/>
      <c r="FUE72" s="516"/>
      <c r="FUF72" s="516"/>
      <c r="FUG72" s="516"/>
      <c r="FUH72" s="516"/>
      <c r="FUI72" s="516"/>
      <c r="FUJ72" s="516"/>
      <c r="FUK72" s="516"/>
      <c r="FUL72" s="516"/>
      <c r="FUM72" s="516"/>
      <c r="FUN72" s="516"/>
      <c r="FUO72" s="516"/>
      <c r="FUP72" s="516"/>
      <c r="FUQ72" s="516"/>
      <c r="FUR72" s="516"/>
      <c r="FUS72" s="516"/>
      <c r="FUT72" s="516"/>
      <c r="FUU72" s="516"/>
      <c r="FUV72" s="516"/>
      <c r="FUW72" s="516"/>
      <c r="FUX72" s="516"/>
      <c r="FUY72" s="516"/>
      <c r="FUZ72" s="516"/>
      <c r="FVA72" s="516"/>
      <c r="FVB72" s="516"/>
      <c r="FVC72" s="516"/>
      <c r="FVD72" s="516"/>
      <c r="FVE72" s="516"/>
      <c r="FVF72" s="516"/>
      <c r="FVG72" s="516"/>
      <c r="FVH72" s="516"/>
      <c r="FVI72" s="516"/>
      <c r="FVJ72" s="516"/>
      <c r="FVK72" s="516"/>
      <c r="FVL72" s="516"/>
      <c r="FVM72" s="516"/>
      <c r="FVN72" s="516"/>
      <c r="FVO72" s="516"/>
      <c r="FVP72" s="516"/>
      <c r="FVQ72" s="516"/>
      <c r="FVR72" s="516"/>
      <c r="FVS72" s="516"/>
      <c r="FVT72" s="516"/>
      <c r="FVU72" s="516"/>
      <c r="FVV72" s="516"/>
      <c r="FVW72" s="516"/>
      <c r="FVX72" s="516"/>
      <c r="FVY72" s="516"/>
      <c r="FVZ72" s="516"/>
      <c r="FWA72" s="516"/>
      <c r="FWB72" s="516"/>
      <c r="FWC72" s="516"/>
      <c r="FWD72" s="516"/>
      <c r="FWE72" s="516"/>
      <c r="FWF72" s="516"/>
      <c r="FWG72" s="516"/>
      <c r="FWH72" s="516"/>
      <c r="FWI72" s="516"/>
      <c r="FWJ72" s="516"/>
      <c r="FWK72" s="516"/>
      <c r="FWL72" s="516"/>
      <c r="FWM72" s="516"/>
      <c r="FWN72" s="516"/>
      <c r="FWO72" s="516"/>
      <c r="FWP72" s="516"/>
      <c r="FWQ72" s="516"/>
      <c r="FWR72" s="516"/>
      <c r="FWS72" s="516"/>
      <c r="FWT72" s="516"/>
      <c r="FWU72" s="516"/>
      <c r="FWV72" s="516"/>
      <c r="FWW72" s="516"/>
      <c r="FWX72" s="516"/>
      <c r="FWY72" s="516"/>
      <c r="FWZ72" s="516"/>
      <c r="FXA72" s="516"/>
      <c r="FXB72" s="516"/>
      <c r="FXC72" s="516"/>
      <c r="FXD72" s="516"/>
      <c r="FXE72" s="516"/>
      <c r="FXF72" s="516"/>
      <c r="FXG72" s="516"/>
      <c r="FXH72" s="516"/>
      <c r="FXI72" s="516"/>
      <c r="FXJ72" s="516"/>
      <c r="FXK72" s="516"/>
      <c r="FXL72" s="516"/>
      <c r="FXM72" s="516"/>
      <c r="FXN72" s="516"/>
      <c r="FXO72" s="516"/>
      <c r="FXP72" s="516"/>
      <c r="FXQ72" s="516"/>
      <c r="FXR72" s="516"/>
      <c r="FXS72" s="516"/>
      <c r="FXT72" s="516"/>
      <c r="FXU72" s="516"/>
      <c r="FXV72" s="516"/>
      <c r="FXW72" s="516"/>
      <c r="FXX72" s="516"/>
      <c r="FXY72" s="516"/>
      <c r="FXZ72" s="516"/>
      <c r="FYA72" s="516"/>
      <c r="FYB72" s="516"/>
      <c r="FYC72" s="516"/>
      <c r="FYD72" s="516"/>
      <c r="FYE72" s="516"/>
      <c r="FYF72" s="516"/>
      <c r="FYG72" s="516"/>
      <c r="FYH72" s="516"/>
      <c r="FYI72" s="516"/>
      <c r="FYJ72" s="516"/>
      <c r="FYK72" s="516"/>
      <c r="FYL72" s="516"/>
      <c r="FYM72" s="516"/>
      <c r="FYN72" s="516"/>
      <c r="FYO72" s="516"/>
      <c r="FYP72" s="516"/>
      <c r="FYQ72" s="516"/>
      <c r="FYR72" s="516"/>
      <c r="FYS72" s="516"/>
      <c r="FYT72" s="516"/>
      <c r="FYU72" s="516"/>
      <c r="FYV72" s="516"/>
      <c r="FYW72" s="516"/>
      <c r="FYX72" s="516"/>
      <c r="FYY72" s="516"/>
      <c r="FYZ72" s="516"/>
      <c r="FZA72" s="516"/>
      <c r="FZB72" s="516"/>
      <c r="FZC72" s="516"/>
      <c r="FZD72" s="516"/>
      <c r="FZE72" s="516"/>
      <c r="FZF72" s="516"/>
      <c r="FZG72" s="516"/>
      <c r="FZH72" s="516"/>
      <c r="FZI72" s="516"/>
      <c r="FZJ72" s="516"/>
      <c r="FZK72" s="516"/>
      <c r="FZL72" s="516"/>
      <c r="FZM72" s="516"/>
      <c r="FZN72" s="516"/>
      <c r="FZO72" s="516"/>
      <c r="FZP72" s="516"/>
      <c r="FZQ72" s="516"/>
      <c r="FZR72" s="516"/>
      <c r="FZS72" s="516"/>
      <c r="FZT72" s="516"/>
      <c r="FZU72" s="516"/>
      <c r="FZV72" s="516"/>
      <c r="FZW72" s="516"/>
      <c r="FZX72" s="516"/>
      <c r="FZY72" s="516"/>
      <c r="FZZ72" s="516"/>
      <c r="GAA72" s="516"/>
      <c r="GAB72" s="516"/>
      <c r="GAC72" s="516"/>
      <c r="GAD72" s="516"/>
      <c r="GAE72" s="516"/>
      <c r="GAF72" s="516"/>
      <c r="GAG72" s="516"/>
      <c r="GAH72" s="516"/>
      <c r="GAI72" s="516"/>
      <c r="GAJ72" s="516"/>
      <c r="GAK72" s="516"/>
      <c r="GAL72" s="516"/>
      <c r="GAM72" s="516"/>
      <c r="GAN72" s="516"/>
      <c r="GAO72" s="516"/>
      <c r="GAP72" s="516"/>
      <c r="GAQ72" s="516"/>
      <c r="GAR72" s="516"/>
      <c r="GAS72" s="516"/>
      <c r="GAT72" s="516"/>
      <c r="GAU72" s="516"/>
      <c r="GAV72" s="516"/>
      <c r="GAW72" s="516"/>
      <c r="GAX72" s="516"/>
      <c r="GAY72" s="516"/>
      <c r="GAZ72" s="516"/>
      <c r="GBA72" s="516"/>
      <c r="GBB72" s="516"/>
      <c r="GBC72" s="516"/>
      <c r="GBD72" s="516"/>
      <c r="GBE72" s="516"/>
      <c r="GBF72" s="516"/>
      <c r="GBG72" s="516"/>
      <c r="GBH72" s="516"/>
      <c r="GBI72" s="516"/>
      <c r="GBJ72" s="516"/>
      <c r="GBK72" s="516"/>
      <c r="GBL72" s="516"/>
      <c r="GBM72" s="516"/>
      <c r="GBN72" s="516"/>
      <c r="GBO72" s="516"/>
      <c r="GBP72" s="516"/>
      <c r="GBQ72" s="516"/>
      <c r="GBR72" s="516"/>
      <c r="GBS72" s="516"/>
      <c r="GBT72" s="516"/>
      <c r="GBU72" s="516"/>
      <c r="GBV72" s="516"/>
      <c r="GBW72" s="516"/>
      <c r="GBX72" s="516"/>
      <c r="GBY72" s="516"/>
      <c r="GBZ72" s="516"/>
      <c r="GCA72" s="516"/>
      <c r="GCB72" s="516"/>
      <c r="GCC72" s="516"/>
      <c r="GCD72" s="516"/>
      <c r="GCE72" s="516"/>
      <c r="GCF72" s="516"/>
      <c r="GCG72" s="516"/>
      <c r="GCH72" s="516"/>
      <c r="GCI72" s="516"/>
      <c r="GCJ72" s="516"/>
      <c r="GCK72" s="516"/>
      <c r="GCL72" s="516"/>
      <c r="GCM72" s="516"/>
      <c r="GCN72" s="516"/>
      <c r="GCO72" s="516"/>
      <c r="GCP72" s="516"/>
      <c r="GCQ72" s="516"/>
      <c r="GCR72" s="516"/>
      <c r="GCS72" s="516"/>
      <c r="GCT72" s="516"/>
      <c r="GCU72" s="516"/>
      <c r="GCV72" s="516"/>
      <c r="GCW72" s="516"/>
      <c r="GCX72" s="516"/>
      <c r="GCY72" s="516"/>
      <c r="GCZ72" s="516"/>
      <c r="GDA72" s="516"/>
      <c r="GDB72" s="516"/>
      <c r="GDC72" s="516"/>
      <c r="GDD72" s="516"/>
      <c r="GDE72" s="516"/>
      <c r="GDF72" s="516"/>
      <c r="GDG72" s="516"/>
      <c r="GDH72" s="516"/>
      <c r="GDI72" s="516"/>
      <c r="GDJ72" s="516"/>
      <c r="GDK72" s="516"/>
      <c r="GDL72" s="516"/>
      <c r="GDM72" s="516"/>
      <c r="GDN72" s="516"/>
      <c r="GDO72" s="516"/>
      <c r="GDP72" s="516"/>
      <c r="GDQ72" s="516"/>
      <c r="GDR72" s="516"/>
      <c r="GDS72" s="516"/>
      <c r="GDT72" s="516"/>
      <c r="GDU72" s="516"/>
      <c r="GDV72" s="516"/>
      <c r="GDW72" s="516"/>
      <c r="GDX72" s="516"/>
      <c r="GDY72" s="516"/>
      <c r="GDZ72" s="516"/>
      <c r="GEA72" s="516"/>
      <c r="GEB72" s="516"/>
      <c r="GEC72" s="516"/>
      <c r="GED72" s="516"/>
      <c r="GEE72" s="516"/>
      <c r="GEF72" s="516"/>
      <c r="GEG72" s="516"/>
      <c r="GEH72" s="516"/>
      <c r="GEI72" s="516"/>
      <c r="GEJ72" s="516"/>
      <c r="GEK72" s="516"/>
      <c r="GEL72" s="516"/>
      <c r="GEM72" s="516"/>
      <c r="GEN72" s="516"/>
      <c r="GEO72" s="516"/>
      <c r="GEP72" s="516"/>
      <c r="GEQ72" s="516"/>
      <c r="GER72" s="516"/>
      <c r="GES72" s="516"/>
      <c r="GET72" s="516"/>
      <c r="GEU72" s="516"/>
      <c r="GEV72" s="516"/>
      <c r="GEW72" s="516"/>
      <c r="GEX72" s="516"/>
      <c r="GEY72" s="516"/>
      <c r="GEZ72" s="516"/>
      <c r="GFA72" s="516"/>
      <c r="GFB72" s="516"/>
      <c r="GFC72" s="516"/>
      <c r="GFD72" s="516"/>
      <c r="GFE72" s="516"/>
      <c r="GFF72" s="516"/>
      <c r="GFG72" s="516"/>
      <c r="GFH72" s="516"/>
      <c r="GFI72" s="516"/>
      <c r="GFJ72" s="516"/>
      <c r="GFK72" s="516"/>
      <c r="GFL72" s="516"/>
      <c r="GFM72" s="516"/>
      <c r="GFN72" s="516"/>
      <c r="GFO72" s="516"/>
      <c r="GFP72" s="516"/>
      <c r="GFQ72" s="516"/>
      <c r="GFR72" s="516"/>
      <c r="GFS72" s="516"/>
      <c r="GFT72" s="516"/>
      <c r="GFU72" s="516"/>
      <c r="GFV72" s="516"/>
      <c r="GFW72" s="516"/>
      <c r="GFX72" s="516"/>
      <c r="GFY72" s="516"/>
      <c r="GFZ72" s="516"/>
      <c r="GGA72" s="516"/>
      <c r="GGB72" s="516"/>
      <c r="GGC72" s="516"/>
      <c r="GGD72" s="516"/>
      <c r="GGE72" s="516"/>
      <c r="GGF72" s="516"/>
      <c r="GGG72" s="516"/>
      <c r="GGH72" s="516"/>
      <c r="GGI72" s="516"/>
      <c r="GGJ72" s="516"/>
      <c r="GGK72" s="516"/>
      <c r="GGL72" s="516"/>
      <c r="GGM72" s="516"/>
      <c r="GGN72" s="516"/>
      <c r="GGO72" s="516"/>
      <c r="GGP72" s="516"/>
      <c r="GGQ72" s="516"/>
      <c r="GGR72" s="516"/>
      <c r="GGS72" s="516"/>
      <c r="GGT72" s="516"/>
      <c r="GGU72" s="516"/>
      <c r="GGV72" s="516"/>
      <c r="GGW72" s="516"/>
      <c r="GGX72" s="516"/>
      <c r="GGY72" s="516"/>
      <c r="GGZ72" s="516"/>
      <c r="GHA72" s="516"/>
      <c r="GHB72" s="516"/>
      <c r="GHC72" s="516"/>
      <c r="GHD72" s="516"/>
      <c r="GHE72" s="516"/>
      <c r="GHF72" s="516"/>
      <c r="GHG72" s="516"/>
      <c r="GHH72" s="516"/>
      <c r="GHI72" s="516"/>
      <c r="GHJ72" s="516"/>
      <c r="GHK72" s="516"/>
      <c r="GHL72" s="516"/>
      <c r="GHM72" s="516"/>
      <c r="GHN72" s="516"/>
      <c r="GHO72" s="516"/>
      <c r="GHP72" s="516"/>
      <c r="GHQ72" s="516"/>
      <c r="GHR72" s="516"/>
      <c r="GHS72" s="516"/>
      <c r="GHT72" s="516"/>
      <c r="GHU72" s="516"/>
      <c r="GHV72" s="516"/>
      <c r="GHW72" s="516"/>
      <c r="GHX72" s="516"/>
      <c r="GHY72" s="516"/>
      <c r="GHZ72" s="516"/>
      <c r="GIA72" s="516"/>
      <c r="GIB72" s="516"/>
      <c r="GIC72" s="516"/>
      <c r="GID72" s="516"/>
      <c r="GIE72" s="516"/>
      <c r="GIF72" s="516"/>
      <c r="GIG72" s="516"/>
      <c r="GIH72" s="516"/>
      <c r="GII72" s="516"/>
      <c r="GIJ72" s="516"/>
      <c r="GIK72" s="516"/>
      <c r="GIL72" s="516"/>
      <c r="GIM72" s="516"/>
      <c r="GIN72" s="516"/>
      <c r="GIO72" s="516"/>
      <c r="GIP72" s="516"/>
      <c r="GIQ72" s="516"/>
      <c r="GIR72" s="516"/>
      <c r="GIS72" s="516"/>
      <c r="GIT72" s="516"/>
      <c r="GIU72" s="516"/>
      <c r="GIV72" s="516"/>
      <c r="GIW72" s="516"/>
      <c r="GIX72" s="516"/>
      <c r="GIY72" s="516"/>
      <c r="GIZ72" s="516"/>
      <c r="GJA72" s="516"/>
      <c r="GJB72" s="516"/>
      <c r="GJC72" s="516"/>
      <c r="GJD72" s="516"/>
      <c r="GJE72" s="516"/>
      <c r="GJF72" s="516"/>
      <c r="GJG72" s="516"/>
      <c r="GJH72" s="516"/>
      <c r="GJI72" s="516"/>
      <c r="GJJ72" s="516"/>
      <c r="GJK72" s="516"/>
      <c r="GJL72" s="516"/>
      <c r="GJM72" s="516"/>
      <c r="GJN72" s="516"/>
      <c r="GJO72" s="516"/>
      <c r="GJP72" s="516"/>
      <c r="GJQ72" s="516"/>
      <c r="GJR72" s="516"/>
      <c r="GJS72" s="516"/>
      <c r="GJT72" s="516"/>
      <c r="GJU72" s="516"/>
      <c r="GJV72" s="516"/>
      <c r="GJW72" s="516"/>
      <c r="GJX72" s="516"/>
      <c r="GJY72" s="516"/>
      <c r="GJZ72" s="516"/>
      <c r="GKA72" s="516"/>
      <c r="GKB72" s="516"/>
      <c r="GKC72" s="516"/>
      <c r="GKD72" s="516"/>
      <c r="GKE72" s="516"/>
      <c r="GKF72" s="516"/>
      <c r="GKG72" s="516"/>
      <c r="GKH72" s="516"/>
      <c r="GKI72" s="516"/>
      <c r="GKJ72" s="516"/>
      <c r="GKK72" s="516"/>
      <c r="GKL72" s="516"/>
      <c r="GKM72" s="516"/>
      <c r="GKN72" s="516"/>
      <c r="GKO72" s="516"/>
      <c r="GKP72" s="516"/>
      <c r="GKQ72" s="516"/>
      <c r="GKR72" s="516"/>
      <c r="GKS72" s="516"/>
      <c r="GKT72" s="516"/>
      <c r="GKU72" s="516"/>
      <c r="GKV72" s="516"/>
      <c r="GKW72" s="516"/>
      <c r="GKX72" s="516"/>
      <c r="GKY72" s="516"/>
      <c r="GKZ72" s="516"/>
      <c r="GLA72" s="516"/>
      <c r="GLB72" s="516"/>
      <c r="GLC72" s="516"/>
      <c r="GLD72" s="516"/>
      <c r="GLE72" s="516"/>
      <c r="GLF72" s="516"/>
      <c r="GLG72" s="516"/>
      <c r="GLH72" s="516"/>
      <c r="GLI72" s="516"/>
      <c r="GLJ72" s="516"/>
      <c r="GLK72" s="516"/>
      <c r="GLL72" s="516"/>
      <c r="GLM72" s="516"/>
      <c r="GLN72" s="516"/>
      <c r="GLO72" s="516"/>
      <c r="GLP72" s="516"/>
      <c r="GLQ72" s="516"/>
      <c r="GLR72" s="516"/>
      <c r="GLS72" s="516"/>
      <c r="GLT72" s="516"/>
      <c r="GLU72" s="516"/>
      <c r="GLV72" s="516"/>
      <c r="GLW72" s="516"/>
      <c r="GLX72" s="516"/>
      <c r="GLY72" s="516"/>
      <c r="GLZ72" s="516"/>
      <c r="GMA72" s="516"/>
      <c r="GMB72" s="516"/>
      <c r="GMC72" s="516"/>
      <c r="GMD72" s="516"/>
      <c r="GME72" s="516"/>
      <c r="GMF72" s="516"/>
      <c r="GMG72" s="516"/>
      <c r="GMH72" s="516"/>
      <c r="GMI72" s="516"/>
      <c r="GMJ72" s="516"/>
      <c r="GMK72" s="516"/>
      <c r="GML72" s="516"/>
      <c r="GMM72" s="516"/>
      <c r="GMN72" s="516"/>
      <c r="GMO72" s="516"/>
      <c r="GMP72" s="516"/>
      <c r="GMQ72" s="516"/>
      <c r="GMR72" s="516"/>
      <c r="GMS72" s="516"/>
      <c r="GMT72" s="516"/>
      <c r="GMU72" s="516"/>
      <c r="GMV72" s="516"/>
      <c r="GMW72" s="516"/>
      <c r="GMX72" s="516"/>
      <c r="GMY72" s="516"/>
      <c r="GMZ72" s="516"/>
      <c r="GNA72" s="516"/>
      <c r="GNB72" s="516"/>
      <c r="GNC72" s="516"/>
      <c r="GND72" s="516"/>
      <c r="GNE72" s="516"/>
      <c r="GNF72" s="516"/>
      <c r="GNG72" s="516"/>
      <c r="GNH72" s="516"/>
      <c r="GNI72" s="516"/>
      <c r="GNJ72" s="516"/>
      <c r="GNK72" s="516"/>
      <c r="GNL72" s="516"/>
      <c r="GNM72" s="516"/>
      <c r="GNN72" s="516"/>
      <c r="GNO72" s="516"/>
      <c r="GNP72" s="516"/>
      <c r="GNQ72" s="516"/>
      <c r="GNR72" s="516"/>
      <c r="GNS72" s="516"/>
      <c r="GNT72" s="516"/>
      <c r="GNU72" s="516"/>
      <c r="GNV72" s="516"/>
      <c r="GNW72" s="516"/>
      <c r="GNX72" s="516"/>
      <c r="GNY72" s="516"/>
      <c r="GNZ72" s="516"/>
      <c r="GOA72" s="516"/>
      <c r="GOB72" s="516"/>
      <c r="GOC72" s="516"/>
      <c r="GOD72" s="516"/>
      <c r="GOE72" s="516"/>
      <c r="GOF72" s="516"/>
      <c r="GOG72" s="516"/>
      <c r="GOH72" s="516"/>
      <c r="GOI72" s="516"/>
      <c r="GOJ72" s="516"/>
      <c r="GOK72" s="516"/>
      <c r="GOL72" s="516"/>
      <c r="GOM72" s="516"/>
      <c r="GON72" s="516"/>
      <c r="GOO72" s="516"/>
      <c r="GOP72" s="516"/>
      <c r="GOQ72" s="516"/>
      <c r="GOR72" s="516"/>
      <c r="GOS72" s="516"/>
      <c r="GOT72" s="516"/>
      <c r="GOU72" s="516"/>
      <c r="GOV72" s="516"/>
      <c r="GOW72" s="516"/>
      <c r="GOX72" s="516"/>
      <c r="GOY72" s="516"/>
      <c r="GOZ72" s="516"/>
      <c r="GPA72" s="516"/>
      <c r="GPB72" s="516"/>
      <c r="GPC72" s="516"/>
      <c r="GPD72" s="516"/>
      <c r="GPE72" s="516"/>
      <c r="GPF72" s="516"/>
      <c r="GPG72" s="516"/>
      <c r="GPH72" s="516"/>
      <c r="GPI72" s="516"/>
      <c r="GPJ72" s="516"/>
      <c r="GPK72" s="516"/>
      <c r="GPL72" s="516"/>
      <c r="GPM72" s="516"/>
      <c r="GPN72" s="516"/>
      <c r="GPO72" s="516"/>
      <c r="GPP72" s="516"/>
      <c r="GPQ72" s="516"/>
      <c r="GPR72" s="516"/>
      <c r="GPS72" s="516"/>
      <c r="GPT72" s="516"/>
      <c r="GPU72" s="516"/>
      <c r="GPV72" s="516"/>
      <c r="GPW72" s="516"/>
      <c r="GPX72" s="516"/>
      <c r="GPY72" s="516"/>
      <c r="GPZ72" s="516"/>
      <c r="GQA72" s="516"/>
      <c r="GQB72" s="516"/>
      <c r="GQC72" s="516"/>
      <c r="GQD72" s="516"/>
      <c r="GQE72" s="516"/>
      <c r="GQF72" s="516"/>
      <c r="GQG72" s="516"/>
      <c r="GQH72" s="516"/>
      <c r="GQI72" s="516"/>
      <c r="GQJ72" s="516"/>
      <c r="GQK72" s="516"/>
      <c r="GQL72" s="516"/>
      <c r="GQM72" s="516"/>
      <c r="GQN72" s="516"/>
      <c r="GQO72" s="516"/>
      <c r="GQP72" s="516"/>
      <c r="GQQ72" s="516"/>
      <c r="GQR72" s="516"/>
      <c r="GQS72" s="516"/>
      <c r="GQT72" s="516"/>
      <c r="GQU72" s="516"/>
      <c r="GQV72" s="516"/>
      <c r="GQW72" s="516"/>
      <c r="GQX72" s="516"/>
      <c r="GQY72" s="516"/>
      <c r="GQZ72" s="516"/>
      <c r="GRA72" s="516"/>
      <c r="GRB72" s="516"/>
      <c r="GRC72" s="516"/>
      <c r="GRD72" s="516"/>
      <c r="GRE72" s="516"/>
      <c r="GRF72" s="516"/>
      <c r="GRG72" s="516"/>
      <c r="GRH72" s="516"/>
      <c r="GRI72" s="516"/>
      <c r="GRJ72" s="516"/>
      <c r="GRK72" s="516"/>
      <c r="GRL72" s="516"/>
      <c r="GRM72" s="516"/>
      <c r="GRN72" s="516"/>
      <c r="GRO72" s="516"/>
      <c r="GRP72" s="516"/>
      <c r="GRQ72" s="516"/>
      <c r="GRR72" s="516"/>
      <c r="GRS72" s="516"/>
      <c r="GRT72" s="516"/>
      <c r="GRU72" s="516"/>
      <c r="GRV72" s="516"/>
      <c r="GRW72" s="516"/>
      <c r="GRX72" s="516"/>
      <c r="GRY72" s="516"/>
      <c r="GRZ72" s="516"/>
      <c r="GSA72" s="516"/>
      <c r="GSB72" s="516"/>
      <c r="GSC72" s="516"/>
      <c r="GSD72" s="516"/>
      <c r="GSE72" s="516"/>
      <c r="GSF72" s="516"/>
      <c r="GSG72" s="516"/>
      <c r="GSH72" s="516"/>
      <c r="GSI72" s="516"/>
      <c r="GSJ72" s="516"/>
      <c r="GSK72" s="516"/>
      <c r="GSL72" s="516"/>
      <c r="GSM72" s="516"/>
      <c r="GSN72" s="516"/>
      <c r="GSO72" s="516"/>
      <c r="GSP72" s="516"/>
      <c r="GSQ72" s="516"/>
      <c r="GSR72" s="516"/>
      <c r="GSS72" s="516"/>
      <c r="GST72" s="516"/>
      <c r="GSU72" s="516"/>
      <c r="GSV72" s="516"/>
      <c r="GSW72" s="516"/>
      <c r="GSX72" s="516"/>
      <c r="GSY72" s="516"/>
      <c r="GSZ72" s="516"/>
      <c r="GTA72" s="516"/>
      <c r="GTB72" s="516"/>
      <c r="GTC72" s="516"/>
      <c r="GTD72" s="516"/>
      <c r="GTE72" s="516"/>
      <c r="GTF72" s="516"/>
      <c r="GTG72" s="516"/>
      <c r="GTH72" s="516"/>
      <c r="GTI72" s="516"/>
      <c r="GTJ72" s="516"/>
      <c r="GTK72" s="516"/>
      <c r="GTL72" s="516"/>
      <c r="GTM72" s="516"/>
      <c r="GTN72" s="516"/>
      <c r="GTO72" s="516"/>
      <c r="GTP72" s="516"/>
      <c r="GTQ72" s="516"/>
      <c r="GTR72" s="516"/>
      <c r="GTS72" s="516"/>
      <c r="GTT72" s="516"/>
      <c r="GTU72" s="516"/>
      <c r="GTV72" s="516"/>
      <c r="GTW72" s="516"/>
      <c r="GTX72" s="516"/>
      <c r="GTY72" s="516"/>
      <c r="GTZ72" s="516"/>
      <c r="GUA72" s="516"/>
      <c r="GUB72" s="516"/>
      <c r="GUC72" s="516"/>
      <c r="GUD72" s="516"/>
      <c r="GUE72" s="516"/>
      <c r="GUF72" s="516"/>
      <c r="GUG72" s="516"/>
      <c r="GUH72" s="516"/>
      <c r="GUI72" s="516"/>
      <c r="GUJ72" s="516"/>
      <c r="GUK72" s="516"/>
      <c r="GUL72" s="516"/>
      <c r="GUM72" s="516"/>
      <c r="GUN72" s="516"/>
      <c r="GUO72" s="516"/>
      <c r="GUP72" s="516"/>
      <c r="GUQ72" s="516"/>
      <c r="GUR72" s="516"/>
      <c r="GUS72" s="516"/>
      <c r="GUT72" s="516"/>
      <c r="GUU72" s="516"/>
      <c r="GUV72" s="516"/>
      <c r="GUW72" s="516"/>
      <c r="GUX72" s="516"/>
      <c r="GUY72" s="516"/>
      <c r="GUZ72" s="516"/>
      <c r="GVA72" s="516"/>
      <c r="GVB72" s="516"/>
      <c r="GVC72" s="516"/>
      <c r="GVD72" s="516"/>
      <c r="GVE72" s="516"/>
      <c r="GVF72" s="516"/>
      <c r="GVG72" s="516"/>
      <c r="GVH72" s="516"/>
      <c r="GVI72" s="516"/>
      <c r="GVJ72" s="516"/>
      <c r="GVK72" s="516"/>
      <c r="GVL72" s="516"/>
      <c r="GVM72" s="516"/>
      <c r="GVN72" s="516"/>
      <c r="GVO72" s="516"/>
      <c r="GVP72" s="516"/>
      <c r="GVQ72" s="516"/>
      <c r="GVR72" s="516"/>
      <c r="GVS72" s="516"/>
      <c r="GVT72" s="516"/>
      <c r="GVU72" s="516"/>
      <c r="GVV72" s="516"/>
      <c r="GVW72" s="516"/>
      <c r="GVX72" s="516"/>
      <c r="GVY72" s="516"/>
      <c r="GVZ72" s="516"/>
      <c r="GWA72" s="516"/>
      <c r="GWB72" s="516"/>
      <c r="GWC72" s="516"/>
      <c r="GWD72" s="516"/>
      <c r="GWE72" s="516"/>
      <c r="GWF72" s="516"/>
      <c r="GWG72" s="516"/>
      <c r="GWH72" s="516"/>
      <c r="GWI72" s="516"/>
      <c r="GWJ72" s="516"/>
      <c r="GWK72" s="516"/>
      <c r="GWL72" s="516"/>
      <c r="GWM72" s="516"/>
      <c r="GWN72" s="516"/>
      <c r="GWO72" s="516"/>
      <c r="GWP72" s="516"/>
      <c r="GWQ72" s="516"/>
      <c r="GWR72" s="516"/>
      <c r="GWS72" s="516"/>
      <c r="GWT72" s="516"/>
      <c r="GWU72" s="516"/>
      <c r="GWV72" s="516"/>
      <c r="GWW72" s="516"/>
      <c r="GWX72" s="516"/>
      <c r="GWY72" s="516"/>
      <c r="GWZ72" s="516"/>
      <c r="GXA72" s="516"/>
      <c r="GXB72" s="516"/>
      <c r="GXC72" s="516"/>
      <c r="GXD72" s="516"/>
      <c r="GXE72" s="516"/>
      <c r="GXF72" s="516"/>
      <c r="GXG72" s="516"/>
      <c r="GXH72" s="516"/>
      <c r="GXI72" s="516"/>
      <c r="GXJ72" s="516"/>
      <c r="GXK72" s="516"/>
      <c r="GXL72" s="516"/>
      <c r="GXM72" s="516"/>
      <c r="GXN72" s="516"/>
      <c r="GXO72" s="516"/>
      <c r="GXP72" s="516"/>
      <c r="GXQ72" s="516"/>
      <c r="GXR72" s="516"/>
      <c r="GXS72" s="516"/>
      <c r="GXT72" s="516"/>
      <c r="GXU72" s="516"/>
      <c r="GXV72" s="516"/>
      <c r="GXW72" s="516"/>
      <c r="GXX72" s="516"/>
      <c r="GXY72" s="516"/>
      <c r="GXZ72" s="516"/>
      <c r="GYA72" s="516"/>
      <c r="GYB72" s="516"/>
      <c r="GYC72" s="516"/>
      <c r="GYD72" s="516"/>
      <c r="GYE72" s="516"/>
      <c r="GYF72" s="516"/>
      <c r="GYG72" s="516"/>
      <c r="GYH72" s="516"/>
      <c r="GYI72" s="516"/>
      <c r="GYJ72" s="516"/>
      <c r="GYK72" s="516"/>
      <c r="GYL72" s="516"/>
      <c r="GYM72" s="516"/>
      <c r="GYN72" s="516"/>
      <c r="GYO72" s="516"/>
      <c r="GYP72" s="516"/>
      <c r="GYQ72" s="516"/>
      <c r="GYR72" s="516"/>
      <c r="GYS72" s="516"/>
      <c r="GYT72" s="516"/>
      <c r="GYU72" s="516"/>
      <c r="GYV72" s="516"/>
      <c r="GYW72" s="516"/>
      <c r="GYX72" s="516"/>
      <c r="GYY72" s="516"/>
      <c r="GYZ72" s="516"/>
      <c r="GZA72" s="516"/>
      <c r="GZB72" s="516"/>
      <c r="GZC72" s="516"/>
      <c r="GZD72" s="516"/>
      <c r="GZE72" s="516"/>
      <c r="GZF72" s="516"/>
      <c r="GZG72" s="516"/>
      <c r="GZH72" s="516"/>
      <c r="GZI72" s="516"/>
      <c r="GZJ72" s="516"/>
      <c r="GZK72" s="516"/>
      <c r="GZL72" s="516"/>
      <c r="GZM72" s="516"/>
      <c r="GZN72" s="516"/>
      <c r="GZO72" s="516"/>
      <c r="GZP72" s="516"/>
      <c r="GZQ72" s="516"/>
      <c r="GZR72" s="516"/>
      <c r="GZS72" s="516"/>
      <c r="GZT72" s="516"/>
      <c r="GZU72" s="516"/>
      <c r="GZV72" s="516"/>
      <c r="GZW72" s="516"/>
      <c r="GZX72" s="516"/>
      <c r="GZY72" s="516"/>
      <c r="GZZ72" s="516"/>
      <c r="HAA72" s="516"/>
      <c r="HAB72" s="516"/>
      <c r="HAC72" s="516"/>
      <c r="HAD72" s="516"/>
      <c r="HAE72" s="516"/>
      <c r="HAF72" s="516"/>
      <c r="HAG72" s="516"/>
      <c r="HAH72" s="516"/>
      <c r="HAI72" s="516"/>
      <c r="HAJ72" s="516"/>
      <c r="HAK72" s="516"/>
      <c r="HAL72" s="516"/>
      <c r="HAM72" s="516"/>
      <c r="HAN72" s="516"/>
      <c r="HAO72" s="516"/>
      <c r="HAP72" s="516"/>
      <c r="HAQ72" s="516"/>
      <c r="HAR72" s="516"/>
      <c r="HAS72" s="516"/>
      <c r="HAT72" s="516"/>
      <c r="HAU72" s="516"/>
      <c r="HAV72" s="516"/>
      <c r="HAW72" s="516"/>
      <c r="HAX72" s="516"/>
      <c r="HAY72" s="516"/>
      <c r="HAZ72" s="516"/>
      <c r="HBA72" s="516"/>
      <c r="HBB72" s="516"/>
      <c r="HBC72" s="516"/>
      <c r="HBD72" s="516"/>
      <c r="HBE72" s="516"/>
      <c r="HBF72" s="516"/>
      <c r="HBG72" s="516"/>
      <c r="HBH72" s="516"/>
      <c r="HBI72" s="516"/>
      <c r="HBJ72" s="516"/>
      <c r="HBK72" s="516"/>
      <c r="HBL72" s="516"/>
      <c r="HBM72" s="516"/>
      <c r="HBN72" s="516"/>
      <c r="HBO72" s="516"/>
      <c r="HBP72" s="516"/>
      <c r="HBQ72" s="516"/>
      <c r="HBR72" s="516"/>
      <c r="HBS72" s="516"/>
      <c r="HBT72" s="516"/>
      <c r="HBU72" s="516"/>
      <c r="HBV72" s="516"/>
      <c r="HBW72" s="516"/>
      <c r="HBX72" s="516"/>
      <c r="HBY72" s="516"/>
      <c r="HBZ72" s="516"/>
      <c r="HCA72" s="516"/>
      <c r="HCB72" s="516"/>
      <c r="HCC72" s="516"/>
      <c r="HCD72" s="516"/>
      <c r="HCE72" s="516"/>
      <c r="HCF72" s="516"/>
      <c r="HCG72" s="516"/>
      <c r="HCH72" s="516"/>
      <c r="HCI72" s="516"/>
      <c r="HCJ72" s="516"/>
      <c r="HCK72" s="516"/>
      <c r="HCL72" s="516"/>
      <c r="HCM72" s="516"/>
      <c r="HCN72" s="516"/>
      <c r="HCO72" s="516"/>
      <c r="HCP72" s="516"/>
      <c r="HCQ72" s="516"/>
      <c r="HCR72" s="516"/>
      <c r="HCS72" s="516"/>
      <c r="HCT72" s="516"/>
      <c r="HCU72" s="516"/>
      <c r="HCV72" s="516"/>
      <c r="HCW72" s="516"/>
      <c r="HCX72" s="516"/>
      <c r="HCY72" s="516"/>
      <c r="HCZ72" s="516"/>
      <c r="HDA72" s="516"/>
      <c r="HDB72" s="516"/>
      <c r="HDC72" s="516"/>
      <c r="HDD72" s="516"/>
      <c r="HDE72" s="516"/>
      <c r="HDF72" s="516"/>
      <c r="HDG72" s="516"/>
      <c r="HDH72" s="516"/>
      <c r="HDI72" s="516"/>
      <c r="HDJ72" s="516"/>
      <c r="HDK72" s="516"/>
      <c r="HDL72" s="516"/>
      <c r="HDM72" s="516"/>
      <c r="HDN72" s="516"/>
      <c r="HDO72" s="516"/>
      <c r="HDP72" s="516"/>
      <c r="HDQ72" s="516"/>
      <c r="HDR72" s="516"/>
      <c r="HDS72" s="516"/>
      <c r="HDT72" s="516"/>
      <c r="HDU72" s="516"/>
      <c r="HDV72" s="516"/>
      <c r="HDW72" s="516"/>
      <c r="HDX72" s="516"/>
      <c r="HDY72" s="516"/>
      <c r="HDZ72" s="516"/>
      <c r="HEA72" s="516"/>
      <c r="HEB72" s="516"/>
      <c r="HEC72" s="516"/>
      <c r="HED72" s="516"/>
      <c r="HEE72" s="516"/>
      <c r="HEF72" s="516"/>
      <c r="HEG72" s="516"/>
      <c r="HEH72" s="516"/>
      <c r="HEI72" s="516"/>
      <c r="HEJ72" s="516"/>
      <c r="HEK72" s="516"/>
      <c r="HEL72" s="516"/>
      <c r="HEM72" s="516"/>
      <c r="HEN72" s="516"/>
      <c r="HEO72" s="516"/>
      <c r="HEP72" s="516"/>
      <c r="HEQ72" s="516"/>
      <c r="HER72" s="516"/>
      <c r="HES72" s="516"/>
      <c r="HET72" s="516"/>
      <c r="HEU72" s="516"/>
      <c r="HEV72" s="516"/>
      <c r="HEW72" s="516"/>
      <c r="HEX72" s="516"/>
      <c r="HEY72" s="516"/>
      <c r="HEZ72" s="516"/>
      <c r="HFA72" s="516"/>
      <c r="HFB72" s="516"/>
      <c r="HFC72" s="516"/>
      <c r="HFD72" s="516"/>
      <c r="HFE72" s="516"/>
      <c r="HFF72" s="516"/>
      <c r="HFG72" s="516"/>
      <c r="HFH72" s="516"/>
      <c r="HFI72" s="516"/>
      <c r="HFJ72" s="516"/>
      <c r="HFK72" s="516"/>
      <c r="HFL72" s="516"/>
      <c r="HFM72" s="516"/>
      <c r="HFN72" s="516"/>
      <c r="HFO72" s="516"/>
      <c r="HFP72" s="516"/>
      <c r="HFQ72" s="516"/>
      <c r="HFR72" s="516"/>
      <c r="HFS72" s="516"/>
      <c r="HFT72" s="516"/>
      <c r="HFU72" s="516"/>
      <c r="HFV72" s="516"/>
      <c r="HFW72" s="516"/>
      <c r="HFX72" s="516"/>
      <c r="HFY72" s="516"/>
      <c r="HFZ72" s="516"/>
      <c r="HGA72" s="516"/>
      <c r="HGB72" s="516"/>
      <c r="HGC72" s="516"/>
      <c r="HGD72" s="516"/>
      <c r="HGE72" s="516"/>
      <c r="HGF72" s="516"/>
      <c r="HGG72" s="516"/>
      <c r="HGH72" s="516"/>
      <c r="HGI72" s="516"/>
      <c r="HGJ72" s="516"/>
      <c r="HGK72" s="516"/>
      <c r="HGL72" s="516"/>
      <c r="HGM72" s="516"/>
      <c r="HGN72" s="516"/>
      <c r="HGO72" s="516"/>
      <c r="HGP72" s="516"/>
      <c r="HGQ72" s="516"/>
      <c r="HGR72" s="516"/>
      <c r="HGS72" s="516"/>
      <c r="HGT72" s="516"/>
      <c r="HGU72" s="516"/>
      <c r="HGV72" s="516"/>
      <c r="HGW72" s="516"/>
      <c r="HGX72" s="516"/>
      <c r="HGY72" s="516"/>
      <c r="HGZ72" s="516"/>
      <c r="HHA72" s="516"/>
      <c r="HHB72" s="516"/>
      <c r="HHC72" s="516"/>
      <c r="HHD72" s="516"/>
      <c r="HHE72" s="516"/>
      <c r="HHF72" s="516"/>
      <c r="HHG72" s="516"/>
      <c r="HHH72" s="516"/>
      <c r="HHI72" s="516"/>
      <c r="HHJ72" s="516"/>
      <c r="HHK72" s="516"/>
      <c r="HHL72" s="516"/>
      <c r="HHM72" s="516"/>
      <c r="HHN72" s="516"/>
      <c r="HHO72" s="516"/>
      <c r="HHP72" s="516"/>
      <c r="HHQ72" s="516"/>
      <c r="HHR72" s="516"/>
      <c r="HHS72" s="516"/>
      <c r="HHT72" s="516"/>
      <c r="HHU72" s="516"/>
      <c r="HHV72" s="516"/>
      <c r="HHW72" s="516"/>
      <c r="HHX72" s="516"/>
      <c r="HHY72" s="516"/>
      <c r="HHZ72" s="516"/>
      <c r="HIA72" s="516"/>
      <c r="HIB72" s="516"/>
      <c r="HIC72" s="516"/>
      <c r="HID72" s="516"/>
      <c r="HIE72" s="516"/>
      <c r="HIF72" s="516"/>
      <c r="HIG72" s="516"/>
      <c r="HIH72" s="516"/>
      <c r="HII72" s="516"/>
      <c r="HIJ72" s="516"/>
      <c r="HIK72" s="516"/>
      <c r="HIL72" s="516"/>
      <c r="HIM72" s="516"/>
      <c r="HIN72" s="516"/>
      <c r="HIO72" s="516"/>
      <c r="HIP72" s="516"/>
      <c r="HIQ72" s="516"/>
      <c r="HIR72" s="516"/>
      <c r="HIS72" s="516"/>
      <c r="HIT72" s="516"/>
      <c r="HIU72" s="516"/>
      <c r="HIV72" s="516"/>
      <c r="HIW72" s="516"/>
      <c r="HIX72" s="516"/>
      <c r="HIY72" s="516"/>
      <c r="HIZ72" s="516"/>
      <c r="HJA72" s="516"/>
      <c r="HJB72" s="516"/>
      <c r="HJC72" s="516"/>
      <c r="HJD72" s="516"/>
      <c r="HJE72" s="516"/>
      <c r="HJF72" s="516"/>
      <c r="HJG72" s="516"/>
      <c r="HJH72" s="516"/>
      <c r="HJI72" s="516"/>
      <c r="HJJ72" s="516"/>
      <c r="HJK72" s="516"/>
      <c r="HJL72" s="516"/>
      <c r="HJM72" s="516"/>
      <c r="HJN72" s="516"/>
      <c r="HJO72" s="516"/>
      <c r="HJP72" s="516"/>
      <c r="HJQ72" s="516"/>
      <c r="HJR72" s="516"/>
      <c r="HJS72" s="516"/>
      <c r="HJT72" s="516"/>
      <c r="HJU72" s="516"/>
      <c r="HJV72" s="516"/>
      <c r="HJW72" s="516"/>
      <c r="HJX72" s="516"/>
      <c r="HJY72" s="516"/>
      <c r="HJZ72" s="516"/>
      <c r="HKA72" s="516"/>
      <c r="HKB72" s="516"/>
      <c r="HKC72" s="516"/>
      <c r="HKD72" s="516"/>
      <c r="HKE72" s="516"/>
      <c r="HKF72" s="516"/>
      <c r="HKG72" s="516"/>
      <c r="HKH72" s="516"/>
      <c r="HKI72" s="516"/>
      <c r="HKJ72" s="516"/>
      <c r="HKK72" s="516"/>
      <c r="HKL72" s="516"/>
      <c r="HKM72" s="516"/>
      <c r="HKN72" s="516"/>
      <c r="HKO72" s="516"/>
      <c r="HKP72" s="516"/>
      <c r="HKQ72" s="516"/>
      <c r="HKR72" s="516"/>
      <c r="HKS72" s="516"/>
      <c r="HKT72" s="516"/>
      <c r="HKU72" s="516"/>
      <c r="HKV72" s="516"/>
      <c r="HKW72" s="516"/>
      <c r="HKX72" s="516"/>
      <c r="HKY72" s="516"/>
      <c r="HKZ72" s="516"/>
      <c r="HLA72" s="516"/>
      <c r="HLB72" s="516"/>
      <c r="HLC72" s="516"/>
      <c r="HLD72" s="516"/>
      <c r="HLE72" s="516"/>
      <c r="HLF72" s="516"/>
      <c r="HLG72" s="516"/>
      <c r="HLH72" s="516"/>
      <c r="HLI72" s="516"/>
      <c r="HLJ72" s="516"/>
      <c r="HLK72" s="516"/>
      <c r="HLL72" s="516"/>
      <c r="HLM72" s="516"/>
      <c r="HLN72" s="516"/>
      <c r="HLO72" s="516"/>
      <c r="HLP72" s="516"/>
      <c r="HLQ72" s="516"/>
      <c r="HLR72" s="516"/>
      <c r="HLS72" s="516"/>
      <c r="HLT72" s="516"/>
      <c r="HLU72" s="516"/>
      <c r="HLV72" s="516"/>
      <c r="HLW72" s="516"/>
      <c r="HLX72" s="516"/>
      <c r="HLY72" s="516"/>
      <c r="HLZ72" s="516"/>
      <c r="HMA72" s="516"/>
      <c r="HMB72" s="516"/>
      <c r="HMC72" s="516"/>
      <c r="HMD72" s="516"/>
      <c r="HME72" s="516"/>
      <c r="HMF72" s="516"/>
      <c r="HMG72" s="516"/>
      <c r="HMH72" s="516"/>
      <c r="HMI72" s="516"/>
      <c r="HMJ72" s="516"/>
      <c r="HMK72" s="516"/>
      <c r="HML72" s="516"/>
      <c r="HMM72" s="516"/>
      <c r="HMN72" s="516"/>
      <c r="HMO72" s="516"/>
      <c r="HMP72" s="516"/>
      <c r="HMQ72" s="516"/>
      <c r="HMR72" s="516"/>
      <c r="HMS72" s="516"/>
      <c r="HMT72" s="516"/>
      <c r="HMU72" s="516"/>
      <c r="HMV72" s="516"/>
      <c r="HMW72" s="516"/>
      <c r="HMX72" s="516"/>
      <c r="HMY72" s="516"/>
      <c r="HMZ72" s="516"/>
      <c r="HNA72" s="516"/>
      <c r="HNB72" s="516"/>
      <c r="HNC72" s="516"/>
      <c r="HND72" s="516"/>
      <c r="HNE72" s="516"/>
      <c r="HNF72" s="516"/>
      <c r="HNG72" s="516"/>
      <c r="HNH72" s="516"/>
      <c r="HNI72" s="516"/>
      <c r="HNJ72" s="516"/>
      <c r="HNK72" s="516"/>
      <c r="HNL72" s="516"/>
      <c r="HNM72" s="516"/>
      <c r="HNN72" s="516"/>
      <c r="HNO72" s="516"/>
      <c r="HNP72" s="516"/>
      <c r="HNQ72" s="516"/>
      <c r="HNR72" s="516"/>
      <c r="HNS72" s="516"/>
      <c r="HNT72" s="516"/>
      <c r="HNU72" s="516"/>
      <c r="HNV72" s="516"/>
      <c r="HNW72" s="516"/>
      <c r="HNX72" s="516"/>
      <c r="HNY72" s="516"/>
      <c r="HNZ72" s="516"/>
      <c r="HOA72" s="516"/>
      <c r="HOB72" s="516"/>
      <c r="HOC72" s="516"/>
      <c r="HOD72" s="516"/>
      <c r="HOE72" s="516"/>
      <c r="HOF72" s="516"/>
      <c r="HOG72" s="516"/>
      <c r="HOH72" s="516"/>
      <c r="HOI72" s="516"/>
      <c r="HOJ72" s="516"/>
      <c r="HOK72" s="516"/>
      <c r="HOL72" s="516"/>
      <c r="HOM72" s="516"/>
      <c r="HON72" s="516"/>
      <c r="HOO72" s="516"/>
      <c r="HOP72" s="516"/>
      <c r="HOQ72" s="516"/>
      <c r="HOR72" s="516"/>
      <c r="HOS72" s="516"/>
      <c r="HOT72" s="516"/>
      <c r="HOU72" s="516"/>
      <c r="HOV72" s="516"/>
      <c r="HOW72" s="516"/>
      <c r="HOX72" s="516"/>
      <c r="HOY72" s="516"/>
      <c r="HOZ72" s="516"/>
      <c r="HPA72" s="516"/>
      <c r="HPB72" s="516"/>
      <c r="HPC72" s="516"/>
      <c r="HPD72" s="516"/>
      <c r="HPE72" s="516"/>
      <c r="HPF72" s="516"/>
      <c r="HPG72" s="516"/>
      <c r="HPH72" s="516"/>
      <c r="HPI72" s="516"/>
      <c r="HPJ72" s="516"/>
      <c r="HPK72" s="516"/>
      <c r="HPL72" s="516"/>
      <c r="HPM72" s="516"/>
      <c r="HPN72" s="516"/>
      <c r="HPO72" s="516"/>
      <c r="HPP72" s="516"/>
      <c r="HPQ72" s="516"/>
      <c r="HPR72" s="516"/>
      <c r="HPS72" s="516"/>
      <c r="HPT72" s="516"/>
      <c r="HPU72" s="516"/>
      <c r="HPV72" s="516"/>
      <c r="HPW72" s="516"/>
      <c r="HPX72" s="516"/>
      <c r="HPY72" s="516"/>
      <c r="HPZ72" s="516"/>
      <c r="HQA72" s="516"/>
      <c r="HQB72" s="516"/>
      <c r="HQC72" s="516"/>
      <c r="HQD72" s="516"/>
      <c r="HQE72" s="516"/>
      <c r="HQF72" s="516"/>
      <c r="HQG72" s="516"/>
      <c r="HQH72" s="516"/>
      <c r="HQI72" s="516"/>
      <c r="HQJ72" s="516"/>
      <c r="HQK72" s="516"/>
      <c r="HQL72" s="516"/>
      <c r="HQM72" s="516"/>
      <c r="HQN72" s="516"/>
      <c r="HQO72" s="516"/>
      <c r="HQP72" s="516"/>
      <c r="HQQ72" s="516"/>
      <c r="HQR72" s="516"/>
      <c r="HQS72" s="516"/>
      <c r="HQT72" s="516"/>
      <c r="HQU72" s="516"/>
      <c r="HQV72" s="516"/>
      <c r="HQW72" s="516"/>
      <c r="HQX72" s="516"/>
      <c r="HQY72" s="516"/>
      <c r="HQZ72" s="516"/>
      <c r="HRA72" s="516"/>
      <c r="HRB72" s="516"/>
      <c r="HRC72" s="516"/>
      <c r="HRD72" s="516"/>
      <c r="HRE72" s="516"/>
      <c r="HRF72" s="516"/>
      <c r="HRG72" s="516"/>
      <c r="HRH72" s="516"/>
      <c r="HRI72" s="516"/>
      <c r="HRJ72" s="516"/>
      <c r="HRK72" s="516"/>
      <c r="HRL72" s="516"/>
      <c r="HRM72" s="516"/>
      <c r="HRN72" s="516"/>
      <c r="HRO72" s="516"/>
      <c r="HRP72" s="516"/>
      <c r="HRQ72" s="516"/>
      <c r="HRR72" s="516"/>
      <c r="HRS72" s="516"/>
      <c r="HRT72" s="516"/>
      <c r="HRU72" s="516"/>
      <c r="HRV72" s="516"/>
      <c r="HRW72" s="516"/>
      <c r="HRX72" s="516"/>
      <c r="HRY72" s="516"/>
      <c r="HRZ72" s="516"/>
      <c r="HSA72" s="516"/>
      <c r="HSB72" s="516"/>
      <c r="HSC72" s="516"/>
      <c r="HSD72" s="516"/>
      <c r="HSE72" s="516"/>
      <c r="HSF72" s="516"/>
      <c r="HSG72" s="516"/>
      <c r="HSH72" s="516"/>
      <c r="HSI72" s="516"/>
      <c r="HSJ72" s="516"/>
      <c r="HSK72" s="516"/>
      <c r="HSL72" s="516"/>
      <c r="HSM72" s="516"/>
      <c r="HSN72" s="516"/>
      <c r="HSO72" s="516"/>
      <c r="HSP72" s="516"/>
      <c r="HSQ72" s="516"/>
      <c r="HSR72" s="516"/>
      <c r="HSS72" s="516"/>
      <c r="HST72" s="516"/>
      <c r="HSU72" s="516"/>
      <c r="HSV72" s="516"/>
      <c r="HSW72" s="516"/>
      <c r="HSX72" s="516"/>
      <c r="HSY72" s="516"/>
      <c r="HSZ72" s="516"/>
      <c r="HTA72" s="516"/>
      <c r="HTB72" s="516"/>
      <c r="HTC72" s="516"/>
      <c r="HTD72" s="516"/>
      <c r="HTE72" s="516"/>
      <c r="HTF72" s="516"/>
      <c r="HTG72" s="516"/>
      <c r="HTH72" s="516"/>
      <c r="HTI72" s="516"/>
      <c r="HTJ72" s="516"/>
      <c r="HTK72" s="516"/>
      <c r="HTL72" s="516"/>
      <c r="HTM72" s="516"/>
      <c r="HTN72" s="516"/>
      <c r="HTO72" s="516"/>
      <c r="HTP72" s="516"/>
      <c r="HTQ72" s="516"/>
      <c r="HTR72" s="516"/>
      <c r="HTS72" s="516"/>
      <c r="HTT72" s="516"/>
      <c r="HTU72" s="516"/>
      <c r="HTV72" s="516"/>
      <c r="HTW72" s="516"/>
      <c r="HTX72" s="516"/>
      <c r="HTY72" s="516"/>
      <c r="HTZ72" s="516"/>
      <c r="HUA72" s="516"/>
      <c r="HUB72" s="516"/>
      <c r="HUC72" s="516"/>
      <c r="HUD72" s="516"/>
      <c r="HUE72" s="516"/>
      <c r="HUF72" s="516"/>
      <c r="HUG72" s="516"/>
      <c r="HUH72" s="516"/>
      <c r="HUI72" s="516"/>
      <c r="HUJ72" s="516"/>
      <c r="HUK72" s="516"/>
      <c r="HUL72" s="516"/>
      <c r="HUM72" s="516"/>
      <c r="HUN72" s="516"/>
      <c r="HUO72" s="516"/>
      <c r="HUP72" s="516"/>
      <c r="HUQ72" s="516"/>
      <c r="HUR72" s="516"/>
      <c r="HUS72" s="516"/>
      <c r="HUT72" s="516"/>
      <c r="HUU72" s="516"/>
      <c r="HUV72" s="516"/>
      <c r="HUW72" s="516"/>
      <c r="HUX72" s="516"/>
      <c r="HUY72" s="516"/>
      <c r="HUZ72" s="516"/>
      <c r="HVA72" s="516"/>
      <c r="HVB72" s="516"/>
      <c r="HVC72" s="516"/>
      <c r="HVD72" s="516"/>
      <c r="HVE72" s="516"/>
      <c r="HVF72" s="516"/>
      <c r="HVG72" s="516"/>
      <c r="HVH72" s="516"/>
      <c r="HVI72" s="516"/>
      <c r="HVJ72" s="516"/>
      <c r="HVK72" s="516"/>
      <c r="HVL72" s="516"/>
      <c r="HVM72" s="516"/>
      <c r="HVN72" s="516"/>
      <c r="HVO72" s="516"/>
      <c r="HVP72" s="516"/>
      <c r="HVQ72" s="516"/>
      <c r="HVR72" s="516"/>
      <c r="HVS72" s="516"/>
      <c r="HVT72" s="516"/>
      <c r="HVU72" s="516"/>
      <c r="HVV72" s="516"/>
      <c r="HVW72" s="516"/>
      <c r="HVX72" s="516"/>
      <c r="HVY72" s="516"/>
      <c r="HVZ72" s="516"/>
      <c r="HWA72" s="516"/>
      <c r="HWB72" s="516"/>
      <c r="HWC72" s="516"/>
      <c r="HWD72" s="516"/>
      <c r="HWE72" s="516"/>
      <c r="HWF72" s="516"/>
      <c r="HWG72" s="516"/>
      <c r="HWH72" s="516"/>
      <c r="HWI72" s="516"/>
      <c r="HWJ72" s="516"/>
      <c r="HWK72" s="516"/>
      <c r="HWL72" s="516"/>
      <c r="HWM72" s="516"/>
      <c r="HWN72" s="516"/>
      <c r="HWO72" s="516"/>
      <c r="HWP72" s="516"/>
      <c r="HWQ72" s="516"/>
      <c r="HWR72" s="516"/>
      <c r="HWS72" s="516"/>
      <c r="HWT72" s="516"/>
      <c r="HWU72" s="516"/>
      <c r="HWV72" s="516"/>
      <c r="HWW72" s="516"/>
      <c r="HWX72" s="516"/>
      <c r="HWY72" s="516"/>
      <c r="HWZ72" s="516"/>
      <c r="HXA72" s="516"/>
      <c r="HXB72" s="516"/>
      <c r="HXC72" s="516"/>
      <c r="HXD72" s="516"/>
      <c r="HXE72" s="516"/>
      <c r="HXF72" s="516"/>
      <c r="HXG72" s="516"/>
      <c r="HXH72" s="516"/>
      <c r="HXI72" s="516"/>
      <c r="HXJ72" s="516"/>
      <c r="HXK72" s="516"/>
      <c r="HXL72" s="516"/>
      <c r="HXM72" s="516"/>
      <c r="HXN72" s="516"/>
      <c r="HXO72" s="516"/>
      <c r="HXP72" s="516"/>
      <c r="HXQ72" s="516"/>
      <c r="HXR72" s="516"/>
      <c r="HXS72" s="516"/>
      <c r="HXT72" s="516"/>
      <c r="HXU72" s="516"/>
      <c r="HXV72" s="516"/>
      <c r="HXW72" s="516"/>
      <c r="HXX72" s="516"/>
      <c r="HXY72" s="516"/>
      <c r="HXZ72" s="516"/>
      <c r="HYA72" s="516"/>
      <c r="HYB72" s="516"/>
      <c r="HYC72" s="516"/>
      <c r="HYD72" s="516"/>
      <c r="HYE72" s="516"/>
      <c r="HYF72" s="516"/>
      <c r="HYG72" s="516"/>
      <c r="HYH72" s="516"/>
      <c r="HYI72" s="516"/>
      <c r="HYJ72" s="516"/>
      <c r="HYK72" s="516"/>
      <c r="HYL72" s="516"/>
      <c r="HYM72" s="516"/>
      <c r="HYN72" s="516"/>
      <c r="HYO72" s="516"/>
      <c r="HYP72" s="516"/>
      <c r="HYQ72" s="516"/>
      <c r="HYR72" s="516"/>
      <c r="HYS72" s="516"/>
      <c r="HYT72" s="516"/>
      <c r="HYU72" s="516"/>
      <c r="HYV72" s="516"/>
      <c r="HYW72" s="516"/>
      <c r="HYX72" s="516"/>
      <c r="HYY72" s="516"/>
      <c r="HYZ72" s="516"/>
      <c r="HZA72" s="516"/>
      <c r="HZB72" s="516"/>
      <c r="HZC72" s="516"/>
      <c r="HZD72" s="516"/>
      <c r="HZE72" s="516"/>
      <c r="HZF72" s="516"/>
      <c r="HZG72" s="516"/>
      <c r="HZH72" s="516"/>
      <c r="HZI72" s="516"/>
      <c r="HZJ72" s="516"/>
      <c r="HZK72" s="516"/>
      <c r="HZL72" s="516"/>
      <c r="HZM72" s="516"/>
      <c r="HZN72" s="516"/>
      <c r="HZO72" s="516"/>
      <c r="HZP72" s="516"/>
      <c r="HZQ72" s="516"/>
      <c r="HZR72" s="516"/>
      <c r="HZS72" s="516"/>
      <c r="HZT72" s="516"/>
      <c r="HZU72" s="516"/>
      <c r="HZV72" s="516"/>
      <c r="HZW72" s="516"/>
      <c r="HZX72" s="516"/>
      <c r="HZY72" s="516"/>
      <c r="HZZ72" s="516"/>
      <c r="IAA72" s="516"/>
      <c r="IAB72" s="516"/>
      <c r="IAC72" s="516"/>
      <c r="IAD72" s="516"/>
      <c r="IAE72" s="516"/>
      <c r="IAF72" s="516"/>
      <c r="IAG72" s="516"/>
      <c r="IAH72" s="516"/>
      <c r="IAI72" s="516"/>
      <c r="IAJ72" s="516"/>
      <c r="IAK72" s="516"/>
      <c r="IAL72" s="516"/>
      <c r="IAM72" s="516"/>
      <c r="IAN72" s="516"/>
      <c r="IAO72" s="516"/>
      <c r="IAP72" s="516"/>
      <c r="IAQ72" s="516"/>
      <c r="IAR72" s="516"/>
      <c r="IAS72" s="516"/>
      <c r="IAT72" s="516"/>
      <c r="IAU72" s="516"/>
      <c r="IAV72" s="516"/>
      <c r="IAW72" s="516"/>
      <c r="IAX72" s="516"/>
      <c r="IAY72" s="516"/>
      <c r="IAZ72" s="516"/>
      <c r="IBA72" s="516"/>
      <c r="IBB72" s="516"/>
      <c r="IBC72" s="516"/>
      <c r="IBD72" s="516"/>
      <c r="IBE72" s="516"/>
      <c r="IBF72" s="516"/>
      <c r="IBG72" s="516"/>
      <c r="IBH72" s="516"/>
      <c r="IBI72" s="516"/>
      <c r="IBJ72" s="516"/>
      <c r="IBK72" s="516"/>
      <c r="IBL72" s="516"/>
      <c r="IBM72" s="516"/>
      <c r="IBN72" s="516"/>
      <c r="IBO72" s="516"/>
      <c r="IBP72" s="516"/>
      <c r="IBQ72" s="516"/>
      <c r="IBR72" s="516"/>
      <c r="IBS72" s="516"/>
      <c r="IBT72" s="516"/>
      <c r="IBU72" s="516"/>
      <c r="IBV72" s="516"/>
      <c r="IBW72" s="516"/>
      <c r="IBX72" s="516"/>
      <c r="IBY72" s="516"/>
      <c r="IBZ72" s="516"/>
      <c r="ICA72" s="516"/>
      <c r="ICB72" s="516"/>
      <c r="ICC72" s="516"/>
      <c r="ICD72" s="516"/>
      <c r="ICE72" s="516"/>
      <c r="ICF72" s="516"/>
      <c r="ICG72" s="516"/>
      <c r="ICH72" s="516"/>
      <c r="ICI72" s="516"/>
      <c r="ICJ72" s="516"/>
      <c r="ICK72" s="516"/>
      <c r="ICL72" s="516"/>
      <c r="ICM72" s="516"/>
      <c r="ICN72" s="516"/>
      <c r="ICO72" s="516"/>
      <c r="ICP72" s="516"/>
      <c r="ICQ72" s="516"/>
      <c r="ICR72" s="516"/>
      <c r="ICS72" s="516"/>
      <c r="ICT72" s="516"/>
      <c r="ICU72" s="516"/>
      <c r="ICV72" s="516"/>
      <c r="ICW72" s="516"/>
      <c r="ICX72" s="516"/>
      <c r="ICY72" s="516"/>
      <c r="ICZ72" s="516"/>
      <c r="IDA72" s="516"/>
      <c r="IDB72" s="516"/>
      <c r="IDC72" s="516"/>
      <c r="IDD72" s="516"/>
      <c r="IDE72" s="516"/>
      <c r="IDF72" s="516"/>
      <c r="IDG72" s="516"/>
      <c r="IDH72" s="516"/>
      <c r="IDI72" s="516"/>
      <c r="IDJ72" s="516"/>
      <c r="IDK72" s="516"/>
      <c r="IDL72" s="516"/>
      <c r="IDM72" s="516"/>
      <c r="IDN72" s="516"/>
      <c r="IDO72" s="516"/>
      <c r="IDP72" s="516"/>
      <c r="IDQ72" s="516"/>
      <c r="IDR72" s="516"/>
      <c r="IDS72" s="516"/>
      <c r="IDT72" s="516"/>
      <c r="IDU72" s="516"/>
      <c r="IDV72" s="516"/>
      <c r="IDW72" s="516"/>
      <c r="IDX72" s="516"/>
      <c r="IDY72" s="516"/>
      <c r="IDZ72" s="516"/>
      <c r="IEA72" s="516"/>
      <c r="IEB72" s="516"/>
      <c r="IEC72" s="516"/>
      <c r="IED72" s="516"/>
      <c r="IEE72" s="516"/>
      <c r="IEF72" s="516"/>
      <c r="IEG72" s="516"/>
      <c r="IEH72" s="516"/>
      <c r="IEI72" s="516"/>
      <c r="IEJ72" s="516"/>
      <c r="IEK72" s="516"/>
      <c r="IEL72" s="516"/>
      <c r="IEM72" s="516"/>
      <c r="IEN72" s="516"/>
      <c r="IEO72" s="516"/>
      <c r="IEP72" s="516"/>
      <c r="IEQ72" s="516"/>
      <c r="IER72" s="516"/>
      <c r="IES72" s="516"/>
      <c r="IET72" s="516"/>
      <c r="IEU72" s="516"/>
      <c r="IEV72" s="516"/>
      <c r="IEW72" s="516"/>
      <c r="IEX72" s="516"/>
      <c r="IEY72" s="516"/>
      <c r="IEZ72" s="516"/>
      <c r="IFA72" s="516"/>
      <c r="IFB72" s="516"/>
      <c r="IFC72" s="516"/>
      <c r="IFD72" s="516"/>
      <c r="IFE72" s="516"/>
      <c r="IFF72" s="516"/>
      <c r="IFG72" s="516"/>
      <c r="IFH72" s="516"/>
      <c r="IFI72" s="516"/>
      <c r="IFJ72" s="516"/>
      <c r="IFK72" s="516"/>
      <c r="IFL72" s="516"/>
      <c r="IFM72" s="516"/>
      <c r="IFN72" s="516"/>
      <c r="IFO72" s="516"/>
      <c r="IFP72" s="516"/>
      <c r="IFQ72" s="516"/>
      <c r="IFR72" s="516"/>
      <c r="IFS72" s="516"/>
      <c r="IFT72" s="516"/>
      <c r="IFU72" s="516"/>
      <c r="IFV72" s="516"/>
      <c r="IFW72" s="516"/>
      <c r="IFX72" s="516"/>
      <c r="IFY72" s="516"/>
      <c r="IFZ72" s="516"/>
      <c r="IGA72" s="516"/>
      <c r="IGB72" s="516"/>
      <c r="IGC72" s="516"/>
      <c r="IGD72" s="516"/>
      <c r="IGE72" s="516"/>
      <c r="IGF72" s="516"/>
      <c r="IGG72" s="516"/>
      <c r="IGH72" s="516"/>
      <c r="IGI72" s="516"/>
      <c r="IGJ72" s="516"/>
      <c r="IGK72" s="516"/>
      <c r="IGL72" s="516"/>
      <c r="IGM72" s="516"/>
      <c r="IGN72" s="516"/>
      <c r="IGO72" s="516"/>
      <c r="IGP72" s="516"/>
      <c r="IGQ72" s="516"/>
      <c r="IGR72" s="516"/>
      <c r="IGS72" s="516"/>
      <c r="IGT72" s="516"/>
      <c r="IGU72" s="516"/>
      <c r="IGV72" s="516"/>
      <c r="IGW72" s="516"/>
      <c r="IGX72" s="516"/>
      <c r="IGY72" s="516"/>
      <c r="IGZ72" s="516"/>
      <c r="IHA72" s="516"/>
      <c r="IHB72" s="516"/>
      <c r="IHC72" s="516"/>
      <c r="IHD72" s="516"/>
      <c r="IHE72" s="516"/>
      <c r="IHF72" s="516"/>
      <c r="IHG72" s="516"/>
      <c r="IHH72" s="516"/>
      <c r="IHI72" s="516"/>
      <c r="IHJ72" s="516"/>
      <c r="IHK72" s="516"/>
      <c r="IHL72" s="516"/>
      <c r="IHM72" s="516"/>
      <c r="IHN72" s="516"/>
      <c r="IHO72" s="516"/>
      <c r="IHP72" s="516"/>
      <c r="IHQ72" s="516"/>
      <c r="IHR72" s="516"/>
      <c r="IHS72" s="516"/>
      <c r="IHT72" s="516"/>
      <c r="IHU72" s="516"/>
      <c r="IHV72" s="516"/>
      <c r="IHW72" s="516"/>
      <c r="IHX72" s="516"/>
      <c r="IHY72" s="516"/>
      <c r="IHZ72" s="516"/>
      <c r="IIA72" s="516"/>
      <c r="IIB72" s="516"/>
      <c r="IIC72" s="516"/>
      <c r="IID72" s="516"/>
      <c r="IIE72" s="516"/>
      <c r="IIF72" s="516"/>
      <c r="IIG72" s="516"/>
      <c r="IIH72" s="516"/>
      <c r="III72" s="516"/>
      <c r="IIJ72" s="516"/>
      <c r="IIK72" s="516"/>
      <c r="IIL72" s="516"/>
      <c r="IIM72" s="516"/>
      <c r="IIN72" s="516"/>
      <c r="IIO72" s="516"/>
      <c r="IIP72" s="516"/>
      <c r="IIQ72" s="516"/>
      <c r="IIR72" s="516"/>
      <c r="IIS72" s="516"/>
      <c r="IIT72" s="516"/>
      <c r="IIU72" s="516"/>
      <c r="IIV72" s="516"/>
      <c r="IIW72" s="516"/>
      <c r="IIX72" s="516"/>
      <c r="IIY72" s="516"/>
      <c r="IIZ72" s="516"/>
      <c r="IJA72" s="516"/>
      <c r="IJB72" s="516"/>
      <c r="IJC72" s="516"/>
      <c r="IJD72" s="516"/>
      <c r="IJE72" s="516"/>
      <c r="IJF72" s="516"/>
      <c r="IJG72" s="516"/>
      <c r="IJH72" s="516"/>
      <c r="IJI72" s="516"/>
      <c r="IJJ72" s="516"/>
      <c r="IJK72" s="516"/>
      <c r="IJL72" s="516"/>
      <c r="IJM72" s="516"/>
      <c r="IJN72" s="516"/>
      <c r="IJO72" s="516"/>
      <c r="IJP72" s="516"/>
      <c r="IJQ72" s="516"/>
      <c r="IJR72" s="516"/>
      <c r="IJS72" s="516"/>
      <c r="IJT72" s="516"/>
      <c r="IJU72" s="516"/>
      <c r="IJV72" s="516"/>
      <c r="IJW72" s="516"/>
      <c r="IJX72" s="516"/>
      <c r="IJY72" s="516"/>
      <c r="IJZ72" s="516"/>
      <c r="IKA72" s="516"/>
      <c r="IKB72" s="516"/>
      <c r="IKC72" s="516"/>
      <c r="IKD72" s="516"/>
      <c r="IKE72" s="516"/>
      <c r="IKF72" s="516"/>
      <c r="IKG72" s="516"/>
      <c r="IKH72" s="516"/>
      <c r="IKI72" s="516"/>
      <c r="IKJ72" s="516"/>
      <c r="IKK72" s="516"/>
      <c r="IKL72" s="516"/>
      <c r="IKM72" s="516"/>
      <c r="IKN72" s="516"/>
      <c r="IKO72" s="516"/>
      <c r="IKP72" s="516"/>
      <c r="IKQ72" s="516"/>
      <c r="IKR72" s="516"/>
      <c r="IKS72" s="516"/>
      <c r="IKT72" s="516"/>
      <c r="IKU72" s="516"/>
      <c r="IKV72" s="516"/>
      <c r="IKW72" s="516"/>
      <c r="IKX72" s="516"/>
      <c r="IKY72" s="516"/>
      <c r="IKZ72" s="516"/>
      <c r="ILA72" s="516"/>
      <c r="ILB72" s="516"/>
      <c r="ILC72" s="516"/>
      <c r="ILD72" s="516"/>
      <c r="ILE72" s="516"/>
      <c r="ILF72" s="516"/>
      <c r="ILG72" s="516"/>
      <c r="ILH72" s="516"/>
      <c r="ILI72" s="516"/>
      <c r="ILJ72" s="516"/>
      <c r="ILK72" s="516"/>
      <c r="ILL72" s="516"/>
      <c r="ILM72" s="516"/>
      <c r="ILN72" s="516"/>
      <c r="ILO72" s="516"/>
      <c r="ILP72" s="516"/>
      <c r="ILQ72" s="516"/>
      <c r="ILR72" s="516"/>
      <c r="ILS72" s="516"/>
      <c r="ILT72" s="516"/>
      <c r="ILU72" s="516"/>
      <c r="ILV72" s="516"/>
      <c r="ILW72" s="516"/>
      <c r="ILX72" s="516"/>
      <c r="ILY72" s="516"/>
      <c r="ILZ72" s="516"/>
      <c r="IMA72" s="516"/>
      <c r="IMB72" s="516"/>
      <c r="IMC72" s="516"/>
      <c r="IMD72" s="516"/>
      <c r="IME72" s="516"/>
      <c r="IMF72" s="516"/>
      <c r="IMG72" s="516"/>
      <c r="IMH72" s="516"/>
      <c r="IMI72" s="516"/>
      <c r="IMJ72" s="516"/>
      <c r="IMK72" s="516"/>
      <c r="IML72" s="516"/>
      <c r="IMM72" s="516"/>
      <c r="IMN72" s="516"/>
      <c r="IMO72" s="516"/>
      <c r="IMP72" s="516"/>
      <c r="IMQ72" s="516"/>
      <c r="IMR72" s="516"/>
      <c r="IMS72" s="516"/>
      <c r="IMT72" s="516"/>
      <c r="IMU72" s="516"/>
      <c r="IMV72" s="516"/>
      <c r="IMW72" s="516"/>
      <c r="IMX72" s="516"/>
      <c r="IMY72" s="516"/>
      <c r="IMZ72" s="516"/>
      <c r="INA72" s="516"/>
      <c r="INB72" s="516"/>
      <c r="INC72" s="516"/>
      <c r="IND72" s="516"/>
      <c r="INE72" s="516"/>
      <c r="INF72" s="516"/>
      <c r="ING72" s="516"/>
      <c r="INH72" s="516"/>
      <c r="INI72" s="516"/>
      <c r="INJ72" s="516"/>
      <c r="INK72" s="516"/>
      <c r="INL72" s="516"/>
      <c r="INM72" s="516"/>
      <c r="INN72" s="516"/>
      <c r="INO72" s="516"/>
      <c r="INP72" s="516"/>
      <c r="INQ72" s="516"/>
      <c r="INR72" s="516"/>
      <c r="INS72" s="516"/>
      <c r="INT72" s="516"/>
      <c r="INU72" s="516"/>
      <c r="INV72" s="516"/>
      <c r="INW72" s="516"/>
      <c r="INX72" s="516"/>
      <c r="INY72" s="516"/>
      <c r="INZ72" s="516"/>
      <c r="IOA72" s="516"/>
      <c r="IOB72" s="516"/>
      <c r="IOC72" s="516"/>
      <c r="IOD72" s="516"/>
      <c r="IOE72" s="516"/>
      <c r="IOF72" s="516"/>
      <c r="IOG72" s="516"/>
      <c r="IOH72" s="516"/>
      <c r="IOI72" s="516"/>
      <c r="IOJ72" s="516"/>
      <c r="IOK72" s="516"/>
      <c r="IOL72" s="516"/>
      <c r="IOM72" s="516"/>
      <c r="ION72" s="516"/>
      <c r="IOO72" s="516"/>
      <c r="IOP72" s="516"/>
      <c r="IOQ72" s="516"/>
      <c r="IOR72" s="516"/>
      <c r="IOS72" s="516"/>
      <c r="IOT72" s="516"/>
      <c r="IOU72" s="516"/>
      <c r="IOV72" s="516"/>
      <c r="IOW72" s="516"/>
      <c r="IOX72" s="516"/>
      <c r="IOY72" s="516"/>
      <c r="IOZ72" s="516"/>
      <c r="IPA72" s="516"/>
      <c r="IPB72" s="516"/>
      <c r="IPC72" s="516"/>
      <c r="IPD72" s="516"/>
      <c r="IPE72" s="516"/>
      <c r="IPF72" s="516"/>
      <c r="IPG72" s="516"/>
      <c r="IPH72" s="516"/>
      <c r="IPI72" s="516"/>
      <c r="IPJ72" s="516"/>
      <c r="IPK72" s="516"/>
      <c r="IPL72" s="516"/>
      <c r="IPM72" s="516"/>
      <c r="IPN72" s="516"/>
      <c r="IPO72" s="516"/>
      <c r="IPP72" s="516"/>
      <c r="IPQ72" s="516"/>
      <c r="IPR72" s="516"/>
      <c r="IPS72" s="516"/>
      <c r="IPT72" s="516"/>
      <c r="IPU72" s="516"/>
      <c r="IPV72" s="516"/>
      <c r="IPW72" s="516"/>
      <c r="IPX72" s="516"/>
      <c r="IPY72" s="516"/>
      <c r="IPZ72" s="516"/>
      <c r="IQA72" s="516"/>
      <c r="IQB72" s="516"/>
      <c r="IQC72" s="516"/>
      <c r="IQD72" s="516"/>
      <c r="IQE72" s="516"/>
      <c r="IQF72" s="516"/>
      <c r="IQG72" s="516"/>
      <c r="IQH72" s="516"/>
      <c r="IQI72" s="516"/>
      <c r="IQJ72" s="516"/>
      <c r="IQK72" s="516"/>
      <c r="IQL72" s="516"/>
      <c r="IQM72" s="516"/>
      <c r="IQN72" s="516"/>
      <c r="IQO72" s="516"/>
      <c r="IQP72" s="516"/>
      <c r="IQQ72" s="516"/>
      <c r="IQR72" s="516"/>
      <c r="IQS72" s="516"/>
      <c r="IQT72" s="516"/>
      <c r="IQU72" s="516"/>
      <c r="IQV72" s="516"/>
      <c r="IQW72" s="516"/>
      <c r="IQX72" s="516"/>
      <c r="IQY72" s="516"/>
      <c r="IQZ72" s="516"/>
      <c r="IRA72" s="516"/>
      <c r="IRB72" s="516"/>
      <c r="IRC72" s="516"/>
      <c r="IRD72" s="516"/>
      <c r="IRE72" s="516"/>
      <c r="IRF72" s="516"/>
      <c r="IRG72" s="516"/>
      <c r="IRH72" s="516"/>
      <c r="IRI72" s="516"/>
      <c r="IRJ72" s="516"/>
      <c r="IRK72" s="516"/>
      <c r="IRL72" s="516"/>
      <c r="IRM72" s="516"/>
      <c r="IRN72" s="516"/>
      <c r="IRO72" s="516"/>
      <c r="IRP72" s="516"/>
      <c r="IRQ72" s="516"/>
      <c r="IRR72" s="516"/>
      <c r="IRS72" s="516"/>
      <c r="IRT72" s="516"/>
      <c r="IRU72" s="516"/>
      <c r="IRV72" s="516"/>
      <c r="IRW72" s="516"/>
      <c r="IRX72" s="516"/>
      <c r="IRY72" s="516"/>
      <c r="IRZ72" s="516"/>
      <c r="ISA72" s="516"/>
      <c r="ISB72" s="516"/>
      <c r="ISC72" s="516"/>
      <c r="ISD72" s="516"/>
      <c r="ISE72" s="516"/>
      <c r="ISF72" s="516"/>
      <c r="ISG72" s="516"/>
      <c r="ISH72" s="516"/>
      <c r="ISI72" s="516"/>
      <c r="ISJ72" s="516"/>
      <c r="ISK72" s="516"/>
      <c r="ISL72" s="516"/>
      <c r="ISM72" s="516"/>
      <c r="ISN72" s="516"/>
      <c r="ISO72" s="516"/>
      <c r="ISP72" s="516"/>
      <c r="ISQ72" s="516"/>
      <c r="ISR72" s="516"/>
      <c r="ISS72" s="516"/>
      <c r="IST72" s="516"/>
      <c r="ISU72" s="516"/>
      <c r="ISV72" s="516"/>
      <c r="ISW72" s="516"/>
      <c r="ISX72" s="516"/>
      <c r="ISY72" s="516"/>
      <c r="ISZ72" s="516"/>
      <c r="ITA72" s="516"/>
      <c r="ITB72" s="516"/>
      <c r="ITC72" s="516"/>
      <c r="ITD72" s="516"/>
      <c r="ITE72" s="516"/>
      <c r="ITF72" s="516"/>
      <c r="ITG72" s="516"/>
      <c r="ITH72" s="516"/>
      <c r="ITI72" s="516"/>
      <c r="ITJ72" s="516"/>
      <c r="ITK72" s="516"/>
      <c r="ITL72" s="516"/>
      <c r="ITM72" s="516"/>
      <c r="ITN72" s="516"/>
      <c r="ITO72" s="516"/>
      <c r="ITP72" s="516"/>
      <c r="ITQ72" s="516"/>
      <c r="ITR72" s="516"/>
      <c r="ITS72" s="516"/>
      <c r="ITT72" s="516"/>
      <c r="ITU72" s="516"/>
      <c r="ITV72" s="516"/>
      <c r="ITW72" s="516"/>
      <c r="ITX72" s="516"/>
      <c r="ITY72" s="516"/>
      <c r="ITZ72" s="516"/>
      <c r="IUA72" s="516"/>
      <c r="IUB72" s="516"/>
      <c r="IUC72" s="516"/>
      <c r="IUD72" s="516"/>
      <c r="IUE72" s="516"/>
      <c r="IUF72" s="516"/>
      <c r="IUG72" s="516"/>
      <c r="IUH72" s="516"/>
      <c r="IUI72" s="516"/>
      <c r="IUJ72" s="516"/>
      <c r="IUK72" s="516"/>
      <c r="IUL72" s="516"/>
      <c r="IUM72" s="516"/>
      <c r="IUN72" s="516"/>
      <c r="IUO72" s="516"/>
      <c r="IUP72" s="516"/>
      <c r="IUQ72" s="516"/>
      <c r="IUR72" s="516"/>
      <c r="IUS72" s="516"/>
      <c r="IUT72" s="516"/>
      <c r="IUU72" s="516"/>
      <c r="IUV72" s="516"/>
      <c r="IUW72" s="516"/>
      <c r="IUX72" s="516"/>
      <c r="IUY72" s="516"/>
      <c r="IUZ72" s="516"/>
      <c r="IVA72" s="516"/>
      <c r="IVB72" s="516"/>
      <c r="IVC72" s="516"/>
      <c r="IVD72" s="516"/>
      <c r="IVE72" s="516"/>
      <c r="IVF72" s="516"/>
      <c r="IVG72" s="516"/>
      <c r="IVH72" s="516"/>
      <c r="IVI72" s="516"/>
      <c r="IVJ72" s="516"/>
      <c r="IVK72" s="516"/>
      <c r="IVL72" s="516"/>
      <c r="IVM72" s="516"/>
      <c r="IVN72" s="516"/>
      <c r="IVO72" s="516"/>
      <c r="IVP72" s="516"/>
      <c r="IVQ72" s="516"/>
      <c r="IVR72" s="516"/>
      <c r="IVS72" s="516"/>
      <c r="IVT72" s="516"/>
      <c r="IVU72" s="516"/>
      <c r="IVV72" s="516"/>
      <c r="IVW72" s="516"/>
      <c r="IVX72" s="516"/>
      <c r="IVY72" s="516"/>
      <c r="IVZ72" s="516"/>
      <c r="IWA72" s="516"/>
      <c r="IWB72" s="516"/>
      <c r="IWC72" s="516"/>
      <c r="IWD72" s="516"/>
      <c r="IWE72" s="516"/>
      <c r="IWF72" s="516"/>
      <c r="IWG72" s="516"/>
      <c r="IWH72" s="516"/>
      <c r="IWI72" s="516"/>
      <c r="IWJ72" s="516"/>
      <c r="IWK72" s="516"/>
      <c r="IWL72" s="516"/>
      <c r="IWM72" s="516"/>
      <c r="IWN72" s="516"/>
      <c r="IWO72" s="516"/>
      <c r="IWP72" s="516"/>
      <c r="IWQ72" s="516"/>
      <c r="IWR72" s="516"/>
      <c r="IWS72" s="516"/>
      <c r="IWT72" s="516"/>
      <c r="IWU72" s="516"/>
      <c r="IWV72" s="516"/>
      <c r="IWW72" s="516"/>
      <c r="IWX72" s="516"/>
      <c r="IWY72" s="516"/>
      <c r="IWZ72" s="516"/>
      <c r="IXA72" s="516"/>
      <c r="IXB72" s="516"/>
      <c r="IXC72" s="516"/>
      <c r="IXD72" s="516"/>
      <c r="IXE72" s="516"/>
      <c r="IXF72" s="516"/>
      <c r="IXG72" s="516"/>
      <c r="IXH72" s="516"/>
      <c r="IXI72" s="516"/>
      <c r="IXJ72" s="516"/>
      <c r="IXK72" s="516"/>
      <c r="IXL72" s="516"/>
      <c r="IXM72" s="516"/>
      <c r="IXN72" s="516"/>
      <c r="IXO72" s="516"/>
      <c r="IXP72" s="516"/>
      <c r="IXQ72" s="516"/>
      <c r="IXR72" s="516"/>
      <c r="IXS72" s="516"/>
      <c r="IXT72" s="516"/>
      <c r="IXU72" s="516"/>
      <c r="IXV72" s="516"/>
      <c r="IXW72" s="516"/>
      <c r="IXX72" s="516"/>
      <c r="IXY72" s="516"/>
      <c r="IXZ72" s="516"/>
      <c r="IYA72" s="516"/>
      <c r="IYB72" s="516"/>
      <c r="IYC72" s="516"/>
      <c r="IYD72" s="516"/>
      <c r="IYE72" s="516"/>
      <c r="IYF72" s="516"/>
      <c r="IYG72" s="516"/>
      <c r="IYH72" s="516"/>
      <c r="IYI72" s="516"/>
      <c r="IYJ72" s="516"/>
      <c r="IYK72" s="516"/>
      <c r="IYL72" s="516"/>
      <c r="IYM72" s="516"/>
      <c r="IYN72" s="516"/>
      <c r="IYO72" s="516"/>
      <c r="IYP72" s="516"/>
      <c r="IYQ72" s="516"/>
      <c r="IYR72" s="516"/>
      <c r="IYS72" s="516"/>
      <c r="IYT72" s="516"/>
      <c r="IYU72" s="516"/>
      <c r="IYV72" s="516"/>
      <c r="IYW72" s="516"/>
      <c r="IYX72" s="516"/>
      <c r="IYY72" s="516"/>
      <c r="IYZ72" s="516"/>
      <c r="IZA72" s="516"/>
      <c r="IZB72" s="516"/>
      <c r="IZC72" s="516"/>
      <c r="IZD72" s="516"/>
      <c r="IZE72" s="516"/>
      <c r="IZF72" s="516"/>
      <c r="IZG72" s="516"/>
      <c r="IZH72" s="516"/>
      <c r="IZI72" s="516"/>
      <c r="IZJ72" s="516"/>
      <c r="IZK72" s="516"/>
      <c r="IZL72" s="516"/>
      <c r="IZM72" s="516"/>
      <c r="IZN72" s="516"/>
      <c r="IZO72" s="516"/>
      <c r="IZP72" s="516"/>
      <c r="IZQ72" s="516"/>
      <c r="IZR72" s="516"/>
      <c r="IZS72" s="516"/>
      <c r="IZT72" s="516"/>
      <c r="IZU72" s="516"/>
      <c r="IZV72" s="516"/>
      <c r="IZW72" s="516"/>
      <c r="IZX72" s="516"/>
      <c r="IZY72" s="516"/>
      <c r="IZZ72" s="516"/>
      <c r="JAA72" s="516"/>
      <c r="JAB72" s="516"/>
      <c r="JAC72" s="516"/>
      <c r="JAD72" s="516"/>
      <c r="JAE72" s="516"/>
      <c r="JAF72" s="516"/>
      <c r="JAG72" s="516"/>
      <c r="JAH72" s="516"/>
      <c r="JAI72" s="516"/>
      <c r="JAJ72" s="516"/>
      <c r="JAK72" s="516"/>
      <c r="JAL72" s="516"/>
      <c r="JAM72" s="516"/>
      <c r="JAN72" s="516"/>
      <c r="JAO72" s="516"/>
      <c r="JAP72" s="516"/>
      <c r="JAQ72" s="516"/>
      <c r="JAR72" s="516"/>
      <c r="JAS72" s="516"/>
      <c r="JAT72" s="516"/>
      <c r="JAU72" s="516"/>
      <c r="JAV72" s="516"/>
      <c r="JAW72" s="516"/>
      <c r="JAX72" s="516"/>
      <c r="JAY72" s="516"/>
      <c r="JAZ72" s="516"/>
      <c r="JBA72" s="516"/>
      <c r="JBB72" s="516"/>
      <c r="JBC72" s="516"/>
      <c r="JBD72" s="516"/>
      <c r="JBE72" s="516"/>
      <c r="JBF72" s="516"/>
      <c r="JBG72" s="516"/>
      <c r="JBH72" s="516"/>
      <c r="JBI72" s="516"/>
      <c r="JBJ72" s="516"/>
      <c r="JBK72" s="516"/>
      <c r="JBL72" s="516"/>
      <c r="JBM72" s="516"/>
      <c r="JBN72" s="516"/>
      <c r="JBO72" s="516"/>
      <c r="JBP72" s="516"/>
      <c r="JBQ72" s="516"/>
      <c r="JBR72" s="516"/>
      <c r="JBS72" s="516"/>
      <c r="JBT72" s="516"/>
      <c r="JBU72" s="516"/>
      <c r="JBV72" s="516"/>
      <c r="JBW72" s="516"/>
      <c r="JBX72" s="516"/>
      <c r="JBY72" s="516"/>
      <c r="JBZ72" s="516"/>
      <c r="JCA72" s="516"/>
      <c r="JCB72" s="516"/>
      <c r="JCC72" s="516"/>
      <c r="JCD72" s="516"/>
      <c r="JCE72" s="516"/>
      <c r="JCF72" s="516"/>
      <c r="JCG72" s="516"/>
      <c r="JCH72" s="516"/>
      <c r="JCI72" s="516"/>
      <c r="JCJ72" s="516"/>
      <c r="JCK72" s="516"/>
      <c r="JCL72" s="516"/>
      <c r="JCM72" s="516"/>
      <c r="JCN72" s="516"/>
      <c r="JCO72" s="516"/>
      <c r="JCP72" s="516"/>
      <c r="JCQ72" s="516"/>
      <c r="JCR72" s="516"/>
      <c r="JCS72" s="516"/>
      <c r="JCT72" s="516"/>
      <c r="JCU72" s="516"/>
      <c r="JCV72" s="516"/>
      <c r="JCW72" s="516"/>
      <c r="JCX72" s="516"/>
      <c r="JCY72" s="516"/>
      <c r="JCZ72" s="516"/>
      <c r="JDA72" s="516"/>
      <c r="JDB72" s="516"/>
      <c r="JDC72" s="516"/>
      <c r="JDD72" s="516"/>
      <c r="JDE72" s="516"/>
      <c r="JDF72" s="516"/>
      <c r="JDG72" s="516"/>
      <c r="JDH72" s="516"/>
      <c r="JDI72" s="516"/>
      <c r="JDJ72" s="516"/>
      <c r="JDK72" s="516"/>
      <c r="JDL72" s="516"/>
      <c r="JDM72" s="516"/>
      <c r="JDN72" s="516"/>
      <c r="JDO72" s="516"/>
      <c r="JDP72" s="516"/>
      <c r="JDQ72" s="516"/>
      <c r="JDR72" s="516"/>
      <c r="JDS72" s="516"/>
      <c r="JDT72" s="516"/>
      <c r="JDU72" s="516"/>
      <c r="JDV72" s="516"/>
      <c r="JDW72" s="516"/>
      <c r="JDX72" s="516"/>
      <c r="JDY72" s="516"/>
      <c r="JDZ72" s="516"/>
      <c r="JEA72" s="516"/>
      <c r="JEB72" s="516"/>
      <c r="JEC72" s="516"/>
      <c r="JED72" s="516"/>
      <c r="JEE72" s="516"/>
      <c r="JEF72" s="516"/>
      <c r="JEG72" s="516"/>
      <c r="JEH72" s="516"/>
      <c r="JEI72" s="516"/>
      <c r="JEJ72" s="516"/>
      <c r="JEK72" s="516"/>
      <c r="JEL72" s="516"/>
      <c r="JEM72" s="516"/>
      <c r="JEN72" s="516"/>
      <c r="JEO72" s="516"/>
      <c r="JEP72" s="516"/>
      <c r="JEQ72" s="516"/>
      <c r="JER72" s="516"/>
      <c r="JES72" s="516"/>
      <c r="JET72" s="516"/>
      <c r="JEU72" s="516"/>
      <c r="JEV72" s="516"/>
      <c r="JEW72" s="516"/>
      <c r="JEX72" s="516"/>
      <c r="JEY72" s="516"/>
      <c r="JEZ72" s="516"/>
      <c r="JFA72" s="516"/>
      <c r="JFB72" s="516"/>
      <c r="JFC72" s="516"/>
      <c r="JFD72" s="516"/>
      <c r="JFE72" s="516"/>
      <c r="JFF72" s="516"/>
      <c r="JFG72" s="516"/>
      <c r="JFH72" s="516"/>
      <c r="JFI72" s="516"/>
      <c r="JFJ72" s="516"/>
      <c r="JFK72" s="516"/>
      <c r="JFL72" s="516"/>
      <c r="JFM72" s="516"/>
      <c r="JFN72" s="516"/>
      <c r="JFO72" s="516"/>
      <c r="JFP72" s="516"/>
      <c r="JFQ72" s="516"/>
      <c r="JFR72" s="516"/>
      <c r="JFS72" s="516"/>
      <c r="JFT72" s="516"/>
      <c r="JFU72" s="516"/>
      <c r="JFV72" s="516"/>
      <c r="JFW72" s="516"/>
      <c r="JFX72" s="516"/>
      <c r="JFY72" s="516"/>
      <c r="JFZ72" s="516"/>
      <c r="JGA72" s="516"/>
      <c r="JGB72" s="516"/>
      <c r="JGC72" s="516"/>
      <c r="JGD72" s="516"/>
      <c r="JGE72" s="516"/>
      <c r="JGF72" s="516"/>
      <c r="JGG72" s="516"/>
      <c r="JGH72" s="516"/>
      <c r="JGI72" s="516"/>
      <c r="JGJ72" s="516"/>
      <c r="JGK72" s="516"/>
      <c r="JGL72" s="516"/>
      <c r="JGM72" s="516"/>
      <c r="JGN72" s="516"/>
      <c r="JGO72" s="516"/>
      <c r="JGP72" s="516"/>
      <c r="JGQ72" s="516"/>
      <c r="JGR72" s="516"/>
      <c r="JGS72" s="516"/>
      <c r="JGT72" s="516"/>
      <c r="JGU72" s="516"/>
      <c r="JGV72" s="516"/>
      <c r="JGW72" s="516"/>
      <c r="JGX72" s="516"/>
      <c r="JGY72" s="516"/>
      <c r="JGZ72" s="516"/>
      <c r="JHA72" s="516"/>
      <c r="JHB72" s="516"/>
      <c r="JHC72" s="516"/>
      <c r="JHD72" s="516"/>
      <c r="JHE72" s="516"/>
      <c r="JHF72" s="516"/>
      <c r="JHG72" s="516"/>
      <c r="JHH72" s="516"/>
      <c r="JHI72" s="516"/>
      <c r="JHJ72" s="516"/>
      <c r="JHK72" s="516"/>
      <c r="JHL72" s="516"/>
      <c r="JHM72" s="516"/>
      <c r="JHN72" s="516"/>
      <c r="JHO72" s="516"/>
      <c r="JHP72" s="516"/>
      <c r="JHQ72" s="516"/>
      <c r="JHR72" s="516"/>
      <c r="JHS72" s="516"/>
      <c r="JHT72" s="516"/>
      <c r="JHU72" s="516"/>
      <c r="JHV72" s="516"/>
      <c r="JHW72" s="516"/>
      <c r="JHX72" s="516"/>
      <c r="JHY72" s="516"/>
      <c r="JHZ72" s="516"/>
      <c r="JIA72" s="516"/>
      <c r="JIB72" s="516"/>
      <c r="JIC72" s="516"/>
      <c r="JID72" s="516"/>
      <c r="JIE72" s="516"/>
      <c r="JIF72" s="516"/>
      <c r="JIG72" s="516"/>
      <c r="JIH72" s="516"/>
      <c r="JII72" s="516"/>
      <c r="JIJ72" s="516"/>
      <c r="JIK72" s="516"/>
      <c r="JIL72" s="516"/>
      <c r="JIM72" s="516"/>
      <c r="JIN72" s="516"/>
      <c r="JIO72" s="516"/>
      <c r="JIP72" s="516"/>
      <c r="JIQ72" s="516"/>
      <c r="JIR72" s="516"/>
      <c r="JIS72" s="516"/>
      <c r="JIT72" s="516"/>
      <c r="JIU72" s="516"/>
      <c r="JIV72" s="516"/>
      <c r="JIW72" s="516"/>
      <c r="JIX72" s="516"/>
      <c r="JIY72" s="516"/>
      <c r="JIZ72" s="516"/>
      <c r="JJA72" s="516"/>
      <c r="JJB72" s="516"/>
      <c r="JJC72" s="516"/>
      <c r="JJD72" s="516"/>
      <c r="JJE72" s="516"/>
      <c r="JJF72" s="516"/>
      <c r="JJG72" s="516"/>
      <c r="JJH72" s="516"/>
      <c r="JJI72" s="516"/>
      <c r="JJJ72" s="516"/>
      <c r="JJK72" s="516"/>
      <c r="JJL72" s="516"/>
      <c r="JJM72" s="516"/>
      <c r="JJN72" s="516"/>
      <c r="JJO72" s="516"/>
      <c r="JJP72" s="516"/>
      <c r="JJQ72" s="516"/>
      <c r="JJR72" s="516"/>
      <c r="JJS72" s="516"/>
      <c r="JJT72" s="516"/>
      <c r="JJU72" s="516"/>
      <c r="JJV72" s="516"/>
      <c r="JJW72" s="516"/>
      <c r="JJX72" s="516"/>
      <c r="JJY72" s="516"/>
      <c r="JJZ72" s="516"/>
      <c r="JKA72" s="516"/>
      <c r="JKB72" s="516"/>
      <c r="JKC72" s="516"/>
      <c r="JKD72" s="516"/>
      <c r="JKE72" s="516"/>
      <c r="JKF72" s="516"/>
      <c r="JKG72" s="516"/>
      <c r="JKH72" s="516"/>
      <c r="JKI72" s="516"/>
      <c r="JKJ72" s="516"/>
      <c r="JKK72" s="516"/>
      <c r="JKL72" s="516"/>
      <c r="JKM72" s="516"/>
      <c r="JKN72" s="516"/>
      <c r="JKO72" s="516"/>
      <c r="JKP72" s="516"/>
      <c r="JKQ72" s="516"/>
      <c r="JKR72" s="516"/>
      <c r="JKS72" s="516"/>
      <c r="JKT72" s="516"/>
      <c r="JKU72" s="516"/>
      <c r="JKV72" s="516"/>
      <c r="JKW72" s="516"/>
      <c r="JKX72" s="516"/>
      <c r="JKY72" s="516"/>
      <c r="JKZ72" s="516"/>
      <c r="JLA72" s="516"/>
      <c r="JLB72" s="516"/>
      <c r="JLC72" s="516"/>
      <c r="JLD72" s="516"/>
      <c r="JLE72" s="516"/>
      <c r="JLF72" s="516"/>
      <c r="JLG72" s="516"/>
      <c r="JLH72" s="516"/>
      <c r="JLI72" s="516"/>
      <c r="JLJ72" s="516"/>
      <c r="JLK72" s="516"/>
      <c r="JLL72" s="516"/>
      <c r="JLM72" s="516"/>
      <c r="JLN72" s="516"/>
      <c r="JLO72" s="516"/>
      <c r="JLP72" s="516"/>
      <c r="JLQ72" s="516"/>
      <c r="JLR72" s="516"/>
      <c r="JLS72" s="516"/>
      <c r="JLT72" s="516"/>
      <c r="JLU72" s="516"/>
      <c r="JLV72" s="516"/>
      <c r="JLW72" s="516"/>
      <c r="JLX72" s="516"/>
      <c r="JLY72" s="516"/>
      <c r="JLZ72" s="516"/>
      <c r="JMA72" s="516"/>
      <c r="JMB72" s="516"/>
      <c r="JMC72" s="516"/>
      <c r="JMD72" s="516"/>
      <c r="JME72" s="516"/>
      <c r="JMF72" s="516"/>
      <c r="JMG72" s="516"/>
      <c r="JMH72" s="516"/>
      <c r="JMI72" s="516"/>
      <c r="JMJ72" s="516"/>
      <c r="JMK72" s="516"/>
      <c r="JML72" s="516"/>
      <c r="JMM72" s="516"/>
      <c r="JMN72" s="516"/>
      <c r="JMO72" s="516"/>
      <c r="JMP72" s="516"/>
      <c r="JMQ72" s="516"/>
      <c r="JMR72" s="516"/>
      <c r="JMS72" s="516"/>
      <c r="JMT72" s="516"/>
      <c r="JMU72" s="516"/>
      <c r="JMV72" s="516"/>
      <c r="JMW72" s="516"/>
      <c r="JMX72" s="516"/>
      <c r="JMY72" s="516"/>
      <c r="JMZ72" s="516"/>
      <c r="JNA72" s="516"/>
      <c r="JNB72" s="516"/>
      <c r="JNC72" s="516"/>
      <c r="JND72" s="516"/>
      <c r="JNE72" s="516"/>
      <c r="JNF72" s="516"/>
      <c r="JNG72" s="516"/>
      <c r="JNH72" s="516"/>
      <c r="JNI72" s="516"/>
      <c r="JNJ72" s="516"/>
      <c r="JNK72" s="516"/>
      <c r="JNL72" s="516"/>
      <c r="JNM72" s="516"/>
      <c r="JNN72" s="516"/>
      <c r="JNO72" s="516"/>
      <c r="JNP72" s="516"/>
      <c r="JNQ72" s="516"/>
      <c r="JNR72" s="516"/>
      <c r="JNS72" s="516"/>
      <c r="JNT72" s="516"/>
      <c r="JNU72" s="516"/>
      <c r="JNV72" s="516"/>
      <c r="JNW72" s="516"/>
      <c r="JNX72" s="516"/>
      <c r="JNY72" s="516"/>
      <c r="JNZ72" s="516"/>
      <c r="JOA72" s="516"/>
      <c r="JOB72" s="516"/>
      <c r="JOC72" s="516"/>
      <c r="JOD72" s="516"/>
      <c r="JOE72" s="516"/>
      <c r="JOF72" s="516"/>
      <c r="JOG72" s="516"/>
      <c r="JOH72" s="516"/>
      <c r="JOI72" s="516"/>
      <c r="JOJ72" s="516"/>
      <c r="JOK72" s="516"/>
      <c r="JOL72" s="516"/>
      <c r="JOM72" s="516"/>
      <c r="JON72" s="516"/>
      <c r="JOO72" s="516"/>
      <c r="JOP72" s="516"/>
      <c r="JOQ72" s="516"/>
      <c r="JOR72" s="516"/>
      <c r="JOS72" s="516"/>
      <c r="JOT72" s="516"/>
      <c r="JOU72" s="516"/>
      <c r="JOV72" s="516"/>
      <c r="JOW72" s="516"/>
      <c r="JOX72" s="516"/>
      <c r="JOY72" s="516"/>
      <c r="JOZ72" s="516"/>
      <c r="JPA72" s="516"/>
      <c r="JPB72" s="516"/>
      <c r="JPC72" s="516"/>
      <c r="JPD72" s="516"/>
      <c r="JPE72" s="516"/>
      <c r="JPF72" s="516"/>
      <c r="JPG72" s="516"/>
      <c r="JPH72" s="516"/>
      <c r="JPI72" s="516"/>
      <c r="JPJ72" s="516"/>
      <c r="JPK72" s="516"/>
      <c r="JPL72" s="516"/>
      <c r="JPM72" s="516"/>
      <c r="JPN72" s="516"/>
      <c r="JPO72" s="516"/>
      <c r="JPP72" s="516"/>
      <c r="JPQ72" s="516"/>
      <c r="JPR72" s="516"/>
      <c r="JPS72" s="516"/>
      <c r="JPT72" s="516"/>
      <c r="JPU72" s="516"/>
      <c r="JPV72" s="516"/>
      <c r="JPW72" s="516"/>
      <c r="JPX72" s="516"/>
      <c r="JPY72" s="516"/>
      <c r="JPZ72" s="516"/>
      <c r="JQA72" s="516"/>
      <c r="JQB72" s="516"/>
      <c r="JQC72" s="516"/>
      <c r="JQD72" s="516"/>
      <c r="JQE72" s="516"/>
      <c r="JQF72" s="516"/>
      <c r="JQG72" s="516"/>
      <c r="JQH72" s="516"/>
      <c r="JQI72" s="516"/>
      <c r="JQJ72" s="516"/>
      <c r="JQK72" s="516"/>
      <c r="JQL72" s="516"/>
      <c r="JQM72" s="516"/>
      <c r="JQN72" s="516"/>
      <c r="JQO72" s="516"/>
      <c r="JQP72" s="516"/>
      <c r="JQQ72" s="516"/>
      <c r="JQR72" s="516"/>
      <c r="JQS72" s="516"/>
      <c r="JQT72" s="516"/>
      <c r="JQU72" s="516"/>
      <c r="JQV72" s="516"/>
      <c r="JQW72" s="516"/>
      <c r="JQX72" s="516"/>
      <c r="JQY72" s="516"/>
      <c r="JQZ72" s="516"/>
      <c r="JRA72" s="516"/>
      <c r="JRB72" s="516"/>
      <c r="JRC72" s="516"/>
      <c r="JRD72" s="516"/>
      <c r="JRE72" s="516"/>
      <c r="JRF72" s="516"/>
      <c r="JRG72" s="516"/>
      <c r="JRH72" s="516"/>
      <c r="JRI72" s="516"/>
      <c r="JRJ72" s="516"/>
      <c r="JRK72" s="516"/>
      <c r="JRL72" s="516"/>
      <c r="JRM72" s="516"/>
      <c r="JRN72" s="516"/>
      <c r="JRO72" s="516"/>
      <c r="JRP72" s="516"/>
      <c r="JRQ72" s="516"/>
      <c r="JRR72" s="516"/>
      <c r="JRS72" s="516"/>
      <c r="JRT72" s="516"/>
      <c r="JRU72" s="516"/>
      <c r="JRV72" s="516"/>
      <c r="JRW72" s="516"/>
      <c r="JRX72" s="516"/>
      <c r="JRY72" s="516"/>
      <c r="JRZ72" s="516"/>
      <c r="JSA72" s="516"/>
      <c r="JSB72" s="516"/>
      <c r="JSC72" s="516"/>
      <c r="JSD72" s="516"/>
      <c r="JSE72" s="516"/>
      <c r="JSF72" s="516"/>
      <c r="JSG72" s="516"/>
      <c r="JSH72" s="516"/>
      <c r="JSI72" s="516"/>
      <c r="JSJ72" s="516"/>
      <c r="JSK72" s="516"/>
      <c r="JSL72" s="516"/>
      <c r="JSM72" s="516"/>
      <c r="JSN72" s="516"/>
      <c r="JSO72" s="516"/>
      <c r="JSP72" s="516"/>
      <c r="JSQ72" s="516"/>
      <c r="JSR72" s="516"/>
      <c r="JSS72" s="516"/>
      <c r="JST72" s="516"/>
      <c r="JSU72" s="516"/>
      <c r="JSV72" s="516"/>
      <c r="JSW72" s="516"/>
      <c r="JSX72" s="516"/>
      <c r="JSY72" s="516"/>
      <c r="JSZ72" s="516"/>
      <c r="JTA72" s="516"/>
      <c r="JTB72" s="516"/>
      <c r="JTC72" s="516"/>
      <c r="JTD72" s="516"/>
      <c r="JTE72" s="516"/>
      <c r="JTF72" s="516"/>
      <c r="JTG72" s="516"/>
      <c r="JTH72" s="516"/>
      <c r="JTI72" s="516"/>
      <c r="JTJ72" s="516"/>
      <c r="JTK72" s="516"/>
      <c r="JTL72" s="516"/>
      <c r="JTM72" s="516"/>
      <c r="JTN72" s="516"/>
      <c r="JTO72" s="516"/>
      <c r="JTP72" s="516"/>
      <c r="JTQ72" s="516"/>
      <c r="JTR72" s="516"/>
      <c r="JTS72" s="516"/>
      <c r="JTT72" s="516"/>
      <c r="JTU72" s="516"/>
      <c r="JTV72" s="516"/>
      <c r="JTW72" s="516"/>
      <c r="JTX72" s="516"/>
      <c r="JTY72" s="516"/>
      <c r="JTZ72" s="516"/>
      <c r="JUA72" s="516"/>
      <c r="JUB72" s="516"/>
      <c r="JUC72" s="516"/>
      <c r="JUD72" s="516"/>
      <c r="JUE72" s="516"/>
      <c r="JUF72" s="516"/>
      <c r="JUG72" s="516"/>
      <c r="JUH72" s="516"/>
      <c r="JUI72" s="516"/>
      <c r="JUJ72" s="516"/>
      <c r="JUK72" s="516"/>
      <c r="JUL72" s="516"/>
      <c r="JUM72" s="516"/>
      <c r="JUN72" s="516"/>
      <c r="JUO72" s="516"/>
      <c r="JUP72" s="516"/>
      <c r="JUQ72" s="516"/>
      <c r="JUR72" s="516"/>
      <c r="JUS72" s="516"/>
      <c r="JUT72" s="516"/>
      <c r="JUU72" s="516"/>
      <c r="JUV72" s="516"/>
      <c r="JUW72" s="516"/>
      <c r="JUX72" s="516"/>
      <c r="JUY72" s="516"/>
      <c r="JUZ72" s="516"/>
      <c r="JVA72" s="516"/>
      <c r="JVB72" s="516"/>
      <c r="JVC72" s="516"/>
      <c r="JVD72" s="516"/>
      <c r="JVE72" s="516"/>
      <c r="JVF72" s="516"/>
      <c r="JVG72" s="516"/>
      <c r="JVH72" s="516"/>
      <c r="JVI72" s="516"/>
      <c r="JVJ72" s="516"/>
      <c r="JVK72" s="516"/>
      <c r="JVL72" s="516"/>
      <c r="JVM72" s="516"/>
      <c r="JVN72" s="516"/>
      <c r="JVO72" s="516"/>
      <c r="JVP72" s="516"/>
      <c r="JVQ72" s="516"/>
      <c r="JVR72" s="516"/>
      <c r="JVS72" s="516"/>
      <c r="JVT72" s="516"/>
      <c r="JVU72" s="516"/>
      <c r="JVV72" s="516"/>
      <c r="JVW72" s="516"/>
      <c r="JVX72" s="516"/>
      <c r="JVY72" s="516"/>
      <c r="JVZ72" s="516"/>
      <c r="JWA72" s="516"/>
      <c r="JWB72" s="516"/>
      <c r="JWC72" s="516"/>
      <c r="JWD72" s="516"/>
      <c r="JWE72" s="516"/>
      <c r="JWF72" s="516"/>
      <c r="JWG72" s="516"/>
      <c r="JWH72" s="516"/>
      <c r="JWI72" s="516"/>
      <c r="JWJ72" s="516"/>
      <c r="JWK72" s="516"/>
      <c r="JWL72" s="516"/>
      <c r="JWM72" s="516"/>
      <c r="JWN72" s="516"/>
      <c r="JWO72" s="516"/>
      <c r="JWP72" s="516"/>
      <c r="JWQ72" s="516"/>
      <c r="JWR72" s="516"/>
      <c r="JWS72" s="516"/>
      <c r="JWT72" s="516"/>
      <c r="JWU72" s="516"/>
      <c r="JWV72" s="516"/>
      <c r="JWW72" s="516"/>
      <c r="JWX72" s="516"/>
      <c r="JWY72" s="516"/>
      <c r="JWZ72" s="516"/>
      <c r="JXA72" s="516"/>
      <c r="JXB72" s="516"/>
      <c r="JXC72" s="516"/>
      <c r="JXD72" s="516"/>
      <c r="JXE72" s="516"/>
      <c r="JXF72" s="516"/>
      <c r="JXG72" s="516"/>
      <c r="JXH72" s="516"/>
      <c r="JXI72" s="516"/>
      <c r="JXJ72" s="516"/>
      <c r="JXK72" s="516"/>
      <c r="JXL72" s="516"/>
      <c r="JXM72" s="516"/>
      <c r="JXN72" s="516"/>
      <c r="JXO72" s="516"/>
      <c r="JXP72" s="516"/>
      <c r="JXQ72" s="516"/>
      <c r="JXR72" s="516"/>
      <c r="JXS72" s="516"/>
      <c r="JXT72" s="516"/>
      <c r="JXU72" s="516"/>
      <c r="JXV72" s="516"/>
      <c r="JXW72" s="516"/>
      <c r="JXX72" s="516"/>
      <c r="JXY72" s="516"/>
      <c r="JXZ72" s="516"/>
      <c r="JYA72" s="516"/>
      <c r="JYB72" s="516"/>
      <c r="JYC72" s="516"/>
      <c r="JYD72" s="516"/>
      <c r="JYE72" s="516"/>
      <c r="JYF72" s="516"/>
      <c r="JYG72" s="516"/>
      <c r="JYH72" s="516"/>
      <c r="JYI72" s="516"/>
      <c r="JYJ72" s="516"/>
      <c r="JYK72" s="516"/>
      <c r="JYL72" s="516"/>
      <c r="JYM72" s="516"/>
      <c r="JYN72" s="516"/>
      <c r="JYO72" s="516"/>
      <c r="JYP72" s="516"/>
      <c r="JYQ72" s="516"/>
      <c r="JYR72" s="516"/>
      <c r="JYS72" s="516"/>
      <c r="JYT72" s="516"/>
      <c r="JYU72" s="516"/>
      <c r="JYV72" s="516"/>
      <c r="JYW72" s="516"/>
      <c r="JYX72" s="516"/>
      <c r="JYY72" s="516"/>
      <c r="JYZ72" s="516"/>
      <c r="JZA72" s="516"/>
      <c r="JZB72" s="516"/>
      <c r="JZC72" s="516"/>
      <c r="JZD72" s="516"/>
      <c r="JZE72" s="516"/>
      <c r="JZF72" s="516"/>
      <c r="JZG72" s="516"/>
      <c r="JZH72" s="516"/>
      <c r="JZI72" s="516"/>
      <c r="JZJ72" s="516"/>
      <c r="JZK72" s="516"/>
      <c r="JZL72" s="516"/>
      <c r="JZM72" s="516"/>
      <c r="JZN72" s="516"/>
      <c r="JZO72" s="516"/>
      <c r="JZP72" s="516"/>
      <c r="JZQ72" s="516"/>
      <c r="JZR72" s="516"/>
      <c r="JZS72" s="516"/>
      <c r="JZT72" s="516"/>
      <c r="JZU72" s="516"/>
      <c r="JZV72" s="516"/>
      <c r="JZW72" s="516"/>
      <c r="JZX72" s="516"/>
      <c r="JZY72" s="516"/>
      <c r="JZZ72" s="516"/>
      <c r="KAA72" s="516"/>
      <c r="KAB72" s="516"/>
      <c r="KAC72" s="516"/>
      <c r="KAD72" s="516"/>
      <c r="KAE72" s="516"/>
      <c r="KAF72" s="516"/>
      <c r="KAG72" s="516"/>
      <c r="KAH72" s="516"/>
      <c r="KAI72" s="516"/>
      <c r="KAJ72" s="516"/>
      <c r="KAK72" s="516"/>
      <c r="KAL72" s="516"/>
      <c r="KAM72" s="516"/>
      <c r="KAN72" s="516"/>
      <c r="KAO72" s="516"/>
      <c r="KAP72" s="516"/>
      <c r="KAQ72" s="516"/>
      <c r="KAR72" s="516"/>
      <c r="KAS72" s="516"/>
      <c r="KAT72" s="516"/>
      <c r="KAU72" s="516"/>
      <c r="KAV72" s="516"/>
      <c r="KAW72" s="516"/>
      <c r="KAX72" s="516"/>
      <c r="KAY72" s="516"/>
      <c r="KAZ72" s="516"/>
      <c r="KBA72" s="516"/>
      <c r="KBB72" s="516"/>
      <c r="KBC72" s="516"/>
      <c r="KBD72" s="516"/>
      <c r="KBE72" s="516"/>
      <c r="KBF72" s="516"/>
      <c r="KBG72" s="516"/>
      <c r="KBH72" s="516"/>
      <c r="KBI72" s="516"/>
      <c r="KBJ72" s="516"/>
      <c r="KBK72" s="516"/>
      <c r="KBL72" s="516"/>
      <c r="KBM72" s="516"/>
      <c r="KBN72" s="516"/>
      <c r="KBO72" s="516"/>
      <c r="KBP72" s="516"/>
      <c r="KBQ72" s="516"/>
      <c r="KBR72" s="516"/>
      <c r="KBS72" s="516"/>
      <c r="KBT72" s="516"/>
      <c r="KBU72" s="516"/>
      <c r="KBV72" s="516"/>
      <c r="KBW72" s="516"/>
      <c r="KBX72" s="516"/>
      <c r="KBY72" s="516"/>
      <c r="KBZ72" s="516"/>
      <c r="KCA72" s="516"/>
      <c r="KCB72" s="516"/>
      <c r="KCC72" s="516"/>
      <c r="KCD72" s="516"/>
      <c r="KCE72" s="516"/>
      <c r="KCF72" s="516"/>
      <c r="KCG72" s="516"/>
      <c r="KCH72" s="516"/>
      <c r="KCI72" s="516"/>
      <c r="KCJ72" s="516"/>
      <c r="KCK72" s="516"/>
      <c r="KCL72" s="516"/>
      <c r="KCM72" s="516"/>
      <c r="KCN72" s="516"/>
      <c r="KCO72" s="516"/>
      <c r="KCP72" s="516"/>
      <c r="KCQ72" s="516"/>
      <c r="KCR72" s="516"/>
      <c r="KCS72" s="516"/>
      <c r="KCT72" s="516"/>
      <c r="KCU72" s="516"/>
      <c r="KCV72" s="516"/>
      <c r="KCW72" s="516"/>
      <c r="KCX72" s="516"/>
      <c r="KCY72" s="516"/>
      <c r="KCZ72" s="516"/>
      <c r="KDA72" s="516"/>
      <c r="KDB72" s="516"/>
      <c r="KDC72" s="516"/>
      <c r="KDD72" s="516"/>
      <c r="KDE72" s="516"/>
      <c r="KDF72" s="516"/>
      <c r="KDG72" s="516"/>
      <c r="KDH72" s="516"/>
      <c r="KDI72" s="516"/>
      <c r="KDJ72" s="516"/>
      <c r="KDK72" s="516"/>
      <c r="KDL72" s="516"/>
      <c r="KDM72" s="516"/>
      <c r="KDN72" s="516"/>
      <c r="KDO72" s="516"/>
      <c r="KDP72" s="516"/>
      <c r="KDQ72" s="516"/>
      <c r="KDR72" s="516"/>
      <c r="KDS72" s="516"/>
      <c r="KDT72" s="516"/>
      <c r="KDU72" s="516"/>
      <c r="KDV72" s="516"/>
      <c r="KDW72" s="516"/>
      <c r="KDX72" s="516"/>
      <c r="KDY72" s="516"/>
      <c r="KDZ72" s="516"/>
      <c r="KEA72" s="516"/>
      <c r="KEB72" s="516"/>
      <c r="KEC72" s="516"/>
      <c r="KED72" s="516"/>
      <c r="KEE72" s="516"/>
      <c r="KEF72" s="516"/>
      <c r="KEG72" s="516"/>
      <c r="KEH72" s="516"/>
      <c r="KEI72" s="516"/>
      <c r="KEJ72" s="516"/>
      <c r="KEK72" s="516"/>
      <c r="KEL72" s="516"/>
      <c r="KEM72" s="516"/>
      <c r="KEN72" s="516"/>
      <c r="KEO72" s="516"/>
      <c r="KEP72" s="516"/>
      <c r="KEQ72" s="516"/>
      <c r="KER72" s="516"/>
      <c r="KES72" s="516"/>
      <c r="KET72" s="516"/>
      <c r="KEU72" s="516"/>
      <c r="KEV72" s="516"/>
      <c r="KEW72" s="516"/>
      <c r="KEX72" s="516"/>
      <c r="KEY72" s="516"/>
      <c r="KEZ72" s="516"/>
      <c r="KFA72" s="516"/>
      <c r="KFB72" s="516"/>
      <c r="KFC72" s="516"/>
      <c r="KFD72" s="516"/>
      <c r="KFE72" s="516"/>
      <c r="KFF72" s="516"/>
      <c r="KFG72" s="516"/>
      <c r="KFH72" s="516"/>
      <c r="KFI72" s="516"/>
      <c r="KFJ72" s="516"/>
      <c r="KFK72" s="516"/>
      <c r="KFL72" s="516"/>
      <c r="KFM72" s="516"/>
      <c r="KFN72" s="516"/>
      <c r="KFO72" s="516"/>
      <c r="KFP72" s="516"/>
      <c r="KFQ72" s="516"/>
      <c r="KFR72" s="516"/>
      <c r="KFS72" s="516"/>
      <c r="KFT72" s="516"/>
      <c r="KFU72" s="516"/>
      <c r="KFV72" s="516"/>
      <c r="KFW72" s="516"/>
      <c r="KFX72" s="516"/>
      <c r="KFY72" s="516"/>
      <c r="KFZ72" s="516"/>
      <c r="KGA72" s="516"/>
      <c r="KGB72" s="516"/>
      <c r="KGC72" s="516"/>
      <c r="KGD72" s="516"/>
      <c r="KGE72" s="516"/>
      <c r="KGF72" s="516"/>
      <c r="KGG72" s="516"/>
      <c r="KGH72" s="516"/>
      <c r="KGI72" s="516"/>
      <c r="KGJ72" s="516"/>
      <c r="KGK72" s="516"/>
      <c r="KGL72" s="516"/>
      <c r="KGM72" s="516"/>
      <c r="KGN72" s="516"/>
      <c r="KGO72" s="516"/>
      <c r="KGP72" s="516"/>
      <c r="KGQ72" s="516"/>
      <c r="KGR72" s="516"/>
      <c r="KGS72" s="516"/>
      <c r="KGT72" s="516"/>
      <c r="KGU72" s="516"/>
      <c r="KGV72" s="516"/>
      <c r="KGW72" s="516"/>
      <c r="KGX72" s="516"/>
      <c r="KGY72" s="516"/>
      <c r="KGZ72" s="516"/>
      <c r="KHA72" s="516"/>
      <c r="KHB72" s="516"/>
      <c r="KHC72" s="516"/>
      <c r="KHD72" s="516"/>
      <c r="KHE72" s="516"/>
      <c r="KHF72" s="516"/>
      <c r="KHG72" s="516"/>
      <c r="KHH72" s="516"/>
      <c r="KHI72" s="516"/>
      <c r="KHJ72" s="516"/>
      <c r="KHK72" s="516"/>
      <c r="KHL72" s="516"/>
      <c r="KHM72" s="516"/>
      <c r="KHN72" s="516"/>
      <c r="KHO72" s="516"/>
      <c r="KHP72" s="516"/>
      <c r="KHQ72" s="516"/>
      <c r="KHR72" s="516"/>
      <c r="KHS72" s="516"/>
      <c r="KHT72" s="516"/>
      <c r="KHU72" s="516"/>
      <c r="KHV72" s="516"/>
      <c r="KHW72" s="516"/>
      <c r="KHX72" s="516"/>
      <c r="KHY72" s="516"/>
      <c r="KHZ72" s="516"/>
      <c r="KIA72" s="516"/>
      <c r="KIB72" s="516"/>
      <c r="KIC72" s="516"/>
      <c r="KID72" s="516"/>
      <c r="KIE72" s="516"/>
      <c r="KIF72" s="516"/>
      <c r="KIG72" s="516"/>
      <c r="KIH72" s="516"/>
      <c r="KII72" s="516"/>
      <c r="KIJ72" s="516"/>
      <c r="KIK72" s="516"/>
      <c r="KIL72" s="516"/>
      <c r="KIM72" s="516"/>
      <c r="KIN72" s="516"/>
      <c r="KIO72" s="516"/>
      <c r="KIP72" s="516"/>
      <c r="KIQ72" s="516"/>
      <c r="KIR72" s="516"/>
      <c r="KIS72" s="516"/>
      <c r="KIT72" s="516"/>
      <c r="KIU72" s="516"/>
      <c r="KIV72" s="516"/>
      <c r="KIW72" s="516"/>
      <c r="KIX72" s="516"/>
      <c r="KIY72" s="516"/>
      <c r="KIZ72" s="516"/>
      <c r="KJA72" s="516"/>
      <c r="KJB72" s="516"/>
      <c r="KJC72" s="516"/>
      <c r="KJD72" s="516"/>
      <c r="KJE72" s="516"/>
      <c r="KJF72" s="516"/>
      <c r="KJG72" s="516"/>
      <c r="KJH72" s="516"/>
      <c r="KJI72" s="516"/>
      <c r="KJJ72" s="516"/>
      <c r="KJK72" s="516"/>
      <c r="KJL72" s="516"/>
      <c r="KJM72" s="516"/>
      <c r="KJN72" s="516"/>
      <c r="KJO72" s="516"/>
      <c r="KJP72" s="516"/>
      <c r="KJQ72" s="516"/>
      <c r="KJR72" s="516"/>
      <c r="KJS72" s="516"/>
      <c r="KJT72" s="516"/>
      <c r="KJU72" s="516"/>
      <c r="KJV72" s="516"/>
      <c r="KJW72" s="516"/>
      <c r="KJX72" s="516"/>
      <c r="KJY72" s="516"/>
      <c r="KJZ72" s="516"/>
      <c r="KKA72" s="516"/>
      <c r="KKB72" s="516"/>
      <c r="KKC72" s="516"/>
      <c r="KKD72" s="516"/>
      <c r="KKE72" s="516"/>
      <c r="KKF72" s="516"/>
      <c r="KKG72" s="516"/>
      <c r="KKH72" s="516"/>
      <c r="KKI72" s="516"/>
      <c r="KKJ72" s="516"/>
      <c r="KKK72" s="516"/>
      <c r="KKL72" s="516"/>
      <c r="KKM72" s="516"/>
      <c r="KKN72" s="516"/>
      <c r="KKO72" s="516"/>
      <c r="KKP72" s="516"/>
      <c r="KKQ72" s="516"/>
      <c r="KKR72" s="516"/>
      <c r="KKS72" s="516"/>
      <c r="KKT72" s="516"/>
      <c r="KKU72" s="516"/>
      <c r="KKV72" s="516"/>
      <c r="KKW72" s="516"/>
      <c r="KKX72" s="516"/>
      <c r="KKY72" s="516"/>
      <c r="KKZ72" s="516"/>
      <c r="KLA72" s="516"/>
      <c r="KLB72" s="516"/>
      <c r="KLC72" s="516"/>
      <c r="KLD72" s="516"/>
      <c r="KLE72" s="516"/>
      <c r="KLF72" s="516"/>
      <c r="KLG72" s="516"/>
      <c r="KLH72" s="516"/>
      <c r="KLI72" s="516"/>
      <c r="KLJ72" s="516"/>
      <c r="KLK72" s="516"/>
      <c r="KLL72" s="516"/>
      <c r="KLM72" s="516"/>
      <c r="KLN72" s="516"/>
      <c r="KLO72" s="516"/>
      <c r="KLP72" s="516"/>
      <c r="KLQ72" s="516"/>
      <c r="KLR72" s="516"/>
      <c r="KLS72" s="516"/>
      <c r="KLT72" s="516"/>
      <c r="KLU72" s="516"/>
      <c r="KLV72" s="516"/>
      <c r="KLW72" s="516"/>
      <c r="KLX72" s="516"/>
      <c r="KLY72" s="516"/>
      <c r="KLZ72" s="516"/>
      <c r="KMA72" s="516"/>
      <c r="KMB72" s="516"/>
      <c r="KMC72" s="516"/>
      <c r="KMD72" s="516"/>
      <c r="KME72" s="516"/>
      <c r="KMF72" s="516"/>
      <c r="KMG72" s="516"/>
      <c r="KMH72" s="516"/>
      <c r="KMI72" s="516"/>
      <c r="KMJ72" s="516"/>
      <c r="KMK72" s="516"/>
      <c r="KML72" s="516"/>
      <c r="KMM72" s="516"/>
      <c r="KMN72" s="516"/>
      <c r="KMO72" s="516"/>
      <c r="KMP72" s="516"/>
      <c r="KMQ72" s="516"/>
      <c r="KMR72" s="516"/>
      <c r="KMS72" s="516"/>
      <c r="KMT72" s="516"/>
      <c r="KMU72" s="516"/>
      <c r="KMV72" s="516"/>
      <c r="KMW72" s="516"/>
      <c r="KMX72" s="516"/>
      <c r="KMY72" s="516"/>
      <c r="KMZ72" s="516"/>
      <c r="KNA72" s="516"/>
      <c r="KNB72" s="516"/>
      <c r="KNC72" s="516"/>
      <c r="KND72" s="516"/>
      <c r="KNE72" s="516"/>
      <c r="KNF72" s="516"/>
      <c r="KNG72" s="516"/>
      <c r="KNH72" s="516"/>
      <c r="KNI72" s="516"/>
      <c r="KNJ72" s="516"/>
      <c r="KNK72" s="516"/>
      <c r="KNL72" s="516"/>
      <c r="KNM72" s="516"/>
      <c r="KNN72" s="516"/>
      <c r="KNO72" s="516"/>
      <c r="KNP72" s="516"/>
      <c r="KNQ72" s="516"/>
      <c r="KNR72" s="516"/>
      <c r="KNS72" s="516"/>
      <c r="KNT72" s="516"/>
      <c r="KNU72" s="516"/>
      <c r="KNV72" s="516"/>
      <c r="KNW72" s="516"/>
      <c r="KNX72" s="516"/>
      <c r="KNY72" s="516"/>
      <c r="KNZ72" s="516"/>
      <c r="KOA72" s="516"/>
      <c r="KOB72" s="516"/>
      <c r="KOC72" s="516"/>
      <c r="KOD72" s="516"/>
      <c r="KOE72" s="516"/>
      <c r="KOF72" s="516"/>
      <c r="KOG72" s="516"/>
      <c r="KOH72" s="516"/>
      <c r="KOI72" s="516"/>
      <c r="KOJ72" s="516"/>
      <c r="KOK72" s="516"/>
      <c r="KOL72" s="516"/>
      <c r="KOM72" s="516"/>
      <c r="KON72" s="516"/>
      <c r="KOO72" s="516"/>
      <c r="KOP72" s="516"/>
      <c r="KOQ72" s="516"/>
      <c r="KOR72" s="516"/>
      <c r="KOS72" s="516"/>
      <c r="KOT72" s="516"/>
      <c r="KOU72" s="516"/>
      <c r="KOV72" s="516"/>
      <c r="KOW72" s="516"/>
      <c r="KOX72" s="516"/>
      <c r="KOY72" s="516"/>
      <c r="KOZ72" s="516"/>
      <c r="KPA72" s="516"/>
      <c r="KPB72" s="516"/>
      <c r="KPC72" s="516"/>
      <c r="KPD72" s="516"/>
      <c r="KPE72" s="516"/>
      <c r="KPF72" s="516"/>
      <c r="KPG72" s="516"/>
      <c r="KPH72" s="516"/>
      <c r="KPI72" s="516"/>
      <c r="KPJ72" s="516"/>
      <c r="KPK72" s="516"/>
      <c r="KPL72" s="516"/>
      <c r="KPM72" s="516"/>
      <c r="KPN72" s="516"/>
      <c r="KPO72" s="516"/>
      <c r="KPP72" s="516"/>
      <c r="KPQ72" s="516"/>
      <c r="KPR72" s="516"/>
      <c r="KPS72" s="516"/>
      <c r="KPT72" s="516"/>
      <c r="KPU72" s="516"/>
      <c r="KPV72" s="516"/>
      <c r="KPW72" s="516"/>
      <c r="KPX72" s="516"/>
      <c r="KPY72" s="516"/>
      <c r="KPZ72" s="516"/>
      <c r="KQA72" s="516"/>
      <c r="KQB72" s="516"/>
      <c r="KQC72" s="516"/>
      <c r="KQD72" s="516"/>
      <c r="KQE72" s="516"/>
      <c r="KQF72" s="516"/>
      <c r="KQG72" s="516"/>
      <c r="KQH72" s="516"/>
      <c r="KQI72" s="516"/>
      <c r="KQJ72" s="516"/>
      <c r="KQK72" s="516"/>
      <c r="KQL72" s="516"/>
      <c r="KQM72" s="516"/>
      <c r="KQN72" s="516"/>
      <c r="KQO72" s="516"/>
      <c r="KQP72" s="516"/>
      <c r="KQQ72" s="516"/>
      <c r="KQR72" s="516"/>
      <c r="KQS72" s="516"/>
      <c r="KQT72" s="516"/>
      <c r="KQU72" s="516"/>
      <c r="KQV72" s="516"/>
      <c r="KQW72" s="516"/>
      <c r="KQX72" s="516"/>
      <c r="KQY72" s="516"/>
      <c r="KQZ72" s="516"/>
      <c r="KRA72" s="516"/>
      <c r="KRB72" s="516"/>
      <c r="KRC72" s="516"/>
      <c r="KRD72" s="516"/>
      <c r="KRE72" s="516"/>
      <c r="KRF72" s="516"/>
      <c r="KRG72" s="516"/>
      <c r="KRH72" s="516"/>
      <c r="KRI72" s="516"/>
      <c r="KRJ72" s="516"/>
      <c r="KRK72" s="516"/>
      <c r="KRL72" s="516"/>
      <c r="KRM72" s="516"/>
      <c r="KRN72" s="516"/>
      <c r="KRO72" s="516"/>
      <c r="KRP72" s="516"/>
      <c r="KRQ72" s="516"/>
      <c r="KRR72" s="516"/>
      <c r="KRS72" s="516"/>
      <c r="KRT72" s="516"/>
      <c r="KRU72" s="516"/>
      <c r="KRV72" s="516"/>
      <c r="KRW72" s="516"/>
      <c r="KRX72" s="516"/>
      <c r="KRY72" s="516"/>
      <c r="KRZ72" s="516"/>
      <c r="KSA72" s="516"/>
      <c r="KSB72" s="516"/>
      <c r="KSC72" s="516"/>
      <c r="KSD72" s="516"/>
      <c r="KSE72" s="516"/>
      <c r="KSF72" s="516"/>
      <c r="KSG72" s="516"/>
      <c r="KSH72" s="516"/>
      <c r="KSI72" s="516"/>
      <c r="KSJ72" s="516"/>
      <c r="KSK72" s="516"/>
      <c r="KSL72" s="516"/>
      <c r="KSM72" s="516"/>
      <c r="KSN72" s="516"/>
      <c r="KSO72" s="516"/>
      <c r="KSP72" s="516"/>
      <c r="KSQ72" s="516"/>
      <c r="KSR72" s="516"/>
      <c r="KSS72" s="516"/>
      <c r="KST72" s="516"/>
      <c r="KSU72" s="516"/>
      <c r="KSV72" s="516"/>
      <c r="KSW72" s="516"/>
      <c r="KSX72" s="516"/>
      <c r="KSY72" s="516"/>
      <c r="KSZ72" s="516"/>
      <c r="KTA72" s="516"/>
      <c r="KTB72" s="516"/>
      <c r="KTC72" s="516"/>
      <c r="KTD72" s="516"/>
      <c r="KTE72" s="516"/>
      <c r="KTF72" s="516"/>
      <c r="KTG72" s="516"/>
      <c r="KTH72" s="516"/>
      <c r="KTI72" s="516"/>
      <c r="KTJ72" s="516"/>
      <c r="KTK72" s="516"/>
      <c r="KTL72" s="516"/>
      <c r="KTM72" s="516"/>
      <c r="KTN72" s="516"/>
      <c r="KTO72" s="516"/>
      <c r="KTP72" s="516"/>
      <c r="KTQ72" s="516"/>
      <c r="KTR72" s="516"/>
      <c r="KTS72" s="516"/>
      <c r="KTT72" s="516"/>
      <c r="KTU72" s="516"/>
      <c r="KTV72" s="516"/>
      <c r="KTW72" s="516"/>
      <c r="KTX72" s="516"/>
      <c r="KTY72" s="516"/>
      <c r="KTZ72" s="516"/>
      <c r="KUA72" s="516"/>
      <c r="KUB72" s="516"/>
      <c r="KUC72" s="516"/>
      <c r="KUD72" s="516"/>
      <c r="KUE72" s="516"/>
      <c r="KUF72" s="516"/>
      <c r="KUG72" s="516"/>
      <c r="KUH72" s="516"/>
      <c r="KUI72" s="516"/>
      <c r="KUJ72" s="516"/>
      <c r="KUK72" s="516"/>
      <c r="KUL72" s="516"/>
      <c r="KUM72" s="516"/>
      <c r="KUN72" s="516"/>
      <c r="KUO72" s="516"/>
      <c r="KUP72" s="516"/>
      <c r="KUQ72" s="516"/>
      <c r="KUR72" s="516"/>
      <c r="KUS72" s="516"/>
      <c r="KUT72" s="516"/>
      <c r="KUU72" s="516"/>
      <c r="KUV72" s="516"/>
      <c r="KUW72" s="516"/>
      <c r="KUX72" s="516"/>
      <c r="KUY72" s="516"/>
      <c r="KUZ72" s="516"/>
      <c r="KVA72" s="516"/>
      <c r="KVB72" s="516"/>
      <c r="KVC72" s="516"/>
      <c r="KVD72" s="516"/>
      <c r="KVE72" s="516"/>
      <c r="KVF72" s="516"/>
      <c r="KVG72" s="516"/>
      <c r="KVH72" s="516"/>
      <c r="KVI72" s="516"/>
      <c r="KVJ72" s="516"/>
      <c r="KVK72" s="516"/>
      <c r="KVL72" s="516"/>
      <c r="KVM72" s="516"/>
      <c r="KVN72" s="516"/>
      <c r="KVO72" s="516"/>
      <c r="KVP72" s="516"/>
      <c r="KVQ72" s="516"/>
      <c r="KVR72" s="516"/>
      <c r="KVS72" s="516"/>
      <c r="KVT72" s="516"/>
      <c r="KVU72" s="516"/>
      <c r="KVV72" s="516"/>
      <c r="KVW72" s="516"/>
      <c r="KVX72" s="516"/>
      <c r="KVY72" s="516"/>
      <c r="KVZ72" s="516"/>
      <c r="KWA72" s="516"/>
      <c r="KWB72" s="516"/>
      <c r="KWC72" s="516"/>
      <c r="KWD72" s="516"/>
      <c r="KWE72" s="516"/>
      <c r="KWF72" s="516"/>
      <c r="KWG72" s="516"/>
      <c r="KWH72" s="516"/>
      <c r="KWI72" s="516"/>
      <c r="KWJ72" s="516"/>
      <c r="KWK72" s="516"/>
      <c r="KWL72" s="516"/>
      <c r="KWM72" s="516"/>
      <c r="KWN72" s="516"/>
      <c r="KWO72" s="516"/>
      <c r="KWP72" s="516"/>
      <c r="KWQ72" s="516"/>
      <c r="KWR72" s="516"/>
      <c r="KWS72" s="516"/>
      <c r="KWT72" s="516"/>
      <c r="KWU72" s="516"/>
      <c r="KWV72" s="516"/>
      <c r="KWW72" s="516"/>
      <c r="KWX72" s="516"/>
      <c r="KWY72" s="516"/>
      <c r="KWZ72" s="516"/>
      <c r="KXA72" s="516"/>
      <c r="KXB72" s="516"/>
      <c r="KXC72" s="516"/>
      <c r="KXD72" s="516"/>
      <c r="KXE72" s="516"/>
      <c r="KXF72" s="516"/>
      <c r="KXG72" s="516"/>
      <c r="KXH72" s="516"/>
      <c r="KXI72" s="516"/>
      <c r="KXJ72" s="516"/>
      <c r="KXK72" s="516"/>
      <c r="KXL72" s="516"/>
      <c r="KXM72" s="516"/>
      <c r="KXN72" s="516"/>
      <c r="KXO72" s="516"/>
      <c r="KXP72" s="516"/>
      <c r="KXQ72" s="516"/>
      <c r="KXR72" s="516"/>
      <c r="KXS72" s="516"/>
      <c r="KXT72" s="516"/>
      <c r="KXU72" s="516"/>
      <c r="KXV72" s="516"/>
      <c r="KXW72" s="516"/>
      <c r="KXX72" s="516"/>
      <c r="KXY72" s="516"/>
      <c r="KXZ72" s="516"/>
      <c r="KYA72" s="516"/>
      <c r="KYB72" s="516"/>
      <c r="KYC72" s="516"/>
      <c r="KYD72" s="516"/>
      <c r="KYE72" s="516"/>
      <c r="KYF72" s="516"/>
      <c r="KYG72" s="516"/>
      <c r="KYH72" s="516"/>
      <c r="KYI72" s="516"/>
      <c r="KYJ72" s="516"/>
      <c r="KYK72" s="516"/>
      <c r="KYL72" s="516"/>
      <c r="KYM72" s="516"/>
      <c r="KYN72" s="516"/>
      <c r="KYO72" s="516"/>
      <c r="KYP72" s="516"/>
      <c r="KYQ72" s="516"/>
      <c r="KYR72" s="516"/>
      <c r="KYS72" s="516"/>
      <c r="KYT72" s="516"/>
      <c r="KYU72" s="516"/>
      <c r="KYV72" s="516"/>
      <c r="KYW72" s="516"/>
      <c r="KYX72" s="516"/>
      <c r="KYY72" s="516"/>
      <c r="KYZ72" s="516"/>
      <c r="KZA72" s="516"/>
      <c r="KZB72" s="516"/>
      <c r="KZC72" s="516"/>
      <c r="KZD72" s="516"/>
      <c r="KZE72" s="516"/>
      <c r="KZF72" s="516"/>
      <c r="KZG72" s="516"/>
      <c r="KZH72" s="516"/>
      <c r="KZI72" s="516"/>
      <c r="KZJ72" s="516"/>
      <c r="KZK72" s="516"/>
      <c r="KZL72" s="516"/>
      <c r="KZM72" s="516"/>
      <c r="KZN72" s="516"/>
      <c r="KZO72" s="516"/>
      <c r="KZP72" s="516"/>
      <c r="KZQ72" s="516"/>
      <c r="KZR72" s="516"/>
      <c r="KZS72" s="516"/>
      <c r="KZT72" s="516"/>
      <c r="KZU72" s="516"/>
      <c r="KZV72" s="516"/>
      <c r="KZW72" s="516"/>
      <c r="KZX72" s="516"/>
      <c r="KZY72" s="516"/>
      <c r="KZZ72" s="516"/>
      <c r="LAA72" s="516"/>
      <c r="LAB72" s="516"/>
      <c r="LAC72" s="516"/>
      <c r="LAD72" s="516"/>
      <c r="LAE72" s="516"/>
      <c r="LAF72" s="516"/>
      <c r="LAG72" s="516"/>
      <c r="LAH72" s="516"/>
      <c r="LAI72" s="516"/>
      <c r="LAJ72" s="516"/>
      <c r="LAK72" s="516"/>
      <c r="LAL72" s="516"/>
      <c r="LAM72" s="516"/>
      <c r="LAN72" s="516"/>
      <c r="LAO72" s="516"/>
      <c r="LAP72" s="516"/>
      <c r="LAQ72" s="516"/>
      <c r="LAR72" s="516"/>
      <c r="LAS72" s="516"/>
      <c r="LAT72" s="516"/>
      <c r="LAU72" s="516"/>
      <c r="LAV72" s="516"/>
      <c r="LAW72" s="516"/>
      <c r="LAX72" s="516"/>
      <c r="LAY72" s="516"/>
      <c r="LAZ72" s="516"/>
      <c r="LBA72" s="516"/>
      <c r="LBB72" s="516"/>
      <c r="LBC72" s="516"/>
      <c r="LBD72" s="516"/>
      <c r="LBE72" s="516"/>
      <c r="LBF72" s="516"/>
      <c r="LBG72" s="516"/>
      <c r="LBH72" s="516"/>
      <c r="LBI72" s="516"/>
      <c r="LBJ72" s="516"/>
      <c r="LBK72" s="516"/>
      <c r="LBL72" s="516"/>
      <c r="LBM72" s="516"/>
      <c r="LBN72" s="516"/>
      <c r="LBO72" s="516"/>
      <c r="LBP72" s="516"/>
      <c r="LBQ72" s="516"/>
      <c r="LBR72" s="516"/>
      <c r="LBS72" s="516"/>
      <c r="LBT72" s="516"/>
      <c r="LBU72" s="516"/>
      <c r="LBV72" s="516"/>
      <c r="LBW72" s="516"/>
      <c r="LBX72" s="516"/>
      <c r="LBY72" s="516"/>
      <c r="LBZ72" s="516"/>
      <c r="LCA72" s="516"/>
      <c r="LCB72" s="516"/>
      <c r="LCC72" s="516"/>
      <c r="LCD72" s="516"/>
      <c r="LCE72" s="516"/>
      <c r="LCF72" s="516"/>
      <c r="LCG72" s="516"/>
      <c r="LCH72" s="516"/>
      <c r="LCI72" s="516"/>
      <c r="LCJ72" s="516"/>
      <c r="LCK72" s="516"/>
      <c r="LCL72" s="516"/>
      <c r="LCM72" s="516"/>
      <c r="LCN72" s="516"/>
      <c r="LCO72" s="516"/>
      <c r="LCP72" s="516"/>
      <c r="LCQ72" s="516"/>
      <c r="LCR72" s="516"/>
      <c r="LCS72" s="516"/>
      <c r="LCT72" s="516"/>
      <c r="LCU72" s="516"/>
      <c r="LCV72" s="516"/>
      <c r="LCW72" s="516"/>
      <c r="LCX72" s="516"/>
      <c r="LCY72" s="516"/>
      <c r="LCZ72" s="516"/>
      <c r="LDA72" s="516"/>
      <c r="LDB72" s="516"/>
      <c r="LDC72" s="516"/>
      <c r="LDD72" s="516"/>
      <c r="LDE72" s="516"/>
      <c r="LDF72" s="516"/>
      <c r="LDG72" s="516"/>
      <c r="LDH72" s="516"/>
      <c r="LDI72" s="516"/>
      <c r="LDJ72" s="516"/>
      <c r="LDK72" s="516"/>
      <c r="LDL72" s="516"/>
      <c r="LDM72" s="516"/>
      <c r="LDN72" s="516"/>
      <c r="LDO72" s="516"/>
      <c r="LDP72" s="516"/>
      <c r="LDQ72" s="516"/>
      <c r="LDR72" s="516"/>
      <c r="LDS72" s="516"/>
      <c r="LDT72" s="516"/>
      <c r="LDU72" s="516"/>
      <c r="LDV72" s="516"/>
      <c r="LDW72" s="516"/>
      <c r="LDX72" s="516"/>
      <c r="LDY72" s="516"/>
      <c r="LDZ72" s="516"/>
      <c r="LEA72" s="516"/>
      <c r="LEB72" s="516"/>
      <c r="LEC72" s="516"/>
      <c r="LED72" s="516"/>
      <c r="LEE72" s="516"/>
      <c r="LEF72" s="516"/>
      <c r="LEG72" s="516"/>
      <c r="LEH72" s="516"/>
      <c r="LEI72" s="516"/>
      <c r="LEJ72" s="516"/>
      <c r="LEK72" s="516"/>
      <c r="LEL72" s="516"/>
      <c r="LEM72" s="516"/>
      <c r="LEN72" s="516"/>
      <c r="LEO72" s="516"/>
      <c r="LEP72" s="516"/>
      <c r="LEQ72" s="516"/>
      <c r="LER72" s="516"/>
      <c r="LES72" s="516"/>
      <c r="LET72" s="516"/>
      <c r="LEU72" s="516"/>
      <c r="LEV72" s="516"/>
      <c r="LEW72" s="516"/>
      <c r="LEX72" s="516"/>
      <c r="LEY72" s="516"/>
      <c r="LEZ72" s="516"/>
      <c r="LFA72" s="516"/>
      <c r="LFB72" s="516"/>
      <c r="LFC72" s="516"/>
      <c r="LFD72" s="516"/>
      <c r="LFE72" s="516"/>
      <c r="LFF72" s="516"/>
      <c r="LFG72" s="516"/>
      <c r="LFH72" s="516"/>
      <c r="LFI72" s="516"/>
      <c r="LFJ72" s="516"/>
      <c r="LFK72" s="516"/>
      <c r="LFL72" s="516"/>
      <c r="LFM72" s="516"/>
      <c r="LFN72" s="516"/>
      <c r="LFO72" s="516"/>
      <c r="LFP72" s="516"/>
      <c r="LFQ72" s="516"/>
      <c r="LFR72" s="516"/>
      <c r="LFS72" s="516"/>
      <c r="LFT72" s="516"/>
      <c r="LFU72" s="516"/>
      <c r="LFV72" s="516"/>
      <c r="LFW72" s="516"/>
      <c r="LFX72" s="516"/>
      <c r="LFY72" s="516"/>
      <c r="LFZ72" s="516"/>
      <c r="LGA72" s="516"/>
      <c r="LGB72" s="516"/>
      <c r="LGC72" s="516"/>
      <c r="LGD72" s="516"/>
      <c r="LGE72" s="516"/>
      <c r="LGF72" s="516"/>
      <c r="LGG72" s="516"/>
      <c r="LGH72" s="516"/>
      <c r="LGI72" s="516"/>
      <c r="LGJ72" s="516"/>
      <c r="LGK72" s="516"/>
      <c r="LGL72" s="516"/>
      <c r="LGM72" s="516"/>
      <c r="LGN72" s="516"/>
      <c r="LGO72" s="516"/>
      <c r="LGP72" s="516"/>
      <c r="LGQ72" s="516"/>
      <c r="LGR72" s="516"/>
      <c r="LGS72" s="516"/>
      <c r="LGT72" s="516"/>
      <c r="LGU72" s="516"/>
      <c r="LGV72" s="516"/>
      <c r="LGW72" s="516"/>
      <c r="LGX72" s="516"/>
      <c r="LGY72" s="516"/>
      <c r="LGZ72" s="516"/>
      <c r="LHA72" s="516"/>
      <c r="LHB72" s="516"/>
      <c r="LHC72" s="516"/>
      <c r="LHD72" s="516"/>
      <c r="LHE72" s="516"/>
      <c r="LHF72" s="516"/>
      <c r="LHG72" s="516"/>
      <c r="LHH72" s="516"/>
      <c r="LHI72" s="516"/>
      <c r="LHJ72" s="516"/>
      <c r="LHK72" s="516"/>
      <c r="LHL72" s="516"/>
      <c r="LHM72" s="516"/>
      <c r="LHN72" s="516"/>
      <c r="LHO72" s="516"/>
      <c r="LHP72" s="516"/>
      <c r="LHQ72" s="516"/>
      <c r="LHR72" s="516"/>
      <c r="LHS72" s="516"/>
      <c r="LHT72" s="516"/>
      <c r="LHU72" s="516"/>
      <c r="LHV72" s="516"/>
      <c r="LHW72" s="516"/>
      <c r="LHX72" s="516"/>
      <c r="LHY72" s="516"/>
      <c r="LHZ72" s="516"/>
      <c r="LIA72" s="516"/>
      <c r="LIB72" s="516"/>
      <c r="LIC72" s="516"/>
      <c r="LID72" s="516"/>
      <c r="LIE72" s="516"/>
      <c r="LIF72" s="516"/>
      <c r="LIG72" s="516"/>
      <c r="LIH72" s="516"/>
      <c r="LII72" s="516"/>
      <c r="LIJ72" s="516"/>
      <c r="LIK72" s="516"/>
      <c r="LIL72" s="516"/>
      <c r="LIM72" s="516"/>
      <c r="LIN72" s="516"/>
      <c r="LIO72" s="516"/>
      <c r="LIP72" s="516"/>
      <c r="LIQ72" s="516"/>
      <c r="LIR72" s="516"/>
      <c r="LIS72" s="516"/>
      <c r="LIT72" s="516"/>
      <c r="LIU72" s="516"/>
      <c r="LIV72" s="516"/>
      <c r="LIW72" s="516"/>
      <c r="LIX72" s="516"/>
      <c r="LIY72" s="516"/>
      <c r="LIZ72" s="516"/>
      <c r="LJA72" s="516"/>
      <c r="LJB72" s="516"/>
      <c r="LJC72" s="516"/>
      <c r="LJD72" s="516"/>
      <c r="LJE72" s="516"/>
      <c r="LJF72" s="516"/>
      <c r="LJG72" s="516"/>
      <c r="LJH72" s="516"/>
      <c r="LJI72" s="516"/>
      <c r="LJJ72" s="516"/>
      <c r="LJK72" s="516"/>
      <c r="LJL72" s="516"/>
      <c r="LJM72" s="516"/>
      <c r="LJN72" s="516"/>
      <c r="LJO72" s="516"/>
      <c r="LJP72" s="516"/>
      <c r="LJQ72" s="516"/>
      <c r="LJR72" s="516"/>
      <c r="LJS72" s="516"/>
      <c r="LJT72" s="516"/>
      <c r="LJU72" s="516"/>
      <c r="LJV72" s="516"/>
      <c r="LJW72" s="516"/>
      <c r="LJX72" s="516"/>
      <c r="LJY72" s="516"/>
      <c r="LJZ72" s="516"/>
      <c r="LKA72" s="516"/>
      <c r="LKB72" s="516"/>
      <c r="LKC72" s="516"/>
      <c r="LKD72" s="516"/>
      <c r="LKE72" s="516"/>
      <c r="LKF72" s="516"/>
      <c r="LKG72" s="516"/>
      <c r="LKH72" s="516"/>
      <c r="LKI72" s="516"/>
      <c r="LKJ72" s="516"/>
      <c r="LKK72" s="516"/>
      <c r="LKL72" s="516"/>
      <c r="LKM72" s="516"/>
      <c r="LKN72" s="516"/>
      <c r="LKO72" s="516"/>
      <c r="LKP72" s="516"/>
      <c r="LKQ72" s="516"/>
      <c r="LKR72" s="516"/>
      <c r="LKS72" s="516"/>
      <c r="LKT72" s="516"/>
      <c r="LKU72" s="516"/>
      <c r="LKV72" s="516"/>
      <c r="LKW72" s="516"/>
      <c r="LKX72" s="516"/>
      <c r="LKY72" s="516"/>
      <c r="LKZ72" s="516"/>
      <c r="LLA72" s="516"/>
      <c r="LLB72" s="516"/>
      <c r="LLC72" s="516"/>
      <c r="LLD72" s="516"/>
      <c r="LLE72" s="516"/>
      <c r="LLF72" s="516"/>
      <c r="LLG72" s="516"/>
      <c r="LLH72" s="516"/>
      <c r="LLI72" s="516"/>
      <c r="LLJ72" s="516"/>
      <c r="LLK72" s="516"/>
      <c r="LLL72" s="516"/>
      <c r="LLM72" s="516"/>
      <c r="LLN72" s="516"/>
      <c r="LLO72" s="516"/>
      <c r="LLP72" s="516"/>
      <c r="LLQ72" s="516"/>
      <c r="LLR72" s="516"/>
      <c r="LLS72" s="516"/>
      <c r="LLT72" s="516"/>
      <c r="LLU72" s="516"/>
      <c r="LLV72" s="516"/>
      <c r="LLW72" s="516"/>
      <c r="LLX72" s="516"/>
      <c r="LLY72" s="516"/>
      <c r="LLZ72" s="516"/>
      <c r="LMA72" s="516"/>
      <c r="LMB72" s="516"/>
      <c r="LMC72" s="516"/>
      <c r="LMD72" s="516"/>
      <c r="LME72" s="516"/>
      <c r="LMF72" s="516"/>
      <c r="LMG72" s="516"/>
      <c r="LMH72" s="516"/>
      <c r="LMI72" s="516"/>
      <c r="LMJ72" s="516"/>
      <c r="LMK72" s="516"/>
      <c r="LML72" s="516"/>
      <c r="LMM72" s="516"/>
      <c r="LMN72" s="516"/>
      <c r="LMO72" s="516"/>
      <c r="LMP72" s="516"/>
      <c r="LMQ72" s="516"/>
      <c r="LMR72" s="516"/>
      <c r="LMS72" s="516"/>
      <c r="LMT72" s="516"/>
      <c r="LMU72" s="516"/>
      <c r="LMV72" s="516"/>
      <c r="LMW72" s="516"/>
      <c r="LMX72" s="516"/>
      <c r="LMY72" s="516"/>
      <c r="LMZ72" s="516"/>
      <c r="LNA72" s="516"/>
      <c r="LNB72" s="516"/>
      <c r="LNC72" s="516"/>
      <c r="LND72" s="516"/>
      <c r="LNE72" s="516"/>
      <c r="LNF72" s="516"/>
      <c r="LNG72" s="516"/>
      <c r="LNH72" s="516"/>
      <c r="LNI72" s="516"/>
      <c r="LNJ72" s="516"/>
      <c r="LNK72" s="516"/>
      <c r="LNL72" s="516"/>
      <c r="LNM72" s="516"/>
      <c r="LNN72" s="516"/>
      <c r="LNO72" s="516"/>
      <c r="LNP72" s="516"/>
      <c r="LNQ72" s="516"/>
      <c r="LNR72" s="516"/>
      <c r="LNS72" s="516"/>
      <c r="LNT72" s="516"/>
      <c r="LNU72" s="516"/>
      <c r="LNV72" s="516"/>
      <c r="LNW72" s="516"/>
      <c r="LNX72" s="516"/>
      <c r="LNY72" s="516"/>
      <c r="LNZ72" s="516"/>
      <c r="LOA72" s="516"/>
      <c r="LOB72" s="516"/>
      <c r="LOC72" s="516"/>
      <c r="LOD72" s="516"/>
      <c r="LOE72" s="516"/>
      <c r="LOF72" s="516"/>
      <c r="LOG72" s="516"/>
      <c r="LOH72" s="516"/>
      <c r="LOI72" s="516"/>
      <c r="LOJ72" s="516"/>
      <c r="LOK72" s="516"/>
      <c r="LOL72" s="516"/>
      <c r="LOM72" s="516"/>
      <c r="LON72" s="516"/>
      <c r="LOO72" s="516"/>
      <c r="LOP72" s="516"/>
      <c r="LOQ72" s="516"/>
      <c r="LOR72" s="516"/>
      <c r="LOS72" s="516"/>
      <c r="LOT72" s="516"/>
      <c r="LOU72" s="516"/>
      <c r="LOV72" s="516"/>
      <c r="LOW72" s="516"/>
      <c r="LOX72" s="516"/>
      <c r="LOY72" s="516"/>
      <c r="LOZ72" s="516"/>
      <c r="LPA72" s="516"/>
      <c r="LPB72" s="516"/>
      <c r="LPC72" s="516"/>
      <c r="LPD72" s="516"/>
      <c r="LPE72" s="516"/>
      <c r="LPF72" s="516"/>
      <c r="LPG72" s="516"/>
      <c r="LPH72" s="516"/>
      <c r="LPI72" s="516"/>
      <c r="LPJ72" s="516"/>
      <c r="LPK72" s="516"/>
      <c r="LPL72" s="516"/>
      <c r="LPM72" s="516"/>
      <c r="LPN72" s="516"/>
      <c r="LPO72" s="516"/>
      <c r="LPP72" s="516"/>
      <c r="LPQ72" s="516"/>
      <c r="LPR72" s="516"/>
      <c r="LPS72" s="516"/>
      <c r="LPT72" s="516"/>
      <c r="LPU72" s="516"/>
      <c r="LPV72" s="516"/>
      <c r="LPW72" s="516"/>
      <c r="LPX72" s="516"/>
      <c r="LPY72" s="516"/>
      <c r="LPZ72" s="516"/>
      <c r="LQA72" s="516"/>
      <c r="LQB72" s="516"/>
      <c r="LQC72" s="516"/>
      <c r="LQD72" s="516"/>
      <c r="LQE72" s="516"/>
      <c r="LQF72" s="516"/>
      <c r="LQG72" s="516"/>
      <c r="LQH72" s="516"/>
      <c r="LQI72" s="516"/>
      <c r="LQJ72" s="516"/>
      <c r="LQK72" s="516"/>
      <c r="LQL72" s="516"/>
      <c r="LQM72" s="516"/>
      <c r="LQN72" s="516"/>
      <c r="LQO72" s="516"/>
      <c r="LQP72" s="516"/>
      <c r="LQQ72" s="516"/>
      <c r="LQR72" s="516"/>
      <c r="LQS72" s="516"/>
      <c r="LQT72" s="516"/>
      <c r="LQU72" s="516"/>
      <c r="LQV72" s="516"/>
      <c r="LQW72" s="516"/>
      <c r="LQX72" s="516"/>
      <c r="LQY72" s="516"/>
      <c r="LQZ72" s="516"/>
      <c r="LRA72" s="516"/>
      <c r="LRB72" s="516"/>
      <c r="LRC72" s="516"/>
      <c r="LRD72" s="516"/>
      <c r="LRE72" s="516"/>
      <c r="LRF72" s="516"/>
      <c r="LRG72" s="516"/>
      <c r="LRH72" s="516"/>
      <c r="LRI72" s="516"/>
      <c r="LRJ72" s="516"/>
      <c r="LRK72" s="516"/>
      <c r="LRL72" s="516"/>
      <c r="LRM72" s="516"/>
      <c r="LRN72" s="516"/>
      <c r="LRO72" s="516"/>
      <c r="LRP72" s="516"/>
      <c r="LRQ72" s="516"/>
      <c r="LRR72" s="516"/>
      <c r="LRS72" s="516"/>
      <c r="LRT72" s="516"/>
      <c r="LRU72" s="516"/>
      <c r="LRV72" s="516"/>
      <c r="LRW72" s="516"/>
      <c r="LRX72" s="516"/>
      <c r="LRY72" s="516"/>
      <c r="LRZ72" s="516"/>
      <c r="LSA72" s="516"/>
      <c r="LSB72" s="516"/>
      <c r="LSC72" s="516"/>
      <c r="LSD72" s="516"/>
      <c r="LSE72" s="516"/>
      <c r="LSF72" s="516"/>
      <c r="LSG72" s="516"/>
      <c r="LSH72" s="516"/>
      <c r="LSI72" s="516"/>
      <c r="LSJ72" s="516"/>
      <c r="LSK72" s="516"/>
      <c r="LSL72" s="516"/>
      <c r="LSM72" s="516"/>
      <c r="LSN72" s="516"/>
      <c r="LSO72" s="516"/>
      <c r="LSP72" s="516"/>
      <c r="LSQ72" s="516"/>
      <c r="LSR72" s="516"/>
      <c r="LSS72" s="516"/>
      <c r="LST72" s="516"/>
      <c r="LSU72" s="516"/>
      <c r="LSV72" s="516"/>
      <c r="LSW72" s="516"/>
      <c r="LSX72" s="516"/>
      <c r="LSY72" s="516"/>
      <c r="LSZ72" s="516"/>
      <c r="LTA72" s="516"/>
      <c r="LTB72" s="516"/>
      <c r="LTC72" s="516"/>
      <c r="LTD72" s="516"/>
      <c r="LTE72" s="516"/>
      <c r="LTF72" s="516"/>
      <c r="LTG72" s="516"/>
      <c r="LTH72" s="516"/>
      <c r="LTI72" s="516"/>
      <c r="LTJ72" s="516"/>
      <c r="LTK72" s="516"/>
      <c r="LTL72" s="516"/>
      <c r="LTM72" s="516"/>
      <c r="LTN72" s="516"/>
      <c r="LTO72" s="516"/>
      <c r="LTP72" s="516"/>
      <c r="LTQ72" s="516"/>
      <c r="LTR72" s="516"/>
      <c r="LTS72" s="516"/>
      <c r="LTT72" s="516"/>
      <c r="LTU72" s="516"/>
      <c r="LTV72" s="516"/>
      <c r="LTW72" s="516"/>
      <c r="LTX72" s="516"/>
      <c r="LTY72" s="516"/>
      <c r="LTZ72" s="516"/>
      <c r="LUA72" s="516"/>
      <c r="LUB72" s="516"/>
      <c r="LUC72" s="516"/>
      <c r="LUD72" s="516"/>
      <c r="LUE72" s="516"/>
      <c r="LUF72" s="516"/>
      <c r="LUG72" s="516"/>
      <c r="LUH72" s="516"/>
      <c r="LUI72" s="516"/>
      <c r="LUJ72" s="516"/>
      <c r="LUK72" s="516"/>
      <c r="LUL72" s="516"/>
      <c r="LUM72" s="516"/>
      <c r="LUN72" s="516"/>
      <c r="LUO72" s="516"/>
      <c r="LUP72" s="516"/>
      <c r="LUQ72" s="516"/>
      <c r="LUR72" s="516"/>
      <c r="LUS72" s="516"/>
      <c r="LUT72" s="516"/>
      <c r="LUU72" s="516"/>
      <c r="LUV72" s="516"/>
      <c r="LUW72" s="516"/>
      <c r="LUX72" s="516"/>
      <c r="LUY72" s="516"/>
      <c r="LUZ72" s="516"/>
      <c r="LVA72" s="516"/>
      <c r="LVB72" s="516"/>
      <c r="LVC72" s="516"/>
      <c r="LVD72" s="516"/>
      <c r="LVE72" s="516"/>
      <c r="LVF72" s="516"/>
      <c r="LVG72" s="516"/>
      <c r="LVH72" s="516"/>
      <c r="LVI72" s="516"/>
      <c r="LVJ72" s="516"/>
      <c r="LVK72" s="516"/>
      <c r="LVL72" s="516"/>
      <c r="LVM72" s="516"/>
      <c r="LVN72" s="516"/>
      <c r="LVO72" s="516"/>
      <c r="LVP72" s="516"/>
      <c r="LVQ72" s="516"/>
      <c r="LVR72" s="516"/>
      <c r="LVS72" s="516"/>
      <c r="LVT72" s="516"/>
      <c r="LVU72" s="516"/>
      <c r="LVV72" s="516"/>
      <c r="LVW72" s="516"/>
      <c r="LVX72" s="516"/>
      <c r="LVY72" s="516"/>
      <c r="LVZ72" s="516"/>
      <c r="LWA72" s="516"/>
      <c r="LWB72" s="516"/>
      <c r="LWC72" s="516"/>
      <c r="LWD72" s="516"/>
      <c r="LWE72" s="516"/>
      <c r="LWF72" s="516"/>
      <c r="LWG72" s="516"/>
      <c r="LWH72" s="516"/>
      <c r="LWI72" s="516"/>
      <c r="LWJ72" s="516"/>
      <c r="LWK72" s="516"/>
      <c r="LWL72" s="516"/>
      <c r="LWM72" s="516"/>
      <c r="LWN72" s="516"/>
      <c r="LWO72" s="516"/>
      <c r="LWP72" s="516"/>
      <c r="LWQ72" s="516"/>
      <c r="LWR72" s="516"/>
      <c r="LWS72" s="516"/>
      <c r="LWT72" s="516"/>
      <c r="LWU72" s="516"/>
      <c r="LWV72" s="516"/>
      <c r="LWW72" s="516"/>
      <c r="LWX72" s="516"/>
      <c r="LWY72" s="516"/>
      <c r="LWZ72" s="516"/>
      <c r="LXA72" s="516"/>
      <c r="LXB72" s="516"/>
      <c r="LXC72" s="516"/>
      <c r="LXD72" s="516"/>
      <c r="LXE72" s="516"/>
      <c r="LXF72" s="516"/>
      <c r="LXG72" s="516"/>
      <c r="LXH72" s="516"/>
      <c r="LXI72" s="516"/>
      <c r="LXJ72" s="516"/>
      <c r="LXK72" s="516"/>
      <c r="LXL72" s="516"/>
      <c r="LXM72" s="516"/>
      <c r="LXN72" s="516"/>
      <c r="LXO72" s="516"/>
      <c r="LXP72" s="516"/>
      <c r="LXQ72" s="516"/>
      <c r="LXR72" s="516"/>
      <c r="LXS72" s="516"/>
      <c r="LXT72" s="516"/>
      <c r="LXU72" s="516"/>
      <c r="LXV72" s="516"/>
      <c r="LXW72" s="516"/>
      <c r="LXX72" s="516"/>
      <c r="LXY72" s="516"/>
      <c r="LXZ72" s="516"/>
      <c r="LYA72" s="516"/>
      <c r="LYB72" s="516"/>
      <c r="LYC72" s="516"/>
      <c r="LYD72" s="516"/>
      <c r="LYE72" s="516"/>
      <c r="LYF72" s="516"/>
      <c r="LYG72" s="516"/>
      <c r="LYH72" s="516"/>
      <c r="LYI72" s="516"/>
      <c r="LYJ72" s="516"/>
      <c r="LYK72" s="516"/>
      <c r="LYL72" s="516"/>
      <c r="LYM72" s="516"/>
      <c r="LYN72" s="516"/>
      <c r="LYO72" s="516"/>
      <c r="LYP72" s="516"/>
      <c r="LYQ72" s="516"/>
      <c r="LYR72" s="516"/>
      <c r="LYS72" s="516"/>
      <c r="LYT72" s="516"/>
      <c r="LYU72" s="516"/>
      <c r="LYV72" s="516"/>
      <c r="LYW72" s="516"/>
      <c r="LYX72" s="516"/>
      <c r="LYY72" s="516"/>
      <c r="LYZ72" s="516"/>
      <c r="LZA72" s="516"/>
      <c r="LZB72" s="516"/>
      <c r="LZC72" s="516"/>
      <c r="LZD72" s="516"/>
      <c r="LZE72" s="516"/>
      <c r="LZF72" s="516"/>
      <c r="LZG72" s="516"/>
      <c r="LZH72" s="516"/>
      <c r="LZI72" s="516"/>
      <c r="LZJ72" s="516"/>
      <c r="LZK72" s="516"/>
      <c r="LZL72" s="516"/>
      <c r="LZM72" s="516"/>
      <c r="LZN72" s="516"/>
      <c r="LZO72" s="516"/>
      <c r="LZP72" s="516"/>
      <c r="LZQ72" s="516"/>
      <c r="LZR72" s="516"/>
      <c r="LZS72" s="516"/>
      <c r="LZT72" s="516"/>
      <c r="LZU72" s="516"/>
      <c r="LZV72" s="516"/>
      <c r="LZW72" s="516"/>
      <c r="LZX72" s="516"/>
      <c r="LZY72" s="516"/>
      <c r="LZZ72" s="516"/>
      <c r="MAA72" s="516"/>
      <c r="MAB72" s="516"/>
      <c r="MAC72" s="516"/>
      <c r="MAD72" s="516"/>
      <c r="MAE72" s="516"/>
      <c r="MAF72" s="516"/>
      <c r="MAG72" s="516"/>
      <c r="MAH72" s="516"/>
      <c r="MAI72" s="516"/>
      <c r="MAJ72" s="516"/>
      <c r="MAK72" s="516"/>
      <c r="MAL72" s="516"/>
      <c r="MAM72" s="516"/>
      <c r="MAN72" s="516"/>
      <c r="MAO72" s="516"/>
      <c r="MAP72" s="516"/>
      <c r="MAQ72" s="516"/>
      <c r="MAR72" s="516"/>
      <c r="MAS72" s="516"/>
      <c r="MAT72" s="516"/>
      <c r="MAU72" s="516"/>
      <c r="MAV72" s="516"/>
      <c r="MAW72" s="516"/>
      <c r="MAX72" s="516"/>
      <c r="MAY72" s="516"/>
      <c r="MAZ72" s="516"/>
      <c r="MBA72" s="516"/>
      <c r="MBB72" s="516"/>
      <c r="MBC72" s="516"/>
      <c r="MBD72" s="516"/>
      <c r="MBE72" s="516"/>
      <c r="MBF72" s="516"/>
      <c r="MBG72" s="516"/>
      <c r="MBH72" s="516"/>
      <c r="MBI72" s="516"/>
      <c r="MBJ72" s="516"/>
      <c r="MBK72" s="516"/>
      <c r="MBL72" s="516"/>
      <c r="MBM72" s="516"/>
      <c r="MBN72" s="516"/>
      <c r="MBO72" s="516"/>
      <c r="MBP72" s="516"/>
      <c r="MBQ72" s="516"/>
      <c r="MBR72" s="516"/>
      <c r="MBS72" s="516"/>
      <c r="MBT72" s="516"/>
      <c r="MBU72" s="516"/>
      <c r="MBV72" s="516"/>
      <c r="MBW72" s="516"/>
      <c r="MBX72" s="516"/>
      <c r="MBY72" s="516"/>
      <c r="MBZ72" s="516"/>
      <c r="MCA72" s="516"/>
      <c r="MCB72" s="516"/>
      <c r="MCC72" s="516"/>
      <c r="MCD72" s="516"/>
      <c r="MCE72" s="516"/>
      <c r="MCF72" s="516"/>
      <c r="MCG72" s="516"/>
      <c r="MCH72" s="516"/>
      <c r="MCI72" s="516"/>
      <c r="MCJ72" s="516"/>
      <c r="MCK72" s="516"/>
      <c r="MCL72" s="516"/>
      <c r="MCM72" s="516"/>
      <c r="MCN72" s="516"/>
      <c r="MCO72" s="516"/>
      <c r="MCP72" s="516"/>
      <c r="MCQ72" s="516"/>
      <c r="MCR72" s="516"/>
      <c r="MCS72" s="516"/>
      <c r="MCT72" s="516"/>
      <c r="MCU72" s="516"/>
      <c r="MCV72" s="516"/>
      <c r="MCW72" s="516"/>
      <c r="MCX72" s="516"/>
      <c r="MCY72" s="516"/>
      <c r="MCZ72" s="516"/>
      <c r="MDA72" s="516"/>
      <c r="MDB72" s="516"/>
      <c r="MDC72" s="516"/>
      <c r="MDD72" s="516"/>
      <c r="MDE72" s="516"/>
      <c r="MDF72" s="516"/>
      <c r="MDG72" s="516"/>
      <c r="MDH72" s="516"/>
      <c r="MDI72" s="516"/>
      <c r="MDJ72" s="516"/>
      <c r="MDK72" s="516"/>
      <c r="MDL72" s="516"/>
      <c r="MDM72" s="516"/>
      <c r="MDN72" s="516"/>
      <c r="MDO72" s="516"/>
      <c r="MDP72" s="516"/>
      <c r="MDQ72" s="516"/>
      <c r="MDR72" s="516"/>
      <c r="MDS72" s="516"/>
      <c r="MDT72" s="516"/>
      <c r="MDU72" s="516"/>
      <c r="MDV72" s="516"/>
      <c r="MDW72" s="516"/>
      <c r="MDX72" s="516"/>
      <c r="MDY72" s="516"/>
      <c r="MDZ72" s="516"/>
      <c r="MEA72" s="516"/>
      <c r="MEB72" s="516"/>
      <c r="MEC72" s="516"/>
      <c r="MED72" s="516"/>
      <c r="MEE72" s="516"/>
      <c r="MEF72" s="516"/>
      <c r="MEG72" s="516"/>
      <c r="MEH72" s="516"/>
      <c r="MEI72" s="516"/>
      <c r="MEJ72" s="516"/>
      <c r="MEK72" s="516"/>
      <c r="MEL72" s="516"/>
      <c r="MEM72" s="516"/>
      <c r="MEN72" s="516"/>
      <c r="MEO72" s="516"/>
      <c r="MEP72" s="516"/>
      <c r="MEQ72" s="516"/>
      <c r="MER72" s="516"/>
      <c r="MES72" s="516"/>
      <c r="MET72" s="516"/>
      <c r="MEU72" s="516"/>
      <c r="MEV72" s="516"/>
      <c r="MEW72" s="516"/>
      <c r="MEX72" s="516"/>
      <c r="MEY72" s="516"/>
      <c r="MEZ72" s="516"/>
      <c r="MFA72" s="516"/>
      <c r="MFB72" s="516"/>
      <c r="MFC72" s="516"/>
      <c r="MFD72" s="516"/>
      <c r="MFE72" s="516"/>
      <c r="MFF72" s="516"/>
      <c r="MFG72" s="516"/>
      <c r="MFH72" s="516"/>
      <c r="MFI72" s="516"/>
      <c r="MFJ72" s="516"/>
      <c r="MFK72" s="516"/>
      <c r="MFL72" s="516"/>
      <c r="MFM72" s="516"/>
      <c r="MFN72" s="516"/>
      <c r="MFO72" s="516"/>
      <c r="MFP72" s="516"/>
      <c r="MFQ72" s="516"/>
      <c r="MFR72" s="516"/>
      <c r="MFS72" s="516"/>
      <c r="MFT72" s="516"/>
      <c r="MFU72" s="516"/>
      <c r="MFV72" s="516"/>
      <c r="MFW72" s="516"/>
      <c r="MFX72" s="516"/>
      <c r="MFY72" s="516"/>
      <c r="MFZ72" s="516"/>
      <c r="MGA72" s="516"/>
      <c r="MGB72" s="516"/>
      <c r="MGC72" s="516"/>
      <c r="MGD72" s="516"/>
      <c r="MGE72" s="516"/>
      <c r="MGF72" s="516"/>
      <c r="MGG72" s="516"/>
      <c r="MGH72" s="516"/>
      <c r="MGI72" s="516"/>
      <c r="MGJ72" s="516"/>
      <c r="MGK72" s="516"/>
      <c r="MGL72" s="516"/>
      <c r="MGM72" s="516"/>
      <c r="MGN72" s="516"/>
      <c r="MGO72" s="516"/>
      <c r="MGP72" s="516"/>
      <c r="MGQ72" s="516"/>
      <c r="MGR72" s="516"/>
      <c r="MGS72" s="516"/>
      <c r="MGT72" s="516"/>
      <c r="MGU72" s="516"/>
      <c r="MGV72" s="516"/>
      <c r="MGW72" s="516"/>
      <c r="MGX72" s="516"/>
      <c r="MGY72" s="516"/>
      <c r="MGZ72" s="516"/>
      <c r="MHA72" s="516"/>
      <c r="MHB72" s="516"/>
      <c r="MHC72" s="516"/>
      <c r="MHD72" s="516"/>
      <c r="MHE72" s="516"/>
      <c r="MHF72" s="516"/>
      <c r="MHG72" s="516"/>
      <c r="MHH72" s="516"/>
      <c r="MHI72" s="516"/>
      <c r="MHJ72" s="516"/>
      <c r="MHK72" s="516"/>
      <c r="MHL72" s="516"/>
      <c r="MHM72" s="516"/>
      <c r="MHN72" s="516"/>
      <c r="MHO72" s="516"/>
      <c r="MHP72" s="516"/>
      <c r="MHQ72" s="516"/>
      <c r="MHR72" s="516"/>
      <c r="MHS72" s="516"/>
      <c r="MHT72" s="516"/>
      <c r="MHU72" s="516"/>
      <c r="MHV72" s="516"/>
      <c r="MHW72" s="516"/>
      <c r="MHX72" s="516"/>
      <c r="MHY72" s="516"/>
      <c r="MHZ72" s="516"/>
      <c r="MIA72" s="516"/>
      <c r="MIB72" s="516"/>
      <c r="MIC72" s="516"/>
      <c r="MID72" s="516"/>
      <c r="MIE72" s="516"/>
      <c r="MIF72" s="516"/>
      <c r="MIG72" s="516"/>
      <c r="MIH72" s="516"/>
      <c r="MII72" s="516"/>
      <c r="MIJ72" s="516"/>
      <c r="MIK72" s="516"/>
      <c r="MIL72" s="516"/>
      <c r="MIM72" s="516"/>
      <c r="MIN72" s="516"/>
      <c r="MIO72" s="516"/>
      <c r="MIP72" s="516"/>
      <c r="MIQ72" s="516"/>
      <c r="MIR72" s="516"/>
      <c r="MIS72" s="516"/>
      <c r="MIT72" s="516"/>
      <c r="MIU72" s="516"/>
      <c r="MIV72" s="516"/>
      <c r="MIW72" s="516"/>
      <c r="MIX72" s="516"/>
      <c r="MIY72" s="516"/>
      <c r="MIZ72" s="516"/>
      <c r="MJA72" s="516"/>
      <c r="MJB72" s="516"/>
      <c r="MJC72" s="516"/>
      <c r="MJD72" s="516"/>
      <c r="MJE72" s="516"/>
      <c r="MJF72" s="516"/>
      <c r="MJG72" s="516"/>
      <c r="MJH72" s="516"/>
      <c r="MJI72" s="516"/>
      <c r="MJJ72" s="516"/>
      <c r="MJK72" s="516"/>
      <c r="MJL72" s="516"/>
      <c r="MJM72" s="516"/>
      <c r="MJN72" s="516"/>
      <c r="MJO72" s="516"/>
      <c r="MJP72" s="516"/>
      <c r="MJQ72" s="516"/>
      <c r="MJR72" s="516"/>
      <c r="MJS72" s="516"/>
      <c r="MJT72" s="516"/>
      <c r="MJU72" s="516"/>
      <c r="MJV72" s="516"/>
      <c r="MJW72" s="516"/>
      <c r="MJX72" s="516"/>
      <c r="MJY72" s="516"/>
      <c r="MJZ72" s="516"/>
      <c r="MKA72" s="516"/>
      <c r="MKB72" s="516"/>
      <c r="MKC72" s="516"/>
      <c r="MKD72" s="516"/>
      <c r="MKE72" s="516"/>
      <c r="MKF72" s="516"/>
      <c r="MKG72" s="516"/>
      <c r="MKH72" s="516"/>
      <c r="MKI72" s="516"/>
      <c r="MKJ72" s="516"/>
      <c r="MKK72" s="516"/>
      <c r="MKL72" s="516"/>
      <c r="MKM72" s="516"/>
      <c r="MKN72" s="516"/>
      <c r="MKO72" s="516"/>
      <c r="MKP72" s="516"/>
      <c r="MKQ72" s="516"/>
      <c r="MKR72" s="516"/>
      <c r="MKS72" s="516"/>
      <c r="MKT72" s="516"/>
      <c r="MKU72" s="516"/>
      <c r="MKV72" s="516"/>
      <c r="MKW72" s="516"/>
      <c r="MKX72" s="516"/>
      <c r="MKY72" s="516"/>
      <c r="MKZ72" s="516"/>
      <c r="MLA72" s="516"/>
      <c r="MLB72" s="516"/>
      <c r="MLC72" s="516"/>
      <c r="MLD72" s="516"/>
      <c r="MLE72" s="516"/>
      <c r="MLF72" s="516"/>
      <c r="MLG72" s="516"/>
      <c r="MLH72" s="516"/>
      <c r="MLI72" s="516"/>
      <c r="MLJ72" s="516"/>
      <c r="MLK72" s="516"/>
      <c r="MLL72" s="516"/>
      <c r="MLM72" s="516"/>
      <c r="MLN72" s="516"/>
      <c r="MLO72" s="516"/>
      <c r="MLP72" s="516"/>
      <c r="MLQ72" s="516"/>
      <c r="MLR72" s="516"/>
      <c r="MLS72" s="516"/>
      <c r="MLT72" s="516"/>
      <c r="MLU72" s="516"/>
      <c r="MLV72" s="516"/>
      <c r="MLW72" s="516"/>
      <c r="MLX72" s="516"/>
      <c r="MLY72" s="516"/>
      <c r="MLZ72" s="516"/>
      <c r="MMA72" s="516"/>
      <c r="MMB72" s="516"/>
      <c r="MMC72" s="516"/>
      <c r="MMD72" s="516"/>
      <c r="MME72" s="516"/>
      <c r="MMF72" s="516"/>
      <c r="MMG72" s="516"/>
      <c r="MMH72" s="516"/>
      <c r="MMI72" s="516"/>
      <c r="MMJ72" s="516"/>
      <c r="MMK72" s="516"/>
      <c r="MML72" s="516"/>
      <c r="MMM72" s="516"/>
      <c r="MMN72" s="516"/>
      <c r="MMO72" s="516"/>
      <c r="MMP72" s="516"/>
      <c r="MMQ72" s="516"/>
      <c r="MMR72" s="516"/>
      <c r="MMS72" s="516"/>
      <c r="MMT72" s="516"/>
      <c r="MMU72" s="516"/>
      <c r="MMV72" s="516"/>
      <c r="MMW72" s="516"/>
      <c r="MMX72" s="516"/>
      <c r="MMY72" s="516"/>
      <c r="MMZ72" s="516"/>
      <c r="MNA72" s="516"/>
      <c r="MNB72" s="516"/>
      <c r="MNC72" s="516"/>
      <c r="MND72" s="516"/>
      <c r="MNE72" s="516"/>
      <c r="MNF72" s="516"/>
      <c r="MNG72" s="516"/>
      <c r="MNH72" s="516"/>
      <c r="MNI72" s="516"/>
      <c r="MNJ72" s="516"/>
      <c r="MNK72" s="516"/>
      <c r="MNL72" s="516"/>
      <c r="MNM72" s="516"/>
      <c r="MNN72" s="516"/>
      <c r="MNO72" s="516"/>
      <c r="MNP72" s="516"/>
      <c r="MNQ72" s="516"/>
      <c r="MNR72" s="516"/>
      <c r="MNS72" s="516"/>
      <c r="MNT72" s="516"/>
      <c r="MNU72" s="516"/>
      <c r="MNV72" s="516"/>
      <c r="MNW72" s="516"/>
      <c r="MNX72" s="516"/>
      <c r="MNY72" s="516"/>
      <c r="MNZ72" s="516"/>
      <c r="MOA72" s="516"/>
      <c r="MOB72" s="516"/>
      <c r="MOC72" s="516"/>
      <c r="MOD72" s="516"/>
      <c r="MOE72" s="516"/>
      <c r="MOF72" s="516"/>
      <c r="MOG72" s="516"/>
      <c r="MOH72" s="516"/>
      <c r="MOI72" s="516"/>
      <c r="MOJ72" s="516"/>
      <c r="MOK72" s="516"/>
      <c r="MOL72" s="516"/>
      <c r="MOM72" s="516"/>
      <c r="MON72" s="516"/>
      <c r="MOO72" s="516"/>
      <c r="MOP72" s="516"/>
      <c r="MOQ72" s="516"/>
      <c r="MOR72" s="516"/>
      <c r="MOS72" s="516"/>
      <c r="MOT72" s="516"/>
      <c r="MOU72" s="516"/>
      <c r="MOV72" s="516"/>
      <c r="MOW72" s="516"/>
      <c r="MOX72" s="516"/>
      <c r="MOY72" s="516"/>
      <c r="MOZ72" s="516"/>
      <c r="MPA72" s="516"/>
      <c r="MPB72" s="516"/>
      <c r="MPC72" s="516"/>
      <c r="MPD72" s="516"/>
      <c r="MPE72" s="516"/>
      <c r="MPF72" s="516"/>
      <c r="MPG72" s="516"/>
      <c r="MPH72" s="516"/>
      <c r="MPI72" s="516"/>
      <c r="MPJ72" s="516"/>
      <c r="MPK72" s="516"/>
      <c r="MPL72" s="516"/>
      <c r="MPM72" s="516"/>
      <c r="MPN72" s="516"/>
      <c r="MPO72" s="516"/>
      <c r="MPP72" s="516"/>
      <c r="MPQ72" s="516"/>
      <c r="MPR72" s="516"/>
      <c r="MPS72" s="516"/>
      <c r="MPT72" s="516"/>
      <c r="MPU72" s="516"/>
      <c r="MPV72" s="516"/>
      <c r="MPW72" s="516"/>
      <c r="MPX72" s="516"/>
      <c r="MPY72" s="516"/>
      <c r="MPZ72" s="516"/>
      <c r="MQA72" s="516"/>
      <c r="MQB72" s="516"/>
      <c r="MQC72" s="516"/>
      <c r="MQD72" s="516"/>
      <c r="MQE72" s="516"/>
      <c r="MQF72" s="516"/>
      <c r="MQG72" s="516"/>
      <c r="MQH72" s="516"/>
      <c r="MQI72" s="516"/>
      <c r="MQJ72" s="516"/>
      <c r="MQK72" s="516"/>
      <c r="MQL72" s="516"/>
      <c r="MQM72" s="516"/>
      <c r="MQN72" s="516"/>
      <c r="MQO72" s="516"/>
      <c r="MQP72" s="516"/>
      <c r="MQQ72" s="516"/>
      <c r="MQR72" s="516"/>
      <c r="MQS72" s="516"/>
      <c r="MQT72" s="516"/>
      <c r="MQU72" s="516"/>
      <c r="MQV72" s="516"/>
      <c r="MQW72" s="516"/>
      <c r="MQX72" s="516"/>
      <c r="MQY72" s="516"/>
      <c r="MQZ72" s="516"/>
      <c r="MRA72" s="516"/>
      <c r="MRB72" s="516"/>
      <c r="MRC72" s="516"/>
      <c r="MRD72" s="516"/>
      <c r="MRE72" s="516"/>
      <c r="MRF72" s="516"/>
      <c r="MRG72" s="516"/>
      <c r="MRH72" s="516"/>
      <c r="MRI72" s="516"/>
      <c r="MRJ72" s="516"/>
      <c r="MRK72" s="516"/>
      <c r="MRL72" s="516"/>
      <c r="MRM72" s="516"/>
      <c r="MRN72" s="516"/>
      <c r="MRO72" s="516"/>
      <c r="MRP72" s="516"/>
      <c r="MRQ72" s="516"/>
      <c r="MRR72" s="516"/>
      <c r="MRS72" s="516"/>
      <c r="MRT72" s="516"/>
      <c r="MRU72" s="516"/>
      <c r="MRV72" s="516"/>
      <c r="MRW72" s="516"/>
      <c r="MRX72" s="516"/>
      <c r="MRY72" s="516"/>
      <c r="MRZ72" s="516"/>
      <c r="MSA72" s="516"/>
      <c r="MSB72" s="516"/>
      <c r="MSC72" s="516"/>
      <c r="MSD72" s="516"/>
      <c r="MSE72" s="516"/>
      <c r="MSF72" s="516"/>
      <c r="MSG72" s="516"/>
      <c r="MSH72" s="516"/>
      <c r="MSI72" s="516"/>
      <c r="MSJ72" s="516"/>
      <c r="MSK72" s="516"/>
      <c r="MSL72" s="516"/>
      <c r="MSM72" s="516"/>
      <c r="MSN72" s="516"/>
      <c r="MSO72" s="516"/>
      <c r="MSP72" s="516"/>
      <c r="MSQ72" s="516"/>
      <c r="MSR72" s="516"/>
      <c r="MSS72" s="516"/>
      <c r="MST72" s="516"/>
      <c r="MSU72" s="516"/>
      <c r="MSV72" s="516"/>
      <c r="MSW72" s="516"/>
      <c r="MSX72" s="516"/>
      <c r="MSY72" s="516"/>
      <c r="MSZ72" s="516"/>
      <c r="MTA72" s="516"/>
      <c r="MTB72" s="516"/>
      <c r="MTC72" s="516"/>
      <c r="MTD72" s="516"/>
      <c r="MTE72" s="516"/>
      <c r="MTF72" s="516"/>
      <c r="MTG72" s="516"/>
      <c r="MTH72" s="516"/>
      <c r="MTI72" s="516"/>
      <c r="MTJ72" s="516"/>
      <c r="MTK72" s="516"/>
      <c r="MTL72" s="516"/>
      <c r="MTM72" s="516"/>
      <c r="MTN72" s="516"/>
      <c r="MTO72" s="516"/>
      <c r="MTP72" s="516"/>
      <c r="MTQ72" s="516"/>
      <c r="MTR72" s="516"/>
      <c r="MTS72" s="516"/>
      <c r="MTT72" s="516"/>
      <c r="MTU72" s="516"/>
      <c r="MTV72" s="516"/>
      <c r="MTW72" s="516"/>
      <c r="MTX72" s="516"/>
      <c r="MTY72" s="516"/>
      <c r="MTZ72" s="516"/>
      <c r="MUA72" s="516"/>
      <c r="MUB72" s="516"/>
      <c r="MUC72" s="516"/>
      <c r="MUD72" s="516"/>
      <c r="MUE72" s="516"/>
      <c r="MUF72" s="516"/>
      <c r="MUG72" s="516"/>
      <c r="MUH72" s="516"/>
      <c r="MUI72" s="516"/>
      <c r="MUJ72" s="516"/>
      <c r="MUK72" s="516"/>
      <c r="MUL72" s="516"/>
      <c r="MUM72" s="516"/>
      <c r="MUN72" s="516"/>
      <c r="MUO72" s="516"/>
      <c r="MUP72" s="516"/>
      <c r="MUQ72" s="516"/>
      <c r="MUR72" s="516"/>
      <c r="MUS72" s="516"/>
      <c r="MUT72" s="516"/>
      <c r="MUU72" s="516"/>
      <c r="MUV72" s="516"/>
      <c r="MUW72" s="516"/>
      <c r="MUX72" s="516"/>
      <c r="MUY72" s="516"/>
      <c r="MUZ72" s="516"/>
      <c r="MVA72" s="516"/>
      <c r="MVB72" s="516"/>
      <c r="MVC72" s="516"/>
      <c r="MVD72" s="516"/>
      <c r="MVE72" s="516"/>
      <c r="MVF72" s="516"/>
      <c r="MVG72" s="516"/>
      <c r="MVH72" s="516"/>
      <c r="MVI72" s="516"/>
      <c r="MVJ72" s="516"/>
      <c r="MVK72" s="516"/>
      <c r="MVL72" s="516"/>
      <c r="MVM72" s="516"/>
      <c r="MVN72" s="516"/>
      <c r="MVO72" s="516"/>
      <c r="MVP72" s="516"/>
      <c r="MVQ72" s="516"/>
      <c r="MVR72" s="516"/>
      <c r="MVS72" s="516"/>
      <c r="MVT72" s="516"/>
      <c r="MVU72" s="516"/>
      <c r="MVV72" s="516"/>
      <c r="MVW72" s="516"/>
      <c r="MVX72" s="516"/>
      <c r="MVY72" s="516"/>
      <c r="MVZ72" s="516"/>
      <c r="MWA72" s="516"/>
      <c r="MWB72" s="516"/>
      <c r="MWC72" s="516"/>
      <c r="MWD72" s="516"/>
      <c r="MWE72" s="516"/>
      <c r="MWF72" s="516"/>
      <c r="MWG72" s="516"/>
      <c r="MWH72" s="516"/>
      <c r="MWI72" s="516"/>
      <c r="MWJ72" s="516"/>
      <c r="MWK72" s="516"/>
      <c r="MWL72" s="516"/>
      <c r="MWM72" s="516"/>
      <c r="MWN72" s="516"/>
      <c r="MWO72" s="516"/>
      <c r="MWP72" s="516"/>
      <c r="MWQ72" s="516"/>
      <c r="MWR72" s="516"/>
      <c r="MWS72" s="516"/>
      <c r="MWT72" s="516"/>
      <c r="MWU72" s="516"/>
      <c r="MWV72" s="516"/>
      <c r="MWW72" s="516"/>
      <c r="MWX72" s="516"/>
      <c r="MWY72" s="516"/>
      <c r="MWZ72" s="516"/>
      <c r="MXA72" s="516"/>
      <c r="MXB72" s="516"/>
      <c r="MXC72" s="516"/>
      <c r="MXD72" s="516"/>
      <c r="MXE72" s="516"/>
      <c r="MXF72" s="516"/>
      <c r="MXG72" s="516"/>
      <c r="MXH72" s="516"/>
      <c r="MXI72" s="516"/>
      <c r="MXJ72" s="516"/>
      <c r="MXK72" s="516"/>
      <c r="MXL72" s="516"/>
      <c r="MXM72" s="516"/>
      <c r="MXN72" s="516"/>
      <c r="MXO72" s="516"/>
      <c r="MXP72" s="516"/>
      <c r="MXQ72" s="516"/>
      <c r="MXR72" s="516"/>
      <c r="MXS72" s="516"/>
      <c r="MXT72" s="516"/>
      <c r="MXU72" s="516"/>
      <c r="MXV72" s="516"/>
      <c r="MXW72" s="516"/>
      <c r="MXX72" s="516"/>
      <c r="MXY72" s="516"/>
      <c r="MXZ72" s="516"/>
      <c r="MYA72" s="516"/>
      <c r="MYB72" s="516"/>
      <c r="MYC72" s="516"/>
      <c r="MYD72" s="516"/>
      <c r="MYE72" s="516"/>
      <c r="MYF72" s="516"/>
      <c r="MYG72" s="516"/>
      <c r="MYH72" s="516"/>
      <c r="MYI72" s="516"/>
      <c r="MYJ72" s="516"/>
      <c r="MYK72" s="516"/>
      <c r="MYL72" s="516"/>
      <c r="MYM72" s="516"/>
      <c r="MYN72" s="516"/>
      <c r="MYO72" s="516"/>
      <c r="MYP72" s="516"/>
      <c r="MYQ72" s="516"/>
      <c r="MYR72" s="516"/>
      <c r="MYS72" s="516"/>
      <c r="MYT72" s="516"/>
      <c r="MYU72" s="516"/>
      <c r="MYV72" s="516"/>
      <c r="MYW72" s="516"/>
      <c r="MYX72" s="516"/>
      <c r="MYY72" s="516"/>
      <c r="MYZ72" s="516"/>
      <c r="MZA72" s="516"/>
      <c r="MZB72" s="516"/>
      <c r="MZC72" s="516"/>
      <c r="MZD72" s="516"/>
      <c r="MZE72" s="516"/>
      <c r="MZF72" s="516"/>
      <c r="MZG72" s="516"/>
      <c r="MZH72" s="516"/>
      <c r="MZI72" s="516"/>
      <c r="MZJ72" s="516"/>
      <c r="MZK72" s="516"/>
      <c r="MZL72" s="516"/>
      <c r="MZM72" s="516"/>
      <c r="MZN72" s="516"/>
      <c r="MZO72" s="516"/>
      <c r="MZP72" s="516"/>
      <c r="MZQ72" s="516"/>
      <c r="MZR72" s="516"/>
      <c r="MZS72" s="516"/>
      <c r="MZT72" s="516"/>
      <c r="MZU72" s="516"/>
      <c r="MZV72" s="516"/>
      <c r="MZW72" s="516"/>
      <c r="MZX72" s="516"/>
      <c r="MZY72" s="516"/>
      <c r="MZZ72" s="516"/>
      <c r="NAA72" s="516"/>
      <c r="NAB72" s="516"/>
      <c r="NAC72" s="516"/>
      <c r="NAD72" s="516"/>
      <c r="NAE72" s="516"/>
      <c r="NAF72" s="516"/>
      <c r="NAG72" s="516"/>
      <c r="NAH72" s="516"/>
      <c r="NAI72" s="516"/>
      <c r="NAJ72" s="516"/>
      <c r="NAK72" s="516"/>
      <c r="NAL72" s="516"/>
      <c r="NAM72" s="516"/>
      <c r="NAN72" s="516"/>
      <c r="NAO72" s="516"/>
      <c r="NAP72" s="516"/>
      <c r="NAQ72" s="516"/>
      <c r="NAR72" s="516"/>
      <c r="NAS72" s="516"/>
      <c r="NAT72" s="516"/>
      <c r="NAU72" s="516"/>
      <c r="NAV72" s="516"/>
      <c r="NAW72" s="516"/>
      <c r="NAX72" s="516"/>
      <c r="NAY72" s="516"/>
      <c r="NAZ72" s="516"/>
      <c r="NBA72" s="516"/>
      <c r="NBB72" s="516"/>
      <c r="NBC72" s="516"/>
      <c r="NBD72" s="516"/>
      <c r="NBE72" s="516"/>
      <c r="NBF72" s="516"/>
      <c r="NBG72" s="516"/>
      <c r="NBH72" s="516"/>
      <c r="NBI72" s="516"/>
      <c r="NBJ72" s="516"/>
      <c r="NBK72" s="516"/>
      <c r="NBL72" s="516"/>
      <c r="NBM72" s="516"/>
      <c r="NBN72" s="516"/>
      <c r="NBO72" s="516"/>
      <c r="NBP72" s="516"/>
      <c r="NBQ72" s="516"/>
      <c r="NBR72" s="516"/>
      <c r="NBS72" s="516"/>
      <c r="NBT72" s="516"/>
      <c r="NBU72" s="516"/>
      <c r="NBV72" s="516"/>
      <c r="NBW72" s="516"/>
      <c r="NBX72" s="516"/>
      <c r="NBY72" s="516"/>
      <c r="NBZ72" s="516"/>
      <c r="NCA72" s="516"/>
      <c r="NCB72" s="516"/>
      <c r="NCC72" s="516"/>
      <c r="NCD72" s="516"/>
      <c r="NCE72" s="516"/>
      <c r="NCF72" s="516"/>
      <c r="NCG72" s="516"/>
      <c r="NCH72" s="516"/>
      <c r="NCI72" s="516"/>
      <c r="NCJ72" s="516"/>
      <c r="NCK72" s="516"/>
      <c r="NCL72" s="516"/>
      <c r="NCM72" s="516"/>
      <c r="NCN72" s="516"/>
      <c r="NCO72" s="516"/>
      <c r="NCP72" s="516"/>
      <c r="NCQ72" s="516"/>
      <c r="NCR72" s="516"/>
      <c r="NCS72" s="516"/>
      <c r="NCT72" s="516"/>
      <c r="NCU72" s="516"/>
      <c r="NCV72" s="516"/>
      <c r="NCW72" s="516"/>
      <c r="NCX72" s="516"/>
      <c r="NCY72" s="516"/>
      <c r="NCZ72" s="516"/>
      <c r="NDA72" s="516"/>
      <c r="NDB72" s="516"/>
      <c r="NDC72" s="516"/>
      <c r="NDD72" s="516"/>
      <c r="NDE72" s="516"/>
      <c r="NDF72" s="516"/>
      <c r="NDG72" s="516"/>
      <c r="NDH72" s="516"/>
      <c r="NDI72" s="516"/>
      <c r="NDJ72" s="516"/>
      <c r="NDK72" s="516"/>
      <c r="NDL72" s="516"/>
      <c r="NDM72" s="516"/>
      <c r="NDN72" s="516"/>
      <c r="NDO72" s="516"/>
      <c r="NDP72" s="516"/>
      <c r="NDQ72" s="516"/>
      <c r="NDR72" s="516"/>
      <c r="NDS72" s="516"/>
      <c r="NDT72" s="516"/>
      <c r="NDU72" s="516"/>
      <c r="NDV72" s="516"/>
      <c r="NDW72" s="516"/>
      <c r="NDX72" s="516"/>
      <c r="NDY72" s="516"/>
      <c r="NDZ72" s="516"/>
      <c r="NEA72" s="516"/>
      <c r="NEB72" s="516"/>
      <c r="NEC72" s="516"/>
      <c r="NED72" s="516"/>
      <c r="NEE72" s="516"/>
      <c r="NEF72" s="516"/>
      <c r="NEG72" s="516"/>
      <c r="NEH72" s="516"/>
      <c r="NEI72" s="516"/>
      <c r="NEJ72" s="516"/>
      <c r="NEK72" s="516"/>
      <c r="NEL72" s="516"/>
      <c r="NEM72" s="516"/>
      <c r="NEN72" s="516"/>
      <c r="NEO72" s="516"/>
      <c r="NEP72" s="516"/>
      <c r="NEQ72" s="516"/>
      <c r="NER72" s="516"/>
      <c r="NES72" s="516"/>
      <c r="NET72" s="516"/>
      <c r="NEU72" s="516"/>
      <c r="NEV72" s="516"/>
      <c r="NEW72" s="516"/>
      <c r="NEX72" s="516"/>
      <c r="NEY72" s="516"/>
      <c r="NEZ72" s="516"/>
      <c r="NFA72" s="516"/>
      <c r="NFB72" s="516"/>
      <c r="NFC72" s="516"/>
      <c r="NFD72" s="516"/>
      <c r="NFE72" s="516"/>
      <c r="NFF72" s="516"/>
      <c r="NFG72" s="516"/>
      <c r="NFH72" s="516"/>
      <c r="NFI72" s="516"/>
      <c r="NFJ72" s="516"/>
      <c r="NFK72" s="516"/>
      <c r="NFL72" s="516"/>
      <c r="NFM72" s="516"/>
      <c r="NFN72" s="516"/>
      <c r="NFO72" s="516"/>
      <c r="NFP72" s="516"/>
      <c r="NFQ72" s="516"/>
      <c r="NFR72" s="516"/>
      <c r="NFS72" s="516"/>
      <c r="NFT72" s="516"/>
      <c r="NFU72" s="516"/>
      <c r="NFV72" s="516"/>
      <c r="NFW72" s="516"/>
      <c r="NFX72" s="516"/>
      <c r="NFY72" s="516"/>
      <c r="NFZ72" s="516"/>
      <c r="NGA72" s="516"/>
      <c r="NGB72" s="516"/>
      <c r="NGC72" s="516"/>
      <c r="NGD72" s="516"/>
      <c r="NGE72" s="516"/>
      <c r="NGF72" s="516"/>
      <c r="NGG72" s="516"/>
      <c r="NGH72" s="516"/>
      <c r="NGI72" s="516"/>
      <c r="NGJ72" s="516"/>
      <c r="NGK72" s="516"/>
      <c r="NGL72" s="516"/>
      <c r="NGM72" s="516"/>
      <c r="NGN72" s="516"/>
      <c r="NGO72" s="516"/>
      <c r="NGP72" s="516"/>
      <c r="NGQ72" s="516"/>
      <c r="NGR72" s="516"/>
      <c r="NGS72" s="516"/>
      <c r="NGT72" s="516"/>
      <c r="NGU72" s="516"/>
      <c r="NGV72" s="516"/>
      <c r="NGW72" s="516"/>
      <c r="NGX72" s="516"/>
      <c r="NGY72" s="516"/>
      <c r="NGZ72" s="516"/>
      <c r="NHA72" s="516"/>
      <c r="NHB72" s="516"/>
      <c r="NHC72" s="516"/>
      <c r="NHD72" s="516"/>
      <c r="NHE72" s="516"/>
      <c r="NHF72" s="516"/>
      <c r="NHG72" s="516"/>
      <c r="NHH72" s="516"/>
      <c r="NHI72" s="516"/>
      <c r="NHJ72" s="516"/>
      <c r="NHK72" s="516"/>
      <c r="NHL72" s="516"/>
      <c r="NHM72" s="516"/>
      <c r="NHN72" s="516"/>
      <c r="NHO72" s="516"/>
      <c r="NHP72" s="516"/>
      <c r="NHQ72" s="516"/>
      <c r="NHR72" s="516"/>
      <c r="NHS72" s="516"/>
      <c r="NHT72" s="516"/>
      <c r="NHU72" s="516"/>
      <c r="NHV72" s="516"/>
      <c r="NHW72" s="516"/>
      <c r="NHX72" s="516"/>
      <c r="NHY72" s="516"/>
      <c r="NHZ72" s="516"/>
      <c r="NIA72" s="516"/>
      <c r="NIB72" s="516"/>
      <c r="NIC72" s="516"/>
      <c r="NID72" s="516"/>
      <c r="NIE72" s="516"/>
      <c r="NIF72" s="516"/>
      <c r="NIG72" s="516"/>
      <c r="NIH72" s="516"/>
      <c r="NII72" s="516"/>
      <c r="NIJ72" s="516"/>
      <c r="NIK72" s="516"/>
      <c r="NIL72" s="516"/>
      <c r="NIM72" s="516"/>
      <c r="NIN72" s="516"/>
      <c r="NIO72" s="516"/>
      <c r="NIP72" s="516"/>
      <c r="NIQ72" s="516"/>
      <c r="NIR72" s="516"/>
      <c r="NIS72" s="516"/>
      <c r="NIT72" s="516"/>
      <c r="NIU72" s="516"/>
      <c r="NIV72" s="516"/>
      <c r="NIW72" s="516"/>
      <c r="NIX72" s="516"/>
      <c r="NIY72" s="516"/>
      <c r="NIZ72" s="516"/>
      <c r="NJA72" s="516"/>
      <c r="NJB72" s="516"/>
      <c r="NJC72" s="516"/>
      <c r="NJD72" s="516"/>
      <c r="NJE72" s="516"/>
      <c r="NJF72" s="516"/>
      <c r="NJG72" s="516"/>
      <c r="NJH72" s="516"/>
      <c r="NJI72" s="516"/>
      <c r="NJJ72" s="516"/>
      <c r="NJK72" s="516"/>
      <c r="NJL72" s="516"/>
      <c r="NJM72" s="516"/>
      <c r="NJN72" s="516"/>
      <c r="NJO72" s="516"/>
      <c r="NJP72" s="516"/>
      <c r="NJQ72" s="516"/>
      <c r="NJR72" s="516"/>
      <c r="NJS72" s="516"/>
      <c r="NJT72" s="516"/>
      <c r="NJU72" s="516"/>
      <c r="NJV72" s="516"/>
      <c r="NJW72" s="516"/>
      <c r="NJX72" s="516"/>
      <c r="NJY72" s="516"/>
      <c r="NJZ72" s="516"/>
      <c r="NKA72" s="516"/>
      <c r="NKB72" s="516"/>
      <c r="NKC72" s="516"/>
      <c r="NKD72" s="516"/>
      <c r="NKE72" s="516"/>
      <c r="NKF72" s="516"/>
      <c r="NKG72" s="516"/>
      <c r="NKH72" s="516"/>
      <c r="NKI72" s="516"/>
      <c r="NKJ72" s="516"/>
      <c r="NKK72" s="516"/>
      <c r="NKL72" s="516"/>
      <c r="NKM72" s="516"/>
      <c r="NKN72" s="516"/>
      <c r="NKO72" s="516"/>
      <c r="NKP72" s="516"/>
      <c r="NKQ72" s="516"/>
      <c r="NKR72" s="516"/>
      <c r="NKS72" s="516"/>
      <c r="NKT72" s="516"/>
      <c r="NKU72" s="516"/>
      <c r="NKV72" s="516"/>
      <c r="NKW72" s="516"/>
      <c r="NKX72" s="516"/>
      <c r="NKY72" s="516"/>
      <c r="NKZ72" s="516"/>
      <c r="NLA72" s="516"/>
      <c r="NLB72" s="516"/>
      <c r="NLC72" s="516"/>
      <c r="NLD72" s="516"/>
      <c r="NLE72" s="516"/>
      <c r="NLF72" s="516"/>
      <c r="NLG72" s="516"/>
      <c r="NLH72" s="516"/>
      <c r="NLI72" s="516"/>
      <c r="NLJ72" s="516"/>
      <c r="NLK72" s="516"/>
      <c r="NLL72" s="516"/>
      <c r="NLM72" s="516"/>
      <c r="NLN72" s="516"/>
      <c r="NLO72" s="516"/>
      <c r="NLP72" s="516"/>
      <c r="NLQ72" s="516"/>
      <c r="NLR72" s="516"/>
      <c r="NLS72" s="516"/>
      <c r="NLT72" s="516"/>
      <c r="NLU72" s="516"/>
      <c r="NLV72" s="516"/>
      <c r="NLW72" s="516"/>
      <c r="NLX72" s="516"/>
      <c r="NLY72" s="516"/>
      <c r="NLZ72" s="516"/>
      <c r="NMA72" s="516"/>
      <c r="NMB72" s="516"/>
      <c r="NMC72" s="516"/>
      <c r="NMD72" s="516"/>
      <c r="NME72" s="516"/>
      <c r="NMF72" s="516"/>
      <c r="NMG72" s="516"/>
      <c r="NMH72" s="516"/>
      <c r="NMI72" s="516"/>
      <c r="NMJ72" s="516"/>
      <c r="NMK72" s="516"/>
      <c r="NML72" s="516"/>
      <c r="NMM72" s="516"/>
      <c r="NMN72" s="516"/>
      <c r="NMO72" s="516"/>
      <c r="NMP72" s="516"/>
      <c r="NMQ72" s="516"/>
      <c r="NMR72" s="516"/>
      <c r="NMS72" s="516"/>
      <c r="NMT72" s="516"/>
      <c r="NMU72" s="516"/>
      <c r="NMV72" s="516"/>
      <c r="NMW72" s="516"/>
      <c r="NMX72" s="516"/>
      <c r="NMY72" s="516"/>
      <c r="NMZ72" s="516"/>
      <c r="NNA72" s="516"/>
      <c r="NNB72" s="516"/>
      <c r="NNC72" s="516"/>
      <c r="NND72" s="516"/>
      <c r="NNE72" s="516"/>
      <c r="NNF72" s="516"/>
      <c r="NNG72" s="516"/>
      <c r="NNH72" s="516"/>
      <c r="NNI72" s="516"/>
      <c r="NNJ72" s="516"/>
      <c r="NNK72" s="516"/>
      <c r="NNL72" s="516"/>
      <c r="NNM72" s="516"/>
      <c r="NNN72" s="516"/>
      <c r="NNO72" s="516"/>
      <c r="NNP72" s="516"/>
      <c r="NNQ72" s="516"/>
      <c r="NNR72" s="516"/>
      <c r="NNS72" s="516"/>
      <c r="NNT72" s="516"/>
      <c r="NNU72" s="516"/>
      <c r="NNV72" s="516"/>
      <c r="NNW72" s="516"/>
      <c r="NNX72" s="516"/>
      <c r="NNY72" s="516"/>
      <c r="NNZ72" s="516"/>
      <c r="NOA72" s="516"/>
      <c r="NOB72" s="516"/>
      <c r="NOC72" s="516"/>
      <c r="NOD72" s="516"/>
      <c r="NOE72" s="516"/>
      <c r="NOF72" s="516"/>
      <c r="NOG72" s="516"/>
      <c r="NOH72" s="516"/>
      <c r="NOI72" s="516"/>
      <c r="NOJ72" s="516"/>
      <c r="NOK72" s="516"/>
      <c r="NOL72" s="516"/>
      <c r="NOM72" s="516"/>
      <c r="NON72" s="516"/>
      <c r="NOO72" s="516"/>
      <c r="NOP72" s="516"/>
      <c r="NOQ72" s="516"/>
      <c r="NOR72" s="516"/>
      <c r="NOS72" s="516"/>
      <c r="NOT72" s="516"/>
      <c r="NOU72" s="516"/>
      <c r="NOV72" s="516"/>
      <c r="NOW72" s="516"/>
      <c r="NOX72" s="516"/>
      <c r="NOY72" s="516"/>
      <c r="NOZ72" s="516"/>
      <c r="NPA72" s="516"/>
      <c r="NPB72" s="516"/>
      <c r="NPC72" s="516"/>
      <c r="NPD72" s="516"/>
      <c r="NPE72" s="516"/>
      <c r="NPF72" s="516"/>
      <c r="NPG72" s="516"/>
      <c r="NPH72" s="516"/>
      <c r="NPI72" s="516"/>
      <c r="NPJ72" s="516"/>
      <c r="NPK72" s="516"/>
      <c r="NPL72" s="516"/>
      <c r="NPM72" s="516"/>
      <c r="NPN72" s="516"/>
      <c r="NPO72" s="516"/>
      <c r="NPP72" s="516"/>
      <c r="NPQ72" s="516"/>
      <c r="NPR72" s="516"/>
      <c r="NPS72" s="516"/>
      <c r="NPT72" s="516"/>
      <c r="NPU72" s="516"/>
      <c r="NPV72" s="516"/>
      <c r="NPW72" s="516"/>
      <c r="NPX72" s="516"/>
      <c r="NPY72" s="516"/>
      <c r="NPZ72" s="516"/>
      <c r="NQA72" s="516"/>
      <c r="NQB72" s="516"/>
      <c r="NQC72" s="516"/>
      <c r="NQD72" s="516"/>
      <c r="NQE72" s="516"/>
      <c r="NQF72" s="516"/>
      <c r="NQG72" s="516"/>
      <c r="NQH72" s="516"/>
      <c r="NQI72" s="516"/>
      <c r="NQJ72" s="516"/>
      <c r="NQK72" s="516"/>
      <c r="NQL72" s="516"/>
      <c r="NQM72" s="516"/>
      <c r="NQN72" s="516"/>
      <c r="NQO72" s="516"/>
      <c r="NQP72" s="516"/>
      <c r="NQQ72" s="516"/>
      <c r="NQR72" s="516"/>
      <c r="NQS72" s="516"/>
      <c r="NQT72" s="516"/>
      <c r="NQU72" s="516"/>
      <c r="NQV72" s="516"/>
      <c r="NQW72" s="516"/>
      <c r="NQX72" s="516"/>
      <c r="NQY72" s="516"/>
      <c r="NQZ72" s="516"/>
      <c r="NRA72" s="516"/>
      <c r="NRB72" s="516"/>
      <c r="NRC72" s="516"/>
      <c r="NRD72" s="516"/>
      <c r="NRE72" s="516"/>
      <c r="NRF72" s="516"/>
      <c r="NRG72" s="516"/>
      <c r="NRH72" s="516"/>
      <c r="NRI72" s="516"/>
      <c r="NRJ72" s="516"/>
      <c r="NRK72" s="516"/>
      <c r="NRL72" s="516"/>
      <c r="NRM72" s="516"/>
      <c r="NRN72" s="516"/>
      <c r="NRO72" s="516"/>
      <c r="NRP72" s="516"/>
      <c r="NRQ72" s="516"/>
      <c r="NRR72" s="516"/>
      <c r="NRS72" s="516"/>
      <c r="NRT72" s="516"/>
      <c r="NRU72" s="516"/>
      <c r="NRV72" s="516"/>
      <c r="NRW72" s="516"/>
      <c r="NRX72" s="516"/>
      <c r="NRY72" s="516"/>
      <c r="NRZ72" s="516"/>
      <c r="NSA72" s="516"/>
      <c r="NSB72" s="516"/>
      <c r="NSC72" s="516"/>
      <c r="NSD72" s="516"/>
      <c r="NSE72" s="516"/>
      <c r="NSF72" s="516"/>
      <c r="NSG72" s="516"/>
      <c r="NSH72" s="516"/>
      <c r="NSI72" s="516"/>
      <c r="NSJ72" s="516"/>
      <c r="NSK72" s="516"/>
      <c r="NSL72" s="516"/>
      <c r="NSM72" s="516"/>
      <c r="NSN72" s="516"/>
      <c r="NSO72" s="516"/>
      <c r="NSP72" s="516"/>
      <c r="NSQ72" s="516"/>
      <c r="NSR72" s="516"/>
      <c r="NSS72" s="516"/>
      <c r="NST72" s="516"/>
      <c r="NSU72" s="516"/>
      <c r="NSV72" s="516"/>
      <c r="NSW72" s="516"/>
      <c r="NSX72" s="516"/>
      <c r="NSY72" s="516"/>
      <c r="NSZ72" s="516"/>
      <c r="NTA72" s="516"/>
      <c r="NTB72" s="516"/>
      <c r="NTC72" s="516"/>
      <c r="NTD72" s="516"/>
      <c r="NTE72" s="516"/>
      <c r="NTF72" s="516"/>
      <c r="NTG72" s="516"/>
      <c r="NTH72" s="516"/>
      <c r="NTI72" s="516"/>
      <c r="NTJ72" s="516"/>
      <c r="NTK72" s="516"/>
      <c r="NTL72" s="516"/>
      <c r="NTM72" s="516"/>
      <c r="NTN72" s="516"/>
      <c r="NTO72" s="516"/>
      <c r="NTP72" s="516"/>
      <c r="NTQ72" s="516"/>
      <c r="NTR72" s="516"/>
      <c r="NTS72" s="516"/>
      <c r="NTT72" s="516"/>
      <c r="NTU72" s="516"/>
      <c r="NTV72" s="516"/>
      <c r="NTW72" s="516"/>
      <c r="NTX72" s="516"/>
      <c r="NTY72" s="516"/>
      <c r="NTZ72" s="516"/>
      <c r="NUA72" s="516"/>
      <c r="NUB72" s="516"/>
      <c r="NUC72" s="516"/>
      <c r="NUD72" s="516"/>
      <c r="NUE72" s="516"/>
      <c r="NUF72" s="516"/>
      <c r="NUG72" s="516"/>
      <c r="NUH72" s="516"/>
      <c r="NUI72" s="516"/>
      <c r="NUJ72" s="516"/>
      <c r="NUK72" s="516"/>
      <c r="NUL72" s="516"/>
      <c r="NUM72" s="516"/>
      <c r="NUN72" s="516"/>
      <c r="NUO72" s="516"/>
      <c r="NUP72" s="516"/>
      <c r="NUQ72" s="516"/>
      <c r="NUR72" s="516"/>
      <c r="NUS72" s="516"/>
      <c r="NUT72" s="516"/>
      <c r="NUU72" s="516"/>
      <c r="NUV72" s="516"/>
      <c r="NUW72" s="516"/>
      <c r="NUX72" s="516"/>
      <c r="NUY72" s="516"/>
      <c r="NUZ72" s="516"/>
      <c r="NVA72" s="516"/>
      <c r="NVB72" s="516"/>
      <c r="NVC72" s="516"/>
      <c r="NVD72" s="516"/>
      <c r="NVE72" s="516"/>
      <c r="NVF72" s="516"/>
      <c r="NVG72" s="516"/>
      <c r="NVH72" s="516"/>
      <c r="NVI72" s="516"/>
      <c r="NVJ72" s="516"/>
      <c r="NVK72" s="516"/>
      <c r="NVL72" s="516"/>
      <c r="NVM72" s="516"/>
      <c r="NVN72" s="516"/>
      <c r="NVO72" s="516"/>
      <c r="NVP72" s="516"/>
      <c r="NVQ72" s="516"/>
      <c r="NVR72" s="516"/>
      <c r="NVS72" s="516"/>
      <c r="NVT72" s="516"/>
      <c r="NVU72" s="516"/>
      <c r="NVV72" s="516"/>
      <c r="NVW72" s="516"/>
      <c r="NVX72" s="516"/>
      <c r="NVY72" s="516"/>
      <c r="NVZ72" s="516"/>
      <c r="NWA72" s="516"/>
      <c r="NWB72" s="516"/>
      <c r="NWC72" s="516"/>
      <c r="NWD72" s="516"/>
      <c r="NWE72" s="516"/>
      <c r="NWF72" s="516"/>
      <c r="NWG72" s="516"/>
      <c r="NWH72" s="516"/>
      <c r="NWI72" s="516"/>
      <c r="NWJ72" s="516"/>
      <c r="NWK72" s="516"/>
      <c r="NWL72" s="516"/>
      <c r="NWM72" s="516"/>
      <c r="NWN72" s="516"/>
      <c r="NWO72" s="516"/>
      <c r="NWP72" s="516"/>
      <c r="NWQ72" s="516"/>
      <c r="NWR72" s="516"/>
      <c r="NWS72" s="516"/>
      <c r="NWT72" s="516"/>
      <c r="NWU72" s="516"/>
      <c r="NWV72" s="516"/>
      <c r="NWW72" s="516"/>
      <c r="NWX72" s="516"/>
      <c r="NWY72" s="516"/>
      <c r="NWZ72" s="516"/>
      <c r="NXA72" s="516"/>
      <c r="NXB72" s="516"/>
      <c r="NXC72" s="516"/>
      <c r="NXD72" s="516"/>
      <c r="NXE72" s="516"/>
      <c r="NXF72" s="516"/>
      <c r="NXG72" s="516"/>
      <c r="NXH72" s="516"/>
      <c r="NXI72" s="516"/>
      <c r="NXJ72" s="516"/>
      <c r="NXK72" s="516"/>
      <c r="NXL72" s="516"/>
      <c r="NXM72" s="516"/>
      <c r="NXN72" s="516"/>
      <c r="NXO72" s="516"/>
      <c r="NXP72" s="516"/>
      <c r="NXQ72" s="516"/>
      <c r="NXR72" s="516"/>
      <c r="NXS72" s="516"/>
      <c r="NXT72" s="516"/>
      <c r="NXU72" s="516"/>
      <c r="NXV72" s="516"/>
      <c r="NXW72" s="516"/>
      <c r="NXX72" s="516"/>
      <c r="NXY72" s="516"/>
      <c r="NXZ72" s="516"/>
      <c r="NYA72" s="516"/>
      <c r="NYB72" s="516"/>
      <c r="NYC72" s="516"/>
      <c r="NYD72" s="516"/>
      <c r="NYE72" s="516"/>
      <c r="NYF72" s="516"/>
      <c r="NYG72" s="516"/>
      <c r="NYH72" s="516"/>
      <c r="NYI72" s="516"/>
      <c r="NYJ72" s="516"/>
      <c r="NYK72" s="516"/>
      <c r="NYL72" s="516"/>
      <c r="NYM72" s="516"/>
      <c r="NYN72" s="516"/>
      <c r="NYO72" s="516"/>
      <c r="NYP72" s="516"/>
      <c r="NYQ72" s="516"/>
      <c r="NYR72" s="516"/>
      <c r="NYS72" s="516"/>
      <c r="NYT72" s="516"/>
      <c r="NYU72" s="516"/>
      <c r="NYV72" s="516"/>
      <c r="NYW72" s="516"/>
      <c r="NYX72" s="516"/>
      <c r="NYY72" s="516"/>
      <c r="NYZ72" s="516"/>
      <c r="NZA72" s="516"/>
      <c r="NZB72" s="516"/>
      <c r="NZC72" s="516"/>
      <c r="NZD72" s="516"/>
      <c r="NZE72" s="516"/>
      <c r="NZF72" s="516"/>
      <c r="NZG72" s="516"/>
      <c r="NZH72" s="516"/>
      <c r="NZI72" s="516"/>
      <c r="NZJ72" s="516"/>
      <c r="NZK72" s="516"/>
      <c r="NZL72" s="516"/>
      <c r="NZM72" s="516"/>
      <c r="NZN72" s="516"/>
      <c r="NZO72" s="516"/>
      <c r="NZP72" s="516"/>
      <c r="NZQ72" s="516"/>
      <c r="NZR72" s="516"/>
      <c r="NZS72" s="516"/>
      <c r="NZT72" s="516"/>
      <c r="NZU72" s="516"/>
      <c r="NZV72" s="516"/>
      <c r="NZW72" s="516"/>
      <c r="NZX72" s="516"/>
      <c r="NZY72" s="516"/>
      <c r="NZZ72" s="516"/>
      <c r="OAA72" s="516"/>
      <c r="OAB72" s="516"/>
      <c r="OAC72" s="516"/>
      <c r="OAD72" s="516"/>
      <c r="OAE72" s="516"/>
      <c r="OAF72" s="516"/>
      <c r="OAG72" s="516"/>
      <c r="OAH72" s="516"/>
      <c r="OAI72" s="516"/>
      <c r="OAJ72" s="516"/>
      <c r="OAK72" s="516"/>
      <c r="OAL72" s="516"/>
      <c r="OAM72" s="516"/>
      <c r="OAN72" s="516"/>
      <c r="OAO72" s="516"/>
      <c r="OAP72" s="516"/>
      <c r="OAQ72" s="516"/>
      <c r="OAR72" s="516"/>
      <c r="OAS72" s="516"/>
      <c r="OAT72" s="516"/>
      <c r="OAU72" s="516"/>
      <c r="OAV72" s="516"/>
      <c r="OAW72" s="516"/>
      <c r="OAX72" s="516"/>
      <c r="OAY72" s="516"/>
      <c r="OAZ72" s="516"/>
      <c r="OBA72" s="516"/>
      <c r="OBB72" s="516"/>
      <c r="OBC72" s="516"/>
      <c r="OBD72" s="516"/>
      <c r="OBE72" s="516"/>
      <c r="OBF72" s="516"/>
      <c r="OBG72" s="516"/>
      <c r="OBH72" s="516"/>
      <c r="OBI72" s="516"/>
      <c r="OBJ72" s="516"/>
      <c r="OBK72" s="516"/>
      <c r="OBL72" s="516"/>
      <c r="OBM72" s="516"/>
      <c r="OBN72" s="516"/>
      <c r="OBO72" s="516"/>
      <c r="OBP72" s="516"/>
      <c r="OBQ72" s="516"/>
      <c r="OBR72" s="516"/>
      <c r="OBS72" s="516"/>
      <c r="OBT72" s="516"/>
      <c r="OBU72" s="516"/>
      <c r="OBV72" s="516"/>
      <c r="OBW72" s="516"/>
      <c r="OBX72" s="516"/>
      <c r="OBY72" s="516"/>
      <c r="OBZ72" s="516"/>
      <c r="OCA72" s="516"/>
      <c r="OCB72" s="516"/>
      <c r="OCC72" s="516"/>
      <c r="OCD72" s="516"/>
      <c r="OCE72" s="516"/>
      <c r="OCF72" s="516"/>
      <c r="OCG72" s="516"/>
      <c r="OCH72" s="516"/>
      <c r="OCI72" s="516"/>
      <c r="OCJ72" s="516"/>
      <c r="OCK72" s="516"/>
      <c r="OCL72" s="516"/>
      <c r="OCM72" s="516"/>
      <c r="OCN72" s="516"/>
      <c r="OCO72" s="516"/>
      <c r="OCP72" s="516"/>
      <c r="OCQ72" s="516"/>
      <c r="OCR72" s="516"/>
      <c r="OCS72" s="516"/>
      <c r="OCT72" s="516"/>
      <c r="OCU72" s="516"/>
      <c r="OCV72" s="516"/>
      <c r="OCW72" s="516"/>
      <c r="OCX72" s="516"/>
      <c r="OCY72" s="516"/>
      <c r="OCZ72" s="516"/>
      <c r="ODA72" s="516"/>
      <c r="ODB72" s="516"/>
      <c r="ODC72" s="516"/>
      <c r="ODD72" s="516"/>
      <c r="ODE72" s="516"/>
      <c r="ODF72" s="516"/>
      <c r="ODG72" s="516"/>
      <c r="ODH72" s="516"/>
      <c r="ODI72" s="516"/>
      <c r="ODJ72" s="516"/>
      <c r="ODK72" s="516"/>
      <c r="ODL72" s="516"/>
      <c r="ODM72" s="516"/>
      <c r="ODN72" s="516"/>
      <c r="ODO72" s="516"/>
      <c r="ODP72" s="516"/>
      <c r="ODQ72" s="516"/>
      <c r="ODR72" s="516"/>
      <c r="ODS72" s="516"/>
      <c r="ODT72" s="516"/>
      <c r="ODU72" s="516"/>
      <c r="ODV72" s="516"/>
      <c r="ODW72" s="516"/>
      <c r="ODX72" s="516"/>
      <c r="ODY72" s="516"/>
      <c r="ODZ72" s="516"/>
      <c r="OEA72" s="516"/>
      <c r="OEB72" s="516"/>
      <c r="OEC72" s="516"/>
      <c r="OED72" s="516"/>
      <c r="OEE72" s="516"/>
      <c r="OEF72" s="516"/>
      <c r="OEG72" s="516"/>
      <c r="OEH72" s="516"/>
      <c r="OEI72" s="516"/>
      <c r="OEJ72" s="516"/>
      <c r="OEK72" s="516"/>
      <c r="OEL72" s="516"/>
      <c r="OEM72" s="516"/>
      <c r="OEN72" s="516"/>
      <c r="OEO72" s="516"/>
      <c r="OEP72" s="516"/>
      <c r="OEQ72" s="516"/>
      <c r="OER72" s="516"/>
      <c r="OES72" s="516"/>
      <c r="OET72" s="516"/>
      <c r="OEU72" s="516"/>
      <c r="OEV72" s="516"/>
      <c r="OEW72" s="516"/>
      <c r="OEX72" s="516"/>
      <c r="OEY72" s="516"/>
      <c r="OEZ72" s="516"/>
      <c r="OFA72" s="516"/>
      <c r="OFB72" s="516"/>
      <c r="OFC72" s="516"/>
      <c r="OFD72" s="516"/>
      <c r="OFE72" s="516"/>
      <c r="OFF72" s="516"/>
      <c r="OFG72" s="516"/>
      <c r="OFH72" s="516"/>
      <c r="OFI72" s="516"/>
      <c r="OFJ72" s="516"/>
      <c r="OFK72" s="516"/>
      <c r="OFL72" s="516"/>
      <c r="OFM72" s="516"/>
      <c r="OFN72" s="516"/>
      <c r="OFO72" s="516"/>
      <c r="OFP72" s="516"/>
      <c r="OFQ72" s="516"/>
      <c r="OFR72" s="516"/>
      <c r="OFS72" s="516"/>
      <c r="OFT72" s="516"/>
      <c r="OFU72" s="516"/>
      <c r="OFV72" s="516"/>
      <c r="OFW72" s="516"/>
      <c r="OFX72" s="516"/>
      <c r="OFY72" s="516"/>
      <c r="OFZ72" s="516"/>
      <c r="OGA72" s="516"/>
      <c r="OGB72" s="516"/>
      <c r="OGC72" s="516"/>
      <c r="OGD72" s="516"/>
      <c r="OGE72" s="516"/>
      <c r="OGF72" s="516"/>
      <c r="OGG72" s="516"/>
      <c r="OGH72" s="516"/>
      <c r="OGI72" s="516"/>
      <c r="OGJ72" s="516"/>
      <c r="OGK72" s="516"/>
      <c r="OGL72" s="516"/>
      <c r="OGM72" s="516"/>
      <c r="OGN72" s="516"/>
      <c r="OGO72" s="516"/>
      <c r="OGP72" s="516"/>
      <c r="OGQ72" s="516"/>
      <c r="OGR72" s="516"/>
      <c r="OGS72" s="516"/>
      <c r="OGT72" s="516"/>
      <c r="OGU72" s="516"/>
      <c r="OGV72" s="516"/>
      <c r="OGW72" s="516"/>
      <c r="OGX72" s="516"/>
      <c r="OGY72" s="516"/>
      <c r="OGZ72" s="516"/>
      <c r="OHA72" s="516"/>
      <c r="OHB72" s="516"/>
      <c r="OHC72" s="516"/>
      <c r="OHD72" s="516"/>
      <c r="OHE72" s="516"/>
      <c r="OHF72" s="516"/>
      <c r="OHG72" s="516"/>
      <c r="OHH72" s="516"/>
      <c r="OHI72" s="516"/>
      <c r="OHJ72" s="516"/>
      <c r="OHK72" s="516"/>
      <c r="OHL72" s="516"/>
      <c r="OHM72" s="516"/>
      <c r="OHN72" s="516"/>
      <c r="OHO72" s="516"/>
      <c r="OHP72" s="516"/>
      <c r="OHQ72" s="516"/>
      <c r="OHR72" s="516"/>
      <c r="OHS72" s="516"/>
      <c r="OHT72" s="516"/>
      <c r="OHU72" s="516"/>
      <c r="OHV72" s="516"/>
      <c r="OHW72" s="516"/>
      <c r="OHX72" s="516"/>
      <c r="OHY72" s="516"/>
      <c r="OHZ72" s="516"/>
      <c r="OIA72" s="516"/>
      <c r="OIB72" s="516"/>
      <c r="OIC72" s="516"/>
      <c r="OID72" s="516"/>
      <c r="OIE72" s="516"/>
      <c r="OIF72" s="516"/>
      <c r="OIG72" s="516"/>
      <c r="OIH72" s="516"/>
      <c r="OII72" s="516"/>
      <c r="OIJ72" s="516"/>
      <c r="OIK72" s="516"/>
      <c r="OIL72" s="516"/>
      <c r="OIM72" s="516"/>
      <c r="OIN72" s="516"/>
      <c r="OIO72" s="516"/>
      <c r="OIP72" s="516"/>
      <c r="OIQ72" s="516"/>
      <c r="OIR72" s="516"/>
      <c r="OIS72" s="516"/>
      <c r="OIT72" s="516"/>
      <c r="OIU72" s="516"/>
      <c r="OIV72" s="516"/>
      <c r="OIW72" s="516"/>
      <c r="OIX72" s="516"/>
      <c r="OIY72" s="516"/>
      <c r="OIZ72" s="516"/>
      <c r="OJA72" s="516"/>
      <c r="OJB72" s="516"/>
      <c r="OJC72" s="516"/>
      <c r="OJD72" s="516"/>
      <c r="OJE72" s="516"/>
      <c r="OJF72" s="516"/>
      <c r="OJG72" s="516"/>
      <c r="OJH72" s="516"/>
      <c r="OJI72" s="516"/>
      <c r="OJJ72" s="516"/>
      <c r="OJK72" s="516"/>
      <c r="OJL72" s="516"/>
      <c r="OJM72" s="516"/>
      <c r="OJN72" s="516"/>
      <c r="OJO72" s="516"/>
      <c r="OJP72" s="516"/>
      <c r="OJQ72" s="516"/>
      <c r="OJR72" s="516"/>
      <c r="OJS72" s="516"/>
      <c r="OJT72" s="516"/>
      <c r="OJU72" s="516"/>
      <c r="OJV72" s="516"/>
      <c r="OJW72" s="516"/>
      <c r="OJX72" s="516"/>
      <c r="OJY72" s="516"/>
      <c r="OJZ72" s="516"/>
      <c r="OKA72" s="516"/>
      <c r="OKB72" s="516"/>
      <c r="OKC72" s="516"/>
      <c r="OKD72" s="516"/>
      <c r="OKE72" s="516"/>
      <c r="OKF72" s="516"/>
      <c r="OKG72" s="516"/>
      <c r="OKH72" s="516"/>
      <c r="OKI72" s="516"/>
      <c r="OKJ72" s="516"/>
      <c r="OKK72" s="516"/>
      <c r="OKL72" s="516"/>
      <c r="OKM72" s="516"/>
      <c r="OKN72" s="516"/>
      <c r="OKO72" s="516"/>
      <c r="OKP72" s="516"/>
      <c r="OKQ72" s="516"/>
      <c r="OKR72" s="516"/>
      <c r="OKS72" s="516"/>
      <c r="OKT72" s="516"/>
      <c r="OKU72" s="516"/>
      <c r="OKV72" s="516"/>
      <c r="OKW72" s="516"/>
      <c r="OKX72" s="516"/>
      <c r="OKY72" s="516"/>
      <c r="OKZ72" s="516"/>
      <c r="OLA72" s="516"/>
      <c r="OLB72" s="516"/>
      <c r="OLC72" s="516"/>
      <c r="OLD72" s="516"/>
      <c r="OLE72" s="516"/>
      <c r="OLF72" s="516"/>
      <c r="OLG72" s="516"/>
      <c r="OLH72" s="516"/>
      <c r="OLI72" s="516"/>
      <c r="OLJ72" s="516"/>
      <c r="OLK72" s="516"/>
      <c r="OLL72" s="516"/>
      <c r="OLM72" s="516"/>
      <c r="OLN72" s="516"/>
      <c r="OLO72" s="516"/>
      <c r="OLP72" s="516"/>
      <c r="OLQ72" s="516"/>
      <c r="OLR72" s="516"/>
      <c r="OLS72" s="516"/>
      <c r="OLT72" s="516"/>
      <c r="OLU72" s="516"/>
      <c r="OLV72" s="516"/>
      <c r="OLW72" s="516"/>
      <c r="OLX72" s="516"/>
      <c r="OLY72" s="516"/>
      <c r="OLZ72" s="516"/>
      <c r="OMA72" s="516"/>
      <c r="OMB72" s="516"/>
      <c r="OMC72" s="516"/>
      <c r="OMD72" s="516"/>
      <c r="OME72" s="516"/>
      <c r="OMF72" s="516"/>
      <c r="OMG72" s="516"/>
      <c r="OMH72" s="516"/>
      <c r="OMI72" s="516"/>
      <c r="OMJ72" s="516"/>
      <c r="OMK72" s="516"/>
      <c r="OML72" s="516"/>
      <c r="OMM72" s="516"/>
      <c r="OMN72" s="516"/>
      <c r="OMO72" s="516"/>
      <c r="OMP72" s="516"/>
      <c r="OMQ72" s="516"/>
      <c r="OMR72" s="516"/>
      <c r="OMS72" s="516"/>
      <c r="OMT72" s="516"/>
      <c r="OMU72" s="516"/>
      <c r="OMV72" s="516"/>
      <c r="OMW72" s="516"/>
      <c r="OMX72" s="516"/>
      <c r="OMY72" s="516"/>
      <c r="OMZ72" s="516"/>
      <c r="ONA72" s="516"/>
      <c r="ONB72" s="516"/>
      <c r="ONC72" s="516"/>
      <c r="OND72" s="516"/>
      <c r="ONE72" s="516"/>
      <c r="ONF72" s="516"/>
      <c r="ONG72" s="516"/>
      <c r="ONH72" s="516"/>
      <c r="ONI72" s="516"/>
      <c r="ONJ72" s="516"/>
      <c r="ONK72" s="516"/>
      <c r="ONL72" s="516"/>
      <c r="ONM72" s="516"/>
      <c r="ONN72" s="516"/>
      <c r="ONO72" s="516"/>
      <c r="ONP72" s="516"/>
      <c r="ONQ72" s="516"/>
      <c r="ONR72" s="516"/>
      <c r="ONS72" s="516"/>
      <c r="ONT72" s="516"/>
      <c r="ONU72" s="516"/>
      <c r="ONV72" s="516"/>
      <c r="ONW72" s="516"/>
      <c r="ONX72" s="516"/>
      <c r="ONY72" s="516"/>
      <c r="ONZ72" s="516"/>
      <c r="OOA72" s="516"/>
      <c r="OOB72" s="516"/>
      <c r="OOC72" s="516"/>
      <c r="OOD72" s="516"/>
      <c r="OOE72" s="516"/>
      <c r="OOF72" s="516"/>
      <c r="OOG72" s="516"/>
      <c r="OOH72" s="516"/>
      <c r="OOI72" s="516"/>
      <c r="OOJ72" s="516"/>
      <c r="OOK72" s="516"/>
      <c r="OOL72" s="516"/>
      <c r="OOM72" s="516"/>
      <c r="OON72" s="516"/>
      <c r="OOO72" s="516"/>
      <c r="OOP72" s="516"/>
      <c r="OOQ72" s="516"/>
      <c r="OOR72" s="516"/>
      <c r="OOS72" s="516"/>
      <c r="OOT72" s="516"/>
      <c r="OOU72" s="516"/>
      <c r="OOV72" s="516"/>
      <c r="OOW72" s="516"/>
      <c r="OOX72" s="516"/>
      <c r="OOY72" s="516"/>
      <c r="OOZ72" s="516"/>
      <c r="OPA72" s="516"/>
      <c r="OPB72" s="516"/>
      <c r="OPC72" s="516"/>
      <c r="OPD72" s="516"/>
      <c r="OPE72" s="516"/>
      <c r="OPF72" s="516"/>
      <c r="OPG72" s="516"/>
      <c r="OPH72" s="516"/>
      <c r="OPI72" s="516"/>
      <c r="OPJ72" s="516"/>
      <c r="OPK72" s="516"/>
      <c r="OPL72" s="516"/>
      <c r="OPM72" s="516"/>
      <c r="OPN72" s="516"/>
      <c r="OPO72" s="516"/>
      <c r="OPP72" s="516"/>
      <c r="OPQ72" s="516"/>
      <c r="OPR72" s="516"/>
      <c r="OPS72" s="516"/>
      <c r="OPT72" s="516"/>
      <c r="OPU72" s="516"/>
      <c r="OPV72" s="516"/>
      <c r="OPW72" s="516"/>
      <c r="OPX72" s="516"/>
      <c r="OPY72" s="516"/>
      <c r="OPZ72" s="516"/>
      <c r="OQA72" s="516"/>
      <c r="OQB72" s="516"/>
      <c r="OQC72" s="516"/>
      <c r="OQD72" s="516"/>
      <c r="OQE72" s="516"/>
      <c r="OQF72" s="516"/>
      <c r="OQG72" s="516"/>
      <c r="OQH72" s="516"/>
      <c r="OQI72" s="516"/>
      <c r="OQJ72" s="516"/>
      <c r="OQK72" s="516"/>
      <c r="OQL72" s="516"/>
      <c r="OQM72" s="516"/>
      <c r="OQN72" s="516"/>
      <c r="OQO72" s="516"/>
      <c r="OQP72" s="516"/>
      <c r="OQQ72" s="516"/>
      <c r="OQR72" s="516"/>
      <c r="OQS72" s="516"/>
      <c r="OQT72" s="516"/>
      <c r="OQU72" s="516"/>
      <c r="OQV72" s="516"/>
      <c r="OQW72" s="516"/>
      <c r="OQX72" s="516"/>
      <c r="OQY72" s="516"/>
      <c r="OQZ72" s="516"/>
      <c r="ORA72" s="516"/>
      <c r="ORB72" s="516"/>
      <c r="ORC72" s="516"/>
      <c r="ORD72" s="516"/>
      <c r="ORE72" s="516"/>
      <c r="ORF72" s="516"/>
      <c r="ORG72" s="516"/>
      <c r="ORH72" s="516"/>
      <c r="ORI72" s="516"/>
      <c r="ORJ72" s="516"/>
      <c r="ORK72" s="516"/>
      <c r="ORL72" s="516"/>
      <c r="ORM72" s="516"/>
      <c r="ORN72" s="516"/>
      <c r="ORO72" s="516"/>
      <c r="ORP72" s="516"/>
      <c r="ORQ72" s="516"/>
      <c r="ORR72" s="516"/>
      <c r="ORS72" s="516"/>
      <c r="ORT72" s="516"/>
      <c r="ORU72" s="516"/>
      <c r="ORV72" s="516"/>
      <c r="ORW72" s="516"/>
      <c r="ORX72" s="516"/>
      <c r="ORY72" s="516"/>
      <c r="ORZ72" s="516"/>
      <c r="OSA72" s="516"/>
      <c r="OSB72" s="516"/>
      <c r="OSC72" s="516"/>
      <c r="OSD72" s="516"/>
      <c r="OSE72" s="516"/>
      <c r="OSF72" s="516"/>
      <c r="OSG72" s="516"/>
      <c r="OSH72" s="516"/>
      <c r="OSI72" s="516"/>
      <c r="OSJ72" s="516"/>
      <c r="OSK72" s="516"/>
      <c r="OSL72" s="516"/>
      <c r="OSM72" s="516"/>
      <c r="OSN72" s="516"/>
      <c r="OSO72" s="516"/>
      <c r="OSP72" s="516"/>
      <c r="OSQ72" s="516"/>
      <c r="OSR72" s="516"/>
      <c r="OSS72" s="516"/>
      <c r="OST72" s="516"/>
      <c r="OSU72" s="516"/>
      <c r="OSV72" s="516"/>
      <c r="OSW72" s="516"/>
      <c r="OSX72" s="516"/>
      <c r="OSY72" s="516"/>
      <c r="OSZ72" s="516"/>
      <c r="OTA72" s="516"/>
      <c r="OTB72" s="516"/>
      <c r="OTC72" s="516"/>
      <c r="OTD72" s="516"/>
      <c r="OTE72" s="516"/>
      <c r="OTF72" s="516"/>
      <c r="OTG72" s="516"/>
      <c r="OTH72" s="516"/>
      <c r="OTI72" s="516"/>
      <c r="OTJ72" s="516"/>
      <c r="OTK72" s="516"/>
      <c r="OTL72" s="516"/>
      <c r="OTM72" s="516"/>
      <c r="OTN72" s="516"/>
      <c r="OTO72" s="516"/>
      <c r="OTP72" s="516"/>
      <c r="OTQ72" s="516"/>
      <c r="OTR72" s="516"/>
      <c r="OTS72" s="516"/>
      <c r="OTT72" s="516"/>
      <c r="OTU72" s="516"/>
      <c r="OTV72" s="516"/>
      <c r="OTW72" s="516"/>
      <c r="OTX72" s="516"/>
      <c r="OTY72" s="516"/>
      <c r="OTZ72" s="516"/>
      <c r="OUA72" s="516"/>
      <c r="OUB72" s="516"/>
      <c r="OUC72" s="516"/>
      <c r="OUD72" s="516"/>
      <c r="OUE72" s="516"/>
      <c r="OUF72" s="516"/>
      <c r="OUG72" s="516"/>
      <c r="OUH72" s="516"/>
      <c r="OUI72" s="516"/>
      <c r="OUJ72" s="516"/>
      <c r="OUK72" s="516"/>
      <c r="OUL72" s="516"/>
      <c r="OUM72" s="516"/>
      <c r="OUN72" s="516"/>
      <c r="OUO72" s="516"/>
      <c r="OUP72" s="516"/>
      <c r="OUQ72" s="516"/>
      <c r="OUR72" s="516"/>
      <c r="OUS72" s="516"/>
      <c r="OUT72" s="516"/>
      <c r="OUU72" s="516"/>
      <c r="OUV72" s="516"/>
      <c r="OUW72" s="516"/>
      <c r="OUX72" s="516"/>
      <c r="OUY72" s="516"/>
      <c r="OUZ72" s="516"/>
      <c r="OVA72" s="516"/>
      <c r="OVB72" s="516"/>
      <c r="OVC72" s="516"/>
      <c r="OVD72" s="516"/>
      <c r="OVE72" s="516"/>
      <c r="OVF72" s="516"/>
      <c r="OVG72" s="516"/>
      <c r="OVH72" s="516"/>
      <c r="OVI72" s="516"/>
      <c r="OVJ72" s="516"/>
      <c r="OVK72" s="516"/>
      <c r="OVL72" s="516"/>
      <c r="OVM72" s="516"/>
      <c r="OVN72" s="516"/>
      <c r="OVO72" s="516"/>
      <c r="OVP72" s="516"/>
      <c r="OVQ72" s="516"/>
      <c r="OVR72" s="516"/>
      <c r="OVS72" s="516"/>
      <c r="OVT72" s="516"/>
      <c r="OVU72" s="516"/>
      <c r="OVV72" s="516"/>
      <c r="OVW72" s="516"/>
      <c r="OVX72" s="516"/>
      <c r="OVY72" s="516"/>
      <c r="OVZ72" s="516"/>
      <c r="OWA72" s="516"/>
      <c r="OWB72" s="516"/>
      <c r="OWC72" s="516"/>
      <c r="OWD72" s="516"/>
      <c r="OWE72" s="516"/>
      <c r="OWF72" s="516"/>
      <c r="OWG72" s="516"/>
      <c r="OWH72" s="516"/>
      <c r="OWI72" s="516"/>
      <c r="OWJ72" s="516"/>
      <c r="OWK72" s="516"/>
      <c r="OWL72" s="516"/>
      <c r="OWM72" s="516"/>
      <c r="OWN72" s="516"/>
      <c r="OWO72" s="516"/>
      <c r="OWP72" s="516"/>
      <c r="OWQ72" s="516"/>
      <c r="OWR72" s="516"/>
      <c r="OWS72" s="516"/>
      <c r="OWT72" s="516"/>
      <c r="OWU72" s="516"/>
      <c r="OWV72" s="516"/>
      <c r="OWW72" s="516"/>
      <c r="OWX72" s="516"/>
      <c r="OWY72" s="516"/>
      <c r="OWZ72" s="516"/>
      <c r="OXA72" s="516"/>
      <c r="OXB72" s="516"/>
      <c r="OXC72" s="516"/>
      <c r="OXD72" s="516"/>
      <c r="OXE72" s="516"/>
      <c r="OXF72" s="516"/>
      <c r="OXG72" s="516"/>
      <c r="OXH72" s="516"/>
      <c r="OXI72" s="516"/>
      <c r="OXJ72" s="516"/>
      <c r="OXK72" s="516"/>
      <c r="OXL72" s="516"/>
      <c r="OXM72" s="516"/>
      <c r="OXN72" s="516"/>
      <c r="OXO72" s="516"/>
      <c r="OXP72" s="516"/>
      <c r="OXQ72" s="516"/>
      <c r="OXR72" s="516"/>
      <c r="OXS72" s="516"/>
      <c r="OXT72" s="516"/>
      <c r="OXU72" s="516"/>
      <c r="OXV72" s="516"/>
      <c r="OXW72" s="516"/>
      <c r="OXX72" s="516"/>
      <c r="OXY72" s="516"/>
      <c r="OXZ72" s="516"/>
      <c r="OYA72" s="516"/>
      <c r="OYB72" s="516"/>
      <c r="OYC72" s="516"/>
      <c r="OYD72" s="516"/>
      <c r="OYE72" s="516"/>
      <c r="OYF72" s="516"/>
      <c r="OYG72" s="516"/>
      <c r="OYH72" s="516"/>
      <c r="OYI72" s="516"/>
      <c r="OYJ72" s="516"/>
      <c r="OYK72" s="516"/>
      <c r="OYL72" s="516"/>
      <c r="OYM72" s="516"/>
      <c r="OYN72" s="516"/>
      <c r="OYO72" s="516"/>
      <c r="OYP72" s="516"/>
      <c r="OYQ72" s="516"/>
      <c r="OYR72" s="516"/>
      <c r="OYS72" s="516"/>
      <c r="OYT72" s="516"/>
      <c r="OYU72" s="516"/>
      <c r="OYV72" s="516"/>
      <c r="OYW72" s="516"/>
      <c r="OYX72" s="516"/>
      <c r="OYY72" s="516"/>
      <c r="OYZ72" s="516"/>
      <c r="OZA72" s="516"/>
      <c r="OZB72" s="516"/>
      <c r="OZC72" s="516"/>
      <c r="OZD72" s="516"/>
      <c r="OZE72" s="516"/>
      <c r="OZF72" s="516"/>
      <c r="OZG72" s="516"/>
      <c r="OZH72" s="516"/>
      <c r="OZI72" s="516"/>
      <c r="OZJ72" s="516"/>
      <c r="OZK72" s="516"/>
      <c r="OZL72" s="516"/>
      <c r="OZM72" s="516"/>
      <c r="OZN72" s="516"/>
      <c r="OZO72" s="516"/>
      <c r="OZP72" s="516"/>
      <c r="OZQ72" s="516"/>
      <c r="OZR72" s="516"/>
      <c r="OZS72" s="516"/>
      <c r="OZT72" s="516"/>
      <c r="OZU72" s="516"/>
      <c r="OZV72" s="516"/>
      <c r="OZW72" s="516"/>
      <c r="OZX72" s="516"/>
      <c r="OZY72" s="516"/>
      <c r="OZZ72" s="516"/>
      <c r="PAA72" s="516"/>
      <c r="PAB72" s="516"/>
      <c r="PAC72" s="516"/>
      <c r="PAD72" s="516"/>
      <c r="PAE72" s="516"/>
      <c r="PAF72" s="516"/>
      <c r="PAG72" s="516"/>
      <c r="PAH72" s="516"/>
      <c r="PAI72" s="516"/>
      <c r="PAJ72" s="516"/>
      <c r="PAK72" s="516"/>
      <c r="PAL72" s="516"/>
      <c r="PAM72" s="516"/>
      <c r="PAN72" s="516"/>
      <c r="PAO72" s="516"/>
      <c r="PAP72" s="516"/>
      <c r="PAQ72" s="516"/>
      <c r="PAR72" s="516"/>
      <c r="PAS72" s="516"/>
      <c r="PAT72" s="516"/>
      <c r="PAU72" s="516"/>
      <c r="PAV72" s="516"/>
      <c r="PAW72" s="516"/>
      <c r="PAX72" s="516"/>
      <c r="PAY72" s="516"/>
      <c r="PAZ72" s="516"/>
      <c r="PBA72" s="516"/>
      <c r="PBB72" s="516"/>
      <c r="PBC72" s="516"/>
      <c r="PBD72" s="516"/>
      <c r="PBE72" s="516"/>
      <c r="PBF72" s="516"/>
      <c r="PBG72" s="516"/>
      <c r="PBH72" s="516"/>
      <c r="PBI72" s="516"/>
      <c r="PBJ72" s="516"/>
      <c r="PBK72" s="516"/>
      <c r="PBL72" s="516"/>
      <c r="PBM72" s="516"/>
      <c r="PBN72" s="516"/>
      <c r="PBO72" s="516"/>
      <c r="PBP72" s="516"/>
      <c r="PBQ72" s="516"/>
      <c r="PBR72" s="516"/>
      <c r="PBS72" s="516"/>
      <c r="PBT72" s="516"/>
      <c r="PBU72" s="516"/>
      <c r="PBV72" s="516"/>
      <c r="PBW72" s="516"/>
      <c r="PBX72" s="516"/>
      <c r="PBY72" s="516"/>
      <c r="PBZ72" s="516"/>
      <c r="PCA72" s="516"/>
      <c r="PCB72" s="516"/>
      <c r="PCC72" s="516"/>
      <c r="PCD72" s="516"/>
      <c r="PCE72" s="516"/>
      <c r="PCF72" s="516"/>
      <c r="PCG72" s="516"/>
      <c r="PCH72" s="516"/>
      <c r="PCI72" s="516"/>
      <c r="PCJ72" s="516"/>
      <c r="PCK72" s="516"/>
      <c r="PCL72" s="516"/>
      <c r="PCM72" s="516"/>
      <c r="PCN72" s="516"/>
      <c r="PCO72" s="516"/>
      <c r="PCP72" s="516"/>
      <c r="PCQ72" s="516"/>
      <c r="PCR72" s="516"/>
      <c r="PCS72" s="516"/>
      <c r="PCT72" s="516"/>
      <c r="PCU72" s="516"/>
      <c r="PCV72" s="516"/>
      <c r="PCW72" s="516"/>
      <c r="PCX72" s="516"/>
      <c r="PCY72" s="516"/>
      <c r="PCZ72" s="516"/>
      <c r="PDA72" s="516"/>
      <c r="PDB72" s="516"/>
      <c r="PDC72" s="516"/>
      <c r="PDD72" s="516"/>
      <c r="PDE72" s="516"/>
      <c r="PDF72" s="516"/>
      <c r="PDG72" s="516"/>
      <c r="PDH72" s="516"/>
      <c r="PDI72" s="516"/>
      <c r="PDJ72" s="516"/>
      <c r="PDK72" s="516"/>
      <c r="PDL72" s="516"/>
      <c r="PDM72" s="516"/>
      <c r="PDN72" s="516"/>
      <c r="PDO72" s="516"/>
      <c r="PDP72" s="516"/>
      <c r="PDQ72" s="516"/>
      <c r="PDR72" s="516"/>
      <c r="PDS72" s="516"/>
      <c r="PDT72" s="516"/>
      <c r="PDU72" s="516"/>
      <c r="PDV72" s="516"/>
      <c r="PDW72" s="516"/>
      <c r="PDX72" s="516"/>
      <c r="PDY72" s="516"/>
      <c r="PDZ72" s="516"/>
      <c r="PEA72" s="516"/>
      <c r="PEB72" s="516"/>
      <c r="PEC72" s="516"/>
      <c r="PED72" s="516"/>
      <c r="PEE72" s="516"/>
      <c r="PEF72" s="516"/>
      <c r="PEG72" s="516"/>
      <c r="PEH72" s="516"/>
      <c r="PEI72" s="516"/>
      <c r="PEJ72" s="516"/>
      <c r="PEK72" s="516"/>
      <c r="PEL72" s="516"/>
      <c r="PEM72" s="516"/>
      <c r="PEN72" s="516"/>
      <c r="PEO72" s="516"/>
      <c r="PEP72" s="516"/>
      <c r="PEQ72" s="516"/>
      <c r="PER72" s="516"/>
      <c r="PES72" s="516"/>
      <c r="PET72" s="516"/>
      <c r="PEU72" s="516"/>
      <c r="PEV72" s="516"/>
      <c r="PEW72" s="516"/>
      <c r="PEX72" s="516"/>
      <c r="PEY72" s="516"/>
      <c r="PEZ72" s="516"/>
      <c r="PFA72" s="516"/>
      <c r="PFB72" s="516"/>
      <c r="PFC72" s="516"/>
      <c r="PFD72" s="516"/>
      <c r="PFE72" s="516"/>
      <c r="PFF72" s="516"/>
      <c r="PFG72" s="516"/>
      <c r="PFH72" s="516"/>
      <c r="PFI72" s="516"/>
      <c r="PFJ72" s="516"/>
      <c r="PFK72" s="516"/>
      <c r="PFL72" s="516"/>
      <c r="PFM72" s="516"/>
      <c r="PFN72" s="516"/>
      <c r="PFO72" s="516"/>
      <c r="PFP72" s="516"/>
      <c r="PFQ72" s="516"/>
      <c r="PFR72" s="516"/>
      <c r="PFS72" s="516"/>
      <c r="PFT72" s="516"/>
      <c r="PFU72" s="516"/>
      <c r="PFV72" s="516"/>
      <c r="PFW72" s="516"/>
      <c r="PFX72" s="516"/>
      <c r="PFY72" s="516"/>
      <c r="PFZ72" s="516"/>
      <c r="PGA72" s="516"/>
      <c r="PGB72" s="516"/>
      <c r="PGC72" s="516"/>
      <c r="PGD72" s="516"/>
      <c r="PGE72" s="516"/>
      <c r="PGF72" s="516"/>
      <c r="PGG72" s="516"/>
      <c r="PGH72" s="516"/>
      <c r="PGI72" s="516"/>
      <c r="PGJ72" s="516"/>
      <c r="PGK72" s="516"/>
      <c r="PGL72" s="516"/>
      <c r="PGM72" s="516"/>
      <c r="PGN72" s="516"/>
      <c r="PGO72" s="516"/>
      <c r="PGP72" s="516"/>
      <c r="PGQ72" s="516"/>
      <c r="PGR72" s="516"/>
      <c r="PGS72" s="516"/>
      <c r="PGT72" s="516"/>
      <c r="PGU72" s="516"/>
      <c r="PGV72" s="516"/>
      <c r="PGW72" s="516"/>
      <c r="PGX72" s="516"/>
      <c r="PGY72" s="516"/>
      <c r="PGZ72" s="516"/>
      <c r="PHA72" s="516"/>
      <c r="PHB72" s="516"/>
      <c r="PHC72" s="516"/>
      <c r="PHD72" s="516"/>
      <c r="PHE72" s="516"/>
      <c r="PHF72" s="516"/>
      <c r="PHG72" s="516"/>
      <c r="PHH72" s="516"/>
      <c r="PHI72" s="516"/>
      <c r="PHJ72" s="516"/>
      <c r="PHK72" s="516"/>
      <c r="PHL72" s="516"/>
      <c r="PHM72" s="516"/>
      <c r="PHN72" s="516"/>
      <c r="PHO72" s="516"/>
      <c r="PHP72" s="516"/>
      <c r="PHQ72" s="516"/>
      <c r="PHR72" s="516"/>
      <c r="PHS72" s="516"/>
      <c r="PHT72" s="516"/>
      <c r="PHU72" s="516"/>
      <c r="PHV72" s="516"/>
      <c r="PHW72" s="516"/>
      <c r="PHX72" s="516"/>
      <c r="PHY72" s="516"/>
      <c r="PHZ72" s="516"/>
      <c r="PIA72" s="516"/>
      <c r="PIB72" s="516"/>
      <c r="PIC72" s="516"/>
      <c r="PID72" s="516"/>
      <c r="PIE72" s="516"/>
      <c r="PIF72" s="516"/>
      <c r="PIG72" s="516"/>
      <c r="PIH72" s="516"/>
      <c r="PII72" s="516"/>
      <c r="PIJ72" s="516"/>
      <c r="PIK72" s="516"/>
      <c r="PIL72" s="516"/>
      <c r="PIM72" s="516"/>
      <c r="PIN72" s="516"/>
      <c r="PIO72" s="516"/>
      <c r="PIP72" s="516"/>
      <c r="PIQ72" s="516"/>
      <c r="PIR72" s="516"/>
      <c r="PIS72" s="516"/>
      <c r="PIT72" s="516"/>
      <c r="PIU72" s="516"/>
      <c r="PIV72" s="516"/>
      <c r="PIW72" s="516"/>
      <c r="PIX72" s="516"/>
      <c r="PIY72" s="516"/>
      <c r="PIZ72" s="516"/>
      <c r="PJA72" s="516"/>
      <c r="PJB72" s="516"/>
      <c r="PJC72" s="516"/>
      <c r="PJD72" s="516"/>
      <c r="PJE72" s="516"/>
      <c r="PJF72" s="516"/>
      <c r="PJG72" s="516"/>
      <c r="PJH72" s="516"/>
      <c r="PJI72" s="516"/>
      <c r="PJJ72" s="516"/>
      <c r="PJK72" s="516"/>
      <c r="PJL72" s="516"/>
      <c r="PJM72" s="516"/>
      <c r="PJN72" s="516"/>
      <c r="PJO72" s="516"/>
      <c r="PJP72" s="516"/>
      <c r="PJQ72" s="516"/>
      <c r="PJR72" s="516"/>
      <c r="PJS72" s="516"/>
      <c r="PJT72" s="516"/>
      <c r="PJU72" s="516"/>
      <c r="PJV72" s="516"/>
      <c r="PJW72" s="516"/>
      <c r="PJX72" s="516"/>
      <c r="PJY72" s="516"/>
      <c r="PJZ72" s="516"/>
      <c r="PKA72" s="516"/>
      <c r="PKB72" s="516"/>
      <c r="PKC72" s="516"/>
      <c r="PKD72" s="516"/>
      <c r="PKE72" s="516"/>
      <c r="PKF72" s="516"/>
      <c r="PKG72" s="516"/>
      <c r="PKH72" s="516"/>
      <c r="PKI72" s="516"/>
      <c r="PKJ72" s="516"/>
      <c r="PKK72" s="516"/>
      <c r="PKL72" s="516"/>
      <c r="PKM72" s="516"/>
      <c r="PKN72" s="516"/>
      <c r="PKO72" s="516"/>
      <c r="PKP72" s="516"/>
      <c r="PKQ72" s="516"/>
      <c r="PKR72" s="516"/>
      <c r="PKS72" s="516"/>
      <c r="PKT72" s="516"/>
      <c r="PKU72" s="516"/>
      <c r="PKV72" s="516"/>
      <c r="PKW72" s="516"/>
      <c r="PKX72" s="516"/>
      <c r="PKY72" s="516"/>
      <c r="PKZ72" s="516"/>
      <c r="PLA72" s="516"/>
      <c r="PLB72" s="516"/>
      <c r="PLC72" s="516"/>
      <c r="PLD72" s="516"/>
      <c r="PLE72" s="516"/>
      <c r="PLF72" s="516"/>
      <c r="PLG72" s="516"/>
      <c r="PLH72" s="516"/>
      <c r="PLI72" s="516"/>
      <c r="PLJ72" s="516"/>
      <c r="PLK72" s="516"/>
      <c r="PLL72" s="516"/>
      <c r="PLM72" s="516"/>
      <c r="PLN72" s="516"/>
      <c r="PLO72" s="516"/>
      <c r="PLP72" s="516"/>
      <c r="PLQ72" s="516"/>
      <c r="PLR72" s="516"/>
      <c r="PLS72" s="516"/>
      <c r="PLT72" s="516"/>
      <c r="PLU72" s="516"/>
      <c r="PLV72" s="516"/>
      <c r="PLW72" s="516"/>
      <c r="PLX72" s="516"/>
      <c r="PLY72" s="516"/>
      <c r="PLZ72" s="516"/>
      <c r="PMA72" s="516"/>
      <c r="PMB72" s="516"/>
      <c r="PMC72" s="516"/>
      <c r="PMD72" s="516"/>
      <c r="PME72" s="516"/>
      <c r="PMF72" s="516"/>
      <c r="PMG72" s="516"/>
      <c r="PMH72" s="516"/>
      <c r="PMI72" s="516"/>
      <c r="PMJ72" s="516"/>
      <c r="PMK72" s="516"/>
      <c r="PML72" s="516"/>
      <c r="PMM72" s="516"/>
      <c r="PMN72" s="516"/>
      <c r="PMO72" s="516"/>
      <c r="PMP72" s="516"/>
      <c r="PMQ72" s="516"/>
      <c r="PMR72" s="516"/>
      <c r="PMS72" s="516"/>
      <c r="PMT72" s="516"/>
      <c r="PMU72" s="516"/>
      <c r="PMV72" s="516"/>
      <c r="PMW72" s="516"/>
      <c r="PMX72" s="516"/>
      <c r="PMY72" s="516"/>
      <c r="PMZ72" s="516"/>
      <c r="PNA72" s="516"/>
      <c r="PNB72" s="516"/>
      <c r="PNC72" s="516"/>
      <c r="PND72" s="516"/>
      <c r="PNE72" s="516"/>
      <c r="PNF72" s="516"/>
      <c r="PNG72" s="516"/>
      <c r="PNH72" s="516"/>
      <c r="PNI72" s="516"/>
      <c r="PNJ72" s="516"/>
      <c r="PNK72" s="516"/>
      <c r="PNL72" s="516"/>
      <c r="PNM72" s="516"/>
      <c r="PNN72" s="516"/>
      <c r="PNO72" s="516"/>
      <c r="PNP72" s="516"/>
      <c r="PNQ72" s="516"/>
      <c r="PNR72" s="516"/>
      <c r="PNS72" s="516"/>
      <c r="PNT72" s="516"/>
      <c r="PNU72" s="516"/>
      <c r="PNV72" s="516"/>
      <c r="PNW72" s="516"/>
      <c r="PNX72" s="516"/>
      <c r="PNY72" s="516"/>
      <c r="PNZ72" s="516"/>
      <c r="POA72" s="516"/>
      <c r="POB72" s="516"/>
      <c r="POC72" s="516"/>
      <c r="POD72" s="516"/>
      <c r="POE72" s="516"/>
      <c r="POF72" s="516"/>
      <c r="POG72" s="516"/>
      <c r="POH72" s="516"/>
      <c r="POI72" s="516"/>
      <c r="POJ72" s="516"/>
      <c r="POK72" s="516"/>
      <c r="POL72" s="516"/>
      <c r="POM72" s="516"/>
      <c r="PON72" s="516"/>
      <c r="POO72" s="516"/>
      <c r="POP72" s="516"/>
      <c r="POQ72" s="516"/>
      <c r="POR72" s="516"/>
      <c r="POS72" s="516"/>
      <c r="POT72" s="516"/>
      <c r="POU72" s="516"/>
      <c r="POV72" s="516"/>
      <c r="POW72" s="516"/>
      <c r="POX72" s="516"/>
      <c r="POY72" s="516"/>
      <c r="POZ72" s="516"/>
      <c r="PPA72" s="516"/>
      <c r="PPB72" s="516"/>
      <c r="PPC72" s="516"/>
      <c r="PPD72" s="516"/>
      <c r="PPE72" s="516"/>
      <c r="PPF72" s="516"/>
      <c r="PPG72" s="516"/>
      <c r="PPH72" s="516"/>
      <c r="PPI72" s="516"/>
      <c r="PPJ72" s="516"/>
      <c r="PPK72" s="516"/>
      <c r="PPL72" s="516"/>
      <c r="PPM72" s="516"/>
      <c r="PPN72" s="516"/>
      <c r="PPO72" s="516"/>
      <c r="PPP72" s="516"/>
      <c r="PPQ72" s="516"/>
      <c r="PPR72" s="516"/>
      <c r="PPS72" s="516"/>
      <c r="PPT72" s="516"/>
      <c r="PPU72" s="516"/>
      <c r="PPV72" s="516"/>
      <c r="PPW72" s="516"/>
      <c r="PPX72" s="516"/>
      <c r="PPY72" s="516"/>
      <c r="PPZ72" s="516"/>
      <c r="PQA72" s="516"/>
      <c r="PQB72" s="516"/>
      <c r="PQC72" s="516"/>
      <c r="PQD72" s="516"/>
      <c r="PQE72" s="516"/>
      <c r="PQF72" s="516"/>
      <c r="PQG72" s="516"/>
      <c r="PQH72" s="516"/>
      <c r="PQI72" s="516"/>
      <c r="PQJ72" s="516"/>
      <c r="PQK72" s="516"/>
      <c r="PQL72" s="516"/>
      <c r="PQM72" s="516"/>
      <c r="PQN72" s="516"/>
      <c r="PQO72" s="516"/>
      <c r="PQP72" s="516"/>
      <c r="PQQ72" s="516"/>
      <c r="PQR72" s="516"/>
      <c r="PQS72" s="516"/>
      <c r="PQT72" s="516"/>
      <c r="PQU72" s="516"/>
      <c r="PQV72" s="516"/>
      <c r="PQW72" s="516"/>
      <c r="PQX72" s="516"/>
      <c r="PQY72" s="516"/>
      <c r="PQZ72" s="516"/>
      <c r="PRA72" s="516"/>
      <c r="PRB72" s="516"/>
      <c r="PRC72" s="516"/>
      <c r="PRD72" s="516"/>
      <c r="PRE72" s="516"/>
      <c r="PRF72" s="516"/>
      <c r="PRG72" s="516"/>
      <c r="PRH72" s="516"/>
      <c r="PRI72" s="516"/>
      <c r="PRJ72" s="516"/>
      <c r="PRK72" s="516"/>
      <c r="PRL72" s="516"/>
      <c r="PRM72" s="516"/>
      <c r="PRN72" s="516"/>
      <c r="PRO72" s="516"/>
      <c r="PRP72" s="516"/>
      <c r="PRQ72" s="516"/>
      <c r="PRR72" s="516"/>
      <c r="PRS72" s="516"/>
      <c r="PRT72" s="516"/>
      <c r="PRU72" s="516"/>
      <c r="PRV72" s="516"/>
      <c r="PRW72" s="516"/>
      <c r="PRX72" s="516"/>
      <c r="PRY72" s="516"/>
      <c r="PRZ72" s="516"/>
      <c r="PSA72" s="516"/>
      <c r="PSB72" s="516"/>
      <c r="PSC72" s="516"/>
      <c r="PSD72" s="516"/>
      <c r="PSE72" s="516"/>
      <c r="PSF72" s="516"/>
      <c r="PSG72" s="516"/>
      <c r="PSH72" s="516"/>
      <c r="PSI72" s="516"/>
      <c r="PSJ72" s="516"/>
      <c r="PSK72" s="516"/>
      <c r="PSL72" s="516"/>
      <c r="PSM72" s="516"/>
      <c r="PSN72" s="516"/>
      <c r="PSO72" s="516"/>
      <c r="PSP72" s="516"/>
      <c r="PSQ72" s="516"/>
      <c r="PSR72" s="516"/>
      <c r="PSS72" s="516"/>
      <c r="PST72" s="516"/>
      <c r="PSU72" s="516"/>
      <c r="PSV72" s="516"/>
      <c r="PSW72" s="516"/>
      <c r="PSX72" s="516"/>
      <c r="PSY72" s="516"/>
      <c r="PSZ72" s="516"/>
      <c r="PTA72" s="516"/>
      <c r="PTB72" s="516"/>
      <c r="PTC72" s="516"/>
      <c r="PTD72" s="516"/>
      <c r="PTE72" s="516"/>
      <c r="PTF72" s="516"/>
      <c r="PTG72" s="516"/>
      <c r="PTH72" s="516"/>
      <c r="PTI72" s="516"/>
      <c r="PTJ72" s="516"/>
      <c r="PTK72" s="516"/>
      <c r="PTL72" s="516"/>
      <c r="PTM72" s="516"/>
      <c r="PTN72" s="516"/>
      <c r="PTO72" s="516"/>
      <c r="PTP72" s="516"/>
      <c r="PTQ72" s="516"/>
      <c r="PTR72" s="516"/>
      <c r="PTS72" s="516"/>
      <c r="PTT72" s="516"/>
      <c r="PTU72" s="516"/>
      <c r="PTV72" s="516"/>
      <c r="PTW72" s="516"/>
      <c r="PTX72" s="516"/>
      <c r="PTY72" s="516"/>
      <c r="PTZ72" s="516"/>
      <c r="PUA72" s="516"/>
      <c r="PUB72" s="516"/>
      <c r="PUC72" s="516"/>
      <c r="PUD72" s="516"/>
      <c r="PUE72" s="516"/>
      <c r="PUF72" s="516"/>
      <c r="PUG72" s="516"/>
      <c r="PUH72" s="516"/>
      <c r="PUI72" s="516"/>
      <c r="PUJ72" s="516"/>
      <c r="PUK72" s="516"/>
      <c r="PUL72" s="516"/>
      <c r="PUM72" s="516"/>
      <c r="PUN72" s="516"/>
      <c r="PUO72" s="516"/>
      <c r="PUP72" s="516"/>
      <c r="PUQ72" s="516"/>
      <c r="PUR72" s="516"/>
      <c r="PUS72" s="516"/>
      <c r="PUT72" s="516"/>
      <c r="PUU72" s="516"/>
      <c r="PUV72" s="516"/>
      <c r="PUW72" s="516"/>
      <c r="PUX72" s="516"/>
      <c r="PUY72" s="516"/>
      <c r="PUZ72" s="516"/>
      <c r="PVA72" s="516"/>
      <c r="PVB72" s="516"/>
      <c r="PVC72" s="516"/>
      <c r="PVD72" s="516"/>
      <c r="PVE72" s="516"/>
      <c r="PVF72" s="516"/>
      <c r="PVG72" s="516"/>
      <c r="PVH72" s="516"/>
      <c r="PVI72" s="516"/>
      <c r="PVJ72" s="516"/>
      <c r="PVK72" s="516"/>
      <c r="PVL72" s="516"/>
      <c r="PVM72" s="516"/>
      <c r="PVN72" s="516"/>
      <c r="PVO72" s="516"/>
      <c r="PVP72" s="516"/>
      <c r="PVQ72" s="516"/>
      <c r="PVR72" s="516"/>
      <c r="PVS72" s="516"/>
      <c r="PVT72" s="516"/>
      <c r="PVU72" s="516"/>
      <c r="PVV72" s="516"/>
      <c r="PVW72" s="516"/>
      <c r="PVX72" s="516"/>
      <c r="PVY72" s="516"/>
      <c r="PVZ72" s="516"/>
      <c r="PWA72" s="516"/>
      <c r="PWB72" s="516"/>
      <c r="PWC72" s="516"/>
      <c r="PWD72" s="516"/>
      <c r="PWE72" s="516"/>
      <c r="PWF72" s="516"/>
      <c r="PWG72" s="516"/>
      <c r="PWH72" s="516"/>
      <c r="PWI72" s="516"/>
      <c r="PWJ72" s="516"/>
      <c r="PWK72" s="516"/>
      <c r="PWL72" s="516"/>
      <c r="PWM72" s="516"/>
      <c r="PWN72" s="516"/>
      <c r="PWO72" s="516"/>
      <c r="PWP72" s="516"/>
      <c r="PWQ72" s="516"/>
      <c r="PWR72" s="516"/>
      <c r="PWS72" s="516"/>
      <c r="PWT72" s="516"/>
      <c r="PWU72" s="516"/>
      <c r="PWV72" s="516"/>
      <c r="PWW72" s="516"/>
      <c r="PWX72" s="516"/>
      <c r="PWY72" s="516"/>
      <c r="PWZ72" s="516"/>
      <c r="PXA72" s="516"/>
      <c r="PXB72" s="516"/>
      <c r="PXC72" s="516"/>
      <c r="PXD72" s="516"/>
      <c r="PXE72" s="516"/>
      <c r="PXF72" s="516"/>
      <c r="PXG72" s="516"/>
      <c r="PXH72" s="516"/>
      <c r="PXI72" s="516"/>
      <c r="PXJ72" s="516"/>
      <c r="PXK72" s="516"/>
      <c r="PXL72" s="516"/>
      <c r="PXM72" s="516"/>
      <c r="PXN72" s="516"/>
      <c r="PXO72" s="516"/>
      <c r="PXP72" s="516"/>
      <c r="PXQ72" s="516"/>
      <c r="PXR72" s="516"/>
      <c r="PXS72" s="516"/>
      <c r="PXT72" s="516"/>
      <c r="PXU72" s="516"/>
      <c r="PXV72" s="516"/>
      <c r="PXW72" s="516"/>
      <c r="PXX72" s="516"/>
      <c r="PXY72" s="516"/>
      <c r="PXZ72" s="516"/>
      <c r="PYA72" s="516"/>
      <c r="PYB72" s="516"/>
      <c r="PYC72" s="516"/>
      <c r="PYD72" s="516"/>
      <c r="PYE72" s="516"/>
      <c r="PYF72" s="516"/>
      <c r="PYG72" s="516"/>
      <c r="PYH72" s="516"/>
      <c r="PYI72" s="516"/>
      <c r="PYJ72" s="516"/>
      <c r="PYK72" s="516"/>
      <c r="PYL72" s="516"/>
      <c r="PYM72" s="516"/>
      <c r="PYN72" s="516"/>
      <c r="PYO72" s="516"/>
      <c r="PYP72" s="516"/>
      <c r="PYQ72" s="516"/>
      <c r="PYR72" s="516"/>
      <c r="PYS72" s="516"/>
      <c r="PYT72" s="516"/>
      <c r="PYU72" s="516"/>
      <c r="PYV72" s="516"/>
      <c r="PYW72" s="516"/>
      <c r="PYX72" s="516"/>
      <c r="PYY72" s="516"/>
      <c r="PYZ72" s="516"/>
      <c r="PZA72" s="516"/>
      <c r="PZB72" s="516"/>
      <c r="PZC72" s="516"/>
      <c r="PZD72" s="516"/>
      <c r="PZE72" s="516"/>
      <c r="PZF72" s="516"/>
      <c r="PZG72" s="516"/>
      <c r="PZH72" s="516"/>
      <c r="PZI72" s="516"/>
      <c r="PZJ72" s="516"/>
      <c r="PZK72" s="516"/>
      <c r="PZL72" s="516"/>
      <c r="PZM72" s="516"/>
      <c r="PZN72" s="516"/>
      <c r="PZO72" s="516"/>
      <c r="PZP72" s="516"/>
      <c r="PZQ72" s="516"/>
      <c r="PZR72" s="516"/>
      <c r="PZS72" s="516"/>
      <c r="PZT72" s="516"/>
      <c r="PZU72" s="516"/>
      <c r="PZV72" s="516"/>
      <c r="PZW72" s="516"/>
      <c r="PZX72" s="516"/>
      <c r="PZY72" s="516"/>
      <c r="PZZ72" s="516"/>
      <c r="QAA72" s="516"/>
      <c r="QAB72" s="516"/>
      <c r="QAC72" s="516"/>
      <c r="QAD72" s="516"/>
      <c r="QAE72" s="516"/>
      <c r="QAF72" s="516"/>
      <c r="QAG72" s="516"/>
      <c r="QAH72" s="516"/>
      <c r="QAI72" s="516"/>
      <c r="QAJ72" s="516"/>
      <c r="QAK72" s="516"/>
      <c r="QAL72" s="516"/>
      <c r="QAM72" s="516"/>
      <c r="QAN72" s="516"/>
      <c r="QAO72" s="516"/>
      <c r="QAP72" s="516"/>
      <c r="QAQ72" s="516"/>
      <c r="QAR72" s="516"/>
      <c r="QAS72" s="516"/>
      <c r="QAT72" s="516"/>
      <c r="QAU72" s="516"/>
      <c r="QAV72" s="516"/>
      <c r="QAW72" s="516"/>
      <c r="QAX72" s="516"/>
      <c r="QAY72" s="516"/>
      <c r="QAZ72" s="516"/>
      <c r="QBA72" s="516"/>
      <c r="QBB72" s="516"/>
      <c r="QBC72" s="516"/>
      <c r="QBD72" s="516"/>
      <c r="QBE72" s="516"/>
      <c r="QBF72" s="516"/>
      <c r="QBG72" s="516"/>
      <c r="QBH72" s="516"/>
      <c r="QBI72" s="516"/>
      <c r="QBJ72" s="516"/>
      <c r="QBK72" s="516"/>
      <c r="QBL72" s="516"/>
      <c r="QBM72" s="516"/>
      <c r="QBN72" s="516"/>
      <c r="QBO72" s="516"/>
      <c r="QBP72" s="516"/>
      <c r="QBQ72" s="516"/>
      <c r="QBR72" s="516"/>
      <c r="QBS72" s="516"/>
      <c r="QBT72" s="516"/>
      <c r="QBU72" s="516"/>
      <c r="QBV72" s="516"/>
      <c r="QBW72" s="516"/>
      <c r="QBX72" s="516"/>
      <c r="QBY72" s="516"/>
      <c r="QBZ72" s="516"/>
      <c r="QCA72" s="516"/>
      <c r="QCB72" s="516"/>
      <c r="QCC72" s="516"/>
      <c r="QCD72" s="516"/>
      <c r="QCE72" s="516"/>
      <c r="QCF72" s="516"/>
      <c r="QCG72" s="516"/>
      <c r="QCH72" s="516"/>
      <c r="QCI72" s="516"/>
      <c r="QCJ72" s="516"/>
      <c r="QCK72" s="516"/>
      <c r="QCL72" s="516"/>
      <c r="QCM72" s="516"/>
      <c r="QCN72" s="516"/>
      <c r="QCO72" s="516"/>
      <c r="QCP72" s="516"/>
      <c r="QCQ72" s="516"/>
      <c r="QCR72" s="516"/>
      <c r="QCS72" s="516"/>
      <c r="QCT72" s="516"/>
      <c r="QCU72" s="516"/>
      <c r="QCV72" s="516"/>
      <c r="QCW72" s="516"/>
      <c r="QCX72" s="516"/>
      <c r="QCY72" s="516"/>
      <c r="QCZ72" s="516"/>
      <c r="QDA72" s="516"/>
      <c r="QDB72" s="516"/>
      <c r="QDC72" s="516"/>
      <c r="QDD72" s="516"/>
      <c r="QDE72" s="516"/>
      <c r="QDF72" s="516"/>
      <c r="QDG72" s="516"/>
      <c r="QDH72" s="516"/>
      <c r="QDI72" s="516"/>
      <c r="QDJ72" s="516"/>
      <c r="QDK72" s="516"/>
      <c r="QDL72" s="516"/>
      <c r="QDM72" s="516"/>
      <c r="QDN72" s="516"/>
      <c r="QDO72" s="516"/>
      <c r="QDP72" s="516"/>
      <c r="QDQ72" s="516"/>
      <c r="QDR72" s="516"/>
      <c r="QDS72" s="516"/>
      <c r="QDT72" s="516"/>
      <c r="QDU72" s="516"/>
      <c r="QDV72" s="516"/>
      <c r="QDW72" s="516"/>
      <c r="QDX72" s="516"/>
      <c r="QDY72" s="516"/>
      <c r="QDZ72" s="516"/>
      <c r="QEA72" s="516"/>
      <c r="QEB72" s="516"/>
      <c r="QEC72" s="516"/>
      <c r="QED72" s="516"/>
      <c r="QEE72" s="516"/>
      <c r="QEF72" s="516"/>
      <c r="QEG72" s="516"/>
      <c r="QEH72" s="516"/>
      <c r="QEI72" s="516"/>
      <c r="QEJ72" s="516"/>
      <c r="QEK72" s="516"/>
      <c r="QEL72" s="516"/>
      <c r="QEM72" s="516"/>
      <c r="QEN72" s="516"/>
      <c r="QEO72" s="516"/>
      <c r="QEP72" s="516"/>
      <c r="QEQ72" s="516"/>
      <c r="QER72" s="516"/>
      <c r="QES72" s="516"/>
      <c r="QET72" s="516"/>
      <c r="QEU72" s="516"/>
      <c r="QEV72" s="516"/>
      <c r="QEW72" s="516"/>
      <c r="QEX72" s="516"/>
      <c r="QEY72" s="516"/>
      <c r="QEZ72" s="516"/>
      <c r="QFA72" s="516"/>
      <c r="QFB72" s="516"/>
      <c r="QFC72" s="516"/>
      <c r="QFD72" s="516"/>
      <c r="QFE72" s="516"/>
      <c r="QFF72" s="516"/>
      <c r="QFG72" s="516"/>
      <c r="QFH72" s="516"/>
      <c r="QFI72" s="516"/>
      <c r="QFJ72" s="516"/>
      <c r="QFK72" s="516"/>
      <c r="QFL72" s="516"/>
      <c r="QFM72" s="516"/>
      <c r="QFN72" s="516"/>
      <c r="QFO72" s="516"/>
      <c r="QFP72" s="516"/>
      <c r="QFQ72" s="516"/>
      <c r="QFR72" s="516"/>
      <c r="QFS72" s="516"/>
      <c r="QFT72" s="516"/>
      <c r="QFU72" s="516"/>
      <c r="QFV72" s="516"/>
      <c r="QFW72" s="516"/>
      <c r="QFX72" s="516"/>
      <c r="QFY72" s="516"/>
      <c r="QFZ72" s="516"/>
      <c r="QGA72" s="516"/>
      <c r="QGB72" s="516"/>
      <c r="QGC72" s="516"/>
      <c r="QGD72" s="516"/>
      <c r="QGE72" s="516"/>
      <c r="QGF72" s="516"/>
      <c r="QGG72" s="516"/>
      <c r="QGH72" s="516"/>
      <c r="QGI72" s="516"/>
      <c r="QGJ72" s="516"/>
      <c r="QGK72" s="516"/>
      <c r="QGL72" s="516"/>
      <c r="QGM72" s="516"/>
      <c r="QGN72" s="516"/>
      <c r="QGO72" s="516"/>
      <c r="QGP72" s="516"/>
      <c r="QGQ72" s="516"/>
      <c r="QGR72" s="516"/>
      <c r="QGS72" s="516"/>
      <c r="QGT72" s="516"/>
      <c r="QGU72" s="516"/>
      <c r="QGV72" s="516"/>
      <c r="QGW72" s="516"/>
      <c r="QGX72" s="516"/>
      <c r="QGY72" s="516"/>
      <c r="QGZ72" s="516"/>
      <c r="QHA72" s="516"/>
      <c r="QHB72" s="516"/>
      <c r="QHC72" s="516"/>
      <c r="QHD72" s="516"/>
      <c r="QHE72" s="516"/>
      <c r="QHF72" s="516"/>
      <c r="QHG72" s="516"/>
      <c r="QHH72" s="516"/>
      <c r="QHI72" s="516"/>
      <c r="QHJ72" s="516"/>
      <c r="QHK72" s="516"/>
      <c r="QHL72" s="516"/>
      <c r="QHM72" s="516"/>
      <c r="QHN72" s="516"/>
      <c r="QHO72" s="516"/>
      <c r="QHP72" s="516"/>
      <c r="QHQ72" s="516"/>
      <c r="QHR72" s="516"/>
      <c r="QHS72" s="516"/>
      <c r="QHT72" s="516"/>
      <c r="QHU72" s="516"/>
      <c r="QHV72" s="516"/>
      <c r="QHW72" s="516"/>
      <c r="QHX72" s="516"/>
      <c r="QHY72" s="516"/>
      <c r="QHZ72" s="516"/>
      <c r="QIA72" s="516"/>
      <c r="QIB72" s="516"/>
      <c r="QIC72" s="516"/>
      <c r="QID72" s="516"/>
      <c r="QIE72" s="516"/>
      <c r="QIF72" s="516"/>
      <c r="QIG72" s="516"/>
      <c r="QIH72" s="516"/>
      <c r="QII72" s="516"/>
      <c r="QIJ72" s="516"/>
      <c r="QIK72" s="516"/>
      <c r="QIL72" s="516"/>
      <c r="QIM72" s="516"/>
      <c r="QIN72" s="516"/>
      <c r="QIO72" s="516"/>
      <c r="QIP72" s="516"/>
      <c r="QIQ72" s="516"/>
      <c r="QIR72" s="516"/>
      <c r="QIS72" s="516"/>
      <c r="QIT72" s="516"/>
      <c r="QIU72" s="516"/>
      <c r="QIV72" s="516"/>
      <c r="QIW72" s="516"/>
      <c r="QIX72" s="516"/>
      <c r="QIY72" s="516"/>
      <c r="QIZ72" s="516"/>
      <c r="QJA72" s="516"/>
      <c r="QJB72" s="516"/>
      <c r="QJC72" s="516"/>
      <c r="QJD72" s="516"/>
      <c r="QJE72" s="516"/>
      <c r="QJF72" s="516"/>
      <c r="QJG72" s="516"/>
      <c r="QJH72" s="516"/>
      <c r="QJI72" s="516"/>
      <c r="QJJ72" s="516"/>
      <c r="QJK72" s="516"/>
      <c r="QJL72" s="516"/>
      <c r="QJM72" s="516"/>
      <c r="QJN72" s="516"/>
      <c r="QJO72" s="516"/>
      <c r="QJP72" s="516"/>
      <c r="QJQ72" s="516"/>
      <c r="QJR72" s="516"/>
      <c r="QJS72" s="516"/>
      <c r="QJT72" s="516"/>
      <c r="QJU72" s="516"/>
      <c r="QJV72" s="516"/>
      <c r="QJW72" s="516"/>
      <c r="QJX72" s="516"/>
      <c r="QJY72" s="516"/>
      <c r="QJZ72" s="516"/>
      <c r="QKA72" s="516"/>
      <c r="QKB72" s="516"/>
      <c r="QKC72" s="516"/>
      <c r="QKD72" s="516"/>
      <c r="QKE72" s="516"/>
      <c r="QKF72" s="516"/>
      <c r="QKG72" s="516"/>
      <c r="QKH72" s="516"/>
      <c r="QKI72" s="516"/>
      <c r="QKJ72" s="516"/>
      <c r="QKK72" s="516"/>
      <c r="QKL72" s="516"/>
      <c r="QKM72" s="516"/>
      <c r="QKN72" s="516"/>
      <c r="QKO72" s="516"/>
      <c r="QKP72" s="516"/>
      <c r="QKQ72" s="516"/>
      <c r="QKR72" s="516"/>
      <c r="QKS72" s="516"/>
      <c r="QKT72" s="516"/>
      <c r="QKU72" s="516"/>
      <c r="QKV72" s="516"/>
      <c r="QKW72" s="516"/>
      <c r="QKX72" s="516"/>
      <c r="QKY72" s="516"/>
      <c r="QKZ72" s="516"/>
      <c r="QLA72" s="516"/>
      <c r="QLB72" s="516"/>
      <c r="QLC72" s="516"/>
      <c r="QLD72" s="516"/>
      <c r="QLE72" s="516"/>
      <c r="QLF72" s="516"/>
      <c r="QLG72" s="516"/>
      <c r="QLH72" s="516"/>
      <c r="QLI72" s="516"/>
      <c r="QLJ72" s="516"/>
      <c r="QLK72" s="516"/>
      <c r="QLL72" s="516"/>
      <c r="QLM72" s="516"/>
      <c r="QLN72" s="516"/>
      <c r="QLO72" s="516"/>
      <c r="QLP72" s="516"/>
      <c r="QLQ72" s="516"/>
      <c r="QLR72" s="516"/>
      <c r="QLS72" s="516"/>
      <c r="QLT72" s="516"/>
      <c r="QLU72" s="516"/>
      <c r="QLV72" s="516"/>
      <c r="QLW72" s="516"/>
      <c r="QLX72" s="516"/>
      <c r="QLY72" s="516"/>
      <c r="QLZ72" s="516"/>
      <c r="QMA72" s="516"/>
      <c r="QMB72" s="516"/>
      <c r="QMC72" s="516"/>
      <c r="QMD72" s="516"/>
      <c r="QME72" s="516"/>
      <c r="QMF72" s="516"/>
      <c r="QMG72" s="516"/>
      <c r="QMH72" s="516"/>
      <c r="QMI72" s="516"/>
      <c r="QMJ72" s="516"/>
      <c r="QMK72" s="516"/>
      <c r="QML72" s="516"/>
      <c r="QMM72" s="516"/>
      <c r="QMN72" s="516"/>
      <c r="QMO72" s="516"/>
      <c r="QMP72" s="516"/>
      <c r="QMQ72" s="516"/>
      <c r="QMR72" s="516"/>
      <c r="QMS72" s="516"/>
      <c r="QMT72" s="516"/>
      <c r="QMU72" s="516"/>
      <c r="QMV72" s="516"/>
      <c r="QMW72" s="516"/>
      <c r="QMX72" s="516"/>
      <c r="QMY72" s="516"/>
      <c r="QMZ72" s="516"/>
      <c r="QNA72" s="516"/>
      <c r="QNB72" s="516"/>
      <c r="QNC72" s="516"/>
      <c r="QND72" s="516"/>
      <c r="QNE72" s="516"/>
      <c r="QNF72" s="516"/>
      <c r="QNG72" s="516"/>
      <c r="QNH72" s="516"/>
      <c r="QNI72" s="516"/>
      <c r="QNJ72" s="516"/>
      <c r="QNK72" s="516"/>
      <c r="QNL72" s="516"/>
      <c r="QNM72" s="516"/>
      <c r="QNN72" s="516"/>
      <c r="QNO72" s="516"/>
      <c r="QNP72" s="516"/>
      <c r="QNQ72" s="516"/>
      <c r="QNR72" s="516"/>
      <c r="QNS72" s="516"/>
      <c r="QNT72" s="516"/>
      <c r="QNU72" s="516"/>
      <c r="QNV72" s="516"/>
      <c r="QNW72" s="516"/>
      <c r="QNX72" s="516"/>
      <c r="QNY72" s="516"/>
      <c r="QNZ72" s="516"/>
      <c r="QOA72" s="516"/>
      <c r="QOB72" s="516"/>
      <c r="QOC72" s="516"/>
      <c r="QOD72" s="516"/>
      <c r="QOE72" s="516"/>
      <c r="QOF72" s="516"/>
      <c r="QOG72" s="516"/>
      <c r="QOH72" s="516"/>
      <c r="QOI72" s="516"/>
      <c r="QOJ72" s="516"/>
      <c r="QOK72" s="516"/>
      <c r="QOL72" s="516"/>
      <c r="QOM72" s="516"/>
      <c r="QON72" s="516"/>
      <c r="QOO72" s="516"/>
      <c r="QOP72" s="516"/>
      <c r="QOQ72" s="516"/>
      <c r="QOR72" s="516"/>
      <c r="QOS72" s="516"/>
      <c r="QOT72" s="516"/>
      <c r="QOU72" s="516"/>
      <c r="QOV72" s="516"/>
      <c r="QOW72" s="516"/>
      <c r="QOX72" s="516"/>
      <c r="QOY72" s="516"/>
      <c r="QOZ72" s="516"/>
      <c r="QPA72" s="516"/>
      <c r="QPB72" s="516"/>
      <c r="QPC72" s="516"/>
      <c r="QPD72" s="516"/>
      <c r="QPE72" s="516"/>
      <c r="QPF72" s="516"/>
      <c r="QPG72" s="516"/>
      <c r="QPH72" s="516"/>
      <c r="QPI72" s="516"/>
      <c r="QPJ72" s="516"/>
      <c r="QPK72" s="516"/>
      <c r="QPL72" s="516"/>
      <c r="QPM72" s="516"/>
      <c r="QPN72" s="516"/>
      <c r="QPO72" s="516"/>
      <c r="QPP72" s="516"/>
      <c r="QPQ72" s="516"/>
      <c r="QPR72" s="516"/>
      <c r="QPS72" s="516"/>
      <c r="QPT72" s="516"/>
      <c r="QPU72" s="516"/>
      <c r="QPV72" s="516"/>
      <c r="QPW72" s="516"/>
      <c r="QPX72" s="516"/>
      <c r="QPY72" s="516"/>
      <c r="QPZ72" s="516"/>
      <c r="QQA72" s="516"/>
      <c r="QQB72" s="516"/>
      <c r="QQC72" s="516"/>
      <c r="QQD72" s="516"/>
      <c r="QQE72" s="516"/>
      <c r="QQF72" s="516"/>
      <c r="QQG72" s="516"/>
      <c r="QQH72" s="516"/>
      <c r="QQI72" s="516"/>
      <c r="QQJ72" s="516"/>
      <c r="QQK72" s="516"/>
      <c r="QQL72" s="516"/>
      <c r="QQM72" s="516"/>
      <c r="QQN72" s="516"/>
      <c r="QQO72" s="516"/>
      <c r="QQP72" s="516"/>
      <c r="QQQ72" s="516"/>
      <c r="QQR72" s="516"/>
      <c r="QQS72" s="516"/>
      <c r="QQT72" s="516"/>
      <c r="QQU72" s="516"/>
      <c r="QQV72" s="516"/>
      <c r="QQW72" s="516"/>
      <c r="QQX72" s="516"/>
      <c r="QQY72" s="516"/>
      <c r="QQZ72" s="516"/>
      <c r="QRA72" s="516"/>
      <c r="QRB72" s="516"/>
      <c r="QRC72" s="516"/>
      <c r="QRD72" s="516"/>
      <c r="QRE72" s="516"/>
      <c r="QRF72" s="516"/>
      <c r="QRG72" s="516"/>
      <c r="QRH72" s="516"/>
      <c r="QRI72" s="516"/>
      <c r="QRJ72" s="516"/>
      <c r="QRK72" s="516"/>
      <c r="QRL72" s="516"/>
      <c r="QRM72" s="516"/>
      <c r="QRN72" s="516"/>
      <c r="QRO72" s="516"/>
      <c r="QRP72" s="516"/>
      <c r="QRQ72" s="516"/>
      <c r="QRR72" s="516"/>
      <c r="QRS72" s="516"/>
      <c r="QRT72" s="516"/>
      <c r="QRU72" s="516"/>
      <c r="QRV72" s="516"/>
      <c r="QRW72" s="516"/>
      <c r="QRX72" s="516"/>
      <c r="QRY72" s="516"/>
      <c r="QRZ72" s="516"/>
      <c r="QSA72" s="516"/>
      <c r="QSB72" s="516"/>
      <c r="QSC72" s="516"/>
      <c r="QSD72" s="516"/>
      <c r="QSE72" s="516"/>
      <c r="QSF72" s="516"/>
      <c r="QSG72" s="516"/>
      <c r="QSH72" s="516"/>
      <c r="QSI72" s="516"/>
      <c r="QSJ72" s="516"/>
      <c r="QSK72" s="516"/>
      <c r="QSL72" s="516"/>
      <c r="QSM72" s="516"/>
      <c r="QSN72" s="516"/>
      <c r="QSO72" s="516"/>
      <c r="QSP72" s="516"/>
      <c r="QSQ72" s="516"/>
      <c r="QSR72" s="516"/>
      <c r="QSS72" s="516"/>
      <c r="QST72" s="516"/>
      <c r="QSU72" s="516"/>
      <c r="QSV72" s="516"/>
      <c r="QSW72" s="516"/>
      <c r="QSX72" s="516"/>
      <c r="QSY72" s="516"/>
      <c r="QSZ72" s="516"/>
      <c r="QTA72" s="516"/>
      <c r="QTB72" s="516"/>
      <c r="QTC72" s="516"/>
      <c r="QTD72" s="516"/>
      <c r="QTE72" s="516"/>
      <c r="QTF72" s="516"/>
      <c r="QTG72" s="516"/>
      <c r="QTH72" s="516"/>
      <c r="QTI72" s="516"/>
      <c r="QTJ72" s="516"/>
      <c r="QTK72" s="516"/>
      <c r="QTL72" s="516"/>
      <c r="QTM72" s="516"/>
      <c r="QTN72" s="516"/>
      <c r="QTO72" s="516"/>
      <c r="QTP72" s="516"/>
      <c r="QTQ72" s="516"/>
      <c r="QTR72" s="516"/>
      <c r="QTS72" s="516"/>
      <c r="QTT72" s="516"/>
      <c r="QTU72" s="516"/>
      <c r="QTV72" s="516"/>
      <c r="QTW72" s="516"/>
      <c r="QTX72" s="516"/>
      <c r="QTY72" s="516"/>
      <c r="QTZ72" s="516"/>
      <c r="QUA72" s="516"/>
      <c r="QUB72" s="516"/>
      <c r="QUC72" s="516"/>
      <c r="QUD72" s="516"/>
      <c r="QUE72" s="516"/>
      <c r="QUF72" s="516"/>
      <c r="QUG72" s="516"/>
      <c r="QUH72" s="516"/>
      <c r="QUI72" s="516"/>
      <c r="QUJ72" s="516"/>
      <c r="QUK72" s="516"/>
      <c r="QUL72" s="516"/>
      <c r="QUM72" s="516"/>
      <c r="QUN72" s="516"/>
      <c r="QUO72" s="516"/>
      <c r="QUP72" s="516"/>
      <c r="QUQ72" s="516"/>
      <c r="QUR72" s="516"/>
      <c r="QUS72" s="516"/>
      <c r="QUT72" s="516"/>
      <c r="QUU72" s="516"/>
      <c r="QUV72" s="516"/>
      <c r="QUW72" s="516"/>
      <c r="QUX72" s="516"/>
      <c r="QUY72" s="516"/>
      <c r="QUZ72" s="516"/>
      <c r="QVA72" s="516"/>
      <c r="QVB72" s="516"/>
      <c r="QVC72" s="516"/>
      <c r="QVD72" s="516"/>
      <c r="QVE72" s="516"/>
      <c r="QVF72" s="516"/>
      <c r="QVG72" s="516"/>
      <c r="QVH72" s="516"/>
      <c r="QVI72" s="516"/>
      <c r="QVJ72" s="516"/>
      <c r="QVK72" s="516"/>
      <c r="QVL72" s="516"/>
      <c r="QVM72" s="516"/>
      <c r="QVN72" s="516"/>
      <c r="QVO72" s="516"/>
      <c r="QVP72" s="516"/>
      <c r="QVQ72" s="516"/>
      <c r="QVR72" s="516"/>
      <c r="QVS72" s="516"/>
      <c r="QVT72" s="516"/>
      <c r="QVU72" s="516"/>
      <c r="QVV72" s="516"/>
      <c r="QVW72" s="516"/>
      <c r="QVX72" s="516"/>
      <c r="QVY72" s="516"/>
      <c r="QVZ72" s="516"/>
      <c r="QWA72" s="516"/>
      <c r="QWB72" s="516"/>
      <c r="QWC72" s="516"/>
      <c r="QWD72" s="516"/>
      <c r="QWE72" s="516"/>
      <c r="QWF72" s="516"/>
      <c r="QWG72" s="516"/>
      <c r="QWH72" s="516"/>
      <c r="QWI72" s="516"/>
      <c r="QWJ72" s="516"/>
      <c r="QWK72" s="516"/>
      <c r="QWL72" s="516"/>
      <c r="QWM72" s="516"/>
      <c r="QWN72" s="516"/>
      <c r="QWO72" s="516"/>
      <c r="QWP72" s="516"/>
      <c r="QWQ72" s="516"/>
      <c r="QWR72" s="516"/>
      <c r="QWS72" s="516"/>
      <c r="QWT72" s="516"/>
      <c r="QWU72" s="516"/>
      <c r="QWV72" s="516"/>
      <c r="QWW72" s="516"/>
      <c r="QWX72" s="516"/>
      <c r="QWY72" s="516"/>
      <c r="QWZ72" s="516"/>
      <c r="QXA72" s="516"/>
      <c r="QXB72" s="516"/>
      <c r="QXC72" s="516"/>
      <c r="QXD72" s="516"/>
      <c r="QXE72" s="516"/>
      <c r="QXF72" s="516"/>
      <c r="QXG72" s="516"/>
      <c r="QXH72" s="516"/>
      <c r="QXI72" s="516"/>
      <c r="QXJ72" s="516"/>
      <c r="QXK72" s="516"/>
      <c r="QXL72" s="516"/>
      <c r="QXM72" s="516"/>
      <c r="QXN72" s="516"/>
      <c r="QXO72" s="516"/>
      <c r="QXP72" s="516"/>
      <c r="QXQ72" s="516"/>
      <c r="QXR72" s="516"/>
      <c r="QXS72" s="516"/>
      <c r="QXT72" s="516"/>
      <c r="QXU72" s="516"/>
      <c r="QXV72" s="516"/>
      <c r="QXW72" s="516"/>
      <c r="QXX72" s="516"/>
      <c r="QXY72" s="516"/>
      <c r="QXZ72" s="516"/>
      <c r="QYA72" s="516"/>
      <c r="QYB72" s="516"/>
      <c r="QYC72" s="516"/>
      <c r="QYD72" s="516"/>
      <c r="QYE72" s="516"/>
      <c r="QYF72" s="516"/>
      <c r="QYG72" s="516"/>
      <c r="QYH72" s="516"/>
      <c r="QYI72" s="516"/>
      <c r="QYJ72" s="516"/>
      <c r="QYK72" s="516"/>
      <c r="QYL72" s="516"/>
      <c r="QYM72" s="516"/>
      <c r="QYN72" s="516"/>
      <c r="QYO72" s="516"/>
      <c r="QYP72" s="516"/>
      <c r="QYQ72" s="516"/>
      <c r="QYR72" s="516"/>
      <c r="QYS72" s="516"/>
      <c r="QYT72" s="516"/>
      <c r="QYU72" s="516"/>
      <c r="QYV72" s="516"/>
      <c r="QYW72" s="516"/>
      <c r="QYX72" s="516"/>
      <c r="QYY72" s="516"/>
      <c r="QYZ72" s="516"/>
      <c r="QZA72" s="516"/>
      <c r="QZB72" s="516"/>
      <c r="QZC72" s="516"/>
      <c r="QZD72" s="516"/>
      <c r="QZE72" s="516"/>
      <c r="QZF72" s="516"/>
      <c r="QZG72" s="516"/>
      <c r="QZH72" s="516"/>
      <c r="QZI72" s="516"/>
      <c r="QZJ72" s="516"/>
      <c r="QZK72" s="516"/>
      <c r="QZL72" s="516"/>
      <c r="QZM72" s="516"/>
      <c r="QZN72" s="516"/>
      <c r="QZO72" s="516"/>
      <c r="QZP72" s="516"/>
      <c r="QZQ72" s="516"/>
      <c r="QZR72" s="516"/>
      <c r="QZS72" s="516"/>
      <c r="QZT72" s="516"/>
      <c r="QZU72" s="516"/>
      <c r="QZV72" s="516"/>
      <c r="QZW72" s="516"/>
      <c r="QZX72" s="516"/>
      <c r="QZY72" s="516"/>
      <c r="QZZ72" s="516"/>
      <c r="RAA72" s="516"/>
      <c r="RAB72" s="516"/>
      <c r="RAC72" s="516"/>
      <c r="RAD72" s="516"/>
      <c r="RAE72" s="516"/>
      <c r="RAF72" s="516"/>
      <c r="RAG72" s="516"/>
      <c r="RAH72" s="516"/>
      <c r="RAI72" s="516"/>
      <c r="RAJ72" s="516"/>
      <c r="RAK72" s="516"/>
      <c r="RAL72" s="516"/>
      <c r="RAM72" s="516"/>
      <c r="RAN72" s="516"/>
      <c r="RAO72" s="516"/>
      <c r="RAP72" s="516"/>
      <c r="RAQ72" s="516"/>
      <c r="RAR72" s="516"/>
      <c r="RAS72" s="516"/>
      <c r="RAT72" s="516"/>
      <c r="RAU72" s="516"/>
      <c r="RAV72" s="516"/>
      <c r="RAW72" s="516"/>
      <c r="RAX72" s="516"/>
      <c r="RAY72" s="516"/>
      <c r="RAZ72" s="516"/>
      <c r="RBA72" s="516"/>
      <c r="RBB72" s="516"/>
      <c r="RBC72" s="516"/>
      <c r="RBD72" s="516"/>
      <c r="RBE72" s="516"/>
      <c r="RBF72" s="516"/>
      <c r="RBG72" s="516"/>
      <c r="RBH72" s="516"/>
      <c r="RBI72" s="516"/>
      <c r="RBJ72" s="516"/>
      <c r="RBK72" s="516"/>
      <c r="RBL72" s="516"/>
      <c r="RBM72" s="516"/>
      <c r="RBN72" s="516"/>
      <c r="RBO72" s="516"/>
      <c r="RBP72" s="516"/>
      <c r="RBQ72" s="516"/>
      <c r="RBR72" s="516"/>
      <c r="RBS72" s="516"/>
      <c r="RBT72" s="516"/>
      <c r="RBU72" s="516"/>
      <c r="RBV72" s="516"/>
      <c r="RBW72" s="516"/>
      <c r="RBX72" s="516"/>
      <c r="RBY72" s="516"/>
      <c r="RBZ72" s="516"/>
      <c r="RCA72" s="516"/>
      <c r="RCB72" s="516"/>
      <c r="RCC72" s="516"/>
      <c r="RCD72" s="516"/>
      <c r="RCE72" s="516"/>
      <c r="RCF72" s="516"/>
      <c r="RCG72" s="516"/>
      <c r="RCH72" s="516"/>
      <c r="RCI72" s="516"/>
      <c r="RCJ72" s="516"/>
      <c r="RCK72" s="516"/>
      <c r="RCL72" s="516"/>
      <c r="RCM72" s="516"/>
      <c r="RCN72" s="516"/>
      <c r="RCO72" s="516"/>
      <c r="RCP72" s="516"/>
      <c r="RCQ72" s="516"/>
      <c r="RCR72" s="516"/>
      <c r="RCS72" s="516"/>
      <c r="RCT72" s="516"/>
      <c r="RCU72" s="516"/>
      <c r="RCV72" s="516"/>
      <c r="RCW72" s="516"/>
      <c r="RCX72" s="516"/>
      <c r="RCY72" s="516"/>
      <c r="RCZ72" s="516"/>
      <c r="RDA72" s="516"/>
      <c r="RDB72" s="516"/>
      <c r="RDC72" s="516"/>
      <c r="RDD72" s="516"/>
      <c r="RDE72" s="516"/>
      <c r="RDF72" s="516"/>
      <c r="RDG72" s="516"/>
      <c r="RDH72" s="516"/>
      <c r="RDI72" s="516"/>
      <c r="RDJ72" s="516"/>
      <c r="RDK72" s="516"/>
      <c r="RDL72" s="516"/>
      <c r="RDM72" s="516"/>
      <c r="RDN72" s="516"/>
      <c r="RDO72" s="516"/>
      <c r="RDP72" s="516"/>
      <c r="RDQ72" s="516"/>
      <c r="RDR72" s="516"/>
      <c r="RDS72" s="516"/>
      <c r="RDT72" s="516"/>
      <c r="RDU72" s="516"/>
      <c r="RDV72" s="516"/>
      <c r="RDW72" s="516"/>
      <c r="RDX72" s="516"/>
      <c r="RDY72" s="516"/>
      <c r="RDZ72" s="516"/>
      <c r="REA72" s="516"/>
      <c r="REB72" s="516"/>
      <c r="REC72" s="516"/>
      <c r="RED72" s="516"/>
      <c r="REE72" s="516"/>
      <c r="REF72" s="516"/>
      <c r="REG72" s="516"/>
      <c r="REH72" s="516"/>
      <c r="REI72" s="516"/>
      <c r="REJ72" s="516"/>
      <c r="REK72" s="516"/>
      <c r="REL72" s="516"/>
      <c r="REM72" s="516"/>
      <c r="REN72" s="516"/>
      <c r="REO72" s="516"/>
      <c r="REP72" s="516"/>
      <c r="REQ72" s="516"/>
      <c r="RER72" s="516"/>
      <c r="RES72" s="516"/>
      <c r="RET72" s="516"/>
      <c r="REU72" s="516"/>
      <c r="REV72" s="516"/>
      <c r="REW72" s="516"/>
      <c r="REX72" s="516"/>
      <c r="REY72" s="516"/>
      <c r="REZ72" s="516"/>
      <c r="RFA72" s="516"/>
      <c r="RFB72" s="516"/>
      <c r="RFC72" s="516"/>
      <c r="RFD72" s="516"/>
      <c r="RFE72" s="516"/>
      <c r="RFF72" s="516"/>
      <c r="RFG72" s="516"/>
      <c r="RFH72" s="516"/>
      <c r="RFI72" s="516"/>
      <c r="RFJ72" s="516"/>
      <c r="RFK72" s="516"/>
      <c r="RFL72" s="516"/>
      <c r="RFM72" s="516"/>
      <c r="RFN72" s="516"/>
      <c r="RFO72" s="516"/>
      <c r="RFP72" s="516"/>
      <c r="RFQ72" s="516"/>
      <c r="RFR72" s="516"/>
      <c r="RFS72" s="516"/>
      <c r="RFT72" s="516"/>
      <c r="RFU72" s="516"/>
      <c r="RFV72" s="516"/>
      <c r="RFW72" s="516"/>
      <c r="RFX72" s="516"/>
      <c r="RFY72" s="516"/>
      <c r="RFZ72" s="516"/>
      <c r="RGA72" s="516"/>
      <c r="RGB72" s="516"/>
      <c r="RGC72" s="516"/>
      <c r="RGD72" s="516"/>
      <c r="RGE72" s="516"/>
      <c r="RGF72" s="516"/>
      <c r="RGG72" s="516"/>
      <c r="RGH72" s="516"/>
      <c r="RGI72" s="516"/>
      <c r="RGJ72" s="516"/>
      <c r="RGK72" s="516"/>
      <c r="RGL72" s="516"/>
      <c r="RGM72" s="516"/>
      <c r="RGN72" s="516"/>
      <c r="RGO72" s="516"/>
      <c r="RGP72" s="516"/>
      <c r="RGQ72" s="516"/>
      <c r="RGR72" s="516"/>
      <c r="RGS72" s="516"/>
      <c r="RGT72" s="516"/>
      <c r="RGU72" s="516"/>
      <c r="RGV72" s="516"/>
      <c r="RGW72" s="516"/>
      <c r="RGX72" s="516"/>
      <c r="RGY72" s="516"/>
      <c r="RGZ72" s="516"/>
      <c r="RHA72" s="516"/>
      <c r="RHB72" s="516"/>
      <c r="RHC72" s="516"/>
      <c r="RHD72" s="516"/>
      <c r="RHE72" s="516"/>
      <c r="RHF72" s="516"/>
      <c r="RHG72" s="516"/>
      <c r="RHH72" s="516"/>
      <c r="RHI72" s="516"/>
      <c r="RHJ72" s="516"/>
      <c r="RHK72" s="516"/>
      <c r="RHL72" s="516"/>
      <c r="RHM72" s="516"/>
      <c r="RHN72" s="516"/>
      <c r="RHO72" s="516"/>
      <c r="RHP72" s="516"/>
      <c r="RHQ72" s="516"/>
      <c r="RHR72" s="516"/>
      <c r="RHS72" s="516"/>
      <c r="RHT72" s="516"/>
      <c r="RHU72" s="516"/>
      <c r="RHV72" s="516"/>
      <c r="RHW72" s="516"/>
      <c r="RHX72" s="516"/>
      <c r="RHY72" s="516"/>
      <c r="RHZ72" s="516"/>
      <c r="RIA72" s="516"/>
      <c r="RIB72" s="516"/>
      <c r="RIC72" s="516"/>
      <c r="RID72" s="516"/>
      <c r="RIE72" s="516"/>
      <c r="RIF72" s="516"/>
      <c r="RIG72" s="516"/>
      <c r="RIH72" s="516"/>
      <c r="RII72" s="516"/>
      <c r="RIJ72" s="516"/>
      <c r="RIK72" s="516"/>
      <c r="RIL72" s="516"/>
      <c r="RIM72" s="516"/>
      <c r="RIN72" s="516"/>
      <c r="RIO72" s="516"/>
      <c r="RIP72" s="516"/>
      <c r="RIQ72" s="516"/>
      <c r="RIR72" s="516"/>
      <c r="RIS72" s="516"/>
      <c r="RIT72" s="516"/>
      <c r="RIU72" s="516"/>
      <c r="RIV72" s="516"/>
      <c r="RIW72" s="516"/>
      <c r="RIX72" s="516"/>
      <c r="RIY72" s="516"/>
      <c r="RIZ72" s="516"/>
      <c r="RJA72" s="516"/>
      <c r="RJB72" s="516"/>
      <c r="RJC72" s="516"/>
      <c r="RJD72" s="516"/>
      <c r="RJE72" s="516"/>
      <c r="RJF72" s="516"/>
      <c r="RJG72" s="516"/>
      <c r="RJH72" s="516"/>
      <c r="RJI72" s="516"/>
      <c r="RJJ72" s="516"/>
      <c r="RJK72" s="516"/>
      <c r="RJL72" s="516"/>
      <c r="RJM72" s="516"/>
      <c r="RJN72" s="516"/>
      <c r="RJO72" s="516"/>
      <c r="RJP72" s="516"/>
      <c r="RJQ72" s="516"/>
      <c r="RJR72" s="516"/>
      <c r="RJS72" s="516"/>
      <c r="RJT72" s="516"/>
      <c r="RJU72" s="516"/>
      <c r="RJV72" s="516"/>
      <c r="RJW72" s="516"/>
      <c r="RJX72" s="516"/>
      <c r="RJY72" s="516"/>
      <c r="RJZ72" s="516"/>
      <c r="RKA72" s="516"/>
      <c r="RKB72" s="516"/>
      <c r="RKC72" s="516"/>
      <c r="RKD72" s="516"/>
      <c r="RKE72" s="516"/>
      <c r="RKF72" s="516"/>
      <c r="RKG72" s="516"/>
      <c r="RKH72" s="516"/>
      <c r="RKI72" s="516"/>
      <c r="RKJ72" s="516"/>
      <c r="RKK72" s="516"/>
      <c r="RKL72" s="516"/>
      <c r="RKM72" s="516"/>
      <c r="RKN72" s="516"/>
      <c r="RKO72" s="516"/>
      <c r="RKP72" s="516"/>
      <c r="RKQ72" s="516"/>
      <c r="RKR72" s="516"/>
      <c r="RKS72" s="516"/>
      <c r="RKT72" s="516"/>
      <c r="RKU72" s="516"/>
      <c r="RKV72" s="516"/>
      <c r="RKW72" s="516"/>
      <c r="RKX72" s="516"/>
      <c r="RKY72" s="516"/>
      <c r="RKZ72" s="516"/>
      <c r="RLA72" s="516"/>
      <c r="RLB72" s="516"/>
      <c r="RLC72" s="516"/>
      <c r="RLD72" s="516"/>
      <c r="RLE72" s="516"/>
      <c r="RLF72" s="516"/>
      <c r="RLG72" s="516"/>
      <c r="RLH72" s="516"/>
      <c r="RLI72" s="516"/>
      <c r="RLJ72" s="516"/>
      <c r="RLK72" s="516"/>
      <c r="RLL72" s="516"/>
      <c r="RLM72" s="516"/>
      <c r="RLN72" s="516"/>
      <c r="RLO72" s="516"/>
      <c r="RLP72" s="516"/>
      <c r="RLQ72" s="516"/>
      <c r="RLR72" s="516"/>
      <c r="RLS72" s="516"/>
      <c r="RLT72" s="516"/>
      <c r="RLU72" s="516"/>
      <c r="RLV72" s="516"/>
      <c r="RLW72" s="516"/>
      <c r="RLX72" s="516"/>
      <c r="RLY72" s="516"/>
      <c r="RLZ72" s="516"/>
      <c r="RMA72" s="516"/>
      <c r="RMB72" s="516"/>
      <c r="RMC72" s="516"/>
      <c r="RMD72" s="516"/>
      <c r="RME72" s="516"/>
      <c r="RMF72" s="516"/>
      <c r="RMG72" s="516"/>
      <c r="RMH72" s="516"/>
      <c r="RMI72" s="516"/>
      <c r="RMJ72" s="516"/>
      <c r="RMK72" s="516"/>
      <c r="RML72" s="516"/>
      <c r="RMM72" s="516"/>
      <c r="RMN72" s="516"/>
      <c r="RMO72" s="516"/>
      <c r="RMP72" s="516"/>
      <c r="RMQ72" s="516"/>
      <c r="RMR72" s="516"/>
      <c r="RMS72" s="516"/>
      <c r="RMT72" s="516"/>
      <c r="RMU72" s="516"/>
      <c r="RMV72" s="516"/>
      <c r="RMW72" s="516"/>
      <c r="RMX72" s="516"/>
      <c r="RMY72" s="516"/>
      <c r="RMZ72" s="516"/>
      <c r="RNA72" s="516"/>
      <c r="RNB72" s="516"/>
      <c r="RNC72" s="516"/>
      <c r="RND72" s="516"/>
      <c r="RNE72" s="516"/>
      <c r="RNF72" s="516"/>
      <c r="RNG72" s="516"/>
      <c r="RNH72" s="516"/>
      <c r="RNI72" s="516"/>
      <c r="RNJ72" s="516"/>
      <c r="RNK72" s="516"/>
      <c r="RNL72" s="516"/>
      <c r="RNM72" s="516"/>
      <c r="RNN72" s="516"/>
      <c r="RNO72" s="516"/>
      <c r="RNP72" s="516"/>
      <c r="RNQ72" s="516"/>
      <c r="RNR72" s="516"/>
      <c r="RNS72" s="516"/>
      <c r="RNT72" s="516"/>
      <c r="RNU72" s="516"/>
      <c r="RNV72" s="516"/>
      <c r="RNW72" s="516"/>
      <c r="RNX72" s="516"/>
      <c r="RNY72" s="516"/>
      <c r="RNZ72" s="516"/>
      <c r="ROA72" s="516"/>
      <c r="ROB72" s="516"/>
      <c r="ROC72" s="516"/>
      <c r="ROD72" s="516"/>
      <c r="ROE72" s="516"/>
      <c r="ROF72" s="516"/>
      <c r="ROG72" s="516"/>
      <c r="ROH72" s="516"/>
      <c r="ROI72" s="516"/>
      <c r="ROJ72" s="516"/>
      <c r="ROK72" s="516"/>
      <c r="ROL72" s="516"/>
      <c r="ROM72" s="516"/>
      <c r="RON72" s="516"/>
      <c r="ROO72" s="516"/>
      <c r="ROP72" s="516"/>
      <c r="ROQ72" s="516"/>
      <c r="ROR72" s="516"/>
      <c r="ROS72" s="516"/>
      <c r="ROT72" s="516"/>
      <c r="ROU72" s="516"/>
      <c r="ROV72" s="516"/>
      <c r="ROW72" s="516"/>
      <c r="ROX72" s="516"/>
      <c r="ROY72" s="516"/>
      <c r="ROZ72" s="516"/>
      <c r="RPA72" s="516"/>
      <c r="RPB72" s="516"/>
      <c r="RPC72" s="516"/>
      <c r="RPD72" s="516"/>
      <c r="RPE72" s="516"/>
      <c r="RPF72" s="516"/>
      <c r="RPG72" s="516"/>
      <c r="RPH72" s="516"/>
      <c r="RPI72" s="516"/>
      <c r="RPJ72" s="516"/>
      <c r="RPK72" s="516"/>
      <c r="RPL72" s="516"/>
      <c r="RPM72" s="516"/>
      <c r="RPN72" s="516"/>
      <c r="RPO72" s="516"/>
      <c r="RPP72" s="516"/>
      <c r="RPQ72" s="516"/>
      <c r="RPR72" s="516"/>
      <c r="RPS72" s="516"/>
      <c r="RPT72" s="516"/>
      <c r="RPU72" s="516"/>
      <c r="RPV72" s="516"/>
      <c r="RPW72" s="516"/>
      <c r="RPX72" s="516"/>
      <c r="RPY72" s="516"/>
      <c r="RPZ72" s="516"/>
      <c r="RQA72" s="516"/>
      <c r="RQB72" s="516"/>
      <c r="RQC72" s="516"/>
      <c r="RQD72" s="516"/>
      <c r="RQE72" s="516"/>
      <c r="RQF72" s="516"/>
      <c r="RQG72" s="516"/>
      <c r="RQH72" s="516"/>
      <c r="RQI72" s="516"/>
      <c r="RQJ72" s="516"/>
      <c r="RQK72" s="516"/>
      <c r="RQL72" s="516"/>
      <c r="RQM72" s="516"/>
      <c r="RQN72" s="516"/>
      <c r="RQO72" s="516"/>
      <c r="RQP72" s="516"/>
      <c r="RQQ72" s="516"/>
      <c r="RQR72" s="516"/>
      <c r="RQS72" s="516"/>
      <c r="RQT72" s="516"/>
      <c r="RQU72" s="516"/>
      <c r="RQV72" s="516"/>
      <c r="RQW72" s="516"/>
      <c r="RQX72" s="516"/>
      <c r="RQY72" s="516"/>
      <c r="RQZ72" s="516"/>
      <c r="RRA72" s="516"/>
      <c r="RRB72" s="516"/>
      <c r="RRC72" s="516"/>
      <c r="RRD72" s="516"/>
      <c r="RRE72" s="516"/>
      <c r="RRF72" s="516"/>
      <c r="RRG72" s="516"/>
      <c r="RRH72" s="516"/>
      <c r="RRI72" s="516"/>
      <c r="RRJ72" s="516"/>
      <c r="RRK72" s="516"/>
      <c r="RRL72" s="516"/>
      <c r="RRM72" s="516"/>
      <c r="RRN72" s="516"/>
      <c r="RRO72" s="516"/>
      <c r="RRP72" s="516"/>
      <c r="RRQ72" s="516"/>
      <c r="RRR72" s="516"/>
      <c r="RRS72" s="516"/>
      <c r="RRT72" s="516"/>
      <c r="RRU72" s="516"/>
      <c r="RRV72" s="516"/>
      <c r="RRW72" s="516"/>
      <c r="RRX72" s="516"/>
      <c r="RRY72" s="516"/>
      <c r="RRZ72" s="516"/>
      <c r="RSA72" s="516"/>
      <c r="RSB72" s="516"/>
      <c r="RSC72" s="516"/>
      <c r="RSD72" s="516"/>
      <c r="RSE72" s="516"/>
      <c r="RSF72" s="516"/>
      <c r="RSG72" s="516"/>
      <c r="RSH72" s="516"/>
      <c r="RSI72" s="516"/>
      <c r="RSJ72" s="516"/>
      <c r="RSK72" s="516"/>
      <c r="RSL72" s="516"/>
      <c r="RSM72" s="516"/>
      <c r="RSN72" s="516"/>
      <c r="RSO72" s="516"/>
      <c r="RSP72" s="516"/>
      <c r="RSQ72" s="516"/>
      <c r="RSR72" s="516"/>
      <c r="RSS72" s="516"/>
      <c r="RST72" s="516"/>
      <c r="RSU72" s="516"/>
      <c r="RSV72" s="516"/>
      <c r="RSW72" s="516"/>
      <c r="RSX72" s="516"/>
      <c r="RSY72" s="516"/>
      <c r="RSZ72" s="516"/>
      <c r="RTA72" s="516"/>
      <c r="RTB72" s="516"/>
      <c r="RTC72" s="516"/>
      <c r="RTD72" s="516"/>
      <c r="RTE72" s="516"/>
      <c r="RTF72" s="516"/>
      <c r="RTG72" s="516"/>
      <c r="RTH72" s="516"/>
      <c r="RTI72" s="516"/>
      <c r="RTJ72" s="516"/>
      <c r="RTK72" s="516"/>
      <c r="RTL72" s="516"/>
      <c r="RTM72" s="516"/>
      <c r="RTN72" s="516"/>
      <c r="RTO72" s="516"/>
      <c r="RTP72" s="516"/>
      <c r="RTQ72" s="516"/>
      <c r="RTR72" s="516"/>
      <c r="RTS72" s="516"/>
      <c r="RTT72" s="516"/>
      <c r="RTU72" s="516"/>
      <c r="RTV72" s="516"/>
      <c r="RTW72" s="516"/>
      <c r="RTX72" s="516"/>
      <c r="RTY72" s="516"/>
      <c r="RTZ72" s="516"/>
      <c r="RUA72" s="516"/>
      <c r="RUB72" s="516"/>
      <c r="RUC72" s="516"/>
      <c r="RUD72" s="516"/>
      <c r="RUE72" s="516"/>
      <c r="RUF72" s="516"/>
      <c r="RUG72" s="516"/>
      <c r="RUH72" s="516"/>
      <c r="RUI72" s="516"/>
      <c r="RUJ72" s="516"/>
      <c r="RUK72" s="516"/>
      <c r="RUL72" s="516"/>
      <c r="RUM72" s="516"/>
      <c r="RUN72" s="516"/>
      <c r="RUO72" s="516"/>
      <c r="RUP72" s="516"/>
      <c r="RUQ72" s="516"/>
      <c r="RUR72" s="516"/>
      <c r="RUS72" s="516"/>
      <c r="RUT72" s="516"/>
      <c r="RUU72" s="516"/>
      <c r="RUV72" s="516"/>
      <c r="RUW72" s="516"/>
      <c r="RUX72" s="516"/>
      <c r="RUY72" s="516"/>
      <c r="RUZ72" s="516"/>
      <c r="RVA72" s="516"/>
      <c r="RVB72" s="516"/>
      <c r="RVC72" s="516"/>
      <c r="RVD72" s="516"/>
      <c r="RVE72" s="516"/>
      <c r="RVF72" s="516"/>
      <c r="RVG72" s="516"/>
      <c r="RVH72" s="516"/>
      <c r="RVI72" s="516"/>
      <c r="RVJ72" s="516"/>
      <c r="RVK72" s="516"/>
      <c r="RVL72" s="516"/>
      <c r="RVM72" s="516"/>
      <c r="RVN72" s="516"/>
      <c r="RVO72" s="516"/>
      <c r="RVP72" s="516"/>
      <c r="RVQ72" s="516"/>
      <c r="RVR72" s="516"/>
      <c r="RVS72" s="516"/>
      <c r="RVT72" s="516"/>
      <c r="RVU72" s="516"/>
      <c r="RVV72" s="516"/>
      <c r="RVW72" s="516"/>
      <c r="RVX72" s="516"/>
      <c r="RVY72" s="516"/>
      <c r="RVZ72" s="516"/>
      <c r="RWA72" s="516"/>
      <c r="RWB72" s="516"/>
      <c r="RWC72" s="516"/>
      <c r="RWD72" s="516"/>
      <c r="RWE72" s="516"/>
      <c r="RWF72" s="516"/>
      <c r="RWG72" s="516"/>
      <c r="RWH72" s="516"/>
      <c r="RWI72" s="516"/>
      <c r="RWJ72" s="516"/>
      <c r="RWK72" s="516"/>
      <c r="RWL72" s="516"/>
      <c r="RWM72" s="516"/>
      <c r="RWN72" s="516"/>
      <c r="RWO72" s="516"/>
      <c r="RWP72" s="516"/>
      <c r="RWQ72" s="516"/>
      <c r="RWR72" s="516"/>
      <c r="RWS72" s="516"/>
      <c r="RWT72" s="516"/>
      <c r="RWU72" s="516"/>
      <c r="RWV72" s="516"/>
      <c r="RWW72" s="516"/>
      <c r="RWX72" s="516"/>
      <c r="RWY72" s="516"/>
      <c r="RWZ72" s="516"/>
      <c r="RXA72" s="516"/>
      <c r="RXB72" s="516"/>
      <c r="RXC72" s="516"/>
      <c r="RXD72" s="516"/>
      <c r="RXE72" s="516"/>
      <c r="RXF72" s="516"/>
      <c r="RXG72" s="516"/>
      <c r="RXH72" s="516"/>
      <c r="RXI72" s="516"/>
      <c r="RXJ72" s="516"/>
      <c r="RXK72" s="516"/>
      <c r="RXL72" s="516"/>
      <c r="RXM72" s="516"/>
      <c r="RXN72" s="516"/>
      <c r="RXO72" s="516"/>
      <c r="RXP72" s="516"/>
      <c r="RXQ72" s="516"/>
      <c r="RXR72" s="516"/>
      <c r="RXS72" s="516"/>
      <c r="RXT72" s="516"/>
      <c r="RXU72" s="516"/>
      <c r="RXV72" s="516"/>
      <c r="RXW72" s="516"/>
      <c r="RXX72" s="516"/>
      <c r="RXY72" s="516"/>
      <c r="RXZ72" s="516"/>
      <c r="RYA72" s="516"/>
      <c r="RYB72" s="516"/>
      <c r="RYC72" s="516"/>
      <c r="RYD72" s="516"/>
      <c r="RYE72" s="516"/>
      <c r="RYF72" s="516"/>
      <c r="RYG72" s="516"/>
      <c r="RYH72" s="516"/>
      <c r="RYI72" s="516"/>
      <c r="RYJ72" s="516"/>
      <c r="RYK72" s="516"/>
      <c r="RYL72" s="516"/>
      <c r="RYM72" s="516"/>
      <c r="RYN72" s="516"/>
      <c r="RYO72" s="516"/>
      <c r="RYP72" s="516"/>
      <c r="RYQ72" s="516"/>
      <c r="RYR72" s="516"/>
      <c r="RYS72" s="516"/>
      <c r="RYT72" s="516"/>
      <c r="RYU72" s="516"/>
      <c r="RYV72" s="516"/>
      <c r="RYW72" s="516"/>
      <c r="RYX72" s="516"/>
      <c r="RYY72" s="516"/>
      <c r="RYZ72" s="516"/>
      <c r="RZA72" s="516"/>
      <c r="RZB72" s="516"/>
      <c r="RZC72" s="516"/>
      <c r="RZD72" s="516"/>
      <c r="RZE72" s="516"/>
      <c r="RZF72" s="516"/>
      <c r="RZG72" s="516"/>
      <c r="RZH72" s="516"/>
      <c r="RZI72" s="516"/>
      <c r="RZJ72" s="516"/>
      <c r="RZK72" s="516"/>
      <c r="RZL72" s="516"/>
      <c r="RZM72" s="516"/>
      <c r="RZN72" s="516"/>
      <c r="RZO72" s="516"/>
      <c r="RZP72" s="516"/>
      <c r="RZQ72" s="516"/>
      <c r="RZR72" s="516"/>
      <c r="RZS72" s="516"/>
      <c r="RZT72" s="516"/>
      <c r="RZU72" s="516"/>
      <c r="RZV72" s="516"/>
      <c r="RZW72" s="516"/>
      <c r="RZX72" s="516"/>
      <c r="RZY72" s="516"/>
      <c r="RZZ72" s="516"/>
      <c r="SAA72" s="516"/>
      <c r="SAB72" s="516"/>
      <c r="SAC72" s="516"/>
      <c r="SAD72" s="516"/>
      <c r="SAE72" s="516"/>
      <c r="SAF72" s="516"/>
      <c r="SAG72" s="516"/>
      <c r="SAH72" s="516"/>
      <c r="SAI72" s="516"/>
      <c r="SAJ72" s="516"/>
      <c r="SAK72" s="516"/>
      <c r="SAL72" s="516"/>
      <c r="SAM72" s="516"/>
      <c r="SAN72" s="516"/>
      <c r="SAO72" s="516"/>
      <c r="SAP72" s="516"/>
      <c r="SAQ72" s="516"/>
      <c r="SAR72" s="516"/>
      <c r="SAS72" s="516"/>
      <c r="SAT72" s="516"/>
      <c r="SAU72" s="516"/>
      <c r="SAV72" s="516"/>
      <c r="SAW72" s="516"/>
      <c r="SAX72" s="516"/>
      <c r="SAY72" s="516"/>
      <c r="SAZ72" s="516"/>
      <c r="SBA72" s="516"/>
      <c r="SBB72" s="516"/>
      <c r="SBC72" s="516"/>
      <c r="SBD72" s="516"/>
      <c r="SBE72" s="516"/>
      <c r="SBF72" s="516"/>
      <c r="SBG72" s="516"/>
      <c r="SBH72" s="516"/>
      <c r="SBI72" s="516"/>
      <c r="SBJ72" s="516"/>
      <c r="SBK72" s="516"/>
      <c r="SBL72" s="516"/>
      <c r="SBM72" s="516"/>
      <c r="SBN72" s="516"/>
      <c r="SBO72" s="516"/>
      <c r="SBP72" s="516"/>
      <c r="SBQ72" s="516"/>
      <c r="SBR72" s="516"/>
      <c r="SBS72" s="516"/>
      <c r="SBT72" s="516"/>
      <c r="SBU72" s="516"/>
      <c r="SBV72" s="516"/>
      <c r="SBW72" s="516"/>
      <c r="SBX72" s="516"/>
      <c r="SBY72" s="516"/>
      <c r="SBZ72" s="516"/>
      <c r="SCA72" s="516"/>
      <c r="SCB72" s="516"/>
      <c r="SCC72" s="516"/>
      <c r="SCD72" s="516"/>
      <c r="SCE72" s="516"/>
      <c r="SCF72" s="516"/>
      <c r="SCG72" s="516"/>
      <c r="SCH72" s="516"/>
      <c r="SCI72" s="516"/>
      <c r="SCJ72" s="516"/>
      <c r="SCK72" s="516"/>
      <c r="SCL72" s="516"/>
      <c r="SCM72" s="516"/>
      <c r="SCN72" s="516"/>
      <c r="SCO72" s="516"/>
      <c r="SCP72" s="516"/>
      <c r="SCQ72" s="516"/>
      <c r="SCR72" s="516"/>
      <c r="SCS72" s="516"/>
      <c r="SCT72" s="516"/>
      <c r="SCU72" s="516"/>
      <c r="SCV72" s="516"/>
      <c r="SCW72" s="516"/>
      <c r="SCX72" s="516"/>
      <c r="SCY72" s="516"/>
      <c r="SCZ72" s="516"/>
      <c r="SDA72" s="516"/>
      <c r="SDB72" s="516"/>
      <c r="SDC72" s="516"/>
      <c r="SDD72" s="516"/>
      <c r="SDE72" s="516"/>
      <c r="SDF72" s="516"/>
      <c r="SDG72" s="516"/>
      <c r="SDH72" s="516"/>
      <c r="SDI72" s="516"/>
      <c r="SDJ72" s="516"/>
      <c r="SDK72" s="516"/>
      <c r="SDL72" s="516"/>
      <c r="SDM72" s="516"/>
      <c r="SDN72" s="516"/>
      <c r="SDO72" s="516"/>
      <c r="SDP72" s="516"/>
      <c r="SDQ72" s="516"/>
      <c r="SDR72" s="516"/>
      <c r="SDS72" s="516"/>
      <c r="SDT72" s="516"/>
      <c r="SDU72" s="516"/>
      <c r="SDV72" s="516"/>
      <c r="SDW72" s="516"/>
      <c r="SDX72" s="516"/>
      <c r="SDY72" s="516"/>
      <c r="SDZ72" s="516"/>
      <c r="SEA72" s="516"/>
      <c r="SEB72" s="516"/>
      <c r="SEC72" s="516"/>
      <c r="SED72" s="516"/>
      <c r="SEE72" s="516"/>
      <c r="SEF72" s="516"/>
      <c r="SEG72" s="516"/>
      <c r="SEH72" s="516"/>
      <c r="SEI72" s="516"/>
      <c r="SEJ72" s="516"/>
      <c r="SEK72" s="516"/>
      <c r="SEL72" s="516"/>
      <c r="SEM72" s="516"/>
      <c r="SEN72" s="516"/>
      <c r="SEO72" s="516"/>
      <c r="SEP72" s="516"/>
      <c r="SEQ72" s="516"/>
      <c r="SER72" s="516"/>
      <c r="SES72" s="516"/>
      <c r="SET72" s="516"/>
      <c r="SEU72" s="516"/>
      <c r="SEV72" s="516"/>
      <c r="SEW72" s="516"/>
      <c r="SEX72" s="516"/>
      <c r="SEY72" s="516"/>
      <c r="SEZ72" s="516"/>
      <c r="SFA72" s="516"/>
      <c r="SFB72" s="516"/>
      <c r="SFC72" s="516"/>
      <c r="SFD72" s="516"/>
      <c r="SFE72" s="516"/>
      <c r="SFF72" s="516"/>
      <c r="SFG72" s="516"/>
      <c r="SFH72" s="516"/>
      <c r="SFI72" s="516"/>
      <c r="SFJ72" s="516"/>
      <c r="SFK72" s="516"/>
      <c r="SFL72" s="516"/>
      <c r="SFM72" s="516"/>
      <c r="SFN72" s="516"/>
      <c r="SFO72" s="516"/>
      <c r="SFP72" s="516"/>
      <c r="SFQ72" s="516"/>
      <c r="SFR72" s="516"/>
      <c r="SFS72" s="516"/>
      <c r="SFT72" s="516"/>
      <c r="SFU72" s="516"/>
      <c r="SFV72" s="516"/>
      <c r="SFW72" s="516"/>
      <c r="SFX72" s="516"/>
      <c r="SFY72" s="516"/>
      <c r="SFZ72" s="516"/>
      <c r="SGA72" s="516"/>
      <c r="SGB72" s="516"/>
      <c r="SGC72" s="516"/>
      <c r="SGD72" s="516"/>
      <c r="SGE72" s="516"/>
      <c r="SGF72" s="516"/>
      <c r="SGG72" s="516"/>
      <c r="SGH72" s="516"/>
      <c r="SGI72" s="516"/>
      <c r="SGJ72" s="516"/>
      <c r="SGK72" s="516"/>
      <c r="SGL72" s="516"/>
      <c r="SGM72" s="516"/>
      <c r="SGN72" s="516"/>
      <c r="SGO72" s="516"/>
      <c r="SGP72" s="516"/>
      <c r="SGQ72" s="516"/>
      <c r="SGR72" s="516"/>
      <c r="SGS72" s="516"/>
      <c r="SGT72" s="516"/>
      <c r="SGU72" s="516"/>
      <c r="SGV72" s="516"/>
      <c r="SGW72" s="516"/>
      <c r="SGX72" s="516"/>
      <c r="SGY72" s="516"/>
      <c r="SGZ72" s="516"/>
      <c r="SHA72" s="516"/>
      <c r="SHB72" s="516"/>
      <c r="SHC72" s="516"/>
      <c r="SHD72" s="516"/>
      <c r="SHE72" s="516"/>
      <c r="SHF72" s="516"/>
      <c r="SHG72" s="516"/>
      <c r="SHH72" s="516"/>
      <c r="SHI72" s="516"/>
      <c r="SHJ72" s="516"/>
      <c r="SHK72" s="516"/>
      <c r="SHL72" s="516"/>
      <c r="SHM72" s="516"/>
      <c r="SHN72" s="516"/>
      <c r="SHO72" s="516"/>
      <c r="SHP72" s="516"/>
      <c r="SHQ72" s="516"/>
      <c r="SHR72" s="516"/>
      <c r="SHS72" s="516"/>
      <c r="SHT72" s="516"/>
      <c r="SHU72" s="516"/>
      <c r="SHV72" s="516"/>
      <c r="SHW72" s="516"/>
      <c r="SHX72" s="516"/>
      <c r="SHY72" s="516"/>
      <c r="SHZ72" s="516"/>
      <c r="SIA72" s="516"/>
      <c r="SIB72" s="516"/>
      <c r="SIC72" s="516"/>
      <c r="SID72" s="516"/>
      <c r="SIE72" s="516"/>
      <c r="SIF72" s="516"/>
      <c r="SIG72" s="516"/>
      <c r="SIH72" s="516"/>
      <c r="SII72" s="516"/>
      <c r="SIJ72" s="516"/>
      <c r="SIK72" s="516"/>
      <c r="SIL72" s="516"/>
      <c r="SIM72" s="516"/>
      <c r="SIN72" s="516"/>
      <c r="SIO72" s="516"/>
      <c r="SIP72" s="516"/>
      <c r="SIQ72" s="516"/>
      <c r="SIR72" s="516"/>
      <c r="SIS72" s="516"/>
      <c r="SIT72" s="516"/>
      <c r="SIU72" s="516"/>
      <c r="SIV72" s="516"/>
      <c r="SIW72" s="516"/>
      <c r="SIX72" s="516"/>
      <c r="SIY72" s="516"/>
      <c r="SIZ72" s="516"/>
      <c r="SJA72" s="516"/>
      <c r="SJB72" s="516"/>
      <c r="SJC72" s="516"/>
      <c r="SJD72" s="516"/>
      <c r="SJE72" s="516"/>
      <c r="SJF72" s="516"/>
      <c r="SJG72" s="516"/>
      <c r="SJH72" s="516"/>
      <c r="SJI72" s="516"/>
      <c r="SJJ72" s="516"/>
      <c r="SJK72" s="516"/>
      <c r="SJL72" s="516"/>
      <c r="SJM72" s="516"/>
      <c r="SJN72" s="516"/>
      <c r="SJO72" s="516"/>
      <c r="SJP72" s="516"/>
      <c r="SJQ72" s="516"/>
      <c r="SJR72" s="516"/>
      <c r="SJS72" s="516"/>
      <c r="SJT72" s="516"/>
      <c r="SJU72" s="516"/>
      <c r="SJV72" s="516"/>
      <c r="SJW72" s="516"/>
      <c r="SJX72" s="516"/>
      <c r="SJY72" s="516"/>
      <c r="SJZ72" s="516"/>
      <c r="SKA72" s="516"/>
      <c r="SKB72" s="516"/>
      <c r="SKC72" s="516"/>
      <c r="SKD72" s="516"/>
      <c r="SKE72" s="516"/>
      <c r="SKF72" s="516"/>
      <c r="SKG72" s="516"/>
      <c r="SKH72" s="516"/>
      <c r="SKI72" s="516"/>
      <c r="SKJ72" s="516"/>
      <c r="SKK72" s="516"/>
      <c r="SKL72" s="516"/>
      <c r="SKM72" s="516"/>
      <c r="SKN72" s="516"/>
      <c r="SKO72" s="516"/>
      <c r="SKP72" s="516"/>
      <c r="SKQ72" s="516"/>
      <c r="SKR72" s="516"/>
      <c r="SKS72" s="516"/>
      <c r="SKT72" s="516"/>
      <c r="SKU72" s="516"/>
      <c r="SKV72" s="516"/>
      <c r="SKW72" s="516"/>
      <c r="SKX72" s="516"/>
      <c r="SKY72" s="516"/>
      <c r="SKZ72" s="516"/>
      <c r="SLA72" s="516"/>
      <c r="SLB72" s="516"/>
      <c r="SLC72" s="516"/>
      <c r="SLD72" s="516"/>
      <c r="SLE72" s="516"/>
      <c r="SLF72" s="516"/>
      <c r="SLG72" s="516"/>
      <c r="SLH72" s="516"/>
      <c r="SLI72" s="516"/>
      <c r="SLJ72" s="516"/>
      <c r="SLK72" s="516"/>
      <c r="SLL72" s="516"/>
      <c r="SLM72" s="516"/>
      <c r="SLN72" s="516"/>
      <c r="SLO72" s="516"/>
      <c r="SLP72" s="516"/>
      <c r="SLQ72" s="516"/>
      <c r="SLR72" s="516"/>
      <c r="SLS72" s="516"/>
      <c r="SLT72" s="516"/>
      <c r="SLU72" s="516"/>
      <c r="SLV72" s="516"/>
      <c r="SLW72" s="516"/>
      <c r="SLX72" s="516"/>
      <c r="SLY72" s="516"/>
      <c r="SLZ72" s="516"/>
      <c r="SMA72" s="516"/>
      <c r="SMB72" s="516"/>
      <c r="SMC72" s="516"/>
      <c r="SMD72" s="516"/>
      <c r="SME72" s="516"/>
      <c r="SMF72" s="516"/>
      <c r="SMG72" s="516"/>
      <c r="SMH72" s="516"/>
      <c r="SMI72" s="516"/>
      <c r="SMJ72" s="516"/>
      <c r="SMK72" s="516"/>
      <c r="SML72" s="516"/>
      <c r="SMM72" s="516"/>
      <c r="SMN72" s="516"/>
      <c r="SMO72" s="516"/>
      <c r="SMP72" s="516"/>
      <c r="SMQ72" s="516"/>
      <c r="SMR72" s="516"/>
      <c r="SMS72" s="516"/>
      <c r="SMT72" s="516"/>
      <c r="SMU72" s="516"/>
      <c r="SMV72" s="516"/>
      <c r="SMW72" s="516"/>
      <c r="SMX72" s="516"/>
      <c r="SMY72" s="516"/>
      <c r="SMZ72" s="516"/>
      <c r="SNA72" s="516"/>
      <c r="SNB72" s="516"/>
      <c r="SNC72" s="516"/>
      <c r="SND72" s="516"/>
      <c r="SNE72" s="516"/>
      <c r="SNF72" s="516"/>
      <c r="SNG72" s="516"/>
      <c r="SNH72" s="516"/>
      <c r="SNI72" s="516"/>
      <c r="SNJ72" s="516"/>
      <c r="SNK72" s="516"/>
      <c r="SNL72" s="516"/>
      <c r="SNM72" s="516"/>
      <c r="SNN72" s="516"/>
      <c r="SNO72" s="516"/>
      <c r="SNP72" s="516"/>
      <c r="SNQ72" s="516"/>
      <c r="SNR72" s="516"/>
      <c r="SNS72" s="516"/>
      <c r="SNT72" s="516"/>
      <c r="SNU72" s="516"/>
      <c r="SNV72" s="516"/>
      <c r="SNW72" s="516"/>
      <c r="SNX72" s="516"/>
      <c r="SNY72" s="516"/>
      <c r="SNZ72" s="516"/>
      <c r="SOA72" s="516"/>
      <c r="SOB72" s="516"/>
      <c r="SOC72" s="516"/>
      <c r="SOD72" s="516"/>
      <c r="SOE72" s="516"/>
      <c r="SOF72" s="516"/>
      <c r="SOG72" s="516"/>
      <c r="SOH72" s="516"/>
      <c r="SOI72" s="516"/>
      <c r="SOJ72" s="516"/>
      <c r="SOK72" s="516"/>
      <c r="SOL72" s="516"/>
      <c r="SOM72" s="516"/>
      <c r="SON72" s="516"/>
      <c r="SOO72" s="516"/>
      <c r="SOP72" s="516"/>
      <c r="SOQ72" s="516"/>
      <c r="SOR72" s="516"/>
      <c r="SOS72" s="516"/>
      <c r="SOT72" s="516"/>
      <c r="SOU72" s="516"/>
      <c r="SOV72" s="516"/>
      <c r="SOW72" s="516"/>
      <c r="SOX72" s="516"/>
      <c r="SOY72" s="516"/>
      <c r="SOZ72" s="516"/>
      <c r="SPA72" s="516"/>
      <c r="SPB72" s="516"/>
      <c r="SPC72" s="516"/>
      <c r="SPD72" s="516"/>
      <c r="SPE72" s="516"/>
      <c r="SPF72" s="516"/>
      <c r="SPG72" s="516"/>
      <c r="SPH72" s="516"/>
      <c r="SPI72" s="516"/>
      <c r="SPJ72" s="516"/>
      <c r="SPK72" s="516"/>
      <c r="SPL72" s="516"/>
      <c r="SPM72" s="516"/>
      <c r="SPN72" s="516"/>
      <c r="SPO72" s="516"/>
      <c r="SPP72" s="516"/>
      <c r="SPQ72" s="516"/>
      <c r="SPR72" s="516"/>
      <c r="SPS72" s="516"/>
      <c r="SPT72" s="516"/>
      <c r="SPU72" s="516"/>
      <c r="SPV72" s="516"/>
      <c r="SPW72" s="516"/>
      <c r="SPX72" s="516"/>
      <c r="SPY72" s="516"/>
      <c r="SPZ72" s="516"/>
      <c r="SQA72" s="516"/>
      <c r="SQB72" s="516"/>
      <c r="SQC72" s="516"/>
      <c r="SQD72" s="516"/>
      <c r="SQE72" s="516"/>
      <c r="SQF72" s="516"/>
      <c r="SQG72" s="516"/>
      <c r="SQH72" s="516"/>
      <c r="SQI72" s="516"/>
      <c r="SQJ72" s="516"/>
      <c r="SQK72" s="516"/>
      <c r="SQL72" s="516"/>
      <c r="SQM72" s="516"/>
      <c r="SQN72" s="516"/>
      <c r="SQO72" s="516"/>
      <c r="SQP72" s="516"/>
      <c r="SQQ72" s="516"/>
      <c r="SQR72" s="516"/>
      <c r="SQS72" s="516"/>
      <c r="SQT72" s="516"/>
      <c r="SQU72" s="516"/>
      <c r="SQV72" s="516"/>
      <c r="SQW72" s="516"/>
      <c r="SQX72" s="516"/>
      <c r="SQY72" s="516"/>
      <c r="SQZ72" s="516"/>
      <c r="SRA72" s="516"/>
      <c r="SRB72" s="516"/>
      <c r="SRC72" s="516"/>
      <c r="SRD72" s="516"/>
      <c r="SRE72" s="516"/>
      <c r="SRF72" s="516"/>
      <c r="SRG72" s="516"/>
      <c r="SRH72" s="516"/>
      <c r="SRI72" s="516"/>
      <c r="SRJ72" s="516"/>
      <c r="SRK72" s="516"/>
      <c r="SRL72" s="516"/>
      <c r="SRM72" s="516"/>
      <c r="SRN72" s="516"/>
      <c r="SRO72" s="516"/>
      <c r="SRP72" s="516"/>
      <c r="SRQ72" s="516"/>
      <c r="SRR72" s="516"/>
      <c r="SRS72" s="516"/>
      <c r="SRT72" s="516"/>
      <c r="SRU72" s="516"/>
      <c r="SRV72" s="516"/>
      <c r="SRW72" s="516"/>
      <c r="SRX72" s="516"/>
      <c r="SRY72" s="516"/>
      <c r="SRZ72" s="516"/>
      <c r="SSA72" s="516"/>
      <c r="SSB72" s="516"/>
      <c r="SSC72" s="516"/>
      <c r="SSD72" s="516"/>
      <c r="SSE72" s="516"/>
      <c r="SSF72" s="516"/>
      <c r="SSG72" s="516"/>
      <c r="SSH72" s="516"/>
      <c r="SSI72" s="516"/>
      <c r="SSJ72" s="516"/>
      <c r="SSK72" s="516"/>
      <c r="SSL72" s="516"/>
      <c r="SSM72" s="516"/>
      <c r="SSN72" s="516"/>
      <c r="SSO72" s="516"/>
      <c r="SSP72" s="516"/>
      <c r="SSQ72" s="516"/>
      <c r="SSR72" s="516"/>
      <c r="SSS72" s="516"/>
      <c r="SST72" s="516"/>
      <c r="SSU72" s="516"/>
      <c r="SSV72" s="516"/>
      <c r="SSW72" s="516"/>
      <c r="SSX72" s="516"/>
      <c r="SSY72" s="516"/>
      <c r="SSZ72" s="516"/>
      <c r="STA72" s="516"/>
      <c r="STB72" s="516"/>
      <c r="STC72" s="516"/>
      <c r="STD72" s="516"/>
      <c r="STE72" s="516"/>
      <c r="STF72" s="516"/>
      <c r="STG72" s="516"/>
      <c r="STH72" s="516"/>
      <c r="STI72" s="516"/>
      <c r="STJ72" s="516"/>
      <c r="STK72" s="516"/>
      <c r="STL72" s="516"/>
      <c r="STM72" s="516"/>
      <c r="STN72" s="516"/>
      <c r="STO72" s="516"/>
      <c r="STP72" s="516"/>
      <c r="STQ72" s="516"/>
      <c r="STR72" s="516"/>
      <c r="STS72" s="516"/>
      <c r="STT72" s="516"/>
      <c r="STU72" s="516"/>
      <c r="STV72" s="516"/>
      <c r="STW72" s="516"/>
      <c r="STX72" s="516"/>
      <c r="STY72" s="516"/>
      <c r="STZ72" s="516"/>
      <c r="SUA72" s="516"/>
      <c r="SUB72" s="516"/>
      <c r="SUC72" s="516"/>
      <c r="SUD72" s="516"/>
      <c r="SUE72" s="516"/>
      <c r="SUF72" s="516"/>
      <c r="SUG72" s="516"/>
      <c r="SUH72" s="516"/>
      <c r="SUI72" s="516"/>
      <c r="SUJ72" s="516"/>
      <c r="SUK72" s="516"/>
      <c r="SUL72" s="516"/>
      <c r="SUM72" s="516"/>
      <c r="SUN72" s="516"/>
      <c r="SUO72" s="516"/>
      <c r="SUP72" s="516"/>
      <c r="SUQ72" s="516"/>
      <c r="SUR72" s="516"/>
      <c r="SUS72" s="516"/>
      <c r="SUT72" s="516"/>
      <c r="SUU72" s="516"/>
      <c r="SUV72" s="516"/>
      <c r="SUW72" s="516"/>
      <c r="SUX72" s="516"/>
      <c r="SUY72" s="516"/>
      <c r="SUZ72" s="516"/>
      <c r="SVA72" s="516"/>
      <c r="SVB72" s="516"/>
      <c r="SVC72" s="516"/>
      <c r="SVD72" s="516"/>
      <c r="SVE72" s="516"/>
      <c r="SVF72" s="516"/>
      <c r="SVG72" s="516"/>
      <c r="SVH72" s="516"/>
      <c r="SVI72" s="516"/>
      <c r="SVJ72" s="516"/>
      <c r="SVK72" s="516"/>
      <c r="SVL72" s="516"/>
      <c r="SVM72" s="516"/>
      <c r="SVN72" s="516"/>
      <c r="SVO72" s="516"/>
      <c r="SVP72" s="516"/>
      <c r="SVQ72" s="516"/>
      <c r="SVR72" s="516"/>
      <c r="SVS72" s="516"/>
      <c r="SVT72" s="516"/>
      <c r="SVU72" s="516"/>
      <c r="SVV72" s="516"/>
      <c r="SVW72" s="516"/>
      <c r="SVX72" s="516"/>
      <c r="SVY72" s="516"/>
      <c r="SVZ72" s="516"/>
      <c r="SWA72" s="516"/>
      <c r="SWB72" s="516"/>
      <c r="SWC72" s="516"/>
      <c r="SWD72" s="516"/>
      <c r="SWE72" s="516"/>
      <c r="SWF72" s="516"/>
      <c r="SWG72" s="516"/>
      <c r="SWH72" s="516"/>
      <c r="SWI72" s="516"/>
      <c r="SWJ72" s="516"/>
      <c r="SWK72" s="516"/>
      <c r="SWL72" s="516"/>
      <c r="SWM72" s="516"/>
      <c r="SWN72" s="516"/>
      <c r="SWO72" s="516"/>
      <c r="SWP72" s="516"/>
      <c r="SWQ72" s="516"/>
      <c r="SWR72" s="516"/>
      <c r="SWS72" s="516"/>
      <c r="SWT72" s="516"/>
      <c r="SWU72" s="516"/>
      <c r="SWV72" s="516"/>
      <c r="SWW72" s="516"/>
      <c r="SWX72" s="516"/>
      <c r="SWY72" s="516"/>
      <c r="SWZ72" s="516"/>
      <c r="SXA72" s="516"/>
      <c r="SXB72" s="516"/>
      <c r="SXC72" s="516"/>
      <c r="SXD72" s="516"/>
      <c r="SXE72" s="516"/>
      <c r="SXF72" s="516"/>
      <c r="SXG72" s="516"/>
      <c r="SXH72" s="516"/>
      <c r="SXI72" s="516"/>
      <c r="SXJ72" s="516"/>
      <c r="SXK72" s="516"/>
      <c r="SXL72" s="516"/>
      <c r="SXM72" s="516"/>
      <c r="SXN72" s="516"/>
      <c r="SXO72" s="516"/>
      <c r="SXP72" s="516"/>
      <c r="SXQ72" s="516"/>
      <c r="SXR72" s="516"/>
      <c r="SXS72" s="516"/>
      <c r="SXT72" s="516"/>
      <c r="SXU72" s="516"/>
      <c r="SXV72" s="516"/>
      <c r="SXW72" s="516"/>
      <c r="SXX72" s="516"/>
      <c r="SXY72" s="516"/>
      <c r="SXZ72" s="516"/>
      <c r="SYA72" s="516"/>
      <c r="SYB72" s="516"/>
      <c r="SYC72" s="516"/>
      <c r="SYD72" s="516"/>
      <c r="SYE72" s="516"/>
      <c r="SYF72" s="516"/>
      <c r="SYG72" s="516"/>
      <c r="SYH72" s="516"/>
      <c r="SYI72" s="516"/>
      <c r="SYJ72" s="516"/>
      <c r="SYK72" s="516"/>
      <c r="SYL72" s="516"/>
      <c r="SYM72" s="516"/>
      <c r="SYN72" s="516"/>
      <c r="SYO72" s="516"/>
      <c r="SYP72" s="516"/>
      <c r="SYQ72" s="516"/>
      <c r="SYR72" s="516"/>
      <c r="SYS72" s="516"/>
      <c r="SYT72" s="516"/>
      <c r="SYU72" s="516"/>
      <c r="SYV72" s="516"/>
      <c r="SYW72" s="516"/>
      <c r="SYX72" s="516"/>
      <c r="SYY72" s="516"/>
      <c r="SYZ72" s="516"/>
      <c r="SZA72" s="516"/>
      <c r="SZB72" s="516"/>
      <c r="SZC72" s="516"/>
      <c r="SZD72" s="516"/>
      <c r="SZE72" s="516"/>
      <c r="SZF72" s="516"/>
      <c r="SZG72" s="516"/>
      <c r="SZH72" s="516"/>
      <c r="SZI72" s="516"/>
      <c r="SZJ72" s="516"/>
      <c r="SZK72" s="516"/>
      <c r="SZL72" s="516"/>
      <c r="SZM72" s="516"/>
      <c r="SZN72" s="516"/>
      <c r="SZO72" s="516"/>
      <c r="SZP72" s="516"/>
      <c r="SZQ72" s="516"/>
      <c r="SZR72" s="516"/>
      <c r="SZS72" s="516"/>
      <c r="SZT72" s="516"/>
      <c r="SZU72" s="516"/>
      <c r="SZV72" s="516"/>
      <c r="SZW72" s="516"/>
      <c r="SZX72" s="516"/>
      <c r="SZY72" s="516"/>
      <c r="SZZ72" s="516"/>
      <c r="TAA72" s="516"/>
      <c r="TAB72" s="516"/>
      <c r="TAC72" s="516"/>
      <c r="TAD72" s="516"/>
      <c r="TAE72" s="516"/>
      <c r="TAF72" s="516"/>
      <c r="TAG72" s="516"/>
      <c r="TAH72" s="516"/>
      <c r="TAI72" s="516"/>
      <c r="TAJ72" s="516"/>
      <c r="TAK72" s="516"/>
      <c r="TAL72" s="516"/>
      <c r="TAM72" s="516"/>
      <c r="TAN72" s="516"/>
      <c r="TAO72" s="516"/>
      <c r="TAP72" s="516"/>
      <c r="TAQ72" s="516"/>
      <c r="TAR72" s="516"/>
      <c r="TAS72" s="516"/>
      <c r="TAT72" s="516"/>
      <c r="TAU72" s="516"/>
      <c r="TAV72" s="516"/>
      <c r="TAW72" s="516"/>
      <c r="TAX72" s="516"/>
      <c r="TAY72" s="516"/>
      <c r="TAZ72" s="516"/>
      <c r="TBA72" s="516"/>
      <c r="TBB72" s="516"/>
      <c r="TBC72" s="516"/>
      <c r="TBD72" s="516"/>
      <c r="TBE72" s="516"/>
      <c r="TBF72" s="516"/>
      <c r="TBG72" s="516"/>
      <c r="TBH72" s="516"/>
      <c r="TBI72" s="516"/>
      <c r="TBJ72" s="516"/>
      <c r="TBK72" s="516"/>
      <c r="TBL72" s="516"/>
      <c r="TBM72" s="516"/>
      <c r="TBN72" s="516"/>
      <c r="TBO72" s="516"/>
      <c r="TBP72" s="516"/>
      <c r="TBQ72" s="516"/>
      <c r="TBR72" s="516"/>
      <c r="TBS72" s="516"/>
      <c r="TBT72" s="516"/>
      <c r="TBU72" s="516"/>
      <c r="TBV72" s="516"/>
      <c r="TBW72" s="516"/>
      <c r="TBX72" s="516"/>
      <c r="TBY72" s="516"/>
      <c r="TBZ72" s="516"/>
      <c r="TCA72" s="516"/>
      <c r="TCB72" s="516"/>
      <c r="TCC72" s="516"/>
      <c r="TCD72" s="516"/>
      <c r="TCE72" s="516"/>
      <c r="TCF72" s="516"/>
      <c r="TCG72" s="516"/>
      <c r="TCH72" s="516"/>
      <c r="TCI72" s="516"/>
      <c r="TCJ72" s="516"/>
      <c r="TCK72" s="516"/>
      <c r="TCL72" s="516"/>
      <c r="TCM72" s="516"/>
      <c r="TCN72" s="516"/>
      <c r="TCO72" s="516"/>
      <c r="TCP72" s="516"/>
      <c r="TCQ72" s="516"/>
      <c r="TCR72" s="516"/>
      <c r="TCS72" s="516"/>
      <c r="TCT72" s="516"/>
      <c r="TCU72" s="516"/>
      <c r="TCV72" s="516"/>
      <c r="TCW72" s="516"/>
      <c r="TCX72" s="516"/>
      <c r="TCY72" s="516"/>
      <c r="TCZ72" s="516"/>
      <c r="TDA72" s="516"/>
      <c r="TDB72" s="516"/>
      <c r="TDC72" s="516"/>
      <c r="TDD72" s="516"/>
      <c r="TDE72" s="516"/>
      <c r="TDF72" s="516"/>
      <c r="TDG72" s="516"/>
      <c r="TDH72" s="516"/>
      <c r="TDI72" s="516"/>
      <c r="TDJ72" s="516"/>
      <c r="TDK72" s="516"/>
      <c r="TDL72" s="516"/>
      <c r="TDM72" s="516"/>
      <c r="TDN72" s="516"/>
      <c r="TDO72" s="516"/>
      <c r="TDP72" s="516"/>
      <c r="TDQ72" s="516"/>
      <c r="TDR72" s="516"/>
      <c r="TDS72" s="516"/>
      <c r="TDT72" s="516"/>
      <c r="TDU72" s="516"/>
      <c r="TDV72" s="516"/>
      <c r="TDW72" s="516"/>
      <c r="TDX72" s="516"/>
      <c r="TDY72" s="516"/>
      <c r="TDZ72" s="516"/>
      <c r="TEA72" s="516"/>
      <c r="TEB72" s="516"/>
      <c r="TEC72" s="516"/>
      <c r="TED72" s="516"/>
      <c r="TEE72" s="516"/>
      <c r="TEF72" s="516"/>
      <c r="TEG72" s="516"/>
      <c r="TEH72" s="516"/>
      <c r="TEI72" s="516"/>
      <c r="TEJ72" s="516"/>
      <c r="TEK72" s="516"/>
      <c r="TEL72" s="516"/>
      <c r="TEM72" s="516"/>
      <c r="TEN72" s="516"/>
      <c r="TEO72" s="516"/>
      <c r="TEP72" s="516"/>
      <c r="TEQ72" s="516"/>
      <c r="TER72" s="516"/>
      <c r="TES72" s="516"/>
      <c r="TET72" s="516"/>
      <c r="TEU72" s="516"/>
      <c r="TEV72" s="516"/>
      <c r="TEW72" s="516"/>
      <c r="TEX72" s="516"/>
      <c r="TEY72" s="516"/>
      <c r="TEZ72" s="516"/>
      <c r="TFA72" s="516"/>
      <c r="TFB72" s="516"/>
      <c r="TFC72" s="516"/>
      <c r="TFD72" s="516"/>
      <c r="TFE72" s="516"/>
      <c r="TFF72" s="516"/>
      <c r="TFG72" s="516"/>
      <c r="TFH72" s="516"/>
      <c r="TFI72" s="516"/>
      <c r="TFJ72" s="516"/>
      <c r="TFK72" s="516"/>
      <c r="TFL72" s="516"/>
      <c r="TFM72" s="516"/>
      <c r="TFN72" s="516"/>
      <c r="TFO72" s="516"/>
      <c r="TFP72" s="516"/>
      <c r="TFQ72" s="516"/>
      <c r="TFR72" s="516"/>
      <c r="TFS72" s="516"/>
      <c r="TFT72" s="516"/>
      <c r="TFU72" s="516"/>
      <c r="TFV72" s="516"/>
      <c r="TFW72" s="516"/>
      <c r="TFX72" s="516"/>
      <c r="TFY72" s="516"/>
      <c r="TFZ72" s="516"/>
      <c r="TGA72" s="516"/>
      <c r="TGB72" s="516"/>
      <c r="TGC72" s="516"/>
      <c r="TGD72" s="516"/>
      <c r="TGE72" s="516"/>
      <c r="TGF72" s="516"/>
      <c r="TGG72" s="516"/>
      <c r="TGH72" s="516"/>
      <c r="TGI72" s="516"/>
      <c r="TGJ72" s="516"/>
      <c r="TGK72" s="516"/>
      <c r="TGL72" s="516"/>
      <c r="TGM72" s="516"/>
      <c r="TGN72" s="516"/>
      <c r="TGO72" s="516"/>
      <c r="TGP72" s="516"/>
      <c r="TGQ72" s="516"/>
      <c r="TGR72" s="516"/>
      <c r="TGS72" s="516"/>
      <c r="TGT72" s="516"/>
      <c r="TGU72" s="516"/>
      <c r="TGV72" s="516"/>
      <c r="TGW72" s="516"/>
      <c r="TGX72" s="516"/>
      <c r="TGY72" s="516"/>
      <c r="TGZ72" s="516"/>
      <c r="THA72" s="516"/>
      <c r="THB72" s="516"/>
      <c r="THC72" s="516"/>
      <c r="THD72" s="516"/>
      <c r="THE72" s="516"/>
      <c r="THF72" s="516"/>
      <c r="THG72" s="516"/>
      <c r="THH72" s="516"/>
      <c r="THI72" s="516"/>
      <c r="THJ72" s="516"/>
      <c r="THK72" s="516"/>
      <c r="THL72" s="516"/>
      <c r="THM72" s="516"/>
      <c r="THN72" s="516"/>
      <c r="THO72" s="516"/>
      <c r="THP72" s="516"/>
      <c r="THQ72" s="516"/>
      <c r="THR72" s="516"/>
      <c r="THS72" s="516"/>
      <c r="THT72" s="516"/>
      <c r="THU72" s="516"/>
      <c r="THV72" s="516"/>
      <c r="THW72" s="516"/>
      <c r="THX72" s="516"/>
      <c r="THY72" s="516"/>
      <c r="THZ72" s="516"/>
      <c r="TIA72" s="516"/>
      <c r="TIB72" s="516"/>
      <c r="TIC72" s="516"/>
      <c r="TID72" s="516"/>
      <c r="TIE72" s="516"/>
      <c r="TIF72" s="516"/>
      <c r="TIG72" s="516"/>
      <c r="TIH72" s="516"/>
      <c r="TII72" s="516"/>
      <c r="TIJ72" s="516"/>
      <c r="TIK72" s="516"/>
      <c r="TIL72" s="516"/>
      <c r="TIM72" s="516"/>
      <c r="TIN72" s="516"/>
      <c r="TIO72" s="516"/>
      <c r="TIP72" s="516"/>
      <c r="TIQ72" s="516"/>
      <c r="TIR72" s="516"/>
      <c r="TIS72" s="516"/>
      <c r="TIT72" s="516"/>
      <c r="TIU72" s="516"/>
      <c r="TIV72" s="516"/>
      <c r="TIW72" s="516"/>
      <c r="TIX72" s="516"/>
      <c r="TIY72" s="516"/>
      <c r="TIZ72" s="516"/>
      <c r="TJA72" s="516"/>
      <c r="TJB72" s="516"/>
      <c r="TJC72" s="516"/>
      <c r="TJD72" s="516"/>
      <c r="TJE72" s="516"/>
      <c r="TJF72" s="516"/>
      <c r="TJG72" s="516"/>
      <c r="TJH72" s="516"/>
      <c r="TJI72" s="516"/>
      <c r="TJJ72" s="516"/>
      <c r="TJK72" s="516"/>
      <c r="TJL72" s="516"/>
      <c r="TJM72" s="516"/>
      <c r="TJN72" s="516"/>
      <c r="TJO72" s="516"/>
      <c r="TJP72" s="516"/>
      <c r="TJQ72" s="516"/>
      <c r="TJR72" s="516"/>
      <c r="TJS72" s="516"/>
      <c r="TJT72" s="516"/>
      <c r="TJU72" s="516"/>
      <c r="TJV72" s="516"/>
      <c r="TJW72" s="516"/>
      <c r="TJX72" s="516"/>
      <c r="TJY72" s="516"/>
      <c r="TJZ72" s="516"/>
      <c r="TKA72" s="516"/>
      <c r="TKB72" s="516"/>
      <c r="TKC72" s="516"/>
      <c r="TKD72" s="516"/>
      <c r="TKE72" s="516"/>
      <c r="TKF72" s="516"/>
      <c r="TKG72" s="516"/>
      <c r="TKH72" s="516"/>
      <c r="TKI72" s="516"/>
      <c r="TKJ72" s="516"/>
      <c r="TKK72" s="516"/>
      <c r="TKL72" s="516"/>
      <c r="TKM72" s="516"/>
      <c r="TKN72" s="516"/>
      <c r="TKO72" s="516"/>
      <c r="TKP72" s="516"/>
      <c r="TKQ72" s="516"/>
      <c r="TKR72" s="516"/>
      <c r="TKS72" s="516"/>
      <c r="TKT72" s="516"/>
      <c r="TKU72" s="516"/>
      <c r="TKV72" s="516"/>
      <c r="TKW72" s="516"/>
      <c r="TKX72" s="516"/>
      <c r="TKY72" s="516"/>
      <c r="TKZ72" s="516"/>
      <c r="TLA72" s="516"/>
      <c r="TLB72" s="516"/>
      <c r="TLC72" s="516"/>
      <c r="TLD72" s="516"/>
      <c r="TLE72" s="516"/>
      <c r="TLF72" s="516"/>
      <c r="TLG72" s="516"/>
      <c r="TLH72" s="516"/>
      <c r="TLI72" s="516"/>
      <c r="TLJ72" s="516"/>
      <c r="TLK72" s="516"/>
      <c r="TLL72" s="516"/>
      <c r="TLM72" s="516"/>
      <c r="TLN72" s="516"/>
      <c r="TLO72" s="516"/>
      <c r="TLP72" s="516"/>
      <c r="TLQ72" s="516"/>
      <c r="TLR72" s="516"/>
      <c r="TLS72" s="516"/>
      <c r="TLT72" s="516"/>
      <c r="TLU72" s="516"/>
      <c r="TLV72" s="516"/>
      <c r="TLW72" s="516"/>
      <c r="TLX72" s="516"/>
      <c r="TLY72" s="516"/>
      <c r="TLZ72" s="516"/>
      <c r="TMA72" s="516"/>
      <c r="TMB72" s="516"/>
      <c r="TMC72" s="516"/>
      <c r="TMD72" s="516"/>
      <c r="TME72" s="516"/>
      <c r="TMF72" s="516"/>
      <c r="TMG72" s="516"/>
      <c r="TMH72" s="516"/>
      <c r="TMI72" s="516"/>
      <c r="TMJ72" s="516"/>
      <c r="TMK72" s="516"/>
      <c r="TML72" s="516"/>
      <c r="TMM72" s="516"/>
      <c r="TMN72" s="516"/>
      <c r="TMO72" s="516"/>
      <c r="TMP72" s="516"/>
      <c r="TMQ72" s="516"/>
      <c r="TMR72" s="516"/>
      <c r="TMS72" s="516"/>
      <c r="TMT72" s="516"/>
      <c r="TMU72" s="516"/>
      <c r="TMV72" s="516"/>
      <c r="TMW72" s="516"/>
      <c r="TMX72" s="516"/>
      <c r="TMY72" s="516"/>
      <c r="TMZ72" s="516"/>
      <c r="TNA72" s="516"/>
      <c r="TNB72" s="516"/>
      <c r="TNC72" s="516"/>
      <c r="TND72" s="516"/>
      <c r="TNE72" s="516"/>
      <c r="TNF72" s="516"/>
      <c r="TNG72" s="516"/>
      <c r="TNH72" s="516"/>
      <c r="TNI72" s="516"/>
      <c r="TNJ72" s="516"/>
      <c r="TNK72" s="516"/>
      <c r="TNL72" s="516"/>
      <c r="TNM72" s="516"/>
      <c r="TNN72" s="516"/>
      <c r="TNO72" s="516"/>
      <c r="TNP72" s="516"/>
      <c r="TNQ72" s="516"/>
      <c r="TNR72" s="516"/>
      <c r="TNS72" s="516"/>
      <c r="TNT72" s="516"/>
      <c r="TNU72" s="516"/>
      <c r="TNV72" s="516"/>
      <c r="TNW72" s="516"/>
      <c r="TNX72" s="516"/>
      <c r="TNY72" s="516"/>
      <c r="TNZ72" s="516"/>
      <c r="TOA72" s="516"/>
      <c r="TOB72" s="516"/>
      <c r="TOC72" s="516"/>
      <c r="TOD72" s="516"/>
      <c r="TOE72" s="516"/>
      <c r="TOF72" s="516"/>
      <c r="TOG72" s="516"/>
      <c r="TOH72" s="516"/>
      <c r="TOI72" s="516"/>
      <c r="TOJ72" s="516"/>
      <c r="TOK72" s="516"/>
      <c r="TOL72" s="516"/>
      <c r="TOM72" s="516"/>
      <c r="TON72" s="516"/>
      <c r="TOO72" s="516"/>
      <c r="TOP72" s="516"/>
      <c r="TOQ72" s="516"/>
      <c r="TOR72" s="516"/>
      <c r="TOS72" s="516"/>
      <c r="TOT72" s="516"/>
      <c r="TOU72" s="516"/>
      <c r="TOV72" s="516"/>
      <c r="TOW72" s="516"/>
      <c r="TOX72" s="516"/>
      <c r="TOY72" s="516"/>
      <c r="TOZ72" s="516"/>
      <c r="TPA72" s="516"/>
      <c r="TPB72" s="516"/>
      <c r="TPC72" s="516"/>
      <c r="TPD72" s="516"/>
      <c r="TPE72" s="516"/>
      <c r="TPF72" s="516"/>
      <c r="TPG72" s="516"/>
      <c r="TPH72" s="516"/>
      <c r="TPI72" s="516"/>
      <c r="TPJ72" s="516"/>
      <c r="TPK72" s="516"/>
      <c r="TPL72" s="516"/>
      <c r="TPM72" s="516"/>
      <c r="TPN72" s="516"/>
      <c r="TPO72" s="516"/>
      <c r="TPP72" s="516"/>
      <c r="TPQ72" s="516"/>
      <c r="TPR72" s="516"/>
      <c r="TPS72" s="516"/>
      <c r="TPT72" s="516"/>
      <c r="TPU72" s="516"/>
      <c r="TPV72" s="516"/>
      <c r="TPW72" s="516"/>
      <c r="TPX72" s="516"/>
      <c r="TPY72" s="516"/>
      <c r="TPZ72" s="516"/>
      <c r="TQA72" s="516"/>
      <c r="TQB72" s="516"/>
      <c r="TQC72" s="516"/>
      <c r="TQD72" s="516"/>
      <c r="TQE72" s="516"/>
      <c r="TQF72" s="516"/>
      <c r="TQG72" s="516"/>
      <c r="TQH72" s="516"/>
      <c r="TQI72" s="516"/>
      <c r="TQJ72" s="516"/>
      <c r="TQK72" s="516"/>
      <c r="TQL72" s="516"/>
      <c r="TQM72" s="516"/>
      <c r="TQN72" s="516"/>
      <c r="TQO72" s="516"/>
      <c r="TQP72" s="516"/>
      <c r="TQQ72" s="516"/>
      <c r="TQR72" s="516"/>
      <c r="TQS72" s="516"/>
      <c r="TQT72" s="516"/>
      <c r="TQU72" s="516"/>
      <c r="TQV72" s="516"/>
      <c r="TQW72" s="516"/>
      <c r="TQX72" s="516"/>
      <c r="TQY72" s="516"/>
      <c r="TQZ72" s="516"/>
      <c r="TRA72" s="516"/>
      <c r="TRB72" s="516"/>
      <c r="TRC72" s="516"/>
      <c r="TRD72" s="516"/>
      <c r="TRE72" s="516"/>
      <c r="TRF72" s="516"/>
      <c r="TRG72" s="516"/>
      <c r="TRH72" s="516"/>
      <c r="TRI72" s="516"/>
      <c r="TRJ72" s="516"/>
      <c r="TRK72" s="516"/>
      <c r="TRL72" s="516"/>
      <c r="TRM72" s="516"/>
      <c r="TRN72" s="516"/>
      <c r="TRO72" s="516"/>
      <c r="TRP72" s="516"/>
      <c r="TRQ72" s="516"/>
      <c r="TRR72" s="516"/>
      <c r="TRS72" s="516"/>
      <c r="TRT72" s="516"/>
      <c r="TRU72" s="516"/>
      <c r="TRV72" s="516"/>
      <c r="TRW72" s="516"/>
      <c r="TRX72" s="516"/>
      <c r="TRY72" s="516"/>
      <c r="TRZ72" s="516"/>
      <c r="TSA72" s="516"/>
      <c r="TSB72" s="516"/>
      <c r="TSC72" s="516"/>
      <c r="TSD72" s="516"/>
      <c r="TSE72" s="516"/>
      <c r="TSF72" s="516"/>
      <c r="TSG72" s="516"/>
      <c r="TSH72" s="516"/>
      <c r="TSI72" s="516"/>
      <c r="TSJ72" s="516"/>
      <c r="TSK72" s="516"/>
      <c r="TSL72" s="516"/>
      <c r="TSM72" s="516"/>
      <c r="TSN72" s="516"/>
      <c r="TSO72" s="516"/>
      <c r="TSP72" s="516"/>
      <c r="TSQ72" s="516"/>
      <c r="TSR72" s="516"/>
      <c r="TSS72" s="516"/>
      <c r="TST72" s="516"/>
      <c r="TSU72" s="516"/>
      <c r="TSV72" s="516"/>
      <c r="TSW72" s="516"/>
      <c r="TSX72" s="516"/>
      <c r="TSY72" s="516"/>
      <c r="TSZ72" s="516"/>
      <c r="TTA72" s="516"/>
      <c r="TTB72" s="516"/>
      <c r="TTC72" s="516"/>
      <c r="TTD72" s="516"/>
      <c r="TTE72" s="516"/>
      <c r="TTF72" s="516"/>
      <c r="TTG72" s="516"/>
      <c r="TTH72" s="516"/>
      <c r="TTI72" s="516"/>
      <c r="TTJ72" s="516"/>
      <c r="TTK72" s="516"/>
      <c r="TTL72" s="516"/>
      <c r="TTM72" s="516"/>
      <c r="TTN72" s="516"/>
      <c r="TTO72" s="516"/>
      <c r="TTP72" s="516"/>
      <c r="TTQ72" s="516"/>
      <c r="TTR72" s="516"/>
      <c r="TTS72" s="516"/>
      <c r="TTT72" s="516"/>
      <c r="TTU72" s="516"/>
      <c r="TTV72" s="516"/>
      <c r="TTW72" s="516"/>
      <c r="TTX72" s="516"/>
      <c r="TTY72" s="516"/>
      <c r="TTZ72" s="516"/>
      <c r="TUA72" s="516"/>
      <c r="TUB72" s="516"/>
      <c r="TUC72" s="516"/>
      <c r="TUD72" s="516"/>
      <c r="TUE72" s="516"/>
      <c r="TUF72" s="516"/>
      <c r="TUG72" s="516"/>
      <c r="TUH72" s="516"/>
      <c r="TUI72" s="516"/>
      <c r="TUJ72" s="516"/>
      <c r="TUK72" s="516"/>
      <c r="TUL72" s="516"/>
      <c r="TUM72" s="516"/>
      <c r="TUN72" s="516"/>
      <c r="TUO72" s="516"/>
      <c r="TUP72" s="516"/>
      <c r="TUQ72" s="516"/>
      <c r="TUR72" s="516"/>
      <c r="TUS72" s="516"/>
      <c r="TUT72" s="516"/>
      <c r="TUU72" s="516"/>
      <c r="TUV72" s="516"/>
      <c r="TUW72" s="516"/>
      <c r="TUX72" s="516"/>
      <c r="TUY72" s="516"/>
      <c r="TUZ72" s="516"/>
      <c r="TVA72" s="516"/>
      <c r="TVB72" s="516"/>
      <c r="TVC72" s="516"/>
      <c r="TVD72" s="516"/>
      <c r="TVE72" s="516"/>
      <c r="TVF72" s="516"/>
      <c r="TVG72" s="516"/>
      <c r="TVH72" s="516"/>
      <c r="TVI72" s="516"/>
      <c r="TVJ72" s="516"/>
      <c r="TVK72" s="516"/>
      <c r="TVL72" s="516"/>
      <c r="TVM72" s="516"/>
      <c r="TVN72" s="516"/>
      <c r="TVO72" s="516"/>
      <c r="TVP72" s="516"/>
      <c r="TVQ72" s="516"/>
      <c r="TVR72" s="516"/>
      <c r="TVS72" s="516"/>
      <c r="TVT72" s="516"/>
      <c r="TVU72" s="516"/>
      <c r="TVV72" s="516"/>
      <c r="TVW72" s="516"/>
      <c r="TVX72" s="516"/>
      <c r="TVY72" s="516"/>
      <c r="TVZ72" s="516"/>
      <c r="TWA72" s="516"/>
      <c r="TWB72" s="516"/>
      <c r="TWC72" s="516"/>
      <c r="TWD72" s="516"/>
      <c r="TWE72" s="516"/>
      <c r="TWF72" s="516"/>
      <c r="TWG72" s="516"/>
      <c r="TWH72" s="516"/>
      <c r="TWI72" s="516"/>
      <c r="TWJ72" s="516"/>
      <c r="TWK72" s="516"/>
      <c r="TWL72" s="516"/>
      <c r="TWM72" s="516"/>
      <c r="TWN72" s="516"/>
      <c r="TWO72" s="516"/>
      <c r="TWP72" s="516"/>
      <c r="TWQ72" s="516"/>
      <c r="TWR72" s="516"/>
      <c r="TWS72" s="516"/>
      <c r="TWT72" s="516"/>
      <c r="TWU72" s="516"/>
      <c r="TWV72" s="516"/>
      <c r="TWW72" s="516"/>
      <c r="TWX72" s="516"/>
      <c r="TWY72" s="516"/>
      <c r="TWZ72" s="516"/>
      <c r="TXA72" s="516"/>
      <c r="TXB72" s="516"/>
      <c r="TXC72" s="516"/>
      <c r="TXD72" s="516"/>
      <c r="TXE72" s="516"/>
      <c r="TXF72" s="516"/>
      <c r="TXG72" s="516"/>
      <c r="TXH72" s="516"/>
      <c r="TXI72" s="516"/>
      <c r="TXJ72" s="516"/>
      <c r="TXK72" s="516"/>
      <c r="TXL72" s="516"/>
      <c r="TXM72" s="516"/>
      <c r="TXN72" s="516"/>
      <c r="TXO72" s="516"/>
      <c r="TXP72" s="516"/>
      <c r="TXQ72" s="516"/>
      <c r="TXR72" s="516"/>
      <c r="TXS72" s="516"/>
      <c r="TXT72" s="516"/>
      <c r="TXU72" s="516"/>
      <c r="TXV72" s="516"/>
      <c r="TXW72" s="516"/>
      <c r="TXX72" s="516"/>
      <c r="TXY72" s="516"/>
      <c r="TXZ72" s="516"/>
      <c r="TYA72" s="516"/>
      <c r="TYB72" s="516"/>
      <c r="TYC72" s="516"/>
      <c r="TYD72" s="516"/>
      <c r="TYE72" s="516"/>
      <c r="TYF72" s="516"/>
      <c r="TYG72" s="516"/>
      <c r="TYH72" s="516"/>
      <c r="TYI72" s="516"/>
      <c r="TYJ72" s="516"/>
      <c r="TYK72" s="516"/>
      <c r="TYL72" s="516"/>
      <c r="TYM72" s="516"/>
      <c r="TYN72" s="516"/>
      <c r="TYO72" s="516"/>
      <c r="TYP72" s="516"/>
      <c r="TYQ72" s="516"/>
      <c r="TYR72" s="516"/>
      <c r="TYS72" s="516"/>
      <c r="TYT72" s="516"/>
      <c r="TYU72" s="516"/>
      <c r="TYV72" s="516"/>
      <c r="TYW72" s="516"/>
      <c r="TYX72" s="516"/>
      <c r="TYY72" s="516"/>
      <c r="TYZ72" s="516"/>
      <c r="TZA72" s="516"/>
      <c r="TZB72" s="516"/>
      <c r="TZC72" s="516"/>
      <c r="TZD72" s="516"/>
      <c r="TZE72" s="516"/>
      <c r="TZF72" s="516"/>
      <c r="TZG72" s="516"/>
      <c r="TZH72" s="516"/>
      <c r="TZI72" s="516"/>
      <c r="TZJ72" s="516"/>
      <c r="TZK72" s="516"/>
      <c r="TZL72" s="516"/>
      <c r="TZM72" s="516"/>
      <c r="TZN72" s="516"/>
      <c r="TZO72" s="516"/>
      <c r="TZP72" s="516"/>
      <c r="TZQ72" s="516"/>
      <c r="TZR72" s="516"/>
      <c r="TZS72" s="516"/>
      <c r="TZT72" s="516"/>
      <c r="TZU72" s="516"/>
      <c r="TZV72" s="516"/>
      <c r="TZW72" s="516"/>
      <c r="TZX72" s="516"/>
      <c r="TZY72" s="516"/>
      <c r="TZZ72" s="516"/>
      <c r="UAA72" s="516"/>
      <c r="UAB72" s="516"/>
      <c r="UAC72" s="516"/>
      <c r="UAD72" s="516"/>
      <c r="UAE72" s="516"/>
      <c r="UAF72" s="516"/>
      <c r="UAG72" s="516"/>
      <c r="UAH72" s="516"/>
      <c r="UAI72" s="516"/>
      <c r="UAJ72" s="516"/>
      <c r="UAK72" s="516"/>
      <c r="UAL72" s="516"/>
      <c r="UAM72" s="516"/>
      <c r="UAN72" s="516"/>
      <c r="UAO72" s="516"/>
      <c r="UAP72" s="516"/>
      <c r="UAQ72" s="516"/>
      <c r="UAR72" s="516"/>
      <c r="UAS72" s="516"/>
      <c r="UAT72" s="516"/>
      <c r="UAU72" s="516"/>
      <c r="UAV72" s="516"/>
      <c r="UAW72" s="516"/>
      <c r="UAX72" s="516"/>
      <c r="UAY72" s="516"/>
      <c r="UAZ72" s="516"/>
      <c r="UBA72" s="516"/>
      <c r="UBB72" s="516"/>
      <c r="UBC72" s="516"/>
      <c r="UBD72" s="516"/>
      <c r="UBE72" s="516"/>
      <c r="UBF72" s="516"/>
      <c r="UBG72" s="516"/>
      <c r="UBH72" s="516"/>
      <c r="UBI72" s="516"/>
      <c r="UBJ72" s="516"/>
      <c r="UBK72" s="516"/>
      <c r="UBL72" s="516"/>
      <c r="UBM72" s="516"/>
      <c r="UBN72" s="516"/>
      <c r="UBO72" s="516"/>
      <c r="UBP72" s="516"/>
      <c r="UBQ72" s="516"/>
      <c r="UBR72" s="516"/>
      <c r="UBS72" s="516"/>
      <c r="UBT72" s="516"/>
      <c r="UBU72" s="516"/>
      <c r="UBV72" s="516"/>
      <c r="UBW72" s="516"/>
      <c r="UBX72" s="516"/>
      <c r="UBY72" s="516"/>
      <c r="UBZ72" s="516"/>
      <c r="UCA72" s="516"/>
      <c r="UCB72" s="516"/>
      <c r="UCC72" s="516"/>
      <c r="UCD72" s="516"/>
      <c r="UCE72" s="516"/>
      <c r="UCF72" s="516"/>
      <c r="UCG72" s="516"/>
      <c r="UCH72" s="516"/>
      <c r="UCI72" s="516"/>
      <c r="UCJ72" s="516"/>
      <c r="UCK72" s="516"/>
      <c r="UCL72" s="516"/>
      <c r="UCM72" s="516"/>
      <c r="UCN72" s="516"/>
      <c r="UCO72" s="516"/>
      <c r="UCP72" s="516"/>
      <c r="UCQ72" s="516"/>
      <c r="UCR72" s="516"/>
      <c r="UCS72" s="516"/>
      <c r="UCT72" s="516"/>
      <c r="UCU72" s="516"/>
      <c r="UCV72" s="516"/>
      <c r="UCW72" s="516"/>
      <c r="UCX72" s="516"/>
      <c r="UCY72" s="516"/>
      <c r="UCZ72" s="516"/>
      <c r="UDA72" s="516"/>
      <c r="UDB72" s="516"/>
      <c r="UDC72" s="516"/>
      <c r="UDD72" s="516"/>
      <c r="UDE72" s="516"/>
      <c r="UDF72" s="516"/>
      <c r="UDG72" s="516"/>
      <c r="UDH72" s="516"/>
      <c r="UDI72" s="516"/>
      <c r="UDJ72" s="516"/>
      <c r="UDK72" s="516"/>
      <c r="UDL72" s="516"/>
      <c r="UDM72" s="516"/>
      <c r="UDN72" s="516"/>
      <c r="UDO72" s="516"/>
      <c r="UDP72" s="516"/>
      <c r="UDQ72" s="516"/>
      <c r="UDR72" s="516"/>
      <c r="UDS72" s="516"/>
      <c r="UDT72" s="516"/>
      <c r="UDU72" s="516"/>
      <c r="UDV72" s="516"/>
      <c r="UDW72" s="516"/>
      <c r="UDX72" s="516"/>
      <c r="UDY72" s="516"/>
      <c r="UDZ72" s="516"/>
      <c r="UEA72" s="516"/>
      <c r="UEB72" s="516"/>
      <c r="UEC72" s="516"/>
      <c r="UED72" s="516"/>
      <c r="UEE72" s="516"/>
      <c r="UEF72" s="516"/>
      <c r="UEG72" s="516"/>
      <c r="UEH72" s="516"/>
      <c r="UEI72" s="516"/>
      <c r="UEJ72" s="516"/>
      <c r="UEK72" s="516"/>
      <c r="UEL72" s="516"/>
      <c r="UEM72" s="516"/>
      <c r="UEN72" s="516"/>
      <c r="UEO72" s="516"/>
      <c r="UEP72" s="516"/>
      <c r="UEQ72" s="516"/>
      <c r="UER72" s="516"/>
      <c r="UES72" s="516"/>
      <c r="UET72" s="516"/>
      <c r="UEU72" s="516"/>
      <c r="UEV72" s="516"/>
      <c r="UEW72" s="516"/>
      <c r="UEX72" s="516"/>
      <c r="UEY72" s="516"/>
      <c r="UEZ72" s="516"/>
      <c r="UFA72" s="516"/>
      <c r="UFB72" s="516"/>
      <c r="UFC72" s="516"/>
      <c r="UFD72" s="516"/>
      <c r="UFE72" s="516"/>
      <c r="UFF72" s="516"/>
      <c r="UFG72" s="516"/>
      <c r="UFH72" s="516"/>
      <c r="UFI72" s="516"/>
      <c r="UFJ72" s="516"/>
      <c r="UFK72" s="516"/>
      <c r="UFL72" s="516"/>
      <c r="UFM72" s="516"/>
      <c r="UFN72" s="516"/>
      <c r="UFO72" s="516"/>
      <c r="UFP72" s="516"/>
      <c r="UFQ72" s="516"/>
      <c r="UFR72" s="516"/>
      <c r="UFS72" s="516"/>
      <c r="UFT72" s="516"/>
      <c r="UFU72" s="516"/>
      <c r="UFV72" s="516"/>
      <c r="UFW72" s="516"/>
      <c r="UFX72" s="516"/>
      <c r="UFY72" s="516"/>
      <c r="UFZ72" s="516"/>
      <c r="UGA72" s="516"/>
      <c r="UGB72" s="516"/>
      <c r="UGC72" s="516"/>
      <c r="UGD72" s="516"/>
      <c r="UGE72" s="516"/>
      <c r="UGF72" s="516"/>
      <c r="UGG72" s="516"/>
      <c r="UGH72" s="516"/>
      <c r="UGI72" s="516"/>
      <c r="UGJ72" s="516"/>
      <c r="UGK72" s="516"/>
      <c r="UGL72" s="516"/>
      <c r="UGM72" s="516"/>
      <c r="UGN72" s="516"/>
      <c r="UGO72" s="516"/>
      <c r="UGP72" s="516"/>
      <c r="UGQ72" s="516"/>
      <c r="UGR72" s="516"/>
      <c r="UGS72" s="516"/>
      <c r="UGT72" s="516"/>
      <c r="UGU72" s="516"/>
      <c r="UGV72" s="516"/>
      <c r="UGW72" s="516"/>
      <c r="UGX72" s="516"/>
      <c r="UGY72" s="516"/>
      <c r="UGZ72" s="516"/>
      <c r="UHA72" s="516"/>
      <c r="UHB72" s="516"/>
      <c r="UHC72" s="516"/>
      <c r="UHD72" s="516"/>
      <c r="UHE72" s="516"/>
      <c r="UHF72" s="516"/>
      <c r="UHG72" s="516"/>
      <c r="UHH72" s="516"/>
      <c r="UHI72" s="516"/>
      <c r="UHJ72" s="516"/>
      <c r="UHK72" s="516"/>
      <c r="UHL72" s="516"/>
      <c r="UHM72" s="516"/>
      <c r="UHN72" s="516"/>
      <c r="UHO72" s="516"/>
      <c r="UHP72" s="516"/>
      <c r="UHQ72" s="516"/>
      <c r="UHR72" s="516"/>
      <c r="UHS72" s="516"/>
      <c r="UHT72" s="516"/>
      <c r="UHU72" s="516"/>
      <c r="UHV72" s="516"/>
      <c r="UHW72" s="516"/>
      <c r="UHX72" s="516"/>
      <c r="UHY72" s="516"/>
      <c r="UHZ72" s="516"/>
      <c r="UIA72" s="516"/>
      <c r="UIB72" s="516"/>
      <c r="UIC72" s="516"/>
      <c r="UID72" s="516"/>
      <c r="UIE72" s="516"/>
      <c r="UIF72" s="516"/>
      <c r="UIG72" s="516"/>
      <c r="UIH72" s="516"/>
      <c r="UII72" s="516"/>
      <c r="UIJ72" s="516"/>
      <c r="UIK72" s="516"/>
      <c r="UIL72" s="516"/>
      <c r="UIM72" s="516"/>
      <c r="UIN72" s="516"/>
      <c r="UIO72" s="516"/>
      <c r="UIP72" s="516"/>
      <c r="UIQ72" s="516"/>
      <c r="UIR72" s="516"/>
      <c r="UIS72" s="516"/>
      <c r="UIT72" s="516"/>
      <c r="UIU72" s="516"/>
      <c r="UIV72" s="516"/>
      <c r="UIW72" s="516"/>
      <c r="UIX72" s="516"/>
      <c r="UIY72" s="516"/>
      <c r="UIZ72" s="516"/>
      <c r="UJA72" s="516"/>
      <c r="UJB72" s="516"/>
      <c r="UJC72" s="516"/>
      <c r="UJD72" s="516"/>
      <c r="UJE72" s="516"/>
      <c r="UJF72" s="516"/>
      <c r="UJG72" s="516"/>
      <c r="UJH72" s="516"/>
      <c r="UJI72" s="516"/>
      <c r="UJJ72" s="516"/>
      <c r="UJK72" s="516"/>
      <c r="UJL72" s="516"/>
      <c r="UJM72" s="516"/>
      <c r="UJN72" s="516"/>
      <c r="UJO72" s="516"/>
      <c r="UJP72" s="516"/>
      <c r="UJQ72" s="516"/>
      <c r="UJR72" s="516"/>
      <c r="UJS72" s="516"/>
      <c r="UJT72" s="516"/>
      <c r="UJU72" s="516"/>
      <c r="UJV72" s="516"/>
      <c r="UJW72" s="516"/>
      <c r="UJX72" s="516"/>
      <c r="UJY72" s="516"/>
      <c r="UJZ72" s="516"/>
      <c r="UKA72" s="516"/>
      <c r="UKB72" s="516"/>
      <c r="UKC72" s="516"/>
      <c r="UKD72" s="516"/>
      <c r="UKE72" s="516"/>
      <c r="UKF72" s="516"/>
      <c r="UKG72" s="516"/>
      <c r="UKH72" s="516"/>
      <c r="UKI72" s="516"/>
      <c r="UKJ72" s="516"/>
      <c r="UKK72" s="516"/>
      <c r="UKL72" s="516"/>
      <c r="UKM72" s="516"/>
      <c r="UKN72" s="516"/>
      <c r="UKO72" s="516"/>
      <c r="UKP72" s="516"/>
      <c r="UKQ72" s="516"/>
      <c r="UKR72" s="516"/>
      <c r="UKS72" s="516"/>
      <c r="UKT72" s="516"/>
      <c r="UKU72" s="516"/>
      <c r="UKV72" s="516"/>
      <c r="UKW72" s="516"/>
      <c r="UKX72" s="516"/>
      <c r="UKY72" s="516"/>
      <c r="UKZ72" s="516"/>
      <c r="ULA72" s="516"/>
      <c r="ULB72" s="516"/>
      <c r="ULC72" s="516"/>
      <c r="ULD72" s="516"/>
      <c r="ULE72" s="516"/>
      <c r="ULF72" s="516"/>
      <c r="ULG72" s="516"/>
      <c r="ULH72" s="516"/>
      <c r="ULI72" s="516"/>
      <c r="ULJ72" s="516"/>
      <c r="ULK72" s="516"/>
      <c r="ULL72" s="516"/>
      <c r="ULM72" s="516"/>
      <c r="ULN72" s="516"/>
      <c r="ULO72" s="516"/>
      <c r="ULP72" s="516"/>
      <c r="ULQ72" s="516"/>
      <c r="ULR72" s="516"/>
      <c r="ULS72" s="516"/>
      <c r="ULT72" s="516"/>
      <c r="ULU72" s="516"/>
      <c r="ULV72" s="516"/>
      <c r="ULW72" s="516"/>
      <c r="ULX72" s="516"/>
      <c r="ULY72" s="516"/>
      <c r="ULZ72" s="516"/>
      <c r="UMA72" s="516"/>
      <c r="UMB72" s="516"/>
      <c r="UMC72" s="516"/>
      <c r="UMD72" s="516"/>
      <c r="UME72" s="516"/>
      <c r="UMF72" s="516"/>
      <c r="UMG72" s="516"/>
      <c r="UMH72" s="516"/>
      <c r="UMI72" s="516"/>
      <c r="UMJ72" s="516"/>
      <c r="UMK72" s="516"/>
      <c r="UML72" s="516"/>
      <c r="UMM72" s="516"/>
      <c r="UMN72" s="516"/>
      <c r="UMO72" s="516"/>
      <c r="UMP72" s="516"/>
      <c r="UMQ72" s="516"/>
      <c r="UMR72" s="516"/>
      <c r="UMS72" s="516"/>
      <c r="UMT72" s="516"/>
      <c r="UMU72" s="516"/>
      <c r="UMV72" s="516"/>
      <c r="UMW72" s="516"/>
      <c r="UMX72" s="516"/>
      <c r="UMY72" s="516"/>
      <c r="UMZ72" s="516"/>
      <c r="UNA72" s="516"/>
      <c r="UNB72" s="516"/>
      <c r="UNC72" s="516"/>
      <c r="UND72" s="516"/>
      <c r="UNE72" s="516"/>
      <c r="UNF72" s="516"/>
      <c r="UNG72" s="516"/>
      <c r="UNH72" s="516"/>
      <c r="UNI72" s="516"/>
      <c r="UNJ72" s="516"/>
      <c r="UNK72" s="516"/>
      <c r="UNL72" s="516"/>
      <c r="UNM72" s="516"/>
      <c r="UNN72" s="516"/>
      <c r="UNO72" s="516"/>
      <c r="UNP72" s="516"/>
      <c r="UNQ72" s="516"/>
      <c r="UNR72" s="516"/>
      <c r="UNS72" s="516"/>
      <c r="UNT72" s="516"/>
      <c r="UNU72" s="516"/>
      <c r="UNV72" s="516"/>
      <c r="UNW72" s="516"/>
      <c r="UNX72" s="516"/>
      <c r="UNY72" s="516"/>
      <c r="UNZ72" s="516"/>
      <c r="UOA72" s="516"/>
      <c r="UOB72" s="516"/>
      <c r="UOC72" s="516"/>
      <c r="UOD72" s="516"/>
      <c r="UOE72" s="516"/>
      <c r="UOF72" s="516"/>
      <c r="UOG72" s="516"/>
      <c r="UOH72" s="516"/>
      <c r="UOI72" s="516"/>
      <c r="UOJ72" s="516"/>
      <c r="UOK72" s="516"/>
      <c r="UOL72" s="516"/>
      <c r="UOM72" s="516"/>
      <c r="UON72" s="516"/>
      <c r="UOO72" s="516"/>
      <c r="UOP72" s="516"/>
      <c r="UOQ72" s="516"/>
      <c r="UOR72" s="516"/>
      <c r="UOS72" s="516"/>
      <c r="UOT72" s="516"/>
      <c r="UOU72" s="516"/>
      <c r="UOV72" s="516"/>
      <c r="UOW72" s="516"/>
      <c r="UOX72" s="516"/>
      <c r="UOY72" s="516"/>
      <c r="UOZ72" s="516"/>
      <c r="UPA72" s="516"/>
      <c r="UPB72" s="516"/>
      <c r="UPC72" s="516"/>
      <c r="UPD72" s="516"/>
      <c r="UPE72" s="516"/>
      <c r="UPF72" s="516"/>
      <c r="UPG72" s="516"/>
      <c r="UPH72" s="516"/>
      <c r="UPI72" s="516"/>
      <c r="UPJ72" s="516"/>
      <c r="UPK72" s="516"/>
      <c r="UPL72" s="516"/>
      <c r="UPM72" s="516"/>
      <c r="UPN72" s="516"/>
      <c r="UPO72" s="516"/>
      <c r="UPP72" s="516"/>
      <c r="UPQ72" s="516"/>
      <c r="UPR72" s="516"/>
      <c r="UPS72" s="516"/>
      <c r="UPT72" s="516"/>
      <c r="UPU72" s="516"/>
      <c r="UPV72" s="516"/>
      <c r="UPW72" s="516"/>
      <c r="UPX72" s="516"/>
      <c r="UPY72" s="516"/>
      <c r="UPZ72" s="516"/>
      <c r="UQA72" s="516"/>
      <c r="UQB72" s="516"/>
      <c r="UQC72" s="516"/>
      <c r="UQD72" s="516"/>
      <c r="UQE72" s="516"/>
      <c r="UQF72" s="516"/>
      <c r="UQG72" s="516"/>
      <c r="UQH72" s="516"/>
      <c r="UQI72" s="516"/>
      <c r="UQJ72" s="516"/>
      <c r="UQK72" s="516"/>
      <c r="UQL72" s="516"/>
      <c r="UQM72" s="516"/>
      <c r="UQN72" s="516"/>
      <c r="UQO72" s="516"/>
      <c r="UQP72" s="516"/>
      <c r="UQQ72" s="516"/>
      <c r="UQR72" s="516"/>
      <c r="UQS72" s="516"/>
      <c r="UQT72" s="516"/>
      <c r="UQU72" s="516"/>
      <c r="UQV72" s="516"/>
      <c r="UQW72" s="516"/>
      <c r="UQX72" s="516"/>
      <c r="UQY72" s="516"/>
      <c r="UQZ72" s="516"/>
      <c r="URA72" s="516"/>
      <c r="URB72" s="516"/>
      <c r="URC72" s="516"/>
      <c r="URD72" s="516"/>
      <c r="URE72" s="516"/>
      <c r="URF72" s="516"/>
      <c r="URG72" s="516"/>
      <c r="URH72" s="516"/>
      <c r="URI72" s="516"/>
      <c r="URJ72" s="516"/>
      <c r="URK72" s="516"/>
      <c r="URL72" s="516"/>
      <c r="URM72" s="516"/>
      <c r="URN72" s="516"/>
      <c r="URO72" s="516"/>
      <c r="URP72" s="516"/>
      <c r="URQ72" s="516"/>
      <c r="URR72" s="516"/>
      <c r="URS72" s="516"/>
      <c r="URT72" s="516"/>
      <c r="URU72" s="516"/>
      <c r="URV72" s="516"/>
      <c r="URW72" s="516"/>
      <c r="URX72" s="516"/>
      <c r="URY72" s="516"/>
      <c r="URZ72" s="516"/>
      <c r="USA72" s="516"/>
      <c r="USB72" s="516"/>
      <c r="USC72" s="516"/>
      <c r="USD72" s="516"/>
      <c r="USE72" s="516"/>
      <c r="USF72" s="516"/>
      <c r="USG72" s="516"/>
      <c r="USH72" s="516"/>
      <c r="USI72" s="516"/>
      <c r="USJ72" s="516"/>
      <c r="USK72" s="516"/>
      <c r="USL72" s="516"/>
      <c r="USM72" s="516"/>
      <c r="USN72" s="516"/>
      <c r="USO72" s="516"/>
      <c r="USP72" s="516"/>
      <c r="USQ72" s="516"/>
      <c r="USR72" s="516"/>
      <c r="USS72" s="516"/>
      <c r="UST72" s="516"/>
      <c r="USU72" s="516"/>
      <c r="USV72" s="516"/>
      <c r="USW72" s="516"/>
      <c r="USX72" s="516"/>
      <c r="USY72" s="516"/>
      <c r="USZ72" s="516"/>
      <c r="UTA72" s="516"/>
      <c r="UTB72" s="516"/>
      <c r="UTC72" s="516"/>
      <c r="UTD72" s="516"/>
      <c r="UTE72" s="516"/>
      <c r="UTF72" s="516"/>
      <c r="UTG72" s="516"/>
      <c r="UTH72" s="516"/>
      <c r="UTI72" s="516"/>
      <c r="UTJ72" s="516"/>
      <c r="UTK72" s="516"/>
      <c r="UTL72" s="516"/>
      <c r="UTM72" s="516"/>
      <c r="UTN72" s="516"/>
      <c r="UTO72" s="516"/>
      <c r="UTP72" s="516"/>
      <c r="UTQ72" s="516"/>
      <c r="UTR72" s="516"/>
      <c r="UTS72" s="516"/>
      <c r="UTT72" s="516"/>
      <c r="UTU72" s="516"/>
      <c r="UTV72" s="516"/>
      <c r="UTW72" s="516"/>
      <c r="UTX72" s="516"/>
      <c r="UTY72" s="516"/>
      <c r="UTZ72" s="516"/>
      <c r="UUA72" s="516"/>
      <c r="UUB72" s="516"/>
      <c r="UUC72" s="516"/>
      <c r="UUD72" s="516"/>
      <c r="UUE72" s="516"/>
      <c r="UUF72" s="516"/>
      <c r="UUG72" s="516"/>
      <c r="UUH72" s="516"/>
      <c r="UUI72" s="516"/>
      <c r="UUJ72" s="516"/>
      <c r="UUK72" s="516"/>
      <c r="UUL72" s="516"/>
      <c r="UUM72" s="516"/>
      <c r="UUN72" s="516"/>
      <c r="UUO72" s="516"/>
      <c r="UUP72" s="516"/>
      <c r="UUQ72" s="516"/>
      <c r="UUR72" s="516"/>
      <c r="UUS72" s="516"/>
      <c r="UUT72" s="516"/>
      <c r="UUU72" s="516"/>
      <c r="UUV72" s="516"/>
      <c r="UUW72" s="516"/>
      <c r="UUX72" s="516"/>
      <c r="UUY72" s="516"/>
      <c r="UUZ72" s="516"/>
      <c r="UVA72" s="516"/>
      <c r="UVB72" s="516"/>
      <c r="UVC72" s="516"/>
      <c r="UVD72" s="516"/>
      <c r="UVE72" s="516"/>
      <c r="UVF72" s="516"/>
      <c r="UVG72" s="516"/>
      <c r="UVH72" s="516"/>
      <c r="UVI72" s="516"/>
      <c r="UVJ72" s="516"/>
      <c r="UVK72" s="516"/>
      <c r="UVL72" s="516"/>
      <c r="UVM72" s="516"/>
      <c r="UVN72" s="516"/>
      <c r="UVO72" s="516"/>
      <c r="UVP72" s="516"/>
      <c r="UVQ72" s="516"/>
      <c r="UVR72" s="516"/>
      <c r="UVS72" s="516"/>
      <c r="UVT72" s="516"/>
      <c r="UVU72" s="516"/>
      <c r="UVV72" s="516"/>
      <c r="UVW72" s="516"/>
      <c r="UVX72" s="516"/>
      <c r="UVY72" s="516"/>
      <c r="UVZ72" s="516"/>
      <c r="UWA72" s="516"/>
      <c r="UWB72" s="516"/>
      <c r="UWC72" s="516"/>
      <c r="UWD72" s="516"/>
      <c r="UWE72" s="516"/>
      <c r="UWF72" s="516"/>
      <c r="UWG72" s="516"/>
      <c r="UWH72" s="516"/>
      <c r="UWI72" s="516"/>
      <c r="UWJ72" s="516"/>
      <c r="UWK72" s="516"/>
      <c r="UWL72" s="516"/>
      <c r="UWM72" s="516"/>
      <c r="UWN72" s="516"/>
      <c r="UWO72" s="516"/>
      <c r="UWP72" s="516"/>
      <c r="UWQ72" s="516"/>
      <c r="UWR72" s="516"/>
      <c r="UWS72" s="516"/>
      <c r="UWT72" s="516"/>
      <c r="UWU72" s="516"/>
      <c r="UWV72" s="516"/>
      <c r="UWW72" s="516"/>
      <c r="UWX72" s="516"/>
      <c r="UWY72" s="516"/>
      <c r="UWZ72" s="516"/>
      <c r="UXA72" s="516"/>
      <c r="UXB72" s="516"/>
      <c r="UXC72" s="516"/>
      <c r="UXD72" s="516"/>
      <c r="UXE72" s="516"/>
      <c r="UXF72" s="516"/>
      <c r="UXG72" s="516"/>
      <c r="UXH72" s="516"/>
      <c r="UXI72" s="516"/>
      <c r="UXJ72" s="516"/>
      <c r="UXK72" s="516"/>
      <c r="UXL72" s="516"/>
      <c r="UXM72" s="516"/>
      <c r="UXN72" s="516"/>
      <c r="UXO72" s="516"/>
      <c r="UXP72" s="516"/>
      <c r="UXQ72" s="516"/>
      <c r="UXR72" s="516"/>
      <c r="UXS72" s="516"/>
      <c r="UXT72" s="516"/>
      <c r="UXU72" s="516"/>
      <c r="UXV72" s="516"/>
      <c r="UXW72" s="516"/>
      <c r="UXX72" s="516"/>
      <c r="UXY72" s="516"/>
      <c r="UXZ72" s="516"/>
      <c r="UYA72" s="516"/>
      <c r="UYB72" s="516"/>
      <c r="UYC72" s="516"/>
      <c r="UYD72" s="516"/>
      <c r="UYE72" s="516"/>
      <c r="UYF72" s="516"/>
      <c r="UYG72" s="516"/>
      <c r="UYH72" s="516"/>
      <c r="UYI72" s="516"/>
      <c r="UYJ72" s="516"/>
      <c r="UYK72" s="516"/>
      <c r="UYL72" s="516"/>
      <c r="UYM72" s="516"/>
      <c r="UYN72" s="516"/>
      <c r="UYO72" s="516"/>
      <c r="UYP72" s="516"/>
      <c r="UYQ72" s="516"/>
      <c r="UYR72" s="516"/>
      <c r="UYS72" s="516"/>
      <c r="UYT72" s="516"/>
      <c r="UYU72" s="516"/>
      <c r="UYV72" s="516"/>
      <c r="UYW72" s="516"/>
      <c r="UYX72" s="516"/>
      <c r="UYY72" s="516"/>
      <c r="UYZ72" s="516"/>
      <c r="UZA72" s="516"/>
      <c r="UZB72" s="516"/>
      <c r="UZC72" s="516"/>
      <c r="UZD72" s="516"/>
      <c r="UZE72" s="516"/>
      <c r="UZF72" s="516"/>
      <c r="UZG72" s="516"/>
      <c r="UZH72" s="516"/>
      <c r="UZI72" s="516"/>
      <c r="UZJ72" s="516"/>
      <c r="UZK72" s="516"/>
      <c r="UZL72" s="516"/>
      <c r="UZM72" s="516"/>
      <c r="UZN72" s="516"/>
      <c r="UZO72" s="516"/>
      <c r="UZP72" s="516"/>
      <c r="UZQ72" s="516"/>
      <c r="UZR72" s="516"/>
      <c r="UZS72" s="516"/>
      <c r="UZT72" s="516"/>
      <c r="UZU72" s="516"/>
      <c r="UZV72" s="516"/>
      <c r="UZW72" s="516"/>
      <c r="UZX72" s="516"/>
      <c r="UZY72" s="516"/>
      <c r="UZZ72" s="516"/>
      <c r="VAA72" s="516"/>
      <c r="VAB72" s="516"/>
      <c r="VAC72" s="516"/>
      <c r="VAD72" s="516"/>
      <c r="VAE72" s="516"/>
      <c r="VAF72" s="516"/>
      <c r="VAG72" s="516"/>
      <c r="VAH72" s="516"/>
      <c r="VAI72" s="516"/>
      <c r="VAJ72" s="516"/>
      <c r="VAK72" s="516"/>
      <c r="VAL72" s="516"/>
      <c r="VAM72" s="516"/>
      <c r="VAN72" s="516"/>
      <c r="VAO72" s="516"/>
      <c r="VAP72" s="516"/>
      <c r="VAQ72" s="516"/>
      <c r="VAR72" s="516"/>
      <c r="VAS72" s="516"/>
      <c r="VAT72" s="516"/>
      <c r="VAU72" s="516"/>
      <c r="VAV72" s="516"/>
      <c r="VAW72" s="516"/>
      <c r="VAX72" s="516"/>
      <c r="VAY72" s="516"/>
      <c r="VAZ72" s="516"/>
      <c r="VBA72" s="516"/>
      <c r="VBB72" s="516"/>
      <c r="VBC72" s="516"/>
      <c r="VBD72" s="516"/>
      <c r="VBE72" s="516"/>
      <c r="VBF72" s="516"/>
      <c r="VBG72" s="516"/>
      <c r="VBH72" s="516"/>
      <c r="VBI72" s="516"/>
      <c r="VBJ72" s="516"/>
      <c r="VBK72" s="516"/>
      <c r="VBL72" s="516"/>
      <c r="VBM72" s="516"/>
      <c r="VBN72" s="516"/>
      <c r="VBO72" s="516"/>
      <c r="VBP72" s="516"/>
      <c r="VBQ72" s="516"/>
      <c r="VBR72" s="516"/>
      <c r="VBS72" s="516"/>
      <c r="VBT72" s="516"/>
      <c r="VBU72" s="516"/>
      <c r="VBV72" s="516"/>
      <c r="VBW72" s="516"/>
      <c r="VBX72" s="516"/>
      <c r="VBY72" s="516"/>
      <c r="VBZ72" s="516"/>
      <c r="VCA72" s="516"/>
      <c r="VCB72" s="516"/>
      <c r="VCC72" s="516"/>
      <c r="VCD72" s="516"/>
      <c r="VCE72" s="516"/>
      <c r="VCF72" s="516"/>
      <c r="VCG72" s="516"/>
      <c r="VCH72" s="516"/>
      <c r="VCI72" s="516"/>
      <c r="VCJ72" s="516"/>
      <c r="VCK72" s="516"/>
      <c r="VCL72" s="516"/>
      <c r="VCM72" s="516"/>
      <c r="VCN72" s="516"/>
      <c r="VCO72" s="516"/>
      <c r="VCP72" s="516"/>
      <c r="VCQ72" s="516"/>
      <c r="VCR72" s="516"/>
      <c r="VCS72" s="516"/>
      <c r="VCT72" s="516"/>
      <c r="VCU72" s="516"/>
      <c r="VCV72" s="516"/>
      <c r="VCW72" s="516"/>
      <c r="VCX72" s="516"/>
      <c r="VCY72" s="516"/>
      <c r="VCZ72" s="516"/>
      <c r="VDA72" s="516"/>
      <c r="VDB72" s="516"/>
      <c r="VDC72" s="516"/>
      <c r="VDD72" s="516"/>
      <c r="VDE72" s="516"/>
      <c r="VDF72" s="516"/>
      <c r="VDG72" s="516"/>
      <c r="VDH72" s="516"/>
      <c r="VDI72" s="516"/>
      <c r="VDJ72" s="516"/>
      <c r="VDK72" s="516"/>
      <c r="VDL72" s="516"/>
      <c r="VDM72" s="516"/>
      <c r="VDN72" s="516"/>
      <c r="VDO72" s="516"/>
      <c r="VDP72" s="516"/>
      <c r="VDQ72" s="516"/>
      <c r="VDR72" s="516"/>
      <c r="VDS72" s="516"/>
      <c r="VDT72" s="516"/>
      <c r="VDU72" s="516"/>
      <c r="VDV72" s="516"/>
      <c r="VDW72" s="516"/>
      <c r="VDX72" s="516"/>
      <c r="VDY72" s="516"/>
      <c r="VDZ72" s="516"/>
      <c r="VEA72" s="516"/>
      <c r="VEB72" s="516"/>
      <c r="VEC72" s="516"/>
      <c r="VED72" s="516"/>
      <c r="VEE72" s="516"/>
      <c r="VEF72" s="516"/>
      <c r="VEG72" s="516"/>
      <c r="VEH72" s="516"/>
      <c r="VEI72" s="516"/>
      <c r="VEJ72" s="516"/>
      <c r="VEK72" s="516"/>
      <c r="VEL72" s="516"/>
      <c r="VEM72" s="516"/>
      <c r="VEN72" s="516"/>
      <c r="VEO72" s="516"/>
      <c r="VEP72" s="516"/>
      <c r="VEQ72" s="516"/>
      <c r="VER72" s="516"/>
      <c r="VES72" s="516"/>
      <c r="VET72" s="516"/>
      <c r="VEU72" s="516"/>
      <c r="VEV72" s="516"/>
      <c r="VEW72" s="516"/>
      <c r="VEX72" s="516"/>
      <c r="VEY72" s="516"/>
      <c r="VEZ72" s="516"/>
      <c r="VFA72" s="516"/>
      <c r="VFB72" s="516"/>
      <c r="VFC72" s="516"/>
      <c r="VFD72" s="516"/>
      <c r="VFE72" s="516"/>
      <c r="VFF72" s="516"/>
      <c r="VFG72" s="516"/>
      <c r="VFH72" s="516"/>
      <c r="VFI72" s="516"/>
      <c r="VFJ72" s="516"/>
      <c r="VFK72" s="516"/>
      <c r="VFL72" s="516"/>
      <c r="VFM72" s="516"/>
      <c r="VFN72" s="516"/>
      <c r="VFO72" s="516"/>
      <c r="VFP72" s="516"/>
      <c r="VFQ72" s="516"/>
      <c r="VFR72" s="516"/>
      <c r="VFS72" s="516"/>
      <c r="VFT72" s="516"/>
      <c r="VFU72" s="516"/>
      <c r="VFV72" s="516"/>
      <c r="VFW72" s="516"/>
      <c r="VFX72" s="516"/>
      <c r="VFY72" s="516"/>
      <c r="VFZ72" s="516"/>
      <c r="VGA72" s="516"/>
      <c r="VGB72" s="516"/>
      <c r="VGC72" s="516"/>
      <c r="VGD72" s="516"/>
      <c r="VGE72" s="516"/>
      <c r="VGF72" s="516"/>
      <c r="VGG72" s="516"/>
      <c r="VGH72" s="516"/>
      <c r="VGI72" s="516"/>
      <c r="VGJ72" s="516"/>
      <c r="VGK72" s="516"/>
      <c r="VGL72" s="516"/>
      <c r="VGM72" s="516"/>
      <c r="VGN72" s="516"/>
      <c r="VGO72" s="516"/>
      <c r="VGP72" s="516"/>
      <c r="VGQ72" s="516"/>
      <c r="VGR72" s="516"/>
      <c r="VGS72" s="516"/>
      <c r="VGT72" s="516"/>
      <c r="VGU72" s="516"/>
      <c r="VGV72" s="516"/>
      <c r="VGW72" s="516"/>
      <c r="VGX72" s="516"/>
      <c r="VGY72" s="516"/>
      <c r="VGZ72" s="516"/>
      <c r="VHA72" s="516"/>
      <c r="VHB72" s="516"/>
      <c r="VHC72" s="516"/>
      <c r="VHD72" s="516"/>
      <c r="VHE72" s="516"/>
      <c r="VHF72" s="516"/>
      <c r="VHG72" s="516"/>
      <c r="VHH72" s="516"/>
      <c r="VHI72" s="516"/>
      <c r="VHJ72" s="516"/>
      <c r="VHK72" s="516"/>
      <c r="VHL72" s="516"/>
      <c r="VHM72" s="516"/>
      <c r="VHN72" s="516"/>
      <c r="VHO72" s="516"/>
      <c r="VHP72" s="516"/>
      <c r="VHQ72" s="516"/>
      <c r="VHR72" s="516"/>
      <c r="VHS72" s="516"/>
      <c r="VHT72" s="516"/>
      <c r="VHU72" s="516"/>
      <c r="VHV72" s="516"/>
      <c r="VHW72" s="516"/>
      <c r="VHX72" s="516"/>
      <c r="VHY72" s="516"/>
      <c r="VHZ72" s="516"/>
      <c r="VIA72" s="516"/>
      <c r="VIB72" s="516"/>
      <c r="VIC72" s="516"/>
      <c r="VID72" s="516"/>
      <c r="VIE72" s="516"/>
      <c r="VIF72" s="516"/>
      <c r="VIG72" s="516"/>
      <c r="VIH72" s="516"/>
      <c r="VII72" s="516"/>
      <c r="VIJ72" s="516"/>
      <c r="VIK72" s="516"/>
      <c r="VIL72" s="516"/>
      <c r="VIM72" s="516"/>
      <c r="VIN72" s="516"/>
      <c r="VIO72" s="516"/>
      <c r="VIP72" s="516"/>
      <c r="VIQ72" s="516"/>
      <c r="VIR72" s="516"/>
      <c r="VIS72" s="516"/>
      <c r="VIT72" s="516"/>
      <c r="VIU72" s="516"/>
      <c r="VIV72" s="516"/>
      <c r="VIW72" s="516"/>
      <c r="VIX72" s="516"/>
      <c r="VIY72" s="516"/>
      <c r="VIZ72" s="516"/>
      <c r="VJA72" s="516"/>
      <c r="VJB72" s="516"/>
      <c r="VJC72" s="516"/>
      <c r="VJD72" s="516"/>
      <c r="VJE72" s="516"/>
      <c r="VJF72" s="516"/>
      <c r="VJG72" s="516"/>
      <c r="VJH72" s="516"/>
      <c r="VJI72" s="516"/>
      <c r="VJJ72" s="516"/>
      <c r="VJK72" s="516"/>
      <c r="VJL72" s="516"/>
      <c r="VJM72" s="516"/>
      <c r="VJN72" s="516"/>
      <c r="VJO72" s="516"/>
      <c r="VJP72" s="516"/>
      <c r="VJQ72" s="516"/>
      <c r="VJR72" s="516"/>
      <c r="VJS72" s="516"/>
      <c r="VJT72" s="516"/>
      <c r="VJU72" s="516"/>
      <c r="VJV72" s="516"/>
      <c r="VJW72" s="516"/>
      <c r="VJX72" s="516"/>
      <c r="VJY72" s="516"/>
      <c r="VJZ72" s="516"/>
      <c r="VKA72" s="516"/>
      <c r="VKB72" s="516"/>
      <c r="VKC72" s="516"/>
      <c r="VKD72" s="516"/>
      <c r="VKE72" s="516"/>
      <c r="VKF72" s="516"/>
      <c r="VKG72" s="516"/>
      <c r="VKH72" s="516"/>
      <c r="VKI72" s="516"/>
      <c r="VKJ72" s="516"/>
      <c r="VKK72" s="516"/>
      <c r="VKL72" s="516"/>
      <c r="VKM72" s="516"/>
      <c r="VKN72" s="516"/>
      <c r="VKO72" s="516"/>
      <c r="VKP72" s="516"/>
      <c r="VKQ72" s="516"/>
      <c r="VKR72" s="516"/>
      <c r="VKS72" s="516"/>
      <c r="VKT72" s="516"/>
      <c r="VKU72" s="516"/>
      <c r="VKV72" s="516"/>
      <c r="VKW72" s="516"/>
      <c r="VKX72" s="516"/>
      <c r="VKY72" s="516"/>
      <c r="VKZ72" s="516"/>
      <c r="VLA72" s="516"/>
      <c r="VLB72" s="516"/>
      <c r="VLC72" s="516"/>
      <c r="VLD72" s="516"/>
      <c r="VLE72" s="516"/>
      <c r="VLF72" s="516"/>
      <c r="VLG72" s="516"/>
      <c r="VLH72" s="516"/>
      <c r="VLI72" s="516"/>
      <c r="VLJ72" s="516"/>
      <c r="VLK72" s="516"/>
      <c r="VLL72" s="516"/>
      <c r="VLM72" s="516"/>
      <c r="VLN72" s="516"/>
      <c r="VLO72" s="516"/>
      <c r="VLP72" s="516"/>
      <c r="VLQ72" s="516"/>
      <c r="VLR72" s="516"/>
      <c r="VLS72" s="516"/>
      <c r="VLT72" s="516"/>
      <c r="VLU72" s="516"/>
      <c r="VLV72" s="516"/>
      <c r="VLW72" s="516"/>
      <c r="VLX72" s="516"/>
      <c r="VLY72" s="516"/>
      <c r="VLZ72" s="516"/>
      <c r="VMA72" s="516"/>
      <c r="VMB72" s="516"/>
      <c r="VMC72" s="516"/>
      <c r="VMD72" s="516"/>
      <c r="VME72" s="516"/>
      <c r="VMF72" s="516"/>
      <c r="VMG72" s="516"/>
      <c r="VMH72" s="516"/>
      <c r="VMI72" s="516"/>
      <c r="VMJ72" s="516"/>
      <c r="VMK72" s="516"/>
      <c r="VML72" s="516"/>
      <c r="VMM72" s="516"/>
      <c r="VMN72" s="516"/>
      <c r="VMO72" s="516"/>
      <c r="VMP72" s="516"/>
      <c r="VMQ72" s="516"/>
      <c r="VMR72" s="516"/>
      <c r="VMS72" s="516"/>
      <c r="VMT72" s="516"/>
      <c r="VMU72" s="516"/>
      <c r="VMV72" s="516"/>
      <c r="VMW72" s="516"/>
      <c r="VMX72" s="516"/>
      <c r="VMY72" s="516"/>
      <c r="VMZ72" s="516"/>
      <c r="VNA72" s="516"/>
      <c r="VNB72" s="516"/>
      <c r="VNC72" s="516"/>
      <c r="VND72" s="516"/>
      <c r="VNE72" s="516"/>
      <c r="VNF72" s="516"/>
      <c r="VNG72" s="516"/>
      <c r="VNH72" s="516"/>
      <c r="VNI72" s="516"/>
      <c r="VNJ72" s="516"/>
      <c r="VNK72" s="516"/>
      <c r="VNL72" s="516"/>
      <c r="VNM72" s="516"/>
      <c r="VNN72" s="516"/>
      <c r="VNO72" s="516"/>
      <c r="VNP72" s="516"/>
      <c r="VNQ72" s="516"/>
      <c r="VNR72" s="516"/>
      <c r="VNS72" s="516"/>
      <c r="VNT72" s="516"/>
      <c r="VNU72" s="516"/>
      <c r="VNV72" s="516"/>
      <c r="VNW72" s="516"/>
      <c r="VNX72" s="516"/>
      <c r="VNY72" s="516"/>
      <c r="VNZ72" s="516"/>
      <c r="VOA72" s="516"/>
      <c r="VOB72" s="516"/>
      <c r="VOC72" s="516"/>
      <c r="VOD72" s="516"/>
      <c r="VOE72" s="516"/>
      <c r="VOF72" s="516"/>
      <c r="VOG72" s="516"/>
      <c r="VOH72" s="516"/>
      <c r="VOI72" s="516"/>
      <c r="VOJ72" s="516"/>
      <c r="VOK72" s="516"/>
      <c r="VOL72" s="516"/>
      <c r="VOM72" s="516"/>
      <c r="VON72" s="516"/>
      <c r="VOO72" s="516"/>
      <c r="VOP72" s="516"/>
      <c r="VOQ72" s="516"/>
      <c r="VOR72" s="516"/>
      <c r="VOS72" s="516"/>
      <c r="VOT72" s="516"/>
      <c r="VOU72" s="516"/>
      <c r="VOV72" s="516"/>
      <c r="VOW72" s="516"/>
      <c r="VOX72" s="516"/>
      <c r="VOY72" s="516"/>
      <c r="VOZ72" s="516"/>
      <c r="VPA72" s="516"/>
      <c r="VPB72" s="516"/>
      <c r="VPC72" s="516"/>
      <c r="VPD72" s="516"/>
      <c r="VPE72" s="516"/>
      <c r="VPF72" s="516"/>
      <c r="VPG72" s="516"/>
      <c r="VPH72" s="516"/>
      <c r="VPI72" s="516"/>
      <c r="VPJ72" s="516"/>
      <c r="VPK72" s="516"/>
      <c r="VPL72" s="516"/>
      <c r="VPM72" s="516"/>
      <c r="VPN72" s="516"/>
      <c r="VPO72" s="516"/>
      <c r="VPP72" s="516"/>
      <c r="VPQ72" s="516"/>
      <c r="VPR72" s="516"/>
      <c r="VPS72" s="516"/>
      <c r="VPT72" s="516"/>
      <c r="VPU72" s="516"/>
      <c r="VPV72" s="516"/>
      <c r="VPW72" s="516"/>
      <c r="VPX72" s="516"/>
      <c r="VPY72" s="516"/>
      <c r="VPZ72" s="516"/>
      <c r="VQA72" s="516"/>
      <c r="VQB72" s="516"/>
      <c r="VQC72" s="516"/>
      <c r="VQD72" s="516"/>
      <c r="VQE72" s="516"/>
      <c r="VQF72" s="516"/>
      <c r="VQG72" s="516"/>
      <c r="VQH72" s="516"/>
      <c r="VQI72" s="516"/>
      <c r="VQJ72" s="516"/>
      <c r="VQK72" s="516"/>
      <c r="VQL72" s="516"/>
      <c r="VQM72" s="516"/>
      <c r="VQN72" s="516"/>
      <c r="VQO72" s="516"/>
      <c r="VQP72" s="516"/>
      <c r="VQQ72" s="516"/>
      <c r="VQR72" s="516"/>
      <c r="VQS72" s="516"/>
      <c r="VQT72" s="516"/>
      <c r="VQU72" s="516"/>
      <c r="VQV72" s="516"/>
      <c r="VQW72" s="516"/>
      <c r="VQX72" s="516"/>
      <c r="VQY72" s="516"/>
      <c r="VQZ72" s="516"/>
      <c r="VRA72" s="516"/>
      <c r="VRB72" s="516"/>
      <c r="VRC72" s="516"/>
      <c r="VRD72" s="516"/>
      <c r="VRE72" s="516"/>
      <c r="VRF72" s="516"/>
      <c r="VRG72" s="516"/>
      <c r="VRH72" s="516"/>
      <c r="VRI72" s="516"/>
      <c r="VRJ72" s="516"/>
      <c r="VRK72" s="516"/>
      <c r="VRL72" s="516"/>
      <c r="VRM72" s="516"/>
      <c r="VRN72" s="516"/>
      <c r="VRO72" s="516"/>
      <c r="VRP72" s="516"/>
      <c r="VRQ72" s="516"/>
      <c r="VRR72" s="516"/>
      <c r="VRS72" s="516"/>
      <c r="VRT72" s="516"/>
      <c r="VRU72" s="516"/>
      <c r="VRV72" s="516"/>
      <c r="VRW72" s="516"/>
      <c r="VRX72" s="516"/>
      <c r="VRY72" s="516"/>
      <c r="VRZ72" s="516"/>
      <c r="VSA72" s="516"/>
      <c r="VSB72" s="516"/>
      <c r="VSC72" s="516"/>
      <c r="VSD72" s="516"/>
      <c r="VSE72" s="516"/>
      <c r="VSF72" s="516"/>
      <c r="VSG72" s="516"/>
      <c r="VSH72" s="516"/>
      <c r="VSI72" s="516"/>
      <c r="VSJ72" s="516"/>
      <c r="VSK72" s="516"/>
      <c r="VSL72" s="516"/>
      <c r="VSM72" s="516"/>
      <c r="VSN72" s="516"/>
      <c r="VSO72" s="516"/>
      <c r="VSP72" s="516"/>
      <c r="VSQ72" s="516"/>
      <c r="VSR72" s="516"/>
      <c r="VSS72" s="516"/>
      <c r="VST72" s="516"/>
      <c r="VSU72" s="516"/>
      <c r="VSV72" s="516"/>
      <c r="VSW72" s="516"/>
      <c r="VSX72" s="516"/>
      <c r="VSY72" s="516"/>
      <c r="VSZ72" s="516"/>
      <c r="VTA72" s="516"/>
      <c r="VTB72" s="516"/>
      <c r="VTC72" s="516"/>
      <c r="VTD72" s="516"/>
      <c r="VTE72" s="516"/>
      <c r="VTF72" s="516"/>
      <c r="VTG72" s="516"/>
      <c r="VTH72" s="516"/>
      <c r="VTI72" s="516"/>
      <c r="VTJ72" s="516"/>
      <c r="VTK72" s="516"/>
      <c r="VTL72" s="516"/>
      <c r="VTM72" s="516"/>
      <c r="VTN72" s="516"/>
      <c r="VTO72" s="516"/>
      <c r="VTP72" s="516"/>
      <c r="VTQ72" s="516"/>
      <c r="VTR72" s="516"/>
      <c r="VTS72" s="516"/>
      <c r="VTT72" s="516"/>
      <c r="VTU72" s="516"/>
      <c r="VTV72" s="516"/>
      <c r="VTW72" s="516"/>
      <c r="VTX72" s="516"/>
      <c r="VTY72" s="516"/>
      <c r="VTZ72" s="516"/>
      <c r="VUA72" s="516"/>
      <c r="VUB72" s="516"/>
      <c r="VUC72" s="516"/>
      <c r="VUD72" s="516"/>
      <c r="VUE72" s="516"/>
      <c r="VUF72" s="516"/>
      <c r="VUG72" s="516"/>
      <c r="VUH72" s="516"/>
      <c r="VUI72" s="516"/>
      <c r="VUJ72" s="516"/>
      <c r="VUK72" s="516"/>
      <c r="VUL72" s="516"/>
      <c r="VUM72" s="516"/>
      <c r="VUN72" s="516"/>
      <c r="VUO72" s="516"/>
      <c r="VUP72" s="516"/>
      <c r="VUQ72" s="516"/>
      <c r="VUR72" s="516"/>
      <c r="VUS72" s="516"/>
      <c r="VUT72" s="516"/>
      <c r="VUU72" s="516"/>
      <c r="VUV72" s="516"/>
      <c r="VUW72" s="516"/>
      <c r="VUX72" s="516"/>
      <c r="VUY72" s="516"/>
      <c r="VUZ72" s="516"/>
      <c r="VVA72" s="516"/>
      <c r="VVB72" s="516"/>
      <c r="VVC72" s="516"/>
      <c r="VVD72" s="516"/>
      <c r="VVE72" s="516"/>
      <c r="VVF72" s="516"/>
      <c r="VVG72" s="516"/>
      <c r="VVH72" s="516"/>
      <c r="VVI72" s="516"/>
      <c r="VVJ72" s="516"/>
      <c r="VVK72" s="516"/>
      <c r="VVL72" s="516"/>
      <c r="VVM72" s="516"/>
      <c r="VVN72" s="516"/>
      <c r="VVO72" s="516"/>
      <c r="VVP72" s="516"/>
      <c r="VVQ72" s="516"/>
      <c r="VVR72" s="516"/>
      <c r="VVS72" s="516"/>
      <c r="VVT72" s="516"/>
      <c r="VVU72" s="516"/>
      <c r="VVV72" s="516"/>
      <c r="VVW72" s="516"/>
      <c r="VVX72" s="516"/>
      <c r="VVY72" s="516"/>
      <c r="VVZ72" s="516"/>
      <c r="VWA72" s="516"/>
      <c r="VWB72" s="516"/>
      <c r="VWC72" s="516"/>
      <c r="VWD72" s="516"/>
      <c r="VWE72" s="516"/>
      <c r="VWF72" s="516"/>
      <c r="VWG72" s="516"/>
      <c r="VWH72" s="516"/>
      <c r="VWI72" s="516"/>
      <c r="VWJ72" s="516"/>
      <c r="VWK72" s="516"/>
      <c r="VWL72" s="516"/>
      <c r="VWM72" s="516"/>
      <c r="VWN72" s="516"/>
      <c r="VWO72" s="516"/>
      <c r="VWP72" s="516"/>
      <c r="VWQ72" s="516"/>
      <c r="VWR72" s="516"/>
      <c r="VWS72" s="516"/>
      <c r="VWT72" s="516"/>
      <c r="VWU72" s="516"/>
      <c r="VWV72" s="516"/>
      <c r="VWW72" s="516"/>
      <c r="VWX72" s="516"/>
      <c r="VWY72" s="516"/>
      <c r="VWZ72" s="516"/>
      <c r="VXA72" s="516"/>
      <c r="VXB72" s="516"/>
      <c r="VXC72" s="516"/>
      <c r="VXD72" s="516"/>
      <c r="VXE72" s="516"/>
      <c r="VXF72" s="516"/>
      <c r="VXG72" s="516"/>
      <c r="VXH72" s="516"/>
      <c r="VXI72" s="516"/>
      <c r="VXJ72" s="516"/>
      <c r="VXK72" s="516"/>
      <c r="VXL72" s="516"/>
      <c r="VXM72" s="516"/>
      <c r="VXN72" s="516"/>
      <c r="VXO72" s="516"/>
      <c r="VXP72" s="516"/>
      <c r="VXQ72" s="516"/>
      <c r="VXR72" s="516"/>
      <c r="VXS72" s="516"/>
      <c r="VXT72" s="516"/>
      <c r="VXU72" s="516"/>
      <c r="VXV72" s="516"/>
      <c r="VXW72" s="516"/>
      <c r="VXX72" s="516"/>
      <c r="VXY72" s="516"/>
      <c r="VXZ72" s="516"/>
      <c r="VYA72" s="516"/>
      <c r="VYB72" s="516"/>
      <c r="VYC72" s="516"/>
      <c r="VYD72" s="516"/>
      <c r="VYE72" s="516"/>
      <c r="VYF72" s="516"/>
      <c r="VYG72" s="516"/>
      <c r="VYH72" s="516"/>
      <c r="VYI72" s="516"/>
      <c r="VYJ72" s="516"/>
      <c r="VYK72" s="516"/>
      <c r="VYL72" s="516"/>
      <c r="VYM72" s="516"/>
      <c r="VYN72" s="516"/>
      <c r="VYO72" s="516"/>
      <c r="VYP72" s="516"/>
      <c r="VYQ72" s="516"/>
      <c r="VYR72" s="516"/>
      <c r="VYS72" s="516"/>
      <c r="VYT72" s="516"/>
      <c r="VYU72" s="516"/>
      <c r="VYV72" s="516"/>
      <c r="VYW72" s="516"/>
      <c r="VYX72" s="516"/>
      <c r="VYY72" s="516"/>
      <c r="VYZ72" s="516"/>
      <c r="VZA72" s="516"/>
      <c r="VZB72" s="516"/>
      <c r="VZC72" s="516"/>
      <c r="VZD72" s="516"/>
      <c r="VZE72" s="516"/>
      <c r="VZF72" s="516"/>
      <c r="VZG72" s="516"/>
      <c r="VZH72" s="516"/>
      <c r="VZI72" s="516"/>
      <c r="VZJ72" s="516"/>
      <c r="VZK72" s="516"/>
      <c r="VZL72" s="516"/>
      <c r="VZM72" s="516"/>
      <c r="VZN72" s="516"/>
      <c r="VZO72" s="516"/>
      <c r="VZP72" s="516"/>
      <c r="VZQ72" s="516"/>
      <c r="VZR72" s="516"/>
      <c r="VZS72" s="516"/>
      <c r="VZT72" s="516"/>
      <c r="VZU72" s="516"/>
      <c r="VZV72" s="516"/>
      <c r="VZW72" s="516"/>
      <c r="VZX72" s="516"/>
      <c r="VZY72" s="516"/>
      <c r="VZZ72" s="516"/>
      <c r="WAA72" s="516"/>
      <c r="WAB72" s="516"/>
      <c r="WAC72" s="516"/>
      <c r="WAD72" s="516"/>
      <c r="WAE72" s="516"/>
      <c r="WAF72" s="516"/>
      <c r="WAG72" s="516"/>
      <c r="WAH72" s="516"/>
      <c r="WAI72" s="516"/>
      <c r="WAJ72" s="516"/>
      <c r="WAK72" s="516"/>
      <c r="WAL72" s="516"/>
      <c r="WAM72" s="516"/>
      <c r="WAN72" s="516"/>
      <c r="WAO72" s="516"/>
      <c r="WAP72" s="516"/>
      <c r="WAQ72" s="516"/>
      <c r="WAR72" s="516"/>
      <c r="WAS72" s="516"/>
      <c r="WAT72" s="516"/>
      <c r="WAU72" s="516"/>
      <c r="WAV72" s="516"/>
      <c r="WAW72" s="516"/>
      <c r="WAX72" s="516"/>
      <c r="WAY72" s="516"/>
      <c r="WAZ72" s="516"/>
      <c r="WBA72" s="516"/>
      <c r="WBB72" s="516"/>
      <c r="WBC72" s="516"/>
      <c r="WBD72" s="516"/>
      <c r="WBE72" s="516"/>
      <c r="WBF72" s="516"/>
      <c r="WBG72" s="516"/>
      <c r="WBH72" s="516"/>
      <c r="WBI72" s="516"/>
      <c r="WBJ72" s="516"/>
      <c r="WBK72" s="516"/>
      <c r="WBL72" s="516"/>
      <c r="WBM72" s="516"/>
      <c r="WBN72" s="516"/>
      <c r="WBO72" s="516"/>
      <c r="WBP72" s="516"/>
      <c r="WBQ72" s="516"/>
      <c r="WBR72" s="516"/>
      <c r="WBS72" s="516"/>
      <c r="WBT72" s="516"/>
      <c r="WBU72" s="516"/>
      <c r="WBV72" s="516"/>
      <c r="WBW72" s="516"/>
      <c r="WBX72" s="516"/>
      <c r="WBY72" s="516"/>
      <c r="WBZ72" s="516"/>
      <c r="WCA72" s="516"/>
      <c r="WCB72" s="516"/>
      <c r="WCC72" s="516"/>
      <c r="WCD72" s="516"/>
      <c r="WCE72" s="516"/>
      <c r="WCF72" s="516"/>
      <c r="WCG72" s="516"/>
      <c r="WCH72" s="516"/>
      <c r="WCI72" s="516"/>
      <c r="WCJ72" s="516"/>
      <c r="WCK72" s="516"/>
      <c r="WCL72" s="516"/>
      <c r="WCM72" s="516"/>
      <c r="WCN72" s="516"/>
      <c r="WCO72" s="516"/>
      <c r="WCP72" s="516"/>
      <c r="WCQ72" s="516"/>
      <c r="WCR72" s="516"/>
      <c r="WCS72" s="516"/>
      <c r="WCT72" s="516"/>
      <c r="WCU72" s="516"/>
      <c r="WCV72" s="516"/>
      <c r="WCW72" s="516"/>
      <c r="WCX72" s="516"/>
      <c r="WCY72" s="516"/>
      <c r="WCZ72" s="516"/>
      <c r="WDA72" s="516"/>
      <c r="WDB72" s="516"/>
      <c r="WDC72" s="516"/>
      <c r="WDD72" s="516"/>
      <c r="WDE72" s="516"/>
      <c r="WDF72" s="516"/>
      <c r="WDG72" s="516"/>
      <c r="WDH72" s="516"/>
      <c r="WDI72" s="516"/>
      <c r="WDJ72" s="516"/>
      <c r="WDK72" s="516"/>
      <c r="WDL72" s="516"/>
      <c r="WDM72" s="516"/>
      <c r="WDN72" s="516"/>
      <c r="WDO72" s="516"/>
      <c r="WDP72" s="516"/>
      <c r="WDQ72" s="516"/>
      <c r="WDR72" s="516"/>
      <c r="WDS72" s="516"/>
      <c r="WDT72" s="516"/>
      <c r="WDU72" s="516"/>
      <c r="WDV72" s="516"/>
      <c r="WDW72" s="516"/>
      <c r="WDX72" s="516"/>
      <c r="WDY72" s="516"/>
      <c r="WDZ72" s="516"/>
      <c r="WEA72" s="516"/>
      <c r="WEB72" s="516"/>
      <c r="WEC72" s="516"/>
      <c r="WED72" s="516"/>
      <c r="WEE72" s="516"/>
      <c r="WEF72" s="516"/>
      <c r="WEG72" s="516"/>
      <c r="WEH72" s="516"/>
      <c r="WEI72" s="516"/>
      <c r="WEJ72" s="516"/>
      <c r="WEK72" s="516"/>
      <c r="WEL72" s="516"/>
      <c r="WEM72" s="516"/>
      <c r="WEN72" s="516"/>
      <c r="WEO72" s="516"/>
      <c r="WEP72" s="516"/>
      <c r="WEQ72" s="516"/>
      <c r="WER72" s="516"/>
      <c r="WES72" s="516"/>
      <c r="WET72" s="516"/>
      <c r="WEU72" s="516"/>
      <c r="WEV72" s="516"/>
      <c r="WEW72" s="516"/>
      <c r="WEX72" s="516"/>
      <c r="WEY72" s="516"/>
      <c r="WEZ72" s="516"/>
      <c r="WFA72" s="516"/>
      <c r="WFB72" s="516"/>
      <c r="WFC72" s="516"/>
      <c r="WFD72" s="516"/>
      <c r="WFE72" s="516"/>
      <c r="WFF72" s="516"/>
      <c r="WFG72" s="516"/>
      <c r="WFH72" s="516"/>
      <c r="WFI72" s="516"/>
      <c r="WFJ72" s="516"/>
      <c r="WFK72" s="516"/>
      <c r="WFL72" s="516"/>
      <c r="WFM72" s="516"/>
      <c r="WFN72" s="516"/>
      <c r="WFO72" s="516"/>
      <c r="WFP72" s="516"/>
      <c r="WFQ72" s="516"/>
      <c r="WFR72" s="516"/>
      <c r="WFS72" s="516"/>
      <c r="WFT72" s="516"/>
      <c r="WFU72" s="516"/>
      <c r="WFV72" s="516"/>
      <c r="WFW72" s="516"/>
      <c r="WFX72" s="516"/>
      <c r="WFY72" s="516"/>
      <c r="WFZ72" s="516"/>
      <c r="WGA72" s="516"/>
      <c r="WGB72" s="516"/>
      <c r="WGC72" s="516"/>
      <c r="WGD72" s="516"/>
      <c r="WGE72" s="516"/>
      <c r="WGF72" s="516"/>
      <c r="WGG72" s="516"/>
      <c r="WGH72" s="516"/>
      <c r="WGI72" s="516"/>
      <c r="WGJ72" s="516"/>
      <c r="WGK72" s="516"/>
      <c r="WGL72" s="516"/>
      <c r="WGM72" s="516"/>
      <c r="WGN72" s="516"/>
      <c r="WGO72" s="516"/>
      <c r="WGP72" s="516"/>
      <c r="WGQ72" s="516"/>
      <c r="WGR72" s="516"/>
      <c r="WGS72" s="516"/>
      <c r="WGT72" s="516"/>
      <c r="WGU72" s="516"/>
      <c r="WGV72" s="516"/>
      <c r="WGW72" s="516"/>
      <c r="WGX72" s="516"/>
      <c r="WGY72" s="516"/>
      <c r="WGZ72" s="516"/>
      <c r="WHA72" s="516"/>
      <c r="WHB72" s="516"/>
      <c r="WHC72" s="516"/>
      <c r="WHD72" s="516"/>
      <c r="WHE72" s="516"/>
      <c r="WHF72" s="516"/>
      <c r="WHG72" s="516"/>
      <c r="WHH72" s="516"/>
      <c r="WHI72" s="516"/>
      <c r="WHJ72" s="516"/>
      <c r="WHK72" s="516"/>
      <c r="WHL72" s="516"/>
      <c r="WHM72" s="516"/>
      <c r="WHN72" s="516"/>
      <c r="WHO72" s="516"/>
      <c r="WHP72" s="516"/>
      <c r="WHQ72" s="516"/>
      <c r="WHR72" s="516"/>
      <c r="WHS72" s="516"/>
      <c r="WHT72" s="516"/>
      <c r="WHU72" s="516"/>
      <c r="WHV72" s="516"/>
      <c r="WHW72" s="516"/>
      <c r="WHX72" s="516"/>
      <c r="WHY72" s="516"/>
      <c r="WHZ72" s="516"/>
      <c r="WIA72" s="516"/>
      <c r="WIB72" s="516"/>
      <c r="WIC72" s="516"/>
      <c r="WID72" s="516"/>
      <c r="WIE72" s="516"/>
      <c r="WIF72" s="516"/>
      <c r="WIG72" s="516"/>
      <c r="WIH72" s="516"/>
      <c r="WII72" s="516"/>
      <c r="WIJ72" s="516"/>
      <c r="WIK72" s="516"/>
      <c r="WIL72" s="516"/>
      <c r="WIM72" s="516"/>
      <c r="WIN72" s="516"/>
      <c r="WIO72" s="516"/>
      <c r="WIP72" s="516"/>
      <c r="WIQ72" s="516"/>
      <c r="WIR72" s="516"/>
      <c r="WIS72" s="516"/>
      <c r="WIT72" s="516"/>
      <c r="WIU72" s="516"/>
      <c r="WIV72" s="516"/>
      <c r="WIW72" s="516"/>
      <c r="WIX72" s="516"/>
      <c r="WIY72" s="516"/>
      <c r="WIZ72" s="516"/>
      <c r="WJA72" s="516"/>
      <c r="WJB72" s="516"/>
      <c r="WJC72" s="516"/>
      <c r="WJD72" s="516"/>
      <c r="WJE72" s="516"/>
      <c r="WJF72" s="516"/>
      <c r="WJG72" s="516"/>
      <c r="WJH72" s="516"/>
      <c r="WJI72" s="516"/>
      <c r="WJJ72" s="516"/>
      <c r="WJK72" s="516"/>
      <c r="WJL72" s="516"/>
      <c r="WJM72" s="516"/>
      <c r="WJN72" s="516"/>
      <c r="WJO72" s="516"/>
      <c r="WJP72" s="516"/>
      <c r="WJQ72" s="516"/>
      <c r="WJR72" s="516"/>
      <c r="WJS72" s="516"/>
      <c r="WJT72" s="516"/>
      <c r="WJU72" s="516"/>
      <c r="WJV72" s="516"/>
      <c r="WJW72" s="516"/>
      <c r="WJX72" s="516"/>
      <c r="WJY72" s="516"/>
      <c r="WJZ72" s="516"/>
      <c r="WKA72" s="516"/>
      <c r="WKB72" s="516"/>
      <c r="WKC72" s="516"/>
      <c r="WKD72" s="516"/>
      <c r="WKE72" s="516"/>
      <c r="WKF72" s="516"/>
      <c r="WKG72" s="516"/>
      <c r="WKH72" s="516"/>
      <c r="WKI72" s="516"/>
      <c r="WKJ72" s="516"/>
      <c r="WKK72" s="516"/>
      <c r="WKL72" s="516"/>
      <c r="WKM72" s="516"/>
      <c r="WKN72" s="516"/>
      <c r="WKO72" s="516"/>
      <c r="WKP72" s="516"/>
      <c r="WKQ72" s="516"/>
      <c r="WKR72" s="516"/>
      <c r="WKS72" s="516"/>
      <c r="WKT72" s="516"/>
      <c r="WKU72" s="516"/>
      <c r="WKV72" s="516"/>
      <c r="WKW72" s="516"/>
      <c r="WKX72" s="516"/>
      <c r="WKY72" s="516"/>
      <c r="WKZ72" s="516"/>
      <c r="WLA72" s="516"/>
      <c r="WLB72" s="516"/>
      <c r="WLC72" s="516"/>
      <c r="WLD72" s="516"/>
      <c r="WLE72" s="516"/>
      <c r="WLF72" s="516"/>
      <c r="WLG72" s="516"/>
      <c r="WLH72" s="516"/>
      <c r="WLI72" s="516"/>
      <c r="WLJ72" s="516"/>
      <c r="WLK72" s="516"/>
      <c r="WLL72" s="516"/>
      <c r="WLM72" s="516"/>
      <c r="WLN72" s="516"/>
      <c r="WLO72" s="516"/>
      <c r="WLP72" s="516"/>
      <c r="WLQ72" s="516"/>
      <c r="WLR72" s="516"/>
      <c r="WLS72" s="516"/>
      <c r="WLT72" s="516"/>
      <c r="WLU72" s="516"/>
      <c r="WLV72" s="516"/>
      <c r="WLW72" s="516"/>
      <c r="WLX72" s="516"/>
      <c r="WLY72" s="516"/>
      <c r="WLZ72" s="516"/>
      <c r="WMA72" s="516"/>
      <c r="WMB72" s="516"/>
      <c r="WMC72" s="516"/>
      <c r="WMD72" s="516"/>
      <c r="WME72" s="516"/>
      <c r="WMF72" s="516"/>
      <c r="WMG72" s="516"/>
      <c r="WMH72" s="516"/>
      <c r="WMI72" s="516"/>
      <c r="WMJ72" s="516"/>
      <c r="WMK72" s="516"/>
      <c r="WML72" s="516"/>
      <c r="WMM72" s="516"/>
      <c r="WMN72" s="516"/>
      <c r="WMO72" s="516"/>
      <c r="WMP72" s="516"/>
      <c r="WMQ72" s="516"/>
      <c r="WMR72" s="516"/>
      <c r="WMS72" s="516"/>
      <c r="WMT72" s="516"/>
      <c r="WMU72" s="516"/>
      <c r="WMV72" s="516"/>
      <c r="WMW72" s="516"/>
      <c r="WMX72" s="516"/>
      <c r="WMY72" s="516"/>
      <c r="WMZ72" s="516"/>
      <c r="WNA72" s="516"/>
      <c r="WNB72" s="516"/>
      <c r="WNC72" s="516"/>
      <c r="WND72" s="516"/>
      <c r="WNE72" s="516"/>
      <c r="WNF72" s="516"/>
      <c r="WNG72" s="516"/>
      <c r="WNH72" s="516"/>
      <c r="WNI72" s="516"/>
      <c r="WNJ72" s="516"/>
      <c r="WNK72" s="516"/>
      <c r="WNL72" s="516"/>
      <c r="WNM72" s="516"/>
      <c r="WNN72" s="516"/>
      <c r="WNO72" s="516"/>
      <c r="WNP72" s="516"/>
      <c r="WNQ72" s="516"/>
      <c r="WNR72" s="516"/>
      <c r="WNS72" s="516"/>
      <c r="WNT72" s="516"/>
      <c r="WNU72" s="516"/>
      <c r="WNV72" s="516"/>
      <c r="WNW72" s="516"/>
      <c r="WNX72" s="516"/>
      <c r="WNY72" s="516"/>
      <c r="WNZ72" s="516"/>
      <c r="WOA72" s="516"/>
      <c r="WOB72" s="516"/>
      <c r="WOC72" s="516"/>
      <c r="WOD72" s="516"/>
      <c r="WOE72" s="516"/>
      <c r="WOF72" s="516"/>
      <c r="WOG72" s="516"/>
      <c r="WOH72" s="516"/>
      <c r="WOI72" s="516"/>
      <c r="WOJ72" s="516"/>
      <c r="WOK72" s="516"/>
      <c r="WOL72" s="516"/>
      <c r="WOM72" s="516"/>
      <c r="WON72" s="516"/>
      <c r="WOO72" s="516"/>
      <c r="WOP72" s="516"/>
      <c r="WOQ72" s="516"/>
      <c r="WOR72" s="516"/>
      <c r="WOS72" s="516"/>
      <c r="WOT72" s="516"/>
      <c r="WOU72" s="516"/>
      <c r="WOV72" s="516"/>
      <c r="WOW72" s="516"/>
      <c r="WOX72" s="516"/>
      <c r="WOY72" s="516"/>
      <c r="WOZ72" s="516"/>
      <c r="WPA72" s="516"/>
      <c r="WPB72" s="516"/>
      <c r="WPC72" s="516"/>
      <c r="WPD72" s="516"/>
      <c r="WPE72" s="516"/>
      <c r="WPF72" s="516"/>
      <c r="WPG72" s="516"/>
      <c r="WPH72" s="516"/>
      <c r="WPI72" s="516"/>
      <c r="WPJ72" s="516"/>
      <c r="WPK72" s="516"/>
      <c r="WPL72" s="516"/>
      <c r="WPM72" s="516"/>
      <c r="WPN72" s="516"/>
      <c r="WPO72" s="516"/>
      <c r="WPP72" s="516"/>
      <c r="WPQ72" s="516"/>
      <c r="WPR72" s="516"/>
      <c r="WPS72" s="516"/>
      <c r="WPT72" s="516"/>
      <c r="WPU72" s="516"/>
      <c r="WPV72" s="516"/>
      <c r="WPW72" s="516"/>
      <c r="WPX72" s="516"/>
      <c r="WPY72" s="516"/>
      <c r="WPZ72" s="516"/>
      <c r="WQA72" s="516"/>
      <c r="WQB72" s="516"/>
      <c r="WQC72" s="516"/>
      <c r="WQD72" s="516"/>
      <c r="WQE72" s="516"/>
      <c r="WQF72" s="516"/>
      <c r="WQG72" s="516"/>
      <c r="WQH72" s="516"/>
      <c r="WQI72" s="516"/>
      <c r="WQJ72" s="516"/>
      <c r="WQK72" s="516"/>
      <c r="WQL72" s="516"/>
      <c r="WQM72" s="516"/>
      <c r="WQN72" s="516"/>
      <c r="WQO72" s="516"/>
      <c r="WQP72" s="516"/>
      <c r="WQQ72" s="516"/>
      <c r="WQR72" s="516"/>
      <c r="WQS72" s="516"/>
      <c r="WQT72" s="516"/>
      <c r="WQU72" s="516"/>
      <c r="WQV72" s="516"/>
      <c r="WQW72" s="516"/>
      <c r="WQX72" s="516"/>
      <c r="WQY72" s="516"/>
      <c r="WQZ72" s="516"/>
      <c r="WRA72" s="516"/>
      <c r="WRB72" s="516"/>
      <c r="WRC72" s="516"/>
      <c r="WRD72" s="516"/>
      <c r="WRE72" s="516"/>
      <c r="WRF72" s="516"/>
      <c r="WRG72" s="516"/>
      <c r="WRH72" s="516"/>
      <c r="WRI72" s="516"/>
      <c r="WRJ72" s="516"/>
      <c r="WRK72" s="516"/>
      <c r="WRL72" s="516"/>
      <c r="WRM72" s="516"/>
      <c r="WRN72" s="516"/>
      <c r="WRO72" s="516"/>
      <c r="WRP72" s="516"/>
      <c r="WRQ72" s="516"/>
      <c r="WRR72" s="516"/>
      <c r="WRS72" s="516"/>
      <c r="WRT72" s="516"/>
      <c r="WRU72" s="516"/>
      <c r="WRV72" s="516"/>
      <c r="WRW72" s="516"/>
      <c r="WRX72" s="516"/>
      <c r="WRY72" s="516"/>
      <c r="WRZ72" s="516"/>
      <c r="WSA72" s="516"/>
      <c r="WSB72" s="516"/>
      <c r="WSC72" s="516"/>
      <c r="WSD72" s="516"/>
      <c r="WSE72" s="516"/>
      <c r="WSF72" s="516"/>
      <c r="WSG72" s="516"/>
      <c r="WSH72" s="516"/>
      <c r="WSI72" s="516"/>
      <c r="WSJ72" s="516"/>
      <c r="WSK72" s="516"/>
      <c r="WSL72" s="516"/>
      <c r="WSM72" s="516"/>
      <c r="WSN72" s="516"/>
      <c r="WSO72" s="516"/>
      <c r="WSP72" s="516"/>
      <c r="WSQ72" s="516"/>
      <c r="WSR72" s="516"/>
      <c r="WSS72" s="516"/>
      <c r="WST72" s="516"/>
      <c r="WSU72" s="516"/>
      <c r="WSV72" s="516"/>
      <c r="WSW72" s="516"/>
      <c r="WSX72" s="516"/>
      <c r="WSY72" s="516"/>
      <c r="WSZ72" s="516"/>
      <c r="WTA72" s="516"/>
      <c r="WTB72" s="516"/>
      <c r="WTC72" s="516"/>
      <c r="WTD72" s="516"/>
      <c r="WTE72" s="516"/>
      <c r="WTF72" s="516"/>
      <c r="WTG72" s="516"/>
      <c r="WTH72" s="516"/>
      <c r="WTI72" s="516"/>
      <c r="WTJ72" s="516"/>
      <c r="WTK72" s="516"/>
      <c r="WTL72" s="516"/>
      <c r="WTM72" s="516"/>
      <c r="WTN72" s="516"/>
      <c r="WTO72" s="516"/>
      <c r="WTP72" s="516"/>
      <c r="WTQ72" s="516"/>
      <c r="WTR72" s="516"/>
      <c r="WTS72" s="516"/>
      <c r="WTT72" s="516"/>
      <c r="WTU72" s="516"/>
      <c r="WTV72" s="516"/>
      <c r="WTW72" s="516"/>
      <c r="WTX72" s="516"/>
      <c r="WTY72" s="516"/>
      <c r="WTZ72" s="516"/>
      <c r="WUA72" s="516"/>
      <c r="WUB72" s="516"/>
      <c r="WUC72" s="516"/>
      <c r="WUD72" s="516"/>
      <c r="WUE72" s="516"/>
      <c r="WUF72" s="516"/>
      <c r="WUG72" s="516"/>
      <c r="WUH72" s="516"/>
      <c r="WUI72" s="516"/>
      <c r="WUJ72" s="516"/>
      <c r="WUK72" s="516"/>
      <c r="WUL72" s="516"/>
      <c r="WUM72" s="516"/>
      <c r="WUN72" s="516"/>
      <c r="WUO72" s="516"/>
      <c r="WUP72" s="516"/>
      <c r="WUQ72" s="516"/>
      <c r="WUR72" s="516"/>
      <c r="WUS72" s="516"/>
      <c r="WUT72" s="516"/>
      <c r="WUU72" s="516"/>
      <c r="WUV72" s="516"/>
      <c r="WUW72" s="516"/>
      <c r="WUX72" s="516"/>
      <c r="WUY72" s="516"/>
      <c r="WUZ72" s="516"/>
      <c r="WVA72" s="516"/>
      <c r="WVB72" s="516"/>
      <c r="WVC72" s="516"/>
      <c r="WVD72" s="516"/>
      <c r="WVE72" s="516"/>
      <c r="WVF72" s="516"/>
      <c r="WVG72" s="516"/>
      <c r="WVH72" s="516"/>
      <c r="WVI72" s="516"/>
      <c r="WVJ72" s="516"/>
      <c r="WVK72" s="516"/>
      <c r="WVL72" s="516"/>
      <c r="WVM72" s="516"/>
      <c r="WVN72" s="516"/>
      <c r="WVO72" s="516"/>
      <c r="WVP72" s="516"/>
      <c r="WVQ72" s="516"/>
      <c r="WVR72" s="516"/>
      <c r="WVS72" s="516"/>
      <c r="WVT72" s="516"/>
      <c r="WVU72" s="516"/>
      <c r="WVV72" s="516"/>
      <c r="WVW72" s="516"/>
      <c r="WVX72" s="516"/>
      <c r="WVY72" s="516"/>
      <c r="WVZ72" s="516"/>
      <c r="WWA72" s="516"/>
      <c r="WWB72" s="516"/>
      <c r="WWC72" s="516"/>
      <c r="WWD72" s="516"/>
      <c r="WWE72" s="516"/>
      <c r="WWF72" s="516"/>
      <c r="WWG72" s="516"/>
      <c r="WWH72" s="516"/>
      <c r="WWI72" s="516"/>
      <c r="WWJ72" s="516"/>
      <c r="WWK72" s="516"/>
      <c r="WWL72" s="516"/>
      <c r="WWM72" s="516"/>
      <c r="WWN72" s="516"/>
      <c r="WWO72" s="516"/>
      <c r="WWP72" s="516"/>
      <c r="WWQ72" s="516"/>
      <c r="WWR72" s="516"/>
      <c r="WWS72" s="516"/>
      <c r="WWT72" s="516"/>
      <c r="WWU72" s="516"/>
      <c r="WWV72" s="516"/>
      <c r="WWW72" s="516"/>
      <c r="WWX72" s="516"/>
      <c r="WWY72" s="516"/>
      <c r="WWZ72" s="516"/>
      <c r="WXA72" s="516"/>
      <c r="WXB72" s="516"/>
      <c r="WXC72" s="516"/>
      <c r="WXD72" s="516"/>
      <c r="WXE72" s="516"/>
      <c r="WXF72" s="516"/>
      <c r="WXG72" s="516"/>
      <c r="WXH72" s="516"/>
      <c r="WXI72" s="516"/>
      <c r="WXJ72" s="516"/>
      <c r="WXK72" s="516"/>
      <c r="WXL72" s="516"/>
      <c r="WXM72" s="516"/>
      <c r="WXN72" s="516"/>
      <c r="WXO72" s="516"/>
      <c r="WXP72" s="516"/>
      <c r="WXQ72" s="516"/>
      <c r="WXR72" s="516"/>
      <c r="WXS72" s="516"/>
      <c r="WXT72" s="516"/>
      <c r="WXU72" s="516"/>
      <c r="WXV72" s="516"/>
      <c r="WXW72" s="516"/>
      <c r="WXX72" s="516"/>
      <c r="WXY72" s="516"/>
      <c r="WXZ72" s="516"/>
      <c r="WYA72" s="516"/>
      <c r="WYB72" s="516"/>
      <c r="WYC72" s="516"/>
      <c r="WYD72" s="516"/>
      <c r="WYE72" s="516"/>
      <c r="WYF72" s="516"/>
      <c r="WYG72" s="516"/>
      <c r="WYH72" s="516"/>
      <c r="WYI72" s="516"/>
      <c r="WYJ72" s="516"/>
      <c r="WYK72" s="516"/>
      <c r="WYL72" s="516"/>
      <c r="WYM72" s="516"/>
      <c r="WYN72" s="516"/>
      <c r="WYO72" s="516"/>
      <c r="WYP72" s="516"/>
      <c r="WYQ72" s="516"/>
      <c r="WYR72" s="516"/>
      <c r="WYS72" s="516"/>
      <c r="WYT72" s="516"/>
      <c r="WYU72" s="516"/>
      <c r="WYV72" s="516"/>
      <c r="WYW72" s="516"/>
      <c r="WYX72" s="516"/>
      <c r="WYY72" s="516"/>
      <c r="WYZ72" s="516"/>
      <c r="WZA72" s="516"/>
      <c r="WZB72" s="516"/>
      <c r="WZC72" s="516"/>
      <c r="WZD72" s="516"/>
      <c r="WZE72" s="516"/>
      <c r="WZF72" s="516"/>
      <c r="WZG72" s="516"/>
      <c r="WZH72" s="516"/>
      <c r="WZI72" s="516"/>
      <c r="WZJ72" s="516"/>
      <c r="WZK72" s="516"/>
      <c r="WZL72" s="516"/>
      <c r="WZM72" s="516"/>
      <c r="WZN72" s="516"/>
      <c r="WZO72" s="516"/>
      <c r="WZP72" s="516"/>
      <c r="WZQ72" s="516"/>
      <c r="WZR72" s="516"/>
      <c r="WZS72" s="516"/>
      <c r="WZT72" s="516"/>
      <c r="WZU72" s="516"/>
      <c r="WZV72" s="516"/>
      <c r="WZW72" s="516"/>
      <c r="WZX72" s="516"/>
      <c r="WZY72" s="516"/>
      <c r="WZZ72" s="516"/>
      <c r="XAA72" s="516"/>
      <c r="XAB72" s="516"/>
      <c r="XAC72" s="516"/>
      <c r="XAD72" s="516"/>
      <c r="XAE72" s="516"/>
      <c r="XAF72" s="516"/>
      <c r="XAG72" s="516"/>
      <c r="XAH72" s="516"/>
      <c r="XAI72" s="516"/>
      <c r="XAJ72" s="516"/>
      <c r="XAK72" s="516"/>
      <c r="XAL72" s="516"/>
      <c r="XAM72" s="516"/>
      <c r="XAN72" s="516"/>
      <c r="XAO72" s="516"/>
      <c r="XAP72" s="516"/>
      <c r="XAQ72" s="516"/>
      <c r="XAR72" s="516"/>
      <c r="XAS72" s="516"/>
      <c r="XAT72" s="516"/>
      <c r="XAU72" s="516"/>
      <c r="XAV72" s="516"/>
      <c r="XAW72" s="516"/>
      <c r="XAX72" s="516"/>
      <c r="XAY72" s="516"/>
      <c r="XAZ72" s="516"/>
      <c r="XBA72" s="516"/>
      <c r="XBB72" s="516"/>
      <c r="XBC72" s="516"/>
      <c r="XBD72" s="516"/>
      <c r="XBE72" s="516"/>
      <c r="XBF72" s="516"/>
      <c r="XBG72" s="516"/>
      <c r="XBH72" s="516"/>
      <c r="XBI72" s="516"/>
      <c r="XBJ72" s="516"/>
      <c r="XBK72" s="516"/>
      <c r="XBL72" s="516"/>
      <c r="XBM72" s="516"/>
      <c r="XBN72" s="516"/>
      <c r="XBO72" s="516"/>
      <c r="XBP72" s="516"/>
      <c r="XBQ72" s="516"/>
      <c r="XBR72" s="516"/>
      <c r="XBS72" s="516"/>
      <c r="XBT72" s="516"/>
      <c r="XBU72" s="516"/>
      <c r="XBV72" s="516"/>
      <c r="XBW72" s="516"/>
      <c r="XBX72" s="516"/>
      <c r="XBY72" s="516"/>
      <c r="XBZ72" s="516"/>
      <c r="XCA72" s="516"/>
      <c r="XCB72" s="516"/>
      <c r="XCC72" s="516"/>
      <c r="XCD72" s="516"/>
      <c r="XCE72" s="516"/>
      <c r="XCF72" s="516"/>
      <c r="XCG72" s="516"/>
      <c r="XCH72" s="516"/>
      <c r="XCI72" s="516"/>
      <c r="XCJ72" s="516"/>
      <c r="XCK72" s="516"/>
      <c r="XCL72" s="516"/>
      <c r="XCM72" s="516"/>
      <c r="XCN72" s="516"/>
      <c r="XCO72" s="516"/>
      <c r="XCP72" s="516"/>
      <c r="XCQ72" s="516"/>
      <c r="XCR72" s="516"/>
      <c r="XCS72" s="516"/>
      <c r="XCT72" s="516"/>
      <c r="XCU72" s="516"/>
      <c r="XCV72" s="516"/>
      <c r="XCW72" s="516"/>
      <c r="XCX72" s="516"/>
      <c r="XCY72" s="516"/>
      <c r="XCZ72" s="516"/>
      <c r="XDA72" s="516"/>
      <c r="XDB72" s="516"/>
      <c r="XDC72" s="516"/>
      <c r="XDD72" s="516"/>
      <c r="XDE72" s="516"/>
      <c r="XDF72" s="516"/>
      <c r="XDG72" s="516"/>
      <c r="XDH72" s="516"/>
      <c r="XDI72" s="516"/>
      <c r="XDJ72" s="516"/>
      <c r="XDK72" s="516"/>
      <c r="XDL72" s="516"/>
      <c r="XDM72" s="516"/>
      <c r="XDN72" s="516"/>
      <c r="XDO72" s="516"/>
      <c r="XDP72" s="516"/>
      <c r="XDQ72" s="516"/>
      <c r="XDR72" s="516"/>
      <c r="XDS72" s="516"/>
      <c r="XDT72" s="516"/>
      <c r="XDU72" s="516"/>
      <c r="XDV72" s="516"/>
      <c r="XDW72" s="516"/>
      <c r="XDX72" s="516"/>
      <c r="XDY72" s="516"/>
      <c r="XDZ72" s="516"/>
      <c r="XEA72" s="516"/>
      <c r="XEB72" s="516"/>
      <c r="XEC72" s="516"/>
      <c r="XED72" s="516"/>
      <c r="XEE72" s="516"/>
      <c r="XEF72" s="516"/>
      <c r="XEG72" s="516"/>
      <c r="XEH72" s="516"/>
      <c r="XEI72" s="516"/>
      <c r="XEJ72" s="516"/>
      <c r="XEK72" s="516"/>
      <c r="XEL72" s="516"/>
      <c r="XEM72" s="516"/>
      <c r="XEN72" s="516"/>
      <c r="XEO72" s="516"/>
      <c r="XEP72" s="516"/>
      <c r="XEQ72" s="516"/>
      <c r="XER72" s="516"/>
      <c r="XES72" s="516"/>
      <c r="XET72" s="516"/>
      <c r="XEU72" s="516"/>
      <c r="XEV72" s="516"/>
      <c r="XEW72" s="516"/>
      <c r="XEX72" s="516"/>
      <c r="XEY72" s="516"/>
      <c r="XEZ72" s="516"/>
    </row>
    <row r="73" spans="1:16380" s="523" customFormat="1" ht="15" customHeight="1">
      <c r="A73" s="524"/>
      <c r="B73" s="524"/>
      <c r="C73" s="553"/>
      <c r="D73" s="544"/>
      <c r="E73" s="544"/>
      <c r="F73" s="544"/>
      <c r="G73" s="544"/>
      <c r="H73" s="544"/>
      <c r="I73" s="544"/>
      <c r="J73" s="544"/>
      <c r="K73" s="544"/>
      <c r="L73" s="544"/>
      <c r="M73" s="544"/>
      <c r="N73" s="544"/>
      <c r="O73" s="544"/>
      <c r="P73" s="544"/>
    </row>
    <row r="74" spans="1:16380" s="523" customFormat="1" ht="15" customHeight="1">
      <c r="A74" s="524"/>
      <c r="B74" s="524"/>
      <c r="C74" s="553"/>
      <c r="D74" s="544"/>
      <c r="E74" s="544"/>
      <c r="F74" s="544"/>
      <c r="G74" s="544"/>
      <c r="H74" s="544"/>
      <c r="I74" s="544"/>
      <c r="J74" s="544"/>
      <c r="K74" s="544"/>
      <c r="L74" s="544"/>
      <c r="M74" s="544"/>
      <c r="N74" s="544"/>
      <c r="O74" s="544"/>
      <c r="P74" s="544"/>
    </row>
    <row r="75" spans="1:16380" s="523" customFormat="1" ht="15" customHeight="1">
      <c r="A75" s="524"/>
      <c r="B75" s="524"/>
      <c r="C75" s="553"/>
      <c r="D75" s="544"/>
      <c r="E75" s="544"/>
      <c r="F75" s="544"/>
      <c r="G75" s="544"/>
      <c r="H75" s="544"/>
      <c r="I75" s="544"/>
      <c r="J75" s="544"/>
      <c r="K75" s="544"/>
      <c r="L75" s="544"/>
      <c r="M75" s="544"/>
      <c r="N75" s="544"/>
      <c r="O75" s="544"/>
      <c r="P75" s="544"/>
    </row>
    <row r="76" spans="1:16380" s="523" customFormat="1" ht="15" customHeight="1">
      <c r="A76" s="524"/>
      <c r="B76" s="524"/>
      <c r="C76" s="553"/>
      <c r="D76" s="544"/>
      <c r="E76" s="544"/>
      <c r="F76" s="544"/>
      <c r="G76" s="544"/>
      <c r="H76" s="544"/>
      <c r="I76" s="544"/>
      <c r="J76" s="544"/>
      <c r="K76" s="544"/>
      <c r="L76" s="544"/>
      <c r="M76" s="544"/>
      <c r="N76" s="544"/>
      <c r="O76" s="544"/>
      <c r="P76" s="544"/>
    </row>
    <row r="77" spans="1:16380" s="523" customFormat="1" ht="15" customHeight="1">
      <c r="A77" s="524"/>
      <c r="B77" s="524"/>
      <c r="C77" s="553"/>
      <c r="D77" s="544"/>
      <c r="E77" s="544"/>
      <c r="F77" s="544"/>
      <c r="G77" s="544"/>
      <c r="H77" s="544"/>
      <c r="I77" s="544"/>
      <c r="J77" s="544"/>
      <c r="K77" s="544"/>
      <c r="L77" s="544"/>
      <c r="M77" s="544"/>
      <c r="N77" s="544"/>
      <c r="O77" s="544"/>
      <c r="P77" s="544"/>
    </row>
    <row r="78" spans="1:16380" s="523" customFormat="1" ht="15" customHeight="1">
      <c r="A78" s="524"/>
      <c r="B78" s="524"/>
      <c r="C78" s="553"/>
      <c r="D78" s="544"/>
      <c r="E78" s="544"/>
      <c r="F78" s="544"/>
      <c r="G78" s="544"/>
      <c r="H78" s="544"/>
      <c r="I78" s="544"/>
      <c r="J78" s="544"/>
      <c r="K78" s="544"/>
      <c r="L78" s="544"/>
      <c r="M78" s="544"/>
      <c r="N78" s="544"/>
      <c r="O78" s="544"/>
      <c r="P78" s="544"/>
    </row>
    <row r="79" spans="1:16380" s="523" customFormat="1" ht="15" customHeight="1">
      <c r="A79" s="524"/>
      <c r="B79" s="524"/>
      <c r="C79" s="553"/>
      <c r="D79" s="544"/>
      <c r="E79" s="544"/>
      <c r="F79" s="544"/>
      <c r="G79" s="544"/>
      <c r="H79" s="544"/>
      <c r="I79" s="544"/>
      <c r="J79" s="544"/>
      <c r="K79" s="544"/>
      <c r="L79" s="544"/>
      <c r="M79" s="544"/>
      <c r="N79" s="544"/>
      <c r="O79" s="544"/>
      <c r="P79" s="544"/>
    </row>
    <row r="80" spans="1:16380" s="523" customFormat="1" ht="15" customHeight="1">
      <c r="A80" s="524"/>
      <c r="B80" s="524"/>
      <c r="C80" s="553"/>
      <c r="D80" s="544"/>
      <c r="E80" s="544"/>
      <c r="F80" s="544"/>
      <c r="G80" s="544"/>
      <c r="H80" s="544"/>
      <c r="I80" s="544"/>
      <c r="J80" s="544"/>
      <c r="K80" s="544"/>
      <c r="L80" s="544"/>
      <c r="M80" s="544"/>
      <c r="N80" s="544"/>
      <c r="O80" s="544"/>
      <c r="P80" s="544"/>
    </row>
    <row r="81" spans="1:16" s="523" customFormat="1" ht="15" customHeight="1">
      <c r="A81" s="524"/>
      <c r="B81" s="524"/>
      <c r="C81" s="553"/>
      <c r="D81" s="544"/>
      <c r="E81" s="544"/>
      <c r="F81" s="544"/>
      <c r="G81" s="544"/>
      <c r="H81" s="544"/>
      <c r="I81" s="544"/>
      <c r="J81" s="544"/>
      <c r="K81" s="544"/>
      <c r="L81" s="544"/>
      <c r="M81" s="544"/>
      <c r="N81" s="544"/>
      <c r="O81" s="544"/>
      <c r="P81" s="544"/>
    </row>
    <row r="82" spans="1:16" s="523" customFormat="1" ht="15" customHeight="1">
      <c r="A82" s="524"/>
      <c r="B82" s="524"/>
      <c r="C82" s="553"/>
      <c r="D82" s="544"/>
      <c r="E82" s="544"/>
      <c r="F82" s="544"/>
      <c r="G82" s="544"/>
      <c r="H82" s="544"/>
      <c r="I82" s="544"/>
      <c r="J82" s="544"/>
      <c r="K82" s="544"/>
      <c r="L82" s="544"/>
      <c r="M82" s="544"/>
      <c r="N82" s="544"/>
      <c r="O82" s="544"/>
      <c r="P82" s="544"/>
    </row>
    <row r="83" spans="1:16" s="523" customFormat="1" ht="15" customHeight="1">
      <c r="A83" s="524"/>
      <c r="B83" s="524"/>
      <c r="C83" s="553"/>
      <c r="D83" s="544"/>
      <c r="E83" s="544"/>
      <c r="F83" s="544"/>
      <c r="G83" s="544"/>
      <c r="H83" s="544"/>
      <c r="I83" s="544"/>
      <c r="J83" s="544"/>
      <c r="K83" s="544"/>
      <c r="L83" s="544"/>
      <c r="M83" s="544"/>
      <c r="N83" s="544"/>
      <c r="O83" s="544"/>
      <c r="P83" s="544"/>
    </row>
    <row r="84" spans="1:16" s="523" customFormat="1" ht="15" customHeight="1">
      <c r="A84" s="524"/>
      <c r="B84" s="524"/>
      <c r="C84" s="553"/>
      <c r="D84" s="544"/>
      <c r="E84" s="544"/>
      <c r="F84" s="544"/>
      <c r="G84" s="544"/>
      <c r="H84" s="544"/>
      <c r="I84" s="544"/>
      <c r="J84" s="544"/>
      <c r="K84" s="544"/>
      <c r="L84" s="544"/>
      <c r="M84" s="544"/>
      <c r="N84" s="544"/>
      <c r="O84" s="544"/>
      <c r="P84" s="544"/>
    </row>
    <row r="85" spans="1:16" s="523" customFormat="1" ht="15" customHeight="1">
      <c r="A85" s="524"/>
      <c r="B85" s="524"/>
      <c r="C85" s="553"/>
      <c r="D85" s="544"/>
      <c r="E85" s="544"/>
      <c r="F85" s="544"/>
      <c r="G85" s="544"/>
      <c r="H85" s="544"/>
      <c r="I85" s="544"/>
      <c r="J85" s="544"/>
      <c r="K85" s="544"/>
      <c r="L85" s="544"/>
      <c r="M85" s="544"/>
      <c r="N85" s="544"/>
      <c r="O85" s="544"/>
      <c r="P85" s="544"/>
    </row>
    <row r="86" spans="1:16" s="523" customFormat="1" ht="15" customHeight="1">
      <c r="A86" s="524"/>
      <c r="B86" s="524"/>
      <c r="C86" s="553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  <c r="O86" s="544"/>
      <c r="P86" s="544"/>
    </row>
    <row r="87" spans="1:16" s="523" customFormat="1" ht="15" customHeight="1">
      <c r="A87" s="524"/>
      <c r="B87" s="524"/>
      <c r="C87" s="553"/>
      <c r="D87" s="544"/>
      <c r="E87" s="544"/>
      <c r="F87" s="544"/>
      <c r="G87" s="544"/>
      <c r="H87" s="544"/>
      <c r="I87" s="544"/>
      <c r="J87" s="544"/>
      <c r="K87" s="544"/>
      <c r="L87" s="544"/>
      <c r="M87" s="544"/>
      <c r="N87" s="544"/>
      <c r="O87" s="544"/>
      <c r="P87" s="544"/>
    </row>
    <row r="88" spans="1:16" s="523" customFormat="1" ht="15" customHeight="1">
      <c r="A88" s="524"/>
      <c r="B88" s="524"/>
      <c r="C88" s="553"/>
      <c r="D88" s="544"/>
      <c r="E88" s="544"/>
      <c r="F88" s="544"/>
      <c r="G88" s="544"/>
      <c r="H88" s="544"/>
      <c r="I88" s="544"/>
      <c r="J88" s="544"/>
      <c r="K88" s="544"/>
      <c r="L88" s="544"/>
      <c r="M88" s="544"/>
      <c r="N88" s="544"/>
      <c r="O88" s="544"/>
      <c r="P88" s="544"/>
    </row>
    <row r="89" spans="1:16" s="523" customFormat="1" ht="15" customHeight="1">
      <c r="A89" s="524"/>
      <c r="B89" s="524"/>
      <c r="C89" s="553"/>
      <c r="D89" s="544"/>
      <c r="E89" s="544"/>
      <c r="F89" s="544"/>
      <c r="G89" s="544"/>
      <c r="H89" s="544"/>
      <c r="I89" s="544"/>
      <c r="J89" s="544"/>
      <c r="K89" s="544"/>
      <c r="L89" s="544"/>
      <c r="M89" s="544"/>
      <c r="N89" s="544"/>
      <c r="O89" s="544"/>
      <c r="P89" s="544"/>
    </row>
  </sheetData>
  <mergeCells count="12">
    <mergeCell ref="D7:N7"/>
    <mergeCell ref="D8:N8"/>
    <mergeCell ref="D9:H9"/>
    <mergeCell ref="J9:N9"/>
    <mergeCell ref="D10:H10"/>
    <mergeCell ref="J10:N10"/>
    <mergeCell ref="O7:Y7"/>
    <mergeCell ref="O8:Y8"/>
    <mergeCell ref="O9:S9"/>
    <mergeCell ref="U9:Y9"/>
    <mergeCell ref="O10:S10"/>
    <mergeCell ref="U10:Y10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67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  <pageSetUpPr fitToPage="1"/>
  </sheetPr>
  <dimension ref="A1:K85"/>
  <sheetViews>
    <sheetView tabSelected="1" view="pageBreakPreview" topLeftCell="A37" zoomScale="80" zoomScaleNormal="100" workbookViewId="0">
      <selection activeCell="O46" sqref="O46"/>
    </sheetView>
  </sheetViews>
  <sheetFormatPr defaultColWidth="9.140625" defaultRowHeight="15" customHeight="1"/>
  <cols>
    <col min="1" max="1" width="10.85546875" style="75" customWidth="1"/>
    <col min="2" max="3" width="12.7109375" style="75" customWidth="1"/>
    <col min="4" max="4" width="12.7109375" style="81" customWidth="1"/>
    <col min="5" max="5" width="17" style="81" bestFit="1" customWidth="1"/>
    <col min="6" max="6" width="14.5703125" style="81" customWidth="1"/>
    <col min="7" max="9" width="12.7109375" style="75" customWidth="1"/>
    <col min="10" max="10" width="17" style="75" bestFit="1" customWidth="1"/>
    <col min="11" max="11" width="1.7109375" style="75" customWidth="1"/>
    <col min="12" max="16384" width="9.140625" style="75"/>
  </cols>
  <sheetData>
    <row r="1" spans="1:11" s="523" customFormat="1" ht="8.1" customHeight="1">
      <c r="A1" s="524"/>
      <c r="B1" s="524"/>
      <c r="C1" s="525"/>
      <c r="D1" s="546"/>
      <c r="E1" s="525"/>
      <c r="F1" s="526"/>
    </row>
    <row r="2" spans="1:11" s="523" customFormat="1" ht="8.1" customHeight="1">
      <c r="A2" s="524"/>
      <c r="B2" s="524"/>
      <c r="C2" s="525"/>
      <c r="D2" s="546"/>
      <c r="E2" s="525"/>
      <c r="F2" s="526"/>
    </row>
    <row r="3" spans="1:11" s="523" customFormat="1" ht="16.5" customHeight="1">
      <c r="A3" s="587" t="s">
        <v>439</v>
      </c>
      <c r="B3" s="527"/>
      <c r="C3" s="525"/>
      <c r="D3" s="546"/>
      <c r="E3" s="525"/>
      <c r="F3" s="526"/>
      <c r="G3" s="527"/>
    </row>
    <row r="4" spans="1:11" s="523" customFormat="1" ht="16.5" customHeight="1">
      <c r="A4" s="588" t="s">
        <v>440</v>
      </c>
      <c r="B4" s="528"/>
      <c r="C4" s="525"/>
      <c r="D4" s="546"/>
      <c r="E4" s="525"/>
      <c r="F4" s="526"/>
      <c r="G4" s="527"/>
    </row>
    <row r="5" spans="1:11" s="523" customFormat="1" ht="8.1" customHeight="1" thickBot="1">
      <c r="A5" s="589"/>
      <c r="B5" s="524"/>
      <c r="C5" s="525"/>
      <c r="D5" s="546"/>
      <c r="E5" s="525"/>
      <c r="F5" s="526"/>
      <c r="H5" s="546"/>
      <c r="I5" s="525"/>
      <c r="J5" s="526"/>
    </row>
    <row r="6" spans="1:11" s="523" customFormat="1" ht="8.1" customHeight="1">
      <c r="A6" s="529"/>
      <c r="B6" s="529"/>
      <c r="C6" s="530"/>
      <c r="D6" s="554"/>
      <c r="E6" s="530"/>
      <c r="F6" s="531"/>
      <c r="G6" s="555"/>
      <c r="H6" s="554"/>
      <c r="I6" s="530"/>
      <c r="J6" s="531"/>
      <c r="K6" s="531"/>
    </row>
    <row r="7" spans="1:11" s="523" customFormat="1" ht="15.75">
      <c r="A7" s="532" t="s">
        <v>360</v>
      </c>
      <c r="B7" s="532"/>
      <c r="C7" s="533" t="s">
        <v>1</v>
      </c>
      <c r="D7" s="539"/>
      <c r="E7" s="539"/>
      <c r="F7" s="539" t="s">
        <v>49</v>
      </c>
      <c r="G7" s="556"/>
      <c r="H7" s="539" t="s">
        <v>356</v>
      </c>
      <c r="I7" s="539"/>
      <c r="J7" s="539" t="s">
        <v>357</v>
      </c>
      <c r="K7" s="539"/>
    </row>
    <row r="8" spans="1:11" s="537" customFormat="1">
      <c r="A8" s="534" t="s">
        <v>361</v>
      </c>
      <c r="B8" s="535"/>
      <c r="C8" s="536" t="s">
        <v>6</v>
      </c>
      <c r="D8" s="557"/>
      <c r="E8" s="538"/>
      <c r="F8" s="557" t="s">
        <v>52</v>
      </c>
      <c r="G8" s="535"/>
      <c r="H8" s="538" t="s">
        <v>358</v>
      </c>
      <c r="I8" s="538"/>
      <c r="J8" s="538" t="s">
        <v>359</v>
      </c>
      <c r="K8" s="538"/>
    </row>
    <row r="9" spans="1:11" s="527" customFormat="1" ht="8.1" customHeight="1" thickBot="1">
      <c r="A9" s="540"/>
      <c r="B9" s="540"/>
      <c r="C9" s="541"/>
      <c r="D9" s="558"/>
      <c r="E9" s="541"/>
      <c r="F9" s="558"/>
      <c r="G9" s="540"/>
      <c r="H9" s="541"/>
      <c r="I9" s="541"/>
      <c r="J9" s="542"/>
      <c r="K9" s="542"/>
    </row>
    <row r="10" spans="1:11" s="527" customFormat="1" ht="8.1" customHeight="1">
      <c r="A10" s="519"/>
      <c r="B10" s="519"/>
      <c r="C10" s="525"/>
      <c r="D10" s="546"/>
      <c r="E10" s="525"/>
      <c r="F10" s="546"/>
      <c r="H10" s="525"/>
      <c r="I10" s="525"/>
      <c r="J10" s="526"/>
    </row>
    <row r="11" spans="1:11" ht="15" customHeight="1">
      <c r="A11" s="76" t="s">
        <v>12</v>
      </c>
      <c r="B11" s="76"/>
      <c r="C11" s="77">
        <v>2018</v>
      </c>
      <c r="D11" s="559"/>
      <c r="E11" s="560"/>
      <c r="F11" s="559">
        <f>SUM(H11,J11)</f>
        <v>3850</v>
      </c>
      <c r="G11" s="78"/>
      <c r="H11" s="560">
        <f>SUM(H15,H19,H23,H27,H31,H35)</f>
        <v>3496</v>
      </c>
      <c r="I11" s="560"/>
      <c r="J11" s="560">
        <f t="shared" ref="J11:J13" si="0">SUM(J15,J19,J23,J27,J31,J35)</f>
        <v>354</v>
      </c>
    </row>
    <row r="12" spans="1:11" ht="15" customHeight="1">
      <c r="A12" s="77"/>
      <c r="B12" s="77"/>
      <c r="C12" s="77">
        <v>2019</v>
      </c>
      <c r="D12" s="559"/>
      <c r="E12" s="560"/>
      <c r="F12" s="559">
        <f>SUM(H12,J12)</f>
        <v>5440</v>
      </c>
      <c r="G12" s="78"/>
      <c r="H12" s="560">
        <f>SUM(H16,H20,H24,H28,H32,H36)</f>
        <v>4955</v>
      </c>
      <c r="I12" s="560"/>
      <c r="J12" s="560">
        <f t="shared" si="0"/>
        <v>485</v>
      </c>
    </row>
    <row r="13" spans="1:11" ht="15" customHeight="1">
      <c r="A13" s="77"/>
      <c r="B13" s="77"/>
      <c r="C13" s="77">
        <v>2020</v>
      </c>
      <c r="D13" s="559"/>
      <c r="E13" s="79"/>
      <c r="F13" s="559">
        <f>SUM(H13,J13)</f>
        <v>5943</v>
      </c>
      <c r="G13" s="78"/>
      <c r="H13" s="560">
        <f>SUM(H17,H21,H25,H29,H33,H37)</f>
        <v>5405</v>
      </c>
      <c r="I13" s="79"/>
      <c r="J13" s="560">
        <f t="shared" si="0"/>
        <v>538</v>
      </c>
    </row>
    <row r="14" spans="1:11" ht="8.1" customHeight="1">
      <c r="A14" s="77"/>
      <c r="B14" s="77"/>
      <c r="C14" s="80"/>
      <c r="E14" s="82"/>
      <c r="F14" s="83"/>
      <c r="G14" s="78"/>
      <c r="H14" s="84"/>
      <c r="I14" s="84"/>
      <c r="J14" s="84"/>
    </row>
    <row r="15" spans="1:11" ht="15" customHeight="1">
      <c r="A15" s="75" t="s">
        <v>362</v>
      </c>
      <c r="C15" s="80">
        <v>2018</v>
      </c>
      <c r="D15" s="559"/>
      <c r="E15" s="561"/>
      <c r="F15" s="559">
        <f t="shared" ref="F15:F21" si="1">SUM(H15,J15)</f>
        <v>1021</v>
      </c>
      <c r="G15" s="78"/>
      <c r="H15" s="560">
        <v>878</v>
      </c>
      <c r="I15" s="561"/>
      <c r="J15" s="560">
        <v>143</v>
      </c>
    </row>
    <row r="16" spans="1:11" ht="15" customHeight="1">
      <c r="C16" s="80">
        <v>2019</v>
      </c>
      <c r="D16" s="559"/>
      <c r="E16" s="561"/>
      <c r="F16" s="559">
        <f t="shared" si="1"/>
        <v>1434</v>
      </c>
      <c r="G16" s="78"/>
      <c r="H16" s="560">
        <v>1219</v>
      </c>
      <c r="I16" s="561"/>
      <c r="J16" s="560">
        <v>215</v>
      </c>
    </row>
    <row r="17" spans="1:10" ht="15" customHeight="1">
      <c r="C17" s="80">
        <v>2020</v>
      </c>
      <c r="D17" s="559"/>
      <c r="E17" s="82"/>
      <c r="F17" s="559">
        <f t="shared" si="1"/>
        <v>1668</v>
      </c>
      <c r="G17" s="78"/>
      <c r="H17" s="84">
        <v>1446</v>
      </c>
      <c r="I17" s="84"/>
      <c r="J17" s="84">
        <v>222</v>
      </c>
    </row>
    <row r="18" spans="1:10" ht="8.1" customHeight="1">
      <c r="C18" s="80"/>
      <c r="E18" s="82"/>
      <c r="F18" s="83"/>
      <c r="G18" s="78"/>
      <c r="H18" s="84"/>
      <c r="I18" s="84"/>
      <c r="J18" s="84"/>
    </row>
    <row r="19" spans="1:10" ht="15" customHeight="1">
      <c r="A19" s="75" t="s">
        <v>363</v>
      </c>
      <c r="C19" s="80">
        <v>2018</v>
      </c>
      <c r="D19" s="559"/>
      <c r="E19" s="560"/>
      <c r="F19" s="559">
        <f t="shared" si="1"/>
        <v>635</v>
      </c>
      <c r="G19" s="78"/>
      <c r="H19" s="560">
        <v>635</v>
      </c>
      <c r="I19" s="560"/>
      <c r="J19" s="560">
        <v>0</v>
      </c>
    </row>
    <row r="20" spans="1:10" ht="15" customHeight="1">
      <c r="C20" s="80">
        <v>2019</v>
      </c>
      <c r="D20" s="559"/>
      <c r="E20" s="560"/>
      <c r="F20" s="559">
        <f t="shared" si="1"/>
        <v>932</v>
      </c>
      <c r="G20" s="78"/>
      <c r="H20" s="560">
        <v>932</v>
      </c>
      <c r="I20" s="560"/>
      <c r="J20" s="560">
        <v>0</v>
      </c>
    </row>
    <row r="21" spans="1:10" ht="15" customHeight="1">
      <c r="C21" s="80">
        <v>2020</v>
      </c>
      <c r="D21" s="559"/>
      <c r="E21" s="82"/>
      <c r="F21" s="559">
        <f t="shared" si="1"/>
        <v>875</v>
      </c>
      <c r="G21" s="78"/>
      <c r="H21" s="84">
        <v>875</v>
      </c>
      <c r="I21" s="84"/>
      <c r="J21" s="560">
        <v>0</v>
      </c>
    </row>
    <row r="22" spans="1:10" ht="8.1" customHeight="1">
      <c r="C22" s="80"/>
      <c r="E22" s="82"/>
      <c r="F22" s="83"/>
      <c r="G22" s="78"/>
      <c r="H22" s="84"/>
      <c r="I22" s="84"/>
      <c r="J22" s="84"/>
    </row>
    <row r="23" spans="1:10" ht="15" customHeight="1">
      <c r="A23" s="75" t="s">
        <v>364</v>
      </c>
      <c r="C23" s="80">
        <v>2018</v>
      </c>
      <c r="D23" s="559"/>
      <c r="E23" s="560"/>
      <c r="F23" s="559">
        <f t="shared" ref="F23:F29" si="2">SUM(H23,J23)</f>
        <v>779</v>
      </c>
      <c r="G23" s="78"/>
      <c r="H23" s="560">
        <v>700</v>
      </c>
      <c r="I23" s="560"/>
      <c r="J23" s="560">
        <v>79</v>
      </c>
    </row>
    <row r="24" spans="1:10" ht="15" customHeight="1">
      <c r="C24" s="80">
        <v>2019</v>
      </c>
      <c r="D24" s="559"/>
      <c r="E24" s="560"/>
      <c r="F24" s="559">
        <f t="shared" si="2"/>
        <v>1124</v>
      </c>
      <c r="G24" s="78"/>
      <c r="H24" s="560">
        <v>1006</v>
      </c>
      <c r="I24" s="560"/>
      <c r="J24" s="560">
        <v>118</v>
      </c>
    </row>
    <row r="25" spans="1:10" ht="15" customHeight="1">
      <c r="C25" s="80">
        <v>2020</v>
      </c>
      <c r="D25" s="559"/>
      <c r="E25" s="82"/>
      <c r="F25" s="559">
        <f t="shared" si="2"/>
        <v>1306</v>
      </c>
      <c r="G25" s="78"/>
      <c r="H25" s="84">
        <v>1181</v>
      </c>
      <c r="I25" s="84"/>
      <c r="J25" s="84">
        <v>125</v>
      </c>
    </row>
    <row r="26" spans="1:10" ht="8.1" customHeight="1">
      <c r="C26" s="80"/>
      <c r="E26" s="82"/>
      <c r="F26" s="83"/>
      <c r="G26" s="78"/>
      <c r="H26" s="84"/>
      <c r="I26" s="84"/>
      <c r="J26" s="84"/>
    </row>
    <row r="27" spans="1:10" ht="15" customHeight="1">
      <c r="A27" s="75" t="s">
        <v>365</v>
      </c>
      <c r="C27" s="80">
        <v>2018</v>
      </c>
      <c r="D27" s="559"/>
      <c r="E27" s="562"/>
      <c r="F27" s="559">
        <f t="shared" si="2"/>
        <v>656</v>
      </c>
      <c r="G27" s="78"/>
      <c r="H27" s="562">
        <v>536</v>
      </c>
      <c r="I27" s="562"/>
      <c r="J27" s="562">
        <v>120</v>
      </c>
    </row>
    <row r="28" spans="1:10" ht="15" customHeight="1">
      <c r="C28" s="80">
        <v>2019</v>
      </c>
      <c r="D28" s="559"/>
      <c r="E28" s="562"/>
      <c r="F28" s="559">
        <f t="shared" si="2"/>
        <v>825</v>
      </c>
      <c r="G28" s="78"/>
      <c r="H28" s="562">
        <v>683</v>
      </c>
      <c r="I28" s="562"/>
      <c r="J28" s="562">
        <v>142</v>
      </c>
    </row>
    <row r="29" spans="1:10" ht="15" customHeight="1">
      <c r="C29" s="80">
        <v>2020</v>
      </c>
      <c r="D29" s="559"/>
      <c r="E29" s="82"/>
      <c r="F29" s="559">
        <f t="shared" si="2"/>
        <v>990</v>
      </c>
      <c r="G29" s="78"/>
      <c r="H29" s="84">
        <v>799</v>
      </c>
      <c r="I29" s="84"/>
      <c r="J29" s="84">
        <v>191</v>
      </c>
    </row>
    <row r="30" spans="1:10" ht="8.1" customHeight="1">
      <c r="C30" s="80"/>
      <c r="E30" s="82"/>
      <c r="F30" s="83"/>
      <c r="G30" s="78"/>
      <c r="H30" s="84"/>
      <c r="I30" s="84"/>
      <c r="J30" s="84"/>
    </row>
    <row r="31" spans="1:10" ht="15" customHeight="1">
      <c r="A31" s="75" t="s">
        <v>366</v>
      </c>
      <c r="C31" s="80">
        <v>2018</v>
      </c>
      <c r="D31" s="559"/>
      <c r="E31" s="563"/>
      <c r="F31" s="559">
        <f t="shared" ref="F31:F37" si="3">SUM(H31,J31)</f>
        <v>324</v>
      </c>
      <c r="G31" s="78"/>
      <c r="H31" s="563">
        <v>313</v>
      </c>
      <c r="I31" s="563"/>
      <c r="J31" s="564">
        <v>11</v>
      </c>
    </row>
    <row r="32" spans="1:10" ht="15" customHeight="1">
      <c r="C32" s="80">
        <v>2019</v>
      </c>
      <c r="D32" s="559"/>
      <c r="E32" s="563"/>
      <c r="F32" s="559">
        <f t="shared" si="3"/>
        <v>370</v>
      </c>
      <c r="G32" s="78"/>
      <c r="H32" s="563">
        <v>360</v>
      </c>
      <c r="I32" s="563"/>
      <c r="J32" s="563">
        <v>10</v>
      </c>
    </row>
    <row r="33" spans="1:11" ht="15" customHeight="1">
      <c r="C33" s="80">
        <v>2020</v>
      </c>
      <c r="D33" s="559"/>
      <c r="E33" s="82"/>
      <c r="F33" s="559">
        <f t="shared" si="3"/>
        <v>195</v>
      </c>
      <c r="G33" s="78"/>
      <c r="H33" s="84">
        <v>195</v>
      </c>
      <c r="I33" s="84"/>
      <c r="J33" s="84" t="s">
        <v>17</v>
      </c>
    </row>
    <row r="34" spans="1:11" ht="8.1" customHeight="1">
      <c r="C34" s="80"/>
      <c r="E34" s="82"/>
      <c r="F34" s="83"/>
      <c r="G34" s="78"/>
      <c r="H34" s="84"/>
      <c r="I34" s="84"/>
      <c r="J34" s="84"/>
    </row>
    <row r="35" spans="1:11" ht="15" customHeight="1">
      <c r="A35" s="75" t="s">
        <v>367</v>
      </c>
      <c r="C35" s="80">
        <v>2018</v>
      </c>
      <c r="D35" s="559"/>
      <c r="E35" s="560"/>
      <c r="F35" s="559">
        <f t="shared" si="3"/>
        <v>435</v>
      </c>
      <c r="G35" s="78"/>
      <c r="H35" s="560">
        <v>434</v>
      </c>
      <c r="I35" s="560"/>
      <c r="J35" s="560">
        <v>1</v>
      </c>
    </row>
    <row r="36" spans="1:11" ht="15" customHeight="1">
      <c r="C36" s="80">
        <v>2019</v>
      </c>
      <c r="D36" s="559"/>
      <c r="E36" s="560"/>
      <c r="F36" s="559">
        <f t="shared" si="3"/>
        <v>755</v>
      </c>
      <c r="G36" s="78"/>
      <c r="H36" s="560">
        <v>755</v>
      </c>
      <c r="I36" s="560"/>
      <c r="J36" s="560">
        <v>0</v>
      </c>
    </row>
    <row r="37" spans="1:11" ht="15" customHeight="1">
      <c r="C37" s="80">
        <v>2020</v>
      </c>
      <c r="D37" s="559"/>
      <c r="E37" s="82"/>
      <c r="F37" s="559">
        <f t="shared" si="3"/>
        <v>909</v>
      </c>
      <c r="G37" s="78"/>
      <c r="H37" s="84">
        <v>909</v>
      </c>
      <c r="I37" s="84"/>
      <c r="J37" s="560">
        <v>0</v>
      </c>
    </row>
    <row r="38" spans="1:11" ht="8.1" customHeight="1">
      <c r="A38" s="565"/>
      <c r="B38" s="565"/>
      <c r="C38" s="565"/>
      <c r="D38" s="566"/>
      <c r="E38" s="567"/>
      <c r="F38" s="568"/>
      <c r="G38" s="565"/>
      <c r="H38" s="566"/>
      <c r="I38" s="567"/>
      <c r="J38" s="568"/>
    </row>
    <row r="39" spans="1:11" ht="15" customHeight="1">
      <c r="G39" s="552"/>
      <c r="H39" s="81"/>
      <c r="I39" s="81"/>
      <c r="J39" s="81"/>
      <c r="K39" s="552" t="s">
        <v>354</v>
      </c>
    </row>
    <row r="40" spans="1:11" ht="15" customHeight="1">
      <c r="G40" s="517"/>
      <c r="H40" s="81"/>
      <c r="I40" s="81"/>
      <c r="J40" s="81"/>
      <c r="K40" s="517" t="s">
        <v>355</v>
      </c>
    </row>
    <row r="41" spans="1:11" ht="8.1" customHeight="1"/>
    <row r="42" spans="1:11" ht="8.1" customHeight="1"/>
    <row r="43" spans="1:11" s="523" customFormat="1" ht="8.1" customHeight="1">
      <c r="A43" s="524"/>
      <c r="B43" s="524"/>
      <c r="C43" s="525"/>
      <c r="D43" s="546"/>
      <c r="E43" s="525"/>
      <c r="F43" s="526"/>
    </row>
    <row r="44" spans="1:11" s="523" customFormat="1" ht="8.1" customHeight="1">
      <c r="A44" s="524"/>
      <c r="B44" s="524"/>
      <c r="C44" s="525"/>
      <c r="D44" s="546"/>
      <c r="E44" s="525"/>
      <c r="F44" s="526"/>
    </row>
    <row r="45" spans="1:11" s="523" customFormat="1" ht="16.5" customHeight="1">
      <c r="A45" s="587" t="s">
        <v>441</v>
      </c>
      <c r="B45" s="527"/>
      <c r="C45" s="525"/>
      <c r="D45" s="546"/>
      <c r="E45" s="525"/>
      <c r="F45" s="526"/>
      <c r="G45" s="527"/>
    </row>
    <row r="46" spans="1:11" s="523" customFormat="1" ht="16.5" customHeight="1">
      <c r="A46" s="520" t="s">
        <v>442</v>
      </c>
      <c r="B46" s="528"/>
      <c r="C46" s="525"/>
      <c r="D46" s="546"/>
      <c r="E46" s="525"/>
      <c r="F46" s="526"/>
      <c r="G46" s="527"/>
    </row>
    <row r="47" spans="1:11" s="523" customFormat="1" ht="8.1" customHeight="1" thickBot="1">
      <c r="A47" s="524"/>
      <c r="B47" s="524"/>
      <c r="C47" s="525"/>
      <c r="D47" s="546"/>
      <c r="E47" s="525"/>
      <c r="F47" s="526"/>
    </row>
    <row r="48" spans="1:11" s="85" customFormat="1" ht="8.1" customHeight="1">
      <c r="A48" s="569"/>
      <c r="B48" s="569"/>
      <c r="C48" s="569"/>
      <c r="D48" s="569"/>
      <c r="E48" s="569"/>
      <c r="F48" s="569"/>
      <c r="G48" s="569"/>
      <c r="H48" s="569"/>
      <c r="I48" s="569"/>
      <c r="J48" s="569"/>
      <c r="K48" s="569"/>
    </row>
    <row r="49" spans="1:11" s="85" customFormat="1" ht="15.75">
      <c r="A49" s="532" t="s">
        <v>360</v>
      </c>
      <c r="B49" s="570"/>
      <c r="C49" s="570"/>
      <c r="D49" s="571" t="s">
        <v>49</v>
      </c>
      <c r="E49" s="619" t="s">
        <v>368</v>
      </c>
      <c r="F49" s="619"/>
      <c r="G49" s="619"/>
      <c r="H49" s="619"/>
      <c r="I49" s="619"/>
      <c r="J49" s="571" t="s">
        <v>369</v>
      </c>
      <c r="K49" s="571"/>
    </row>
    <row r="50" spans="1:11" s="85" customFormat="1" ht="15.75">
      <c r="A50" s="534" t="s">
        <v>361</v>
      </c>
      <c r="B50" s="570"/>
      <c r="C50" s="570"/>
      <c r="D50" s="572" t="s">
        <v>52</v>
      </c>
      <c r="E50" s="620" t="s">
        <v>370</v>
      </c>
      <c r="F50" s="620"/>
      <c r="G50" s="620"/>
      <c r="H50" s="620"/>
      <c r="I50" s="620"/>
      <c r="J50" s="571" t="s">
        <v>368</v>
      </c>
      <c r="K50" s="571"/>
    </row>
    <row r="51" spans="1:11" s="85" customFormat="1" ht="15.75">
      <c r="A51" s="534"/>
      <c r="B51" s="570"/>
      <c r="C51" s="570"/>
      <c r="D51" s="572"/>
      <c r="E51" s="573" t="s">
        <v>49</v>
      </c>
      <c r="F51" s="574" t="s">
        <v>371</v>
      </c>
      <c r="G51" s="571" t="s">
        <v>350</v>
      </c>
      <c r="H51" s="571" t="s">
        <v>351</v>
      </c>
      <c r="I51" s="571" t="s">
        <v>166</v>
      </c>
      <c r="J51" s="572" t="s">
        <v>372</v>
      </c>
      <c r="K51" s="572"/>
    </row>
    <row r="52" spans="1:11" s="85" customFormat="1" ht="15.75">
      <c r="A52" s="575"/>
      <c r="B52" s="576"/>
      <c r="C52" s="576"/>
      <c r="D52" s="575"/>
      <c r="E52" s="577" t="s">
        <v>368</v>
      </c>
      <c r="F52" s="571"/>
      <c r="G52" s="572" t="s">
        <v>285</v>
      </c>
      <c r="H52" s="572" t="s">
        <v>353</v>
      </c>
      <c r="I52" s="572" t="s">
        <v>172</v>
      </c>
      <c r="J52" s="572"/>
      <c r="K52" s="572"/>
    </row>
    <row r="53" spans="1:11" s="85" customFormat="1">
      <c r="A53" s="575"/>
      <c r="B53" s="575"/>
      <c r="C53" s="575"/>
      <c r="D53" s="575"/>
      <c r="E53" s="578" t="s">
        <v>373</v>
      </c>
      <c r="F53" s="575"/>
      <c r="G53" s="575"/>
      <c r="H53" s="575"/>
      <c r="I53" s="575"/>
      <c r="J53" s="572"/>
      <c r="K53" s="572"/>
    </row>
    <row r="54" spans="1:11" s="85" customFormat="1" ht="8.1" customHeight="1" thickBot="1">
      <c r="A54" s="579"/>
      <c r="B54" s="579"/>
      <c r="C54" s="579"/>
      <c r="D54" s="579"/>
      <c r="E54" s="579"/>
      <c r="F54" s="580"/>
      <c r="G54" s="579"/>
      <c r="H54" s="579"/>
      <c r="I54" s="579"/>
      <c r="J54" s="579"/>
      <c r="K54" s="579"/>
    </row>
    <row r="55" spans="1:11" s="527" customFormat="1" ht="8.1" customHeight="1">
      <c r="A55" s="519"/>
      <c r="B55" s="519"/>
      <c r="C55" s="525"/>
      <c r="D55" s="546"/>
      <c r="E55" s="525"/>
      <c r="F55" s="526"/>
    </row>
    <row r="56" spans="1:11" ht="15" customHeight="1">
      <c r="A56" s="76" t="s">
        <v>12</v>
      </c>
      <c r="B56" s="76"/>
      <c r="C56" s="77">
        <v>2018</v>
      </c>
      <c r="D56" s="559">
        <f>SUM(E56,J56)</f>
        <v>3845</v>
      </c>
      <c r="E56" s="559">
        <f>SUM(F56:I56)</f>
        <v>2611</v>
      </c>
      <c r="F56" s="560">
        <f t="shared" ref="F56:J58" si="4">SUM(F60,F64,F68,F72,F76,F80)</f>
        <v>1058</v>
      </c>
      <c r="G56" s="560">
        <f t="shared" si="4"/>
        <v>426</v>
      </c>
      <c r="H56" s="560">
        <f t="shared" si="4"/>
        <v>5</v>
      </c>
      <c r="I56" s="560">
        <f t="shared" si="4"/>
        <v>1122</v>
      </c>
      <c r="J56" s="559">
        <f t="shared" si="4"/>
        <v>1234</v>
      </c>
    </row>
    <row r="57" spans="1:11" ht="15" customHeight="1">
      <c r="A57" s="77"/>
      <c r="B57" s="77"/>
      <c r="C57" s="77">
        <v>2019</v>
      </c>
      <c r="D57" s="559">
        <f>SUM(E57,J57)</f>
        <v>5433</v>
      </c>
      <c r="E57" s="559">
        <f>SUM(F57:I57)</f>
        <v>3232</v>
      </c>
      <c r="F57" s="560">
        <f t="shared" si="4"/>
        <v>1227</v>
      </c>
      <c r="G57" s="560">
        <f t="shared" si="4"/>
        <v>516</v>
      </c>
      <c r="H57" s="560">
        <f t="shared" si="4"/>
        <v>11</v>
      </c>
      <c r="I57" s="560">
        <f t="shared" si="4"/>
        <v>1478</v>
      </c>
      <c r="J57" s="559">
        <f t="shared" si="4"/>
        <v>2201</v>
      </c>
    </row>
    <row r="58" spans="1:11" ht="15" customHeight="1">
      <c r="A58" s="77"/>
      <c r="B58" s="77"/>
      <c r="C58" s="77">
        <v>2020</v>
      </c>
      <c r="D58" s="559">
        <f>SUM(E58,J58)</f>
        <v>5943</v>
      </c>
      <c r="E58" s="559">
        <f>SUM(F58:I58)</f>
        <v>3221</v>
      </c>
      <c r="F58" s="560">
        <f t="shared" si="4"/>
        <v>1290</v>
      </c>
      <c r="G58" s="560">
        <f t="shared" si="4"/>
        <v>537</v>
      </c>
      <c r="H58" s="560">
        <f t="shared" si="4"/>
        <v>6</v>
      </c>
      <c r="I58" s="560">
        <f t="shared" si="4"/>
        <v>1388</v>
      </c>
      <c r="J58" s="559">
        <f t="shared" si="4"/>
        <v>2722</v>
      </c>
    </row>
    <row r="59" spans="1:11" ht="8.1" customHeight="1">
      <c r="A59" s="77"/>
      <c r="B59" s="77"/>
      <c r="C59" s="80"/>
      <c r="D59" s="560"/>
      <c r="E59" s="560"/>
      <c r="F59" s="560"/>
      <c r="G59" s="560"/>
      <c r="H59" s="560"/>
      <c r="I59" s="560"/>
      <c r="J59" s="559"/>
    </row>
    <row r="60" spans="1:11" ht="15" customHeight="1">
      <c r="A60" s="75" t="s">
        <v>362</v>
      </c>
      <c r="C60" s="80">
        <v>2018</v>
      </c>
      <c r="D60" s="559">
        <f t="shared" ref="D60:D66" si="5">SUM(E60,J60)</f>
        <v>1020</v>
      </c>
      <c r="E60" s="559">
        <f>SUM(F60:I60)</f>
        <v>916</v>
      </c>
      <c r="F60" s="560">
        <v>632</v>
      </c>
      <c r="G60" s="560">
        <v>108</v>
      </c>
      <c r="H60" s="560">
        <v>1</v>
      </c>
      <c r="I60" s="560">
        <v>175</v>
      </c>
      <c r="J60" s="559">
        <v>104</v>
      </c>
    </row>
    <row r="61" spans="1:11" ht="15" customHeight="1">
      <c r="C61" s="80">
        <v>2019</v>
      </c>
      <c r="D61" s="559">
        <f t="shared" si="5"/>
        <v>1428</v>
      </c>
      <c r="E61" s="559">
        <f t="shared" ref="E61:E66" si="6">SUM(F61:I61)</f>
        <v>1138</v>
      </c>
      <c r="F61" s="560">
        <v>760</v>
      </c>
      <c r="G61" s="560">
        <v>144</v>
      </c>
      <c r="H61" s="560">
        <v>7</v>
      </c>
      <c r="I61" s="560">
        <v>227</v>
      </c>
      <c r="J61" s="559">
        <v>290</v>
      </c>
    </row>
    <row r="62" spans="1:11" ht="15" customHeight="1">
      <c r="C62" s="80">
        <v>2020</v>
      </c>
      <c r="D62" s="559">
        <f t="shared" si="5"/>
        <v>1668</v>
      </c>
      <c r="E62" s="559">
        <f t="shared" si="6"/>
        <v>1280</v>
      </c>
      <c r="F62" s="560">
        <v>819</v>
      </c>
      <c r="G62" s="560">
        <v>169</v>
      </c>
      <c r="H62" s="560">
        <v>3</v>
      </c>
      <c r="I62" s="560">
        <v>289</v>
      </c>
      <c r="J62" s="559">
        <v>388</v>
      </c>
    </row>
    <row r="63" spans="1:11" ht="8.1" customHeight="1">
      <c r="C63" s="80"/>
      <c r="D63" s="560"/>
      <c r="E63" s="560"/>
      <c r="F63" s="560"/>
      <c r="G63" s="560"/>
      <c r="H63" s="560"/>
      <c r="I63" s="560"/>
      <c r="J63" s="559"/>
    </row>
    <row r="64" spans="1:11" ht="15" customHeight="1">
      <c r="A64" s="75" t="s">
        <v>363</v>
      </c>
      <c r="C64" s="80">
        <v>2018</v>
      </c>
      <c r="D64" s="559">
        <f t="shared" si="5"/>
        <v>635</v>
      </c>
      <c r="E64" s="559">
        <f t="shared" si="6"/>
        <v>153</v>
      </c>
      <c r="F64" s="560">
        <v>105</v>
      </c>
      <c r="G64" s="560">
        <v>10</v>
      </c>
      <c r="H64" s="560">
        <v>1</v>
      </c>
      <c r="I64" s="560">
        <v>37</v>
      </c>
      <c r="J64" s="559">
        <v>482</v>
      </c>
    </row>
    <row r="65" spans="1:10" ht="15" customHeight="1">
      <c r="C65" s="80">
        <v>2019</v>
      </c>
      <c r="D65" s="559">
        <f t="shared" si="5"/>
        <v>932</v>
      </c>
      <c r="E65" s="559">
        <f t="shared" si="6"/>
        <v>169</v>
      </c>
      <c r="F65" s="560">
        <v>110</v>
      </c>
      <c r="G65" s="560">
        <v>11</v>
      </c>
      <c r="H65" s="560">
        <v>1</v>
      </c>
      <c r="I65" s="560">
        <v>47</v>
      </c>
      <c r="J65" s="559">
        <v>763</v>
      </c>
    </row>
    <row r="66" spans="1:10" ht="15" customHeight="1">
      <c r="C66" s="80">
        <v>2020</v>
      </c>
      <c r="D66" s="559">
        <f t="shared" si="5"/>
        <v>875</v>
      </c>
      <c r="E66" s="559">
        <f t="shared" si="6"/>
        <v>139</v>
      </c>
      <c r="F66" s="560">
        <v>100</v>
      </c>
      <c r="G66" s="560">
        <v>14</v>
      </c>
      <c r="H66" s="560">
        <v>0</v>
      </c>
      <c r="I66" s="560">
        <v>25</v>
      </c>
      <c r="J66" s="559">
        <v>736</v>
      </c>
    </row>
    <row r="67" spans="1:10" ht="8.1" customHeight="1">
      <c r="C67" s="80"/>
      <c r="D67" s="560"/>
      <c r="E67" s="560"/>
      <c r="F67" s="560"/>
      <c r="G67" s="560"/>
      <c r="H67" s="560"/>
      <c r="I67" s="560"/>
      <c r="J67" s="559"/>
    </row>
    <row r="68" spans="1:10" ht="15" customHeight="1">
      <c r="A68" s="75" t="s">
        <v>364</v>
      </c>
      <c r="C68" s="80">
        <v>2018</v>
      </c>
      <c r="D68" s="559">
        <f t="shared" ref="D68:D74" si="7">SUM(E68,J68)</f>
        <v>779</v>
      </c>
      <c r="E68" s="559">
        <f t="shared" ref="E68:E74" si="8">SUM(F68:I68)</f>
        <v>632</v>
      </c>
      <c r="F68" s="560">
        <v>117</v>
      </c>
      <c r="G68" s="560">
        <v>174</v>
      </c>
      <c r="H68" s="560">
        <v>0</v>
      </c>
      <c r="I68" s="560">
        <v>341</v>
      </c>
      <c r="J68" s="559">
        <v>147</v>
      </c>
    </row>
    <row r="69" spans="1:10" ht="15" customHeight="1">
      <c r="C69" s="80">
        <v>2019</v>
      </c>
      <c r="D69" s="559">
        <f t="shared" si="7"/>
        <v>1123</v>
      </c>
      <c r="E69" s="559">
        <f t="shared" si="8"/>
        <v>746</v>
      </c>
      <c r="F69" s="560">
        <v>139</v>
      </c>
      <c r="G69" s="560">
        <v>203</v>
      </c>
      <c r="H69" s="560">
        <v>0</v>
      </c>
      <c r="I69" s="560">
        <v>404</v>
      </c>
      <c r="J69" s="559">
        <v>377</v>
      </c>
    </row>
    <row r="70" spans="1:10" ht="15" customHeight="1">
      <c r="C70" s="80">
        <v>2020</v>
      </c>
      <c r="D70" s="559">
        <f t="shared" si="7"/>
        <v>1306</v>
      </c>
      <c r="E70" s="559">
        <f t="shared" si="8"/>
        <v>839</v>
      </c>
      <c r="F70" s="560">
        <v>162</v>
      </c>
      <c r="G70" s="560">
        <v>235</v>
      </c>
      <c r="H70" s="560">
        <v>0</v>
      </c>
      <c r="I70" s="560">
        <v>442</v>
      </c>
      <c r="J70" s="559">
        <v>467</v>
      </c>
    </row>
    <row r="71" spans="1:10" ht="8.1" customHeight="1">
      <c r="C71" s="80"/>
      <c r="D71" s="560"/>
      <c r="E71" s="560"/>
      <c r="F71" s="560"/>
      <c r="G71" s="560"/>
      <c r="H71" s="560"/>
      <c r="I71" s="560"/>
      <c r="J71" s="559"/>
    </row>
    <row r="72" spans="1:10" ht="15" customHeight="1">
      <c r="A72" s="75" t="s">
        <v>365</v>
      </c>
      <c r="C72" s="80">
        <v>2018</v>
      </c>
      <c r="D72" s="559">
        <f t="shared" si="7"/>
        <v>656</v>
      </c>
      <c r="E72" s="559">
        <f t="shared" si="8"/>
        <v>424</v>
      </c>
      <c r="F72" s="562">
        <v>104</v>
      </c>
      <c r="G72" s="562">
        <v>88</v>
      </c>
      <c r="H72" s="562">
        <v>0</v>
      </c>
      <c r="I72" s="562">
        <v>232</v>
      </c>
      <c r="J72" s="581">
        <v>232</v>
      </c>
    </row>
    <row r="73" spans="1:10" ht="15" customHeight="1">
      <c r="C73" s="80">
        <v>2019</v>
      </c>
      <c r="D73" s="559">
        <f t="shared" si="7"/>
        <v>825</v>
      </c>
      <c r="E73" s="559">
        <f t="shared" si="8"/>
        <v>507</v>
      </c>
      <c r="F73" s="562">
        <v>109</v>
      </c>
      <c r="G73" s="562">
        <v>87</v>
      </c>
      <c r="H73" s="562">
        <v>0</v>
      </c>
      <c r="I73" s="562">
        <v>311</v>
      </c>
      <c r="J73" s="581">
        <v>318</v>
      </c>
    </row>
    <row r="74" spans="1:10" ht="15" customHeight="1">
      <c r="C74" s="80">
        <v>2020</v>
      </c>
      <c r="D74" s="559">
        <f t="shared" si="7"/>
        <v>990</v>
      </c>
      <c r="E74" s="559">
        <f t="shared" si="8"/>
        <v>469</v>
      </c>
      <c r="F74" s="560">
        <v>121</v>
      </c>
      <c r="G74" s="560">
        <v>69</v>
      </c>
      <c r="H74" s="560">
        <v>1</v>
      </c>
      <c r="I74" s="560">
        <v>278</v>
      </c>
      <c r="J74" s="559">
        <v>521</v>
      </c>
    </row>
    <row r="75" spans="1:10" ht="8.1" customHeight="1">
      <c r="C75" s="80"/>
      <c r="D75" s="560"/>
      <c r="E75" s="560"/>
      <c r="F75" s="560"/>
      <c r="G75" s="560"/>
      <c r="H75" s="560"/>
      <c r="I75" s="560"/>
      <c r="J75" s="559"/>
    </row>
    <row r="76" spans="1:10" ht="15" customHeight="1">
      <c r="A76" s="75" t="s">
        <v>366</v>
      </c>
      <c r="C76" s="80">
        <v>2018</v>
      </c>
      <c r="D76" s="559">
        <f t="shared" ref="D76:D82" si="9">SUM(E76,J76)</f>
        <v>323</v>
      </c>
      <c r="E76" s="559">
        <f t="shared" ref="E76:E82" si="10">SUM(F76:I76)</f>
        <v>271</v>
      </c>
      <c r="F76" s="563">
        <v>60</v>
      </c>
      <c r="G76" s="563">
        <v>18</v>
      </c>
      <c r="H76" s="582">
        <v>0</v>
      </c>
      <c r="I76" s="563">
        <v>193</v>
      </c>
      <c r="J76" s="583">
        <v>52</v>
      </c>
    </row>
    <row r="77" spans="1:10" ht="15" customHeight="1">
      <c r="C77" s="80">
        <v>2019</v>
      </c>
      <c r="D77" s="559">
        <f t="shared" si="9"/>
        <v>370</v>
      </c>
      <c r="E77" s="559">
        <f t="shared" si="10"/>
        <v>330</v>
      </c>
      <c r="F77" s="563">
        <v>67</v>
      </c>
      <c r="G77" s="563">
        <v>20</v>
      </c>
      <c r="H77" s="563">
        <v>1</v>
      </c>
      <c r="I77" s="563">
        <v>242</v>
      </c>
      <c r="J77" s="583">
        <v>40</v>
      </c>
    </row>
    <row r="78" spans="1:10" ht="15" customHeight="1">
      <c r="C78" s="80">
        <v>2020</v>
      </c>
      <c r="D78" s="559">
        <f t="shared" si="9"/>
        <v>195</v>
      </c>
      <c r="E78" s="559">
        <f t="shared" si="10"/>
        <v>146</v>
      </c>
      <c r="F78" s="560">
        <v>52</v>
      </c>
      <c r="G78" s="560">
        <v>6</v>
      </c>
      <c r="H78" s="560">
        <v>1</v>
      </c>
      <c r="I78" s="560">
        <v>87</v>
      </c>
      <c r="J78" s="559">
        <v>49</v>
      </c>
    </row>
    <row r="79" spans="1:10" ht="8.1" customHeight="1">
      <c r="C79" s="80"/>
      <c r="D79" s="560"/>
      <c r="E79" s="560"/>
      <c r="F79" s="560"/>
      <c r="G79" s="560"/>
      <c r="H79" s="560"/>
      <c r="I79" s="560"/>
      <c r="J79" s="559"/>
    </row>
    <row r="80" spans="1:10" ht="15" customHeight="1">
      <c r="A80" s="75" t="s">
        <v>367</v>
      </c>
      <c r="C80" s="80">
        <v>2018</v>
      </c>
      <c r="D80" s="559">
        <f t="shared" si="9"/>
        <v>432</v>
      </c>
      <c r="E80" s="559">
        <f t="shared" si="10"/>
        <v>215</v>
      </c>
      <c r="F80" s="560">
        <v>40</v>
      </c>
      <c r="G80" s="560">
        <v>28</v>
      </c>
      <c r="H80" s="560">
        <v>3</v>
      </c>
      <c r="I80" s="560">
        <v>144</v>
      </c>
      <c r="J80" s="559">
        <v>217</v>
      </c>
    </row>
    <row r="81" spans="1:11" ht="15" customHeight="1">
      <c r="C81" s="80">
        <v>2019</v>
      </c>
      <c r="D81" s="559">
        <f t="shared" si="9"/>
        <v>755</v>
      </c>
      <c r="E81" s="559">
        <f t="shared" si="10"/>
        <v>342</v>
      </c>
      <c r="F81" s="560">
        <v>42</v>
      </c>
      <c r="G81" s="560">
        <v>51</v>
      </c>
      <c r="H81" s="560">
        <v>2</v>
      </c>
      <c r="I81" s="560">
        <v>247</v>
      </c>
      <c r="J81" s="559">
        <v>413</v>
      </c>
    </row>
    <row r="82" spans="1:11" ht="15" customHeight="1">
      <c r="C82" s="80">
        <v>2020</v>
      </c>
      <c r="D82" s="559">
        <f t="shared" si="9"/>
        <v>909</v>
      </c>
      <c r="E82" s="559">
        <f t="shared" si="10"/>
        <v>348</v>
      </c>
      <c r="F82" s="560">
        <v>36</v>
      </c>
      <c r="G82" s="560">
        <v>44</v>
      </c>
      <c r="H82" s="560">
        <v>1</v>
      </c>
      <c r="I82" s="560">
        <v>267</v>
      </c>
      <c r="J82" s="559">
        <v>561</v>
      </c>
    </row>
    <row r="83" spans="1:11" ht="8.1" customHeight="1">
      <c r="A83" s="565"/>
      <c r="B83" s="565"/>
      <c r="C83" s="565"/>
      <c r="D83" s="566"/>
      <c r="E83" s="567"/>
      <c r="F83" s="568"/>
      <c r="G83" s="565"/>
      <c r="H83" s="566"/>
      <c r="I83" s="567"/>
      <c r="J83" s="568"/>
    </row>
    <row r="84" spans="1:11" ht="15" customHeight="1">
      <c r="G84" s="552"/>
      <c r="K84" s="552" t="s">
        <v>354</v>
      </c>
    </row>
    <row r="85" spans="1:11" ht="15" customHeight="1">
      <c r="G85" s="517"/>
      <c r="K85" s="517" t="s">
        <v>355</v>
      </c>
    </row>
  </sheetData>
  <mergeCells count="2">
    <mergeCell ref="E49:I49"/>
    <mergeCell ref="E50:I50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6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0000"/>
    <pageSetUpPr fitToPage="1"/>
  </sheetPr>
  <dimension ref="A1:H89"/>
  <sheetViews>
    <sheetView view="pageBreakPreview" zoomScale="115" zoomScaleNormal="100" zoomScaleSheetLayoutView="115" workbookViewId="0">
      <selection activeCell="H3" sqref="H3"/>
    </sheetView>
  </sheetViews>
  <sheetFormatPr defaultColWidth="9.140625" defaultRowHeight="15" customHeight="1"/>
  <cols>
    <col min="1" max="1" width="11.42578125" style="524" customWidth="1"/>
    <col min="2" max="2" width="14.7109375" style="524" customWidth="1"/>
    <col min="3" max="3" width="14.7109375" style="525" customWidth="1"/>
    <col min="4" max="4" width="22.7109375" style="525" customWidth="1"/>
    <col min="5" max="5" width="22.7109375" style="526" customWidth="1"/>
    <col min="6" max="6" width="22.7109375" style="546" customWidth="1"/>
    <col min="7" max="7" width="1.7109375" style="523" customWidth="1"/>
    <col min="8" max="16384" width="9.140625" style="523"/>
  </cols>
  <sheetData>
    <row r="1" spans="1:7" ht="8.1" customHeight="1">
      <c r="E1" s="525"/>
      <c r="F1" s="526"/>
    </row>
    <row r="2" spans="1:7" ht="8.1" customHeight="1">
      <c r="B2" s="68"/>
      <c r="E2" s="525"/>
      <c r="F2" s="526"/>
    </row>
    <row r="3" spans="1:7" ht="31.5" customHeight="1">
      <c r="A3" s="587" t="s">
        <v>446</v>
      </c>
      <c r="B3" s="621" t="s">
        <v>451</v>
      </c>
      <c r="C3" s="621"/>
      <c r="D3" s="621"/>
      <c r="E3" s="621"/>
      <c r="F3" s="621"/>
      <c r="G3" s="527"/>
    </row>
    <row r="4" spans="1:7" ht="16.5" customHeight="1">
      <c r="A4" s="588" t="s">
        <v>443</v>
      </c>
      <c r="B4" s="528"/>
      <c r="E4" s="525"/>
      <c r="F4" s="526"/>
      <c r="G4" s="527"/>
    </row>
    <row r="5" spans="1:7" ht="8.1" customHeight="1" thickBot="1">
      <c r="E5" s="525"/>
      <c r="F5" s="526"/>
    </row>
    <row r="6" spans="1:7" ht="8.1" customHeight="1">
      <c r="A6" s="529"/>
      <c r="B6" s="529"/>
      <c r="C6" s="530"/>
      <c r="D6" s="530"/>
      <c r="E6" s="530"/>
      <c r="F6" s="531"/>
      <c r="G6" s="531"/>
    </row>
    <row r="7" spans="1:7" ht="15" customHeight="1">
      <c r="A7" s="532" t="s">
        <v>85</v>
      </c>
      <c r="B7" s="532"/>
      <c r="C7" s="533" t="s">
        <v>1</v>
      </c>
      <c r="D7" s="539" t="s">
        <v>49</v>
      </c>
      <c r="E7" s="539" t="s">
        <v>356</v>
      </c>
      <c r="F7" s="539" t="s">
        <v>357</v>
      </c>
      <c r="G7" s="539"/>
    </row>
    <row r="8" spans="1:7" s="537" customFormat="1" ht="15" customHeight="1">
      <c r="A8" s="534" t="s">
        <v>88</v>
      </c>
      <c r="B8" s="535"/>
      <c r="C8" s="536" t="s">
        <v>6</v>
      </c>
      <c r="D8" s="538" t="s">
        <v>52</v>
      </c>
      <c r="E8" s="538" t="s">
        <v>358</v>
      </c>
      <c r="F8" s="538" t="s">
        <v>359</v>
      </c>
      <c r="G8" s="538"/>
    </row>
    <row r="9" spans="1:7" s="527" customFormat="1" ht="8.1" customHeight="1" thickBot="1">
      <c r="A9" s="540"/>
      <c r="B9" s="540"/>
      <c r="C9" s="541"/>
      <c r="D9" s="558"/>
      <c r="E9" s="541"/>
      <c r="F9" s="542"/>
      <c r="G9" s="542"/>
    </row>
    <row r="10" spans="1:7" s="527" customFormat="1" ht="8.1" customHeight="1">
      <c r="A10" s="519"/>
      <c r="B10" s="519"/>
      <c r="C10" s="525"/>
      <c r="D10" s="525"/>
      <c r="E10" s="525"/>
      <c r="F10" s="526"/>
    </row>
    <row r="11" spans="1:7" ht="15" customHeight="1">
      <c r="A11" s="518" t="s">
        <v>12</v>
      </c>
      <c r="B11" s="519"/>
      <c r="C11" s="543">
        <v>2018</v>
      </c>
      <c r="D11" s="500">
        <f t="shared" ref="D11:D17" si="0">SUM(E11:F11)</f>
        <v>225</v>
      </c>
      <c r="E11" s="500">
        <f>SUM(E15,E19,E23,E27,E31,E35,E39,E43,E47,E51,E55,E59,E63)+SUM('64.1'!E11,'64.1'!E15,'64.1'!E19,'64.1'!E23,'64.1'!E27,'64.1'!E31,'64.1'!E35,'64.1'!E39,'64.1'!E43,'64.1'!E47,'64.1'!E51,'64.1'!E55,'64.1'!E59,'64.1'!E63)+SUM('64.2'!E11,'64.2'!E15,'64.2'!E19,'64.2'!E23,'64.2'!E27,'64.2'!E31,'64.2'!E35,'64.2'!E39,'64.2'!E43,'64.2'!E47,'64.2'!E51,'64.2'!E55,'64.2'!E59)</f>
        <v>218</v>
      </c>
      <c r="F11" s="500">
        <f>SUM(F15,F19,F23,F27,F31,F35,F39,F43,F47,F51,F55,F59,F63)+SUM('64.1'!F11,'64.1'!F15,'64.1'!F19,'64.1'!F23,'64.1'!F27,'64.1'!F31,'64.1'!F35,'64.1'!F39,'64.1'!F43,'64.1'!F47,'64.1'!F51,'64.1'!F55,'64.1'!F59,'64.1'!F63)+SUM('64.2'!F11,'64.2'!F15,'64.2'!F19,'64.2'!F23,'64.2'!F27,'64.2'!F31,'64.2'!F35,'64.2'!F39,'64.2'!F43,'64.2'!F47,'64.2'!F51,'64.2'!F55,'64.2'!F59)</f>
        <v>7</v>
      </c>
    </row>
    <row r="12" spans="1:7" ht="15" customHeight="1">
      <c r="A12" s="544"/>
      <c r="B12" s="519"/>
      <c r="C12" s="543">
        <v>2019</v>
      </c>
      <c r="D12" s="500">
        <f t="shared" si="0"/>
        <v>193</v>
      </c>
      <c r="E12" s="500">
        <f>SUM(E16,E20,E24,E28,E32,E36,E40,E44,E48,E52,E56,E60,E64)+SUM('64.1'!E12,'64.1'!E16,'64.1'!E20,'64.1'!E24,'64.1'!E28,'64.1'!E32,'64.1'!E36,'64.1'!E40,'64.1'!E44,'64.1'!E48,'64.1'!E52,'64.1'!E56,'64.1'!E60,'64.1'!E64)+SUM('64.2'!E12,'64.2'!E16,'64.2'!E20,'64.2'!E24,'64.2'!E28,'64.2'!E32,'64.2'!E36,'64.2'!E40,'64.2'!E44,'64.2'!E48,'64.2'!E52,'64.2'!E56,'64.2'!E60)</f>
        <v>189</v>
      </c>
      <c r="F12" s="500">
        <f>SUM(F16,F20,F24,F28,F32,F36,F40,F44,F48,F52,F56,F60,F64)+SUM('64.1'!F12,'64.1'!F16,'64.1'!F20,'64.1'!F24,'64.1'!F28,'64.1'!F32,'64.1'!F36,'64.1'!F40,'64.1'!F44,'64.1'!F48,'64.1'!F52,'64.1'!F56,'64.1'!F60,'64.1'!F64)+SUM('64.2'!F12,'64.2'!F16,'64.2'!F20,'64.2'!F24,'64.2'!F28,'64.2'!F32,'64.2'!F36,'64.2'!F40,'64.2'!F44,'64.2'!F48,'64.2'!F52,'64.2'!F56,'64.2'!F60)</f>
        <v>4</v>
      </c>
    </row>
    <row r="13" spans="1:7" ht="15" customHeight="1">
      <c r="A13" s="544"/>
      <c r="B13" s="519"/>
      <c r="C13" s="543">
        <v>2020</v>
      </c>
      <c r="D13" s="500">
        <f t="shared" si="0"/>
        <v>338</v>
      </c>
      <c r="E13" s="500">
        <f>SUM(E17,E21,E25,E29,E33,E37,E41,E45,E49,E53,E57,E61,E65)+SUM('64.1'!E13,'64.1'!E17,'64.1'!E21,'64.1'!E25,'64.1'!E29,'64.1'!E33,'64.1'!E37,'64.1'!E41,'64.1'!E45,'64.1'!E49,'64.1'!E53,'64.1'!E57,'64.1'!E61,'64.1'!E65)+SUM('64.2'!E13,'64.2'!E17,'64.2'!E21,'64.2'!E25,'64.2'!E29,'64.2'!E33,'64.2'!E37,'64.2'!E41,'64.2'!E45,'64.2'!E49,'64.2'!E53,'64.2'!E57,'64.2'!E61)</f>
        <v>325</v>
      </c>
      <c r="F13" s="500">
        <f>SUM(F17,F21,F25,F29,F33,F37,F41,F45,F49,F53,F57,F61,F65)+SUM('64.1'!F13,'64.1'!F17,'64.1'!F21,'64.1'!F25,'64.1'!F29,'64.1'!F33,'64.1'!F37,'64.1'!F41,'64.1'!F45,'64.1'!F49,'64.1'!F53,'64.1'!F57,'64.1'!F61,'64.1'!F65)+SUM('64.2'!F13,'64.2'!F17,'64.2'!F21,'64.2'!F25,'64.2'!F29,'64.2'!F33,'64.2'!F37,'64.2'!F41,'64.2'!F45,'64.2'!F49,'64.2'!F53,'64.2'!F57,'64.2'!F61)</f>
        <v>13</v>
      </c>
      <c r="G13" s="545"/>
    </row>
    <row r="14" spans="1:7" ht="8.1" customHeight="1">
      <c r="A14" s="544"/>
      <c r="B14" s="519"/>
      <c r="C14" s="519"/>
      <c r="D14" s="526"/>
    </row>
    <row r="15" spans="1:7" ht="15" customHeight="1">
      <c r="A15" s="547" t="s">
        <v>13</v>
      </c>
      <c r="C15" s="525">
        <v>2018</v>
      </c>
      <c r="D15" s="506">
        <f t="shared" si="0"/>
        <v>62</v>
      </c>
      <c r="E15" s="505">
        <v>60</v>
      </c>
      <c r="F15" s="505">
        <v>2</v>
      </c>
    </row>
    <row r="16" spans="1:7" ht="15" customHeight="1">
      <c r="A16" s="547"/>
      <c r="C16" s="525">
        <v>2019</v>
      </c>
      <c r="D16" s="506">
        <f t="shared" si="0"/>
        <v>43</v>
      </c>
      <c r="E16" s="507">
        <v>42</v>
      </c>
      <c r="F16" s="378">
        <v>1</v>
      </c>
    </row>
    <row r="17" spans="1:8" ht="15" customHeight="1">
      <c r="A17" s="547"/>
      <c r="C17" s="525">
        <v>2020</v>
      </c>
      <c r="D17" s="506">
        <f t="shared" si="0"/>
        <v>112</v>
      </c>
      <c r="E17" s="505">
        <v>107</v>
      </c>
      <c r="F17" s="505">
        <v>5</v>
      </c>
    </row>
    <row r="18" spans="1:8" ht="8.1" customHeight="1">
      <c r="A18" s="547"/>
      <c r="C18" s="519"/>
      <c r="D18" s="505"/>
      <c r="E18" s="505"/>
      <c r="F18" s="505"/>
    </row>
    <row r="19" spans="1:8" ht="15" customHeight="1">
      <c r="A19" s="547" t="s">
        <v>14</v>
      </c>
      <c r="C19" s="525">
        <v>2018</v>
      </c>
      <c r="D19" s="468" t="s">
        <v>339</v>
      </c>
      <c r="E19" s="468" t="s">
        <v>339</v>
      </c>
      <c r="F19" s="468" t="s">
        <v>339</v>
      </c>
    </row>
    <row r="20" spans="1:8" s="524" customFormat="1" ht="15" customHeight="1">
      <c r="A20" s="547"/>
      <c r="C20" s="525">
        <v>2019</v>
      </c>
      <c r="D20" s="468" t="s">
        <v>339</v>
      </c>
      <c r="E20" s="468" t="s">
        <v>339</v>
      </c>
      <c r="F20" s="468" t="s">
        <v>339</v>
      </c>
      <c r="G20" s="523"/>
    </row>
    <row r="21" spans="1:8" ht="15" customHeight="1">
      <c r="A21" s="547"/>
      <c r="C21" s="525">
        <v>2020</v>
      </c>
      <c r="D21" s="468" t="s">
        <v>339</v>
      </c>
      <c r="E21" s="468" t="s">
        <v>339</v>
      </c>
      <c r="F21" s="468" t="s">
        <v>339</v>
      </c>
    </row>
    <row r="22" spans="1:8" ht="8.1" customHeight="1">
      <c r="A22" s="547"/>
      <c r="C22" s="519"/>
      <c r="D22" s="505"/>
      <c r="E22" s="505"/>
      <c r="F22" s="505"/>
    </row>
    <row r="23" spans="1:8" ht="15" customHeight="1">
      <c r="A23" s="547" t="s">
        <v>15</v>
      </c>
      <c r="C23" s="525">
        <v>2018</v>
      </c>
      <c r="D23" s="468" t="s">
        <v>339</v>
      </c>
      <c r="E23" s="468" t="s">
        <v>339</v>
      </c>
      <c r="F23" s="468" t="s">
        <v>339</v>
      </c>
    </row>
    <row r="24" spans="1:8" ht="15" customHeight="1">
      <c r="A24" s="547"/>
      <c r="C24" s="525">
        <v>2019</v>
      </c>
      <c r="D24" s="468" t="s">
        <v>339</v>
      </c>
      <c r="E24" s="468" t="s">
        <v>339</v>
      </c>
      <c r="F24" s="468" t="s">
        <v>339</v>
      </c>
    </row>
    <row r="25" spans="1:8" ht="15" customHeight="1">
      <c r="A25" s="547"/>
      <c r="C25" s="525">
        <v>2020</v>
      </c>
      <c r="D25" s="468" t="s">
        <v>339</v>
      </c>
      <c r="E25" s="468" t="s">
        <v>339</v>
      </c>
      <c r="F25" s="468" t="s">
        <v>339</v>
      </c>
    </row>
    <row r="26" spans="1:8" ht="8.1" customHeight="1">
      <c r="A26" s="547"/>
      <c r="C26" s="519"/>
      <c r="D26" s="526"/>
      <c r="E26" s="505"/>
      <c r="F26" s="505"/>
    </row>
    <row r="27" spans="1:8" ht="15" customHeight="1">
      <c r="A27" s="547" t="s">
        <v>83</v>
      </c>
      <c r="C27" s="525">
        <v>2018</v>
      </c>
      <c r="D27" s="506">
        <f t="shared" ref="D27:D33" si="1">SUM(E27:F27)</f>
        <v>44</v>
      </c>
      <c r="E27" s="506">
        <v>42</v>
      </c>
      <c r="F27" s="506">
        <v>2</v>
      </c>
    </row>
    <row r="28" spans="1:8" ht="15" customHeight="1">
      <c r="A28" s="547"/>
      <c r="C28" s="525">
        <v>2019</v>
      </c>
      <c r="D28" s="506">
        <f t="shared" si="1"/>
        <v>20</v>
      </c>
      <c r="E28" s="506">
        <v>20</v>
      </c>
      <c r="F28" s="506">
        <v>0</v>
      </c>
      <c r="H28" s="544"/>
    </row>
    <row r="29" spans="1:8" ht="15" customHeight="1">
      <c r="A29" s="547"/>
      <c r="C29" s="525">
        <v>2020</v>
      </c>
      <c r="D29" s="506">
        <f t="shared" si="1"/>
        <v>39</v>
      </c>
      <c r="E29" s="505">
        <v>39</v>
      </c>
      <c r="F29" s="505" t="s">
        <v>17</v>
      </c>
      <c r="H29" s="544"/>
    </row>
    <row r="30" spans="1:8" ht="8.1" customHeight="1">
      <c r="A30" s="547"/>
      <c r="C30" s="519"/>
      <c r="D30" s="526"/>
      <c r="E30" s="505"/>
      <c r="F30" s="505"/>
      <c r="H30" s="544"/>
    </row>
    <row r="31" spans="1:8" ht="15" customHeight="1">
      <c r="A31" s="547" t="s">
        <v>18</v>
      </c>
      <c r="C31" s="525">
        <v>2018</v>
      </c>
      <c r="D31" s="506">
        <f t="shared" si="1"/>
        <v>11</v>
      </c>
      <c r="E31" s="506">
        <v>11</v>
      </c>
      <c r="F31" s="506">
        <v>0</v>
      </c>
      <c r="H31" s="544"/>
    </row>
    <row r="32" spans="1:8" ht="15" customHeight="1">
      <c r="A32" s="547"/>
      <c r="C32" s="525">
        <v>2019</v>
      </c>
      <c r="D32" s="506">
        <f t="shared" si="1"/>
        <v>9</v>
      </c>
      <c r="E32" s="506">
        <v>9</v>
      </c>
      <c r="F32" s="506">
        <v>0</v>
      </c>
      <c r="H32" s="544"/>
    </row>
    <row r="33" spans="1:8" ht="15" customHeight="1">
      <c r="A33" s="547"/>
      <c r="C33" s="525">
        <v>2020</v>
      </c>
      <c r="D33" s="506">
        <f t="shared" si="1"/>
        <v>10</v>
      </c>
      <c r="E33" s="505">
        <v>10</v>
      </c>
      <c r="F33" s="505" t="s">
        <v>17</v>
      </c>
      <c r="H33" s="544"/>
    </row>
    <row r="34" spans="1:8" ht="8.1" customHeight="1">
      <c r="A34" s="547"/>
      <c r="C34" s="519"/>
      <c r="D34" s="505"/>
      <c r="E34" s="505"/>
      <c r="F34" s="505"/>
      <c r="H34" s="544"/>
    </row>
    <row r="35" spans="1:8" ht="15" customHeight="1">
      <c r="A35" s="547" t="s">
        <v>19</v>
      </c>
      <c r="C35" s="525">
        <v>2018</v>
      </c>
      <c r="D35" s="468" t="s">
        <v>339</v>
      </c>
      <c r="E35" s="468" t="s">
        <v>339</v>
      </c>
      <c r="F35" s="468" t="s">
        <v>339</v>
      </c>
      <c r="H35" s="544"/>
    </row>
    <row r="36" spans="1:8" ht="15" customHeight="1">
      <c r="A36" s="547"/>
      <c r="C36" s="525">
        <v>2019</v>
      </c>
      <c r="D36" s="468" t="s">
        <v>339</v>
      </c>
      <c r="E36" s="468" t="s">
        <v>339</v>
      </c>
      <c r="F36" s="468" t="s">
        <v>339</v>
      </c>
      <c r="H36" s="544"/>
    </row>
    <row r="37" spans="1:8" ht="15" customHeight="1">
      <c r="A37" s="547"/>
      <c r="C37" s="525">
        <v>2020</v>
      </c>
      <c r="D37" s="468" t="s">
        <v>339</v>
      </c>
      <c r="E37" s="468" t="s">
        <v>339</v>
      </c>
      <c r="F37" s="468" t="s">
        <v>339</v>
      </c>
      <c r="H37" s="544"/>
    </row>
    <row r="38" spans="1:8" ht="8.1" customHeight="1">
      <c r="A38" s="547"/>
      <c r="C38" s="519"/>
      <c r="D38" s="526"/>
      <c r="E38" s="505"/>
      <c r="F38" s="505"/>
      <c r="H38" s="544"/>
    </row>
    <row r="39" spans="1:8" ht="15" customHeight="1">
      <c r="A39" s="547" t="s">
        <v>20</v>
      </c>
      <c r="C39" s="525">
        <v>2018</v>
      </c>
      <c r="D39" s="506">
        <f t="shared" ref="D39:D41" si="2">SUM(E39:F39)</f>
        <v>8</v>
      </c>
      <c r="E39" s="506">
        <v>8</v>
      </c>
      <c r="F39" s="506">
        <v>0</v>
      </c>
      <c r="H39" s="544"/>
    </row>
    <row r="40" spans="1:8" ht="15" customHeight="1">
      <c r="A40" s="547"/>
      <c r="C40" s="525">
        <v>2019</v>
      </c>
      <c r="D40" s="506">
        <f t="shared" si="2"/>
        <v>5</v>
      </c>
      <c r="E40" s="506">
        <v>5</v>
      </c>
      <c r="F40" s="506">
        <v>0</v>
      </c>
      <c r="H40" s="544"/>
    </row>
    <row r="41" spans="1:8" ht="15" customHeight="1">
      <c r="A41" s="547"/>
      <c r="C41" s="525">
        <v>2020</v>
      </c>
      <c r="D41" s="506">
        <f t="shared" si="2"/>
        <v>15</v>
      </c>
      <c r="E41" s="505">
        <v>15</v>
      </c>
      <c r="F41" s="505" t="s">
        <v>17</v>
      </c>
      <c r="H41" s="544"/>
    </row>
    <row r="42" spans="1:8" ht="8.1" customHeight="1">
      <c r="A42" s="547"/>
      <c r="C42" s="519"/>
      <c r="D42" s="505"/>
      <c r="E42" s="505"/>
      <c r="F42" s="505"/>
      <c r="H42" s="544"/>
    </row>
    <row r="43" spans="1:8" ht="15" customHeight="1">
      <c r="A43" s="547" t="s">
        <v>21</v>
      </c>
      <c r="C43" s="525">
        <v>2018</v>
      </c>
      <c r="D43" s="468" t="s">
        <v>339</v>
      </c>
      <c r="E43" s="468" t="s">
        <v>339</v>
      </c>
      <c r="F43" s="468" t="s">
        <v>339</v>
      </c>
      <c r="H43" s="544"/>
    </row>
    <row r="44" spans="1:8" ht="15" customHeight="1">
      <c r="A44" s="547"/>
      <c r="C44" s="525">
        <v>2019</v>
      </c>
      <c r="D44" s="468" t="s">
        <v>339</v>
      </c>
      <c r="E44" s="468" t="s">
        <v>339</v>
      </c>
      <c r="F44" s="468" t="s">
        <v>339</v>
      </c>
      <c r="H44" s="544"/>
    </row>
    <row r="45" spans="1:8" ht="15" customHeight="1">
      <c r="A45" s="547"/>
      <c r="C45" s="525">
        <v>2020</v>
      </c>
      <c r="D45" s="468" t="s">
        <v>339</v>
      </c>
      <c r="E45" s="468" t="s">
        <v>339</v>
      </c>
      <c r="F45" s="468" t="s">
        <v>339</v>
      </c>
      <c r="H45" s="544"/>
    </row>
    <row r="46" spans="1:8" ht="8.1" customHeight="1">
      <c r="A46" s="547"/>
      <c r="C46" s="519"/>
      <c r="D46" s="526"/>
      <c r="E46" s="505"/>
      <c r="F46" s="505"/>
      <c r="H46" s="544"/>
    </row>
    <row r="47" spans="1:8" ht="15" customHeight="1">
      <c r="A47" s="547" t="s">
        <v>22</v>
      </c>
      <c r="C47" s="525">
        <v>2018</v>
      </c>
      <c r="D47" s="506">
        <f t="shared" ref="D47:D49" si="3">SUM(E47:F47)</f>
        <v>4</v>
      </c>
      <c r="E47" s="505">
        <v>4</v>
      </c>
      <c r="F47" s="505" t="s">
        <v>17</v>
      </c>
      <c r="H47" s="544"/>
    </row>
    <row r="48" spans="1:8" ht="15" customHeight="1">
      <c r="A48" s="547"/>
      <c r="C48" s="525">
        <v>2019</v>
      </c>
      <c r="D48" s="506">
        <f t="shared" si="3"/>
        <v>4</v>
      </c>
      <c r="E48" s="505">
        <v>4</v>
      </c>
      <c r="F48" s="505" t="s">
        <v>17</v>
      </c>
      <c r="H48" s="544"/>
    </row>
    <row r="49" spans="1:8" ht="15" customHeight="1">
      <c r="A49" s="547"/>
      <c r="C49" s="525">
        <v>2020</v>
      </c>
      <c r="D49" s="506">
        <f t="shared" si="3"/>
        <v>17</v>
      </c>
      <c r="E49" s="546">
        <v>17</v>
      </c>
      <c r="F49" s="505" t="s">
        <v>17</v>
      </c>
    </row>
    <row r="50" spans="1:8" ht="8.1" customHeight="1">
      <c r="A50" s="547"/>
      <c r="C50" s="519"/>
      <c r="D50" s="505"/>
      <c r="E50" s="505"/>
      <c r="F50" s="505"/>
      <c r="H50" s="544"/>
    </row>
    <row r="51" spans="1:8" ht="15" customHeight="1">
      <c r="A51" s="547" t="s">
        <v>23</v>
      </c>
      <c r="C51" s="525">
        <v>2018</v>
      </c>
      <c r="D51" s="468" t="s">
        <v>339</v>
      </c>
      <c r="E51" s="468" t="s">
        <v>339</v>
      </c>
      <c r="F51" s="468" t="s">
        <v>339</v>
      </c>
      <c r="H51" s="544"/>
    </row>
    <row r="52" spans="1:8" ht="15" customHeight="1">
      <c r="A52" s="547"/>
      <c r="C52" s="525">
        <v>2019</v>
      </c>
      <c r="D52" s="468" t="s">
        <v>339</v>
      </c>
      <c r="E52" s="468" t="s">
        <v>339</v>
      </c>
      <c r="F52" s="468" t="s">
        <v>339</v>
      </c>
      <c r="H52" s="544"/>
    </row>
    <row r="53" spans="1:8" ht="15" customHeight="1">
      <c r="A53" s="547"/>
      <c r="C53" s="525">
        <v>2020</v>
      </c>
      <c r="D53" s="468" t="s">
        <v>339</v>
      </c>
      <c r="E53" s="468" t="s">
        <v>339</v>
      </c>
      <c r="F53" s="468" t="s">
        <v>339</v>
      </c>
    </row>
    <row r="54" spans="1:8" ht="8.1" customHeight="1">
      <c r="A54" s="547"/>
      <c r="C54" s="519"/>
      <c r="D54" s="526"/>
      <c r="E54" s="505"/>
      <c r="F54" s="505"/>
      <c r="H54" s="544"/>
    </row>
    <row r="55" spans="1:8" ht="15" customHeight="1">
      <c r="A55" s="547" t="s">
        <v>24</v>
      </c>
      <c r="C55" s="525">
        <v>2018</v>
      </c>
      <c r="D55" s="506">
        <f t="shared" ref="D55:D57" si="4">SUM(E55:F55)</f>
        <v>6</v>
      </c>
      <c r="E55" s="505">
        <v>6</v>
      </c>
      <c r="F55" s="505" t="s">
        <v>17</v>
      </c>
      <c r="H55" s="544"/>
    </row>
    <row r="56" spans="1:8" ht="15" customHeight="1">
      <c r="A56" s="547"/>
      <c r="C56" s="525">
        <v>2019</v>
      </c>
      <c r="D56" s="506">
        <f t="shared" si="4"/>
        <v>11</v>
      </c>
      <c r="E56" s="505">
        <v>11</v>
      </c>
      <c r="F56" s="505" t="s">
        <v>17</v>
      </c>
      <c r="H56" s="544"/>
    </row>
    <row r="57" spans="1:8" ht="15" customHeight="1">
      <c r="A57" s="547"/>
      <c r="C57" s="525">
        <v>2020</v>
      </c>
      <c r="D57" s="506">
        <f t="shared" si="4"/>
        <v>11</v>
      </c>
      <c r="E57" s="505">
        <v>10</v>
      </c>
      <c r="F57" s="505">
        <v>1</v>
      </c>
      <c r="H57" s="544"/>
    </row>
    <row r="58" spans="1:8" ht="8.1" customHeight="1">
      <c r="A58" s="547"/>
      <c r="C58" s="519"/>
      <c r="D58" s="505"/>
      <c r="E58" s="505"/>
      <c r="F58" s="505"/>
      <c r="H58" s="544"/>
    </row>
    <row r="59" spans="1:8" ht="15" customHeight="1">
      <c r="A59" s="547" t="s">
        <v>25</v>
      </c>
      <c r="C59" s="525">
        <v>2018</v>
      </c>
      <c r="D59" s="468" t="s">
        <v>339</v>
      </c>
      <c r="E59" s="468" t="s">
        <v>339</v>
      </c>
      <c r="F59" s="468" t="s">
        <v>339</v>
      </c>
      <c r="H59" s="544"/>
    </row>
    <row r="60" spans="1:8" ht="15" customHeight="1">
      <c r="A60" s="547"/>
      <c r="C60" s="525">
        <v>2019</v>
      </c>
      <c r="D60" s="468" t="s">
        <v>339</v>
      </c>
      <c r="E60" s="468" t="s">
        <v>339</v>
      </c>
      <c r="F60" s="468" t="s">
        <v>339</v>
      </c>
      <c r="H60" s="544"/>
    </row>
    <row r="61" spans="1:8" ht="15" customHeight="1">
      <c r="A61" s="547"/>
      <c r="C61" s="525">
        <v>2020</v>
      </c>
      <c r="D61" s="468" t="s">
        <v>339</v>
      </c>
      <c r="E61" s="468" t="s">
        <v>339</v>
      </c>
      <c r="F61" s="468" t="s">
        <v>339</v>
      </c>
    </row>
    <row r="62" spans="1:8" ht="8.1" customHeight="1">
      <c r="A62" s="547"/>
      <c r="C62" s="519"/>
      <c r="D62" s="505"/>
      <c r="E62" s="505"/>
      <c r="F62" s="505"/>
      <c r="H62" s="544"/>
    </row>
    <row r="63" spans="1:8" ht="15" customHeight="1">
      <c r="A63" s="547" t="s">
        <v>113</v>
      </c>
      <c r="C63" s="525">
        <v>2018</v>
      </c>
      <c r="D63" s="468" t="s">
        <v>339</v>
      </c>
      <c r="E63" s="468" t="s">
        <v>339</v>
      </c>
      <c r="F63" s="468" t="s">
        <v>339</v>
      </c>
      <c r="H63" s="544"/>
    </row>
    <row r="64" spans="1:8" ht="15" customHeight="1">
      <c r="A64" s="544"/>
      <c r="C64" s="525">
        <v>2019</v>
      </c>
      <c r="D64" s="468" t="s">
        <v>339</v>
      </c>
      <c r="E64" s="468" t="s">
        <v>339</v>
      </c>
      <c r="F64" s="468" t="s">
        <v>339</v>
      </c>
      <c r="H64" s="544"/>
    </row>
    <row r="65" spans="1:8" ht="15" customHeight="1">
      <c r="A65" s="544"/>
      <c r="C65" s="525">
        <v>2020</v>
      </c>
      <c r="D65" s="468" t="s">
        <v>339</v>
      </c>
      <c r="E65" s="468" t="s">
        <v>339</v>
      </c>
      <c r="F65" s="468" t="s">
        <v>339</v>
      </c>
    </row>
    <row r="66" spans="1:8" ht="8.1" customHeight="1">
      <c r="A66" s="549"/>
      <c r="B66" s="549"/>
      <c r="C66" s="550"/>
      <c r="D66" s="550"/>
      <c r="E66" s="584"/>
      <c r="F66" s="551"/>
    </row>
    <row r="67" spans="1:8" ht="15" customHeight="1">
      <c r="G67" s="552" t="s">
        <v>374</v>
      </c>
    </row>
    <row r="68" spans="1:8" ht="15" customHeight="1">
      <c r="G68" s="517" t="s">
        <v>375</v>
      </c>
    </row>
    <row r="69" spans="1:8" s="516" customFormat="1" ht="8.1" customHeight="1">
      <c r="F69" s="517"/>
    </row>
    <row r="70" spans="1:8" s="516" customFormat="1" ht="15" customHeight="1">
      <c r="A70" s="518" t="s">
        <v>376</v>
      </c>
    </row>
    <row r="71" spans="1:8" s="516" customFormat="1" ht="15" customHeight="1">
      <c r="A71" s="519" t="s">
        <v>342</v>
      </c>
    </row>
    <row r="72" spans="1:8" s="516" customFormat="1" ht="15" customHeight="1">
      <c r="A72" s="520" t="s">
        <v>386</v>
      </c>
    </row>
    <row r="73" spans="1:8" ht="15" customHeight="1">
      <c r="C73" s="553"/>
      <c r="D73" s="553"/>
      <c r="E73" s="544"/>
      <c r="F73" s="544"/>
      <c r="G73" s="544"/>
      <c r="H73" s="544"/>
    </row>
    <row r="74" spans="1:8" ht="15" customHeight="1">
      <c r="C74" s="553"/>
      <c r="D74" s="553"/>
      <c r="E74" s="544"/>
      <c r="F74" s="544"/>
      <c r="G74" s="544"/>
      <c r="H74" s="544"/>
    </row>
    <row r="75" spans="1:8" ht="15" customHeight="1">
      <c r="C75" s="553"/>
      <c r="D75" s="553"/>
      <c r="E75" s="544"/>
      <c r="F75" s="544"/>
      <c r="G75" s="544"/>
      <c r="H75" s="544"/>
    </row>
    <row r="76" spans="1:8" ht="15" customHeight="1">
      <c r="C76" s="553"/>
      <c r="D76" s="553"/>
      <c r="E76" s="544"/>
      <c r="F76" s="544"/>
      <c r="G76" s="544"/>
      <c r="H76" s="544"/>
    </row>
    <row r="77" spans="1:8" ht="15" customHeight="1">
      <c r="C77" s="553"/>
      <c r="D77" s="553"/>
      <c r="E77" s="544"/>
      <c r="F77" s="544"/>
      <c r="G77" s="544"/>
      <c r="H77" s="544"/>
    </row>
    <row r="78" spans="1:8" ht="15" customHeight="1">
      <c r="C78" s="553"/>
      <c r="D78" s="553"/>
      <c r="E78" s="544"/>
      <c r="F78" s="544"/>
      <c r="G78" s="544"/>
      <c r="H78" s="544"/>
    </row>
    <row r="79" spans="1:8" ht="15" customHeight="1">
      <c r="C79" s="553"/>
      <c r="D79" s="553"/>
      <c r="E79" s="544"/>
      <c r="F79" s="544"/>
      <c r="G79" s="544"/>
      <c r="H79" s="544"/>
    </row>
    <row r="80" spans="1:8" ht="15" customHeight="1">
      <c r="C80" s="553"/>
      <c r="D80" s="553"/>
      <c r="E80" s="544"/>
      <c r="F80" s="544"/>
      <c r="G80" s="544"/>
      <c r="H80" s="544"/>
    </row>
    <row r="81" spans="3:8" ht="15" customHeight="1">
      <c r="C81" s="553"/>
      <c r="D81" s="553"/>
      <c r="E81" s="544"/>
      <c r="F81" s="544"/>
      <c r="G81" s="544"/>
      <c r="H81" s="544"/>
    </row>
    <row r="82" spans="3:8" ht="15" customHeight="1">
      <c r="C82" s="553"/>
      <c r="D82" s="553"/>
      <c r="E82" s="544"/>
      <c r="F82" s="544"/>
      <c r="G82" s="544"/>
      <c r="H82" s="544"/>
    </row>
    <row r="83" spans="3:8" ht="15" customHeight="1">
      <c r="C83" s="553"/>
      <c r="D83" s="553"/>
      <c r="E83" s="544"/>
      <c r="F83" s="544"/>
      <c r="G83" s="544"/>
      <c r="H83" s="544"/>
    </row>
    <row r="84" spans="3:8" ht="15" customHeight="1">
      <c r="C84" s="553"/>
      <c r="D84" s="553"/>
      <c r="E84" s="544"/>
      <c r="F84" s="544"/>
      <c r="G84" s="544"/>
      <c r="H84" s="544"/>
    </row>
    <row r="85" spans="3:8" ht="15" customHeight="1">
      <c r="C85" s="553"/>
      <c r="D85" s="553"/>
      <c r="E85" s="544"/>
      <c r="F85" s="544"/>
      <c r="G85" s="544"/>
      <c r="H85" s="544"/>
    </row>
    <row r="86" spans="3:8" ht="15" customHeight="1">
      <c r="C86" s="553"/>
      <c r="D86" s="553"/>
      <c r="E86" s="544"/>
      <c r="F86" s="544"/>
      <c r="G86" s="544"/>
      <c r="H86" s="544"/>
    </row>
    <row r="87" spans="3:8" ht="15" customHeight="1">
      <c r="C87" s="553"/>
      <c r="D87" s="553"/>
      <c r="E87" s="544"/>
      <c r="F87" s="544"/>
      <c r="G87" s="544"/>
      <c r="H87" s="544"/>
    </row>
    <row r="88" spans="3:8" ht="15" customHeight="1">
      <c r="C88" s="553"/>
      <c r="D88" s="553"/>
      <c r="E88" s="544"/>
      <c r="F88" s="544"/>
      <c r="G88" s="544"/>
      <c r="H88" s="544"/>
    </row>
    <row r="89" spans="3:8" ht="15" customHeight="1">
      <c r="C89" s="553"/>
      <c r="D89" s="553"/>
      <c r="E89" s="544"/>
      <c r="F89" s="544"/>
      <c r="G89" s="544"/>
      <c r="H89" s="544"/>
    </row>
  </sheetData>
  <mergeCells count="1">
    <mergeCell ref="B3:F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8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  <pageSetUpPr fitToPage="1"/>
  </sheetPr>
  <dimension ref="A1:H89"/>
  <sheetViews>
    <sheetView view="pageBreakPreview" zoomScale="80" zoomScaleNormal="100" workbookViewId="0">
      <selection activeCell="A4" sqref="A4"/>
    </sheetView>
  </sheetViews>
  <sheetFormatPr defaultColWidth="9.140625" defaultRowHeight="15" customHeight="1"/>
  <cols>
    <col min="1" max="1" width="11.5703125" style="524" customWidth="1"/>
    <col min="2" max="2" width="14.7109375" style="524" customWidth="1"/>
    <col min="3" max="3" width="14.7109375" style="525" customWidth="1"/>
    <col min="4" max="4" width="22.7109375" style="525" customWidth="1"/>
    <col min="5" max="5" width="22.7109375" style="526" customWidth="1"/>
    <col min="6" max="6" width="22.7109375" style="546" customWidth="1"/>
    <col min="7" max="7" width="1.7109375" style="523" customWidth="1"/>
    <col min="8" max="16384" width="9.140625" style="523"/>
  </cols>
  <sheetData>
    <row r="1" spans="1:7" ht="8.1" customHeight="1">
      <c r="E1" s="525"/>
      <c r="F1" s="526"/>
    </row>
    <row r="2" spans="1:7" ht="8.1" customHeight="1">
      <c r="E2" s="525"/>
      <c r="F2" s="526"/>
    </row>
    <row r="3" spans="1:7" ht="31.5" customHeight="1">
      <c r="A3" s="587" t="s">
        <v>446</v>
      </c>
      <c r="B3" s="621" t="s">
        <v>445</v>
      </c>
      <c r="C3" s="621"/>
      <c r="D3" s="621"/>
      <c r="E3" s="621"/>
      <c r="F3" s="621"/>
      <c r="G3" s="527"/>
    </row>
    <row r="4" spans="1:7" ht="16.5" customHeight="1">
      <c r="A4" s="588" t="s">
        <v>444</v>
      </c>
      <c r="B4" s="528"/>
      <c r="E4" s="525"/>
      <c r="F4" s="526"/>
      <c r="G4" s="527"/>
    </row>
    <row r="5" spans="1:7" ht="8.1" customHeight="1" thickBot="1">
      <c r="E5" s="525"/>
      <c r="F5" s="526"/>
    </row>
    <row r="6" spans="1:7" ht="8.1" customHeight="1">
      <c r="A6" s="529"/>
      <c r="B6" s="529"/>
      <c r="C6" s="530"/>
      <c r="D6" s="530"/>
      <c r="E6" s="530"/>
      <c r="F6" s="531"/>
      <c r="G6" s="531"/>
    </row>
    <row r="7" spans="1:7" ht="15" customHeight="1">
      <c r="A7" s="532" t="s">
        <v>85</v>
      </c>
      <c r="B7" s="532"/>
      <c r="C7" s="533" t="s">
        <v>1</v>
      </c>
      <c r="D7" s="539" t="s">
        <v>49</v>
      </c>
      <c r="E7" s="539" t="s">
        <v>356</v>
      </c>
      <c r="F7" s="539" t="s">
        <v>357</v>
      </c>
      <c r="G7" s="539"/>
    </row>
    <row r="8" spans="1:7" s="537" customFormat="1" ht="15" customHeight="1">
      <c r="A8" s="534" t="s">
        <v>88</v>
      </c>
      <c r="B8" s="535"/>
      <c r="C8" s="536" t="s">
        <v>6</v>
      </c>
      <c r="D8" s="538" t="s">
        <v>52</v>
      </c>
      <c r="E8" s="538" t="s">
        <v>358</v>
      </c>
      <c r="F8" s="538" t="s">
        <v>359</v>
      </c>
      <c r="G8" s="538"/>
    </row>
    <row r="9" spans="1:7" s="527" customFormat="1" ht="8.1" customHeight="1" thickBot="1">
      <c r="A9" s="540"/>
      <c r="B9" s="540"/>
      <c r="C9" s="541"/>
      <c r="D9" s="558"/>
      <c r="E9" s="541"/>
      <c r="F9" s="542"/>
      <c r="G9" s="542"/>
    </row>
    <row r="10" spans="1:7" s="527" customFormat="1" ht="8.1" customHeight="1">
      <c r="A10" s="519"/>
      <c r="B10" s="519"/>
      <c r="C10" s="525"/>
      <c r="D10" s="525"/>
      <c r="E10" s="525"/>
      <c r="F10" s="526"/>
    </row>
    <row r="11" spans="1:7" ht="15" customHeight="1">
      <c r="A11" s="547" t="s">
        <v>26</v>
      </c>
      <c r="C11" s="525">
        <v>2018</v>
      </c>
      <c r="D11" s="468" t="s">
        <v>339</v>
      </c>
      <c r="E11" s="468" t="s">
        <v>339</v>
      </c>
      <c r="F11" s="468" t="s">
        <v>339</v>
      </c>
    </row>
    <row r="12" spans="1:7" ht="15" customHeight="1">
      <c r="A12" s="544"/>
      <c r="C12" s="525">
        <v>2019</v>
      </c>
      <c r="D12" s="468" t="s">
        <v>339</v>
      </c>
      <c r="E12" s="468" t="s">
        <v>339</v>
      </c>
      <c r="F12" s="468" t="s">
        <v>339</v>
      </c>
    </row>
    <row r="13" spans="1:7" ht="15" customHeight="1">
      <c r="A13" s="544"/>
      <c r="C13" s="525">
        <v>2020</v>
      </c>
      <c r="D13" s="468" t="s">
        <v>339</v>
      </c>
      <c r="E13" s="468" t="s">
        <v>339</v>
      </c>
      <c r="F13" s="468" t="s">
        <v>339</v>
      </c>
      <c r="G13" s="545"/>
    </row>
    <row r="14" spans="1:7" ht="8.1" customHeight="1">
      <c r="A14" s="544"/>
      <c r="B14" s="519"/>
      <c r="C14" s="519"/>
      <c r="D14" s="526"/>
    </row>
    <row r="15" spans="1:7" ht="15" customHeight="1">
      <c r="A15" s="547" t="s">
        <v>27</v>
      </c>
      <c r="C15" s="525">
        <v>2018</v>
      </c>
      <c r="D15" s="505">
        <f>SUM(E15:F15)</f>
        <v>26</v>
      </c>
      <c r="E15" s="505">
        <v>26</v>
      </c>
      <c r="F15" s="505" t="s">
        <v>17</v>
      </c>
    </row>
    <row r="16" spans="1:7" ht="15" customHeight="1">
      <c r="A16" s="547"/>
      <c r="C16" s="525">
        <v>2019</v>
      </c>
      <c r="D16" s="505">
        <f>SUM(E16:F16)</f>
        <v>23</v>
      </c>
      <c r="E16" s="505">
        <v>22</v>
      </c>
      <c r="F16" s="505">
        <v>1</v>
      </c>
    </row>
    <row r="17" spans="1:8" ht="15" customHeight="1">
      <c r="A17" s="547"/>
      <c r="C17" s="525">
        <v>2020</v>
      </c>
      <c r="D17" s="505">
        <f>SUM(E17:F17)</f>
        <v>26</v>
      </c>
      <c r="E17" s="505">
        <v>24</v>
      </c>
      <c r="F17" s="505">
        <v>2</v>
      </c>
    </row>
    <row r="18" spans="1:8" ht="8.1" customHeight="1">
      <c r="A18" s="547"/>
      <c r="C18" s="519"/>
      <c r="D18" s="526"/>
      <c r="E18" s="505"/>
      <c r="F18" s="505"/>
    </row>
    <row r="19" spans="1:8" ht="15" customHeight="1">
      <c r="A19" s="547" t="s">
        <v>30</v>
      </c>
      <c r="C19" s="525">
        <v>2018</v>
      </c>
      <c r="D19" s="468" t="s">
        <v>339</v>
      </c>
      <c r="E19" s="468" t="s">
        <v>339</v>
      </c>
      <c r="F19" s="468" t="s">
        <v>339</v>
      </c>
    </row>
    <row r="20" spans="1:8" s="524" customFormat="1" ht="15" customHeight="1">
      <c r="A20" s="547"/>
      <c r="C20" s="525">
        <v>2019</v>
      </c>
      <c r="D20" s="468" t="s">
        <v>339</v>
      </c>
      <c r="E20" s="468" t="s">
        <v>339</v>
      </c>
      <c r="F20" s="468" t="s">
        <v>339</v>
      </c>
      <c r="G20" s="523"/>
    </row>
    <row r="21" spans="1:8" ht="15" customHeight="1">
      <c r="A21" s="547"/>
      <c r="C21" s="525">
        <v>2020</v>
      </c>
      <c r="D21" s="468" t="s">
        <v>339</v>
      </c>
      <c r="E21" s="468" t="s">
        <v>339</v>
      </c>
      <c r="F21" s="468" t="s">
        <v>339</v>
      </c>
    </row>
    <row r="22" spans="1:8" ht="8.1" customHeight="1">
      <c r="A22" s="547"/>
      <c r="C22" s="519"/>
      <c r="D22" s="526"/>
      <c r="E22" s="505"/>
      <c r="F22" s="505"/>
    </row>
    <row r="23" spans="1:8" ht="15" customHeight="1">
      <c r="A23" s="547" t="s">
        <v>31</v>
      </c>
      <c r="C23" s="525">
        <v>2018</v>
      </c>
      <c r="D23" s="505">
        <f t="shared" ref="D23:D25" si="0">SUM(E23:F23)</f>
        <v>8</v>
      </c>
      <c r="E23" s="506">
        <v>8</v>
      </c>
      <c r="F23" s="506">
        <v>0</v>
      </c>
    </row>
    <row r="24" spans="1:8" ht="15" customHeight="1">
      <c r="A24" s="547"/>
      <c r="C24" s="525">
        <v>2019</v>
      </c>
      <c r="D24" s="505">
        <f t="shared" si="0"/>
        <v>7</v>
      </c>
      <c r="E24" s="506">
        <v>7</v>
      </c>
      <c r="F24" s="506">
        <v>0</v>
      </c>
    </row>
    <row r="25" spans="1:8" ht="15" customHeight="1">
      <c r="A25" s="547"/>
      <c r="C25" s="525">
        <v>2020</v>
      </c>
      <c r="D25" s="505">
        <f t="shared" si="0"/>
        <v>10</v>
      </c>
      <c r="E25" s="505">
        <v>10</v>
      </c>
      <c r="F25" s="505" t="s">
        <v>17</v>
      </c>
    </row>
    <row r="26" spans="1:8" ht="8.1" customHeight="1">
      <c r="A26" s="547"/>
      <c r="C26" s="519"/>
      <c r="D26" s="526"/>
      <c r="E26" s="505"/>
      <c r="F26" s="505"/>
    </row>
    <row r="27" spans="1:8" ht="15" customHeight="1">
      <c r="A27" s="547" t="s">
        <v>32</v>
      </c>
      <c r="C27" s="525">
        <v>2018</v>
      </c>
      <c r="D27" s="468" t="s">
        <v>339</v>
      </c>
      <c r="E27" s="468" t="s">
        <v>339</v>
      </c>
      <c r="F27" s="468" t="s">
        <v>339</v>
      </c>
    </row>
    <row r="28" spans="1:8" ht="15" customHeight="1">
      <c r="A28" s="547"/>
      <c r="C28" s="525">
        <v>2019</v>
      </c>
      <c r="D28" s="468" t="s">
        <v>339</v>
      </c>
      <c r="E28" s="468" t="s">
        <v>339</v>
      </c>
      <c r="F28" s="468" t="s">
        <v>339</v>
      </c>
      <c r="H28" s="544"/>
    </row>
    <row r="29" spans="1:8" ht="15" customHeight="1">
      <c r="A29" s="547"/>
      <c r="C29" s="525">
        <v>2020</v>
      </c>
      <c r="D29" s="468" t="s">
        <v>339</v>
      </c>
      <c r="E29" s="468" t="s">
        <v>339</v>
      </c>
      <c r="F29" s="468" t="s">
        <v>339</v>
      </c>
      <c r="H29" s="544"/>
    </row>
    <row r="30" spans="1:8" ht="8.1" customHeight="1">
      <c r="A30" s="547"/>
      <c r="C30" s="519"/>
      <c r="D30" s="526"/>
      <c r="E30" s="505"/>
      <c r="F30" s="505"/>
      <c r="H30" s="544"/>
    </row>
    <row r="31" spans="1:8" ht="15" customHeight="1">
      <c r="A31" s="547" t="s">
        <v>33</v>
      </c>
      <c r="C31" s="525">
        <v>2018</v>
      </c>
      <c r="D31" s="505">
        <f t="shared" ref="D31:D33" si="1">SUM(E31:F31)</f>
        <v>9</v>
      </c>
      <c r="E31" s="505">
        <v>9</v>
      </c>
      <c r="F31" s="505" t="s">
        <v>17</v>
      </c>
      <c r="H31" s="544"/>
    </row>
    <row r="32" spans="1:8" ht="15" customHeight="1">
      <c r="A32" s="547"/>
      <c r="C32" s="525">
        <v>2019</v>
      </c>
      <c r="D32" s="505">
        <f t="shared" si="1"/>
        <v>18</v>
      </c>
      <c r="E32" s="505">
        <v>18</v>
      </c>
      <c r="F32" s="505" t="s">
        <v>17</v>
      </c>
      <c r="H32" s="544"/>
    </row>
    <row r="33" spans="1:8" ht="15" customHeight="1">
      <c r="A33" s="547"/>
      <c r="C33" s="525">
        <v>2020</v>
      </c>
      <c r="D33" s="505">
        <f t="shared" si="1"/>
        <v>35</v>
      </c>
      <c r="E33" s="505">
        <v>35</v>
      </c>
      <c r="F33" s="505" t="s">
        <v>17</v>
      </c>
      <c r="H33" s="544"/>
    </row>
    <row r="34" spans="1:8" ht="8.1" customHeight="1">
      <c r="A34" s="547"/>
      <c r="C34" s="519"/>
      <c r="D34" s="526"/>
      <c r="E34" s="505"/>
      <c r="F34" s="505"/>
      <c r="H34" s="544"/>
    </row>
    <row r="35" spans="1:8" ht="15" customHeight="1">
      <c r="A35" s="547" t="s">
        <v>34</v>
      </c>
      <c r="C35" s="525">
        <v>2018</v>
      </c>
      <c r="D35" s="468" t="s">
        <v>339</v>
      </c>
      <c r="E35" s="468" t="s">
        <v>339</v>
      </c>
      <c r="F35" s="468" t="s">
        <v>339</v>
      </c>
      <c r="H35" s="544"/>
    </row>
    <row r="36" spans="1:8" ht="15" customHeight="1">
      <c r="A36" s="547"/>
      <c r="C36" s="525">
        <v>2019</v>
      </c>
      <c r="D36" s="468" t="s">
        <v>339</v>
      </c>
      <c r="E36" s="468" t="s">
        <v>339</v>
      </c>
      <c r="F36" s="468" t="s">
        <v>339</v>
      </c>
      <c r="H36" s="544"/>
    </row>
    <row r="37" spans="1:8" ht="15" customHeight="1">
      <c r="A37" s="547"/>
      <c r="C37" s="525">
        <v>2020</v>
      </c>
      <c r="D37" s="468" t="s">
        <v>339</v>
      </c>
      <c r="E37" s="468" t="s">
        <v>339</v>
      </c>
      <c r="F37" s="468" t="s">
        <v>339</v>
      </c>
      <c r="H37" s="544"/>
    </row>
    <row r="38" spans="1:8" ht="8.1" customHeight="1">
      <c r="A38" s="547"/>
      <c r="C38" s="519"/>
      <c r="D38" s="526"/>
      <c r="E38" s="505"/>
      <c r="F38" s="505"/>
      <c r="H38" s="544"/>
    </row>
    <row r="39" spans="1:8" ht="15" customHeight="1">
      <c r="A39" s="547" t="s">
        <v>35</v>
      </c>
      <c r="C39" s="525">
        <v>2018</v>
      </c>
      <c r="D39" s="505">
        <f t="shared" ref="D39:D41" si="2">SUM(E39:F39)</f>
        <v>11</v>
      </c>
      <c r="E39" s="506">
        <v>11</v>
      </c>
      <c r="F39" s="506">
        <v>0</v>
      </c>
      <c r="H39" s="544"/>
    </row>
    <row r="40" spans="1:8" ht="15" customHeight="1">
      <c r="A40" s="547"/>
      <c r="C40" s="525">
        <v>2019</v>
      </c>
      <c r="D40" s="505">
        <f t="shared" si="2"/>
        <v>11</v>
      </c>
      <c r="E40" s="506">
        <v>11</v>
      </c>
      <c r="F40" s="506">
        <v>0</v>
      </c>
      <c r="H40" s="544"/>
    </row>
    <row r="41" spans="1:8" ht="15" customHeight="1">
      <c r="A41" s="547"/>
      <c r="C41" s="525">
        <v>2020</v>
      </c>
      <c r="D41" s="505">
        <f t="shared" si="2"/>
        <v>13</v>
      </c>
      <c r="E41" s="505">
        <v>13</v>
      </c>
      <c r="F41" s="505" t="s">
        <v>17</v>
      </c>
      <c r="H41" s="544"/>
    </row>
    <row r="42" spans="1:8" ht="8.1" customHeight="1">
      <c r="A42" s="547"/>
      <c r="C42" s="519"/>
      <c r="D42" s="526"/>
      <c r="E42" s="505"/>
      <c r="F42" s="505"/>
      <c r="H42" s="544"/>
    </row>
    <row r="43" spans="1:8" ht="15" customHeight="1">
      <c r="A43" s="547" t="s">
        <v>36</v>
      </c>
      <c r="C43" s="525">
        <v>2018</v>
      </c>
      <c r="D43" s="468" t="s">
        <v>339</v>
      </c>
      <c r="E43" s="468" t="s">
        <v>339</v>
      </c>
      <c r="F43" s="468" t="s">
        <v>339</v>
      </c>
      <c r="H43" s="544"/>
    </row>
    <row r="44" spans="1:8" ht="15" customHeight="1">
      <c r="A44" s="547"/>
      <c r="C44" s="525">
        <v>2019</v>
      </c>
      <c r="D44" s="468" t="s">
        <v>339</v>
      </c>
      <c r="E44" s="468" t="s">
        <v>339</v>
      </c>
      <c r="F44" s="468" t="s">
        <v>339</v>
      </c>
      <c r="H44" s="544"/>
    </row>
    <row r="45" spans="1:8" ht="15" customHeight="1">
      <c r="A45" s="547"/>
      <c r="C45" s="525">
        <v>2020</v>
      </c>
      <c r="D45" s="468" t="s">
        <v>339</v>
      </c>
      <c r="E45" s="468" t="s">
        <v>339</v>
      </c>
      <c r="F45" s="468" t="s">
        <v>339</v>
      </c>
      <c r="H45" s="544"/>
    </row>
    <row r="46" spans="1:8" ht="8.1" customHeight="1">
      <c r="A46" s="547"/>
      <c r="C46" s="519"/>
      <c r="D46" s="526"/>
      <c r="E46" s="505"/>
      <c r="F46" s="505"/>
      <c r="H46" s="544"/>
    </row>
    <row r="47" spans="1:8" ht="15" customHeight="1">
      <c r="A47" s="547" t="s">
        <v>37</v>
      </c>
      <c r="C47" s="525">
        <v>2018</v>
      </c>
      <c r="D47" s="468" t="s">
        <v>339</v>
      </c>
      <c r="E47" s="468" t="s">
        <v>339</v>
      </c>
      <c r="F47" s="468" t="s">
        <v>339</v>
      </c>
      <c r="H47" s="544"/>
    </row>
    <row r="48" spans="1:8" ht="15" customHeight="1">
      <c r="A48" s="547"/>
      <c r="C48" s="525">
        <v>2019</v>
      </c>
      <c r="D48" s="468" t="s">
        <v>339</v>
      </c>
      <c r="E48" s="468" t="s">
        <v>339</v>
      </c>
      <c r="F48" s="468" t="s">
        <v>339</v>
      </c>
      <c r="H48" s="544"/>
    </row>
    <row r="49" spans="1:8" ht="15" customHeight="1">
      <c r="A49" s="547"/>
      <c r="C49" s="525">
        <v>2020</v>
      </c>
      <c r="D49" s="468" t="s">
        <v>339</v>
      </c>
      <c r="E49" s="468" t="s">
        <v>339</v>
      </c>
      <c r="F49" s="468" t="s">
        <v>339</v>
      </c>
    </row>
    <row r="50" spans="1:8" ht="8.1" customHeight="1">
      <c r="A50" s="547"/>
      <c r="C50" s="519"/>
      <c r="D50" s="526"/>
      <c r="E50" s="505"/>
      <c r="F50" s="505"/>
      <c r="H50" s="544"/>
    </row>
    <row r="51" spans="1:8" ht="15" customHeight="1">
      <c r="A51" s="547" t="s">
        <v>38</v>
      </c>
      <c r="C51" s="525">
        <v>2018</v>
      </c>
      <c r="D51" s="505">
        <f t="shared" ref="D51:D53" si="3">SUM(E51:F51)</f>
        <v>33</v>
      </c>
      <c r="E51" s="562">
        <v>30</v>
      </c>
      <c r="F51" s="379">
        <v>3</v>
      </c>
      <c r="H51" s="544"/>
    </row>
    <row r="52" spans="1:8" ht="15" customHeight="1">
      <c r="A52" s="547"/>
      <c r="C52" s="525">
        <v>2019</v>
      </c>
      <c r="D52" s="505">
        <f t="shared" si="3"/>
        <v>33</v>
      </c>
      <c r="E52" s="562">
        <v>31</v>
      </c>
      <c r="F52" s="562">
        <v>2</v>
      </c>
      <c r="H52" s="544"/>
    </row>
    <row r="53" spans="1:8" ht="15" customHeight="1">
      <c r="A53" s="547"/>
      <c r="C53" s="525">
        <v>2020</v>
      </c>
      <c r="D53" s="505">
        <f t="shared" si="3"/>
        <v>31</v>
      </c>
      <c r="E53" s="546">
        <v>27</v>
      </c>
      <c r="F53" s="505">
        <v>4</v>
      </c>
    </row>
    <row r="54" spans="1:8" ht="8.1" customHeight="1">
      <c r="A54" s="547"/>
      <c r="C54" s="519"/>
      <c r="D54" s="526"/>
      <c r="E54" s="505"/>
      <c r="F54" s="505"/>
      <c r="H54" s="544"/>
    </row>
    <row r="55" spans="1:8" ht="15" customHeight="1">
      <c r="A55" s="547" t="s">
        <v>39</v>
      </c>
      <c r="C55" s="525">
        <v>2018</v>
      </c>
      <c r="D55" s="468" t="s">
        <v>339</v>
      </c>
      <c r="E55" s="468" t="s">
        <v>339</v>
      </c>
      <c r="F55" s="468" t="s">
        <v>339</v>
      </c>
      <c r="H55" s="544"/>
    </row>
    <row r="56" spans="1:8" ht="15" customHeight="1">
      <c r="A56" s="547"/>
      <c r="C56" s="525">
        <v>2019</v>
      </c>
      <c r="D56" s="468" t="s">
        <v>339</v>
      </c>
      <c r="E56" s="468" t="s">
        <v>339</v>
      </c>
      <c r="F56" s="468" t="s">
        <v>339</v>
      </c>
      <c r="H56" s="544"/>
    </row>
    <row r="57" spans="1:8" ht="15" customHeight="1">
      <c r="A57" s="547"/>
      <c r="C57" s="525">
        <v>2020</v>
      </c>
      <c r="D57" s="468" t="s">
        <v>339</v>
      </c>
      <c r="E57" s="468" t="s">
        <v>339</v>
      </c>
      <c r="F57" s="468" t="s">
        <v>339</v>
      </c>
      <c r="H57" s="544"/>
    </row>
    <row r="58" spans="1:8" ht="8.1" customHeight="1">
      <c r="A58" s="547"/>
      <c r="C58" s="519"/>
      <c r="D58" s="526"/>
      <c r="E58" s="505"/>
      <c r="F58" s="505"/>
      <c r="H58" s="544"/>
    </row>
    <row r="59" spans="1:8" ht="15" customHeight="1">
      <c r="A59" s="547" t="s">
        <v>40</v>
      </c>
      <c r="C59" s="525">
        <v>2018</v>
      </c>
      <c r="D59" s="505">
        <f t="shared" ref="D59:D61" si="4">SUM(E59:F59)</f>
        <v>3</v>
      </c>
      <c r="E59" s="468">
        <v>3</v>
      </c>
      <c r="F59" s="468" t="s">
        <v>17</v>
      </c>
      <c r="H59" s="544"/>
    </row>
    <row r="60" spans="1:8" ht="15" customHeight="1">
      <c r="A60" s="547"/>
      <c r="C60" s="525">
        <v>2019</v>
      </c>
      <c r="D60" s="505">
        <f t="shared" si="4"/>
        <v>9</v>
      </c>
      <c r="E60" s="468">
        <v>9</v>
      </c>
      <c r="F60" s="468" t="s">
        <v>17</v>
      </c>
      <c r="H60" s="544"/>
    </row>
    <row r="61" spans="1:8" ht="15" customHeight="1">
      <c r="A61" s="547"/>
      <c r="C61" s="525">
        <v>2020</v>
      </c>
      <c r="D61" s="505">
        <f t="shared" si="4"/>
        <v>19</v>
      </c>
      <c r="E61" s="546">
        <v>18</v>
      </c>
      <c r="F61" s="505">
        <v>1</v>
      </c>
    </row>
    <row r="62" spans="1:8" ht="8.1" customHeight="1">
      <c r="A62" s="547"/>
      <c r="C62" s="519"/>
      <c r="D62" s="526"/>
      <c r="E62" s="505"/>
      <c r="F62" s="505"/>
      <c r="H62" s="544"/>
    </row>
    <row r="63" spans="1:8" ht="15" customHeight="1">
      <c r="A63" s="547" t="s">
        <v>41</v>
      </c>
      <c r="C63" s="525">
        <v>2018</v>
      </c>
      <c r="D63" s="468" t="s">
        <v>339</v>
      </c>
      <c r="E63" s="468" t="s">
        <v>339</v>
      </c>
      <c r="F63" s="468" t="s">
        <v>339</v>
      </c>
      <c r="H63" s="544"/>
    </row>
    <row r="64" spans="1:8" ht="15" customHeight="1">
      <c r="A64" s="544"/>
      <c r="C64" s="525">
        <v>2019</v>
      </c>
      <c r="D64" s="468" t="s">
        <v>339</v>
      </c>
      <c r="E64" s="468" t="s">
        <v>339</v>
      </c>
      <c r="F64" s="468" t="s">
        <v>339</v>
      </c>
      <c r="H64" s="544"/>
    </row>
    <row r="65" spans="1:8" ht="15" customHeight="1">
      <c r="A65" s="544"/>
      <c r="C65" s="525">
        <v>2020</v>
      </c>
      <c r="D65" s="468" t="s">
        <v>339</v>
      </c>
      <c r="E65" s="468" t="s">
        <v>339</v>
      </c>
      <c r="F65" s="468" t="s">
        <v>339</v>
      </c>
    </row>
    <row r="66" spans="1:8" ht="8.1" customHeight="1">
      <c r="A66" s="549"/>
      <c r="B66" s="549"/>
      <c r="C66" s="550"/>
      <c r="D66" s="550"/>
      <c r="E66" s="584"/>
      <c r="F66" s="551"/>
    </row>
    <row r="67" spans="1:8" ht="15" customHeight="1">
      <c r="G67" s="552" t="s">
        <v>374</v>
      </c>
    </row>
    <row r="68" spans="1:8" ht="15" customHeight="1">
      <c r="G68" s="517" t="s">
        <v>375</v>
      </c>
    </row>
    <row r="69" spans="1:8" s="516" customFormat="1" ht="8.1" customHeight="1">
      <c r="F69" s="517"/>
    </row>
    <row r="70" spans="1:8" s="516" customFormat="1" ht="15" customHeight="1">
      <c r="A70" s="518" t="s">
        <v>376</v>
      </c>
    </row>
    <row r="71" spans="1:8" s="516" customFormat="1" ht="15" customHeight="1">
      <c r="A71" s="519" t="s">
        <v>342</v>
      </c>
    </row>
    <row r="72" spans="1:8" s="516" customFormat="1" ht="15" customHeight="1">
      <c r="A72" s="520" t="s">
        <v>386</v>
      </c>
    </row>
    <row r="73" spans="1:8" ht="15" customHeight="1">
      <c r="C73" s="553"/>
      <c r="D73" s="553"/>
      <c r="E73" s="544"/>
      <c r="F73" s="544"/>
      <c r="G73" s="544"/>
      <c r="H73" s="544"/>
    </row>
    <row r="74" spans="1:8" ht="15" customHeight="1">
      <c r="C74" s="553"/>
      <c r="D74" s="553"/>
      <c r="E74" s="544"/>
      <c r="F74" s="544"/>
      <c r="G74" s="544"/>
      <c r="H74" s="544"/>
    </row>
    <row r="75" spans="1:8" ht="15" customHeight="1">
      <c r="C75" s="553"/>
      <c r="D75" s="553"/>
      <c r="E75" s="544"/>
      <c r="F75" s="544"/>
      <c r="G75" s="544"/>
      <c r="H75" s="544"/>
    </row>
    <row r="76" spans="1:8" ht="15" customHeight="1">
      <c r="C76" s="553"/>
      <c r="D76" s="553"/>
      <c r="E76" s="544"/>
      <c r="F76" s="544"/>
      <c r="G76" s="544"/>
      <c r="H76" s="544"/>
    </row>
    <row r="77" spans="1:8" ht="15" customHeight="1">
      <c r="C77" s="553"/>
      <c r="D77" s="553"/>
      <c r="E77" s="544"/>
      <c r="F77" s="544"/>
      <c r="G77" s="544"/>
      <c r="H77" s="544"/>
    </row>
    <row r="78" spans="1:8" ht="15" customHeight="1">
      <c r="C78" s="553"/>
      <c r="D78" s="553"/>
      <c r="E78" s="544"/>
      <c r="F78" s="544"/>
      <c r="G78" s="544"/>
      <c r="H78" s="544"/>
    </row>
    <row r="79" spans="1:8" ht="15" customHeight="1">
      <c r="C79" s="553"/>
      <c r="D79" s="553"/>
      <c r="E79" s="544"/>
      <c r="F79" s="544"/>
      <c r="G79" s="544"/>
      <c r="H79" s="544"/>
    </row>
    <row r="80" spans="1:8" ht="15" customHeight="1">
      <c r="C80" s="553"/>
      <c r="D80" s="553"/>
      <c r="E80" s="544"/>
      <c r="F80" s="544"/>
      <c r="G80" s="544"/>
      <c r="H80" s="544"/>
    </row>
    <row r="81" spans="3:8" ht="15" customHeight="1">
      <c r="C81" s="553"/>
      <c r="D81" s="553"/>
      <c r="E81" s="544"/>
      <c r="F81" s="544"/>
      <c r="G81" s="544"/>
      <c r="H81" s="544"/>
    </row>
    <row r="82" spans="3:8" ht="15" customHeight="1">
      <c r="C82" s="553"/>
      <c r="D82" s="553"/>
      <c r="E82" s="544"/>
      <c r="F82" s="544"/>
      <c r="G82" s="544"/>
      <c r="H82" s="544"/>
    </row>
    <row r="83" spans="3:8" ht="15" customHeight="1">
      <c r="C83" s="553"/>
      <c r="D83" s="553"/>
      <c r="E83" s="544"/>
      <c r="F83" s="544"/>
      <c r="G83" s="544"/>
      <c r="H83" s="544"/>
    </row>
    <row r="84" spans="3:8" ht="15" customHeight="1">
      <c r="C84" s="553"/>
      <c r="D84" s="553"/>
      <c r="E84" s="544"/>
      <c r="F84" s="544"/>
      <c r="G84" s="544"/>
      <c r="H84" s="544"/>
    </row>
    <row r="85" spans="3:8" ht="15" customHeight="1">
      <c r="C85" s="553"/>
      <c r="D85" s="553"/>
      <c r="E85" s="544"/>
      <c r="F85" s="544"/>
      <c r="G85" s="544"/>
      <c r="H85" s="544"/>
    </row>
    <row r="86" spans="3:8" ht="15" customHeight="1">
      <c r="C86" s="553"/>
      <c r="D86" s="553"/>
      <c r="E86" s="544"/>
      <c r="F86" s="544"/>
      <c r="G86" s="544"/>
      <c r="H86" s="544"/>
    </row>
    <row r="87" spans="3:8" ht="15" customHeight="1">
      <c r="C87" s="553"/>
      <c r="D87" s="553"/>
      <c r="E87" s="544"/>
      <c r="F87" s="544"/>
      <c r="G87" s="544"/>
      <c r="H87" s="544"/>
    </row>
    <row r="88" spans="3:8" ht="15" customHeight="1">
      <c r="C88" s="553"/>
      <c r="D88" s="553"/>
      <c r="E88" s="544"/>
      <c r="F88" s="544"/>
      <c r="G88" s="544"/>
      <c r="H88" s="544"/>
    </row>
    <row r="89" spans="3:8" ht="15" customHeight="1">
      <c r="C89" s="553"/>
      <c r="D89" s="553"/>
      <c r="E89" s="544"/>
      <c r="F89" s="544"/>
      <c r="G89" s="544"/>
      <c r="H89" s="544"/>
    </row>
  </sheetData>
  <mergeCells count="1">
    <mergeCell ref="B3:F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8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0000"/>
    <pageSetUpPr fitToPage="1"/>
  </sheetPr>
  <dimension ref="A1:H85"/>
  <sheetViews>
    <sheetView view="pageBreakPreview" zoomScale="80" zoomScaleNormal="100" workbookViewId="0">
      <selection activeCell="A4" sqref="A4"/>
    </sheetView>
  </sheetViews>
  <sheetFormatPr defaultColWidth="9.140625" defaultRowHeight="15" customHeight="1"/>
  <cols>
    <col min="1" max="1" width="11.42578125" style="524" customWidth="1"/>
    <col min="2" max="2" width="14.7109375" style="524" customWidth="1"/>
    <col min="3" max="3" width="14.7109375" style="525" customWidth="1"/>
    <col min="4" max="4" width="22.7109375" style="525" customWidth="1"/>
    <col min="5" max="5" width="22.7109375" style="526" customWidth="1"/>
    <col min="6" max="6" width="22.7109375" style="546" customWidth="1"/>
    <col min="7" max="7" width="1.7109375" style="523" customWidth="1"/>
    <col min="8" max="16384" width="9.140625" style="523"/>
  </cols>
  <sheetData>
    <row r="1" spans="1:7" ht="8.1" customHeight="1">
      <c r="E1" s="525"/>
      <c r="F1" s="526"/>
    </row>
    <row r="2" spans="1:7" ht="8.1" customHeight="1">
      <c r="E2" s="525"/>
      <c r="F2" s="526"/>
    </row>
    <row r="3" spans="1:7" ht="33" customHeight="1">
      <c r="A3" s="587" t="s">
        <v>446</v>
      </c>
      <c r="B3" s="621" t="s">
        <v>445</v>
      </c>
      <c r="C3" s="621"/>
      <c r="D3" s="621"/>
      <c r="E3" s="621"/>
      <c r="F3" s="621"/>
      <c r="G3" s="527"/>
    </row>
    <row r="4" spans="1:7" ht="16.5" customHeight="1">
      <c r="A4" s="588" t="s">
        <v>444</v>
      </c>
      <c r="B4" s="528"/>
      <c r="E4" s="525"/>
      <c r="F4" s="526"/>
      <c r="G4" s="527"/>
    </row>
    <row r="5" spans="1:7" ht="8.1" customHeight="1" thickBot="1">
      <c r="E5" s="525"/>
      <c r="F5" s="526"/>
    </row>
    <row r="6" spans="1:7" ht="8.1" customHeight="1">
      <c r="A6" s="529"/>
      <c r="B6" s="529"/>
      <c r="C6" s="530"/>
      <c r="D6" s="530"/>
      <c r="E6" s="530"/>
      <c r="F6" s="531"/>
      <c r="G6" s="531"/>
    </row>
    <row r="7" spans="1:7" ht="15.75">
      <c r="A7" s="532" t="s">
        <v>85</v>
      </c>
      <c r="B7" s="532"/>
      <c r="C7" s="533" t="s">
        <v>1</v>
      </c>
      <c r="D7" s="539" t="s">
        <v>49</v>
      </c>
      <c r="E7" s="539" t="s">
        <v>356</v>
      </c>
      <c r="F7" s="539" t="s">
        <v>357</v>
      </c>
      <c r="G7" s="539"/>
    </row>
    <row r="8" spans="1:7" s="537" customFormat="1">
      <c r="A8" s="534" t="s">
        <v>88</v>
      </c>
      <c r="B8" s="535"/>
      <c r="C8" s="536" t="s">
        <v>6</v>
      </c>
      <c r="D8" s="538" t="s">
        <v>52</v>
      </c>
      <c r="E8" s="538" t="s">
        <v>358</v>
      </c>
      <c r="F8" s="538" t="s">
        <v>359</v>
      </c>
      <c r="G8" s="538"/>
    </row>
    <row r="9" spans="1:7" s="527" customFormat="1" ht="8.1" customHeight="1" thickBot="1">
      <c r="A9" s="540"/>
      <c r="B9" s="540"/>
      <c r="C9" s="541"/>
      <c r="D9" s="558"/>
      <c r="E9" s="541"/>
      <c r="F9" s="542"/>
      <c r="G9" s="542"/>
    </row>
    <row r="10" spans="1:7" s="527" customFormat="1" ht="8.1" customHeight="1">
      <c r="A10" s="519"/>
      <c r="B10" s="519"/>
      <c r="C10" s="525"/>
      <c r="D10" s="525"/>
      <c r="E10" s="525"/>
      <c r="F10" s="526"/>
    </row>
    <row r="11" spans="1:7" ht="15" customHeight="1">
      <c r="A11" s="547" t="s">
        <v>119</v>
      </c>
      <c r="C11" s="525">
        <v>2018</v>
      </c>
      <c r="D11" s="468" t="s">
        <v>339</v>
      </c>
      <c r="E11" s="468" t="s">
        <v>339</v>
      </c>
      <c r="F11" s="468" t="s">
        <v>339</v>
      </c>
    </row>
    <row r="12" spans="1:7" ht="15" customHeight="1">
      <c r="A12" s="547"/>
      <c r="C12" s="525">
        <v>2019</v>
      </c>
      <c r="D12" s="468" t="s">
        <v>339</v>
      </c>
      <c r="E12" s="468" t="s">
        <v>339</v>
      </c>
      <c r="F12" s="468" t="s">
        <v>339</v>
      </c>
    </row>
    <row r="13" spans="1:7" ht="15" customHeight="1">
      <c r="A13" s="547"/>
      <c r="C13" s="525">
        <v>2020</v>
      </c>
      <c r="D13" s="468" t="s">
        <v>339</v>
      </c>
      <c r="E13" s="468" t="s">
        <v>339</v>
      </c>
      <c r="F13" s="468" t="s">
        <v>339</v>
      </c>
      <c r="G13" s="545"/>
    </row>
    <row r="14" spans="1:7" ht="8.1" customHeight="1">
      <c r="A14" s="547"/>
      <c r="B14" s="519"/>
      <c r="C14" s="519"/>
      <c r="D14" s="519"/>
    </row>
    <row r="15" spans="1:7" ht="15" customHeight="1">
      <c r="A15" s="547" t="s">
        <v>120</v>
      </c>
      <c r="C15" s="525">
        <v>2018</v>
      </c>
      <c r="D15" s="468" t="s">
        <v>339</v>
      </c>
      <c r="E15" s="468" t="s">
        <v>339</v>
      </c>
      <c r="F15" s="468" t="s">
        <v>339</v>
      </c>
    </row>
    <row r="16" spans="1:7" ht="15" customHeight="1">
      <c r="A16" s="547"/>
      <c r="C16" s="525">
        <v>2019</v>
      </c>
      <c r="D16" s="468" t="s">
        <v>339</v>
      </c>
      <c r="E16" s="468" t="s">
        <v>339</v>
      </c>
      <c r="F16" s="468" t="s">
        <v>339</v>
      </c>
    </row>
    <row r="17" spans="1:8" ht="15" customHeight="1">
      <c r="A17" s="547"/>
      <c r="C17" s="525">
        <v>2020</v>
      </c>
      <c r="D17" s="468" t="s">
        <v>339</v>
      </c>
      <c r="E17" s="468" t="s">
        <v>339</v>
      </c>
      <c r="F17" s="468" t="s">
        <v>339</v>
      </c>
    </row>
    <row r="18" spans="1:8" ht="8.1" customHeight="1">
      <c r="A18" s="547"/>
      <c r="C18" s="519"/>
      <c r="D18" s="519"/>
      <c r="E18" s="505"/>
      <c r="F18" s="505"/>
    </row>
    <row r="19" spans="1:8" ht="15" customHeight="1">
      <c r="A19" s="547" t="s">
        <v>121</v>
      </c>
      <c r="C19" s="525">
        <v>2018</v>
      </c>
      <c r="D19" s="468" t="s">
        <v>339</v>
      </c>
      <c r="E19" s="468" t="s">
        <v>339</v>
      </c>
      <c r="F19" s="468" t="s">
        <v>339</v>
      </c>
    </row>
    <row r="20" spans="1:8" s="524" customFormat="1" ht="15" customHeight="1">
      <c r="A20" s="547"/>
      <c r="C20" s="525">
        <v>2019</v>
      </c>
      <c r="D20" s="468" t="s">
        <v>339</v>
      </c>
      <c r="E20" s="468" t="s">
        <v>339</v>
      </c>
      <c r="F20" s="468" t="s">
        <v>339</v>
      </c>
      <c r="G20" s="523"/>
    </row>
    <row r="21" spans="1:8" ht="15" customHeight="1">
      <c r="A21" s="547"/>
      <c r="C21" s="525">
        <v>2020</v>
      </c>
      <c r="D21" s="468" t="s">
        <v>339</v>
      </c>
      <c r="E21" s="468" t="s">
        <v>339</v>
      </c>
      <c r="F21" s="468" t="s">
        <v>339</v>
      </c>
    </row>
    <row r="22" spans="1:8" ht="8.1" customHeight="1">
      <c r="A22" s="547"/>
      <c r="C22" s="519"/>
      <c r="D22" s="519"/>
      <c r="E22" s="505"/>
      <c r="F22" s="505"/>
    </row>
    <row r="23" spans="1:8" ht="15" customHeight="1">
      <c r="A23" s="547" t="s">
        <v>122</v>
      </c>
      <c r="C23" s="525">
        <v>2018</v>
      </c>
      <c r="D23" s="468" t="s">
        <v>339</v>
      </c>
      <c r="E23" s="468" t="s">
        <v>339</v>
      </c>
      <c r="F23" s="468" t="s">
        <v>339</v>
      </c>
    </row>
    <row r="24" spans="1:8" ht="15" customHeight="1">
      <c r="A24" s="547"/>
      <c r="C24" s="525">
        <v>2019</v>
      </c>
      <c r="D24" s="468" t="s">
        <v>339</v>
      </c>
      <c r="E24" s="468" t="s">
        <v>339</v>
      </c>
      <c r="F24" s="468" t="s">
        <v>339</v>
      </c>
    </row>
    <row r="25" spans="1:8" ht="15" customHeight="1">
      <c r="A25" s="547"/>
      <c r="C25" s="525">
        <v>2020</v>
      </c>
      <c r="D25" s="468" t="s">
        <v>339</v>
      </c>
      <c r="E25" s="468" t="s">
        <v>339</v>
      </c>
      <c r="F25" s="468" t="s">
        <v>339</v>
      </c>
    </row>
    <row r="26" spans="1:8" ht="8.1" customHeight="1">
      <c r="A26" s="547"/>
      <c r="C26" s="519"/>
      <c r="D26" s="519"/>
      <c r="E26" s="505"/>
      <c r="F26" s="505"/>
    </row>
    <row r="27" spans="1:8" ht="15" customHeight="1">
      <c r="A27" s="547" t="s">
        <v>123</v>
      </c>
      <c r="C27" s="525">
        <v>2018</v>
      </c>
      <c r="D27" s="468" t="s">
        <v>339</v>
      </c>
      <c r="E27" s="468" t="s">
        <v>339</v>
      </c>
      <c r="F27" s="468" t="s">
        <v>339</v>
      </c>
    </row>
    <row r="28" spans="1:8" ht="15" customHeight="1">
      <c r="A28" s="547"/>
      <c r="C28" s="525">
        <v>2019</v>
      </c>
      <c r="D28" s="468" t="s">
        <v>339</v>
      </c>
      <c r="E28" s="468" t="s">
        <v>339</v>
      </c>
      <c r="F28" s="468" t="s">
        <v>339</v>
      </c>
      <c r="H28" s="544"/>
    </row>
    <row r="29" spans="1:8" ht="15" customHeight="1">
      <c r="A29" s="547"/>
      <c r="C29" s="525">
        <v>2020</v>
      </c>
      <c r="D29" s="468" t="s">
        <v>339</v>
      </c>
      <c r="E29" s="468" t="s">
        <v>339</v>
      </c>
      <c r="F29" s="468" t="s">
        <v>339</v>
      </c>
      <c r="H29" s="544"/>
    </row>
    <row r="30" spans="1:8" ht="8.1" customHeight="1">
      <c r="A30" s="547"/>
      <c r="C30" s="519"/>
      <c r="D30" s="519"/>
      <c r="E30" s="505"/>
      <c r="F30" s="505"/>
      <c r="H30" s="544"/>
    </row>
    <row r="31" spans="1:8" ht="15" customHeight="1">
      <c r="A31" s="547" t="s">
        <v>124</v>
      </c>
      <c r="C31" s="525">
        <v>2018</v>
      </c>
      <c r="D31" s="468" t="s">
        <v>339</v>
      </c>
      <c r="E31" s="468" t="s">
        <v>339</v>
      </c>
      <c r="F31" s="468" t="s">
        <v>339</v>
      </c>
      <c r="H31" s="544"/>
    </row>
    <row r="32" spans="1:8" ht="15" customHeight="1">
      <c r="A32" s="547"/>
      <c r="C32" s="525">
        <v>2019</v>
      </c>
      <c r="D32" s="468" t="s">
        <v>339</v>
      </c>
      <c r="E32" s="468" t="s">
        <v>339</v>
      </c>
      <c r="F32" s="468" t="s">
        <v>339</v>
      </c>
      <c r="H32" s="544"/>
    </row>
    <row r="33" spans="1:8" ht="15" customHeight="1">
      <c r="A33" s="547"/>
      <c r="C33" s="525">
        <v>2020</v>
      </c>
      <c r="D33" s="468" t="s">
        <v>339</v>
      </c>
      <c r="E33" s="468" t="s">
        <v>339</v>
      </c>
      <c r="F33" s="468" t="s">
        <v>339</v>
      </c>
      <c r="H33" s="544"/>
    </row>
    <row r="34" spans="1:8" ht="8.1" customHeight="1">
      <c r="A34" s="547"/>
      <c r="C34" s="519"/>
      <c r="D34" s="519"/>
      <c r="E34" s="505"/>
      <c r="F34" s="505"/>
      <c r="H34" s="544"/>
    </row>
    <row r="35" spans="1:8" ht="15" customHeight="1">
      <c r="A35" s="547" t="s">
        <v>125</v>
      </c>
      <c r="C35" s="525">
        <v>2018</v>
      </c>
      <c r="D35" s="468" t="s">
        <v>339</v>
      </c>
      <c r="E35" s="468" t="s">
        <v>339</v>
      </c>
      <c r="F35" s="468" t="s">
        <v>339</v>
      </c>
      <c r="H35" s="544"/>
    </row>
    <row r="36" spans="1:8" ht="15" customHeight="1">
      <c r="A36" s="547"/>
      <c r="C36" s="525">
        <v>2019</v>
      </c>
      <c r="D36" s="468" t="s">
        <v>339</v>
      </c>
      <c r="E36" s="468" t="s">
        <v>339</v>
      </c>
      <c r="F36" s="468" t="s">
        <v>339</v>
      </c>
      <c r="H36" s="544"/>
    </row>
    <row r="37" spans="1:8" ht="15" customHeight="1">
      <c r="A37" s="547"/>
      <c r="C37" s="525">
        <v>2020</v>
      </c>
      <c r="D37" s="468" t="s">
        <v>339</v>
      </c>
      <c r="E37" s="468" t="s">
        <v>339</v>
      </c>
      <c r="F37" s="468" t="s">
        <v>339</v>
      </c>
      <c r="H37" s="544"/>
    </row>
    <row r="38" spans="1:8" ht="8.1" customHeight="1">
      <c r="A38" s="547"/>
      <c r="C38" s="519"/>
      <c r="D38" s="519"/>
      <c r="E38" s="505"/>
      <c r="F38" s="505"/>
      <c r="H38" s="544"/>
    </row>
    <row r="39" spans="1:8" ht="15" customHeight="1">
      <c r="A39" s="547" t="s">
        <v>126</v>
      </c>
      <c r="C39" s="525">
        <v>2018</v>
      </c>
      <c r="D39" s="468" t="s">
        <v>339</v>
      </c>
      <c r="E39" s="468" t="s">
        <v>339</v>
      </c>
      <c r="F39" s="468" t="s">
        <v>339</v>
      </c>
      <c r="H39" s="544"/>
    </row>
    <row r="40" spans="1:8" ht="15" customHeight="1">
      <c r="A40" s="547"/>
      <c r="C40" s="525">
        <v>2019</v>
      </c>
      <c r="D40" s="468" t="s">
        <v>339</v>
      </c>
      <c r="E40" s="468" t="s">
        <v>339</v>
      </c>
      <c r="F40" s="468" t="s">
        <v>339</v>
      </c>
      <c r="H40" s="544"/>
    </row>
    <row r="41" spans="1:8" ht="15" customHeight="1">
      <c r="A41" s="547"/>
      <c r="C41" s="525">
        <v>2020</v>
      </c>
      <c r="D41" s="468" t="s">
        <v>339</v>
      </c>
      <c r="E41" s="468" t="s">
        <v>339</v>
      </c>
      <c r="F41" s="468" t="s">
        <v>339</v>
      </c>
      <c r="H41" s="544"/>
    </row>
    <row r="42" spans="1:8" ht="8.1" customHeight="1">
      <c r="A42" s="547"/>
      <c r="C42" s="519"/>
      <c r="D42" s="519"/>
      <c r="E42" s="505"/>
      <c r="F42" s="505"/>
      <c r="H42" s="544"/>
    </row>
    <row r="43" spans="1:8" ht="15" customHeight="1">
      <c r="A43" s="547" t="s">
        <v>127</v>
      </c>
      <c r="C43" s="525">
        <v>2018</v>
      </c>
      <c r="D43" s="468" t="s">
        <v>339</v>
      </c>
      <c r="E43" s="468" t="s">
        <v>339</v>
      </c>
      <c r="F43" s="468" t="s">
        <v>339</v>
      </c>
      <c r="H43" s="544"/>
    </row>
    <row r="44" spans="1:8" ht="15" customHeight="1">
      <c r="A44" s="547"/>
      <c r="C44" s="525">
        <v>2019</v>
      </c>
      <c r="D44" s="468" t="s">
        <v>339</v>
      </c>
      <c r="E44" s="468" t="s">
        <v>339</v>
      </c>
      <c r="F44" s="468" t="s">
        <v>339</v>
      </c>
      <c r="H44" s="544"/>
    </row>
    <row r="45" spans="1:8" ht="15" customHeight="1">
      <c r="A45" s="547"/>
      <c r="C45" s="525">
        <v>2020</v>
      </c>
      <c r="D45" s="468" t="s">
        <v>339</v>
      </c>
      <c r="E45" s="468" t="s">
        <v>339</v>
      </c>
      <c r="F45" s="468" t="s">
        <v>339</v>
      </c>
      <c r="H45" s="544"/>
    </row>
    <row r="46" spans="1:8" ht="8.1" customHeight="1">
      <c r="A46" s="547"/>
      <c r="C46" s="519"/>
      <c r="D46" s="519"/>
      <c r="E46" s="505"/>
      <c r="F46" s="505"/>
      <c r="H46" s="544"/>
    </row>
    <row r="47" spans="1:8" ht="15" customHeight="1">
      <c r="A47" s="547" t="s">
        <v>128</v>
      </c>
      <c r="C47" s="525">
        <v>2018</v>
      </c>
      <c r="D47" s="468" t="s">
        <v>339</v>
      </c>
      <c r="E47" s="468" t="s">
        <v>339</v>
      </c>
      <c r="F47" s="468" t="s">
        <v>339</v>
      </c>
      <c r="H47" s="544"/>
    </row>
    <row r="48" spans="1:8" ht="15" customHeight="1">
      <c r="A48" s="547"/>
      <c r="C48" s="525">
        <v>2019</v>
      </c>
      <c r="D48" s="468" t="s">
        <v>339</v>
      </c>
      <c r="E48" s="468" t="s">
        <v>339</v>
      </c>
      <c r="F48" s="468" t="s">
        <v>339</v>
      </c>
      <c r="H48" s="544"/>
    </row>
    <row r="49" spans="1:8" ht="15" customHeight="1">
      <c r="A49" s="547"/>
      <c r="C49" s="525">
        <v>2020</v>
      </c>
      <c r="D49" s="468" t="s">
        <v>339</v>
      </c>
      <c r="E49" s="468" t="s">
        <v>339</v>
      </c>
      <c r="F49" s="468" t="s">
        <v>339</v>
      </c>
    </row>
    <row r="50" spans="1:8" ht="8.1" customHeight="1">
      <c r="A50" s="547"/>
      <c r="C50" s="519"/>
      <c r="D50" s="519"/>
      <c r="E50" s="505"/>
      <c r="F50" s="505"/>
      <c r="H50" s="544"/>
    </row>
    <row r="51" spans="1:8" ht="15" customHeight="1">
      <c r="A51" s="547" t="s">
        <v>129</v>
      </c>
      <c r="C51" s="525">
        <v>2018</v>
      </c>
      <c r="D51" s="468" t="s">
        <v>339</v>
      </c>
      <c r="E51" s="468" t="s">
        <v>339</v>
      </c>
      <c r="F51" s="468" t="s">
        <v>339</v>
      </c>
      <c r="H51" s="544"/>
    </row>
    <row r="52" spans="1:8" ht="15" customHeight="1">
      <c r="A52" s="547"/>
      <c r="C52" s="525">
        <v>2019</v>
      </c>
      <c r="D52" s="468" t="s">
        <v>339</v>
      </c>
      <c r="E52" s="468" t="s">
        <v>339</v>
      </c>
      <c r="F52" s="468" t="s">
        <v>339</v>
      </c>
      <c r="H52" s="544"/>
    </row>
    <row r="53" spans="1:8" ht="15" customHeight="1">
      <c r="A53" s="547"/>
      <c r="C53" s="525">
        <v>2020</v>
      </c>
      <c r="D53" s="468" t="s">
        <v>339</v>
      </c>
      <c r="E53" s="468" t="s">
        <v>339</v>
      </c>
      <c r="F53" s="468" t="s">
        <v>339</v>
      </c>
    </row>
    <row r="54" spans="1:8" ht="8.1" customHeight="1">
      <c r="A54" s="547"/>
      <c r="C54" s="519"/>
      <c r="D54" s="519"/>
      <c r="E54" s="505"/>
      <c r="F54" s="505"/>
      <c r="H54" s="544"/>
    </row>
    <row r="55" spans="1:8" ht="15" customHeight="1">
      <c r="A55" s="547" t="s">
        <v>130</v>
      </c>
      <c r="C55" s="525">
        <v>2018</v>
      </c>
      <c r="D55" s="468" t="s">
        <v>339</v>
      </c>
      <c r="E55" s="468" t="s">
        <v>339</v>
      </c>
      <c r="F55" s="468" t="s">
        <v>339</v>
      </c>
      <c r="H55" s="544"/>
    </row>
    <row r="56" spans="1:8" ht="15" customHeight="1">
      <c r="A56" s="547"/>
      <c r="C56" s="525">
        <v>2019</v>
      </c>
      <c r="D56" s="468" t="s">
        <v>339</v>
      </c>
      <c r="E56" s="468" t="s">
        <v>339</v>
      </c>
      <c r="F56" s="468" t="s">
        <v>339</v>
      </c>
      <c r="H56" s="544"/>
    </row>
    <row r="57" spans="1:8" ht="15" customHeight="1">
      <c r="A57" s="547"/>
      <c r="C57" s="525">
        <v>2020</v>
      </c>
      <c r="D57" s="468" t="s">
        <v>339</v>
      </c>
      <c r="E57" s="468" t="s">
        <v>339</v>
      </c>
      <c r="F57" s="468" t="s">
        <v>339</v>
      </c>
      <c r="H57" s="544"/>
    </row>
    <row r="58" spans="1:8" ht="8.1" customHeight="1">
      <c r="A58" s="547"/>
      <c r="C58" s="519"/>
      <c r="D58" s="519"/>
      <c r="E58" s="505"/>
      <c r="F58" s="505"/>
      <c r="H58" s="544"/>
    </row>
    <row r="59" spans="1:8" ht="15" customHeight="1">
      <c r="A59" s="547" t="s">
        <v>131</v>
      </c>
      <c r="C59" s="525">
        <v>2018</v>
      </c>
      <c r="D59" s="468" t="s">
        <v>339</v>
      </c>
      <c r="E59" s="468" t="s">
        <v>339</v>
      </c>
      <c r="F59" s="468" t="s">
        <v>339</v>
      </c>
      <c r="H59" s="544"/>
    </row>
    <row r="60" spans="1:8" ht="15" customHeight="1">
      <c r="A60" s="547"/>
      <c r="C60" s="525">
        <v>2019</v>
      </c>
      <c r="D60" s="468" t="s">
        <v>339</v>
      </c>
      <c r="E60" s="468" t="s">
        <v>339</v>
      </c>
      <c r="F60" s="468" t="s">
        <v>339</v>
      </c>
      <c r="H60" s="544"/>
    </row>
    <row r="61" spans="1:8" ht="15" customHeight="1">
      <c r="A61" s="547"/>
      <c r="C61" s="525">
        <v>2020</v>
      </c>
      <c r="D61" s="468" t="s">
        <v>339</v>
      </c>
      <c r="E61" s="468" t="s">
        <v>339</v>
      </c>
      <c r="F61" s="468" t="s">
        <v>339</v>
      </c>
    </row>
    <row r="62" spans="1:8" ht="8.1" customHeight="1">
      <c r="A62" s="549"/>
      <c r="B62" s="549"/>
      <c r="C62" s="550"/>
      <c r="D62" s="550"/>
      <c r="E62" s="584"/>
      <c r="F62" s="551"/>
    </row>
    <row r="63" spans="1:8" ht="15" customHeight="1">
      <c r="G63" s="552" t="s">
        <v>374</v>
      </c>
    </row>
    <row r="64" spans="1:8" ht="15" customHeight="1">
      <c r="G64" s="517" t="s">
        <v>375</v>
      </c>
    </row>
    <row r="65" spans="1:8" s="516" customFormat="1" ht="8.1" customHeight="1">
      <c r="F65" s="517"/>
    </row>
    <row r="66" spans="1:8" s="516" customFormat="1" ht="15" customHeight="1">
      <c r="A66" s="518" t="s">
        <v>376</v>
      </c>
    </row>
    <row r="67" spans="1:8" s="516" customFormat="1" ht="15" customHeight="1">
      <c r="A67" s="519" t="s">
        <v>342</v>
      </c>
    </row>
    <row r="68" spans="1:8" s="516" customFormat="1" ht="15" customHeight="1">
      <c r="A68" s="520" t="s">
        <v>386</v>
      </c>
    </row>
    <row r="69" spans="1:8" ht="15" customHeight="1">
      <c r="C69" s="553"/>
      <c r="D69" s="553"/>
      <c r="E69" s="544"/>
      <c r="F69" s="544"/>
      <c r="G69" s="544"/>
      <c r="H69" s="544"/>
    </row>
    <row r="70" spans="1:8" ht="15" customHeight="1">
      <c r="C70" s="553"/>
      <c r="D70" s="553"/>
      <c r="E70" s="544"/>
      <c r="F70" s="544"/>
      <c r="G70" s="544"/>
      <c r="H70" s="544"/>
    </row>
    <row r="71" spans="1:8" ht="15" customHeight="1">
      <c r="C71" s="553"/>
      <c r="D71" s="553"/>
      <c r="E71" s="544"/>
      <c r="F71" s="544"/>
      <c r="G71" s="544"/>
      <c r="H71" s="544"/>
    </row>
    <row r="72" spans="1:8" ht="15" customHeight="1">
      <c r="C72" s="553"/>
      <c r="D72" s="553"/>
      <c r="E72" s="544"/>
      <c r="F72" s="544"/>
      <c r="G72" s="544"/>
      <c r="H72" s="544"/>
    </row>
    <row r="73" spans="1:8" ht="15" customHeight="1">
      <c r="C73" s="553"/>
      <c r="D73" s="553"/>
      <c r="E73" s="544"/>
      <c r="F73" s="544"/>
      <c r="G73" s="544"/>
      <c r="H73" s="544"/>
    </row>
    <row r="74" spans="1:8" ht="15" customHeight="1">
      <c r="C74" s="553"/>
      <c r="D74" s="553"/>
      <c r="E74" s="544"/>
      <c r="F74" s="544"/>
      <c r="G74" s="544"/>
      <c r="H74" s="544"/>
    </row>
    <row r="75" spans="1:8" ht="15" customHeight="1">
      <c r="C75" s="553"/>
      <c r="D75" s="553"/>
      <c r="E75" s="544"/>
      <c r="F75" s="544"/>
      <c r="G75" s="544"/>
      <c r="H75" s="544"/>
    </row>
    <row r="76" spans="1:8" ht="15" customHeight="1">
      <c r="C76" s="553"/>
      <c r="D76" s="553"/>
      <c r="E76" s="544"/>
      <c r="F76" s="544"/>
      <c r="G76" s="544"/>
      <c r="H76" s="544"/>
    </row>
    <row r="77" spans="1:8" ht="15" customHeight="1">
      <c r="C77" s="553"/>
      <c r="D77" s="553"/>
      <c r="E77" s="544"/>
      <c r="F77" s="544"/>
      <c r="G77" s="544"/>
      <c r="H77" s="544"/>
    </row>
    <row r="78" spans="1:8" ht="15" customHeight="1">
      <c r="C78" s="553"/>
      <c r="D78" s="553"/>
      <c r="E78" s="544"/>
      <c r="F78" s="544"/>
      <c r="G78" s="544"/>
      <c r="H78" s="544"/>
    </row>
    <row r="79" spans="1:8" ht="15" customHeight="1">
      <c r="C79" s="553"/>
      <c r="D79" s="553"/>
      <c r="E79" s="544"/>
      <c r="F79" s="544"/>
      <c r="G79" s="544"/>
      <c r="H79" s="544"/>
    </row>
    <row r="80" spans="1:8" ht="15" customHeight="1">
      <c r="C80" s="553"/>
      <c r="D80" s="553"/>
      <c r="E80" s="544"/>
      <c r="F80" s="544"/>
      <c r="G80" s="544"/>
      <c r="H80" s="544"/>
    </row>
    <row r="81" spans="3:8" ht="15" customHeight="1">
      <c r="C81" s="553"/>
      <c r="D81" s="553"/>
      <c r="E81" s="544"/>
      <c r="F81" s="544"/>
      <c r="G81" s="544"/>
      <c r="H81" s="544"/>
    </row>
    <row r="82" spans="3:8" ht="15" customHeight="1">
      <c r="C82" s="553"/>
      <c r="D82" s="553"/>
      <c r="E82" s="544"/>
      <c r="F82" s="544"/>
      <c r="G82" s="544"/>
      <c r="H82" s="544"/>
    </row>
    <row r="83" spans="3:8" ht="15" customHeight="1">
      <c r="C83" s="553"/>
      <c r="D83" s="553"/>
      <c r="E83" s="544"/>
      <c r="F83" s="544"/>
      <c r="G83" s="544"/>
      <c r="H83" s="544"/>
    </row>
    <row r="84" spans="3:8" ht="15" customHeight="1">
      <c r="C84" s="553"/>
      <c r="D84" s="553"/>
      <c r="E84" s="544"/>
      <c r="F84" s="544"/>
      <c r="G84" s="544"/>
      <c r="H84" s="544"/>
    </row>
    <row r="85" spans="3:8" ht="15" customHeight="1">
      <c r="C85" s="553"/>
      <c r="D85" s="553"/>
      <c r="E85" s="544"/>
      <c r="F85" s="544"/>
      <c r="G85" s="544"/>
      <c r="H85" s="544"/>
    </row>
  </sheetData>
  <mergeCells count="1">
    <mergeCell ref="B3:F3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8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110"/>
  <sheetViews>
    <sheetView view="pageBreakPreview" topLeftCell="A70" zoomScale="115" zoomScaleNormal="90" zoomScaleSheetLayoutView="115" workbookViewId="0">
      <selection activeCell="P76" sqref="P76"/>
    </sheetView>
  </sheetViews>
  <sheetFormatPr defaultColWidth="9.140625" defaultRowHeight="15" customHeight="1"/>
  <cols>
    <col min="1" max="1" width="10.85546875" style="54" customWidth="1"/>
    <col min="2" max="2" width="14.7109375" style="54" customWidth="1"/>
    <col min="3" max="3" width="16.7109375" style="55" customWidth="1"/>
    <col min="4" max="4" width="16.7109375" style="4" customWidth="1"/>
    <col min="5" max="7" width="16.7109375" style="62" customWidth="1"/>
    <col min="8" max="8" width="20.7109375" style="62" customWidth="1"/>
    <col min="9" max="9" width="1.7109375" style="53" customWidth="1"/>
    <col min="10" max="10" width="18.28515625" style="53" customWidth="1"/>
    <col min="11" max="16384" width="9.140625" style="53"/>
  </cols>
  <sheetData>
    <row r="1" spans="1:12" ht="8.1" customHeight="1"/>
    <row r="2" spans="1:12" ht="8.1" customHeight="1">
      <c r="I2" s="62"/>
    </row>
    <row r="3" spans="1:12" ht="16.5" customHeight="1">
      <c r="A3" s="585" t="s">
        <v>402</v>
      </c>
      <c r="B3" s="5"/>
      <c r="D3" s="5"/>
      <c r="E3" s="5"/>
      <c r="F3" s="5"/>
      <c r="G3" s="5"/>
      <c r="H3" s="5"/>
      <c r="I3" s="5"/>
    </row>
    <row r="4" spans="1:12" s="7" customFormat="1" ht="16.5" customHeight="1">
      <c r="A4" s="586" t="s">
        <v>403</v>
      </c>
    </row>
    <row r="5" spans="1:12" ht="8.1" customHeight="1" thickBot="1">
      <c r="A5" s="608"/>
    </row>
    <row r="6" spans="1:12" ht="8.1" customHeight="1">
      <c r="A6" s="274"/>
      <c r="B6" s="274"/>
      <c r="C6" s="275"/>
      <c r="D6" s="298"/>
      <c r="E6" s="277"/>
      <c r="F6" s="277"/>
      <c r="G6" s="277"/>
      <c r="H6" s="277"/>
      <c r="I6" s="274"/>
    </row>
    <row r="7" spans="1:12" ht="15" customHeight="1">
      <c r="A7" s="279" t="s">
        <v>0</v>
      </c>
      <c r="B7" s="279"/>
      <c r="C7" s="293" t="s">
        <v>1</v>
      </c>
      <c r="D7" s="281" t="s">
        <v>49</v>
      </c>
      <c r="E7" s="281" t="s">
        <v>57</v>
      </c>
      <c r="F7" s="281" t="s">
        <v>58</v>
      </c>
      <c r="G7" s="281" t="s">
        <v>380</v>
      </c>
      <c r="H7" s="281" t="s">
        <v>59</v>
      </c>
      <c r="I7" s="279"/>
    </row>
    <row r="8" spans="1:12" ht="15" customHeight="1">
      <c r="A8" s="282" t="s">
        <v>5</v>
      </c>
      <c r="B8" s="282"/>
      <c r="C8" s="286" t="s">
        <v>6</v>
      </c>
      <c r="D8" s="284" t="s">
        <v>52</v>
      </c>
      <c r="E8" s="284" t="s">
        <v>60</v>
      </c>
      <c r="F8" s="284" t="s">
        <v>61</v>
      </c>
      <c r="G8" s="284" t="s">
        <v>62</v>
      </c>
      <c r="H8" s="284" t="s">
        <v>63</v>
      </c>
      <c r="I8" s="279"/>
    </row>
    <row r="9" spans="1:12" ht="8.1" customHeight="1" thickBot="1">
      <c r="A9" s="296"/>
      <c r="B9" s="296"/>
      <c r="C9" s="297"/>
      <c r="D9" s="296"/>
      <c r="E9" s="295"/>
      <c r="F9" s="295"/>
      <c r="G9" s="295"/>
      <c r="H9" s="295"/>
      <c r="I9" s="299"/>
    </row>
    <row r="10" spans="1:12" ht="8.1" customHeight="1">
      <c r="A10" s="56"/>
      <c r="B10" s="56"/>
      <c r="C10" s="69"/>
      <c r="D10" s="40"/>
      <c r="E10" s="41"/>
      <c r="F10" s="41"/>
      <c r="G10" s="41"/>
      <c r="H10" s="41"/>
      <c r="I10" s="8"/>
    </row>
    <row r="11" spans="1:12" ht="15" customHeight="1">
      <c r="A11" s="17" t="s">
        <v>12</v>
      </c>
      <c r="B11" s="59"/>
      <c r="C11" s="69">
        <v>2018</v>
      </c>
      <c r="D11" s="70">
        <f>SUM(E11:H11)</f>
        <v>730</v>
      </c>
      <c r="E11" s="70">
        <f>SUM(E16,E21,E26,E31,E36,E41,E46,E51,E56,E61,E66,E71,E76,E81)+SUM('53.2'!E11,'53.2'!E16,'53.2'!E21,'53.2'!E26,'53.2'!E31,'53.2'!E36,'53.2'!E41,'53.2'!E46,'53.2'!E51,'53.2'!E56,'53.2'!E61,'53.2'!E66,'53.2'!E71,'53.2'!E76)</f>
        <v>17</v>
      </c>
      <c r="F11" s="70">
        <f>SUM(F16,F21,F26,F31,F36,F41,F46,F51,F56,F61,F66,F71,F76,F81)+SUM('53.2'!F11,'53.2'!F16,'53.2'!F21,'53.2'!F26,'53.2'!F31,'53.2'!F36,'53.2'!F41,'53.2'!F46,'53.2'!F51,'53.2'!F56,'53.2'!F61,'53.2'!F66,'53.2'!F71,'53.2'!F76)</f>
        <v>131</v>
      </c>
      <c r="G11" s="70">
        <f>SUM(G16,G21,G26,G31,G36,G41,G46,G51,G56,G61,G66,G71,G76,G81)+SUM('53.2'!G11,'53.2'!G16,'53.2'!G21,'53.2'!G26,'53.2'!G31,'53.2'!G36,'53.2'!G41,'53.2'!G46,'53.2'!G51,'53.2'!G56,'53.2'!G61,'53.2'!G66,'53.2'!G71,'53.2'!G76)</f>
        <v>305</v>
      </c>
      <c r="H11" s="70">
        <f>SUM(H16,H21,H26,H31,H36,H41,H46,H51,H56,H61,H66,H71,H76,H81)+SUM('53.2'!H11,'53.2'!H16,'53.2'!H21,'53.2'!H26,'53.2'!H31,'53.2'!H36,'53.2'!H41,'53.2'!H46,'53.2'!H51,'53.2'!H56,'53.2'!H61,'53.2'!H66,'53.2'!H71,'53.2'!H76)</f>
        <v>277</v>
      </c>
      <c r="I11" s="60"/>
      <c r="L11" s="54"/>
    </row>
    <row r="12" spans="1:12" ht="15" customHeight="1">
      <c r="A12" s="1"/>
      <c r="B12" s="59"/>
      <c r="C12" s="69">
        <v>2019</v>
      </c>
      <c r="D12" s="70">
        <f t="shared" ref="D12:D14" si="0">SUM(E12:H12)</f>
        <v>898</v>
      </c>
      <c r="E12" s="70">
        <f>SUM(E17,E22,E27,E32,E37,E42,E47,E52,E57,E62,E67,E72,E77,E82)+SUM('53.2'!E12,'53.2'!E17,'53.2'!E22,'53.2'!E27,'53.2'!E32,'53.2'!E37,'53.2'!E42,'53.2'!E47,'53.2'!E52,'53.2'!E57,'53.2'!E62,'53.2'!E67,'53.2'!E72,'53.2'!E77)</f>
        <v>27</v>
      </c>
      <c r="F12" s="70">
        <f>SUM(F17,F22,F27,F32,F37,F42,F47,F52,F57,F62,F67,F72,F77,F82)+SUM('53.2'!F12,'53.2'!F17,'53.2'!F22,'53.2'!F27,'53.2'!F32,'53.2'!F37,'53.2'!F42,'53.2'!F47,'53.2'!F52,'53.2'!F57,'53.2'!F62,'53.2'!F67,'53.2'!F72,'53.2'!F77)</f>
        <v>149</v>
      </c>
      <c r="G12" s="70">
        <f>SUM(G17,G22,G27,G32,G37,G42,G47,G52,G57,G62,G67,G72,G77,G82)+SUM('53.2'!G12,'53.2'!G17,'53.2'!G22,'53.2'!G27,'53.2'!G32,'53.2'!G37,'53.2'!G42,'53.2'!G47,'53.2'!G52,'53.2'!G57,'53.2'!G62,'53.2'!G67,'53.2'!G72,'53.2'!G77)</f>
        <v>387</v>
      </c>
      <c r="H12" s="70">
        <f>SUM(H17,H22,H27,H32,H37,H42,H47,H52,H57,H62,H67,H72,H77,H82)+SUM('53.2'!H12,'53.2'!H17,'53.2'!H22,'53.2'!H27,'53.2'!H32,'53.2'!H37,'53.2'!H42,'53.2'!H47,'53.2'!H52,'53.2'!H57,'53.2'!H62,'53.2'!H67,'53.2'!H72,'53.2'!H77)</f>
        <v>335</v>
      </c>
      <c r="I12" s="60"/>
      <c r="J12" s="189"/>
    </row>
    <row r="13" spans="1:12" ht="15" customHeight="1">
      <c r="A13" s="1"/>
      <c r="B13" s="59"/>
      <c r="C13" s="69">
        <v>2020</v>
      </c>
      <c r="D13" s="70">
        <f t="shared" si="0"/>
        <v>761</v>
      </c>
      <c r="E13" s="70">
        <f>SUM(E18,E23,E28,E33,E38,E43,E48,E53,E58,E63,E68,E73,E78,E83)+SUM('53.2'!E13,'53.2'!E18,'53.2'!E23,'53.2'!E28,'53.2'!E33,'53.2'!E38,'53.2'!E43,'53.2'!E48,'53.2'!E53,'53.2'!E58,'53.2'!E63,'53.2'!E68,'53.2'!E73,'53.2'!E78)</f>
        <v>8</v>
      </c>
      <c r="F13" s="70">
        <f>SUM(F18,F23,F28,F33,F38,F43,F48,F53,F58,F63,F68,F73,F78,F83)+SUM('53.2'!F13,'53.2'!F18,'53.2'!F23,'53.2'!F28,'53.2'!F33,'53.2'!F38,'53.2'!F43,'53.2'!F48,'53.2'!F53,'53.2'!F58,'53.2'!F63,'53.2'!F68,'53.2'!F73,'53.2'!F78)</f>
        <v>138</v>
      </c>
      <c r="G13" s="70">
        <f>SUM(G18,G23,G28,G33,G38,G43,G48,G53,G58,G63,G68,G73,G78,G83)+SUM('53.2'!G13,'53.2'!G18,'53.2'!G23,'53.2'!G28,'53.2'!G33,'53.2'!G38,'53.2'!G43,'53.2'!G48,'53.2'!G53,'53.2'!G58,'53.2'!G63,'53.2'!G68,'53.2'!G73,'53.2'!G78)</f>
        <v>288</v>
      </c>
      <c r="H13" s="70">
        <f>SUM(H18,H23,H28,H33,H38,H43,H48,H53,H58,H63,H68,H73,H78,H83)+SUM('53.2'!H13,'53.2'!H18,'53.2'!H23,'53.2'!H28,'53.2'!H33,'53.2'!H38,'53.2'!H43,'53.2'!H48,'53.2'!H53,'53.2'!H58,'53.2'!H63,'53.2'!H68,'53.2'!H73,'53.2'!H78)</f>
        <v>327</v>
      </c>
      <c r="I13" s="61"/>
      <c r="J13" s="189"/>
    </row>
    <row r="14" spans="1:12" s="43" customFormat="1" ht="15" customHeight="1">
      <c r="A14" s="1"/>
      <c r="B14" s="74"/>
      <c r="C14" s="208">
        <v>2021</v>
      </c>
      <c r="D14" s="209">
        <f t="shared" si="0"/>
        <v>467</v>
      </c>
      <c r="E14" s="209">
        <f>SUM(E18,E23,E28,E33,E38,E43,E48,E53,E58,E63,E68,E73,E78,E83)+SUM('[17]9.4 (2)'!F14,'[17]9.4 (2)'!F18,'[17]9.4 (2)'!F22,'[17]9.4 (2)'!F26,'[17]9.4 (2)'!F30,'[17]9.4 (2)'!F34,'[17]9.4 (2)'!F38,'[17]9.4 (2)'!F42,'[17]9.4 (2)'!F46,'[17]9.4 (2)'!F50,'[17]9.4 (2)'!F54,'[17]9.4 (2)'!F58,'[17]9.4 (2)'!F62,'[17]9.4 (2)'!F66)</f>
        <v>4</v>
      </c>
      <c r="F14" s="209">
        <f>SUM(F18,F23,F28,F33,F38,F43,F48,F53,F58,F63,F68,F73,F78,F83)+SUM('[17]9.4 (2)'!G14,'[17]9.4 (2)'!G18,'[17]9.4 (2)'!G22,'[17]9.4 (2)'!G26,'[17]9.4 (2)'!G30,'[17]9.4 (2)'!G34,'[17]9.4 (2)'!G38,'[17]9.4 (2)'!G42,'[17]9.4 (2)'!G46,'[17]9.4 (2)'!G50,'[17]9.4 (2)'!G54,'[17]9.4 (2)'!G58,'[17]9.4 (2)'!G62,'[17]9.4 (2)'!G66)</f>
        <v>81</v>
      </c>
      <c r="G14" s="209">
        <f>SUM(G18,G23,G28,G33,G38,G43,G48,G53,G58,G63,G68,G73,G78,G83)+SUM('[17]9.4 (2)'!H14,'[17]9.4 (2)'!H18,'[17]9.4 (2)'!H22,'[17]9.4 (2)'!H26,'[17]9.4 (2)'!H30,'[17]9.4 (2)'!H34,'[17]9.4 (2)'!H38,'[17]9.4 (2)'!H42,'[17]9.4 (2)'!H46,'[17]9.4 (2)'!H50,'[17]9.4 (2)'!H54,'[17]9.4 (2)'!H58,'[17]9.4 (2)'!H62,'[17]9.4 (2)'!H66)</f>
        <v>194</v>
      </c>
      <c r="H14" s="209">
        <f>SUM(H18,H23,H28,H33,H38,H43,H48,H53,H58,H63,H68,H73,H78,H83)+SUM('[17]9.4 (2)'!I14,'[17]9.4 (2)'!I18,'[17]9.4 (2)'!I22,'[17]9.4 (2)'!I26,'[17]9.4 (2)'!I30,'[17]9.4 (2)'!I34,'[17]9.4 (2)'!I38,'[17]9.4 (2)'!I42,'[17]9.4 (2)'!I46,'[17]9.4 (2)'!I50,'[17]9.4 (2)'!I54,'[17]9.4 (2)'!I58,'[17]9.4 (2)'!I62,'[17]9.4 (2)'!I66)</f>
        <v>188</v>
      </c>
      <c r="I14" s="210"/>
    </row>
    <row r="15" spans="1:12" ht="8.1" customHeight="1">
      <c r="A15" s="1"/>
      <c r="B15" s="59"/>
      <c r="C15" s="58"/>
      <c r="D15" s="192"/>
      <c r="E15" s="192"/>
      <c r="F15" s="192"/>
      <c r="G15" s="192"/>
      <c r="H15" s="192"/>
      <c r="I15" s="60"/>
      <c r="J15" s="189"/>
    </row>
    <row r="16" spans="1:12" ht="15" customHeight="1">
      <c r="A16" s="23" t="s">
        <v>13</v>
      </c>
      <c r="B16" s="57"/>
      <c r="C16" s="58">
        <v>2018</v>
      </c>
      <c r="D16" s="71">
        <f>SUM(E16:H16)</f>
        <v>101</v>
      </c>
      <c r="E16" s="226">
        <v>1</v>
      </c>
      <c r="F16" s="226">
        <v>10</v>
      </c>
      <c r="G16" s="226">
        <v>84</v>
      </c>
      <c r="H16" s="226">
        <v>6</v>
      </c>
      <c r="I16" s="60"/>
      <c r="J16" s="189"/>
    </row>
    <row r="17" spans="1:19" ht="15" customHeight="1">
      <c r="A17" s="23"/>
      <c r="B17" s="57"/>
      <c r="C17" s="58">
        <v>2019</v>
      </c>
      <c r="D17" s="71">
        <f t="shared" ref="D17:D19" si="1">SUM(E17:H17)</f>
        <v>215</v>
      </c>
      <c r="E17" s="226">
        <v>2</v>
      </c>
      <c r="F17" s="226">
        <v>18</v>
      </c>
      <c r="G17" s="226">
        <v>127</v>
      </c>
      <c r="H17" s="226">
        <v>68</v>
      </c>
      <c r="I17" s="60"/>
      <c r="J17" s="189"/>
    </row>
    <row r="18" spans="1:19" ht="15" customHeight="1">
      <c r="A18" s="23"/>
      <c r="B18" s="57"/>
      <c r="C18" s="58">
        <v>2020</v>
      </c>
      <c r="D18" s="71">
        <f t="shared" si="1"/>
        <v>186</v>
      </c>
      <c r="E18" s="227">
        <v>1</v>
      </c>
      <c r="F18" s="227">
        <v>16</v>
      </c>
      <c r="G18" s="227">
        <v>93</v>
      </c>
      <c r="H18" s="227">
        <v>76</v>
      </c>
      <c r="I18" s="60"/>
      <c r="J18" s="189"/>
      <c r="K18" s="57"/>
      <c r="N18" s="211"/>
    </row>
    <row r="19" spans="1:19" s="43" customFormat="1" ht="15" customHeight="1">
      <c r="A19" s="11"/>
      <c r="B19" s="73"/>
      <c r="C19" s="44">
        <v>2021</v>
      </c>
      <c r="D19" s="212">
        <f t="shared" si="1"/>
        <v>119</v>
      </c>
      <c r="E19" s="45">
        <v>2</v>
      </c>
      <c r="F19" s="45">
        <v>10</v>
      </c>
      <c r="G19" s="45">
        <v>53</v>
      </c>
      <c r="H19" s="45">
        <v>54</v>
      </c>
      <c r="K19" s="73"/>
      <c r="N19" s="213"/>
    </row>
    <row r="20" spans="1:19" ht="8.1" customHeight="1">
      <c r="A20" s="23"/>
      <c r="B20" s="57"/>
      <c r="C20" s="58"/>
      <c r="D20" s="192"/>
      <c r="E20" s="227"/>
      <c r="F20" s="227"/>
      <c r="G20" s="227"/>
      <c r="H20" s="227"/>
      <c r="I20" s="60"/>
      <c r="J20" s="189"/>
      <c r="K20" s="57"/>
    </row>
    <row r="21" spans="1:19" ht="15" customHeight="1">
      <c r="A21" s="23" t="s">
        <v>14</v>
      </c>
      <c r="B21" s="57"/>
      <c r="C21" s="58">
        <v>2018</v>
      </c>
      <c r="D21" s="71">
        <f>SUM(E21:H21)</f>
        <v>5</v>
      </c>
      <c r="E21" s="228" t="s">
        <v>17</v>
      </c>
      <c r="F21" s="228">
        <v>3</v>
      </c>
      <c r="G21" s="228">
        <v>2</v>
      </c>
      <c r="H21" s="228" t="s">
        <v>17</v>
      </c>
      <c r="I21" s="60"/>
    </row>
    <row r="22" spans="1:19" s="54" customFormat="1" ht="15" customHeight="1">
      <c r="A22" s="23"/>
      <c r="B22" s="57"/>
      <c r="C22" s="58">
        <v>2019</v>
      </c>
      <c r="D22" s="71">
        <f>SUM(E22:H22)</f>
        <v>9</v>
      </c>
      <c r="E22" s="228">
        <v>1</v>
      </c>
      <c r="F22" s="228">
        <v>3</v>
      </c>
      <c r="G22" s="228">
        <v>4</v>
      </c>
      <c r="H22" s="228">
        <v>1</v>
      </c>
      <c r="I22" s="60"/>
    </row>
    <row r="23" spans="1:19" ht="15" customHeight="1">
      <c r="A23" s="23"/>
      <c r="B23" s="57"/>
      <c r="C23" s="58">
        <v>2020</v>
      </c>
      <c r="D23" s="71">
        <f t="shared" ref="D23:D73" si="2">SUM(E23:H23)</f>
        <v>8</v>
      </c>
      <c r="E23" s="227" t="s">
        <v>17</v>
      </c>
      <c r="F23" s="227">
        <v>4</v>
      </c>
      <c r="G23" s="227">
        <v>1</v>
      </c>
      <c r="H23" s="227">
        <v>3</v>
      </c>
      <c r="I23" s="60"/>
    </row>
    <row r="24" spans="1:19" s="43" customFormat="1" ht="15" customHeight="1">
      <c r="A24" s="11"/>
      <c r="B24" s="73"/>
      <c r="C24" s="44">
        <v>2021</v>
      </c>
      <c r="D24" s="212">
        <f>SUM(E24:H24)</f>
        <v>6</v>
      </c>
      <c r="E24" s="191" t="s">
        <v>17</v>
      </c>
      <c r="F24" s="45">
        <v>2</v>
      </c>
      <c r="G24" s="191" t="s">
        <v>17</v>
      </c>
      <c r="H24" s="45">
        <v>4</v>
      </c>
    </row>
    <row r="25" spans="1:19" s="43" customFormat="1" ht="6.75" customHeight="1">
      <c r="A25" s="11"/>
      <c r="B25" s="73"/>
      <c r="C25" s="44"/>
      <c r="D25" s="212"/>
      <c r="E25" s="191"/>
      <c r="F25" s="45"/>
      <c r="G25" s="191"/>
      <c r="H25" s="45"/>
    </row>
    <row r="26" spans="1:19" ht="15" customHeight="1">
      <c r="A26" s="23" t="s">
        <v>15</v>
      </c>
      <c r="B26" s="57"/>
      <c r="C26" s="58">
        <v>2018</v>
      </c>
      <c r="D26" s="71">
        <f t="shared" ref="D26" si="3">SUM(E26:H26)</f>
        <v>9</v>
      </c>
      <c r="E26" s="229" t="s">
        <v>17</v>
      </c>
      <c r="F26" s="198">
        <v>2</v>
      </c>
      <c r="G26" s="229" t="s">
        <v>17</v>
      </c>
      <c r="H26" s="198">
        <v>7</v>
      </c>
      <c r="I26" s="60"/>
    </row>
    <row r="27" spans="1:19" ht="15" customHeight="1">
      <c r="A27" s="23"/>
      <c r="B27" s="57"/>
      <c r="C27" s="58">
        <v>2019</v>
      </c>
      <c r="D27" s="71">
        <f t="shared" si="2"/>
        <v>9</v>
      </c>
      <c r="E27" s="198">
        <v>1</v>
      </c>
      <c r="F27" s="198">
        <v>6</v>
      </c>
      <c r="G27" s="198">
        <v>1</v>
      </c>
      <c r="H27" s="198">
        <v>1</v>
      </c>
      <c r="I27" s="60"/>
    </row>
    <row r="28" spans="1:19" ht="15" customHeight="1">
      <c r="A28" s="23"/>
      <c r="B28" s="57"/>
      <c r="C28" s="58">
        <v>2020</v>
      </c>
      <c r="D28" s="71">
        <f t="shared" si="2"/>
        <v>9</v>
      </c>
      <c r="E28" s="227" t="s">
        <v>17</v>
      </c>
      <c r="F28" s="227">
        <v>2</v>
      </c>
      <c r="G28" s="227">
        <v>2</v>
      </c>
      <c r="H28" s="227">
        <v>5</v>
      </c>
      <c r="I28" s="60"/>
    </row>
    <row r="29" spans="1:19" s="43" customFormat="1" ht="15" customHeight="1">
      <c r="A29" s="11"/>
      <c r="B29" s="73"/>
      <c r="C29" s="44">
        <v>2021</v>
      </c>
      <c r="D29" s="212">
        <f>SUM(E29:H29)</f>
        <v>12</v>
      </c>
      <c r="E29" s="45">
        <v>1</v>
      </c>
      <c r="F29" s="45">
        <v>1</v>
      </c>
      <c r="G29" s="191" t="s">
        <v>17</v>
      </c>
      <c r="H29" s="45">
        <v>10</v>
      </c>
    </row>
    <row r="30" spans="1:19" ht="8.1" customHeight="1">
      <c r="A30" s="23"/>
      <c r="B30" s="57"/>
      <c r="C30" s="58"/>
      <c r="D30" s="192"/>
      <c r="E30" s="192"/>
      <c r="F30" s="192"/>
      <c r="G30" s="192"/>
      <c r="H30" s="192"/>
      <c r="I30" s="60"/>
    </row>
    <row r="31" spans="1:19" ht="15" customHeight="1">
      <c r="A31" s="23" t="s">
        <v>16</v>
      </c>
      <c r="B31" s="57"/>
      <c r="C31" s="58">
        <v>2018</v>
      </c>
      <c r="D31" s="71">
        <f t="shared" ref="D31" si="4">SUM(E31:H31)</f>
        <v>31</v>
      </c>
      <c r="E31" s="229" t="s">
        <v>17</v>
      </c>
      <c r="F31" s="198">
        <v>6</v>
      </c>
      <c r="G31" s="198">
        <v>19</v>
      </c>
      <c r="H31" s="198">
        <v>6</v>
      </c>
      <c r="I31" s="60"/>
    </row>
    <row r="32" spans="1:19" ht="15" customHeight="1">
      <c r="A32" s="23"/>
      <c r="B32" s="57"/>
      <c r="C32" s="58">
        <v>2019</v>
      </c>
      <c r="D32" s="71">
        <f t="shared" si="2"/>
        <v>61</v>
      </c>
      <c r="E32" s="198">
        <v>3</v>
      </c>
      <c r="F32" s="198">
        <v>16</v>
      </c>
      <c r="G32" s="198">
        <v>23</v>
      </c>
      <c r="H32" s="198">
        <v>19</v>
      </c>
      <c r="I32" s="60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5" customHeight="1">
      <c r="A33" s="23"/>
      <c r="B33" s="57"/>
      <c r="C33" s="58">
        <v>2020</v>
      </c>
      <c r="D33" s="71">
        <f t="shared" si="2"/>
        <v>63</v>
      </c>
      <c r="E33" s="227" t="s">
        <v>17</v>
      </c>
      <c r="F33" s="227">
        <v>19</v>
      </c>
      <c r="G33" s="227">
        <v>19</v>
      </c>
      <c r="H33" s="227">
        <v>25</v>
      </c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s="43" customFormat="1" ht="15" customHeight="1">
      <c r="A34" s="11"/>
      <c r="B34" s="73"/>
      <c r="C34" s="44">
        <v>2021</v>
      </c>
      <c r="D34" s="212">
        <f>SUM(E34:H34)</f>
        <v>38</v>
      </c>
      <c r="E34" s="45">
        <v>2</v>
      </c>
      <c r="F34" s="45">
        <v>9</v>
      </c>
      <c r="G34" s="45">
        <v>4</v>
      </c>
      <c r="H34" s="45">
        <v>23</v>
      </c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8.1" customHeight="1">
      <c r="A35" s="23"/>
      <c r="B35" s="57"/>
      <c r="C35" s="58"/>
      <c r="D35" s="192"/>
      <c r="E35" s="192"/>
      <c r="F35" s="192"/>
      <c r="G35" s="192"/>
      <c r="H35" s="192"/>
      <c r="I35" s="60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5" customHeight="1">
      <c r="A36" s="23" t="s">
        <v>18</v>
      </c>
      <c r="B36" s="57"/>
      <c r="C36" s="58">
        <v>2018</v>
      </c>
      <c r="D36" s="71">
        <f t="shared" ref="D36" si="5">SUM(E36:H36)</f>
        <v>18</v>
      </c>
      <c r="E36" s="226">
        <v>1</v>
      </c>
      <c r="F36" s="226">
        <v>4</v>
      </c>
      <c r="G36" s="226">
        <v>12</v>
      </c>
      <c r="H36" s="226">
        <v>1</v>
      </c>
      <c r="I36" s="60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5" customHeight="1">
      <c r="A37" s="23"/>
      <c r="B37" s="57"/>
      <c r="C37" s="58">
        <v>2019</v>
      </c>
      <c r="D37" s="71">
        <f t="shared" si="2"/>
        <v>21</v>
      </c>
      <c r="E37" s="226">
        <v>2</v>
      </c>
      <c r="F37" s="226">
        <v>6</v>
      </c>
      <c r="G37" s="226">
        <v>4</v>
      </c>
      <c r="H37" s="226">
        <v>9</v>
      </c>
      <c r="I37" s="60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5" customHeight="1">
      <c r="A38" s="23"/>
      <c r="B38" s="57"/>
      <c r="C38" s="58">
        <v>2020</v>
      </c>
      <c r="D38" s="71">
        <f t="shared" si="2"/>
        <v>7</v>
      </c>
      <c r="E38" s="227" t="s">
        <v>17</v>
      </c>
      <c r="F38" s="227">
        <v>2</v>
      </c>
      <c r="G38" s="227">
        <v>2</v>
      </c>
      <c r="H38" s="227">
        <v>3</v>
      </c>
      <c r="I38" s="60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s="43" customFormat="1" ht="15" customHeight="1">
      <c r="A39" s="11"/>
      <c r="B39" s="73"/>
      <c r="C39" s="44">
        <v>2021</v>
      </c>
      <c r="D39" s="212">
        <f>SUM(E39:H39)</f>
        <v>24</v>
      </c>
      <c r="E39" s="191" t="s">
        <v>17</v>
      </c>
      <c r="F39" s="45">
        <v>7</v>
      </c>
      <c r="G39" s="45">
        <v>8</v>
      </c>
      <c r="H39" s="45">
        <v>9</v>
      </c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8.1" customHeight="1">
      <c r="A40" s="23"/>
      <c r="B40" s="57"/>
      <c r="C40" s="58"/>
      <c r="D40" s="192"/>
      <c r="E40" s="192"/>
      <c r="F40" s="192"/>
      <c r="G40" s="192"/>
      <c r="H40" s="192"/>
      <c r="I40" s="60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5" customHeight="1">
      <c r="A41" s="23" t="s">
        <v>19</v>
      </c>
      <c r="B41" s="57"/>
      <c r="C41" s="58">
        <v>2018</v>
      </c>
      <c r="D41" s="71">
        <f t="shared" ref="D41" si="6">SUM(E41:H41)</f>
        <v>9</v>
      </c>
      <c r="E41" s="229" t="s">
        <v>17</v>
      </c>
      <c r="F41" s="198">
        <v>5</v>
      </c>
      <c r="G41" s="198">
        <v>2</v>
      </c>
      <c r="H41" s="198">
        <v>2</v>
      </c>
      <c r="I41" s="60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5" customHeight="1">
      <c r="A42" s="23"/>
      <c r="B42" s="57"/>
      <c r="C42" s="58">
        <v>2019</v>
      </c>
      <c r="D42" s="71">
        <f t="shared" si="2"/>
        <v>7</v>
      </c>
      <c r="E42" s="198" t="s">
        <v>17</v>
      </c>
      <c r="F42" s="198">
        <v>2</v>
      </c>
      <c r="G42" s="198">
        <v>1</v>
      </c>
      <c r="H42" s="198">
        <v>4</v>
      </c>
      <c r="I42" s="60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" customHeight="1">
      <c r="A43" s="23"/>
      <c r="B43" s="57"/>
      <c r="C43" s="58">
        <v>2020</v>
      </c>
      <c r="D43" s="71">
        <f t="shared" si="2"/>
        <v>7</v>
      </c>
      <c r="E43" s="227" t="s">
        <v>17</v>
      </c>
      <c r="F43" s="227">
        <v>5</v>
      </c>
      <c r="G43" s="227">
        <v>1</v>
      </c>
      <c r="H43" s="227">
        <v>1</v>
      </c>
      <c r="I43" s="60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43" customFormat="1" ht="15" customHeight="1">
      <c r="A44" s="11"/>
      <c r="B44" s="73"/>
      <c r="C44" s="44">
        <v>2021</v>
      </c>
      <c r="D44" s="212">
        <f>SUM(E44:H44)</f>
        <v>4</v>
      </c>
      <c r="E44" s="45">
        <v>1</v>
      </c>
      <c r="F44" s="45">
        <v>2</v>
      </c>
      <c r="G44" s="191" t="s">
        <v>17</v>
      </c>
      <c r="H44" s="45">
        <v>1</v>
      </c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8.1" customHeight="1">
      <c r="A45" s="23"/>
      <c r="B45" s="57"/>
      <c r="C45" s="58"/>
      <c r="D45" s="192"/>
      <c r="E45" s="192"/>
      <c r="F45" s="192"/>
      <c r="G45" s="192"/>
      <c r="H45" s="192"/>
      <c r="I45" s="60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" customHeight="1">
      <c r="A46" s="23" t="s">
        <v>20</v>
      </c>
      <c r="B46" s="57"/>
      <c r="C46" s="58">
        <v>2018</v>
      </c>
      <c r="D46" s="71">
        <f t="shared" ref="D46" si="7">SUM(E46:H46)</f>
        <v>26</v>
      </c>
      <c r="E46" s="226">
        <v>1</v>
      </c>
      <c r="F46" s="226">
        <v>11</v>
      </c>
      <c r="G46" s="226">
        <v>3</v>
      </c>
      <c r="H46" s="226">
        <v>11</v>
      </c>
      <c r="I46" s="60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" customHeight="1">
      <c r="A47" s="23"/>
      <c r="B47" s="57"/>
      <c r="C47" s="58">
        <v>2019</v>
      </c>
      <c r="D47" s="71">
        <f t="shared" si="2"/>
        <v>13</v>
      </c>
      <c r="E47" s="198" t="s">
        <v>17</v>
      </c>
      <c r="F47" s="226">
        <v>2</v>
      </c>
      <c r="G47" s="226">
        <v>5</v>
      </c>
      <c r="H47" s="226">
        <v>6</v>
      </c>
      <c r="I47" s="60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" customHeight="1">
      <c r="A48" s="23"/>
      <c r="B48" s="57"/>
      <c r="C48" s="58">
        <v>2020</v>
      </c>
      <c r="D48" s="71">
        <f t="shared" si="2"/>
        <v>13</v>
      </c>
      <c r="E48" s="227" t="s">
        <v>17</v>
      </c>
      <c r="F48" s="227">
        <v>9</v>
      </c>
      <c r="G48" s="227" t="s">
        <v>17</v>
      </c>
      <c r="H48" s="227">
        <v>4</v>
      </c>
      <c r="I48" s="60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43" customFormat="1" ht="15" customHeight="1">
      <c r="A49" s="11"/>
      <c r="B49" s="73"/>
      <c r="C49" s="44">
        <v>2021</v>
      </c>
      <c r="D49" s="212">
        <f>SUM(E49:H49)</f>
        <v>15</v>
      </c>
      <c r="E49" s="45">
        <v>1</v>
      </c>
      <c r="F49" s="45">
        <v>7</v>
      </c>
      <c r="G49" s="45">
        <v>2</v>
      </c>
      <c r="H49" s="45">
        <v>5</v>
      </c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8.1" customHeight="1">
      <c r="A50" s="23"/>
      <c r="B50" s="57"/>
      <c r="C50" s="58"/>
      <c r="D50" s="192"/>
      <c r="E50" s="192"/>
      <c r="F50" s="192"/>
      <c r="G50" s="192"/>
      <c r="H50" s="192"/>
      <c r="I50" s="60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" customHeight="1">
      <c r="A51" s="23" t="s">
        <v>21</v>
      </c>
      <c r="B51" s="57"/>
      <c r="C51" s="58">
        <v>2018</v>
      </c>
      <c r="D51" s="71">
        <f t="shared" ref="D51" si="8">SUM(E51:H51)</f>
        <v>5</v>
      </c>
      <c r="E51" s="229" t="s">
        <v>17</v>
      </c>
      <c r="F51" s="198">
        <v>3</v>
      </c>
      <c r="G51" s="229" t="s">
        <v>17</v>
      </c>
      <c r="H51" s="198">
        <v>2</v>
      </c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" customHeight="1">
      <c r="A52" s="23"/>
      <c r="B52" s="57"/>
      <c r="C52" s="58">
        <v>2019</v>
      </c>
      <c r="D52" s="71">
        <f t="shared" si="2"/>
        <v>5</v>
      </c>
      <c r="E52" s="198" t="s">
        <v>17</v>
      </c>
      <c r="F52" s="198">
        <v>2</v>
      </c>
      <c r="G52" s="198" t="s">
        <v>17</v>
      </c>
      <c r="H52" s="198">
        <v>3</v>
      </c>
      <c r="I52" s="60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" customHeight="1">
      <c r="A53" s="23"/>
      <c r="B53" s="57"/>
      <c r="C53" s="58">
        <v>2020</v>
      </c>
      <c r="D53" s="71">
        <f t="shared" si="2"/>
        <v>10</v>
      </c>
      <c r="E53" s="227" t="s">
        <v>17</v>
      </c>
      <c r="F53" s="227">
        <v>3</v>
      </c>
      <c r="G53" s="227">
        <v>1</v>
      </c>
      <c r="H53" s="227">
        <v>6</v>
      </c>
      <c r="I53" s="60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43" customFormat="1" ht="15" customHeight="1">
      <c r="A54" s="11"/>
      <c r="B54" s="73"/>
      <c r="C54" s="44">
        <v>2021</v>
      </c>
      <c r="D54" s="212">
        <f>SUM(E54:H54)</f>
        <v>7</v>
      </c>
      <c r="E54" s="45">
        <v>1</v>
      </c>
      <c r="F54" s="45">
        <v>2</v>
      </c>
      <c r="G54" s="191" t="s">
        <v>17</v>
      </c>
      <c r="H54" s="45">
        <v>4</v>
      </c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8.1" customHeight="1">
      <c r="A55" s="23"/>
      <c r="B55" s="57"/>
      <c r="C55" s="58"/>
      <c r="D55" s="192"/>
      <c r="E55" s="192"/>
      <c r="F55" s="192"/>
      <c r="G55" s="192"/>
      <c r="H55" s="192"/>
      <c r="I55" s="60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" customHeight="1">
      <c r="A56" s="23" t="s">
        <v>22</v>
      </c>
      <c r="B56" s="57"/>
      <c r="C56" s="58">
        <v>2018</v>
      </c>
      <c r="D56" s="71">
        <f t="shared" ref="D56" si="9">SUM(E56:H56)</f>
        <v>6</v>
      </c>
      <c r="E56" s="198" t="s">
        <v>17</v>
      </c>
      <c r="F56" s="198">
        <v>3</v>
      </c>
      <c r="G56" s="198">
        <v>3</v>
      </c>
      <c r="H56" s="198" t="s">
        <v>17</v>
      </c>
      <c r="I56" s="60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" customHeight="1">
      <c r="A57" s="23"/>
      <c r="B57" s="57"/>
      <c r="C57" s="58">
        <v>2019</v>
      </c>
      <c r="D57" s="71">
        <f t="shared" si="2"/>
        <v>11</v>
      </c>
      <c r="E57" s="198">
        <v>1</v>
      </c>
      <c r="F57" s="198">
        <v>4</v>
      </c>
      <c r="G57" s="198">
        <v>1</v>
      </c>
      <c r="H57" s="198">
        <v>5</v>
      </c>
      <c r="I57" s="60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" customHeight="1">
      <c r="A58" s="23"/>
      <c r="B58" s="57"/>
      <c r="C58" s="58">
        <v>2020</v>
      </c>
      <c r="D58" s="71">
        <f t="shared" si="2"/>
        <v>11</v>
      </c>
      <c r="E58" s="227">
        <v>1</v>
      </c>
      <c r="F58" s="227">
        <v>1</v>
      </c>
      <c r="G58" s="227">
        <v>3</v>
      </c>
      <c r="H58" s="227">
        <v>6</v>
      </c>
      <c r="I58" s="60"/>
    </row>
    <row r="59" spans="1:19" s="43" customFormat="1" ht="15" customHeight="1">
      <c r="A59" s="11"/>
      <c r="B59" s="73"/>
      <c r="C59" s="44">
        <v>2021</v>
      </c>
      <c r="D59" s="212">
        <f>SUM(E59:H59)</f>
        <v>11</v>
      </c>
      <c r="E59" s="45">
        <v>2</v>
      </c>
      <c r="F59" s="45">
        <v>5</v>
      </c>
      <c r="G59" s="45">
        <v>1</v>
      </c>
      <c r="H59" s="45">
        <v>3</v>
      </c>
    </row>
    <row r="60" spans="1:19" ht="8.1" customHeight="1">
      <c r="A60" s="23"/>
      <c r="B60" s="57"/>
      <c r="C60" s="58"/>
      <c r="D60" s="192"/>
      <c r="E60" s="192"/>
      <c r="F60" s="192"/>
      <c r="G60" s="192"/>
      <c r="H60" s="192"/>
      <c r="I60" s="60"/>
    </row>
    <row r="61" spans="1:19" ht="15" customHeight="1">
      <c r="A61" s="23" t="s">
        <v>23</v>
      </c>
      <c r="B61" s="57"/>
      <c r="C61" s="58">
        <v>2018</v>
      </c>
      <c r="D61" s="71">
        <f t="shared" ref="D61" si="10">SUM(E61:H61)</f>
        <v>11</v>
      </c>
      <c r="E61" s="226">
        <v>1</v>
      </c>
      <c r="F61" s="226">
        <v>2</v>
      </c>
      <c r="G61" s="226">
        <v>3</v>
      </c>
      <c r="H61" s="226">
        <v>5</v>
      </c>
    </row>
    <row r="62" spans="1:19" ht="15" customHeight="1">
      <c r="A62" s="23"/>
      <c r="B62" s="57"/>
      <c r="C62" s="58">
        <v>2019</v>
      </c>
      <c r="D62" s="71">
        <f t="shared" si="2"/>
        <v>8</v>
      </c>
      <c r="E62" s="198" t="s">
        <v>17</v>
      </c>
      <c r="F62" s="226">
        <v>1</v>
      </c>
      <c r="G62" s="226">
        <v>4</v>
      </c>
      <c r="H62" s="226">
        <v>3</v>
      </c>
    </row>
    <row r="63" spans="1:19" ht="15" customHeight="1">
      <c r="A63" s="23"/>
      <c r="B63" s="57"/>
      <c r="C63" s="58">
        <v>2020</v>
      </c>
      <c r="D63" s="71">
        <f t="shared" si="2"/>
        <v>4</v>
      </c>
      <c r="E63" s="227" t="s">
        <v>17</v>
      </c>
      <c r="F63" s="227">
        <v>1</v>
      </c>
      <c r="G63" s="227" t="s">
        <v>17</v>
      </c>
      <c r="H63" s="227">
        <v>3</v>
      </c>
    </row>
    <row r="64" spans="1:19" s="43" customFormat="1" ht="15" customHeight="1">
      <c r="A64" s="11"/>
      <c r="B64" s="73"/>
      <c r="C64" s="44">
        <v>2021</v>
      </c>
      <c r="D64" s="212">
        <f>SUM(E64:H64)</f>
        <v>8</v>
      </c>
      <c r="E64" s="191" t="s">
        <v>17</v>
      </c>
      <c r="F64" s="45">
        <v>2</v>
      </c>
      <c r="G64" s="191" t="s">
        <v>17</v>
      </c>
      <c r="H64" s="45">
        <v>6</v>
      </c>
    </row>
    <row r="65" spans="1:8" ht="8.1" customHeight="1">
      <c r="A65" s="23"/>
      <c r="B65" s="57"/>
      <c r="C65" s="58"/>
      <c r="D65" s="192"/>
      <c r="E65" s="192"/>
      <c r="F65" s="192"/>
      <c r="G65" s="192"/>
      <c r="H65" s="192"/>
    </row>
    <row r="66" spans="1:8" ht="15" customHeight="1">
      <c r="A66" s="23" t="s">
        <v>24</v>
      </c>
      <c r="B66" s="57"/>
      <c r="C66" s="58">
        <v>2018</v>
      </c>
      <c r="D66" s="71">
        <f t="shared" ref="D66" si="11">SUM(E66:H66)</f>
        <v>9</v>
      </c>
      <c r="E66" s="229" t="s">
        <v>17</v>
      </c>
      <c r="F66" s="198">
        <v>4</v>
      </c>
      <c r="G66" s="198">
        <v>5</v>
      </c>
      <c r="H66" s="229" t="s">
        <v>17</v>
      </c>
    </row>
    <row r="67" spans="1:8" ht="15" customHeight="1">
      <c r="A67" s="23"/>
      <c r="B67" s="57"/>
      <c r="C67" s="58">
        <v>2019</v>
      </c>
      <c r="D67" s="71">
        <f t="shared" si="2"/>
        <v>18</v>
      </c>
      <c r="E67" s="198" t="s">
        <v>17</v>
      </c>
      <c r="F67" s="198">
        <v>2</v>
      </c>
      <c r="G67" s="198">
        <v>7</v>
      </c>
      <c r="H67" s="198">
        <v>9</v>
      </c>
    </row>
    <row r="68" spans="1:8" ht="15" customHeight="1">
      <c r="A68" s="23"/>
      <c r="B68" s="57"/>
      <c r="C68" s="58">
        <v>2020</v>
      </c>
      <c r="D68" s="71">
        <f t="shared" si="2"/>
        <v>11</v>
      </c>
      <c r="E68" s="227" t="s">
        <v>17</v>
      </c>
      <c r="F68" s="227" t="s">
        <v>17</v>
      </c>
      <c r="G68" s="227">
        <v>3</v>
      </c>
      <c r="H68" s="227">
        <v>8</v>
      </c>
    </row>
    <row r="69" spans="1:8" s="43" customFormat="1" ht="15" customHeight="1">
      <c r="A69" s="11"/>
      <c r="B69" s="73"/>
      <c r="C69" s="44">
        <v>2021</v>
      </c>
      <c r="D69" s="212">
        <f>SUM(E69:H69)</f>
        <v>9</v>
      </c>
      <c r="E69" s="45">
        <v>1</v>
      </c>
      <c r="F69" s="45">
        <v>2</v>
      </c>
      <c r="G69" s="45">
        <v>2</v>
      </c>
      <c r="H69" s="45">
        <v>4</v>
      </c>
    </row>
    <row r="70" spans="1:8" ht="8.1" customHeight="1">
      <c r="A70" s="23"/>
      <c r="B70" s="57"/>
      <c r="C70" s="58"/>
      <c r="D70" s="192"/>
      <c r="E70" s="192"/>
      <c r="F70" s="192"/>
      <c r="G70" s="192"/>
      <c r="H70" s="192"/>
    </row>
    <row r="71" spans="1:8" ht="15" customHeight="1">
      <c r="A71" s="23" t="s">
        <v>25</v>
      </c>
      <c r="B71" s="57"/>
      <c r="C71" s="58">
        <v>2018</v>
      </c>
      <c r="D71" s="71">
        <f t="shared" ref="D71" si="12">SUM(E71:H71)</f>
        <v>30</v>
      </c>
      <c r="E71" s="229" t="s">
        <v>17</v>
      </c>
      <c r="F71" s="198">
        <v>1</v>
      </c>
      <c r="G71" s="198">
        <v>2</v>
      </c>
      <c r="H71" s="198">
        <v>27</v>
      </c>
    </row>
    <row r="72" spans="1:8" ht="15" customHeight="1">
      <c r="A72" s="23"/>
      <c r="B72" s="57"/>
      <c r="C72" s="58">
        <v>2019</v>
      </c>
      <c r="D72" s="71">
        <f t="shared" si="2"/>
        <v>13</v>
      </c>
      <c r="E72" s="198" t="s">
        <v>17</v>
      </c>
      <c r="F72" s="198">
        <v>2</v>
      </c>
      <c r="G72" s="198">
        <v>7</v>
      </c>
      <c r="H72" s="198">
        <v>4</v>
      </c>
    </row>
    <row r="73" spans="1:8" ht="15" customHeight="1">
      <c r="A73" s="23"/>
      <c r="B73" s="57"/>
      <c r="C73" s="58">
        <v>2020</v>
      </c>
      <c r="D73" s="71">
        <f t="shared" si="2"/>
        <v>8</v>
      </c>
      <c r="E73" s="227" t="s">
        <v>17</v>
      </c>
      <c r="F73" s="227">
        <v>3</v>
      </c>
      <c r="G73" s="227">
        <v>2</v>
      </c>
      <c r="H73" s="227">
        <v>3</v>
      </c>
    </row>
    <row r="74" spans="1:8" s="43" customFormat="1" ht="15" customHeight="1">
      <c r="A74" s="11"/>
      <c r="B74" s="73"/>
      <c r="C74" s="44">
        <v>2021</v>
      </c>
      <c r="D74" s="212">
        <f>SUM(E74:H74)</f>
        <v>3</v>
      </c>
      <c r="E74" s="191" t="s">
        <v>17</v>
      </c>
      <c r="F74" s="191" t="s">
        <v>17</v>
      </c>
      <c r="G74" s="45">
        <v>1</v>
      </c>
      <c r="H74" s="45">
        <v>2</v>
      </c>
    </row>
    <row r="75" spans="1:8" ht="8.1" customHeight="1">
      <c r="A75" s="23"/>
      <c r="B75" s="57"/>
      <c r="C75" s="58"/>
      <c r="D75" s="192"/>
      <c r="E75" s="192"/>
      <c r="F75" s="192"/>
      <c r="G75" s="192"/>
      <c r="H75" s="192"/>
    </row>
    <row r="76" spans="1:8" ht="15" customHeight="1">
      <c r="A76" s="23" t="s">
        <v>26</v>
      </c>
      <c r="B76" s="57"/>
      <c r="C76" s="58">
        <v>2018</v>
      </c>
      <c r="D76" s="71">
        <f>SUM(E76:H76)</f>
        <v>3</v>
      </c>
      <c r="E76" s="198" t="s">
        <v>17</v>
      </c>
      <c r="F76" s="198">
        <v>2</v>
      </c>
      <c r="G76" s="198" t="s">
        <v>17</v>
      </c>
      <c r="H76" s="198">
        <v>1</v>
      </c>
    </row>
    <row r="77" spans="1:8" ht="15" customHeight="1">
      <c r="A77" s="1"/>
      <c r="B77" s="57"/>
      <c r="C77" s="58">
        <v>2019</v>
      </c>
      <c r="D77" s="71">
        <f t="shared" ref="D77:D79" si="13">SUM(E77:H77)</f>
        <v>2</v>
      </c>
      <c r="E77" s="198" t="s">
        <v>17</v>
      </c>
      <c r="F77" s="198" t="s">
        <v>17</v>
      </c>
      <c r="G77" s="198">
        <v>1</v>
      </c>
      <c r="H77" s="198">
        <v>1</v>
      </c>
    </row>
    <row r="78" spans="1:8" ht="15" customHeight="1">
      <c r="A78" s="1"/>
      <c r="B78" s="57"/>
      <c r="C78" s="58">
        <v>2020</v>
      </c>
      <c r="D78" s="71">
        <f t="shared" si="13"/>
        <v>4</v>
      </c>
      <c r="E78" s="71" t="s">
        <v>17</v>
      </c>
      <c r="F78" s="71">
        <v>2</v>
      </c>
      <c r="G78" s="71">
        <v>0</v>
      </c>
      <c r="H78" s="71">
        <v>2</v>
      </c>
    </row>
    <row r="79" spans="1:8" s="43" customFormat="1" ht="15" customHeight="1">
      <c r="A79" s="1"/>
      <c r="B79" s="73"/>
      <c r="C79" s="44">
        <v>2021</v>
      </c>
      <c r="D79" s="212">
        <f t="shared" si="13"/>
        <v>3</v>
      </c>
      <c r="E79" s="191" t="s">
        <v>17</v>
      </c>
      <c r="F79" s="45">
        <v>1</v>
      </c>
      <c r="G79" s="191" t="s">
        <v>17</v>
      </c>
      <c r="H79" s="45">
        <v>2</v>
      </c>
    </row>
    <row r="80" spans="1:8" ht="8.1" customHeight="1">
      <c r="A80" s="1"/>
      <c r="B80" s="59"/>
      <c r="C80" s="58"/>
      <c r="D80" s="192"/>
      <c r="E80" s="192"/>
      <c r="F80" s="192"/>
      <c r="G80" s="192"/>
      <c r="H80" s="192"/>
    </row>
    <row r="81" spans="1:10" ht="15" customHeight="1">
      <c r="A81" s="23" t="s">
        <v>27</v>
      </c>
      <c r="B81" s="57"/>
      <c r="C81" s="58">
        <v>2018</v>
      </c>
      <c r="D81" s="71">
        <f>SUM(E81:H81)</f>
        <v>71</v>
      </c>
      <c r="E81" s="226">
        <v>4</v>
      </c>
      <c r="F81" s="226">
        <v>20</v>
      </c>
      <c r="G81" s="226">
        <v>39</v>
      </c>
      <c r="H81" s="226">
        <v>8</v>
      </c>
    </row>
    <row r="82" spans="1:10" ht="15" customHeight="1">
      <c r="A82" s="23"/>
      <c r="B82" s="57"/>
      <c r="C82" s="58">
        <v>2019</v>
      </c>
      <c r="D82" s="71">
        <f t="shared" ref="D82:D84" si="14">SUM(E82:H82)</f>
        <v>124</v>
      </c>
      <c r="E82" s="226">
        <v>4</v>
      </c>
      <c r="F82" s="226">
        <v>23</v>
      </c>
      <c r="G82" s="226">
        <v>53</v>
      </c>
      <c r="H82" s="226">
        <v>44</v>
      </c>
    </row>
    <row r="83" spans="1:10" ht="15" customHeight="1">
      <c r="A83" s="23"/>
      <c r="B83" s="57"/>
      <c r="C83" s="58">
        <v>2020</v>
      </c>
      <c r="D83" s="71">
        <f t="shared" si="14"/>
        <v>126</v>
      </c>
      <c r="E83" s="227">
        <v>2</v>
      </c>
      <c r="F83" s="227">
        <v>14</v>
      </c>
      <c r="G83" s="227">
        <v>67</v>
      </c>
      <c r="H83" s="227">
        <v>43</v>
      </c>
    </row>
    <row r="84" spans="1:10" s="43" customFormat="1" ht="15" customHeight="1">
      <c r="A84" s="11"/>
      <c r="B84" s="73"/>
      <c r="C84" s="44">
        <v>2021</v>
      </c>
      <c r="D84" s="212">
        <f t="shared" si="14"/>
        <v>56</v>
      </c>
      <c r="E84" s="45">
        <v>2</v>
      </c>
      <c r="F84" s="45">
        <v>6</v>
      </c>
      <c r="G84" s="45">
        <v>24</v>
      </c>
      <c r="H84" s="45">
        <v>24</v>
      </c>
    </row>
    <row r="85" spans="1:10" ht="8.1" customHeight="1">
      <c r="A85" s="258"/>
      <c r="B85" s="258"/>
      <c r="C85" s="259"/>
      <c r="D85" s="263"/>
      <c r="E85" s="263"/>
      <c r="F85" s="263"/>
      <c r="G85" s="263"/>
      <c r="H85" s="258"/>
      <c r="I85" s="263"/>
    </row>
    <row r="86" spans="1:10" ht="15" customHeight="1">
      <c r="I86" s="21" t="s">
        <v>28</v>
      </c>
    </row>
    <row r="87" spans="1:10" ht="15" customHeight="1">
      <c r="I87" s="42" t="s">
        <v>29</v>
      </c>
    </row>
    <row r="88" spans="1:10" ht="8.1" customHeight="1">
      <c r="I88" s="222"/>
    </row>
    <row r="89" spans="1:10" ht="15" customHeight="1">
      <c r="A89" s="60" t="s">
        <v>379</v>
      </c>
      <c r="I89" s="222"/>
    </row>
    <row r="90" spans="1:10" s="9" customFormat="1" ht="18.75" customHeight="1">
      <c r="A90" s="223" t="s">
        <v>449</v>
      </c>
      <c r="B90" s="12"/>
      <c r="C90" s="14"/>
      <c r="D90" s="207"/>
      <c r="E90" s="207"/>
      <c r="F90" s="207"/>
      <c r="H90" s="224"/>
    </row>
    <row r="91" spans="1:10" s="9" customFormat="1" ht="15.95" customHeight="1">
      <c r="A91" s="207" t="s">
        <v>450</v>
      </c>
      <c r="B91" s="205"/>
      <c r="C91" s="206"/>
      <c r="D91" s="207"/>
      <c r="G91" s="37"/>
      <c r="H91" s="37"/>
    </row>
    <row r="92" spans="1:10" s="9" customFormat="1" ht="15.95" customHeight="1">
      <c r="A92" s="225" t="s">
        <v>448</v>
      </c>
      <c r="B92" s="205"/>
      <c r="C92" s="206"/>
      <c r="D92" s="207"/>
      <c r="G92" s="37"/>
      <c r="H92" s="37"/>
    </row>
    <row r="93" spans="1:10" s="9" customFormat="1" ht="15" customHeight="1">
      <c r="A93" s="205" t="s">
        <v>447</v>
      </c>
      <c r="B93" s="205"/>
      <c r="C93" s="206"/>
      <c r="D93" s="207"/>
      <c r="G93" s="37"/>
      <c r="H93" s="37"/>
    </row>
    <row r="94" spans="1:10" ht="15" customHeight="1">
      <c r="C94" s="2"/>
      <c r="D94" s="1"/>
      <c r="E94" s="1"/>
      <c r="F94" s="1"/>
      <c r="G94" s="1"/>
      <c r="H94" s="1"/>
      <c r="I94" s="1"/>
      <c r="J94" s="1"/>
    </row>
    <row r="95" spans="1:10" ht="15" customHeight="1">
      <c r="C95" s="2"/>
      <c r="D95" s="1"/>
      <c r="E95" s="1"/>
      <c r="F95" s="1"/>
      <c r="G95" s="1"/>
      <c r="H95" s="1"/>
      <c r="I95" s="1"/>
      <c r="J95" s="1"/>
    </row>
    <row r="96" spans="1:10" ht="15" customHeight="1">
      <c r="C96" s="2"/>
      <c r="D96" s="1"/>
      <c r="E96" s="1"/>
      <c r="F96" s="1"/>
      <c r="G96" s="1"/>
      <c r="H96" s="1"/>
      <c r="I96" s="1"/>
      <c r="J96" s="1"/>
    </row>
    <row r="97" spans="3:10" ht="15" customHeight="1">
      <c r="C97" s="2"/>
      <c r="D97" s="1"/>
      <c r="E97" s="1"/>
      <c r="F97" s="1"/>
      <c r="G97" s="1"/>
      <c r="H97" s="1"/>
      <c r="I97" s="1"/>
      <c r="J97" s="1"/>
    </row>
    <row r="98" spans="3:10" ht="15" customHeight="1">
      <c r="C98" s="2"/>
      <c r="D98" s="1"/>
      <c r="E98" s="1"/>
      <c r="F98" s="1"/>
      <c r="G98" s="1"/>
      <c r="H98" s="1"/>
      <c r="I98" s="1"/>
      <c r="J98" s="1"/>
    </row>
    <row r="99" spans="3:10" ht="15" customHeight="1">
      <c r="C99" s="2"/>
      <c r="D99" s="1"/>
      <c r="E99" s="1"/>
      <c r="F99" s="1"/>
      <c r="G99" s="1"/>
      <c r="H99" s="1"/>
      <c r="I99" s="1"/>
      <c r="J99" s="1"/>
    </row>
    <row r="100" spans="3:10" ht="15" customHeight="1">
      <c r="C100" s="2"/>
      <c r="D100" s="1"/>
      <c r="E100" s="1"/>
      <c r="F100" s="1"/>
      <c r="G100" s="1"/>
      <c r="H100" s="1"/>
      <c r="I100" s="1"/>
      <c r="J100" s="1"/>
    </row>
    <row r="101" spans="3:10" ht="15" customHeight="1">
      <c r="C101" s="2"/>
      <c r="D101" s="1"/>
      <c r="E101" s="1"/>
      <c r="F101" s="1"/>
      <c r="G101" s="1"/>
      <c r="H101" s="1"/>
      <c r="I101" s="1"/>
      <c r="J101" s="1"/>
    </row>
    <row r="102" spans="3:10" ht="15" customHeight="1">
      <c r="C102" s="2"/>
      <c r="D102" s="1"/>
      <c r="E102" s="1"/>
      <c r="F102" s="1"/>
      <c r="G102" s="1"/>
      <c r="H102" s="1"/>
      <c r="I102" s="1"/>
      <c r="J102" s="1"/>
    </row>
    <row r="103" spans="3:10" ht="15" customHeight="1">
      <c r="C103" s="2"/>
      <c r="D103" s="1"/>
      <c r="E103" s="1"/>
      <c r="F103" s="1"/>
      <c r="G103" s="1"/>
      <c r="H103" s="1"/>
      <c r="I103" s="1"/>
      <c r="J103" s="1"/>
    </row>
    <row r="104" spans="3:10" ht="15" customHeight="1">
      <c r="C104" s="2"/>
      <c r="D104" s="1"/>
      <c r="E104" s="1"/>
      <c r="F104" s="1"/>
      <c r="G104" s="1"/>
      <c r="H104" s="1"/>
      <c r="I104" s="1"/>
      <c r="J104" s="1"/>
    </row>
    <row r="105" spans="3:10" ht="15" customHeight="1">
      <c r="C105" s="2"/>
      <c r="D105" s="1"/>
      <c r="E105" s="1"/>
      <c r="F105" s="1"/>
      <c r="G105" s="1"/>
      <c r="H105" s="1"/>
      <c r="I105" s="1"/>
      <c r="J105" s="1"/>
    </row>
    <row r="106" spans="3:10" ht="15" customHeight="1">
      <c r="C106" s="2"/>
      <c r="D106" s="1"/>
      <c r="E106" s="1"/>
      <c r="F106" s="1"/>
      <c r="G106" s="1"/>
      <c r="H106" s="1"/>
      <c r="I106" s="1"/>
      <c r="J106" s="1"/>
    </row>
    <row r="107" spans="3:10" ht="15" customHeight="1">
      <c r="C107" s="2"/>
      <c r="D107" s="1"/>
      <c r="E107" s="1"/>
      <c r="F107" s="1"/>
      <c r="G107" s="1"/>
      <c r="H107" s="1"/>
      <c r="I107" s="1"/>
      <c r="J107" s="1"/>
    </row>
    <row r="108" spans="3:10" ht="15" customHeight="1">
      <c r="C108" s="2"/>
      <c r="D108" s="1"/>
      <c r="E108" s="1"/>
      <c r="F108" s="1"/>
      <c r="G108" s="1"/>
      <c r="H108" s="1"/>
      <c r="I108" s="1"/>
      <c r="J108" s="1"/>
    </row>
    <row r="109" spans="3:10" ht="15" customHeight="1">
      <c r="C109" s="2"/>
      <c r="D109" s="1"/>
      <c r="E109" s="1"/>
      <c r="F109" s="1"/>
      <c r="G109" s="1"/>
      <c r="H109" s="1"/>
      <c r="I109" s="1"/>
      <c r="J109" s="1"/>
    </row>
    <row r="110" spans="3:10" ht="15" customHeight="1">
      <c r="C110" s="2"/>
      <c r="D110" s="1"/>
      <c r="E110" s="1"/>
      <c r="F110" s="1"/>
      <c r="G110" s="1"/>
      <c r="H110" s="1"/>
      <c r="I110" s="1"/>
      <c r="J110" s="1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6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05"/>
  <sheetViews>
    <sheetView view="pageBreakPreview" topLeftCell="A72" zoomScale="115" zoomScaleNormal="90" zoomScaleSheetLayoutView="115" workbookViewId="0">
      <selection activeCell="A86" sqref="A86:A88"/>
    </sheetView>
  </sheetViews>
  <sheetFormatPr defaultColWidth="9.140625" defaultRowHeight="15" customHeight="1"/>
  <cols>
    <col min="1" max="1" width="10.85546875" style="54" customWidth="1"/>
    <col min="2" max="2" width="14.7109375" style="54" customWidth="1"/>
    <col min="3" max="3" width="12.7109375" style="55" customWidth="1"/>
    <col min="4" max="4" width="12.7109375" style="4" customWidth="1"/>
    <col min="5" max="6" width="12.7109375" style="62" customWidth="1"/>
    <col min="7" max="7" width="15.28515625" style="62" customWidth="1"/>
    <col min="8" max="8" width="19.7109375" style="62" customWidth="1"/>
    <col min="9" max="9" width="1.7109375" style="53" customWidth="1"/>
    <col min="10" max="10" width="18.28515625" style="53" customWidth="1"/>
    <col min="11" max="16384" width="9.140625" style="53"/>
  </cols>
  <sheetData>
    <row r="1" spans="1:12" ht="8.1" customHeight="1"/>
    <row r="2" spans="1:12" ht="8.1" customHeight="1">
      <c r="I2" s="62"/>
    </row>
    <row r="3" spans="1:12" ht="16.5" customHeight="1">
      <c r="A3" s="585" t="s">
        <v>404</v>
      </c>
      <c r="B3" s="5"/>
      <c r="D3" s="5"/>
      <c r="E3" s="5"/>
      <c r="F3" s="5"/>
      <c r="G3" s="5"/>
      <c r="H3" s="5"/>
      <c r="I3" s="5"/>
    </row>
    <row r="4" spans="1:12" s="7" customFormat="1" ht="16.5" customHeight="1">
      <c r="A4" s="586" t="s">
        <v>405</v>
      </c>
    </row>
    <row r="5" spans="1:12" ht="8.1" customHeight="1" thickBot="1">
      <c r="A5" s="608"/>
    </row>
    <row r="6" spans="1:12" ht="8.1" customHeight="1">
      <c r="A6" s="274"/>
      <c r="B6" s="274"/>
      <c r="C6" s="275"/>
      <c r="D6" s="298"/>
      <c r="E6" s="277"/>
      <c r="F6" s="277"/>
      <c r="G6" s="277"/>
      <c r="H6" s="277"/>
      <c r="I6" s="274"/>
    </row>
    <row r="7" spans="1:12" ht="15" customHeight="1">
      <c r="A7" s="279" t="s">
        <v>0</v>
      </c>
      <c r="B7" s="279"/>
      <c r="C7" s="293" t="s">
        <v>1</v>
      </c>
      <c r="D7" s="281" t="s">
        <v>49</v>
      </c>
      <c r="E7" s="281" t="s">
        <v>57</v>
      </c>
      <c r="F7" s="281" t="s">
        <v>58</v>
      </c>
      <c r="G7" s="281" t="s">
        <v>380</v>
      </c>
      <c r="H7" s="281" t="s">
        <v>59</v>
      </c>
      <c r="I7" s="279"/>
    </row>
    <row r="8" spans="1:12" ht="15" customHeight="1">
      <c r="A8" s="282" t="s">
        <v>5</v>
      </c>
      <c r="B8" s="282"/>
      <c r="C8" s="286" t="s">
        <v>6</v>
      </c>
      <c r="D8" s="284" t="s">
        <v>52</v>
      </c>
      <c r="E8" s="284" t="s">
        <v>60</v>
      </c>
      <c r="F8" s="284" t="s">
        <v>61</v>
      </c>
      <c r="G8" s="284" t="s">
        <v>62</v>
      </c>
      <c r="H8" s="284" t="s">
        <v>63</v>
      </c>
      <c r="I8" s="279"/>
    </row>
    <row r="9" spans="1:12" ht="8.1" customHeight="1" thickBot="1">
      <c r="A9" s="296"/>
      <c r="B9" s="296"/>
      <c r="C9" s="297"/>
      <c r="D9" s="296"/>
      <c r="E9" s="295"/>
      <c r="F9" s="295"/>
      <c r="G9" s="295"/>
      <c r="H9" s="295"/>
      <c r="I9" s="299"/>
    </row>
    <row r="10" spans="1:12" ht="8.1" customHeight="1">
      <c r="A10" s="56"/>
      <c r="B10" s="56"/>
      <c r="C10" s="69"/>
      <c r="D10" s="40"/>
      <c r="E10" s="41"/>
      <c r="F10" s="41"/>
      <c r="G10" s="41"/>
      <c r="H10" s="41"/>
      <c r="I10" s="8"/>
    </row>
    <row r="11" spans="1:12" ht="15" customHeight="1">
      <c r="A11" s="23" t="s">
        <v>30</v>
      </c>
      <c r="B11" s="57"/>
      <c r="C11" s="58">
        <v>2018</v>
      </c>
      <c r="D11" s="71">
        <f t="shared" ref="D11:D13" si="0">SUM(E11:H11)</f>
        <v>10</v>
      </c>
      <c r="E11" s="89" t="s">
        <v>17</v>
      </c>
      <c r="F11" s="190">
        <v>1</v>
      </c>
      <c r="G11" s="190">
        <v>3</v>
      </c>
      <c r="H11" s="190">
        <v>6</v>
      </c>
      <c r="I11" s="60"/>
      <c r="L11" s="54"/>
    </row>
    <row r="12" spans="1:12" ht="15" customHeight="1">
      <c r="A12" s="23"/>
      <c r="B12" s="57"/>
      <c r="C12" s="58">
        <v>2019</v>
      </c>
      <c r="D12" s="71">
        <f t="shared" si="0"/>
        <v>5</v>
      </c>
      <c r="E12" s="89" t="s">
        <v>17</v>
      </c>
      <c r="F12" s="190">
        <v>2</v>
      </c>
      <c r="G12" s="89" t="s">
        <v>17</v>
      </c>
      <c r="H12" s="190">
        <v>3</v>
      </c>
      <c r="I12" s="60"/>
      <c r="J12" s="189"/>
    </row>
    <row r="13" spans="1:12" ht="15" customHeight="1">
      <c r="A13" s="23"/>
      <c r="B13" s="57"/>
      <c r="C13" s="58">
        <v>2020</v>
      </c>
      <c r="D13" s="71">
        <f t="shared" si="0"/>
        <v>3</v>
      </c>
      <c r="E13" s="62" t="s">
        <v>17</v>
      </c>
      <c r="F13" s="62">
        <v>1</v>
      </c>
      <c r="G13" s="62" t="s">
        <v>17</v>
      </c>
      <c r="H13" s="62">
        <v>2</v>
      </c>
      <c r="I13" s="61"/>
      <c r="J13" s="189"/>
    </row>
    <row r="14" spans="1:12" s="43" customFormat="1" ht="15" customHeight="1">
      <c r="A14" s="11"/>
      <c r="B14" s="73"/>
      <c r="C14" s="44">
        <v>2021</v>
      </c>
      <c r="D14" s="71">
        <f>SUM(E14:H14)</f>
        <v>4</v>
      </c>
      <c r="E14" s="191" t="s">
        <v>17</v>
      </c>
      <c r="F14" s="45">
        <v>3</v>
      </c>
      <c r="G14" s="191" t="s">
        <v>17</v>
      </c>
      <c r="H14" s="45">
        <v>1</v>
      </c>
      <c r="I14" s="210"/>
    </row>
    <row r="15" spans="1:12" ht="8.1" customHeight="1">
      <c r="A15" s="23"/>
      <c r="B15" s="57"/>
      <c r="C15" s="58"/>
      <c r="D15" s="192"/>
      <c r="E15" s="63"/>
      <c r="F15" s="63"/>
      <c r="G15" s="63"/>
      <c r="H15" s="63"/>
      <c r="I15" s="60"/>
      <c r="J15" s="189"/>
    </row>
    <row r="16" spans="1:12" ht="15" customHeight="1">
      <c r="A16" s="23" t="s">
        <v>31</v>
      </c>
      <c r="B16" s="57"/>
      <c r="C16" s="58">
        <v>2018</v>
      </c>
      <c r="D16" s="71">
        <f t="shared" ref="D16:D18" si="1">SUM(E16:H16)</f>
        <v>13</v>
      </c>
      <c r="E16" s="193" t="s">
        <v>17</v>
      </c>
      <c r="F16" s="89">
        <v>3</v>
      </c>
      <c r="G16" s="89">
        <v>4</v>
      </c>
      <c r="H16" s="89">
        <v>6</v>
      </c>
      <c r="I16" s="60"/>
      <c r="J16" s="189"/>
    </row>
    <row r="17" spans="1:19" ht="15" customHeight="1">
      <c r="A17" s="23"/>
      <c r="B17" s="57"/>
      <c r="C17" s="58">
        <v>2019</v>
      </c>
      <c r="D17" s="71">
        <f t="shared" si="1"/>
        <v>7</v>
      </c>
      <c r="E17" s="89">
        <v>1</v>
      </c>
      <c r="F17" s="89">
        <v>2</v>
      </c>
      <c r="G17" s="89">
        <v>3</v>
      </c>
      <c r="H17" s="89">
        <v>1</v>
      </c>
      <c r="I17" s="60"/>
      <c r="J17" s="189"/>
    </row>
    <row r="18" spans="1:19" ht="15" customHeight="1">
      <c r="A18" s="23"/>
      <c r="B18" s="57"/>
      <c r="C18" s="58">
        <v>2020</v>
      </c>
      <c r="D18" s="71">
        <f t="shared" si="1"/>
        <v>7</v>
      </c>
      <c r="E18" s="62" t="s">
        <v>17</v>
      </c>
      <c r="F18" s="62">
        <v>3</v>
      </c>
      <c r="G18" s="62">
        <v>2</v>
      </c>
      <c r="H18" s="62">
        <v>2</v>
      </c>
      <c r="I18" s="60"/>
      <c r="J18" s="189"/>
      <c r="K18" s="57"/>
      <c r="N18" s="211"/>
    </row>
    <row r="19" spans="1:19" s="43" customFormat="1" ht="15" customHeight="1">
      <c r="A19" s="11"/>
      <c r="B19" s="73"/>
      <c r="C19" s="44">
        <v>2021</v>
      </c>
      <c r="D19" s="71">
        <f>SUM(E19:H19)</f>
        <v>14</v>
      </c>
      <c r="E19" s="45">
        <v>1</v>
      </c>
      <c r="F19" s="45">
        <v>6</v>
      </c>
      <c r="G19" s="191" t="s">
        <v>17</v>
      </c>
      <c r="H19" s="45">
        <v>7</v>
      </c>
      <c r="K19" s="73"/>
      <c r="N19" s="213"/>
    </row>
    <row r="20" spans="1:19" ht="8.1" customHeight="1">
      <c r="A20" s="23"/>
      <c r="B20" s="57"/>
      <c r="C20" s="58"/>
      <c r="D20" s="192"/>
      <c r="E20" s="63"/>
      <c r="F20" s="63"/>
      <c r="G20" s="63"/>
      <c r="H20" s="63"/>
      <c r="I20" s="60"/>
      <c r="J20" s="189"/>
      <c r="K20" s="57"/>
    </row>
    <row r="21" spans="1:19" ht="15" customHeight="1">
      <c r="A21" s="23" t="s">
        <v>32</v>
      </c>
      <c r="B21" s="57"/>
      <c r="C21" s="58">
        <v>2018</v>
      </c>
      <c r="D21" s="71">
        <f t="shared" ref="D21:D23" si="2">SUM(E21:H21)</f>
        <v>8</v>
      </c>
      <c r="E21" s="89" t="s">
        <v>17</v>
      </c>
      <c r="F21" s="89">
        <v>2</v>
      </c>
      <c r="G21" s="89" t="s">
        <v>17</v>
      </c>
      <c r="H21" s="89">
        <v>6</v>
      </c>
      <c r="I21" s="60"/>
    </row>
    <row r="22" spans="1:19" s="54" customFormat="1" ht="15" customHeight="1">
      <c r="A22" s="23"/>
      <c r="B22" s="57"/>
      <c r="C22" s="58">
        <v>2019</v>
      </c>
      <c r="D22" s="71">
        <f t="shared" si="2"/>
        <v>3</v>
      </c>
      <c r="E22" s="89" t="s">
        <v>17</v>
      </c>
      <c r="F22" s="89">
        <v>1</v>
      </c>
      <c r="G22" s="89" t="s">
        <v>17</v>
      </c>
      <c r="H22" s="89">
        <v>2</v>
      </c>
      <c r="I22" s="60"/>
    </row>
    <row r="23" spans="1:19" ht="15" customHeight="1">
      <c r="A23" s="23"/>
      <c r="B23" s="57"/>
      <c r="C23" s="58">
        <v>2020</v>
      </c>
      <c r="D23" s="71">
        <f t="shared" si="2"/>
        <v>6</v>
      </c>
      <c r="E23" s="62" t="s">
        <v>17</v>
      </c>
      <c r="F23" s="62">
        <v>3</v>
      </c>
      <c r="G23" s="62">
        <v>1</v>
      </c>
      <c r="H23" s="62">
        <v>2</v>
      </c>
      <c r="I23" s="60"/>
    </row>
    <row r="24" spans="1:19" s="43" customFormat="1" ht="15" customHeight="1">
      <c r="A24" s="11"/>
      <c r="B24" s="73"/>
      <c r="C24" s="44">
        <v>2021</v>
      </c>
      <c r="D24" s="71">
        <f>SUM(E24:H24)</f>
        <v>1</v>
      </c>
      <c r="E24" s="191" t="s">
        <v>17</v>
      </c>
      <c r="F24" s="191" t="s">
        <v>17</v>
      </c>
      <c r="G24" s="191" t="s">
        <v>17</v>
      </c>
      <c r="H24" s="45">
        <v>1</v>
      </c>
    </row>
    <row r="25" spans="1:19" ht="8.1" customHeight="1">
      <c r="A25" s="23"/>
      <c r="B25" s="57"/>
      <c r="C25" s="58"/>
      <c r="D25" s="192"/>
      <c r="E25" s="63"/>
      <c r="F25" s="63"/>
      <c r="G25" s="63"/>
      <c r="H25" s="63"/>
      <c r="I25" s="60"/>
    </row>
    <row r="26" spans="1:19" ht="15" customHeight="1">
      <c r="A26" s="23" t="s">
        <v>33</v>
      </c>
      <c r="B26" s="57"/>
      <c r="C26" s="58">
        <v>2018</v>
      </c>
      <c r="D26" s="71">
        <f t="shared" ref="D26:D28" si="3">SUM(E26:H26)</f>
        <v>34</v>
      </c>
      <c r="E26" s="89" t="s">
        <v>17</v>
      </c>
      <c r="F26" s="190">
        <v>5</v>
      </c>
      <c r="G26" s="190">
        <v>26</v>
      </c>
      <c r="H26" s="190">
        <v>3</v>
      </c>
      <c r="I26" s="60"/>
    </row>
    <row r="27" spans="1:19" ht="15" customHeight="1">
      <c r="A27" s="23"/>
      <c r="B27" s="57"/>
      <c r="C27" s="58">
        <v>2019</v>
      </c>
      <c r="D27" s="71">
        <f t="shared" si="3"/>
        <v>53</v>
      </c>
      <c r="E27" s="89">
        <v>4</v>
      </c>
      <c r="F27" s="190">
        <v>7</v>
      </c>
      <c r="G27" s="190">
        <v>25</v>
      </c>
      <c r="H27" s="190">
        <v>17</v>
      </c>
      <c r="I27" s="60"/>
    </row>
    <row r="28" spans="1:19" ht="15" customHeight="1">
      <c r="A28" s="23"/>
      <c r="B28" s="57"/>
      <c r="C28" s="58">
        <v>2020</v>
      </c>
      <c r="D28" s="71">
        <f t="shared" si="3"/>
        <v>33</v>
      </c>
      <c r="E28" s="62">
        <v>1</v>
      </c>
      <c r="F28" s="62">
        <v>4</v>
      </c>
      <c r="G28" s="62">
        <v>5</v>
      </c>
      <c r="H28" s="62">
        <v>23</v>
      </c>
      <c r="I28" s="60"/>
    </row>
    <row r="29" spans="1:19" s="43" customFormat="1" ht="15" customHeight="1">
      <c r="A29" s="11"/>
      <c r="B29" s="73"/>
      <c r="C29" s="44">
        <v>2021</v>
      </c>
      <c r="D29" s="71">
        <f>SUM(E29:H29)</f>
        <v>31</v>
      </c>
      <c r="E29" s="45">
        <v>3</v>
      </c>
      <c r="F29" s="45">
        <v>3</v>
      </c>
      <c r="G29" s="45">
        <v>4</v>
      </c>
      <c r="H29" s="45">
        <v>21</v>
      </c>
    </row>
    <row r="30" spans="1:19" ht="8.1" customHeight="1">
      <c r="A30" s="23"/>
      <c r="B30" s="57"/>
      <c r="C30" s="58"/>
      <c r="D30" s="192"/>
      <c r="E30" s="63"/>
      <c r="F30" s="63"/>
      <c r="G30" s="63"/>
      <c r="H30" s="63"/>
      <c r="I30" s="60"/>
    </row>
    <row r="31" spans="1:19" ht="15" customHeight="1">
      <c r="A31" s="23" t="s">
        <v>34</v>
      </c>
      <c r="B31" s="57"/>
      <c r="C31" s="58">
        <v>2018</v>
      </c>
      <c r="D31" s="71">
        <f t="shared" ref="D31:D33" si="4">SUM(E31:H31)</f>
        <v>4</v>
      </c>
      <c r="E31" s="190">
        <v>1</v>
      </c>
      <c r="F31" s="190">
        <v>1</v>
      </c>
      <c r="G31" s="190">
        <v>1</v>
      </c>
      <c r="H31" s="190">
        <v>1</v>
      </c>
      <c r="I31" s="60"/>
    </row>
    <row r="32" spans="1:19" ht="15" customHeight="1">
      <c r="A32" s="23"/>
      <c r="B32" s="57"/>
      <c r="C32" s="58">
        <v>2019</v>
      </c>
      <c r="D32" s="71">
        <f t="shared" si="4"/>
        <v>5</v>
      </c>
      <c r="E32" s="190">
        <v>1</v>
      </c>
      <c r="F32" s="190">
        <v>2</v>
      </c>
      <c r="G32" s="190">
        <v>1</v>
      </c>
      <c r="H32" s="190">
        <v>1</v>
      </c>
      <c r="I32" s="60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5" customHeight="1">
      <c r="A33" s="23"/>
      <c r="B33" s="57"/>
      <c r="C33" s="58">
        <v>2020</v>
      </c>
      <c r="D33" s="71">
        <f t="shared" si="4"/>
        <v>4</v>
      </c>
      <c r="E33" s="62" t="s">
        <v>17</v>
      </c>
      <c r="F33" s="62">
        <v>1</v>
      </c>
      <c r="G33" s="62">
        <v>1</v>
      </c>
      <c r="H33" s="62">
        <v>2</v>
      </c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s="43" customFormat="1" ht="15" customHeight="1">
      <c r="A34" s="11"/>
      <c r="B34" s="73"/>
      <c r="C34" s="44">
        <v>2021</v>
      </c>
      <c r="D34" s="71">
        <f>SUM(E34:H34)</f>
        <v>4</v>
      </c>
      <c r="E34" s="191" t="s">
        <v>17</v>
      </c>
      <c r="F34" s="45">
        <v>2</v>
      </c>
      <c r="G34" s="191" t="s">
        <v>17</v>
      </c>
      <c r="H34" s="45">
        <v>2</v>
      </c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8.1" customHeight="1">
      <c r="A35" s="23"/>
      <c r="B35" s="57"/>
      <c r="C35" s="58"/>
      <c r="D35" s="192"/>
      <c r="E35" s="63"/>
      <c r="F35" s="63"/>
      <c r="G35" s="63"/>
      <c r="H35" s="63"/>
      <c r="I35" s="60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5" customHeight="1">
      <c r="A36" s="23" t="s">
        <v>35</v>
      </c>
      <c r="B36" s="57"/>
      <c r="C36" s="58">
        <v>2018</v>
      </c>
      <c r="D36" s="71">
        <f t="shared" ref="D36:D38" si="5">SUM(E36:H36)</f>
        <v>8</v>
      </c>
      <c r="E36" s="196" t="s">
        <v>17</v>
      </c>
      <c r="F36" s="67">
        <v>1</v>
      </c>
      <c r="G36" s="215">
        <v>1</v>
      </c>
      <c r="H36" s="67">
        <v>6</v>
      </c>
      <c r="I36" s="60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5" customHeight="1">
      <c r="A37" s="23"/>
      <c r="B37" s="57"/>
      <c r="C37" s="58">
        <v>2019</v>
      </c>
      <c r="D37" s="71">
        <f t="shared" si="5"/>
        <v>7</v>
      </c>
      <c r="E37" s="67" t="s">
        <v>17</v>
      </c>
      <c r="F37" s="67">
        <v>4</v>
      </c>
      <c r="G37" s="67" t="s">
        <v>17</v>
      </c>
      <c r="H37" s="67">
        <v>3</v>
      </c>
      <c r="I37" s="60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5" customHeight="1">
      <c r="A38" s="23"/>
      <c r="B38" s="57"/>
      <c r="C38" s="58">
        <v>2020</v>
      </c>
      <c r="D38" s="71">
        <f t="shared" si="5"/>
        <v>7</v>
      </c>
      <c r="E38" s="62" t="s">
        <v>17</v>
      </c>
      <c r="F38" s="62">
        <v>1</v>
      </c>
      <c r="G38" s="62" t="s">
        <v>17</v>
      </c>
      <c r="H38" s="62">
        <v>6</v>
      </c>
      <c r="I38" s="60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s="43" customFormat="1" ht="15" customHeight="1">
      <c r="A39" s="11"/>
      <c r="B39" s="73"/>
      <c r="C39" s="44">
        <v>2021</v>
      </c>
      <c r="D39" s="71">
        <f>SUM(E39:H39)</f>
        <v>4</v>
      </c>
      <c r="E39" s="45">
        <v>1</v>
      </c>
      <c r="F39" s="191" t="s">
        <v>17</v>
      </c>
      <c r="G39" s="45">
        <v>1</v>
      </c>
      <c r="H39" s="45">
        <v>2</v>
      </c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8.1" customHeight="1">
      <c r="A40" s="23"/>
      <c r="B40" s="57"/>
      <c r="C40" s="58"/>
      <c r="D40" s="192"/>
      <c r="E40" s="63"/>
      <c r="F40" s="63"/>
      <c r="G40" s="63"/>
      <c r="H40" s="63"/>
      <c r="I40" s="60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5" customHeight="1">
      <c r="A41" s="23" t="s">
        <v>36</v>
      </c>
      <c r="B41" s="57"/>
      <c r="C41" s="58">
        <v>2018</v>
      </c>
      <c r="D41" s="71">
        <f t="shared" ref="D41:D43" si="6">SUM(E41:H41)</f>
        <v>2</v>
      </c>
      <c r="E41" s="89" t="s">
        <v>17</v>
      </c>
      <c r="F41" s="89" t="s">
        <v>17</v>
      </c>
      <c r="G41" s="89" t="s">
        <v>17</v>
      </c>
      <c r="H41" s="89">
        <v>2</v>
      </c>
      <c r="I41" s="60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5" customHeight="1">
      <c r="A42" s="23"/>
      <c r="B42" s="57"/>
      <c r="C42" s="58">
        <v>2019</v>
      </c>
      <c r="D42" s="71">
        <f t="shared" si="6"/>
        <v>3</v>
      </c>
      <c r="E42" s="89" t="s">
        <v>17</v>
      </c>
      <c r="F42" s="190">
        <v>1</v>
      </c>
      <c r="G42" s="89" t="s">
        <v>17</v>
      </c>
      <c r="H42" s="190">
        <v>2</v>
      </c>
      <c r="I42" s="60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" customHeight="1">
      <c r="A43" s="23"/>
      <c r="B43" s="57"/>
      <c r="C43" s="58">
        <v>2020</v>
      </c>
      <c r="D43" s="71">
        <f t="shared" si="6"/>
        <v>3</v>
      </c>
      <c r="E43" s="62" t="s">
        <v>17</v>
      </c>
      <c r="F43" s="62">
        <v>1</v>
      </c>
      <c r="G43" s="62" t="s">
        <v>17</v>
      </c>
      <c r="H43" s="62">
        <v>2</v>
      </c>
      <c r="I43" s="60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43" customFormat="1" ht="15" customHeight="1">
      <c r="A44" s="11"/>
      <c r="B44" s="73"/>
      <c r="C44" s="44">
        <v>2021</v>
      </c>
      <c r="D44" s="71">
        <f>SUM(E44:H44)</f>
        <v>3</v>
      </c>
      <c r="E44" s="191" t="s">
        <v>17</v>
      </c>
      <c r="F44" s="45">
        <v>3</v>
      </c>
      <c r="G44" s="191" t="s">
        <v>17</v>
      </c>
      <c r="H44" s="191" t="s">
        <v>17</v>
      </c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8.1" customHeight="1">
      <c r="A45" s="23"/>
      <c r="B45" s="57"/>
      <c r="C45" s="58"/>
      <c r="D45" s="192"/>
      <c r="E45" s="63"/>
      <c r="F45" s="63"/>
      <c r="G45" s="63"/>
      <c r="H45" s="63"/>
      <c r="I45" s="60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" customHeight="1">
      <c r="A46" s="23" t="s">
        <v>37</v>
      </c>
      <c r="B46" s="57"/>
      <c r="C46" s="58">
        <v>2018</v>
      </c>
      <c r="D46" s="71">
        <f t="shared" ref="D46:D48" si="7">SUM(E46:H46)</f>
        <v>10</v>
      </c>
      <c r="E46" s="216">
        <v>3</v>
      </c>
      <c r="F46" s="216" t="s">
        <v>17</v>
      </c>
      <c r="G46" s="216" t="s">
        <v>17</v>
      </c>
      <c r="H46" s="217">
        <v>7</v>
      </c>
      <c r="I46" s="60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" customHeight="1">
      <c r="A47" s="23"/>
      <c r="B47" s="57"/>
      <c r="C47" s="58">
        <v>2019</v>
      </c>
      <c r="D47" s="71">
        <f t="shared" si="7"/>
        <v>6</v>
      </c>
      <c r="E47" s="216" t="s">
        <v>17</v>
      </c>
      <c r="F47" s="216">
        <v>1</v>
      </c>
      <c r="G47" s="216">
        <v>2</v>
      </c>
      <c r="H47" s="216">
        <v>3</v>
      </c>
      <c r="I47" s="60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" customHeight="1">
      <c r="A48" s="23"/>
      <c r="B48" s="57"/>
      <c r="C48" s="58">
        <v>2020</v>
      </c>
      <c r="D48" s="71">
        <f t="shared" si="7"/>
        <v>6</v>
      </c>
      <c r="E48" s="62" t="s">
        <v>17</v>
      </c>
      <c r="F48" s="62" t="s">
        <v>17</v>
      </c>
      <c r="G48" s="62" t="s">
        <v>17</v>
      </c>
      <c r="H48" s="62">
        <v>6</v>
      </c>
      <c r="I48" s="60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43" customFormat="1" ht="15" customHeight="1">
      <c r="A49" s="11"/>
      <c r="B49" s="73"/>
      <c r="C49" s="44">
        <v>2021</v>
      </c>
      <c r="D49" s="71">
        <f>SUM(E49:H49)</f>
        <v>7</v>
      </c>
      <c r="E49" s="191" t="s">
        <v>17</v>
      </c>
      <c r="F49" s="45">
        <v>3</v>
      </c>
      <c r="G49" s="191" t="s">
        <v>17</v>
      </c>
      <c r="H49" s="45">
        <v>4</v>
      </c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8.1" customHeight="1">
      <c r="A50" s="23"/>
      <c r="B50" s="57"/>
      <c r="C50" s="58"/>
      <c r="D50" s="192"/>
      <c r="E50" s="63"/>
      <c r="F50" s="63"/>
      <c r="G50" s="63"/>
      <c r="H50" s="63"/>
      <c r="I50" s="60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" customHeight="1">
      <c r="A51" s="23" t="s">
        <v>38</v>
      </c>
      <c r="B51" s="57"/>
      <c r="C51" s="58">
        <v>2018</v>
      </c>
      <c r="D51" s="71">
        <f t="shared" ref="D51:D53" si="8">SUM(E51:H51)</f>
        <v>74</v>
      </c>
      <c r="E51" s="196">
        <v>3</v>
      </c>
      <c r="F51" s="67">
        <v>20</v>
      </c>
      <c r="G51" s="215">
        <v>50</v>
      </c>
      <c r="H51" s="67">
        <v>1</v>
      </c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" customHeight="1">
      <c r="A52" s="23"/>
      <c r="B52" s="57"/>
      <c r="C52" s="58">
        <v>2019</v>
      </c>
      <c r="D52" s="71">
        <f t="shared" si="8"/>
        <v>168</v>
      </c>
      <c r="E52" s="67">
        <v>2</v>
      </c>
      <c r="F52" s="67">
        <v>17</v>
      </c>
      <c r="G52" s="67">
        <v>76</v>
      </c>
      <c r="H52" s="67">
        <v>73</v>
      </c>
      <c r="I52" s="60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" customHeight="1">
      <c r="A53" s="23"/>
      <c r="B53" s="57"/>
      <c r="C53" s="58">
        <v>2020</v>
      </c>
      <c r="D53" s="71">
        <f t="shared" si="8"/>
        <v>122</v>
      </c>
      <c r="E53" s="62">
        <v>1</v>
      </c>
      <c r="F53" s="62">
        <v>22</v>
      </c>
      <c r="G53" s="62">
        <v>43</v>
      </c>
      <c r="H53" s="62">
        <v>56</v>
      </c>
      <c r="I53" s="60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43" customFormat="1" ht="15" customHeight="1">
      <c r="A54" s="11"/>
      <c r="B54" s="73"/>
      <c r="C54" s="44">
        <v>2021</v>
      </c>
      <c r="D54" s="71">
        <f>SUM(E54:H54)</f>
        <v>88</v>
      </c>
      <c r="E54" s="45">
        <v>2</v>
      </c>
      <c r="F54" s="45">
        <v>21</v>
      </c>
      <c r="G54" s="45">
        <v>11</v>
      </c>
      <c r="H54" s="45">
        <v>54</v>
      </c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8.1" customHeight="1">
      <c r="A55" s="23"/>
      <c r="B55" s="57"/>
      <c r="C55" s="58"/>
      <c r="D55" s="192"/>
      <c r="E55" s="63"/>
      <c r="F55" s="63"/>
      <c r="G55" s="63"/>
      <c r="H55" s="63"/>
      <c r="I55" s="60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" customHeight="1">
      <c r="A56" s="23" t="s">
        <v>39</v>
      </c>
      <c r="B56" s="57"/>
      <c r="C56" s="58">
        <v>2018</v>
      </c>
      <c r="D56" s="71">
        <f t="shared" ref="D56:D58" si="9">SUM(E56:H56)</f>
        <v>89</v>
      </c>
      <c r="E56" s="190">
        <v>1</v>
      </c>
      <c r="F56" s="190">
        <v>2</v>
      </c>
      <c r="G56" s="190">
        <v>1</v>
      </c>
      <c r="H56" s="190">
        <v>85</v>
      </c>
      <c r="I56" s="60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" customHeight="1">
      <c r="A57" s="23"/>
      <c r="B57" s="57"/>
      <c r="C57" s="58">
        <v>2019</v>
      </c>
      <c r="D57" s="71">
        <f t="shared" si="9"/>
        <v>19</v>
      </c>
      <c r="E57" s="89">
        <v>2</v>
      </c>
      <c r="F57" s="89">
        <v>6</v>
      </c>
      <c r="G57" s="89">
        <v>1</v>
      </c>
      <c r="H57" s="89">
        <v>10</v>
      </c>
      <c r="I57" s="60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" customHeight="1">
      <c r="A58" s="23"/>
      <c r="B58" s="57"/>
      <c r="C58" s="58">
        <v>2020</v>
      </c>
      <c r="D58" s="71">
        <f t="shared" si="9"/>
        <v>10</v>
      </c>
      <c r="E58" s="62" t="s">
        <v>17</v>
      </c>
      <c r="F58" s="62">
        <v>3</v>
      </c>
      <c r="G58" s="62">
        <v>1</v>
      </c>
      <c r="H58" s="62">
        <v>6</v>
      </c>
      <c r="I58" s="60"/>
    </row>
    <row r="59" spans="1:19" s="43" customFormat="1" ht="15" customHeight="1">
      <c r="A59" s="11"/>
      <c r="B59" s="73"/>
      <c r="C59" s="44">
        <v>2021</v>
      </c>
      <c r="D59" s="71">
        <f>SUM(E59:H59)</f>
        <v>13</v>
      </c>
      <c r="E59" s="45">
        <v>2</v>
      </c>
      <c r="F59" s="45">
        <v>5</v>
      </c>
      <c r="G59" s="191" t="s">
        <v>17</v>
      </c>
      <c r="H59" s="45">
        <v>6</v>
      </c>
    </row>
    <row r="60" spans="1:19" ht="8.1" customHeight="1">
      <c r="A60" s="23"/>
      <c r="B60" s="57"/>
      <c r="C60" s="58"/>
      <c r="D60" s="192"/>
      <c r="E60" s="63"/>
      <c r="F60" s="63"/>
      <c r="G60" s="63"/>
      <c r="H60" s="63"/>
      <c r="I60" s="60"/>
    </row>
    <row r="61" spans="1:19" ht="15" customHeight="1">
      <c r="A61" s="23" t="s">
        <v>40</v>
      </c>
      <c r="B61" s="57"/>
      <c r="C61" s="58">
        <v>2018</v>
      </c>
      <c r="D61" s="71">
        <f t="shared" ref="D61:D63" si="10">SUM(E61:H61)</f>
        <v>48</v>
      </c>
      <c r="E61" s="218">
        <v>1</v>
      </c>
      <c r="F61" s="63">
        <v>3</v>
      </c>
      <c r="G61" s="63">
        <v>1</v>
      </c>
      <c r="H61" s="63">
        <v>43</v>
      </c>
    </row>
    <row r="62" spans="1:19" ht="15" customHeight="1">
      <c r="A62" s="23"/>
      <c r="B62" s="57"/>
      <c r="C62" s="58">
        <v>2019</v>
      </c>
      <c r="D62" s="71">
        <f t="shared" si="10"/>
        <v>9</v>
      </c>
      <c r="E62" s="203">
        <v>2</v>
      </c>
      <c r="F62" s="203">
        <v>2</v>
      </c>
      <c r="G62" s="133">
        <v>2</v>
      </c>
      <c r="H62" s="203">
        <v>3</v>
      </c>
    </row>
    <row r="63" spans="1:19" ht="15" customHeight="1">
      <c r="A63" s="23"/>
      <c r="B63" s="57"/>
      <c r="C63" s="58">
        <v>2020</v>
      </c>
      <c r="D63" s="71">
        <f t="shared" si="10"/>
        <v>7</v>
      </c>
      <c r="E63" s="62" t="s">
        <v>17</v>
      </c>
      <c r="F63" s="62">
        <v>2</v>
      </c>
      <c r="G63" s="62">
        <v>1</v>
      </c>
      <c r="H63" s="62">
        <v>4</v>
      </c>
    </row>
    <row r="64" spans="1:19" s="43" customFormat="1" ht="15" customHeight="1">
      <c r="A64" s="11"/>
      <c r="B64" s="73"/>
      <c r="C64" s="44">
        <v>2021</v>
      </c>
      <c r="D64" s="71">
        <f>SUM(E64:H64)</f>
        <v>5</v>
      </c>
      <c r="E64" s="191" t="s">
        <v>17</v>
      </c>
      <c r="F64" s="45">
        <v>2</v>
      </c>
      <c r="G64" s="191" t="s">
        <v>17</v>
      </c>
      <c r="H64" s="45">
        <v>3</v>
      </c>
    </row>
    <row r="65" spans="1:9" ht="8.1" customHeight="1">
      <c r="A65" s="23"/>
      <c r="B65" s="57"/>
      <c r="C65" s="58"/>
      <c r="D65" s="192"/>
      <c r="E65" s="63"/>
      <c r="F65" s="63"/>
      <c r="G65" s="63"/>
      <c r="H65" s="63"/>
    </row>
    <row r="66" spans="1:9" ht="15" customHeight="1">
      <c r="A66" s="23" t="s">
        <v>41</v>
      </c>
      <c r="B66" s="57"/>
      <c r="C66" s="58">
        <v>2018</v>
      </c>
      <c r="D66" s="71">
        <f t="shared" ref="D66:D68" si="11">SUM(E66:H66)</f>
        <v>26</v>
      </c>
      <c r="E66" s="219" t="s">
        <v>17</v>
      </c>
      <c r="F66" s="63">
        <v>4</v>
      </c>
      <c r="G66" s="63">
        <v>1</v>
      </c>
      <c r="H66" s="63">
        <v>21</v>
      </c>
    </row>
    <row r="67" spans="1:9" ht="15" customHeight="1">
      <c r="A67" s="220"/>
      <c r="B67" s="57"/>
      <c r="C67" s="58">
        <v>2019</v>
      </c>
      <c r="D67" s="71">
        <f t="shared" si="11"/>
        <v>7</v>
      </c>
      <c r="E67" s="203">
        <v>0</v>
      </c>
      <c r="F67" s="203">
        <v>1</v>
      </c>
      <c r="G67" s="203">
        <v>0</v>
      </c>
      <c r="H67" s="203">
        <v>6</v>
      </c>
    </row>
    <row r="68" spans="1:9" ht="15" customHeight="1">
      <c r="A68" s="220"/>
      <c r="B68" s="57"/>
      <c r="C68" s="58">
        <v>2020</v>
      </c>
      <c r="D68" s="71">
        <f t="shared" si="11"/>
        <v>6</v>
      </c>
      <c r="E68" s="62" t="s">
        <v>17</v>
      </c>
      <c r="F68" s="62">
        <v>3</v>
      </c>
      <c r="G68" s="62">
        <v>1</v>
      </c>
      <c r="H68" s="62">
        <v>2</v>
      </c>
    </row>
    <row r="69" spans="1:9" s="43" customFormat="1" ht="15" customHeight="1">
      <c r="A69" s="221"/>
      <c r="B69" s="73"/>
      <c r="C69" s="44">
        <v>2021</v>
      </c>
      <c r="D69" s="71">
        <f>SUM(E69:H69)</f>
        <v>2</v>
      </c>
      <c r="E69" s="45">
        <v>1</v>
      </c>
      <c r="F69" s="191" t="s">
        <v>17</v>
      </c>
      <c r="G69" s="191" t="s">
        <v>17</v>
      </c>
      <c r="H69" s="45">
        <v>1</v>
      </c>
    </row>
    <row r="70" spans="1:9" ht="8.1" customHeight="1">
      <c r="A70" s="23"/>
      <c r="B70" s="57"/>
      <c r="C70" s="58"/>
      <c r="D70" s="192"/>
      <c r="E70" s="63"/>
      <c r="F70" s="63"/>
      <c r="G70" s="63"/>
      <c r="H70" s="63"/>
    </row>
    <row r="71" spans="1:9" ht="15" customHeight="1">
      <c r="A71" s="23" t="s">
        <v>42</v>
      </c>
      <c r="B71" s="57"/>
      <c r="C71" s="58">
        <v>2018</v>
      </c>
      <c r="D71" s="71">
        <f t="shared" ref="D71" si="12">SUM(E71:H71)</f>
        <v>60</v>
      </c>
      <c r="E71" s="218" t="s">
        <v>17</v>
      </c>
      <c r="F71" s="63">
        <v>13</v>
      </c>
      <c r="G71" s="63">
        <v>42</v>
      </c>
      <c r="H71" s="63">
        <v>5</v>
      </c>
    </row>
    <row r="72" spans="1:9" ht="15" customHeight="1">
      <c r="A72" s="23"/>
      <c r="B72" s="57"/>
      <c r="C72" s="58">
        <v>2019</v>
      </c>
      <c r="D72" s="71">
        <f t="shared" ref="D72:D78" si="13">SUM(E72:H72)</f>
        <v>84</v>
      </c>
      <c r="E72" s="203">
        <v>1</v>
      </c>
      <c r="F72" s="203">
        <v>15</v>
      </c>
      <c r="G72" s="133">
        <v>39</v>
      </c>
      <c r="H72" s="203">
        <v>29</v>
      </c>
    </row>
    <row r="73" spans="1:9" ht="15" customHeight="1">
      <c r="A73" s="23"/>
      <c r="B73" s="57"/>
      <c r="C73" s="58">
        <v>2020</v>
      </c>
      <c r="D73" s="71">
        <f t="shared" si="13"/>
        <v>79</v>
      </c>
      <c r="E73" s="62">
        <v>2</v>
      </c>
      <c r="F73" s="62">
        <v>12</v>
      </c>
      <c r="G73" s="62">
        <v>39</v>
      </c>
      <c r="H73" s="62">
        <v>26</v>
      </c>
    </row>
    <row r="74" spans="1:9" s="43" customFormat="1" ht="15" customHeight="1">
      <c r="A74" s="11"/>
      <c r="B74" s="73"/>
      <c r="C74" s="44">
        <v>2021</v>
      </c>
      <c r="D74" s="71">
        <f>SUM(E74:H74)</f>
        <v>100</v>
      </c>
      <c r="E74" s="45">
        <v>2</v>
      </c>
      <c r="F74" s="45">
        <v>19</v>
      </c>
      <c r="G74" s="45">
        <v>36</v>
      </c>
      <c r="H74" s="45">
        <v>43</v>
      </c>
    </row>
    <row r="75" spans="1:9" ht="8.1" customHeight="1">
      <c r="A75" s="23"/>
      <c r="B75" s="57"/>
      <c r="C75" s="58"/>
      <c r="D75" s="192"/>
      <c r="E75" s="63"/>
      <c r="F75" s="63"/>
      <c r="G75" s="63"/>
      <c r="H75" s="63"/>
    </row>
    <row r="76" spans="1:9" ht="15" customHeight="1">
      <c r="A76" s="23" t="s">
        <v>43</v>
      </c>
      <c r="B76" s="57"/>
      <c r="C76" s="58">
        <v>2018</v>
      </c>
      <c r="D76" s="71">
        <f t="shared" ref="D76" si="14">SUM(E76:H76)</f>
        <v>10</v>
      </c>
      <c r="E76" s="219" t="s">
        <v>17</v>
      </c>
      <c r="F76" s="63" t="s">
        <v>17</v>
      </c>
      <c r="G76" s="63">
        <v>1</v>
      </c>
      <c r="H76" s="63">
        <v>9</v>
      </c>
    </row>
    <row r="77" spans="1:9" ht="15" customHeight="1">
      <c r="A77" s="220"/>
      <c r="B77" s="57"/>
      <c r="C77" s="58">
        <v>2019</v>
      </c>
      <c r="D77" s="71">
        <f t="shared" si="13"/>
        <v>6</v>
      </c>
      <c r="E77" s="203" t="s">
        <v>17</v>
      </c>
      <c r="F77" s="203">
        <v>1</v>
      </c>
      <c r="G77" s="203">
        <v>0</v>
      </c>
      <c r="H77" s="203">
        <v>5</v>
      </c>
    </row>
    <row r="78" spans="1:9" ht="15" customHeight="1">
      <c r="A78" s="220"/>
      <c r="B78" s="57"/>
      <c r="C78" s="58">
        <v>2020</v>
      </c>
      <c r="D78" s="71">
        <f t="shared" si="13"/>
        <v>1</v>
      </c>
      <c r="E78" s="62" t="s">
        <v>17</v>
      </c>
      <c r="F78" s="62">
        <v>1</v>
      </c>
      <c r="G78" s="62" t="s">
        <v>17</v>
      </c>
      <c r="H78" s="62" t="s">
        <v>17</v>
      </c>
    </row>
    <row r="79" spans="1:9" s="43" customFormat="1" ht="15" customHeight="1">
      <c r="A79" s="221"/>
      <c r="B79" s="73"/>
      <c r="C79" s="44">
        <v>2021</v>
      </c>
      <c r="D79" s="71">
        <f>SUM(E79:H79)</f>
        <v>2</v>
      </c>
      <c r="E79" s="191" t="s">
        <v>17</v>
      </c>
      <c r="F79" s="45">
        <v>1</v>
      </c>
      <c r="G79" s="45">
        <v>1</v>
      </c>
      <c r="H79" s="191" t="s">
        <v>17</v>
      </c>
    </row>
    <row r="80" spans="1:9" ht="8.1" customHeight="1">
      <c r="A80" s="258"/>
      <c r="B80" s="258"/>
      <c r="C80" s="259"/>
      <c r="D80" s="263"/>
      <c r="E80" s="263"/>
      <c r="F80" s="263"/>
      <c r="G80" s="263"/>
      <c r="H80" s="258"/>
      <c r="I80" s="263"/>
    </row>
    <row r="81" spans="1:10" ht="15" customHeight="1">
      <c r="I81" s="21" t="s">
        <v>28</v>
      </c>
    </row>
    <row r="82" spans="1:10" ht="15" customHeight="1">
      <c r="I82" s="42" t="s">
        <v>29</v>
      </c>
    </row>
    <row r="83" spans="1:10" ht="8.1" customHeight="1">
      <c r="I83" s="222"/>
    </row>
    <row r="84" spans="1:10" ht="15" customHeight="1">
      <c r="A84" s="60" t="s">
        <v>379</v>
      </c>
      <c r="I84" s="222"/>
    </row>
    <row r="85" spans="1:10" s="9" customFormat="1" ht="18.75" customHeight="1">
      <c r="A85" s="223" t="s">
        <v>382</v>
      </c>
      <c r="B85" s="12"/>
      <c r="C85" s="14"/>
      <c r="D85" s="207"/>
      <c r="E85" s="207"/>
      <c r="F85" s="207"/>
      <c r="H85" s="224"/>
    </row>
    <row r="86" spans="1:10" s="9" customFormat="1" ht="15.95" customHeight="1">
      <c r="A86" s="207" t="s">
        <v>383</v>
      </c>
      <c r="B86" s="205"/>
      <c r="C86" s="206"/>
      <c r="D86" s="207"/>
      <c r="G86" s="37"/>
      <c r="H86" s="37"/>
    </row>
    <row r="87" spans="1:10" s="9" customFormat="1" ht="15.95" customHeight="1">
      <c r="A87" s="225" t="s">
        <v>384</v>
      </c>
      <c r="B87" s="205"/>
      <c r="C87" s="206"/>
      <c r="D87" s="207"/>
      <c r="G87" s="37"/>
      <c r="H87" s="37"/>
    </row>
    <row r="88" spans="1:10" s="9" customFormat="1" ht="15.95" customHeight="1">
      <c r="A88" s="205" t="s">
        <v>385</v>
      </c>
      <c r="B88" s="205"/>
      <c r="C88" s="206"/>
      <c r="D88" s="207"/>
      <c r="G88" s="37"/>
      <c r="H88" s="37"/>
    </row>
    <row r="89" spans="1:10" ht="15" customHeight="1">
      <c r="C89" s="2"/>
      <c r="D89" s="1"/>
      <c r="E89" s="1"/>
      <c r="F89" s="1"/>
      <c r="G89" s="1"/>
      <c r="H89" s="1"/>
      <c r="I89" s="1"/>
      <c r="J89" s="1"/>
    </row>
    <row r="90" spans="1:10" ht="15" customHeight="1">
      <c r="C90" s="2"/>
      <c r="D90" s="1"/>
      <c r="E90" s="1"/>
      <c r="F90" s="1"/>
      <c r="G90" s="1"/>
      <c r="H90" s="1"/>
      <c r="I90" s="1"/>
      <c r="J90" s="1"/>
    </row>
    <row r="91" spans="1:10" ht="15" customHeight="1">
      <c r="C91" s="2"/>
      <c r="D91" s="1"/>
      <c r="E91" s="1"/>
      <c r="F91" s="1"/>
      <c r="G91" s="1"/>
      <c r="H91" s="1"/>
      <c r="I91" s="1"/>
      <c r="J91" s="1"/>
    </row>
    <row r="92" spans="1:10" ht="15" customHeight="1">
      <c r="C92" s="2"/>
      <c r="D92" s="1"/>
      <c r="E92" s="1"/>
      <c r="F92" s="1"/>
      <c r="G92" s="1"/>
      <c r="H92" s="1"/>
      <c r="I92" s="1"/>
      <c r="J92" s="1"/>
    </row>
    <row r="93" spans="1:10" ht="15" customHeight="1">
      <c r="C93" s="2"/>
      <c r="D93" s="1"/>
      <c r="E93" s="1"/>
      <c r="F93" s="1"/>
      <c r="G93" s="1"/>
      <c r="H93" s="1"/>
      <c r="I93" s="1"/>
      <c r="J93" s="1"/>
    </row>
    <row r="94" spans="1:10" ht="15" customHeight="1">
      <c r="C94" s="2"/>
      <c r="D94" s="1"/>
      <c r="E94" s="1"/>
      <c r="F94" s="1"/>
      <c r="G94" s="1"/>
      <c r="H94" s="1"/>
      <c r="I94" s="1"/>
      <c r="J94" s="1"/>
    </row>
    <row r="95" spans="1:10" ht="15" customHeight="1">
      <c r="C95" s="2"/>
      <c r="D95" s="1"/>
      <c r="E95" s="1"/>
      <c r="F95" s="1"/>
      <c r="G95" s="1"/>
      <c r="H95" s="1"/>
      <c r="I95" s="1"/>
      <c r="J95" s="1"/>
    </row>
    <row r="96" spans="1:10" ht="15" customHeight="1">
      <c r="C96" s="2"/>
      <c r="D96" s="1"/>
      <c r="E96" s="1"/>
      <c r="F96" s="1"/>
      <c r="G96" s="1"/>
      <c r="H96" s="1"/>
      <c r="I96" s="1"/>
      <c r="J96" s="1"/>
    </row>
    <row r="97" spans="3:10" ht="15" customHeight="1">
      <c r="C97" s="2"/>
      <c r="D97" s="1"/>
      <c r="E97" s="1"/>
      <c r="F97" s="1"/>
      <c r="G97" s="1"/>
      <c r="H97" s="1"/>
      <c r="I97" s="1"/>
      <c r="J97" s="1"/>
    </row>
    <row r="98" spans="3:10" ht="15" customHeight="1">
      <c r="C98" s="2"/>
      <c r="D98" s="1"/>
      <c r="E98" s="1"/>
      <c r="F98" s="1"/>
      <c r="G98" s="1"/>
      <c r="H98" s="1"/>
      <c r="I98" s="1"/>
      <c r="J98" s="1"/>
    </row>
    <row r="99" spans="3:10" ht="15" customHeight="1">
      <c r="C99" s="2"/>
      <c r="D99" s="1"/>
      <c r="E99" s="1"/>
      <c r="F99" s="1"/>
      <c r="G99" s="1"/>
      <c r="H99" s="1"/>
      <c r="I99" s="1"/>
      <c r="J99" s="1"/>
    </row>
    <row r="100" spans="3:10" ht="15" customHeight="1">
      <c r="C100" s="2"/>
      <c r="D100" s="1"/>
      <c r="E100" s="1"/>
      <c r="F100" s="1"/>
      <c r="G100" s="1"/>
      <c r="H100" s="1"/>
      <c r="I100" s="1"/>
      <c r="J100" s="1"/>
    </row>
    <row r="101" spans="3:10" ht="15" customHeight="1">
      <c r="C101" s="2"/>
      <c r="D101" s="1"/>
      <c r="E101" s="1"/>
      <c r="F101" s="1"/>
      <c r="G101" s="1"/>
      <c r="H101" s="1"/>
      <c r="I101" s="1"/>
      <c r="J101" s="1"/>
    </row>
    <row r="102" spans="3:10" ht="15" customHeight="1">
      <c r="C102" s="2"/>
      <c r="D102" s="1"/>
      <c r="E102" s="1"/>
      <c r="F102" s="1"/>
      <c r="G102" s="1"/>
      <c r="H102" s="1"/>
      <c r="I102" s="1"/>
      <c r="J102" s="1"/>
    </row>
    <row r="103" spans="3:10" ht="15" customHeight="1">
      <c r="C103" s="2"/>
      <c r="D103" s="1"/>
      <c r="E103" s="1"/>
      <c r="F103" s="1"/>
      <c r="G103" s="1"/>
      <c r="H103" s="1"/>
      <c r="I103" s="1"/>
      <c r="J103" s="1"/>
    </row>
    <row r="104" spans="3:10" ht="15" customHeight="1">
      <c r="C104" s="2"/>
      <c r="D104" s="1"/>
      <c r="E104" s="1"/>
      <c r="F104" s="1"/>
      <c r="G104" s="1"/>
      <c r="H104" s="1"/>
      <c r="I104" s="1"/>
      <c r="J104" s="1"/>
    </row>
    <row r="105" spans="3:10" ht="15" customHeight="1">
      <c r="C105" s="2"/>
      <c r="D105" s="1"/>
      <c r="E105" s="1"/>
      <c r="F105" s="1"/>
      <c r="G105" s="1"/>
      <c r="H105" s="1"/>
      <c r="I105" s="1"/>
      <c r="J105" s="1"/>
    </row>
  </sheetData>
  <conditionalFormatting sqref="F36">
    <cfRule type="cellIs" dxfId="240" priority="5" stopIfTrue="1" operator="lessThan">
      <formula>0</formula>
    </cfRule>
  </conditionalFormatting>
  <conditionalFormatting sqref="E37:H37">
    <cfRule type="cellIs" dxfId="239" priority="6" stopIfTrue="1" operator="lessThan">
      <formula>0</formula>
    </cfRule>
  </conditionalFormatting>
  <conditionalFormatting sqref="F46">
    <cfRule type="cellIs" dxfId="238" priority="11" stopIfTrue="1" operator="lessThan">
      <formula>0</formula>
    </cfRule>
  </conditionalFormatting>
  <conditionalFormatting sqref="E47:H47">
    <cfRule type="cellIs" dxfId="237" priority="12" stopIfTrue="1" operator="lessThan">
      <formula>0</formula>
    </cfRule>
  </conditionalFormatting>
  <conditionalFormatting sqref="F51">
    <cfRule type="cellIs" dxfId="236" priority="3" stopIfTrue="1" operator="lessThan">
      <formula>0</formula>
    </cfRule>
  </conditionalFormatting>
  <conditionalFormatting sqref="E52:H52">
    <cfRule type="cellIs" dxfId="235" priority="4" stopIfTrue="1" operator="lessThan">
      <formula>0</formula>
    </cfRule>
  </conditionalFormatting>
  <conditionalFormatting sqref="F61">
    <cfRule type="cellIs" dxfId="234" priority="2" stopIfTrue="1" operator="lessThan">
      <formula>0</formula>
    </cfRule>
    <cfRule type="cellIs" dxfId="233" priority="9" stopIfTrue="1" operator="lessThan">
      <formula>0</formula>
    </cfRule>
  </conditionalFormatting>
  <conditionalFormatting sqref="E62:H62">
    <cfRule type="cellIs" dxfId="232" priority="10" stopIfTrue="1" operator="lessThan">
      <formula>0</formula>
    </cfRule>
  </conditionalFormatting>
  <conditionalFormatting sqref="F66">
    <cfRule type="cellIs" dxfId="231" priority="1" stopIfTrue="1" operator="lessThan">
      <formula>0</formula>
    </cfRule>
  </conditionalFormatting>
  <conditionalFormatting sqref="F71">
    <cfRule type="cellIs" dxfId="230" priority="8" stopIfTrue="1" operator="lessThan">
      <formula>0</formula>
    </cfRule>
  </conditionalFormatting>
  <conditionalFormatting sqref="F76">
    <cfRule type="cellIs" dxfId="229" priority="7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U109"/>
  <sheetViews>
    <sheetView view="pageBreakPreview" zoomScale="80" zoomScaleNormal="90" workbookViewId="0">
      <selection activeCell="A4" sqref="A4"/>
    </sheetView>
  </sheetViews>
  <sheetFormatPr defaultColWidth="9.140625" defaultRowHeight="15" customHeight="1"/>
  <cols>
    <col min="1" max="1" width="10.85546875" style="54" customWidth="1"/>
    <col min="2" max="2" width="14.7109375" style="54" customWidth="1"/>
    <col min="3" max="3" width="12.7109375" style="55" customWidth="1"/>
    <col min="4" max="4" width="14" style="4" customWidth="1"/>
    <col min="5" max="5" width="21" style="62" customWidth="1"/>
    <col min="6" max="7" width="10.7109375" style="62" customWidth="1"/>
    <col min="8" max="8" width="16.85546875" style="62" customWidth="1"/>
    <col min="9" max="9" width="21" style="62" customWidth="1"/>
    <col min="10" max="10" width="20.140625" style="62" customWidth="1"/>
    <col min="11" max="11" width="1.7109375" style="53" customWidth="1"/>
    <col min="12" max="12" width="18.28515625" style="53" customWidth="1"/>
    <col min="13" max="16384" width="9.140625" style="53"/>
  </cols>
  <sheetData>
    <row r="1" spans="1:14" ht="8.1" customHeight="1"/>
    <row r="2" spans="1:14" ht="8.1" customHeight="1">
      <c r="K2" s="62"/>
    </row>
    <row r="3" spans="1:14" ht="16.5" customHeight="1">
      <c r="A3" s="585" t="s">
        <v>406</v>
      </c>
      <c r="B3" s="5"/>
      <c r="E3" s="4"/>
      <c r="F3" s="4"/>
      <c r="G3" s="4"/>
      <c r="H3" s="4"/>
      <c r="I3" s="4"/>
      <c r="J3" s="4"/>
      <c r="K3" s="5"/>
    </row>
    <row r="4" spans="1:14" s="7" customFormat="1" ht="16.5" customHeight="1">
      <c r="A4" s="586" t="s">
        <v>407</v>
      </c>
      <c r="D4" s="6"/>
      <c r="E4" s="6"/>
      <c r="F4" s="6"/>
      <c r="G4" s="6"/>
      <c r="H4" s="6"/>
      <c r="I4" s="6"/>
      <c r="J4" s="6"/>
    </row>
    <row r="5" spans="1:14" ht="8.1" customHeight="1" thickBot="1">
      <c r="A5" s="608"/>
    </row>
    <row r="6" spans="1:14" ht="8.1" customHeight="1">
      <c r="A6" s="274"/>
      <c r="B6" s="274"/>
      <c r="C6" s="275"/>
      <c r="D6" s="298"/>
      <c r="E6" s="277"/>
      <c r="F6" s="277"/>
      <c r="G6" s="277"/>
      <c r="H6" s="277"/>
      <c r="I6" s="277"/>
      <c r="J6" s="277"/>
      <c r="K6" s="274"/>
    </row>
    <row r="7" spans="1:14" ht="15" customHeight="1">
      <c r="A7" s="279" t="s">
        <v>0</v>
      </c>
      <c r="B7" s="279"/>
      <c r="C7" s="293" t="s">
        <v>1</v>
      </c>
      <c r="D7" s="281" t="s">
        <v>49</v>
      </c>
      <c r="E7" s="281" t="s">
        <v>64</v>
      </c>
      <c r="F7" s="612" t="s">
        <v>65</v>
      </c>
      <c r="G7" s="612"/>
      <c r="H7" s="612"/>
      <c r="I7" s="281" t="s">
        <v>66</v>
      </c>
      <c r="J7" s="281" t="s">
        <v>67</v>
      </c>
      <c r="K7" s="279"/>
    </row>
    <row r="8" spans="1:14" ht="15" customHeight="1">
      <c r="A8" s="282" t="s">
        <v>5</v>
      </c>
      <c r="B8" s="282"/>
      <c r="C8" s="286" t="s">
        <v>6</v>
      </c>
      <c r="D8" s="284" t="s">
        <v>52</v>
      </c>
      <c r="E8" s="281" t="s">
        <v>68</v>
      </c>
      <c r="F8" s="613" t="s">
        <v>69</v>
      </c>
      <c r="G8" s="613"/>
      <c r="H8" s="613"/>
      <c r="I8" s="284" t="s">
        <v>70</v>
      </c>
      <c r="J8" s="284" t="s">
        <v>71</v>
      </c>
      <c r="K8" s="279"/>
    </row>
    <row r="9" spans="1:14" ht="15" customHeight="1">
      <c r="A9" s="279"/>
      <c r="B9" s="279"/>
      <c r="C9" s="293"/>
      <c r="D9" s="281"/>
      <c r="E9" s="284" t="s">
        <v>72</v>
      </c>
      <c r="F9" s="281" t="s">
        <v>73</v>
      </c>
      <c r="G9" s="281" t="s">
        <v>74</v>
      </c>
      <c r="H9" s="300" t="s">
        <v>75</v>
      </c>
      <c r="I9" s="301" t="s">
        <v>76</v>
      </c>
      <c r="J9" s="300"/>
      <c r="K9" s="279"/>
    </row>
    <row r="10" spans="1:14" ht="15" customHeight="1">
      <c r="A10" s="279"/>
      <c r="B10" s="279"/>
      <c r="C10" s="293"/>
      <c r="D10" s="281"/>
      <c r="E10" s="284" t="s">
        <v>77</v>
      </c>
      <c r="F10" s="284" t="s">
        <v>78</v>
      </c>
      <c r="G10" s="284" t="s">
        <v>79</v>
      </c>
      <c r="H10" s="300" t="s">
        <v>80</v>
      </c>
      <c r="I10" s="300"/>
      <c r="J10" s="300"/>
      <c r="K10" s="279"/>
    </row>
    <row r="11" spans="1:14" ht="15" customHeight="1">
      <c r="A11" s="282"/>
      <c r="B11" s="282"/>
      <c r="C11" s="286"/>
      <c r="D11" s="284"/>
      <c r="E11" s="284"/>
      <c r="F11" s="284"/>
      <c r="G11" s="284"/>
      <c r="H11" s="284" t="s">
        <v>81</v>
      </c>
      <c r="I11" s="284"/>
      <c r="J11" s="284"/>
      <c r="K11" s="279"/>
    </row>
    <row r="12" spans="1:14" ht="15" customHeight="1">
      <c r="A12" s="282"/>
      <c r="B12" s="282"/>
      <c r="C12" s="286"/>
      <c r="D12" s="284"/>
      <c r="E12" s="284"/>
      <c r="F12" s="284"/>
      <c r="G12" s="284"/>
      <c r="H12" s="284" t="s">
        <v>82</v>
      </c>
      <c r="I12" s="284"/>
      <c r="J12" s="284"/>
      <c r="K12" s="279"/>
    </row>
    <row r="13" spans="1:14" ht="8.1" customHeight="1" thickBot="1">
      <c r="A13" s="296"/>
      <c r="B13" s="296"/>
      <c r="C13" s="297"/>
      <c r="D13" s="302"/>
      <c r="E13" s="303"/>
      <c r="F13" s="303"/>
      <c r="G13" s="303"/>
      <c r="H13" s="303"/>
      <c r="I13" s="303"/>
      <c r="J13" s="303"/>
      <c r="K13" s="299"/>
    </row>
    <row r="14" spans="1:14" ht="8.1" customHeight="1">
      <c r="A14" s="56"/>
      <c r="B14" s="56"/>
      <c r="C14" s="69"/>
      <c r="D14" s="40"/>
      <c r="E14" s="41"/>
      <c r="F14" s="41"/>
      <c r="G14" s="41"/>
      <c r="H14" s="41"/>
      <c r="I14" s="41"/>
      <c r="J14" s="41"/>
      <c r="K14" s="8"/>
    </row>
    <row r="15" spans="1:14" ht="15" customHeight="1">
      <c r="A15" s="17" t="s">
        <v>12</v>
      </c>
      <c r="B15" s="59"/>
      <c r="C15" s="69">
        <v>2018</v>
      </c>
      <c r="D15" s="70">
        <f>SUM(E15:J15)</f>
        <v>5019</v>
      </c>
      <c r="E15" s="70">
        <f>SUM(E20,E25,E30,E35,E40,E45,E50,E55,E60,E65,E70,E75,E80,E85)+SUM('54.2'!E15,'54.2'!E20,'54.2'!E25,'54.2'!E30,'54.2'!E35,'54.2'!E40,'54.2'!E45,'54.2'!E50,'54.2'!E55,'54.2'!E60,'54.2'!E65,'54.2'!E70,'54.2'!E75,'54.2'!E80)</f>
        <v>1497</v>
      </c>
      <c r="F15" s="70">
        <f>SUM(F20,F25,F30,F35,F40,F45,F50,F55,F60,F65,F70,F75,F80,F85)+SUM('54.2'!F15,'54.2'!F20,'54.2'!F25,'54.2'!F30,'54.2'!F35,'54.2'!F40,'54.2'!F45,'54.2'!F50,'54.2'!F55,'54.2'!F60,'54.2'!F65,'54.2'!F70,'54.2'!F75,'54.2'!F80)</f>
        <v>53</v>
      </c>
      <c r="G15" s="70">
        <f>SUM(G20,G25,G30,G35,G40,G45,G50,G55,G60,G65,G70,G75,G80,G85)+SUM('54.2'!G15,'54.2'!G20,'54.2'!G25,'54.2'!G30,'54.2'!G35,'54.2'!G40,'54.2'!G45,'54.2'!G50,'54.2'!G55,'54.2'!G60,'54.2'!G65,'54.2'!G70,'54.2'!G75,'54.2'!G80)</f>
        <v>386</v>
      </c>
      <c r="H15" s="70">
        <f>SUM(H20,H25,H30,H35,H40,H45,H50,H55,H60,H65,H70,H75,H80,H85)+SUM('54.2'!H15,'54.2'!H20,'54.2'!H25,'54.2'!H30,'54.2'!H35,'54.2'!H40,'54.2'!H45,'54.2'!H50,'54.2'!H55,'54.2'!H60,'54.2'!H65,'54.2'!H70,'54.2'!H75,'54.2'!H80)</f>
        <v>1692</v>
      </c>
      <c r="I15" s="70">
        <f>SUM(I20,I25,I30,I35,I40,I45,I50,I55,I60,I65,I70,I75,I80,I85)+SUM('54.2'!I15,'54.2'!I20,'54.2'!I25,'54.2'!I30,'54.2'!I35,'54.2'!I40,'54.2'!I45,'54.2'!I50,'54.2'!I55,'54.2'!I60,'54.2'!I65,'54.2'!I70,'54.2'!I75,'54.2'!I80)</f>
        <v>2</v>
      </c>
      <c r="J15" s="70">
        <f>SUM(J20,J25,J30,J35,J40,J45,J50,J55,J60,J65,J70,J75,J80,J85)+SUM('54.2'!J15,'54.2'!J20,'54.2'!J25,'54.2'!J30,'54.2'!J35,'54.2'!J40,'54.2'!J45,'54.2'!J50,'54.2'!J55,'54.2'!J60,'54.2'!J65,'54.2'!J70,'54.2'!J75,'54.2'!J80)</f>
        <v>1389</v>
      </c>
      <c r="K15" s="60"/>
      <c r="N15" s="54"/>
    </row>
    <row r="16" spans="1:14" ht="15" customHeight="1">
      <c r="A16" s="1"/>
      <c r="B16" s="59"/>
      <c r="C16" s="69">
        <v>2019</v>
      </c>
      <c r="D16" s="70">
        <f t="shared" ref="D16:D18" si="0">SUM(E16:J16)</f>
        <v>5125</v>
      </c>
      <c r="E16" s="70">
        <f>SUM(E21,E26,E31,E36,E41,E46,E51,E56,E61,E66,E71,E76,E81,E86)+SUM('54.2'!E16,'54.2'!E21,'54.2'!E26,'54.2'!E31,'54.2'!E36,'54.2'!E41,'54.2'!E46,'54.2'!E51,'54.2'!E56,'54.2'!E61,'54.2'!E66,'54.2'!E71,'54.2'!E76,'54.2'!E81)</f>
        <v>1623</v>
      </c>
      <c r="F16" s="70">
        <f>SUM(F21,F26,F31,F36,F41,F46,F51,F56,F61,F66,F71,F76,F81,F86)+SUM('54.2'!F16,'54.2'!F21,'54.2'!F26,'54.2'!F31,'54.2'!F36,'54.2'!F41,'54.2'!F46,'54.2'!F51,'54.2'!F56,'54.2'!F61,'54.2'!F66,'54.2'!F71,'54.2'!F76,'54.2'!F81)</f>
        <v>61</v>
      </c>
      <c r="G16" s="70">
        <f>SUM(G21,G26,G31,G36,G41,G46,G51,G56,G61,G66,G71,G76,G81,G86)+SUM('54.2'!G16,'54.2'!G21,'54.2'!G26,'54.2'!G31,'54.2'!G36,'54.2'!G41,'54.2'!G46,'54.2'!G51,'54.2'!G56,'54.2'!G61,'54.2'!G66,'54.2'!G71,'54.2'!G76,'54.2'!G81)</f>
        <v>404</v>
      </c>
      <c r="H16" s="70">
        <f>SUM(H21,H26,H31,H36,H41,H46,H51,H56,H61,H66,H71,H76,H81,H86)+SUM('54.2'!H16,'54.2'!H21,'54.2'!H26,'54.2'!H31,'54.2'!H36,'54.2'!H41,'54.2'!H46,'54.2'!H51,'54.2'!H56,'54.2'!H61,'54.2'!H66,'54.2'!H71,'54.2'!H76,'54.2'!H81)</f>
        <v>1393</v>
      </c>
      <c r="I16" s="70">
        <f>SUM(I21,I26,I31,I36,I41,I46,I51,I56,I61,I66,I71,I76,I81,I86)+SUM('54.2'!I16,'54.2'!I21,'54.2'!I26,'54.2'!I31,'54.2'!I36,'54.2'!I41,'54.2'!I46,'54.2'!I51,'54.2'!I56,'54.2'!I61,'54.2'!I66,'54.2'!I71,'54.2'!I76,'54.2'!I81)</f>
        <v>0</v>
      </c>
      <c r="J16" s="70">
        <f>SUM(J21,J26,J31,J36,J41,J46,J51,J56,J61,J66,J71,J76,J81,J86)+SUM('54.2'!J16,'54.2'!J21,'54.2'!J26,'54.2'!J31,'54.2'!J36,'54.2'!J41,'54.2'!J46,'54.2'!J51,'54.2'!J56,'54.2'!J61,'54.2'!J66,'54.2'!J71,'54.2'!J76,'54.2'!J81)</f>
        <v>1644</v>
      </c>
      <c r="K16" s="60"/>
      <c r="L16" s="189"/>
    </row>
    <row r="17" spans="1:16" ht="15" customHeight="1">
      <c r="A17" s="1"/>
      <c r="B17" s="59"/>
      <c r="C17" s="69">
        <v>2020</v>
      </c>
      <c r="D17" s="70">
        <f t="shared" si="0"/>
        <v>5089</v>
      </c>
      <c r="E17" s="70">
        <f>SUM(E22,E27,E32,E37,E42,E47,E52,E57,E62,E67,E72,E77,E82,E87)+SUM('54.2'!E17,'54.2'!E22,'54.2'!E27,'54.2'!E32,'54.2'!E37,'54.2'!E42,'54.2'!E47,'54.2'!E52,'54.2'!E57,'54.2'!E62,'54.2'!E67,'54.2'!E72,'54.2'!E77,'54.2'!E82)</f>
        <v>1946</v>
      </c>
      <c r="F17" s="70">
        <f>SUM(F22,F27,F32,F37,F42,F47,F52,F57,F62,F67,F72,F77,F82,F87)+SUM('54.2'!F17,'54.2'!F22,'54.2'!F27,'54.2'!F32,'54.2'!F37,'54.2'!F42,'54.2'!F47,'54.2'!F52,'54.2'!F57,'54.2'!F62,'54.2'!F67,'54.2'!F72,'54.2'!F77,'54.2'!F82)</f>
        <v>29</v>
      </c>
      <c r="G17" s="70">
        <f>SUM(G22,G27,G32,G37,G42,G47,G52,G57,G62,G67,G72,G77,G82,G87)+SUM('54.2'!G17,'54.2'!G22,'54.2'!G27,'54.2'!G32,'54.2'!G37,'54.2'!G42,'54.2'!G47,'54.2'!G52,'54.2'!G57,'54.2'!G62,'54.2'!G67,'54.2'!G72,'54.2'!G77,'54.2'!G82)</f>
        <v>188</v>
      </c>
      <c r="H17" s="70">
        <f>SUM(H22,H27,H32,H37,H42,H47,H52,H57,H62,H67,H72,H77,H82,H87)+SUM('54.2'!H17,'54.2'!H22,'54.2'!H27,'54.2'!H32,'54.2'!H37,'54.2'!H42,'54.2'!H47,'54.2'!H52,'54.2'!H57,'54.2'!H62,'54.2'!H67,'54.2'!H72,'54.2'!H77,'54.2'!H82)</f>
        <v>861</v>
      </c>
      <c r="I17" s="70">
        <f>SUM(I22,I27,I32,I37,I42,I47,I52,I57,I62,I67,I72,I77,I82,I87)+SUM('54.2'!I17,'54.2'!I22,'54.2'!I27,'54.2'!I32,'54.2'!I37,'54.2'!I42,'54.2'!I47,'54.2'!I52,'54.2'!I57,'54.2'!I62,'54.2'!I67,'54.2'!I72,'54.2'!I77,'54.2'!I82)</f>
        <v>0</v>
      </c>
      <c r="J17" s="70">
        <f>SUM(J22,J27,J32,J37,J42,J47,J52,J57,J62,J67,J72,J77,J82,J87)+SUM('54.2'!J17,'54.2'!J22,'54.2'!J27,'54.2'!J32,'54.2'!J37,'54.2'!J42,'54.2'!J47,'54.2'!J52,'54.2'!J57,'54.2'!J62,'54.2'!J67,'54.2'!J72,'54.2'!J77,'54.2'!J82)</f>
        <v>2065</v>
      </c>
      <c r="K17" s="61"/>
      <c r="L17" s="189"/>
    </row>
    <row r="18" spans="1:16" s="43" customFormat="1" ht="15" customHeight="1">
      <c r="A18" s="1"/>
      <c r="B18" s="74"/>
      <c r="C18" s="208">
        <v>2021</v>
      </c>
      <c r="D18" s="209">
        <f t="shared" si="0"/>
        <v>2835</v>
      </c>
      <c r="E18" s="209">
        <f>SUM(E22,E27,E32,E37,E42,E47,E52,E57,E62,E67,E72,E77,E82,E87)+SUM('[17]9.5 (2)'!F18,'[17]9.5 (2)'!F22,'[17]9.5 (2)'!F26,'[17]9.5 (2)'!F30,'[17]9.5 (2)'!F34,'[17]9.5 (2)'!F38,'[17]9.5 (2)'!F42,'[17]9.5 (2)'!F46,'[17]9.5 (2)'!F50,'[17]9.5 (2)'!F54,'[17]9.5 (2)'!F58,'[17]9.5 (2)'!F62,'[17]9.5 (2)'!F66,'[17]9.5 (2)'!F70)</f>
        <v>1087</v>
      </c>
      <c r="F18" s="209">
        <f>SUM(F22,F27,F32,F37,F42,F47,F52,F57,F62,F67,F72,F77,F82,F87)+SUM('[17]9.5 (2)'!G18,'[17]9.5 (2)'!G22,'[17]9.5 (2)'!G26,'[17]9.5 (2)'!G30,'[17]9.5 (2)'!G34,'[17]9.5 (2)'!G38,'[17]9.5 (2)'!G42,'[17]9.5 (2)'!G46,'[17]9.5 (2)'!G50,'[17]9.5 (2)'!G54,'[17]9.5 (2)'!G58,'[17]9.5 (2)'!G62,'[17]9.5 (2)'!G66,'[17]9.5 (2)'!G70)</f>
        <v>10</v>
      </c>
      <c r="G18" s="209">
        <f>SUM(G22,G27,G32,G37,G42,G47,G52,G57,G62,G67,G72,G77,G82,G87)+SUM('[17]9.5 (2)'!H18,'[17]9.5 (2)'!H22,'[17]9.5 (2)'!H26,'[17]9.5 (2)'!H30,'[17]9.5 (2)'!H34,'[17]9.5 (2)'!H38,'[17]9.5 (2)'!H42,'[17]9.5 (2)'!H46,'[17]9.5 (2)'!H50,'[17]9.5 (2)'!H54,'[17]9.5 (2)'!H58,'[17]9.5 (2)'!H62,'[17]9.5 (2)'!H66,'[17]9.5 (2)'!H70)</f>
        <v>83</v>
      </c>
      <c r="H18" s="209">
        <f>SUM(H22,H27,H32,H37,H42,H47,H52,H57,H62,H67,H72,H77,H82,H87)+SUM('[17]9.5 (2)'!I18,'[17]9.5 (2)'!I22,'[17]9.5 (2)'!I26,'[17]9.5 (2)'!I30,'[17]9.5 (2)'!I34,'[17]9.5 (2)'!I38,'[17]9.5 (2)'!I42,'[17]9.5 (2)'!I46,'[17]9.5 (2)'!I50,'[17]9.5 (2)'!I54,'[17]9.5 (2)'!I58,'[17]9.5 (2)'!I62,'[17]9.5 (2)'!I66,'[17]9.5 (2)'!I70)</f>
        <v>493</v>
      </c>
      <c r="I18" s="209">
        <f>SUM(I22,I27,I32,I37,I42,I47,I52,I57,I62,I67,I72,I77,I82,I87)+SUM('[17]9.5 (2)'!J18,'[17]9.5 (2)'!J22,'[17]9.5 (2)'!J26,'[17]9.5 (2)'!J30,'[17]9.5 (2)'!J34,'[17]9.5 (2)'!J38,'[17]9.5 (2)'!J42,'[17]9.5 (2)'!J46,'[17]9.5 (2)'!J50,'[17]9.5 (2)'!J54,'[17]9.5 (2)'!J58,'[17]9.5 (2)'!J62,'[17]9.5 (2)'!J66,'[17]9.5 (2)'!J70)</f>
        <v>0</v>
      </c>
      <c r="J18" s="209">
        <f>SUM(J22,J27,J32,J37,J42,J47,J52,J57,J62,J67,J72,J77,J82,J87)+SUM('[17]9.5 (2)'!K18,'[17]9.5 (2)'!K22,'[17]9.5 (2)'!K26,'[17]9.5 (2)'!K30,'[17]9.5 (2)'!K34,'[17]9.5 (2)'!K38,'[17]9.5 (2)'!K42,'[17]9.5 (2)'!K46,'[17]9.5 (2)'!K50,'[17]9.5 (2)'!K54,'[17]9.5 (2)'!K58,'[17]9.5 (2)'!K62,'[17]9.5 (2)'!K66,'[17]9.5 (2)'!K70)</f>
        <v>1162</v>
      </c>
      <c r="K18" s="210"/>
    </row>
    <row r="19" spans="1:16" ht="8.1" customHeight="1">
      <c r="A19" s="1"/>
      <c r="B19" s="59"/>
      <c r="C19" s="58"/>
      <c r="D19" s="192"/>
      <c r="E19" s="63"/>
      <c r="F19" s="63"/>
      <c r="G19" s="63"/>
      <c r="H19" s="63"/>
      <c r="I19" s="63"/>
      <c r="J19" s="63"/>
      <c r="K19" s="60"/>
      <c r="L19" s="189"/>
    </row>
    <row r="20" spans="1:16" ht="15" customHeight="1">
      <c r="A20" s="23" t="s">
        <v>13</v>
      </c>
      <c r="B20" s="57"/>
      <c r="C20" s="58">
        <v>2018</v>
      </c>
      <c r="D20" s="71">
        <f>SUM(E20:J20)</f>
        <v>1161</v>
      </c>
      <c r="E20" s="25">
        <v>273</v>
      </c>
      <c r="F20" s="25">
        <v>12</v>
      </c>
      <c r="G20" s="25">
        <v>98</v>
      </c>
      <c r="H20" s="25">
        <v>504</v>
      </c>
      <c r="I20" s="72" t="s">
        <v>17</v>
      </c>
      <c r="J20" s="25">
        <v>274</v>
      </c>
      <c r="K20" s="60"/>
      <c r="L20" s="189"/>
    </row>
    <row r="21" spans="1:16" ht="15" customHeight="1">
      <c r="A21" s="23"/>
      <c r="B21" s="57"/>
      <c r="C21" s="58">
        <v>2019</v>
      </c>
      <c r="D21" s="71">
        <f t="shared" ref="D21:D23" si="1">SUM(E21:J21)</f>
        <v>1157</v>
      </c>
      <c r="E21" s="25">
        <v>292</v>
      </c>
      <c r="F21" s="25">
        <v>8</v>
      </c>
      <c r="G21" s="25">
        <v>127</v>
      </c>
      <c r="H21" s="25">
        <v>367</v>
      </c>
      <c r="I21" s="72" t="s">
        <v>17</v>
      </c>
      <c r="J21" s="25">
        <v>363</v>
      </c>
      <c r="K21" s="60"/>
      <c r="L21" s="189"/>
    </row>
    <row r="22" spans="1:16" ht="15" customHeight="1">
      <c r="A22" s="23"/>
      <c r="B22" s="57"/>
      <c r="C22" s="58">
        <v>2020</v>
      </c>
      <c r="D22" s="71">
        <f t="shared" si="1"/>
        <v>1175</v>
      </c>
      <c r="E22" s="62">
        <v>398</v>
      </c>
      <c r="F22" s="62">
        <v>1</v>
      </c>
      <c r="G22" s="62">
        <v>49</v>
      </c>
      <c r="H22" s="62">
        <v>261</v>
      </c>
      <c r="I22" s="62" t="s">
        <v>17</v>
      </c>
      <c r="J22" s="62">
        <v>466</v>
      </c>
      <c r="K22" s="60"/>
      <c r="L22" s="189"/>
      <c r="M22" s="57"/>
      <c r="P22" s="211"/>
    </row>
    <row r="23" spans="1:16" s="43" customFormat="1" ht="15" customHeight="1">
      <c r="A23" s="11"/>
      <c r="B23" s="73"/>
      <c r="C23" s="44">
        <v>2021</v>
      </c>
      <c r="D23" s="212">
        <f t="shared" si="1"/>
        <v>813</v>
      </c>
      <c r="E23" s="45">
        <v>229</v>
      </c>
      <c r="F23" s="45">
        <v>2</v>
      </c>
      <c r="G23" s="45">
        <v>34</v>
      </c>
      <c r="H23" s="45">
        <v>158</v>
      </c>
      <c r="I23" s="191" t="s">
        <v>17</v>
      </c>
      <c r="J23" s="45">
        <v>390</v>
      </c>
      <c r="M23" s="73"/>
      <c r="P23" s="213"/>
    </row>
    <row r="24" spans="1:16" ht="8.1" customHeight="1">
      <c r="A24" s="23"/>
      <c r="B24" s="57"/>
      <c r="C24" s="58"/>
      <c r="D24" s="192"/>
      <c r="K24" s="60"/>
      <c r="L24" s="189"/>
      <c r="M24" s="57"/>
    </row>
    <row r="25" spans="1:16" ht="15" customHeight="1">
      <c r="A25" s="23" t="s">
        <v>14</v>
      </c>
      <c r="B25" s="57"/>
      <c r="C25" s="58">
        <v>2018</v>
      </c>
      <c r="D25" s="71">
        <f t="shared" ref="D25:D87" si="2">SUM(E25:J25)</f>
        <v>42</v>
      </c>
      <c r="E25" s="66">
        <v>11</v>
      </c>
      <c r="F25" s="66" t="s">
        <v>17</v>
      </c>
      <c r="G25" s="66">
        <v>2</v>
      </c>
      <c r="H25" s="66">
        <v>16</v>
      </c>
      <c r="I25" s="197" t="s">
        <v>17</v>
      </c>
      <c r="J25" s="66">
        <v>13</v>
      </c>
      <c r="K25" s="60"/>
    </row>
    <row r="26" spans="1:16" s="54" customFormat="1" ht="15" customHeight="1">
      <c r="A26" s="23"/>
      <c r="B26" s="57"/>
      <c r="C26" s="58">
        <v>2019</v>
      </c>
      <c r="D26" s="71">
        <f t="shared" si="2"/>
        <v>38</v>
      </c>
      <c r="E26" s="190">
        <v>12</v>
      </c>
      <c r="F26" s="89" t="s">
        <v>17</v>
      </c>
      <c r="G26" s="89">
        <v>3</v>
      </c>
      <c r="H26" s="89">
        <v>16</v>
      </c>
      <c r="I26" s="89" t="s">
        <v>17</v>
      </c>
      <c r="J26" s="190">
        <v>7</v>
      </c>
      <c r="K26" s="60"/>
    </row>
    <row r="27" spans="1:16" ht="15" customHeight="1">
      <c r="A27" s="23"/>
      <c r="B27" s="57"/>
      <c r="C27" s="58">
        <v>2020</v>
      </c>
      <c r="D27" s="71">
        <f t="shared" si="2"/>
        <v>27</v>
      </c>
      <c r="E27" s="190">
        <v>10</v>
      </c>
      <c r="F27" s="89" t="s">
        <v>17</v>
      </c>
      <c r="G27" s="89">
        <v>1</v>
      </c>
      <c r="H27" s="89">
        <v>7</v>
      </c>
      <c r="I27" s="89" t="s">
        <v>17</v>
      </c>
      <c r="J27" s="190">
        <v>9</v>
      </c>
      <c r="K27" s="60"/>
    </row>
    <row r="28" spans="1:16" s="43" customFormat="1" ht="15" customHeight="1">
      <c r="A28" s="11"/>
      <c r="B28" s="73"/>
      <c r="C28" s="44">
        <v>2021</v>
      </c>
      <c r="D28" s="212">
        <f>SUM(E28:J28)</f>
        <v>27</v>
      </c>
      <c r="E28" s="45">
        <v>3</v>
      </c>
      <c r="F28" s="191" t="s">
        <v>17</v>
      </c>
      <c r="G28" s="191" t="s">
        <v>17</v>
      </c>
      <c r="H28" s="45">
        <v>1</v>
      </c>
      <c r="I28" s="191" t="s">
        <v>17</v>
      </c>
      <c r="J28" s="45">
        <v>23</v>
      </c>
    </row>
    <row r="29" spans="1:16" ht="8.1" customHeight="1">
      <c r="A29" s="23"/>
      <c r="B29" s="57"/>
      <c r="C29" s="58"/>
      <c r="D29" s="192"/>
      <c r="E29" s="63"/>
      <c r="F29" s="63"/>
      <c r="G29" s="63"/>
      <c r="H29" s="63"/>
      <c r="I29" s="63"/>
      <c r="J29" s="63"/>
      <c r="K29" s="60"/>
    </row>
    <row r="30" spans="1:16" ht="15" customHeight="1">
      <c r="A30" s="23" t="s">
        <v>15</v>
      </c>
      <c r="B30" s="57"/>
      <c r="C30" s="58">
        <v>2018</v>
      </c>
      <c r="D30" s="71">
        <f t="shared" ref="D30" si="3">SUM(E30:J30)</f>
        <v>39</v>
      </c>
      <c r="E30" s="89">
        <v>15</v>
      </c>
      <c r="F30" s="193" t="s">
        <v>17</v>
      </c>
      <c r="G30" s="193" t="s">
        <v>17</v>
      </c>
      <c r="H30" s="89">
        <v>7</v>
      </c>
      <c r="I30" s="89" t="s">
        <v>17</v>
      </c>
      <c r="J30" s="89">
        <v>17</v>
      </c>
      <c r="K30" s="60"/>
    </row>
    <row r="31" spans="1:16" ht="15" customHeight="1">
      <c r="A31" s="23"/>
      <c r="B31" s="57"/>
      <c r="C31" s="58">
        <v>2019</v>
      </c>
      <c r="D31" s="71">
        <f t="shared" si="2"/>
        <v>29</v>
      </c>
      <c r="E31" s="89">
        <v>13</v>
      </c>
      <c r="F31" s="89">
        <v>1</v>
      </c>
      <c r="G31" s="89">
        <v>1</v>
      </c>
      <c r="H31" s="89">
        <v>6</v>
      </c>
      <c r="I31" s="89" t="s">
        <v>17</v>
      </c>
      <c r="J31" s="89">
        <v>8</v>
      </c>
      <c r="K31" s="60"/>
    </row>
    <row r="32" spans="1:16" ht="15" customHeight="1">
      <c r="A32" s="23"/>
      <c r="B32" s="57"/>
      <c r="C32" s="58">
        <v>2020</v>
      </c>
      <c r="D32" s="71">
        <f t="shared" si="2"/>
        <v>40</v>
      </c>
      <c r="E32" s="62">
        <v>14</v>
      </c>
      <c r="F32" s="62">
        <v>1</v>
      </c>
      <c r="G32" s="62" t="s">
        <v>17</v>
      </c>
      <c r="H32" s="62">
        <v>4</v>
      </c>
      <c r="I32" s="62" t="s">
        <v>17</v>
      </c>
      <c r="J32" s="62">
        <v>21</v>
      </c>
      <c r="K32" s="60"/>
    </row>
    <row r="33" spans="1:21" s="43" customFormat="1" ht="15" customHeight="1">
      <c r="A33" s="11"/>
      <c r="B33" s="73"/>
      <c r="C33" s="44">
        <v>2021</v>
      </c>
      <c r="D33" s="212">
        <f>SUM(E33:J33)</f>
        <v>52</v>
      </c>
      <c r="E33" s="45">
        <v>14</v>
      </c>
      <c r="F33" s="45">
        <v>1</v>
      </c>
      <c r="G33" s="191" t="s">
        <v>17</v>
      </c>
      <c r="H33" s="45">
        <v>2</v>
      </c>
      <c r="I33" s="191" t="s">
        <v>17</v>
      </c>
      <c r="J33" s="45">
        <v>35</v>
      </c>
    </row>
    <row r="34" spans="1:21" ht="8.1" customHeight="1">
      <c r="A34" s="23"/>
      <c r="B34" s="57"/>
      <c r="C34" s="58"/>
      <c r="D34" s="192"/>
      <c r="E34" s="63"/>
      <c r="F34" s="63"/>
      <c r="G34" s="63"/>
      <c r="H34" s="63"/>
      <c r="I34" s="63"/>
      <c r="J34" s="63"/>
      <c r="K34" s="60"/>
    </row>
    <row r="35" spans="1:21" ht="15" customHeight="1">
      <c r="A35" s="23" t="s">
        <v>83</v>
      </c>
      <c r="B35" s="57"/>
      <c r="C35" s="58">
        <v>2018</v>
      </c>
      <c r="D35" s="71">
        <f t="shared" ref="D35" si="4">SUM(E35:J35)</f>
        <v>316</v>
      </c>
      <c r="E35" s="190">
        <v>67</v>
      </c>
      <c r="F35" s="190">
        <v>2</v>
      </c>
      <c r="G35" s="190">
        <v>22</v>
      </c>
      <c r="H35" s="190">
        <v>177</v>
      </c>
      <c r="I35" s="89" t="s">
        <v>17</v>
      </c>
      <c r="J35" s="190">
        <v>48</v>
      </c>
      <c r="K35" s="60"/>
    </row>
    <row r="36" spans="1:21" ht="15" customHeight="1">
      <c r="A36" s="23"/>
      <c r="B36" s="57"/>
      <c r="C36" s="58">
        <v>2019</v>
      </c>
      <c r="D36" s="71">
        <f t="shared" si="2"/>
        <v>320</v>
      </c>
      <c r="E36" s="190">
        <v>109</v>
      </c>
      <c r="F36" s="190">
        <v>3</v>
      </c>
      <c r="G36" s="190">
        <v>28</v>
      </c>
      <c r="H36" s="190">
        <v>113</v>
      </c>
      <c r="I36" s="89" t="s">
        <v>17</v>
      </c>
      <c r="J36" s="190">
        <v>67</v>
      </c>
      <c r="K36" s="60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 customHeight="1">
      <c r="A37" s="23"/>
      <c r="B37" s="57"/>
      <c r="C37" s="58">
        <v>2020</v>
      </c>
      <c r="D37" s="71">
        <f t="shared" si="2"/>
        <v>382</v>
      </c>
      <c r="E37" s="62">
        <v>210</v>
      </c>
      <c r="F37" s="62" t="s">
        <v>17</v>
      </c>
      <c r="G37" s="62">
        <v>14</v>
      </c>
      <c r="H37" s="62">
        <v>62</v>
      </c>
      <c r="I37" s="62" t="s">
        <v>17</v>
      </c>
      <c r="J37" s="62">
        <v>96</v>
      </c>
      <c r="K37" s="60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s="43" customFormat="1" ht="15" customHeight="1">
      <c r="A38" s="11"/>
      <c r="B38" s="73"/>
      <c r="C38" s="44">
        <v>2021</v>
      </c>
      <c r="D38" s="212">
        <f>SUM(E38:J38)</f>
        <v>297</v>
      </c>
      <c r="E38" s="45">
        <v>100</v>
      </c>
      <c r="F38" s="45">
        <v>1</v>
      </c>
      <c r="G38" s="45">
        <v>12</v>
      </c>
      <c r="H38" s="45">
        <v>26</v>
      </c>
      <c r="I38" s="191" t="s">
        <v>17</v>
      </c>
      <c r="J38" s="45">
        <v>158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8.1" customHeight="1">
      <c r="A39" s="23"/>
      <c r="B39" s="57"/>
      <c r="C39" s="58"/>
      <c r="D39" s="192"/>
      <c r="E39" s="63"/>
      <c r="F39" s="63"/>
      <c r="G39" s="63"/>
      <c r="H39" s="63"/>
      <c r="I39" s="63"/>
      <c r="J39" s="63"/>
      <c r="K39" s="60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 customHeight="1">
      <c r="A40" s="23" t="s">
        <v>18</v>
      </c>
      <c r="B40" s="57"/>
      <c r="C40" s="58">
        <v>2018</v>
      </c>
      <c r="D40" s="71">
        <f t="shared" ref="D40" si="5">SUM(E40:J40)</f>
        <v>103</v>
      </c>
      <c r="E40" s="190">
        <v>35</v>
      </c>
      <c r="F40" s="89" t="s">
        <v>17</v>
      </c>
      <c r="G40" s="190">
        <v>3</v>
      </c>
      <c r="H40" s="190">
        <v>40</v>
      </c>
      <c r="I40" s="190">
        <v>1</v>
      </c>
      <c r="J40" s="190">
        <v>24</v>
      </c>
      <c r="K40" s="60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 customHeight="1">
      <c r="A41" s="23"/>
      <c r="B41" s="57"/>
      <c r="C41" s="58">
        <v>2019</v>
      </c>
      <c r="D41" s="71">
        <f t="shared" si="2"/>
        <v>101</v>
      </c>
      <c r="E41" s="190">
        <v>39</v>
      </c>
      <c r="F41" s="89">
        <v>1</v>
      </c>
      <c r="G41" s="190">
        <v>4</v>
      </c>
      <c r="H41" s="190">
        <v>40</v>
      </c>
      <c r="I41" s="89" t="s">
        <v>17</v>
      </c>
      <c r="J41" s="190">
        <v>17</v>
      </c>
      <c r="K41" s="60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 customHeight="1">
      <c r="A42" s="23"/>
      <c r="B42" s="57"/>
      <c r="C42" s="58">
        <v>2020</v>
      </c>
      <c r="D42" s="71">
        <f t="shared" si="2"/>
        <v>88</v>
      </c>
      <c r="E42" s="62">
        <v>41</v>
      </c>
      <c r="F42" s="62">
        <v>3</v>
      </c>
      <c r="G42" s="62">
        <v>1</v>
      </c>
      <c r="H42" s="62">
        <v>11</v>
      </c>
      <c r="I42" s="62" t="s">
        <v>17</v>
      </c>
      <c r="J42" s="62">
        <v>32</v>
      </c>
      <c r="K42" s="60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s="43" customFormat="1" ht="15" customHeight="1">
      <c r="A43" s="11"/>
      <c r="B43" s="73"/>
      <c r="C43" s="44">
        <v>2021</v>
      </c>
      <c r="D43" s="212">
        <f>SUM(E43:J43)</f>
        <v>78</v>
      </c>
      <c r="E43" s="45">
        <v>23</v>
      </c>
      <c r="F43" s="45">
        <v>2</v>
      </c>
      <c r="G43" s="45">
        <v>2</v>
      </c>
      <c r="H43" s="45">
        <v>12</v>
      </c>
      <c r="I43" s="191" t="s">
        <v>17</v>
      </c>
      <c r="J43" s="45">
        <v>39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8.1" customHeight="1">
      <c r="A44" s="23"/>
      <c r="B44" s="57"/>
      <c r="C44" s="58"/>
      <c r="D44" s="192"/>
      <c r="E44" s="63"/>
      <c r="F44" s="63"/>
      <c r="G44" s="63"/>
      <c r="H44" s="63"/>
      <c r="I44" s="63"/>
      <c r="J44" s="63"/>
      <c r="K44" s="60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 customHeight="1">
      <c r="A45" s="23" t="s">
        <v>19</v>
      </c>
      <c r="B45" s="57"/>
      <c r="C45" s="58">
        <v>2018</v>
      </c>
      <c r="D45" s="71">
        <f t="shared" ref="D45" si="6">SUM(E45:J45)</f>
        <v>30</v>
      </c>
      <c r="E45" s="190">
        <v>9</v>
      </c>
      <c r="F45" s="89" t="s">
        <v>17</v>
      </c>
      <c r="G45" s="89" t="s">
        <v>17</v>
      </c>
      <c r="H45" s="89">
        <v>14</v>
      </c>
      <c r="I45" s="89" t="s">
        <v>17</v>
      </c>
      <c r="J45" s="89">
        <v>7</v>
      </c>
      <c r="K45" s="60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 customHeight="1">
      <c r="A46" s="23"/>
      <c r="B46" s="57"/>
      <c r="C46" s="58">
        <v>2019</v>
      </c>
      <c r="D46" s="71">
        <f t="shared" si="2"/>
        <v>49</v>
      </c>
      <c r="E46" s="190">
        <v>22</v>
      </c>
      <c r="F46" s="89" t="s">
        <v>17</v>
      </c>
      <c r="G46" s="89" t="s">
        <v>17</v>
      </c>
      <c r="H46" s="89">
        <v>19</v>
      </c>
      <c r="I46" s="89" t="s">
        <v>17</v>
      </c>
      <c r="J46" s="89">
        <v>8</v>
      </c>
      <c r="K46" s="60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 customHeight="1">
      <c r="A47" s="23"/>
      <c r="B47" s="57"/>
      <c r="C47" s="58">
        <v>2020</v>
      </c>
      <c r="D47" s="71">
        <f t="shared" si="2"/>
        <v>32</v>
      </c>
      <c r="E47" s="62">
        <v>13</v>
      </c>
      <c r="F47" s="62" t="s">
        <v>17</v>
      </c>
      <c r="G47" s="62" t="s">
        <v>17</v>
      </c>
      <c r="H47" s="62">
        <v>5</v>
      </c>
      <c r="I47" s="62" t="s">
        <v>17</v>
      </c>
      <c r="J47" s="62">
        <v>14</v>
      </c>
      <c r="K47" s="60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s="43" customFormat="1" ht="15" customHeight="1">
      <c r="A48" s="11"/>
      <c r="B48" s="73"/>
      <c r="C48" s="44">
        <v>2021</v>
      </c>
      <c r="D48" s="212">
        <f>SUM(E48:J48)</f>
        <v>28</v>
      </c>
      <c r="E48" s="45">
        <v>11</v>
      </c>
      <c r="F48" s="45">
        <v>3</v>
      </c>
      <c r="G48" s="191" t="s">
        <v>17</v>
      </c>
      <c r="H48" s="45">
        <v>2</v>
      </c>
      <c r="I48" s="191" t="s">
        <v>17</v>
      </c>
      <c r="J48" s="45">
        <v>12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8.1" customHeight="1">
      <c r="A49" s="23"/>
      <c r="B49" s="57"/>
      <c r="C49" s="58"/>
      <c r="D49" s="192"/>
      <c r="E49" s="63"/>
      <c r="F49" s="63"/>
      <c r="G49" s="63"/>
      <c r="H49" s="63"/>
      <c r="I49" s="63"/>
      <c r="J49" s="63"/>
      <c r="K49" s="60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 customHeight="1">
      <c r="A50" s="23" t="s">
        <v>20</v>
      </c>
      <c r="B50" s="57"/>
      <c r="C50" s="58">
        <v>2018</v>
      </c>
      <c r="D50" s="71">
        <f t="shared" ref="D50" si="7">SUM(E50:J50)</f>
        <v>73</v>
      </c>
      <c r="E50" s="190">
        <v>36</v>
      </c>
      <c r="F50" s="89">
        <v>1</v>
      </c>
      <c r="G50" s="89" t="s">
        <v>17</v>
      </c>
      <c r="H50" s="89">
        <v>12</v>
      </c>
      <c r="I50" s="89" t="s">
        <v>17</v>
      </c>
      <c r="J50" s="190">
        <v>24</v>
      </c>
      <c r="K50" s="60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 customHeight="1">
      <c r="A51" s="23"/>
      <c r="B51" s="57"/>
      <c r="C51" s="58">
        <v>2019</v>
      </c>
      <c r="D51" s="71">
        <f t="shared" si="2"/>
        <v>95</v>
      </c>
      <c r="E51" s="190">
        <v>50</v>
      </c>
      <c r="F51" s="89">
        <v>2</v>
      </c>
      <c r="G51" s="89">
        <v>4</v>
      </c>
      <c r="H51" s="89">
        <v>18</v>
      </c>
      <c r="I51" s="89" t="s">
        <v>17</v>
      </c>
      <c r="J51" s="190">
        <v>21</v>
      </c>
      <c r="K51" s="60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 customHeight="1">
      <c r="A52" s="23"/>
      <c r="B52" s="57"/>
      <c r="C52" s="58">
        <v>2020</v>
      </c>
      <c r="D52" s="71">
        <f t="shared" si="2"/>
        <v>92</v>
      </c>
      <c r="E52" s="62">
        <v>49</v>
      </c>
      <c r="F52" s="62">
        <v>1</v>
      </c>
      <c r="G52" s="62">
        <v>2</v>
      </c>
      <c r="H52" s="62">
        <v>3</v>
      </c>
      <c r="I52" s="62" t="s">
        <v>17</v>
      </c>
      <c r="J52" s="62">
        <v>37</v>
      </c>
      <c r="K52" s="60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s="43" customFormat="1" ht="15" customHeight="1">
      <c r="A53" s="11"/>
      <c r="B53" s="73"/>
      <c r="C53" s="44">
        <v>2021</v>
      </c>
      <c r="D53" s="212">
        <f>SUM(E53:J53)</f>
        <v>77</v>
      </c>
      <c r="E53" s="45">
        <v>29</v>
      </c>
      <c r="F53" s="191" t="s">
        <v>17</v>
      </c>
      <c r="G53" s="45">
        <v>2</v>
      </c>
      <c r="H53" s="45">
        <v>1</v>
      </c>
      <c r="I53" s="191" t="s">
        <v>17</v>
      </c>
      <c r="J53" s="45">
        <v>45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8.1" customHeight="1">
      <c r="A54" s="23"/>
      <c r="B54" s="57"/>
      <c r="C54" s="58"/>
      <c r="D54" s="192"/>
      <c r="E54" s="63"/>
      <c r="F54" s="63"/>
      <c r="G54" s="63"/>
      <c r="H54" s="63"/>
      <c r="I54" s="63"/>
      <c r="J54" s="63"/>
      <c r="K54" s="60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 customHeight="1">
      <c r="A55" s="23" t="s">
        <v>21</v>
      </c>
      <c r="B55" s="57"/>
      <c r="C55" s="58">
        <v>2018</v>
      </c>
      <c r="D55" s="71">
        <f t="shared" ref="D55" si="8">SUM(E55:J55)</f>
        <v>29</v>
      </c>
      <c r="E55" s="89">
        <v>11</v>
      </c>
      <c r="F55" s="193" t="s">
        <v>17</v>
      </c>
      <c r="G55" s="193" t="s">
        <v>17</v>
      </c>
      <c r="H55" s="89">
        <v>4</v>
      </c>
      <c r="I55" s="89" t="s">
        <v>17</v>
      </c>
      <c r="J55" s="89">
        <v>14</v>
      </c>
      <c r="K55" s="60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 customHeight="1">
      <c r="A56" s="23"/>
      <c r="B56" s="57"/>
      <c r="C56" s="58">
        <v>2019</v>
      </c>
      <c r="D56" s="71">
        <f t="shared" si="2"/>
        <v>13</v>
      </c>
      <c r="E56" s="89">
        <v>5</v>
      </c>
      <c r="F56" s="89" t="s">
        <v>17</v>
      </c>
      <c r="G56" s="89" t="s">
        <v>17</v>
      </c>
      <c r="H56" s="89">
        <v>4</v>
      </c>
      <c r="I56" s="89" t="s">
        <v>17</v>
      </c>
      <c r="J56" s="89">
        <v>4</v>
      </c>
      <c r="K56" s="60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 customHeight="1">
      <c r="A57" s="23"/>
      <c r="B57" s="57"/>
      <c r="C57" s="58">
        <v>2020</v>
      </c>
      <c r="D57" s="71">
        <f t="shared" si="2"/>
        <v>17</v>
      </c>
      <c r="E57" s="62">
        <v>5</v>
      </c>
      <c r="F57" s="62">
        <v>1</v>
      </c>
      <c r="G57" s="62" t="s">
        <v>17</v>
      </c>
      <c r="H57" s="62">
        <v>1</v>
      </c>
      <c r="I57" s="62" t="s">
        <v>17</v>
      </c>
      <c r="J57" s="62">
        <v>10</v>
      </c>
      <c r="K57" s="60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s="43" customFormat="1" ht="15" customHeight="1">
      <c r="A58" s="11"/>
      <c r="B58" s="73"/>
      <c r="C58" s="44">
        <v>2021</v>
      </c>
      <c r="D58" s="212">
        <f>SUM(E58:J58)</f>
        <v>9</v>
      </c>
      <c r="E58" s="45">
        <v>4</v>
      </c>
      <c r="F58" s="191" t="s">
        <v>17</v>
      </c>
      <c r="G58" s="191" t="s">
        <v>17</v>
      </c>
      <c r="H58" s="191" t="s">
        <v>17</v>
      </c>
      <c r="I58" s="191" t="s">
        <v>17</v>
      </c>
      <c r="J58" s="45">
        <v>5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8.1" customHeight="1">
      <c r="A59" s="23"/>
      <c r="B59" s="57"/>
      <c r="C59" s="58"/>
      <c r="D59" s="192"/>
      <c r="E59" s="63"/>
      <c r="F59" s="63"/>
      <c r="G59" s="63"/>
      <c r="H59" s="63"/>
      <c r="I59" s="63"/>
      <c r="J59" s="63"/>
      <c r="K59" s="60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 customHeight="1">
      <c r="A60" s="23" t="s">
        <v>22</v>
      </c>
      <c r="B60" s="57"/>
      <c r="C60" s="58">
        <v>2018</v>
      </c>
      <c r="D60" s="71">
        <f t="shared" ref="D60" si="9">SUM(E60:J60)</f>
        <v>62</v>
      </c>
      <c r="E60" s="190">
        <v>24</v>
      </c>
      <c r="F60" s="89" t="s">
        <v>17</v>
      </c>
      <c r="G60" s="89">
        <v>1</v>
      </c>
      <c r="H60" s="89">
        <v>16</v>
      </c>
      <c r="I60" s="89" t="s">
        <v>17</v>
      </c>
      <c r="J60" s="190">
        <v>21</v>
      </c>
      <c r="K60" s="60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 customHeight="1">
      <c r="A61" s="23"/>
      <c r="B61" s="57"/>
      <c r="C61" s="58">
        <v>2019</v>
      </c>
      <c r="D61" s="71">
        <f t="shared" si="2"/>
        <v>56</v>
      </c>
      <c r="E61" s="190">
        <v>28</v>
      </c>
      <c r="F61" s="89" t="s">
        <v>17</v>
      </c>
      <c r="G61" s="89">
        <v>1</v>
      </c>
      <c r="H61" s="89">
        <v>7</v>
      </c>
      <c r="I61" s="89" t="s">
        <v>17</v>
      </c>
      <c r="J61" s="190">
        <v>20</v>
      </c>
      <c r="K61" s="60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 customHeight="1">
      <c r="A62" s="23"/>
      <c r="B62" s="57"/>
      <c r="C62" s="58">
        <v>2020</v>
      </c>
      <c r="D62" s="71">
        <f t="shared" si="2"/>
        <v>61</v>
      </c>
      <c r="E62" s="62">
        <v>33</v>
      </c>
      <c r="F62" s="62" t="s">
        <v>17</v>
      </c>
      <c r="G62" s="62">
        <v>1</v>
      </c>
      <c r="H62" s="62">
        <v>4</v>
      </c>
      <c r="I62" s="62" t="s">
        <v>17</v>
      </c>
      <c r="J62" s="62">
        <v>23</v>
      </c>
      <c r="K62" s="60"/>
    </row>
    <row r="63" spans="1:21" s="43" customFormat="1" ht="15" customHeight="1">
      <c r="A63" s="11"/>
      <c r="B63" s="73"/>
      <c r="C63" s="44">
        <v>2021</v>
      </c>
      <c r="D63" s="212">
        <f>SUM(E63:J63)</f>
        <v>73</v>
      </c>
      <c r="E63" s="45">
        <v>24</v>
      </c>
      <c r="F63" s="191" t="s">
        <v>17</v>
      </c>
      <c r="G63" s="45">
        <v>1</v>
      </c>
      <c r="H63" s="45">
        <v>8</v>
      </c>
      <c r="I63" s="191" t="s">
        <v>17</v>
      </c>
      <c r="J63" s="45">
        <v>40</v>
      </c>
    </row>
    <row r="64" spans="1:21" ht="8.1" customHeight="1">
      <c r="A64" s="23"/>
      <c r="B64" s="57"/>
      <c r="C64" s="58"/>
      <c r="D64" s="192"/>
      <c r="E64" s="63"/>
      <c r="F64" s="63"/>
      <c r="G64" s="63"/>
      <c r="H64" s="63"/>
      <c r="I64" s="63"/>
      <c r="J64" s="63"/>
      <c r="K64" s="60"/>
    </row>
    <row r="65" spans="1:10" ht="15" customHeight="1">
      <c r="A65" s="23" t="s">
        <v>23</v>
      </c>
      <c r="B65" s="57"/>
      <c r="C65" s="58">
        <v>2018</v>
      </c>
      <c r="D65" s="71">
        <f t="shared" ref="D65" si="10">SUM(E65:J65)</f>
        <v>14</v>
      </c>
      <c r="E65" s="190">
        <v>6</v>
      </c>
      <c r="F65" s="89">
        <v>1</v>
      </c>
      <c r="G65" s="89" t="s">
        <v>17</v>
      </c>
      <c r="H65" s="89">
        <v>2</v>
      </c>
      <c r="I65" s="89" t="s">
        <v>17</v>
      </c>
      <c r="J65" s="89">
        <v>5</v>
      </c>
    </row>
    <row r="66" spans="1:10" ht="15" customHeight="1">
      <c r="A66" s="23"/>
      <c r="B66" s="57"/>
      <c r="C66" s="58">
        <v>2019</v>
      </c>
      <c r="D66" s="71">
        <f t="shared" si="2"/>
        <v>25</v>
      </c>
      <c r="E66" s="190">
        <v>13</v>
      </c>
      <c r="F66" s="89" t="s">
        <v>17</v>
      </c>
      <c r="G66" s="89" t="s">
        <v>17</v>
      </c>
      <c r="H66" s="89">
        <v>4</v>
      </c>
      <c r="I66" s="89" t="s">
        <v>17</v>
      </c>
      <c r="J66" s="89">
        <v>8</v>
      </c>
    </row>
    <row r="67" spans="1:10" ht="15" customHeight="1">
      <c r="A67" s="23"/>
      <c r="B67" s="57"/>
      <c r="C67" s="58">
        <v>2020</v>
      </c>
      <c r="D67" s="71">
        <f t="shared" si="2"/>
        <v>51</v>
      </c>
      <c r="E67" s="62">
        <v>26</v>
      </c>
      <c r="F67" s="62" t="s">
        <v>17</v>
      </c>
      <c r="G67" s="62" t="s">
        <v>17</v>
      </c>
      <c r="H67" s="62">
        <v>4</v>
      </c>
      <c r="I67" s="62" t="s">
        <v>17</v>
      </c>
      <c r="J67" s="62">
        <v>21</v>
      </c>
    </row>
    <row r="68" spans="1:10" s="43" customFormat="1" ht="15" customHeight="1">
      <c r="A68" s="11"/>
      <c r="B68" s="73"/>
      <c r="C68" s="44">
        <v>2021</v>
      </c>
      <c r="D68" s="212">
        <f>SUM(E68:J68)</f>
        <v>31</v>
      </c>
      <c r="E68" s="45">
        <v>18</v>
      </c>
      <c r="F68" s="191" t="s">
        <v>17</v>
      </c>
      <c r="G68" s="191" t="s">
        <v>17</v>
      </c>
      <c r="H68" s="191" t="s">
        <v>17</v>
      </c>
      <c r="I68" s="191" t="s">
        <v>17</v>
      </c>
      <c r="J68" s="45">
        <v>13</v>
      </c>
    </row>
    <row r="69" spans="1:10" ht="8.1" customHeight="1">
      <c r="A69" s="23"/>
      <c r="B69" s="57"/>
      <c r="C69" s="58"/>
      <c r="D69" s="192"/>
      <c r="E69" s="63"/>
      <c r="F69" s="63"/>
      <c r="G69" s="63"/>
      <c r="H69" s="63"/>
      <c r="I69" s="63"/>
      <c r="J69" s="63"/>
    </row>
    <row r="70" spans="1:10" ht="15" customHeight="1">
      <c r="A70" s="23" t="s">
        <v>24</v>
      </c>
      <c r="B70" s="57"/>
      <c r="C70" s="58">
        <v>2018</v>
      </c>
      <c r="D70" s="71">
        <f t="shared" ref="D70" si="11">SUM(E70:J70)</f>
        <v>149</v>
      </c>
      <c r="E70" s="190">
        <v>67</v>
      </c>
      <c r="F70" s="89" t="s">
        <v>17</v>
      </c>
      <c r="G70" s="89">
        <v>6</v>
      </c>
      <c r="H70" s="89">
        <v>23</v>
      </c>
      <c r="I70" s="89" t="s">
        <v>17</v>
      </c>
      <c r="J70" s="190">
        <v>53</v>
      </c>
    </row>
    <row r="71" spans="1:10" ht="15" customHeight="1">
      <c r="A71" s="23"/>
      <c r="B71" s="57"/>
      <c r="C71" s="58">
        <v>2019</v>
      </c>
      <c r="D71" s="71">
        <f t="shared" si="2"/>
        <v>142</v>
      </c>
      <c r="E71" s="190">
        <v>61</v>
      </c>
      <c r="F71" s="89">
        <v>1</v>
      </c>
      <c r="G71" s="89">
        <v>5</v>
      </c>
      <c r="H71" s="89">
        <v>23</v>
      </c>
      <c r="I71" s="89" t="s">
        <v>17</v>
      </c>
      <c r="J71" s="190">
        <v>52</v>
      </c>
    </row>
    <row r="72" spans="1:10" ht="15" customHeight="1">
      <c r="A72" s="23"/>
      <c r="B72" s="57"/>
      <c r="C72" s="58">
        <v>2020</v>
      </c>
      <c r="D72" s="71">
        <f t="shared" si="2"/>
        <v>142</v>
      </c>
      <c r="E72" s="62">
        <v>60</v>
      </c>
      <c r="F72" s="62" t="s">
        <v>17</v>
      </c>
      <c r="G72" s="62">
        <v>2</v>
      </c>
      <c r="H72" s="62">
        <v>13</v>
      </c>
      <c r="I72" s="62" t="s">
        <v>17</v>
      </c>
      <c r="J72" s="62">
        <v>67</v>
      </c>
    </row>
    <row r="73" spans="1:10" s="43" customFormat="1" ht="15" customHeight="1">
      <c r="A73" s="11"/>
      <c r="B73" s="73"/>
      <c r="C73" s="44">
        <v>2021</v>
      </c>
      <c r="D73" s="212">
        <f>SUM(E73:J73)</f>
        <v>63</v>
      </c>
      <c r="E73" s="45">
        <v>18</v>
      </c>
      <c r="F73" s="45">
        <v>1</v>
      </c>
      <c r="G73" s="45">
        <v>2</v>
      </c>
      <c r="H73" s="45">
        <v>11</v>
      </c>
      <c r="I73" s="191" t="s">
        <v>17</v>
      </c>
      <c r="J73" s="45">
        <v>31</v>
      </c>
    </row>
    <row r="74" spans="1:10" ht="8.1" customHeight="1">
      <c r="A74" s="23"/>
      <c r="B74" s="57"/>
      <c r="C74" s="58"/>
      <c r="D74" s="192"/>
      <c r="E74" s="63"/>
      <c r="F74" s="63"/>
      <c r="G74" s="63"/>
      <c r="H74" s="63"/>
      <c r="I74" s="63"/>
      <c r="J74" s="63"/>
    </row>
    <row r="75" spans="1:10" ht="15" customHeight="1">
      <c r="A75" s="23" t="s">
        <v>25</v>
      </c>
      <c r="B75" s="57"/>
      <c r="C75" s="58">
        <v>2018</v>
      </c>
      <c r="D75" s="71">
        <f t="shared" ref="D75" si="12">SUM(E75:J75)</f>
        <v>37</v>
      </c>
      <c r="E75" s="190">
        <v>13</v>
      </c>
      <c r="F75" s="190">
        <v>2</v>
      </c>
      <c r="G75" s="190">
        <v>1</v>
      </c>
      <c r="H75" s="190">
        <v>8</v>
      </c>
      <c r="I75" s="89" t="s">
        <v>17</v>
      </c>
      <c r="J75" s="190">
        <v>13</v>
      </c>
    </row>
    <row r="76" spans="1:10" ht="15" customHeight="1">
      <c r="A76" s="23"/>
      <c r="B76" s="57"/>
      <c r="C76" s="58">
        <v>2019</v>
      </c>
      <c r="D76" s="71">
        <f t="shared" si="2"/>
        <v>46</v>
      </c>
      <c r="E76" s="190">
        <v>24</v>
      </c>
      <c r="F76" s="190">
        <v>3</v>
      </c>
      <c r="G76" s="190">
        <v>2</v>
      </c>
      <c r="H76" s="190">
        <v>3</v>
      </c>
      <c r="I76" s="89" t="s">
        <v>17</v>
      </c>
      <c r="J76" s="190">
        <v>14</v>
      </c>
    </row>
    <row r="77" spans="1:10" ht="15" customHeight="1">
      <c r="A77" s="23"/>
      <c r="B77" s="57"/>
      <c r="C77" s="58">
        <v>2020</v>
      </c>
      <c r="D77" s="71">
        <f t="shared" si="2"/>
        <v>42</v>
      </c>
      <c r="E77" s="62">
        <v>11</v>
      </c>
      <c r="F77" s="62" t="s">
        <v>17</v>
      </c>
      <c r="G77" s="62">
        <v>1</v>
      </c>
      <c r="H77" s="62">
        <v>9</v>
      </c>
      <c r="I77" s="62" t="s">
        <v>17</v>
      </c>
      <c r="J77" s="62">
        <v>21</v>
      </c>
    </row>
    <row r="78" spans="1:10" s="43" customFormat="1" ht="15" customHeight="1">
      <c r="A78" s="11"/>
      <c r="B78" s="73"/>
      <c r="C78" s="44">
        <v>2021</v>
      </c>
      <c r="D78" s="212">
        <f>SUM(E78:J78)</f>
        <v>23</v>
      </c>
      <c r="E78" s="45">
        <v>4</v>
      </c>
      <c r="F78" s="191" t="s">
        <v>17</v>
      </c>
      <c r="G78" s="45">
        <v>1</v>
      </c>
      <c r="H78" s="191" t="s">
        <v>17</v>
      </c>
      <c r="I78" s="191" t="s">
        <v>17</v>
      </c>
      <c r="J78" s="45">
        <v>18</v>
      </c>
    </row>
    <row r="79" spans="1:10" ht="8.1" customHeight="1">
      <c r="A79" s="23"/>
      <c r="B79" s="57"/>
      <c r="C79" s="58"/>
      <c r="D79" s="192"/>
      <c r="E79" s="63"/>
      <c r="F79" s="63"/>
      <c r="G79" s="63"/>
      <c r="H79" s="63"/>
      <c r="I79" s="63"/>
      <c r="J79" s="63"/>
    </row>
    <row r="80" spans="1:10" ht="15" customHeight="1">
      <c r="A80" s="23" t="s">
        <v>26</v>
      </c>
      <c r="B80" s="57"/>
      <c r="C80" s="58">
        <v>2018</v>
      </c>
      <c r="D80" s="71">
        <f t="shared" ref="D80" si="13">SUM(E80:J80)</f>
        <v>5</v>
      </c>
      <c r="E80" s="190">
        <v>1</v>
      </c>
      <c r="F80" s="89" t="s">
        <v>17</v>
      </c>
      <c r="G80" s="89">
        <v>1</v>
      </c>
      <c r="H80" s="89">
        <v>1</v>
      </c>
      <c r="I80" s="89" t="s">
        <v>17</v>
      </c>
      <c r="J80" s="190">
        <v>2</v>
      </c>
    </row>
    <row r="81" spans="1:12" ht="15" customHeight="1">
      <c r="A81" s="23"/>
      <c r="B81" s="57"/>
      <c r="C81" s="58">
        <v>2019</v>
      </c>
      <c r="D81" s="71">
        <f t="shared" si="2"/>
        <v>5</v>
      </c>
      <c r="E81" s="190">
        <v>3</v>
      </c>
      <c r="F81" s="89" t="s">
        <v>17</v>
      </c>
      <c r="G81" s="89" t="s">
        <v>17</v>
      </c>
      <c r="H81" s="89" t="s">
        <v>17</v>
      </c>
      <c r="I81" s="89" t="s">
        <v>17</v>
      </c>
      <c r="J81" s="190">
        <v>2</v>
      </c>
    </row>
    <row r="82" spans="1:12" ht="15" customHeight="1">
      <c r="A82" s="23"/>
      <c r="B82" s="57"/>
      <c r="C82" s="58">
        <v>2020</v>
      </c>
      <c r="D82" s="71">
        <f t="shared" si="2"/>
        <v>6</v>
      </c>
      <c r="E82" s="62">
        <v>2</v>
      </c>
      <c r="F82" s="62" t="s">
        <v>17</v>
      </c>
      <c r="G82" s="62" t="s">
        <v>17</v>
      </c>
      <c r="H82" s="62" t="s">
        <v>17</v>
      </c>
      <c r="I82" s="41" t="s">
        <v>17</v>
      </c>
      <c r="J82" s="53">
        <v>4</v>
      </c>
    </row>
    <row r="83" spans="1:12" s="43" customFormat="1" ht="15" customHeight="1">
      <c r="A83" s="11"/>
      <c r="B83" s="73"/>
      <c r="C83" s="44">
        <v>2021</v>
      </c>
      <c r="D83" s="212">
        <f>SUM(E83:J83)</f>
        <v>1</v>
      </c>
      <c r="E83" s="191" t="s">
        <v>17</v>
      </c>
      <c r="F83" s="191" t="s">
        <v>17</v>
      </c>
      <c r="G83" s="191" t="s">
        <v>17</v>
      </c>
      <c r="H83" s="191" t="s">
        <v>17</v>
      </c>
      <c r="I83" s="191" t="s">
        <v>17</v>
      </c>
      <c r="J83" s="45">
        <v>1</v>
      </c>
    </row>
    <row r="84" spans="1:12" ht="8.1" customHeight="1">
      <c r="A84" s="23"/>
      <c r="B84" s="57"/>
      <c r="C84" s="58"/>
      <c r="D84" s="192"/>
      <c r="E84" s="63"/>
      <c r="F84" s="63"/>
      <c r="G84" s="63"/>
      <c r="H84" s="63"/>
      <c r="I84" s="60"/>
      <c r="J84" s="53"/>
    </row>
    <row r="85" spans="1:12" ht="15" customHeight="1">
      <c r="A85" s="23" t="s">
        <v>27</v>
      </c>
      <c r="B85" s="57"/>
      <c r="C85" s="58">
        <v>2018</v>
      </c>
      <c r="D85" s="71">
        <f t="shared" ref="D85" si="14">SUM(E85:J85)</f>
        <v>626</v>
      </c>
      <c r="E85" s="190">
        <v>212</v>
      </c>
      <c r="F85" s="190">
        <v>7</v>
      </c>
      <c r="G85" s="190">
        <v>41</v>
      </c>
      <c r="H85" s="190">
        <v>217</v>
      </c>
      <c r="I85" s="89" t="s">
        <v>17</v>
      </c>
      <c r="J85" s="190">
        <v>149</v>
      </c>
    </row>
    <row r="86" spans="1:12" ht="15" customHeight="1">
      <c r="A86" s="23"/>
      <c r="B86" s="57"/>
      <c r="C86" s="58">
        <v>2019</v>
      </c>
      <c r="D86" s="71">
        <f t="shared" si="2"/>
        <v>783</v>
      </c>
      <c r="E86" s="190">
        <v>286</v>
      </c>
      <c r="F86" s="190">
        <v>10</v>
      </c>
      <c r="G86" s="190">
        <v>31</v>
      </c>
      <c r="H86" s="190">
        <v>175</v>
      </c>
      <c r="I86" s="89" t="s">
        <v>17</v>
      </c>
      <c r="J86" s="190">
        <v>281</v>
      </c>
    </row>
    <row r="87" spans="1:12" ht="15" customHeight="1">
      <c r="A87" s="23"/>
      <c r="B87" s="57"/>
      <c r="C87" s="58">
        <v>2020</v>
      </c>
      <c r="D87" s="71">
        <f t="shared" si="2"/>
        <v>680</v>
      </c>
      <c r="E87" s="62">
        <v>215</v>
      </c>
      <c r="F87" s="62">
        <v>3</v>
      </c>
      <c r="G87" s="62">
        <v>12</v>
      </c>
      <c r="H87" s="62">
        <v>109</v>
      </c>
      <c r="I87" s="41" t="s">
        <v>17</v>
      </c>
      <c r="J87" s="53">
        <v>341</v>
      </c>
    </row>
    <row r="88" spans="1:12" s="43" customFormat="1" ht="15" customHeight="1">
      <c r="A88" s="11"/>
      <c r="B88" s="73"/>
      <c r="C88" s="44">
        <v>2021</v>
      </c>
      <c r="D88" s="212">
        <f>SUM(E88:J88)</f>
        <v>478</v>
      </c>
      <c r="E88" s="45">
        <v>166</v>
      </c>
      <c r="F88" s="45">
        <v>5</v>
      </c>
      <c r="G88" s="45">
        <v>8</v>
      </c>
      <c r="H88" s="45">
        <v>70</v>
      </c>
      <c r="I88" s="191" t="s">
        <v>17</v>
      </c>
      <c r="J88" s="45">
        <v>229</v>
      </c>
    </row>
    <row r="89" spans="1:12" ht="8.1" customHeight="1">
      <c r="A89" s="258"/>
      <c r="B89" s="258"/>
      <c r="C89" s="259"/>
      <c r="D89" s="262"/>
      <c r="E89" s="262"/>
      <c r="F89" s="262"/>
      <c r="G89" s="262"/>
      <c r="H89" s="262"/>
      <c r="I89" s="262"/>
      <c r="J89" s="262"/>
      <c r="K89" s="263"/>
    </row>
    <row r="90" spans="1:12" ht="15" customHeight="1">
      <c r="K90" s="21" t="s">
        <v>28</v>
      </c>
    </row>
    <row r="91" spans="1:12" ht="15" customHeight="1">
      <c r="K91" s="42" t="s">
        <v>29</v>
      </c>
    </row>
    <row r="92" spans="1:12" s="9" customFormat="1" ht="15" customHeight="1">
      <c r="A92" s="205"/>
      <c r="B92" s="205"/>
      <c r="C92" s="206"/>
      <c r="D92" s="214"/>
      <c r="E92" s="37"/>
      <c r="F92" s="37"/>
      <c r="G92" s="37"/>
      <c r="H92" s="37"/>
      <c r="I92" s="37"/>
      <c r="J92" s="37"/>
    </row>
    <row r="93" spans="1:12" ht="15" customHeight="1">
      <c r="C93" s="2"/>
      <c r="D93" s="3"/>
      <c r="E93" s="3"/>
      <c r="F93" s="3"/>
      <c r="G93" s="3"/>
      <c r="H93" s="3"/>
      <c r="I93" s="3"/>
      <c r="J93" s="3"/>
      <c r="K93" s="1"/>
      <c r="L93" s="1"/>
    </row>
    <row r="94" spans="1:12" ht="15" customHeight="1">
      <c r="C94" s="2"/>
      <c r="D94" s="3"/>
      <c r="E94" s="3"/>
      <c r="F94" s="3"/>
      <c r="G94" s="3"/>
      <c r="H94" s="3"/>
      <c r="I94" s="3"/>
      <c r="J94" s="3"/>
      <c r="K94" s="1"/>
      <c r="L94" s="1"/>
    </row>
    <row r="95" spans="1:12" ht="15" customHeight="1">
      <c r="C95" s="2"/>
      <c r="D95" s="3"/>
      <c r="E95" s="3"/>
      <c r="F95" s="3"/>
      <c r="G95" s="3"/>
      <c r="H95" s="3"/>
      <c r="I95" s="3"/>
      <c r="J95" s="3"/>
      <c r="K95" s="1"/>
      <c r="L95" s="1"/>
    </row>
    <row r="96" spans="1:12" ht="15" customHeight="1">
      <c r="C96" s="2"/>
      <c r="D96" s="3"/>
      <c r="E96" s="3"/>
      <c r="F96" s="3"/>
      <c r="G96" s="3"/>
      <c r="H96" s="3"/>
      <c r="I96" s="3"/>
      <c r="J96" s="3"/>
      <c r="K96" s="1"/>
      <c r="L96" s="1"/>
    </row>
    <row r="97" spans="3:12" ht="15" customHeight="1">
      <c r="C97" s="2"/>
      <c r="D97" s="3"/>
      <c r="E97" s="3"/>
      <c r="F97" s="3"/>
      <c r="G97" s="3"/>
      <c r="H97" s="3"/>
      <c r="I97" s="3"/>
      <c r="J97" s="3"/>
      <c r="K97" s="1"/>
      <c r="L97" s="1"/>
    </row>
    <row r="98" spans="3:12" ht="15" customHeight="1">
      <c r="C98" s="2"/>
      <c r="D98" s="3"/>
      <c r="E98" s="3"/>
      <c r="F98" s="3"/>
      <c r="G98" s="3"/>
      <c r="H98" s="3"/>
      <c r="I98" s="3"/>
      <c r="J98" s="3"/>
      <c r="K98" s="1"/>
      <c r="L98" s="1"/>
    </row>
    <row r="99" spans="3:12" ht="15" customHeight="1">
      <c r="C99" s="2"/>
      <c r="D99" s="3"/>
      <c r="E99" s="3"/>
      <c r="F99" s="3"/>
      <c r="G99" s="3"/>
      <c r="H99" s="3"/>
      <c r="I99" s="3"/>
      <c r="J99" s="3"/>
      <c r="K99" s="1"/>
      <c r="L99" s="1"/>
    </row>
    <row r="100" spans="3:12" ht="15" customHeight="1">
      <c r="C100" s="2"/>
      <c r="D100" s="3"/>
      <c r="E100" s="3"/>
      <c r="F100" s="3"/>
      <c r="G100" s="3"/>
      <c r="H100" s="3"/>
      <c r="I100" s="3"/>
      <c r="J100" s="3"/>
      <c r="K100" s="1"/>
      <c r="L100" s="1"/>
    </row>
    <row r="101" spans="3:12" ht="15" customHeight="1">
      <c r="C101" s="2"/>
      <c r="D101" s="3"/>
      <c r="E101" s="3"/>
      <c r="F101" s="3"/>
      <c r="G101" s="3"/>
      <c r="H101" s="3"/>
      <c r="I101" s="3"/>
      <c r="J101" s="3"/>
      <c r="K101" s="1"/>
      <c r="L101" s="1"/>
    </row>
    <row r="102" spans="3:12" ht="15" customHeight="1">
      <c r="C102" s="2"/>
      <c r="D102" s="3"/>
      <c r="E102" s="3"/>
      <c r="F102" s="3"/>
      <c r="G102" s="3"/>
      <c r="H102" s="3"/>
      <c r="I102" s="3"/>
      <c r="J102" s="3"/>
      <c r="K102" s="1"/>
      <c r="L102" s="1"/>
    </row>
    <row r="103" spans="3:12" ht="15" customHeight="1">
      <c r="C103" s="2"/>
      <c r="D103" s="3"/>
      <c r="E103" s="3"/>
      <c r="F103" s="3"/>
      <c r="G103" s="3"/>
      <c r="H103" s="3"/>
      <c r="I103" s="3"/>
      <c r="J103" s="3"/>
      <c r="K103" s="1"/>
      <c r="L103" s="1"/>
    </row>
    <row r="104" spans="3:12" ht="15" customHeight="1">
      <c r="C104" s="2"/>
      <c r="D104" s="3"/>
      <c r="E104" s="3"/>
      <c r="F104" s="3"/>
      <c r="G104" s="3"/>
      <c r="H104" s="3"/>
      <c r="I104" s="3"/>
      <c r="J104" s="3"/>
      <c r="K104" s="1"/>
      <c r="L104" s="1"/>
    </row>
    <row r="105" spans="3:12" ht="15" customHeight="1">
      <c r="C105" s="2"/>
      <c r="D105" s="3"/>
      <c r="E105" s="3"/>
      <c r="F105" s="3"/>
      <c r="G105" s="3"/>
      <c r="H105" s="3"/>
      <c r="I105" s="3"/>
      <c r="J105" s="3"/>
      <c r="K105" s="1"/>
      <c r="L105" s="1"/>
    </row>
    <row r="106" spans="3:12" ht="15" customHeight="1">
      <c r="C106" s="2"/>
      <c r="D106" s="3"/>
      <c r="E106" s="3"/>
      <c r="F106" s="3"/>
      <c r="G106" s="3"/>
      <c r="H106" s="3"/>
      <c r="I106" s="3"/>
      <c r="J106" s="3"/>
      <c r="K106" s="1"/>
      <c r="L106" s="1"/>
    </row>
    <row r="107" spans="3:12" ht="15" customHeight="1">
      <c r="C107" s="2"/>
      <c r="D107" s="3"/>
      <c r="E107" s="3"/>
      <c r="F107" s="3"/>
      <c r="G107" s="3"/>
      <c r="H107" s="3"/>
      <c r="I107" s="3"/>
      <c r="J107" s="3"/>
      <c r="K107" s="1"/>
      <c r="L107" s="1"/>
    </row>
    <row r="108" spans="3:12" ht="15" customHeight="1">
      <c r="C108" s="2"/>
      <c r="D108" s="3"/>
      <c r="E108" s="3"/>
      <c r="F108" s="3"/>
      <c r="G108" s="3"/>
      <c r="H108" s="3"/>
      <c r="I108" s="3"/>
      <c r="J108" s="3"/>
      <c r="K108" s="1"/>
      <c r="L108" s="1"/>
    </row>
    <row r="109" spans="3:12" ht="15" customHeight="1">
      <c r="C109" s="2"/>
      <c r="D109" s="3"/>
      <c r="E109" s="3"/>
      <c r="F109" s="3"/>
      <c r="G109" s="3"/>
      <c r="H109" s="3"/>
      <c r="I109" s="3"/>
      <c r="J109" s="3"/>
      <c r="K109" s="1"/>
      <c r="L109" s="1"/>
    </row>
  </sheetData>
  <mergeCells count="2">
    <mergeCell ref="F7:H7"/>
    <mergeCell ref="F8:H8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65</vt:i4>
      </vt:variant>
    </vt:vector>
  </HeadingPairs>
  <TitlesOfParts>
    <vt:vector size="130" baseType="lpstr">
      <vt:lpstr>50.</vt:lpstr>
      <vt:lpstr>50.2</vt:lpstr>
      <vt:lpstr>51.</vt:lpstr>
      <vt:lpstr>51.2</vt:lpstr>
      <vt:lpstr>52.</vt:lpstr>
      <vt:lpstr>52.2</vt:lpstr>
      <vt:lpstr>53.</vt:lpstr>
      <vt:lpstr>53.2</vt:lpstr>
      <vt:lpstr>54.</vt:lpstr>
      <vt:lpstr>54.2</vt:lpstr>
      <vt:lpstr>55.</vt:lpstr>
      <vt:lpstr>55.2</vt:lpstr>
      <vt:lpstr>55.3</vt:lpstr>
      <vt:lpstr>56.</vt:lpstr>
      <vt:lpstr>56. (2)</vt:lpstr>
      <vt:lpstr>56. (3)</vt:lpstr>
      <vt:lpstr>56.2 </vt:lpstr>
      <vt:lpstr>56.2 (2)</vt:lpstr>
      <vt:lpstr>56.2 (3)</vt:lpstr>
      <vt:lpstr>56.3 </vt:lpstr>
      <vt:lpstr>56.3 (2)</vt:lpstr>
      <vt:lpstr>56.3 (3)</vt:lpstr>
      <vt:lpstr>57.</vt:lpstr>
      <vt:lpstr>57. (2)</vt:lpstr>
      <vt:lpstr>57.2 </vt:lpstr>
      <vt:lpstr>57.2 (2)</vt:lpstr>
      <vt:lpstr>57.3</vt:lpstr>
      <vt:lpstr>57.3 (2)</vt:lpstr>
      <vt:lpstr>58.</vt:lpstr>
      <vt:lpstr>58. (1)</vt:lpstr>
      <vt:lpstr>58. (2)</vt:lpstr>
      <vt:lpstr>58. (3)</vt:lpstr>
      <vt:lpstr>58. (4)</vt:lpstr>
      <vt:lpstr>58. (5)</vt:lpstr>
      <vt:lpstr>58.2 </vt:lpstr>
      <vt:lpstr>58.2 (1)</vt:lpstr>
      <vt:lpstr>58.2 (2)</vt:lpstr>
      <vt:lpstr>58.2 (3)</vt:lpstr>
      <vt:lpstr>58.2 (4)</vt:lpstr>
      <vt:lpstr>58.2 (5)</vt:lpstr>
      <vt:lpstr>58.3 </vt:lpstr>
      <vt:lpstr>58.3 (1)</vt:lpstr>
      <vt:lpstr>58.3 (2)</vt:lpstr>
      <vt:lpstr>58.3 (3)</vt:lpstr>
      <vt:lpstr>58.3 (4)</vt:lpstr>
      <vt:lpstr>58.3 (5)</vt:lpstr>
      <vt:lpstr>59.</vt:lpstr>
      <vt:lpstr>59.1</vt:lpstr>
      <vt:lpstr>59.2</vt:lpstr>
      <vt:lpstr>59.3</vt:lpstr>
      <vt:lpstr>59.4</vt:lpstr>
      <vt:lpstr>59.5</vt:lpstr>
      <vt:lpstr>60.</vt:lpstr>
      <vt:lpstr>60.1</vt:lpstr>
      <vt:lpstr>60.2</vt:lpstr>
      <vt:lpstr>61.</vt:lpstr>
      <vt:lpstr>61.1</vt:lpstr>
      <vt:lpstr>61.2</vt:lpstr>
      <vt:lpstr>61.3</vt:lpstr>
      <vt:lpstr>61.4</vt:lpstr>
      <vt:lpstr>61.5</vt:lpstr>
      <vt:lpstr>62. &amp; 63.</vt:lpstr>
      <vt:lpstr>64.</vt:lpstr>
      <vt:lpstr>64.1</vt:lpstr>
      <vt:lpstr>64.2</vt:lpstr>
      <vt:lpstr>'50.'!Print_Area</vt:lpstr>
      <vt:lpstr>'50.2'!Print_Area</vt:lpstr>
      <vt:lpstr>'51.'!Print_Area</vt:lpstr>
      <vt:lpstr>'51.2'!Print_Area</vt:lpstr>
      <vt:lpstr>'52.'!Print_Area</vt:lpstr>
      <vt:lpstr>'52.2'!Print_Area</vt:lpstr>
      <vt:lpstr>'53.'!Print_Area</vt:lpstr>
      <vt:lpstr>'53.2'!Print_Area</vt:lpstr>
      <vt:lpstr>'54.'!Print_Area</vt:lpstr>
      <vt:lpstr>'54.2'!Print_Area</vt:lpstr>
      <vt:lpstr>'55.'!Print_Area</vt:lpstr>
      <vt:lpstr>'55.2'!Print_Area</vt:lpstr>
      <vt:lpstr>'55.3'!Print_Area</vt:lpstr>
      <vt:lpstr>'56.'!Print_Area</vt:lpstr>
      <vt:lpstr>'56. (2)'!Print_Area</vt:lpstr>
      <vt:lpstr>'56. (3)'!Print_Area</vt:lpstr>
      <vt:lpstr>'56.2 '!Print_Area</vt:lpstr>
      <vt:lpstr>'56.2 (2)'!Print_Area</vt:lpstr>
      <vt:lpstr>'56.2 (3)'!Print_Area</vt:lpstr>
      <vt:lpstr>'56.3 '!Print_Area</vt:lpstr>
      <vt:lpstr>'56.3 (2)'!Print_Area</vt:lpstr>
      <vt:lpstr>'56.3 (3)'!Print_Area</vt:lpstr>
      <vt:lpstr>'57.'!Print_Area</vt:lpstr>
      <vt:lpstr>'57. (2)'!Print_Area</vt:lpstr>
      <vt:lpstr>'57.2 '!Print_Area</vt:lpstr>
      <vt:lpstr>'57.2 (2)'!Print_Area</vt:lpstr>
      <vt:lpstr>'57.3'!Print_Area</vt:lpstr>
      <vt:lpstr>'57.3 (2)'!Print_Area</vt:lpstr>
      <vt:lpstr>'58.'!Print_Area</vt:lpstr>
      <vt:lpstr>'58. (1)'!Print_Area</vt:lpstr>
      <vt:lpstr>'58. (2)'!Print_Area</vt:lpstr>
      <vt:lpstr>'58. (3)'!Print_Area</vt:lpstr>
      <vt:lpstr>'58. (4)'!Print_Area</vt:lpstr>
      <vt:lpstr>'58. (5)'!Print_Area</vt:lpstr>
      <vt:lpstr>'58.2 '!Print_Area</vt:lpstr>
      <vt:lpstr>'58.2 (1)'!Print_Area</vt:lpstr>
      <vt:lpstr>'58.2 (2)'!Print_Area</vt:lpstr>
      <vt:lpstr>'58.2 (3)'!Print_Area</vt:lpstr>
      <vt:lpstr>'58.2 (4)'!Print_Area</vt:lpstr>
      <vt:lpstr>'58.2 (5)'!Print_Area</vt:lpstr>
      <vt:lpstr>'58.3 '!Print_Area</vt:lpstr>
      <vt:lpstr>'58.3 (1)'!Print_Area</vt:lpstr>
      <vt:lpstr>'58.3 (2)'!Print_Area</vt:lpstr>
      <vt:lpstr>'58.3 (3)'!Print_Area</vt:lpstr>
      <vt:lpstr>'58.3 (4)'!Print_Area</vt:lpstr>
      <vt:lpstr>'58.3 (5)'!Print_Area</vt:lpstr>
      <vt:lpstr>'59.'!Print_Area</vt:lpstr>
      <vt:lpstr>'59.1'!Print_Area</vt:lpstr>
      <vt:lpstr>'59.2'!Print_Area</vt:lpstr>
      <vt:lpstr>'59.3'!Print_Area</vt:lpstr>
      <vt:lpstr>'59.4'!Print_Area</vt:lpstr>
      <vt:lpstr>'59.5'!Print_Area</vt:lpstr>
      <vt:lpstr>'60.'!Print_Area</vt:lpstr>
      <vt:lpstr>'60.1'!Print_Area</vt:lpstr>
      <vt:lpstr>'60.2'!Print_Area</vt:lpstr>
      <vt:lpstr>'61.'!Print_Area</vt:lpstr>
      <vt:lpstr>'61.1'!Print_Area</vt:lpstr>
      <vt:lpstr>'61.2'!Print_Area</vt:lpstr>
      <vt:lpstr>'61.3'!Print_Area</vt:lpstr>
      <vt:lpstr>'61.4'!Print_Area</vt:lpstr>
      <vt:lpstr>'61.5'!Print_Area</vt:lpstr>
      <vt:lpstr>'62. &amp; 63.'!Print_Area</vt:lpstr>
      <vt:lpstr>'64.'!Print_Area</vt:lpstr>
      <vt:lpstr>'64.1'!Print_Area</vt:lpstr>
      <vt:lpstr>'64.2'!Print_Area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Noriza Abd Razak</dc:creator>
  <cp:lastModifiedBy>Muhammad Firdaus Abdul Azzis</cp:lastModifiedBy>
  <cp:lastPrinted>2022-07-05T07:24:02Z</cp:lastPrinted>
  <dcterms:created xsi:type="dcterms:W3CDTF">2019-07-25T08:36:00Z</dcterms:created>
  <dcterms:modified xsi:type="dcterms:W3CDTF">2022-07-07T02:20:29Z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A2FF73D6C07F484386D3DD2A488DA048</vt:lpwstr>
  </property>
  <property fmtid="{D5CDD505-2E9C-101B-9397-08002B2CF9AE}" pid="3" name="KSOProductBuildVer">
    <vt:lpwstr>1033-11.2.0.10351</vt:lpwstr>
  </property>
</Properties>
</file>